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Q:\1.SBI-MF\REPORTING\4.Monthly Reports\2026-27\May-2026\Monthly Portfolio\"/>
    </mc:Choice>
  </mc:AlternateContent>
  <xr:revisionPtr revIDLastSave="0" documentId="13_ncr:1_{8F65941D-4D27-4376-BDEC-21C40FC67C41}" xr6:coauthVersionLast="47" xr6:coauthVersionMax="47" xr10:uidLastSave="{00000000-0000-0000-0000-000000000000}"/>
  <bookViews>
    <workbookView xWindow="-120" yWindow="-120" windowWidth="29040" windowHeight="15840" xr2:uid="{29F83FDE-8513-4F91-8174-A0C9312ABA24}"/>
  </bookViews>
  <sheets>
    <sheet name="Index" sheetId="144" r:id="rId1"/>
    <sheet name="SMEEF" sheetId="2" r:id="rId2"/>
    <sheet name="SLMF" sheetId="7" r:id="rId3"/>
    <sheet name="SLTEF" sheetId="8" r:id="rId4"/>
    <sheet name="SMGLF" sheetId="11" r:id="rId5"/>
    <sheet name="SEHF" sheetId="13" r:id="rId6"/>
    <sheet name="SMIF" sheetId="15" r:id="rId7"/>
    <sheet name="SCOF" sheetId="17" r:id="rId8"/>
    <sheet name="STOF" sheetId="18" r:id="rId9"/>
    <sheet name="SHOF" sheetId="19" r:id="rId10"/>
    <sheet name="SCF" sheetId="20" r:id="rId11"/>
    <sheet name="SNIF" sheetId="21" r:id="rId12"/>
    <sheet name="SMCBF-SP" sheetId="22" r:id="rId13"/>
    <sheet name="SOF" sheetId="23" r:id="rId14"/>
    <sheet name="SMMDF" sheetId="24" r:id="rId15"/>
    <sheet name="SLF" sheetId="25" r:id="rId16"/>
    <sheet name="SDBF" sheetId="26" r:id="rId17"/>
    <sheet name="SSF" sheetId="27" r:id="rId18"/>
    <sheet name="SCRF" sheetId="28" r:id="rId19"/>
    <sheet name="SFEF" sheetId="29" r:id="rId20"/>
    <sheet name="SCHF" sheetId="30" r:id="rId21"/>
    <sheet name="SMUSD" sheetId="31" r:id="rId22"/>
    <sheet name="SMIDCAP" sheetId="32" r:id="rId23"/>
    <sheet name="SMCMF" sheetId="33" r:id="rId24"/>
    <sheet name="SMCOMMA" sheetId="34" r:id="rId25"/>
    <sheet name="SMGF" sheetId="35" r:id="rId26"/>
    <sheet name="SFLEXI" sheetId="36" r:id="rId27"/>
    <sheet name="SMAAF" sheetId="37" r:id="rId28"/>
    <sheet name="SBLUECHIP" sheetId="38" r:id="rId29"/>
    <sheet name="SAOF" sheetId="39" r:id="rId30"/>
    <sheet name="SIF" sheetId="40" r:id="rId31"/>
    <sheet name="SMLDF" sheetId="41" r:id="rId32"/>
    <sheet name="SSTDF" sheetId="42" r:id="rId33"/>
    <sheet name="SETFGOLD" sheetId="43" r:id="rId34"/>
    <sheet name="SPSU" sheetId="44" r:id="rId35"/>
    <sheet name="SGF" sheetId="45" r:id="rId36"/>
    <sheet name="SBISENSEX" sheetId="46" r:id="rId37"/>
    <sheet name="SSCF" sheetId="47" r:id="rId38"/>
    <sheet name="SBPF" sheetId="48" r:id="rId39"/>
    <sheet name="SBFS" sheetId="49" r:id="rId40"/>
    <sheet name="SETFNN50" sheetId="50" r:id="rId41"/>
    <sheet name="SETFNIFBK" sheetId="51" r:id="rId42"/>
    <sheet name="SETFBSE100" sheetId="52" r:id="rId43"/>
    <sheet name="SESF" sheetId="53" r:id="rId44"/>
    <sheet name="SETFNIF50" sheetId="54" r:id="rId45"/>
    <sheet name="SETF10GILT" sheetId="55" r:id="rId46"/>
    <sheet name="SLTAF-IV" sheetId="56" r:id="rId47"/>
    <sheet name="SLTAF-V" sheetId="57" r:id="rId48"/>
    <sheet name="SLTAF-VI" sheetId="58" r:id="rId49"/>
    <sheet name="SETFSN50" sheetId="59" r:id="rId50"/>
    <sheet name="SBIETFQLTY" sheetId="60" r:id="rId51"/>
    <sheet name="SCBF" sheetId="61" r:id="rId52"/>
    <sheet name="SEMVF" sheetId="62" r:id="rId53"/>
    <sheet name="SFMP- Series 1" sheetId="63" r:id="rId54"/>
    <sheet name="SFMP- Series 6" sheetId="64" r:id="rId55"/>
    <sheet name="SFMP- Series 34" sheetId="65" r:id="rId56"/>
    <sheet name="SMCBF-IP" sheetId="66" r:id="rId57"/>
    <sheet name="SFRDF" sheetId="67" r:id="rId58"/>
    <sheet name="SBIETFIT" sheetId="68" r:id="rId59"/>
    <sheet name="SBIETFPB" sheetId="69" r:id="rId60"/>
    <sheet name="SRBF-AP" sheetId="70" r:id="rId61"/>
    <sheet name="SRBF-AHP" sheetId="71" r:id="rId62"/>
    <sheet name="SRBF-CHP" sheetId="72" r:id="rId63"/>
    <sheet name="SRBF-CP" sheetId="73" r:id="rId64"/>
    <sheet name="SIA-US EQUITY FOF" sheetId="74" r:id="rId65"/>
    <sheet name="SNN50" sheetId="75" r:id="rId66"/>
    <sheet name="SFMP- Series 44" sheetId="76" r:id="rId67"/>
    <sheet name="SFMP- Series 45" sheetId="77" r:id="rId68"/>
    <sheet name="SBIETFCON" sheetId="78" r:id="rId69"/>
    <sheet name="SFMP- Series 46" sheetId="79" r:id="rId70"/>
    <sheet name="SBAF" sheetId="80" r:id="rId71"/>
    <sheet name="SFMP- Series 49" sheetId="81" r:id="rId72"/>
    <sheet name="SFMP- Series 50" sheetId="82" r:id="rId73"/>
    <sheet name="SFMP- Series 51" sheetId="83" r:id="rId74"/>
    <sheet name="SFMP- Series 52" sheetId="84" r:id="rId75"/>
    <sheet name="SFMP- Series 53" sheetId="85" r:id="rId76"/>
    <sheet name="SFMP- Series 54" sheetId="86" r:id="rId77"/>
    <sheet name="SFMP- Series 55" sheetId="87" r:id="rId78"/>
    <sheet name="SFMP- Series 57" sheetId="88" r:id="rId79"/>
    <sheet name="SFMP- Series 58" sheetId="89" r:id="rId80"/>
    <sheet name="SCPSE" sheetId="90" r:id="rId81"/>
    <sheet name="SFMP- Series 59" sheetId="91" r:id="rId82"/>
    <sheet name="SFMP- Series 60" sheetId="92" r:id="rId83"/>
    <sheet name="SMCF" sheetId="93" r:id="rId84"/>
    <sheet name="SFMP- Series 61" sheetId="94" r:id="rId85"/>
    <sheet name="SFMP- Series 67" sheetId="95" r:id="rId86"/>
    <sheet name="SNM150IF" sheetId="96" r:id="rId87"/>
    <sheet name="SNS250IF" sheetId="97" r:id="rId88"/>
    <sheet name="SCIGI-JUN 2036" sheetId="98" r:id="rId89"/>
    <sheet name="SCIGI-APR 2029" sheetId="99" r:id="rId90"/>
    <sheet name="SCISI-SEP 2027" sheetId="100" r:id="rId91"/>
    <sheet name="SLDF" sheetId="101" r:id="rId92"/>
    <sheet name="SDYF" sheetId="102" r:id="rId93"/>
    <sheet name="SFMP- Series 81" sheetId="103" r:id="rId94"/>
    <sheet name="SBI-BSE-SENSEX-IF" sheetId="104" r:id="rId95"/>
    <sheet name="LIQUIDSBI" sheetId="105" r:id="rId96"/>
    <sheet name="SN50EWIF" sheetId="106" r:id="rId97"/>
    <sheet name="SEOF" sheetId="107" r:id="rId98"/>
    <sheet name="SBI-AOF" sheetId="108" r:id="rId99"/>
    <sheet name="SETFSILVER" sheetId="109" r:id="rId100"/>
    <sheet name="SETFSILVER-FOF" sheetId="110" r:id="rId101"/>
    <sheet name="SN50EW-ETF" sheetId="111" r:id="rId102"/>
    <sheet name="SIOF" sheetId="112" r:id="rId103"/>
    <sheet name="SN500IF" sheetId="113" r:id="rId104"/>
    <sheet name="SNICIF" sheetId="114" r:id="rId105"/>
    <sheet name="SQF" sheetId="115" r:id="rId106"/>
    <sheet name="SNBIF" sheetId="116" r:id="rId107"/>
    <sheet name="SNITIF" sheetId="117" r:id="rId108"/>
    <sheet name="SBI BSE PSU Bank ETF" sheetId="118" r:id="rId109"/>
    <sheet name="SBI BSE PSU Bank Index Fund" sheetId="119" r:id="rId110"/>
    <sheet name="SIPAAFOF" sheetId="120" r:id="rId111"/>
    <sheet name="SBI Nifty200 Quality 30" sheetId="121" r:id="rId112"/>
    <sheet name="SBI Nifty200 Mom 30" sheetId="122" r:id="rId113"/>
    <sheet name="SBI Nifty100 Low Vol 30" sheetId="123" r:id="rId114"/>
    <sheet name="SBILIQETF" sheetId="124" r:id="rId115"/>
    <sheet name="SDAAAFOF" sheetId="125" r:id="rId116"/>
    <sheet name="SQLF" sheetId="126" r:id="rId117"/>
    <sheet name="SNM150M50ETF" sheetId="127" r:id="rId118"/>
    <sheet name="SNM150ETF" sheetId="128" r:id="rId119"/>
    <sheet name="SCRIBXFS3-6M" sheetId="129" r:id="rId120"/>
    <sheet name="CRIBXFS9-12M" sheetId="130" r:id="rId121"/>
    <sheet name="Nifty200Value30" sheetId="131" r:id="rId122"/>
    <sheet name="NiftySmallCap250" sheetId="132" r:id="rId123"/>
    <sheet name="CRIIBX10-90GiltSDL29" sheetId="145" r:id="rId124"/>
    <sheet name="G-Sec Jul2031" sheetId="146" r:id="rId125"/>
    <sheet name="SBIRIOS" sheetId="135" r:id="rId126"/>
  </sheets>
  <definedNames>
    <definedName name="_xlnm._FilterDatabase" localSheetId="0" hidden="1">Index!$A$2:$D$2</definedName>
    <definedName name="_xlnm.Print_Area" localSheetId="120">'CRIBXFS9-12M'!$A$1:$C$125</definedName>
    <definedName name="_xlnm.Print_Area" localSheetId="123">'CRIIBX10-90GiltSDL29'!$A$1:$C$112</definedName>
    <definedName name="_xlnm.Print_Area" localSheetId="124">'G-Sec Jul2031'!$A$1:$C$109</definedName>
    <definedName name="_xlnm.Print_Area" localSheetId="95">LIQUIDSBI!$A$1:$C$134</definedName>
    <definedName name="_xlnm.Print_Area" localSheetId="121">Nifty200Value30!$A$1:$C$136</definedName>
    <definedName name="_xlnm.Print_Area" localSheetId="122">NiftySmallCap250!$A$1:$C$355</definedName>
    <definedName name="_xlnm.Print_Area" localSheetId="29">SAOF!$A$1:$C$928</definedName>
    <definedName name="_xlnm.Print_Area" localSheetId="70">SBAF!$A$1:$C$416</definedName>
    <definedName name="_xlnm.Print_Area" localSheetId="39">SBFS!$A$1:$C$183</definedName>
    <definedName name="_xlnm.Print_Area" localSheetId="108">'SBI BSE PSU Bank ETF'!$A$1:$C$117</definedName>
    <definedName name="_xlnm.Print_Area" localSheetId="109">'SBI BSE PSU Bank Index Fund'!$A$1:$C$121</definedName>
    <definedName name="_xlnm.Print_Area" localSheetId="113">'SBI Nifty100 Low Vol 30'!$A$1:$C$140</definedName>
    <definedName name="_xlnm.Print_Area" localSheetId="112">'SBI Nifty200 Mom 30'!$A$1:$C$140</definedName>
    <definedName name="_xlnm.Print_Area" localSheetId="111">'SBI Nifty200 Quality 30'!$A$1:$C$140</definedName>
    <definedName name="_xlnm.Print_Area" localSheetId="98">'SBI-AOF'!$A$1:$C$142</definedName>
    <definedName name="_xlnm.Print_Area" localSheetId="94">'SBI-BSE-SENSEX-IF'!$A$1:$C$140</definedName>
    <definedName name="_xlnm.Print_Area" localSheetId="68">SBIETFCON!$A$1:$C$136</definedName>
    <definedName name="_xlnm.Print_Area" localSheetId="58">SBIETFIT!$A$1:$C$116</definedName>
    <definedName name="_xlnm.Print_Area" localSheetId="59">SBIETFPB!$A$1:$C$116</definedName>
    <definedName name="_xlnm.Print_Area" localSheetId="50">SBIETFQLTY!$A$1:$C$136</definedName>
    <definedName name="_xlnm.Print_Area" localSheetId="114">SBILIQETF!$A$1:$C$104</definedName>
    <definedName name="_xlnm.Print_Area" localSheetId="125">SBIRIOS!$A$1:$C$138</definedName>
    <definedName name="_xlnm.Print_Area" localSheetId="36">SBISENSEX!$A$1:$C$136</definedName>
    <definedName name="_xlnm.Print_Area" localSheetId="28">SBLUECHIP!$A$1:$C$189</definedName>
    <definedName name="_xlnm.Print_Area" localSheetId="38">SBPF!$A$1:$C$193</definedName>
    <definedName name="_xlnm.Print_Area" localSheetId="51">SCBF!$A$1:$C$241</definedName>
    <definedName name="_xlnm.Print_Area" localSheetId="10">SCF!$A$1:$C$270</definedName>
    <definedName name="_xlnm.Print_Area" localSheetId="20">SCHF!$A$1:$C$261</definedName>
    <definedName name="_xlnm.Print_Area" localSheetId="89">'SCIGI-APR 2029'!$A$1:$C$109</definedName>
    <definedName name="_xlnm.Print_Area" localSheetId="88">'SCIGI-JUN 2036'!$A$1:$C$109</definedName>
    <definedName name="_xlnm.Print_Area" localSheetId="90">'SCISI-SEP 2027'!$A$1:$C$128</definedName>
    <definedName name="_xlnm.Print_Area" localSheetId="7">SCOF!$A$1:$C$157</definedName>
    <definedName name="_xlnm.Print_Area" localSheetId="80">SCPSE!$A$1:$C$179</definedName>
    <definedName name="_xlnm.Print_Area" localSheetId="18">SCRF!$A$1:$C$157</definedName>
    <definedName name="_xlnm.Print_Area" localSheetId="119">'SCRIBXFS3-6M'!$A$1:$C$126</definedName>
    <definedName name="_xlnm.Print_Area" localSheetId="115">SDAAAFOF!$A$1:$C$122</definedName>
    <definedName name="_xlnm.Print_Area" localSheetId="16">SDBF!$A$1:$C$140</definedName>
    <definedName name="_xlnm.Print_Area" localSheetId="92">SDYF!$A$1:$C$188</definedName>
    <definedName name="_xlnm.Print_Area" localSheetId="5">SEHF!$A$1:$C$275</definedName>
    <definedName name="_xlnm.Print_Area" localSheetId="52">SEMVF!$A$1:$C$160</definedName>
    <definedName name="_xlnm.Print_Area" localSheetId="97">SEOF!$A$1:$C$145</definedName>
    <definedName name="_xlnm.Print_Area" localSheetId="43">SESF!$A$1:$C$446</definedName>
    <definedName name="_xlnm.Print_Area" localSheetId="45">SETF10GILT!$A$1:$C$107</definedName>
    <definedName name="_xlnm.Print_Area" localSheetId="42">SETFBSE100!$A$1:$C$205</definedName>
    <definedName name="_xlnm.Print_Area" localSheetId="33">SETFGOLD!$A$1:$C$110</definedName>
    <definedName name="_xlnm.Print_Area" localSheetId="44">SETFNIF50!$A$1:$C$156</definedName>
    <definedName name="_xlnm.Print_Area" localSheetId="41">SETFNIFBK!$A$1:$C$120</definedName>
    <definedName name="_xlnm.Print_Area" localSheetId="40">SETFNN50!$A$1:$C$160</definedName>
    <definedName name="_xlnm.Print_Area" localSheetId="99">SETFSILVER!$A$1:$C$110</definedName>
    <definedName name="_xlnm.Print_Area" localSheetId="100">'SETFSILVER-FOF'!$A$1:$C$111</definedName>
    <definedName name="_xlnm.Print_Area" localSheetId="49">SETFSN50!$A$1:$C$155</definedName>
    <definedName name="_xlnm.Print_Area" localSheetId="19">SFEF!$A$1:$C$141</definedName>
    <definedName name="_xlnm.Print_Area" localSheetId="26">SFLEXI!$A$1:$C$215</definedName>
    <definedName name="_xlnm.Print_Area" localSheetId="53">'SFMP- Series 1'!$A$1:$C$122</definedName>
    <definedName name="_xlnm.Print_Area" localSheetId="55">'SFMP- Series 34'!$A$1:$C$116</definedName>
    <definedName name="_xlnm.Print_Area" localSheetId="66">'SFMP- Series 44'!$A$1:$C$121</definedName>
    <definedName name="_xlnm.Print_Area" localSheetId="67">'SFMP- Series 45'!$A$1:$C$118</definedName>
    <definedName name="_xlnm.Print_Area" localSheetId="69">'SFMP- Series 46'!$A$1:$C$118</definedName>
    <definedName name="_xlnm.Print_Area" localSheetId="71">'SFMP- Series 49'!$A$1:$C$124</definedName>
    <definedName name="_xlnm.Print_Area" localSheetId="72">'SFMP- Series 50'!$A$1:$C$122</definedName>
    <definedName name="_xlnm.Print_Area" localSheetId="73">'SFMP- Series 51'!$A$1:$C$133</definedName>
    <definedName name="_xlnm.Print_Area" localSheetId="74">'SFMP- Series 52'!$A$1:$C$122</definedName>
    <definedName name="_xlnm.Print_Area" localSheetId="75">'SFMP- Series 53'!$A$1:$C$129</definedName>
    <definedName name="_xlnm.Print_Area" localSheetId="76">'SFMP- Series 54'!$A$1:$C$118</definedName>
    <definedName name="_xlnm.Print_Area" localSheetId="77">'SFMP- Series 55'!$A$1:$C$129</definedName>
    <definedName name="_xlnm.Print_Area" localSheetId="78">'SFMP- Series 57'!$A$1:$C$126</definedName>
    <definedName name="_xlnm.Print_Area" localSheetId="79">'SFMP- Series 58'!$A$1:$C$124</definedName>
    <definedName name="_xlnm.Print_Area" localSheetId="81">'SFMP- Series 59'!$A$1:$C$111</definedName>
    <definedName name="_xlnm.Print_Area" localSheetId="54">'SFMP- Series 6'!$A$1:$C$121</definedName>
    <definedName name="_xlnm.Print_Area" localSheetId="82">'SFMP- Series 60'!$A$1:$C$123</definedName>
    <definedName name="_xlnm.Print_Area" localSheetId="84">'SFMP- Series 61'!$A$1:$C$131</definedName>
    <definedName name="_xlnm.Print_Area" localSheetId="85">'SFMP- Series 67'!$A$1:$C$125</definedName>
    <definedName name="_xlnm.Print_Area" localSheetId="93">'SFMP- Series 81'!$A$1:$C$107</definedName>
    <definedName name="_xlnm.Print_Area" localSheetId="57">SFRDF!$A$1:$C$176</definedName>
    <definedName name="_xlnm.Print_Area" localSheetId="35">SGF!$A$1:$C$111</definedName>
    <definedName name="_xlnm.Print_Area" localSheetId="9">SHOF!$A$1:$C$146</definedName>
    <definedName name="_xlnm.Print_Area" localSheetId="64">'SIA-US EQUITY FOF'!$A$1:$C$113</definedName>
    <definedName name="_xlnm.Print_Area" localSheetId="30">SIF!$A$1:$C$179</definedName>
    <definedName name="_xlnm.Print_Area" localSheetId="102">SIOF!$A$1:$C$151</definedName>
    <definedName name="_xlnm.Print_Area" localSheetId="110">SIPAAFOF!$A$1:$C$112</definedName>
    <definedName name="_xlnm.Print_Area" localSheetId="91">SLDF!$A$1:$C$133</definedName>
    <definedName name="_xlnm.Print_Area" localSheetId="15">SLF!$A$1:$C$313</definedName>
    <definedName name="_xlnm.Print_Area" localSheetId="2">SLMF!$A$1:$C$235</definedName>
    <definedName name="_xlnm.Print_Area" localSheetId="46">'SLTAF-IV'!$A$1:$C$138</definedName>
    <definedName name="_xlnm.Print_Area" localSheetId="47">'SLTAF-V'!$A$1:$C$136</definedName>
    <definedName name="_xlnm.Print_Area" localSheetId="48">'SLTAF-VI'!$A$1:$C$141</definedName>
    <definedName name="_xlnm.Print_Area" localSheetId="3">SLTEF!$A$1:$C$189</definedName>
    <definedName name="_xlnm.Print_Area" localSheetId="27">SMAAF!$A$1:$C$288</definedName>
    <definedName name="_xlnm.Print_Area" localSheetId="56">'SMCBF-IP'!$A$1:$C$145</definedName>
    <definedName name="_xlnm.Print_Area" localSheetId="12">'SMCBF-SP'!$A$1:$C$154</definedName>
    <definedName name="_xlnm.Print_Area" localSheetId="83">SMCF!$A$1:$C$174</definedName>
    <definedName name="_xlnm.Print_Area" localSheetId="23">SMCMF!$A$1:$C$112</definedName>
    <definedName name="_xlnm.Print_Area" localSheetId="24">SMCOMMA!$A$1:$C$167</definedName>
    <definedName name="_xlnm.Print_Area" localSheetId="1">SMEEF!$A$1:$C$157</definedName>
    <definedName name="_xlnm.Print_Area" localSheetId="25">SMGF!$A$1:$C$131</definedName>
    <definedName name="_xlnm.Print_Area" localSheetId="4">SMGLF!$A$1:$C$156</definedName>
    <definedName name="_xlnm.Print_Area" localSheetId="22">SMIDCAP!$A$1:$C$204</definedName>
    <definedName name="_xlnm.Print_Area" localSheetId="6">SMIF!$A$1:$C$156</definedName>
    <definedName name="_xlnm.Print_Area" localSheetId="31">SMLDF!$A$1:$C$188</definedName>
    <definedName name="_xlnm.Print_Area" localSheetId="14">SMMDF!$A$1:$C$202</definedName>
    <definedName name="_xlnm.Print_Area" localSheetId="21">SMUSD!$A$1:$C$250</definedName>
    <definedName name="_xlnm.Print_Area" localSheetId="103">SN500IF!$A$1:$C$614</definedName>
    <definedName name="_xlnm.Print_Area" localSheetId="101">'SN50EW-ETF'!$A$1:$C$156</definedName>
    <definedName name="_xlnm.Print_Area" localSheetId="96">SN50EWIF!$A$1:$C$160</definedName>
    <definedName name="_xlnm.Print_Area" localSheetId="106">SNBIF!$A$1:$C$124</definedName>
    <definedName name="_xlnm.Print_Area" localSheetId="104">SNICIF!$A$1:$C$140</definedName>
    <definedName name="_xlnm.Print_Area" localSheetId="11">SNIF!$A$1:$C$186</definedName>
    <definedName name="_xlnm.Print_Area" localSheetId="107">SNITIF!$A$1:$C$120</definedName>
    <definedName name="_xlnm.Print_Area" localSheetId="118">SNM150ETF!$A$1:$C$255</definedName>
    <definedName name="_xlnm.Print_Area" localSheetId="86">SNM150IF!$A$1:$C$260</definedName>
    <definedName name="_xlnm.Print_Area" localSheetId="117">SNM150M50ETF!$A$1:$C$156</definedName>
    <definedName name="_xlnm.Print_Area" localSheetId="65">'SNN50'!$A$1:$C$164</definedName>
    <definedName name="_xlnm.Print_Area" localSheetId="87">SNS250IF!$A$1:$C$360</definedName>
    <definedName name="_xlnm.Print_Area" localSheetId="13">SOF!$A$1:$C$115</definedName>
    <definedName name="_xlnm.Print_Area" localSheetId="34">SPSU!$A$1:$C$131</definedName>
    <definedName name="_xlnm.Print_Area" localSheetId="105">SQF!$A$1:$C$143</definedName>
    <definedName name="_xlnm.Print_Area" localSheetId="116">SQLF!$A$1:$C$152</definedName>
    <definedName name="_xlnm.Print_Area" localSheetId="61">'SRBF-AHP'!$A$1:$C$179</definedName>
    <definedName name="_xlnm.Print_Area" localSheetId="60">'SRBF-AP'!$A$1:$C$173</definedName>
    <definedName name="_xlnm.Print_Area" localSheetId="62">'SRBF-CHP'!$A$1:$C$183</definedName>
    <definedName name="_xlnm.Print_Area" localSheetId="63">'SRBF-CP'!$A$1:$C$178</definedName>
    <definedName name="_xlnm.Print_Area" localSheetId="37">SSCF!$A$1:$C$209</definedName>
    <definedName name="_xlnm.Print_Area" localSheetId="17">SSF!$A$1:$C$218</definedName>
    <definedName name="_xlnm.Print_Area" localSheetId="32">SSTDF!$A$1:$C$232</definedName>
    <definedName name="_xlnm.Print_Area" localSheetId="8">STOF!$A$1:$C$145</definedName>
    <definedName name="XDO_?AUM?" localSheetId="123">'CRIIBX10-90GiltSDL29'!#REF!</definedName>
    <definedName name="XDO_?AUM?" localSheetId="124">'CRIIBX10-90GiltSDL29'!#REF!</definedName>
    <definedName name="XDO_?AUM?">SMEEF!$G$14</definedName>
    <definedName name="XDO_?CLASS_3?" localSheetId="123">'CRIIBX10-90GiltSDL29'!$C$16:$C$24</definedName>
    <definedName name="XDO_?CLASS_3?">SMEEF!$C$8:$C$51</definedName>
    <definedName name="XDO_?CLASS_3?1?" localSheetId="124">'G-Sec Jul2031'!$C$16:$C$24</definedName>
    <definedName name="XDO_?CLASS_3?1?">#REF!</definedName>
    <definedName name="XDO_?CLASS_3?10?">#REF!</definedName>
    <definedName name="XDO_?CLASS_3?100?">SDYF!$C$8:$C$61</definedName>
    <definedName name="XDO_?CLASS_3?101?">'SFMP- Series 81'!$C$42:$C$52</definedName>
    <definedName name="XDO_?CLASS_3?102?">'SBI-BSE-SENSEX-IF'!$C$8:$C$40</definedName>
    <definedName name="XDO_?CLASS_3?103?">LIQUIDSBI!$C$42:$C$52</definedName>
    <definedName name="XDO_?CLASS_3?104?">SN50EWIF!$C$8:$C$60</definedName>
    <definedName name="XDO_?CLASS_3?105?">SEOF!$C$8:$C$44</definedName>
    <definedName name="XDO_?CLASS_3?106?">'SBI-AOF'!$C$8:$C$41</definedName>
    <definedName name="XDO_?CLASS_3?107?">SETFSILVER!$C$42:$C$44</definedName>
    <definedName name="XDO_?CLASS_3?108?">'SETFSILVER-FOF'!$C$42:$C$44</definedName>
    <definedName name="XDO_?CLASS_3?109?">'SN50EW-ETF'!$C$8:$C$60</definedName>
    <definedName name="XDO_?CLASS_3?11?">SEHF!$C$8:$C$52</definedName>
    <definedName name="XDO_?CLASS_3?110?">SIOF!$C$8:$C$50</definedName>
    <definedName name="XDO_?CLASS_3?111?">SN500IF!$C$8:$C$514</definedName>
    <definedName name="XDO_?CLASS_3?112?">SNICIF!$C$8:$C$40</definedName>
    <definedName name="XDO_?CLASS_3?113?">SQF!$C$8:$C$43</definedName>
    <definedName name="XDO_?CLASS_3?114?">SNBIF!$C$8:$C$24</definedName>
    <definedName name="XDO_?CLASS_3?115?">SNITIF!$C$8:$C$20</definedName>
    <definedName name="XDO_?CLASS_3?116?">'SBI BSE PSU Bank ETF'!$C$8:$C$21</definedName>
    <definedName name="XDO_?CLASS_3?117?">'SBI BSE PSU Bank Index Fund'!$C$8:$C$21</definedName>
    <definedName name="XDO_?CLASS_3?118?">SIPAAFOF!$C$42:$C$47</definedName>
    <definedName name="XDO_?CLASS_3?119?">'SBI Nifty200 Quality 30'!$C$8:$C$40</definedName>
    <definedName name="XDO_?CLASS_3?12?">#REF!</definedName>
    <definedName name="XDO_?CLASS_3?120?">'SBI Nifty200 Mom 30'!$C$8:$C$40</definedName>
    <definedName name="XDO_?CLASS_3?121?">'SBI Nifty100 Low Vol 30'!$C$8:$C$40</definedName>
    <definedName name="XDO_?CLASS_3?122?">SBILIQETF!$C$42:$C$52</definedName>
    <definedName name="XDO_?CLASS_3?123?">SDAAAFOF!$C$42:$C$57</definedName>
    <definedName name="XDO_?CLASS_3?124?">SQLF!$C$8:$C$52</definedName>
    <definedName name="XDO_?CLASS_3?125?">SNM150M50ETF!$C$8:$C$60</definedName>
    <definedName name="XDO_?CLASS_3?126?">SNM150ETF!$C$8:$C$160</definedName>
    <definedName name="XDO_?CLASS_3?127?">'SCRIBXFS3-6M'!$C$16:$C$24</definedName>
    <definedName name="XDO_?CLASS_3?128?">'CRIBXFS9-12M'!$C$16:$C$22</definedName>
    <definedName name="XDO_?CLASS_3?129?">Nifty200Value30!$C$8:$C$40</definedName>
    <definedName name="XDO_?CLASS_3?13?">SMIF!$C$16:$C$33</definedName>
    <definedName name="XDO_?CLASS_3?130?">NiftySmallCap250!$C$8:$C$260</definedName>
    <definedName name="XDO_?CLASS_3?131?">#REF!</definedName>
    <definedName name="XDO_?CLASS_3?132?">#REF!</definedName>
    <definedName name="XDO_?CLASS_3?133?">SBIRIOS!$C$8:$C$42</definedName>
    <definedName name="XDO_?CLASS_3?134?">#REF!</definedName>
    <definedName name="XDO_?CLASS_3?135?">#REF!</definedName>
    <definedName name="XDO_?CLASS_3?136?">#REF!</definedName>
    <definedName name="XDO_?CLASS_3?137?">#REF!</definedName>
    <definedName name="XDO_?CLASS_3?138?">#REF!</definedName>
    <definedName name="XDO_?CLASS_3?139?">#REF!</definedName>
    <definedName name="XDO_?CLASS_3?14?">#REF!</definedName>
    <definedName name="XDO_?CLASS_3?140?">#REF!</definedName>
    <definedName name="XDO_?CLASS_3?141?">#REF!</definedName>
    <definedName name="XDO_?CLASS_3?15?">SCOF!$C$8:$C$53</definedName>
    <definedName name="XDO_?CLASS_3?16?">STOF!$C$8:$C$35</definedName>
    <definedName name="XDO_?CLASS_3?17?">SHOF!$C$8:$C$42</definedName>
    <definedName name="XDO_?CLASS_3?18?">SCF!$C$8:$C$91</definedName>
    <definedName name="XDO_?CLASS_3?19?">SNIF!$C$8:$C$60</definedName>
    <definedName name="XDO_?CLASS_3?2?">#REF!</definedName>
    <definedName name="XDO_?CLASS_3?20?">'SMCBF-SP'!$C$8:$C$27</definedName>
    <definedName name="XDO_?CLASS_3?21?">SOF!$C$30:$C$34</definedName>
    <definedName name="XDO_?CLASS_3?22?">SMMDF!$C$8:$C$14</definedName>
    <definedName name="XDO_?CLASS_3?23?">SLF!$C$16:$C$22</definedName>
    <definedName name="XDO_?CLASS_3?24?">SDBF!$C$16:$C$25</definedName>
    <definedName name="XDO_?CLASS_3?25?">SSF!$C$16:$C$24</definedName>
    <definedName name="XDO_?CLASS_3?26?">SCRF!$C$16:$C$44</definedName>
    <definedName name="XDO_?CLASS_3?27?">SFEF!$C$8:$C$32</definedName>
    <definedName name="XDO_?CLASS_3?28?">SCHF!$C$8:$C$47</definedName>
    <definedName name="XDO_?CLASS_3?29?">SMUSD!$C$16:$C$42</definedName>
    <definedName name="XDO_?CLASS_3?3?">#REF!</definedName>
    <definedName name="XDO_?CLASS_3?30?">SMIDCAP!$C$8:$C$64</definedName>
    <definedName name="XDO_?CLASS_3?31?">SMCMF!$C$16:$C$26</definedName>
    <definedName name="XDO_?CLASS_3?32?">SMCOMMA!$C$8:$C$49</definedName>
    <definedName name="XDO_?CLASS_3?33?">SMGF!$C$16:$C$29</definedName>
    <definedName name="XDO_?CLASS_3?34?">SFLEXI!$C$8:$C$82</definedName>
    <definedName name="XDO_?CLASS_3?35?">SMAAF!$C$8:$C$82</definedName>
    <definedName name="XDO_?CLASS_3?36?">SBLUECHIP!$C$8:$C$61</definedName>
    <definedName name="XDO_?CLASS_3?37?">SAOF!$C$8:$C$186</definedName>
    <definedName name="XDO_?CLASS_3?38?">SIF!$C$8:$C$46</definedName>
    <definedName name="XDO_?CLASS_3?39?">SMLDF!$C$16:$C$42</definedName>
    <definedName name="XDO_?CLASS_3?4?">#REF!</definedName>
    <definedName name="XDO_?CLASS_3?40?">SSTDF!$C$16:$C$71</definedName>
    <definedName name="XDO_?CLASS_3?41?">SETFGOLD!$C$42:$C$44</definedName>
    <definedName name="XDO_?CLASS_3?42?">SPSU!$C$8:$C$30</definedName>
    <definedName name="XDO_?CLASS_3?43?">SGF!$C$42:$C$44</definedName>
    <definedName name="XDO_?CLASS_3?44?">SBISENSEX!$C$8:$C$40</definedName>
    <definedName name="XDO_?CLASS_3?45?">SSCF!$C$8:$C$78</definedName>
    <definedName name="XDO_?CLASS_3?46?">SBPF!$C$16:$C$43</definedName>
    <definedName name="XDO_?CLASS_3?47?">SBFS!$C$8:$C$46</definedName>
    <definedName name="XDO_?CLASS_3?48?">SETFNN50!$C$8:$C$64</definedName>
    <definedName name="XDO_?CLASS_3?49?">SETFNIFBK!$C$8:$C$24</definedName>
    <definedName name="XDO_?CLASS_3?5?">SLMF!$C$8:$C$85</definedName>
    <definedName name="XDO_?CLASS_3?50?">SETFBSE100!$C$8:$C$110</definedName>
    <definedName name="XDO_?CLASS_3?51?">SESF!$C$8:$C$97</definedName>
    <definedName name="XDO_?CLASS_3?52?">SETFNIF50!$C$8:$C$60</definedName>
    <definedName name="XDO_?CLASS_3?53?">SETF10GILT!$C$16:$C$24</definedName>
    <definedName name="XDO_?CLASS_3?54?">'SLTAF-IV'!$C$8:$C$38</definedName>
    <definedName name="XDO_?CLASS_3?55?">'SLTAF-V'!$C$8:$C$36</definedName>
    <definedName name="XDO_?CLASS_3?56?">'SLTAF-VI'!$C$8:$C$41</definedName>
    <definedName name="XDO_?CLASS_3?57?">SETFSN50!$C$8:$C$60</definedName>
    <definedName name="XDO_?CLASS_3?58?">SBIETFQLTY!$C$8:$C$40</definedName>
    <definedName name="XDO_?CLASS_3?59?">SCBF!$C$16:$C$88</definedName>
    <definedName name="XDO_?CLASS_3?6?">SLTEF!$C$8:$C$86</definedName>
    <definedName name="XDO_?CLASS_3?60?">SEMVF!$C$8:$C$60</definedName>
    <definedName name="XDO_?CLASS_3?61?">'SFMP- Series 1'!$C$16:$C$24</definedName>
    <definedName name="XDO_?CLASS_3?62?">'SFMP- Series 6'!$C$16:$C$25</definedName>
    <definedName name="XDO_?CLASS_3?63?">'SFMP- Series 34'!$C$16:$C$25</definedName>
    <definedName name="XDO_?CLASS_3?64?">'SMCBF-IP'!$C$8:$C$41</definedName>
    <definedName name="XDO_?CLASS_3?65?">SFRDF!$C$16:$C$19</definedName>
    <definedName name="XDO_?CLASS_3?66?">SBIETFIT!$C$8:$C$20</definedName>
    <definedName name="XDO_?CLASS_3?67?">SBIETFPB!$C$8:$C$20</definedName>
    <definedName name="XDO_?CLASS_3?68?">'SRBF-AP'!$C$8:$C$62</definedName>
    <definedName name="XDO_?CLASS_3?69?">'SRBF-AHP'!$C$8:$C$61</definedName>
    <definedName name="XDO_?CLASS_3?7?">#REF!</definedName>
    <definedName name="XDO_?CLASS_3?70?">'SRBF-CHP'!$C$8:$C$60</definedName>
    <definedName name="XDO_?CLASS_3?71?">'SRBF-CP'!$C$8:$C$60</definedName>
    <definedName name="XDO_?CLASS_3?72?">'SIA-US EQUITY FOF'!$C$42:$C$44</definedName>
    <definedName name="XDO_?CLASS_3?73?">'SNN50'!$C$8:$C$64</definedName>
    <definedName name="XDO_?CLASS_3?74?">'SFMP- Series 44'!$C$16:$C$30</definedName>
    <definedName name="XDO_?CLASS_3?75?">'SFMP- Series 45'!$C$16:$C$28</definedName>
    <definedName name="XDO_?CLASS_3?76?">SBIETFCON!$C$8:$C$40</definedName>
    <definedName name="XDO_?CLASS_3?77?">'SFMP- Series 46'!$C$16:$C$29</definedName>
    <definedName name="XDO_?CLASS_3?78?">SBAF!$C$8:$C$105</definedName>
    <definedName name="XDO_?CLASS_3?79?">'SFMP- Series 49'!$C$16:$C$24</definedName>
    <definedName name="XDO_?CLASS_3?8?">#REF!</definedName>
    <definedName name="XDO_?CLASS_3?80?">'SFMP- Series 50'!$C$16:$C$24</definedName>
    <definedName name="XDO_?CLASS_3?81?">'SFMP- Series 51'!$C$16:$C$25</definedName>
    <definedName name="XDO_?CLASS_3?82?">'SFMP- Series 52'!$C$16:$C$30</definedName>
    <definedName name="XDO_?CLASS_3?83?">'SFMP- Series 53'!$C$16:$C$35</definedName>
    <definedName name="XDO_?CLASS_3?84?">'SFMP- Series 54'!$C$16:$C$24</definedName>
    <definedName name="XDO_?CLASS_3?85?">'SFMP- Series 55'!$C$16:$C$24</definedName>
    <definedName name="XDO_?CLASS_3?86?">'SFMP- Series 57'!$C$16:$C$24</definedName>
    <definedName name="XDO_?CLASS_3?87?">'SFMP- Series 58'!$C$16:$C$24</definedName>
    <definedName name="XDO_?CLASS_3?88?">SCPSE!$C$16:$C$41</definedName>
    <definedName name="XDO_?CLASS_3?89?">'SFMP- Series 59'!$C$30:$C$36</definedName>
    <definedName name="XDO_?CLASS_3?9?">SMGLF!$C$8:$C$55</definedName>
    <definedName name="XDO_?CLASS_3?90?">'SFMP- Series 60'!$C$16:$C$24</definedName>
    <definedName name="XDO_?CLASS_3?91?">SMCF!$C$8:$C$72</definedName>
    <definedName name="XDO_?CLASS_3?92?">'SFMP- Series 61'!$C$16:$C$24</definedName>
    <definedName name="XDO_?CLASS_3?93?">'SFMP- Series 67'!$C$16:$C$34</definedName>
    <definedName name="XDO_?CLASS_3?94?">SNM150IF!$C$8:$C$160</definedName>
    <definedName name="XDO_?CLASS_3?95?">SNS250IF!$C$8:$C$260</definedName>
    <definedName name="XDO_?CLASS_3?96?">'SCIGI-JUN 2036'!$C$16:$C$24</definedName>
    <definedName name="XDO_?CLASS_3?97?">'SCIGI-APR 2029'!$C$16:$C$24</definedName>
    <definedName name="XDO_?CLASS_3?98?">'SCISI-SEP 2027'!$C$16:$C$24</definedName>
    <definedName name="XDO_?CLASS_3?99?">SLDF!$C$16:$C$26</definedName>
    <definedName name="XDO_?CLASS_4?" localSheetId="123">'CRIIBX10-90GiltSDL29'!$C$23</definedName>
    <definedName name="XDO_?CLASS_4?">SMEEF!$C$9</definedName>
    <definedName name="XDO_?CS_1?" localSheetId="123">'CRIIBX10-90GiltSDL29'!$G$25</definedName>
    <definedName name="XDO_?CS_1?">SMEEF!$G$12</definedName>
    <definedName name="XDO_?CS_2?" localSheetId="123">'CRIIBX10-90GiltSDL29'!$H$25</definedName>
    <definedName name="XDO_?CS_2?">SMEEF!$H$12</definedName>
    <definedName name="XDO_?FINAL_ISIN?" localSheetId="123">'CRIIBX10-90GiltSDL29'!$D$24:$D$61</definedName>
    <definedName name="XDO_?FINAL_ISIN?">SMEEF!$D$11:$D$103</definedName>
    <definedName name="XDO_?FINAL_ISIN?1?" localSheetId="124">'G-Sec Jul2031'!$D$24</definedName>
    <definedName name="XDO_?FINAL_ISIN?1?">#REF!</definedName>
    <definedName name="XDO_?FINAL_ISIN?10?">SLMF!$D$11:$D$89</definedName>
    <definedName name="XDO_?FINAL_ISIN?100?">SMMDF!$D$12:$D$14</definedName>
    <definedName name="XDO_?FINAL_ISIN?101?">SMMDF!$D$12:$D$58</definedName>
    <definedName name="XDO_?FINAL_ISIN?102?">SMMDF!$D$12:$D$63</definedName>
    <definedName name="XDO_?FINAL_ISIN?103?">SMMDF!$D$12:$D$70</definedName>
    <definedName name="XDO_?FINAL_ISIN?104?">SMMDF!$D$12:$D$74</definedName>
    <definedName name="XDO_?FINAL_ISIN?105?">SMMDF!$D$12:$D$82</definedName>
    <definedName name="XDO_?FINAL_ISIN?106?">SMMDF!$D$12:$D$88</definedName>
    <definedName name="XDO_?FINAL_ISIN?107?">SMMDF!$D$12:$D$109</definedName>
    <definedName name="XDO_?FINAL_ISIN?108?">SMMDF!$D$12:$D$117</definedName>
    <definedName name="XDO_?FINAL_ISIN?109?">SMMDF!$D$12:$D$125</definedName>
    <definedName name="XDO_?FINAL_ISIN?11?">SLMF!$D$11:$D$96</definedName>
    <definedName name="XDO_?FINAL_ISIN?110?">SMMDF!$D$12:$D$130</definedName>
    <definedName name="XDO_?FINAL_ISIN?111?">SLF!$D$19:$D$22</definedName>
    <definedName name="XDO_?FINAL_ISIN?112?">SLF!$D$19:$D$32</definedName>
    <definedName name="XDO_?FINAL_ISIN?113?">SLF!$D$19:$D$111</definedName>
    <definedName name="XDO_?FINAL_ISIN?114?">SLF!$D$19:$D$156</definedName>
    <definedName name="XDO_?FINAL_ISIN?115?">SLF!$D$19:$D$163</definedName>
    <definedName name="XDO_?FINAL_ISIN?116?">SLF!$D$19:$D$174</definedName>
    <definedName name="XDO_?FINAL_ISIN?117?">SLF!$D$19:$D$185</definedName>
    <definedName name="XDO_?FINAL_ISIN?118?">SLF!$D$19:$D$190</definedName>
    <definedName name="XDO_?FINAL_ISIN?119?">SDBF!$D$19:$D$25</definedName>
    <definedName name="XDO_?FINAL_ISIN?12?">SLMF!$D$11:$D$120</definedName>
    <definedName name="XDO_?FINAL_ISIN?120?">SDBF!$D$19:$D$29</definedName>
    <definedName name="XDO_?FINAL_ISIN?121?">SDBF!$D$19:$D$37</definedName>
    <definedName name="XDO_?FINAL_ISIN?122?">SDBF!$D$19:$D$42</definedName>
    <definedName name="XDO_?FINAL_ISIN?123?">SDBF!$D$19:$D$48</definedName>
    <definedName name="XDO_?FINAL_ISIN?124?">SDBF!$D$19:$D$63</definedName>
    <definedName name="XDO_?FINAL_ISIN?125?">SDBF!$D$19:$D$76</definedName>
    <definedName name="XDO_?FINAL_ISIN?126?">SDBF!$D$19:$D$84</definedName>
    <definedName name="XDO_?FINAL_ISIN?127?">SDBF!$D$19:$D$89</definedName>
    <definedName name="XDO_?FINAL_ISIN?128?">SSF!$D$24</definedName>
    <definedName name="XDO_?FINAL_ISIN?129?">SSF!$D$24:$D$31</definedName>
    <definedName name="XDO_?FINAL_ISIN?13?">SLMF!$D$11:$D$137</definedName>
    <definedName name="XDO_?FINAL_ISIN?130?">SSF!$D$24:$D$61</definedName>
    <definedName name="XDO_?FINAL_ISIN?131?">SSF!$D$24:$D$101</definedName>
    <definedName name="XDO_?FINAL_ISIN?132?">SSF!$D$24:$D$107</definedName>
    <definedName name="XDO_?FINAL_ISIN?133?">SSF!$D$24:$D$111</definedName>
    <definedName name="XDO_?FINAL_ISIN?134?">SSF!$D$24:$D$120</definedName>
    <definedName name="XDO_?FINAL_ISIN?135?">SSF!$D$24:$D$128</definedName>
    <definedName name="XDO_?FINAL_ISIN?136?">SSF!$D$24:$D$133</definedName>
    <definedName name="XDO_?FINAL_ISIN?137?">SCRF!$D$19:$D$44</definedName>
    <definedName name="XDO_?FINAL_ISIN?138?">SCRF!$D$19:$D$49</definedName>
    <definedName name="XDO_?FINAL_ISIN?139?">SCRF!$D$19:$D$58</definedName>
    <definedName name="XDO_?FINAL_ISIN?14?">SLMF!$D$11:$D$142</definedName>
    <definedName name="XDO_?FINAL_ISIN?140?">SCRF!$D$19:$D$63</definedName>
    <definedName name="XDO_?FINAL_ISIN?141?">SCRF!$D$19:$D$74</definedName>
    <definedName name="XDO_?FINAL_ISIN?142?">SCRF!$D$19:$D$85</definedName>
    <definedName name="XDO_?FINAL_ISIN?143?">SCRF!$D$19:$D$92</definedName>
    <definedName name="XDO_?FINAL_ISIN?144?">SCRF!$D$19:$D$100</definedName>
    <definedName name="XDO_?FINAL_ISIN?145?">SCRF!$D$19:$D$105</definedName>
    <definedName name="XDO_?FINAL_ISIN?146?">SFEF!$D$11:$D$32</definedName>
    <definedName name="XDO_?FINAL_ISIN?147?">SFEF!$D$11:$D$36</definedName>
    <definedName name="XDO_?FINAL_ISIN?148?">SFEF!$D$11:$D$41</definedName>
    <definedName name="XDO_?FINAL_ISIN?149?">SFEF!$D$11:$D$66</definedName>
    <definedName name="XDO_?FINAL_ISIN?15?">SLTEF!$D$11:$D$86</definedName>
    <definedName name="XDO_?FINAL_ISIN?150?">SFEF!$D$11:$D$83</definedName>
    <definedName name="XDO_?FINAL_ISIN?151?">SFEF!$D$11:$D$88</definedName>
    <definedName name="XDO_?FINAL_ISIN?152?">SCHF!$D$11:$D$47</definedName>
    <definedName name="XDO_?FINAL_ISIN?153?">SCHF!$D$11:$D$94</definedName>
    <definedName name="XDO_?FINAL_ISIN?154?">SCHF!$D$11:$D$99</definedName>
    <definedName name="XDO_?FINAL_ISIN?155?">SCHF!$D$11:$D$106</definedName>
    <definedName name="XDO_?FINAL_ISIN?156?">SCHF!$D$11:$D$110</definedName>
    <definedName name="XDO_?FINAL_ISIN?157?">SCHF!$D$11:$D$116</definedName>
    <definedName name="XDO_?FINAL_ISIN?158?">SCHF!$D$11:$D$123</definedName>
    <definedName name="XDO_?FINAL_ISIN?159?">SCHF!$D$11:$D$133</definedName>
    <definedName name="XDO_?FINAL_ISIN?16?">SLTEF!$D$11:$D$92</definedName>
    <definedName name="XDO_?FINAL_ISIN?160?">SCHF!$D$11:$D$137</definedName>
    <definedName name="XDO_?FINAL_ISIN?161?">SCHF!$D$11:$D$148</definedName>
    <definedName name="XDO_?FINAL_ISIN?162?">SCHF!$D$11:$D$156</definedName>
    <definedName name="XDO_?FINAL_ISIN?163?">SCHF!$D$11:$D$161</definedName>
    <definedName name="XDO_?FINAL_ISIN?164?">SMUSD!$D$19:$D$42</definedName>
    <definedName name="XDO_?FINAL_ISIN?165?">SMUSD!$D$19:$D$46</definedName>
    <definedName name="XDO_?FINAL_ISIN?166?">SMUSD!$D$19:$D$54</definedName>
    <definedName name="XDO_?FINAL_ISIN?167?">SMUSD!$D$19:$D$66</definedName>
    <definedName name="XDO_?FINAL_ISIN?168?">SMUSD!$D$19:$D$77</definedName>
    <definedName name="XDO_?FINAL_ISIN?169?">SMUSD!$D$19:$D$98</definedName>
    <definedName name="XDO_?FINAL_ISIN?17?">SLTEF!$D$11:$D$115</definedName>
    <definedName name="XDO_?FINAL_ISIN?170?">SMUSD!$D$19:$D$103</definedName>
    <definedName name="XDO_?FINAL_ISIN?171?">SMUSD!$D$19:$D$107</definedName>
    <definedName name="XDO_?FINAL_ISIN?172?">SMUSD!$D$19:$D$116</definedName>
    <definedName name="XDO_?FINAL_ISIN?173?">SMUSD!$D$19:$D$124</definedName>
    <definedName name="XDO_?FINAL_ISIN?174?">SMUSD!$D$19:$D$129</definedName>
    <definedName name="XDO_?FINAL_ISIN?175?">SMIDCAP!$D$11:$D$64</definedName>
    <definedName name="XDO_?FINAL_ISIN?176?">SMIDCAP!$D$11:$D$70</definedName>
    <definedName name="XDO_?FINAL_ISIN?177?">SMIDCAP!$D$11:$D$95</definedName>
    <definedName name="XDO_?FINAL_ISIN?178?">SMIDCAP!$D$11:$D$112</definedName>
    <definedName name="XDO_?FINAL_ISIN?179?">SMIDCAP!$D$11:$D$117</definedName>
    <definedName name="XDO_?FINAL_ISIN?18?">SLTEF!$D$11:$D$132</definedName>
    <definedName name="XDO_?FINAL_ISIN?180?">SMCMF!$D$24:$D$26</definedName>
    <definedName name="XDO_?FINAL_ISIN?181?">SMCMF!$D$24:$D$30</definedName>
    <definedName name="XDO_?FINAL_ISIN?182?">SMCMF!$D$24:$D$57</definedName>
    <definedName name="XDO_?FINAL_ISIN?183?">SMCMF!$D$24:$D$62</definedName>
    <definedName name="XDO_?FINAL_ISIN?184?">SMCOMMA!$D$11:$D$49</definedName>
    <definedName name="XDO_?FINAL_ISIN?185?">SMCOMMA!$D$11:$D$76</definedName>
    <definedName name="XDO_?FINAL_ISIN?186?">SMCOMMA!$D$11:$D$93</definedName>
    <definedName name="XDO_?FINAL_ISIN?187?">SMCOMMA!$D$11:$D$98</definedName>
    <definedName name="XDO_?FINAL_ISIN?188?">SMGF!$D$24:$D$29</definedName>
    <definedName name="XDO_?FINAL_ISIN?189?">SMGF!$D$24:$D$37</definedName>
    <definedName name="XDO_?FINAL_ISIN?19?">SLTEF!$D$11:$D$137</definedName>
    <definedName name="XDO_?FINAL_ISIN?190?">SMGF!$D$24:$D$54</definedName>
    <definedName name="XDO_?FINAL_ISIN?191?">SMGF!$D$24:$D$71</definedName>
    <definedName name="XDO_?FINAL_ISIN?192?">SMGF!$D$24:$D$76</definedName>
    <definedName name="XDO_?FINAL_ISIN?193?">SFLEXI!$D$11:$D$82</definedName>
    <definedName name="XDO_?FINAL_ISIN?194?">SFLEXI!$D$11:$D$86</definedName>
    <definedName name="XDO_?FINAL_ISIN?195?">SFLEXI!$D$11:$D$113</definedName>
    <definedName name="XDO_?FINAL_ISIN?196?">SFLEXI!$D$11:$D$130</definedName>
    <definedName name="XDO_?FINAL_ISIN?197?">SFLEXI!$D$11:$D$135</definedName>
    <definedName name="XDO_?FINAL_ISIN?198?">SMAAF!$D$11:$D$82</definedName>
    <definedName name="XDO_?FINAL_ISIN?199?">SMAAF!$D$11:$D$87</definedName>
    <definedName name="XDO_?FINAL_ISIN?2?" localSheetId="124">'G-Sec Jul2031'!$D$24:$D$53</definedName>
    <definedName name="XDO_?FINAL_ISIN?2?">#REF!</definedName>
    <definedName name="XDO_?FINAL_ISIN?20?">#REF!</definedName>
    <definedName name="XDO_?FINAL_ISIN?200?">SMAAF!$D$11:$D$132</definedName>
    <definedName name="XDO_?FINAL_ISIN?201?">SMAAF!$D$11:$D$137</definedName>
    <definedName name="XDO_?FINAL_ISIN?202?">SMAAF!$D$11:$D$145</definedName>
    <definedName name="XDO_?FINAL_ISIN?203?">SMAAF!$D$11:$D$150</definedName>
    <definedName name="XDO_?FINAL_ISIN?204?">SMAAF!$D$11:$D$158</definedName>
    <definedName name="XDO_?FINAL_ISIN?205?">SMAAF!$D$11:$D$163</definedName>
    <definedName name="XDO_?FINAL_ISIN?206?">SMAAF!$D$11:$D$169</definedName>
    <definedName name="XDO_?FINAL_ISIN?207?">SMAAF!$D$11:$D$179</definedName>
    <definedName name="XDO_?FINAL_ISIN?208?">SMAAF!$D$11:$D$189</definedName>
    <definedName name="XDO_?FINAL_ISIN?209?">SMAAF!$D$11:$D$194</definedName>
    <definedName name="XDO_?FINAL_ISIN?21?">#REF!</definedName>
    <definedName name="XDO_?FINAL_ISIN?210?">SBLUECHIP!$D$11:$D$61</definedName>
    <definedName name="XDO_?FINAL_ISIN?211?">SBLUECHIP!$D$11:$D$89</definedName>
    <definedName name="XDO_?FINAL_ISIN?212?">SBLUECHIP!$D$11:$D$106</definedName>
    <definedName name="XDO_?FINAL_ISIN?213?">SBLUECHIP!$D$11:$D$111</definedName>
    <definedName name="XDO_?FINAL_ISIN?214?">SAOF!$D$11:$D$186</definedName>
    <definedName name="XDO_?FINAL_ISIN?215?">SAOF!$D$11:$D$198</definedName>
    <definedName name="XDO_?FINAL_ISIN?216?">SAOF!$D$11:$D$202</definedName>
    <definedName name="XDO_?FINAL_ISIN?217?">SAOF!$D$11:$D$215</definedName>
    <definedName name="XDO_?FINAL_ISIN?218?">SAOF!$D$11:$D$227</definedName>
    <definedName name="XDO_?FINAL_ISIN?219?">SAOF!$D$11:$D$231</definedName>
    <definedName name="XDO_?FINAL_ISIN?22?">#REF!</definedName>
    <definedName name="XDO_?FINAL_ISIN?220?">SAOF!$D$11:$D$242</definedName>
    <definedName name="XDO_?FINAL_ISIN?221?">SAOF!$D$11:$D$252</definedName>
    <definedName name="XDO_?FINAL_ISIN?222?">SAOF!$D$11:$D$257</definedName>
    <definedName name="XDO_?FINAL_ISIN?223?">SIF!$D$11:$D$46</definedName>
    <definedName name="XDO_?FINAL_ISIN?224?">SIF!$D$11:$D$74</definedName>
    <definedName name="XDO_?FINAL_ISIN?225?">SIF!$D$11:$D$83</definedName>
    <definedName name="XDO_?FINAL_ISIN?226?">SIF!$D$11:$D$95</definedName>
    <definedName name="XDO_?FINAL_ISIN?227?">SIF!$D$11:$D$100</definedName>
    <definedName name="XDO_?FINAL_ISIN?228?">SMLDF!$D$19:$D$42</definedName>
    <definedName name="XDO_?FINAL_ISIN?229?">SMLDF!$D$19:$D$46</definedName>
    <definedName name="XDO_?FINAL_ISIN?23?">#REF!</definedName>
    <definedName name="XDO_?FINAL_ISIN?230?">SMLDF!$D$19:$D$55</definedName>
    <definedName name="XDO_?FINAL_ISIN?231?">SMLDF!$D$19:$D$59</definedName>
    <definedName name="XDO_?FINAL_ISIN?232?">SMLDF!$D$19:$D$64</definedName>
    <definedName name="XDO_?FINAL_ISIN?233?">SMLDF!$D$19:$D$72</definedName>
    <definedName name="XDO_?FINAL_ISIN?234?">SMLDF!$D$19:$D$80</definedName>
    <definedName name="XDO_?FINAL_ISIN?235?">SMLDF!$D$19:$D$99</definedName>
    <definedName name="XDO_?FINAL_ISIN?236?">SMLDF!$D$19:$D$103</definedName>
    <definedName name="XDO_?FINAL_ISIN?237?">SMLDF!$D$19:$D$114</definedName>
    <definedName name="XDO_?FINAL_ISIN?238?">SMLDF!$D$19:$D$122</definedName>
    <definedName name="XDO_?FINAL_ISIN?239?">SMLDF!$D$19:$D$127</definedName>
    <definedName name="XDO_?FINAL_ISIN?24?">SMGLF!$D$11:$D$55</definedName>
    <definedName name="XDO_?FINAL_ISIN?240?">SSTDF!$D$19:$D$71</definedName>
    <definedName name="XDO_?FINAL_ISIN?241?">SSTDF!$D$19:$D$75</definedName>
    <definedName name="XDO_?FINAL_ISIN?242?">SSTDF!$D$19:$D$85</definedName>
    <definedName name="XDO_?FINAL_ISIN?243?">SSTDF!$D$19:$D$91</definedName>
    <definedName name="XDO_?FINAL_ISIN?244?">SSTDF!$D$19:$D$105</definedName>
    <definedName name="XDO_?FINAL_ISIN?245?">SSTDF!$D$19:$D$121</definedName>
    <definedName name="XDO_?FINAL_ISIN?246?">SSTDF!$D$19:$D$127</definedName>
    <definedName name="XDO_?FINAL_ISIN?247?">SSTDF!$D$19:$D$136</definedName>
    <definedName name="XDO_?FINAL_ISIN?248?">SSTDF!$D$19:$D$144</definedName>
    <definedName name="XDO_?FINAL_ISIN?249?">SSTDF!$D$19:$D$149</definedName>
    <definedName name="XDO_?FINAL_ISIN?25?">SMGLF!$D$11:$D$82</definedName>
    <definedName name="XDO_?FINAL_ISIN?250?">SETFGOLD!$D$44</definedName>
    <definedName name="XDO_?FINAL_ISIN?251?">SETFGOLD!$D$44:$D$56</definedName>
    <definedName name="XDO_?FINAL_ISIN?252?">SETFGOLD!$D$44:$D$61</definedName>
    <definedName name="XDO_?FINAL_ISIN?253?">SPSU!$D$11:$D$30</definedName>
    <definedName name="XDO_?FINAL_ISIN?254?">SPSU!$D$11:$D$57</definedName>
    <definedName name="XDO_?FINAL_ISIN?255?">SPSU!$D$11:$D$74</definedName>
    <definedName name="XDO_?FINAL_ISIN?256?">SPSU!$D$11:$D$79</definedName>
    <definedName name="XDO_?FINAL_ISIN?257?">SGF!$D$44</definedName>
    <definedName name="XDO_?FINAL_ISIN?258?">SGF!$D$44:$D$54</definedName>
    <definedName name="XDO_?FINAL_ISIN?259?">SGF!$D$44:$D$59</definedName>
    <definedName name="XDO_?FINAL_ISIN?26?">SMGLF!$D$11:$D$99</definedName>
    <definedName name="XDO_?FINAL_ISIN?260?">SBISENSEX!$D$11:$D$40</definedName>
    <definedName name="XDO_?FINAL_ISIN?261?">SBISENSEX!$D$11:$D$83</definedName>
    <definedName name="XDO_?FINAL_ISIN?262?">SBISENSEX!$D$11:$D$88</definedName>
    <definedName name="XDO_?FINAL_ISIN?263?">SSCF!$D$11:$D$78</definedName>
    <definedName name="XDO_?FINAL_ISIN?264?">SSCF!$D$11:$D$109</definedName>
    <definedName name="XDO_?FINAL_ISIN?265?">SSCF!$D$11:$D$126</definedName>
    <definedName name="XDO_?FINAL_ISIN?266?">SSCF!$D$11:$D$131</definedName>
    <definedName name="XDO_?FINAL_ISIN?267?">SBPF!$D$19:$D$43</definedName>
    <definedName name="XDO_?FINAL_ISIN?268?">SBPF!$D$19:$D$48</definedName>
    <definedName name="XDO_?FINAL_ISIN?269?">SBPF!$D$19:$D$57</definedName>
    <definedName name="XDO_?FINAL_ISIN?27?">SMGLF!$D$11:$D$104</definedName>
    <definedName name="XDO_?FINAL_ISIN?270?">SBPF!$D$19:$D$61</definedName>
    <definedName name="XDO_?FINAL_ISIN?271?">SBPF!$D$19:$D$81</definedName>
    <definedName name="XDO_?FINAL_ISIN?272?">SBPF!$D$19:$D$94</definedName>
    <definedName name="XDO_?FINAL_ISIN?273?">SBPF!$D$19:$D$102</definedName>
    <definedName name="XDO_?FINAL_ISIN?274?">SBPF!$D$19:$D$107</definedName>
    <definedName name="XDO_?FINAL_ISIN?275?">SBFS!$D$11:$D$46</definedName>
    <definedName name="XDO_?FINAL_ISIN?276?">SBFS!$D$11:$D$73</definedName>
    <definedName name="XDO_?FINAL_ISIN?277?">SBFS!$D$11:$D$90</definedName>
    <definedName name="XDO_?FINAL_ISIN?278?">SBFS!$D$11:$D$95</definedName>
    <definedName name="XDO_?FINAL_ISIN?279?">SETFNN50!$D$11:$D$64</definedName>
    <definedName name="XDO_?FINAL_ISIN?28?">#REF!</definedName>
    <definedName name="XDO_?FINAL_ISIN?280?">SETFNN50!$D$11:$D$107</definedName>
    <definedName name="XDO_?FINAL_ISIN?281?">SETFNN50!$D$11:$D$112</definedName>
    <definedName name="XDO_?FINAL_ISIN?282?">SETFNIFBK!$D$11:$D$24</definedName>
    <definedName name="XDO_?FINAL_ISIN?283?">SETFNIFBK!$D$11:$D$67</definedName>
    <definedName name="XDO_?FINAL_ISIN?284?">SETFNIFBK!$D$11:$D$72</definedName>
    <definedName name="XDO_?FINAL_ISIN?285?">SETFBSE100!$D$11:$D$110</definedName>
    <definedName name="XDO_?FINAL_ISIN?286?">SETFBSE100!$D$11:$D$157</definedName>
    <definedName name="XDO_?FINAL_ISIN?287?">SESF!$D$11:$D$97</definedName>
    <definedName name="XDO_?FINAL_ISIN?288?">SESF!$D$11:$D$102</definedName>
    <definedName name="XDO_?FINAL_ISIN?289?">SESF!$D$11:$D$127</definedName>
    <definedName name="XDO_?FINAL_ISIN?29?">#REF!</definedName>
    <definedName name="XDO_?FINAL_ISIN?290?">SESF!$D$11:$D$131</definedName>
    <definedName name="XDO_?FINAL_ISIN?291?">SESF!$D$11:$D$141</definedName>
    <definedName name="XDO_?FINAL_ISIN?292?">SESF!$D$11:$D$155</definedName>
    <definedName name="XDO_?FINAL_ISIN?293?">SESF!$D$11:$D$165</definedName>
    <definedName name="XDO_?FINAL_ISIN?294?">SESF!$D$11:$D$170</definedName>
    <definedName name="XDO_?FINAL_ISIN?295?">SESF!$D$11:$D$180</definedName>
    <definedName name="XDO_?FINAL_ISIN?296?">SESF!$D$11:$D$185</definedName>
    <definedName name="XDO_?FINAL_ISIN?297?">SETFNIF50!$D$11:$D$60</definedName>
    <definedName name="XDO_?FINAL_ISIN?298?">SETFNIF50!$D$11:$D$103</definedName>
    <definedName name="XDO_?FINAL_ISIN?299?">SETFNIF50!$D$11:$D$108</definedName>
    <definedName name="XDO_?FINAL_ISIN?3?" localSheetId="124">'G-Sec Jul2031'!$D$24:$D$58</definedName>
    <definedName name="XDO_?FINAL_ISIN?3?">#REF!</definedName>
    <definedName name="XDO_?FINAL_ISIN?30?">SEHF!$D$11:$D$52</definedName>
    <definedName name="XDO_?FINAL_ISIN?300?">SETF10GILT!$D$24</definedName>
    <definedName name="XDO_?FINAL_ISIN?301?">SETF10GILT!$D$24:$D$53</definedName>
    <definedName name="XDO_?FINAL_ISIN?302?">SETF10GILT!$D$24:$D$58</definedName>
    <definedName name="XDO_?FINAL_ISIN?303?">'SLTAF-IV'!$D$11:$D$38</definedName>
    <definedName name="XDO_?FINAL_ISIN?304?">'SLTAF-IV'!$D$11:$D$81</definedName>
    <definedName name="XDO_?FINAL_ISIN?305?">'SLTAF-IV'!$D$11:$D$86</definedName>
    <definedName name="XDO_?FINAL_ISIN?306?">'SLTAF-V'!$D$11:$D$36</definedName>
    <definedName name="XDO_?FINAL_ISIN?307?">'SLTAF-V'!$D$11:$D$79</definedName>
    <definedName name="XDO_?FINAL_ISIN?308?">'SLTAF-V'!$D$11:$D$84</definedName>
    <definedName name="XDO_?FINAL_ISIN?309?">'SLTAF-VI'!$D$11:$D$41</definedName>
    <definedName name="XDO_?FINAL_ISIN?31?">SEHF!$D$11:$D$56</definedName>
    <definedName name="XDO_?FINAL_ISIN?310?">'SLTAF-VI'!$D$11:$D$84</definedName>
    <definedName name="XDO_?FINAL_ISIN?311?">'SLTAF-VI'!$D$11:$D$89</definedName>
    <definedName name="XDO_?FINAL_ISIN?312?">SETFSN50!$D$11:$D$60</definedName>
    <definedName name="XDO_?FINAL_ISIN?313?">SETFSN50!$D$11:$D$107</definedName>
    <definedName name="XDO_?FINAL_ISIN?314?">SBIETFQLTY!$D$11:$D$40</definedName>
    <definedName name="XDO_?FINAL_ISIN?315?">SBIETFQLTY!$D$11:$D$83</definedName>
    <definedName name="XDO_?FINAL_ISIN?316?">SBIETFQLTY!$D$11:$D$88</definedName>
    <definedName name="XDO_?FINAL_ISIN?317?">SCBF!$D$19:$D$88</definedName>
    <definedName name="XDO_?FINAL_ISIN?318?">SCBF!$D$19:$D$93</definedName>
    <definedName name="XDO_?FINAL_ISIN?319?">SCBF!$D$19:$D$102</definedName>
    <definedName name="XDO_?FINAL_ISIN?32?">SEHF!$D$11:$D$63</definedName>
    <definedName name="XDO_?FINAL_ISIN?320?">SCBF!$D$19:$D$107</definedName>
    <definedName name="XDO_?FINAL_ISIN?321?">SCBF!$D$19:$D$114</definedName>
    <definedName name="XDO_?FINAL_ISIN?322?">SCBF!$D$19:$D$134</definedName>
    <definedName name="XDO_?FINAL_ISIN?323?">SCBF!$D$19:$D$138</definedName>
    <definedName name="XDO_?FINAL_ISIN?324?">SCBF!$D$19:$D$149</definedName>
    <definedName name="XDO_?FINAL_ISIN?325?">SCBF!$D$19:$D$157</definedName>
    <definedName name="XDO_?FINAL_ISIN?326?">SCBF!$D$19:$D$162</definedName>
    <definedName name="XDO_?FINAL_ISIN?327?">SEMVF!$D$11:$D$60</definedName>
    <definedName name="XDO_?FINAL_ISIN?328?">SEMVF!$D$11:$D$103</definedName>
    <definedName name="XDO_?FINAL_ISIN?329?">SEMVF!$D$11:$D$108</definedName>
    <definedName name="XDO_?FINAL_ISIN?33?">SEHF!$D$11:$D$114</definedName>
    <definedName name="XDO_?FINAL_ISIN?330?">'SFMP- Series 1'!$D$24</definedName>
    <definedName name="XDO_?FINAL_ISIN?331?">'SFMP- Series 1'!$D$24:$D$33</definedName>
    <definedName name="XDO_?FINAL_ISIN?332?">'SFMP- Series 1'!$D$24:$D$52</definedName>
    <definedName name="XDO_?FINAL_ISIN?333?">'SFMP- Series 1'!$D$24:$D$67</definedName>
    <definedName name="XDO_?FINAL_ISIN?334?">'SFMP- Series 1'!$D$24:$D$72</definedName>
    <definedName name="XDO_?FINAL_ISIN?335?">'SFMP- Series 6'!$D$24:$D$25</definedName>
    <definedName name="XDO_?FINAL_ISIN?336?">'SFMP- Series 6'!$D$24:$D$32</definedName>
    <definedName name="XDO_?FINAL_ISIN?337?">'SFMP- Series 6'!$D$24:$D$51</definedName>
    <definedName name="XDO_?FINAL_ISIN?338?">'SFMP- Series 6'!$D$24:$D$66</definedName>
    <definedName name="XDO_?FINAL_ISIN?339?">'SFMP- Series 6'!$D$24:$D$71</definedName>
    <definedName name="XDO_?FINAL_ISIN?34?">SEHF!$D$11:$D$120</definedName>
    <definedName name="XDO_?FINAL_ISIN?340?">'SFMP- Series 34'!$D$24:$D$25</definedName>
    <definedName name="XDO_?FINAL_ISIN?341?">'SFMP- Series 34'!$D$24:$D$29</definedName>
    <definedName name="XDO_?FINAL_ISIN?342?">'SFMP- Series 34'!$D$24:$D$46</definedName>
    <definedName name="XDO_?FINAL_ISIN?343?">'SFMP- Series 34'!$D$24:$D$61</definedName>
    <definedName name="XDO_?FINAL_ISIN?344?">'SFMP- Series 34'!$D$24:$D$66</definedName>
    <definedName name="XDO_?FINAL_ISIN?345?">'SMCBF-IP'!$D$11:$D$41</definedName>
    <definedName name="XDO_?FINAL_ISIN?346?">'SMCBF-IP'!$D$11:$D$47</definedName>
    <definedName name="XDO_?FINAL_ISIN?347?">'SMCBF-IP'!$D$11:$D$55</definedName>
    <definedName name="XDO_?FINAL_ISIN?348?">'SMCBF-IP'!$D$11:$D$74</definedName>
    <definedName name="XDO_?FINAL_ISIN?349?">'SMCBF-IP'!$D$11:$D$91</definedName>
    <definedName name="XDO_?FINAL_ISIN?35?">SEHF!$D$11:$D$126</definedName>
    <definedName name="XDO_?FINAL_ISIN?350?">'SMCBF-IP'!$D$11:$D$96</definedName>
    <definedName name="XDO_?FINAL_ISIN?351?">SFRDF!$D$19</definedName>
    <definedName name="XDO_?FINAL_ISIN?352?">SFRDF!$D$19:$D$31</definedName>
    <definedName name="XDO_?FINAL_ISIN?353?">SFRDF!$D$19:$D$41</definedName>
    <definedName name="XDO_?FINAL_ISIN?354?">SFRDF!$D$19:$D$62</definedName>
    <definedName name="XDO_?FINAL_ISIN?355?">SFRDF!$D$19:$D$70</definedName>
    <definedName name="XDO_?FINAL_ISIN?356?">SFRDF!$D$19:$D$75</definedName>
    <definedName name="XDO_?FINAL_ISIN?357?">SBIETFIT!$D$11:$D$20</definedName>
    <definedName name="XDO_?FINAL_ISIN?358?">SBIETFIT!$D$11:$D$63</definedName>
    <definedName name="XDO_?FINAL_ISIN?359?">SBIETFIT!$D$11:$D$68</definedName>
    <definedName name="XDO_?FINAL_ISIN?36?">SEHF!$D$11:$D$131</definedName>
    <definedName name="XDO_?FINAL_ISIN?360?">SBIETFPB!$D$11:$D$20</definedName>
    <definedName name="XDO_?FINAL_ISIN?361?">SBIETFPB!$D$11:$D$63</definedName>
    <definedName name="XDO_?FINAL_ISIN?362?">SBIETFPB!$D$11:$D$68</definedName>
    <definedName name="XDO_?FINAL_ISIN?363?">'SRBF-AP'!$D$11:$D$62</definedName>
    <definedName name="XDO_?FINAL_ISIN?364?">'SRBF-AP'!$D$11:$D$72</definedName>
    <definedName name="XDO_?FINAL_ISIN?365?">'SRBF-AP'!$D$11:$D$76</definedName>
    <definedName name="XDO_?FINAL_ISIN?366?">'SRBF-AP'!$D$11:$D$82</definedName>
    <definedName name="XDO_?FINAL_ISIN?367?">'SRBF-AP'!$D$11:$D$86</definedName>
    <definedName name="XDO_?FINAL_ISIN?368?">'SRBF-AP'!$D$11:$D$115</definedName>
    <definedName name="XDO_?FINAL_ISIN?369?">'SRBF-AP'!$D$11:$D$120</definedName>
    <definedName name="XDO_?FINAL_ISIN?37?">SEHF!$D$11:$D$137</definedName>
    <definedName name="XDO_?FINAL_ISIN?370?">'SRBF-AHP'!$D$11:$D$61</definedName>
    <definedName name="XDO_?FINAL_ISIN?371?">'SRBF-AHP'!$D$11:$D$71</definedName>
    <definedName name="XDO_?FINAL_ISIN?372?">'SRBF-AHP'!$D$11:$D$75</definedName>
    <definedName name="XDO_?FINAL_ISIN?373?">'SRBF-AHP'!$D$11:$D$81</definedName>
    <definedName name="XDO_?FINAL_ISIN?374?">'SRBF-AHP'!$D$11:$D$85</definedName>
    <definedName name="XDO_?FINAL_ISIN?375?">'SRBF-AHP'!$D$11:$D$106</definedName>
    <definedName name="XDO_?FINAL_ISIN?376?">'SRBF-AHP'!$D$11:$D$111</definedName>
    <definedName name="XDO_?FINAL_ISIN?377?">'SRBF-AHP'!$D$11:$D$121</definedName>
    <definedName name="XDO_?FINAL_ISIN?378?">'SRBF-AHP'!$D$11:$D$126</definedName>
    <definedName name="XDO_?FINAL_ISIN?379?">'SRBF-CHP'!$D$11:$D$60</definedName>
    <definedName name="XDO_?FINAL_ISIN?38?">SEHF!$D$11:$D$155</definedName>
    <definedName name="XDO_?FINAL_ISIN?380?">'SRBF-CHP'!$D$11:$D$80</definedName>
    <definedName name="XDO_?FINAL_ISIN?381?">'SRBF-CHP'!$D$11:$D$84</definedName>
    <definedName name="XDO_?FINAL_ISIN?382?">'SRBF-CHP'!$D$11:$D$90</definedName>
    <definedName name="XDO_?FINAL_ISIN?383?">'SRBF-CHP'!$D$11:$D$96</definedName>
    <definedName name="XDO_?FINAL_ISIN?384?">'SRBF-CHP'!$D$11:$D$125</definedName>
    <definedName name="XDO_?FINAL_ISIN?385?">'SRBF-CHP'!$D$11:$D$130</definedName>
    <definedName name="XDO_?FINAL_ISIN?386?">'SRBF-CP'!$D$11:$D$60</definedName>
    <definedName name="XDO_?FINAL_ISIN?387?">'SRBF-CP'!$D$11:$D$79</definedName>
    <definedName name="XDO_?FINAL_ISIN?388?">'SRBF-CP'!$D$11:$D$83</definedName>
    <definedName name="XDO_?FINAL_ISIN?389?">'SRBF-CP'!$D$11:$D$91</definedName>
    <definedName name="XDO_?FINAL_ISIN?39?">SEHF!$D$11:$D$159</definedName>
    <definedName name="XDO_?FINAL_ISIN?390?">'SRBF-CP'!$D$11:$D$120</definedName>
    <definedName name="XDO_?FINAL_ISIN?391?">'SRBF-CP'!$D$11:$D$125</definedName>
    <definedName name="XDO_?FINAL_ISIN?392?">'SIA-US EQUITY FOF'!$D$44</definedName>
    <definedName name="XDO_?FINAL_ISIN?393?">'SIA-US EQUITY FOF'!$D$44:$D$56</definedName>
    <definedName name="XDO_?FINAL_ISIN?394?">'SIA-US EQUITY FOF'!$D$44:$D$61</definedName>
    <definedName name="XDO_?FINAL_ISIN?395?">'SNN50'!$D$11:$D$64</definedName>
    <definedName name="XDO_?FINAL_ISIN?396?">'SNN50'!$D$11:$D$107</definedName>
    <definedName name="XDO_?FINAL_ISIN?397?">'SNN50'!$D$11:$D$112</definedName>
    <definedName name="XDO_?FINAL_ISIN?398?">'SFMP- Series 44'!$D$26:$D$30</definedName>
    <definedName name="XDO_?FINAL_ISIN?399?">'SFMP- Series 44'!$D$26:$D$42</definedName>
    <definedName name="XDO_?FINAL_ISIN?4?">#REF!</definedName>
    <definedName name="XDO_?FINAL_ISIN?40?">SEHF!$D$11:$D$163</definedName>
    <definedName name="XDO_?FINAL_ISIN?400?">'SFMP- Series 44'!$D$26:$D$51</definedName>
    <definedName name="XDO_?FINAL_ISIN?401?">'SFMP- Series 44'!$D$26:$D$66</definedName>
    <definedName name="XDO_?FINAL_ISIN?402?">'SFMP- Series 44'!$D$26:$D$71</definedName>
    <definedName name="XDO_?FINAL_ISIN?403?">'SFMP- Series 45'!$D$26:$D$28</definedName>
    <definedName name="XDO_?FINAL_ISIN?404?">'SFMP- Series 45'!$D$26:$D$40</definedName>
    <definedName name="XDO_?FINAL_ISIN?405?">'SFMP- Series 45'!$D$26:$D$48</definedName>
    <definedName name="XDO_?FINAL_ISIN?406?">'SFMP- Series 45'!$D$26:$D$63</definedName>
    <definedName name="XDO_?FINAL_ISIN?407?">'SFMP- Series 45'!$D$26:$D$68</definedName>
    <definedName name="XDO_?FINAL_ISIN?408?">SBIETFCON!$D$11:$D$40</definedName>
    <definedName name="XDO_?FINAL_ISIN?409?">SBIETFCON!$D$11:$D$83</definedName>
    <definedName name="XDO_?FINAL_ISIN?41?">SEHF!$D$11:$D$171</definedName>
    <definedName name="XDO_?FINAL_ISIN?410?">SBIETFCON!$D$11:$D$88</definedName>
    <definedName name="XDO_?FINAL_ISIN?411?">'SFMP- Series 46'!$D$26:$D$29</definedName>
    <definedName name="XDO_?FINAL_ISIN?412?">'SFMP- Series 46'!$D$26:$D$40</definedName>
    <definedName name="XDO_?FINAL_ISIN?413?">'SFMP- Series 46'!$D$26:$D$48</definedName>
    <definedName name="XDO_?FINAL_ISIN?414?">'SFMP- Series 46'!$D$26:$D$63</definedName>
    <definedName name="XDO_?FINAL_ISIN?415?">'SFMP- Series 46'!$D$26:$D$68</definedName>
    <definedName name="XDO_?FINAL_ISIN?416?">SBAF!$D$11:$D$105</definedName>
    <definedName name="XDO_?FINAL_ISIN?417?">SBAF!$D$11:$D$110</definedName>
    <definedName name="XDO_?FINAL_ISIN?418?">SBAF!$D$11:$D$114</definedName>
    <definedName name="XDO_?FINAL_ISIN?419?">SBAF!$D$11:$D$150</definedName>
    <definedName name="XDO_?FINAL_ISIN?42?">SEHF!$D$11:$D$183</definedName>
    <definedName name="XDO_?FINAL_ISIN?420?">SBAF!$D$11:$D$154</definedName>
    <definedName name="XDO_?FINAL_ISIN?421?">SBAF!$D$11:$D$163</definedName>
    <definedName name="XDO_?FINAL_ISIN?422?">SBAF!$D$11:$D$169</definedName>
    <definedName name="XDO_?FINAL_ISIN?423?">SBAF!$D$11:$D$176</definedName>
    <definedName name="XDO_?FINAL_ISIN?424?">SBAF!$D$11:$D$184</definedName>
    <definedName name="XDO_?FINAL_ISIN?425?">SBAF!$D$11:$D$190</definedName>
    <definedName name="XDO_?FINAL_ISIN?426?">SBAF!$D$11:$D$200</definedName>
    <definedName name="XDO_?FINAL_ISIN?427?">SBAF!$D$11:$D$212</definedName>
    <definedName name="XDO_?FINAL_ISIN?428?">SBAF!$D$11:$D$217</definedName>
    <definedName name="XDO_?FINAL_ISIN?429?">'SFMP- Series 49'!$D$24</definedName>
    <definedName name="XDO_?FINAL_ISIN?43?">SEHF!$D$11:$D$188</definedName>
    <definedName name="XDO_?FINAL_ISIN?430?">'SFMP- Series 49'!$D$24:$D$34</definedName>
    <definedName name="XDO_?FINAL_ISIN?431?">'SFMP- Series 49'!$D$24:$D$46</definedName>
    <definedName name="XDO_?FINAL_ISIN?432?">'SFMP- Series 49'!$D$24:$D$54</definedName>
    <definedName name="XDO_?FINAL_ISIN?433?">'SFMP- Series 49'!$D$24:$D$69</definedName>
    <definedName name="XDO_?FINAL_ISIN?434?">'SFMP- Series 49'!$D$24:$D$74</definedName>
    <definedName name="XDO_?FINAL_ISIN?435?">'SFMP- Series 50'!$D$24</definedName>
    <definedName name="XDO_?FINAL_ISIN?436?">'SFMP- Series 50'!$D$24:$D$32</definedName>
    <definedName name="XDO_?FINAL_ISIN?437?">'SFMP- Series 50'!$D$24:$D$43</definedName>
    <definedName name="XDO_?FINAL_ISIN?438?">'SFMP- Series 50'!$D$24:$D$52</definedName>
    <definedName name="XDO_?FINAL_ISIN?439?">'SFMP- Series 50'!$D$24:$D$67</definedName>
    <definedName name="XDO_?FINAL_ISIN?44?">#REF!</definedName>
    <definedName name="XDO_?FINAL_ISIN?440?">'SFMP- Series 50'!$D$24:$D$72</definedName>
    <definedName name="XDO_?FINAL_ISIN?441?">'SFMP- Series 51'!$D$24:$D$25</definedName>
    <definedName name="XDO_?FINAL_ISIN?442?">'SFMP- Series 51'!$D$24:$D$39</definedName>
    <definedName name="XDO_?FINAL_ISIN?443?">'SFMP- Series 51'!$D$24:$D$51</definedName>
    <definedName name="XDO_?FINAL_ISIN?444?">'SFMP- Series 51'!$D$24:$D$63</definedName>
    <definedName name="XDO_?FINAL_ISIN?445?">'SFMP- Series 51'!$D$24:$D$78</definedName>
    <definedName name="XDO_?FINAL_ISIN?446?">'SFMP- Series 51'!$D$24:$D$83</definedName>
    <definedName name="XDO_?FINAL_ISIN?447?">'SFMP- Series 52'!$D$26:$D$30</definedName>
    <definedName name="XDO_?FINAL_ISIN?448?">'SFMP- Series 52'!$D$26:$D$42</definedName>
    <definedName name="XDO_?FINAL_ISIN?449?">'SFMP- Series 52'!$D$26:$D$52</definedName>
    <definedName name="XDO_?FINAL_ISIN?45?">#REF!</definedName>
    <definedName name="XDO_?FINAL_ISIN?450?">'SFMP- Series 52'!$D$26:$D$67</definedName>
    <definedName name="XDO_?FINAL_ISIN?451?">'SFMP- Series 52'!$D$26:$D$72</definedName>
    <definedName name="XDO_?FINAL_ISIN?452?">'SFMP- Series 53'!$D$26:$D$35</definedName>
    <definedName name="XDO_?FINAL_ISIN?453?">'SFMP- Series 53'!$D$26:$D$46</definedName>
    <definedName name="XDO_?FINAL_ISIN?454?">'SFMP- Series 53'!$D$26:$D$59</definedName>
    <definedName name="XDO_?FINAL_ISIN?455?">'SFMP- Series 53'!$D$26:$D$74</definedName>
    <definedName name="XDO_?FINAL_ISIN?456?">'SFMP- Series 53'!$D$26:$D$79</definedName>
    <definedName name="XDO_?FINAL_ISIN?457?">'SFMP- Series 54'!$D$24</definedName>
    <definedName name="XDO_?FINAL_ISIN?458?">'SFMP- Series 54'!$D$24:$D$30</definedName>
    <definedName name="XDO_?FINAL_ISIN?459?">'SFMP- Series 54'!$D$24:$D$41</definedName>
    <definedName name="XDO_?FINAL_ISIN?46?">SMIF!$D$19:$D$33</definedName>
    <definedName name="XDO_?FINAL_ISIN?460?">'SFMP- Series 54'!$D$24:$D$48</definedName>
    <definedName name="XDO_?FINAL_ISIN?461?">'SFMP- Series 54'!$D$24:$D$63</definedName>
    <definedName name="XDO_?FINAL_ISIN?462?">'SFMP- Series 54'!$D$24:$D$68</definedName>
    <definedName name="XDO_?FINAL_ISIN?463?">'SFMP- Series 55'!$D$24</definedName>
    <definedName name="XDO_?FINAL_ISIN?464?">'SFMP- Series 55'!$D$24:$D$34</definedName>
    <definedName name="XDO_?FINAL_ISIN?465?">'SFMP- Series 55'!$D$24:$D$45</definedName>
    <definedName name="XDO_?FINAL_ISIN?466?">'SFMP- Series 55'!$D$24:$D$59</definedName>
    <definedName name="XDO_?FINAL_ISIN?467?">'SFMP- Series 55'!$D$24:$D$74</definedName>
    <definedName name="XDO_?FINAL_ISIN?468?">'SFMP- Series 55'!$D$24:$D$79</definedName>
    <definedName name="XDO_?FINAL_ISIN?469?">'SFMP- Series 57'!$D$24</definedName>
    <definedName name="XDO_?FINAL_ISIN?47?">SMIF!$D$19:$D$39</definedName>
    <definedName name="XDO_?FINAL_ISIN?470?">'SFMP- Series 57'!$D$24:$D$31</definedName>
    <definedName name="XDO_?FINAL_ISIN?471?">'SFMP- Series 57'!$D$24:$D$43</definedName>
    <definedName name="XDO_?FINAL_ISIN?472?">'SFMP- Series 57'!$D$24:$D$56</definedName>
    <definedName name="XDO_?FINAL_ISIN?473?">'SFMP- Series 57'!$D$24:$D$71</definedName>
    <definedName name="XDO_?FINAL_ISIN?474?">'SFMP- Series 57'!$D$24:$D$76</definedName>
    <definedName name="XDO_?FINAL_ISIN?475?">'SFMP- Series 58'!$D$24</definedName>
    <definedName name="XDO_?FINAL_ISIN?476?">'SFMP- Series 58'!$D$24:$D$34</definedName>
    <definedName name="XDO_?FINAL_ISIN?477?">'SFMP- Series 58'!$D$24:$D$54</definedName>
    <definedName name="XDO_?FINAL_ISIN?478?">'SFMP- Series 58'!$D$24:$D$69</definedName>
    <definedName name="XDO_?FINAL_ISIN?479?">'SFMP- Series 58'!$D$24:$D$74</definedName>
    <definedName name="XDO_?FINAL_ISIN?48?">SMIF!$D$19:$D$46</definedName>
    <definedName name="XDO_?FINAL_ISIN?480?">SCPSE!$D$19:$D$41</definedName>
    <definedName name="XDO_?FINAL_ISIN?481?">SCPSE!$D$19:$D$95</definedName>
    <definedName name="XDO_?FINAL_ISIN?482?">SCPSE!$D$19:$D$104</definedName>
    <definedName name="XDO_?FINAL_ISIN?483?">SCPSE!$D$19:$D$123</definedName>
    <definedName name="XDO_?FINAL_ISIN?484?">SCPSE!$D$19:$D$128</definedName>
    <definedName name="XDO_?FINAL_ISIN?485?">'SFMP- Series 59'!$D$36</definedName>
    <definedName name="XDO_?FINAL_ISIN?486?">'SFMP- Series 59'!$D$36:$D$41</definedName>
    <definedName name="XDO_?FINAL_ISIN?487?">'SFMP- Series 59'!$D$36:$D$56</definedName>
    <definedName name="XDO_?FINAL_ISIN?488?">'SFMP- Series 59'!$D$36:$D$61</definedName>
    <definedName name="XDO_?FINAL_ISIN?489?">'SFMP- Series 60'!$D$24</definedName>
    <definedName name="XDO_?FINAL_ISIN?49?">SMIF!$D$19:$D$50</definedName>
    <definedName name="XDO_?FINAL_ISIN?490?">'SFMP- Series 60'!$D$24:$D$33</definedName>
    <definedName name="XDO_?FINAL_ISIN?491?">'SFMP- Series 60'!$D$24:$D$53</definedName>
    <definedName name="XDO_?FINAL_ISIN?492?">'SFMP- Series 60'!$D$24:$D$68</definedName>
    <definedName name="XDO_?FINAL_ISIN?493?">'SFMP- Series 60'!$D$24:$D$73</definedName>
    <definedName name="XDO_?FINAL_ISIN?494?">SMCF!$D$11:$D$72</definedName>
    <definedName name="XDO_?FINAL_ISIN?495?">SMCF!$D$11:$D$87</definedName>
    <definedName name="XDO_?FINAL_ISIN?496?">SMCF!$D$11:$D$100</definedName>
    <definedName name="XDO_?FINAL_ISIN?497?">SMCF!$D$11:$D$117</definedName>
    <definedName name="XDO_?FINAL_ISIN?498?">SMCF!$D$11:$D$122</definedName>
    <definedName name="XDO_?FINAL_ISIN?499?">'SFMP- Series 61'!$D$24</definedName>
    <definedName name="XDO_?FINAL_ISIN?5?">#REF!</definedName>
    <definedName name="XDO_?FINAL_ISIN?50?">SMIF!$D$19:$D$57</definedName>
    <definedName name="XDO_?FINAL_ISIN?500?">'SFMP- Series 61'!$D$24:$D$38</definedName>
    <definedName name="XDO_?FINAL_ISIN?501?">'SFMP- Series 61'!$D$24:$D$61</definedName>
    <definedName name="XDO_?FINAL_ISIN?502?">'SFMP- Series 61'!$D$24:$D$76</definedName>
    <definedName name="XDO_?FINAL_ISIN?503?">'SFMP- Series 61'!$D$24:$D$81</definedName>
    <definedName name="XDO_?FINAL_ISIN?504?">'SFMP- Series 67'!$D$26:$D$34</definedName>
    <definedName name="XDO_?FINAL_ISIN?505?">'SFMP- Series 67'!$D$26:$D$45</definedName>
    <definedName name="XDO_?FINAL_ISIN?506?">'SFMP- Series 67'!$D$26:$D$55</definedName>
    <definedName name="XDO_?FINAL_ISIN?507?">'SFMP- Series 67'!$D$26:$D$70</definedName>
    <definedName name="XDO_?FINAL_ISIN?508?">'SFMP- Series 67'!$D$26:$D$75</definedName>
    <definedName name="XDO_?FINAL_ISIN?509?">SNM150IF!$D$11:$D$160</definedName>
    <definedName name="XDO_?FINAL_ISIN?51?">SMIF!$D$19:$D$61</definedName>
    <definedName name="XDO_?FINAL_ISIN?510?">SNM150IF!$D$11:$D$203</definedName>
    <definedName name="XDO_?FINAL_ISIN?511?">SNM150IF!$D$11:$D$208</definedName>
    <definedName name="XDO_?FINAL_ISIN?512?">SNS250IF!$D$11:$D$260</definedName>
    <definedName name="XDO_?FINAL_ISIN?513?">SNS250IF!$D$11:$D$303</definedName>
    <definedName name="XDO_?FINAL_ISIN?514?">SNS250IF!$D$11:$D$308</definedName>
    <definedName name="XDO_?FINAL_ISIN?515?">'SCIGI-JUN 2036'!$D$24</definedName>
    <definedName name="XDO_?FINAL_ISIN?516?">'SCIGI-JUN 2036'!$D$24:$D$53</definedName>
    <definedName name="XDO_?FINAL_ISIN?517?">'SCIGI-JUN 2036'!$D$24:$D$58</definedName>
    <definedName name="XDO_?FINAL_ISIN?518?">'SCIGI-APR 2029'!$D$24</definedName>
    <definedName name="XDO_?FINAL_ISIN?519?">'SCIGI-APR 2029'!$D$24:$D$53</definedName>
    <definedName name="XDO_?FINAL_ISIN?52?">SMIF!$D$19:$D$70</definedName>
    <definedName name="XDO_?FINAL_ISIN?520?">'SCIGI-APR 2029'!$D$24:$D$58</definedName>
    <definedName name="XDO_?FINAL_ISIN?521?">'SCISI-SEP 2027'!$D$24</definedName>
    <definedName name="XDO_?FINAL_ISIN?522?">'SCISI-SEP 2027'!$D$24:$D$45</definedName>
    <definedName name="XDO_?FINAL_ISIN?523?">'SCISI-SEP 2027'!$D$24:$D$72</definedName>
    <definedName name="XDO_?FINAL_ISIN?524?">'SCISI-SEP 2027'!$D$24:$D$77</definedName>
    <definedName name="XDO_?FINAL_ISIN?525?">SLDF!$D$24:$D$26</definedName>
    <definedName name="XDO_?FINAL_ISIN?526?">SLDF!$D$24:$D$49</definedName>
    <definedName name="XDO_?FINAL_ISIN?527?">SLDF!$D$24:$D$57</definedName>
    <definedName name="XDO_?FINAL_ISIN?528?">SLDF!$D$24:$D$62</definedName>
    <definedName name="XDO_?FINAL_ISIN?529?">SDYF!$D$11:$D$61</definedName>
    <definedName name="XDO_?FINAL_ISIN?53?">SMIF!$D$19:$D$83</definedName>
    <definedName name="XDO_?FINAL_ISIN?530?">SDYF!$D$11:$D$68</definedName>
    <definedName name="XDO_?FINAL_ISIN?531?">SDYF!$D$11:$D$95</definedName>
    <definedName name="XDO_?FINAL_ISIN?532?">SDYF!$D$11:$D$112</definedName>
    <definedName name="XDO_?FINAL_ISIN?533?">SDYF!$D$11:$D$117</definedName>
    <definedName name="XDO_?FINAL_ISIN?534?">'SFMP- Series 81'!$D$52</definedName>
    <definedName name="XDO_?FINAL_ISIN?535?">'SFMP- Series 81'!$D$52:$D$57</definedName>
    <definedName name="XDO_?FINAL_ISIN?536?">'SBI-BSE-SENSEX-IF'!$D$11:$D$40</definedName>
    <definedName name="XDO_?FINAL_ISIN?537?">'SBI-BSE-SENSEX-IF'!$D$11:$D$83</definedName>
    <definedName name="XDO_?FINAL_ISIN?538?">'SBI-BSE-SENSEX-IF'!$D$11:$D$88</definedName>
    <definedName name="XDO_?FINAL_ISIN?539?">LIQUIDSBI!$D$52</definedName>
    <definedName name="XDO_?FINAL_ISIN?54?">SMIF!$D$19:$D$87</definedName>
    <definedName name="XDO_?FINAL_ISIN?540?">LIQUIDSBI!$D$52:$D$57</definedName>
    <definedName name="XDO_?FINAL_ISIN?541?">SN50EWIF!$D$11:$D$60</definedName>
    <definedName name="XDO_?FINAL_ISIN?542?">SN50EWIF!$D$11:$D$103</definedName>
    <definedName name="XDO_?FINAL_ISIN?543?">SN50EWIF!$D$11:$D$108</definedName>
    <definedName name="XDO_?FINAL_ISIN?544?">SEOF!$D$11:$D$44</definedName>
    <definedName name="XDO_?FINAL_ISIN?545?">SEOF!$D$11:$D$71</definedName>
    <definedName name="XDO_?FINAL_ISIN?546?">SEOF!$D$11:$D$88</definedName>
    <definedName name="XDO_?FINAL_ISIN?547?">SEOF!$D$11:$D$93</definedName>
    <definedName name="XDO_?FINAL_ISIN?548?">'SBI-AOF'!$D$11:$D$41</definedName>
    <definedName name="XDO_?FINAL_ISIN?549?">'SBI-AOF'!$D$11:$D$68</definedName>
    <definedName name="XDO_?FINAL_ISIN?55?">SMIF!$D$19:$D$95</definedName>
    <definedName name="XDO_?FINAL_ISIN?550?">'SBI-AOF'!$D$11:$D$85</definedName>
    <definedName name="XDO_?FINAL_ISIN?551?">'SBI-AOF'!$D$11:$D$90</definedName>
    <definedName name="XDO_?FINAL_ISIN?552?">SETFSILVER!$D$44</definedName>
    <definedName name="XDO_?FINAL_ISIN?553?">SETFSILVER!$D$44:$D$56</definedName>
    <definedName name="XDO_?FINAL_ISIN?554?">SETFSILVER!$D$44:$D$61</definedName>
    <definedName name="XDO_?FINAL_ISIN?555?">'SETFSILVER-FOF'!$D$44</definedName>
    <definedName name="XDO_?FINAL_ISIN?556?">'SETFSILVER-FOF'!$D$44:$D$54</definedName>
    <definedName name="XDO_?FINAL_ISIN?557?">'SETFSILVER-FOF'!$D$44:$D$59</definedName>
    <definedName name="XDO_?FINAL_ISIN?558?">'SN50EW-ETF'!$D$11:$D$60</definedName>
    <definedName name="XDO_?FINAL_ISIN?559?">'SN50EW-ETF'!$D$11:$D$103</definedName>
    <definedName name="XDO_?FINAL_ISIN?56?">SMIF!$D$19:$D$100</definedName>
    <definedName name="XDO_?FINAL_ISIN?560?">'SN50EW-ETF'!$D$11:$D$108</definedName>
    <definedName name="XDO_?FINAL_ISIN?561?">SIOF!$D$11:$D$50</definedName>
    <definedName name="XDO_?FINAL_ISIN?562?">SIOF!$D$11:$D$77</definedName>
    <definedName name="XDO_?FINAL_ISIN?563?">SIOF!$D$11:$D$94</definedName>
    <definedName name="XDO_?FINAL_ISIN?564?">SIOF!$D$11:$D$99</definedName>
    <definedName name="XDO_?FINAL_ISIN?565?">SN500IF!$D$11:$D$514</definedName>
    <definedName name="XDO_?FINAL_ISIN?566?">SN500IF!$D$11:$D$557</definedName>
    <definedName name="XDO_?FINAL_ISIN?567?">SN500IF!$D$11:$D$562</definedName>
    <definedName name="XDO_?FINAL_ISIN?568?">SNICIF!$D$11:$D$40</definedName>
    <definedName name="XDO_?FINAL_ISIN?569?">SNICIF!$D$11:$D$83</definedName>
    <definedName name="XDO_?FINAL_ISIN?57?">#REF!</definedName>
    <definedName name="XDO_?FINAL_ISIN?570?">SNICIF!$D$11:$D$88</definedName>
    <definedName name="XDO_?FINAL_ISIN?571?">SQF!$D$11:$D$43</definedName>
    <definedName name="XDO_?FINAL_ISIN?572?">SQF!$D$11:$D$86</definedName>
    <definedName name="XDO_?FINAL_ISIN?573?">SQF!$D$11:$D$91</definedName>
    <definedName name="XDO_?FINAL_ISIN?574?">SNBIF!$D$11:$D$24</definedName>
    <definedName name="XDO_?FINAL_ISIN?575?">SNBIF!$D$11:$D$67</definedName>
    <definedName name="XDO_?FINAL_ISIN?576?">SNBIF!$D$11:$D$72</definedName>
    <definedName name="XDO_?FINAL_ISIN?577?">SNITIF!$D$11:$D$20</definedName>
    <definedName name="XDO_?FINAL_ISIN?578?">SNITIF!$D$11:$D$63</definedName>
    <definedName name="XDO_?FINAL_ISIN?579?">SNITIF!$D$11:$D$68</definedName>
    <definedName name="XDO_?FINAL_ISIN?58?">#REF!</definedName>
    <definedName name="XDO_?FINAL_ISIN?580?">'SBI BSE PSU Bank ETF'!$D$11:$D$21</definedName>
    <definedName name="XDO_?FINAL_ISIN?581?">'SBI BSE PSU Bank ETF'!$D$11:$D$64</definedName>
    <definedName name="XDO_?FINAL_ISIN?582?">'SBI BSE PSU Bank ETF'!$D$11:$D$69</definedName>
    <definedName name="XDO_?FINAL_ISIN?583?">'SBI BSE PSU Bank Index Fund'!$D$11:$D$21</definedName>
    <definedName name="XDO_?FINAL_ISIN?584?">'SBI BSE PSU Bank Index Fund'!$D$11:$D$64</definedName>
    <definedName name="XDO_?FINAL_ISIN?585?">'SBI BSE PSU Bank Index Fund'!$D$11:$D$69</definedName>
    <definedName name="XDO_?FINAL_ISIN?586?">SIPAAFOF!$D$44:$D$47</definedName>
    <definedName name="XDO_?FINAL_ISIN?587?">SIPAAFOF!$D$44:$D$57</definedName>
    <definedName name="XDO_?FINAL_ISIN?588?">SIPAAFOF!$D$44:$D$62</definedName>
    <definedName name="XDO_?FINAL_ISIN?589?">'SBI Nifty200 Quality 30'!$D$11:$D$40</definedName>
    <definedName name="XDO_?FINAL_ISIN?59?">SCOF!$D$11:$D$53</definedName>
    <definedName name="XDO_?FINAL_ISIN?590?">'SBI Nifty200 Quality 30'!$D$11:$D$83</definedName>
    <definedName name="XDO_?FINAL_ISIN?591?">'SBI Nifty200 Quality 30'!$D$11:$D$88</definedName>
    <definedName name="XDO_?FINAL_ISIN?592?">'SBI Nifty200 Mom 30'!$D$11:$D$40</definedName>
    <definedName name="XDO_?FINAL_ISIN?593?">'SBI Nifty200 Mom 30'!$D$11:$D$83</definedName>
    <definedName name="XDO_?FINAL_ISIN?594?">'SBI Nifty200 Mom 30'!$D$11:$D$88</definedName>
    <definedName name="XDO_?FINAL_ISIN?595?">'SBI Nifty100 Low Vol 30'!$D$11:$D$40</definedName>
    <definedName name="XDO_?FINAL_ISIN?596?">'SBI Nifty100 Low Vol 30'!$D$11:$D$83</definedName>
    <definedName name="XDO_?FINAL_ISIN?597?">'SBI Nifty100 Low Vol 30'!$D$11:$D$88</definedName>
    <definedName name="XDO_?FINAL_ISIN?598?">SBILIQETF!$D$52</definedName>
    <definedName name="XDO_?FINAL_ISIN?599?">SBILIQETF!$D$52:$D$57</definedName>
    <definedName name="XDO_?FINAL_ISIN?6?">#REF!</definedName>
    <definedName name="XDO_?FINAL_ISIN?60?">SCOF!$D$11:$D$59</definedName>
    <definedName name="XDO_?FINAL_ISIN?600?">SDAAAFOF!$D$44:$D$57</definedName>
    <definedName name="XDO_?FINAL_ISIN?601?">SDAAAFOF!$D$44:$D$67</definedName>
    <definedName name="XDO_?FINAL_ISIN?602?">SDAAAFOF!$D$44:$D$72</definedName>
    <definedName name="XDO_?FINAL_ISIN?603?">SQLF!$D$11:$D$52</definedName>
    <definedName name="XDO_?FINAL_ISIN?604?">SQLF!$D$11:$D$95</definedName>
    <definedName name="XDO_?FINAL_ISIN?605?">SQLF!$D$11:$D$100</definedName>
    <definedName name="XDO_?FINAL_ISIN?606?">SNM150M50ETF!$D$11:$D$60</definedName>
    <definedName name="XDO_?FINAL_ISIN?607?">SNM150M50ETF!$D$11:$D$103</definedName>
    <definedName name="XDO_?FINAL_ISIN?608?">SNM150M50ETF!$D$11:$D$108</definedName>
    <definedName name="XDO_?FINAL_ISIN?609?">SNM150ETF!$D$11:$D$160</definedName>
    <definedName name="XDO_?FINAL_ISIN?61?">SCOF!$D$11:$D$82</definedName>
    <definedName name="XDO_?FINAL_ISIN?610?">SNM150ETF!$D$11:$D$207</definedName>
    <definedName name="XDO_?FINAL_ISIN?611?">'SCRIBXFS3-6M'!$D$19:$D$24</definedName>
    <definedName name="XDO_?FINAL_ISIN?612?">'SCRIBXFS3-6M'!$D$19:$D$28</definedName>
    <definedName name="XDO_?FINAL_ISIN?613?">'SCRIBXFS3-6M'!$D$19:$D$43</definedName>
    <definedName name="XDO_?FINAL_ISIN?614?">'SCRIBXFS3-6M'!$D$19:$D$51</definedName>
    <definedName name="XDO_?FINAL_ISIN?615?">'SCRIBXFS3-6M'!$D$19:$D$70</definedName>
    <definedName name="XDO_?FINAL_ISIN?616?">'SCRIBXFS3-6M'!$D$19:$D$75</definedName>
    <definedName name="XDO_?FINAL_ISIN?617?">'CRIBXFS9-12M'!$D$19:$D$22</definedName>
    <definedName name="XDO_?FINAL_ISIN?618?">'CRIBXFS9-12M'!$D$19:$D$39</definedName>
    <definedName name="XDO_?FINAL_ISIN?619?">'CRIBXFS9-12M'!$D$19:$D$50</definedName>
    <definedName name="XDO_?FINAL_ISIN?62?">SCOF!$D$11:$D$99</definedName>
    <definedName name="XDO_?FINAL_ISIN?620?">'CRIBXFS9-12M'!$D$19:$D$69</definedName>
    <definedName name="XDO_?FINAL_ISIN?621?">'CRIBXFS9-12M'!$D$19:$D$74</definedName>
    <definedName name="XDO_?FINAL_ISIN?622?">Nifty200Value30!$D$11:$D$40</definedName>
    <definedName name="XDO_?FINAL_ISIN?623?">Nifty200Value30!$D$11:$D$83</definedName>
    <definedName name="XDO_?FINAL_ISIN?624?">Nifty200Value30!$D$11:$D$88</definedName>
    <definedName name="XDO_?FINAL_ISIN?625?">NiftySmallCap250!$D$11:$D$260</definedName>
    <definedName name="XDO_?FINAL_ISIN?626?">NiftySmallCap250!$D$11:$D$307</definedName>
    <definedName name="XDO_?FINAL_ISIN?627?">#REF!</definedName>
    <definedName name="XDO_?FINAL_ISIN?628?">#REF!</definedName>
    <definedName name="XDO_?FINAL_ISIN?629?">#REF!</definedName>
    <definedName name="XDO_?FINAL_ISIN?63?">SCOF!$D$11:$D$104</definedName>
    <definedName name="XDO_?FINAL_ISIN?630?">#REF!</definedName>
    <definedName name="XDO_?FINAL_ISIN?631?">#REF!</definedName>
    <definedName name="XDO_?FINAL_ISIN?632?">#REF!</definedName>
    <definedName name="XDO_?FINAL_ISIN?633?">#REF!</definedName>
    <definedName name="XDO_?FINAL_ISIN?634?">SBIRIOS!$D$11:$D$42</definedName>
    <definedName name="XDO_?FINAL_ISIN?635?">SBIRIOS!$D$11:$D$85</definedName>
    <definedName name="XDO_?FINAL_ISIN?636?">SBIRIOS!$D$11:$D$90</definedName>
    <definedName name="XDO_?FINAL_ISIN?637?">#REF!</definedName>
    <definedName name="XDO_?FINAL_ISIN?638?">#REF!</definedName>
    <definedName name="XDO_?FINAL_ISIN?639?">#REF!</definedName>
    <definedName name="XDO_?FINAL_ISIN?64?">STOF!$D$11:$D$35</definedName>
    <definedName name="XDO_?FINAL_ISIN?640?">#REF!</definedName>
    <definedName name="XDO_?FINAL_ISIN?641?">#REF!</definedName>
    <definedName name="XDO_?FINAL_ISIN?642?">#REF!</definedName>
    <definedName name="XDO_?FINAL_ISIN?643?">#REF!</definedName>
    <definedName name="XDO_?FINAL_ISIN?644?">#REF!</definedName>
    <definedName name="XDO_?FINAL_ISIN?645?">#REF!</definedName>
    <definedName name="XDO_?FINAL_ISIN?646?">#REF!</definedName>
    <definedName name="XDO_?FINAL_ISIN?647?">#REF!</definedName>
    <definedName name="XDO_?FINAL_ISIN?648?">#REF!</definedName>
    <definedName name="XDO_?FINAL_ISIN?649?">#REF!</definedName>
    <definedName name="XDO_?FINAL_ISIN?65?">STOF!$D$11:$D$42</definedName>
    <definedName name="XDO_?FINAL_ISIN?650?">#REF!</definedName>
    <definedName name="XDO_?FINAL_ISIN?651?">#REF!</definedName>
    <definedName name="XDO_?FINAL_ISIN?652?">#REF!</definedName>
    <definedName name="XDO_?FINAL_ISIN?653?">#REF!</definedName>
    <definedName name="XDO_?FINAL_ISIN?654?">#REF!</definedName>
    <definedName name="XDO_?FINAL_ISIN?655?">#REF!</definedName>
    <definedName name="XDO_?FINAL_ISIN?656?">#REF!</definedName>
    <definedName name="XDO_?FINAL_ISIN?657?">#REF!</definedName>
    <definedName name="XDO_?FINAL_ISIN?658?">#REF!</definedName>
    <definedName name="XDO_?FINAL_ISIN?659?">#REF!</definedName>
    <definedName name="XDO_?FINAL_ISIN?66?">STOF!$D$11:$D$47</definedName>
    <definedName name="XDO_?FINAL_ISIN?67?">STOF!$D$11:$D$70</definedName>
    <definedName name="XDO_?FINAL_ISIN?68?">STOF!$D$11:$D$87</definedName>
    <definedName name="XDO_?FINAL_ISIN?69?">STOF!$D$11:$D$92</definedName>
    <definedName name="XDO_?FINAL_ISIN?7?">#REF!</definedName>
    <definedName name="XDO_?FINAL_ISIN?70?">SHOF!$D$11:$D$42</definedName>
    <definedName name="XDO_?FINAL_ISIN?71?">SHOF!$D$11:$D$46</definedName>
    <definedName name="XDO_?FINAL_ISIN?72?">SHOF!$D$11:$D$71</definedName>
    <definedName name="XDO_?FINAL_ISIN?73?">SHOF!$D$11:$D$88</definedName>
    <definedName name="XDO_?FINAL_ISIN?74?">SHOF!$D$11:$D$93</definedName>
    <definedName name="XDO_?FINAL_ISIN?75?">SCF!$D$11:$D$91</definedName>
    <definedName name="XDO_?FINAL_ISIN?76?">SCF!$D$11:$D$95</definedName>
    <definedName name="XDO_?FINAL_ISIN?77?">SCF!$D$11:$D$105</definedName>
    <definedName name="XDO_?FINAL_ISIN?78?">SCF!$D$11:$D$116</definedName>
    <definedName name="XDO_?FINAL_ISIN?79?">SCF!$D$11:$D$137</definedName>
    <definedName name="XDO_?FINAL_ISIN?8?">#REF!</definedName>
    <definedName name="XDO_?FINAL_ISIN?80?">SCF!$D$11:$D$154</definedName>
    <definedName name="XDO_?FINAL_ISIN?81?">SCF!$D$11:$D$159</definedName>
    <definedName name="XDO_?FINAL_ISIN?82?">SNIF!$D$11:$D$60</definedName>
    <definedName name="XDO_?FINAL_ISIN?83?">SNIF!$D$11:$D$103</definedName>
    <definedName name="XDO_?FINAL_ISIN?84?">SNIF!$D$11:$D$108</definedName>
    <definedName name="XDO_?FINAL_ISIN?85?">'SMCBF-SP'!$D$11:$D$27</definedName>
    <definedName name="XDO_?FINAL_ISIN?86?">'SMCBF-SP'!$D$11:$D$33</definedName>
    <definedName name="XDO_?FINAL_ISIN?87?">'SMCBF-SP'!$D$11:$D$46</definedName>
    <definedName name="XDO_?FINAL_ISIN?88?">'SMCBF-SP'!$D$11:$D$50</definedName>
    <definedName name="XDO_?FINAL_ISIN?89?">'SMCBF-SP'!$D$11:$D$60</definedName>
    <definedName name="XDO_?FINAL_ISIN?9?">SLMF!$D$11:$D$85</definedName>
    <definedName name="XDO_?FINAL_ISIN?90?">'SMCBF-SP'!$D$11:$D$66</definedName>
    <definedName name="XDO_?FINAL_ISIN?91?">'SMCBF-SP'!$D$11:$D$75</definedName>
    <definedName name="XDO_?FINAL_ISIN?92?">'SMCBF-SP'!$D$11:$D$81</definedName>
    <definedName name="XDO_?FINAL_ISIN?93?">'SMCBF-SP'!$D$11:$D$88</definedName>
    <definedName name="XDO_?FINAL_ISIN?94?">'SMCBF-SP'!$D$11:$D$100</definedName>
    <definedName name="XDO_?FINAL_ISIN?95?">'SMCBF-SP'!$D$11:$D$105</definedName>
    <definedName name="XDO_?FINAL_ISIN?96?">SOF!$D$34</definedName>
    <definedName name="XDO_?FINAL_ISIN?97?">SOF!$D$34:$D$41</definedName>
    <definedName name="XDO_?FINAL_ISIN?98?">SOF!$D$34:$D$58</definedName>
    <definedName name="XDO_?FINAL_ISIN?99?">SOF!$D$34:$D$63</definedName>
    <definedName name="XDO_?FINAL_MV?" localSheetId="123">'CRIIBX10-90GiltSDL29'!$G$24:$G$61</definedName>
    <definedName name="XDO_?FINAL_MV?">SMEEF!$G$11:$G$103</definedName>
    <definedName name="XDO_?FINAL_MV?1?" localSheetId="124">'G-Sec Jul2031'!$G$24</definedName>
    <definedName name="XDO_?FINAL_MV?1?">#REF!</definedName>
    <definedName name="XDO_?FINAL_MV?10?">SLMF!$G$11:$G$89</definedName>
    <definedName name="XDO_?FINAL_MV?100?">SMMDF!$G$12:$G$14</definedName>
    <definedName name="XDO_?FINAL_MV?101?">SMMDF!$G$12:$G$58</definedName>
    <definedName name="XDO_?FINAL_MV?102?">SMMDF!$G$12:$G$63</definedName>
    <definedName name="XDO_?FINAL_MV?103?">SMMDF!$G$12:$G$70</definedName>
    <definedName name="XDO_?FINAL_MV?104?">SMMDF!$G$12:$G$74</definedName>
    <definedName name="XDO_?FINAL_MV?105?">SMMDF!$G$12:$G$82</definedName>
    <definedName name="XDO_?FINAL_MV?106?">SMMDF!$G$12:$G$88</definedName>
    <definedName name="XDO_?FINAL_MV?107?">SMMDF!$G$12:$G$109</definedName>
    <definedName name="XDO_?FINAL_MV?108?">SMMDF!$G$12:$G$117</definedName>
    <definedName name="XDO_?FINAL_MV?109?">SMMDF!$G$12:$G$125</definedName>
    <definedName name="XDO_?FINAL_MV?11?">SLMF!$G$11:$G$96</definedName>
    <definedName name="XDO_?FINAL_MV?110?">SMMDF!$G$12:$G$130</definedName>
    <definedName name="XDO_?FINAL_MV?111?">SLF!$G$19:$G$22</definedName>
    <definedName name="XDO_?FINAL_MV?112?">SLF!$G$19:$G$32</definedName>
    <definedName name="XDO_?FINAL_MV?113?">SLF!$G$19:$G$111</definedName>
    <definedName name="XDO_?FINAL_MV?114?">SLF!$G$19:$G$156</definedName>
    <definedName name="XDO_?FINAL_MV?115?">SLF!$G$19:$G$163</definedName>
    <definedName name="XDO_?FINAL_MV?116?">SLF!$G$19:$G$174</definedName>
    <definedName name="XDO_?FINAL_MV?117?">SLF!$G$19:$G$185</definedName>
    <definedName name="XDO_?FINAL_MV?118?">SLF!$G$19:$G$190</definedName>
    <definedName name="XDO_?FINAL_MV?119?">SDBF!$G$19:$G$25</definedName>
    <definedName name="XDO_?FINAL_MV?12?">SLMF!$G$11:$G$120</definedName>
    <definedName name="XDO_?FINAL_MV?120?">SDBF!$G$19:$G$29</definedName>
    <definedName name="XDO_?FINAL_MV?121?">SDBF!$G$19:$G$37</definedName>
    <definedName name="XDO_?FINAL_MV?122?">SDBF!$G$19:$G$42</definedName>
    <definedName name="XDO_?FINAL_MV?123?">SDBF!$G$19:$G$48</definedName>
    <definedName name="XDO_?FINAL_MV?124?">SDBF!$G$19:$G$63</definedName>
    <definedName name="XDO_?FINAL_MV?125?">SDBF!$G$19:$G$76</definedName>
    <definedName name="XDO_?FINAL_MV?126?">SDBF!$G$19:$G$84</definedName>
    <definedName name="XDO_?FINAL_MV?127?">SDBF!$G$19:$G$89</definedName>
    <definedName name="XDO_?FINAL_MV?128?">SSF!$G$24</definedName>
    <definedName name="XDO_?FINAL_MV?129?">SSF!$G$24:$G$31</definedName>
    <definedName name="XDO_?FINAL_MV?13?">SLMF!$G$11:$G$137</definedName>
    <definedName name="XDO_?FINAL_MV?130?">SSF!$G$24:$G$61</definedName>
    <definedName name="XDO_?FINAL_MV?131?">SSF!$G$24:$G$101</definedName>
    <definedName name="XDO_?FINAL_MV?132?">SSF!$G$24:$G$107</definedName>
    <definedName name="XDO_?FINAL_MV?133?">SSF!$G$24:$G$111</definedName>
    <definedName name="XDO_?FINAL_MV?134?">SSF!$G$24:$G$120</definedName>
    <definedName name="XDO_?FINAL_MV?135?">SSF!$G$24:$G$128</definedName>
    <definedName name="XDO_?FINAL_MV?136?">SSF!$G$24:$G$133</definedName>
    <definedName name="XDO_?FINAL_MV?137?">SCRF!$G$19:$G$44</definedName>
    <definedName name="XDO_?FINAL_MV?138?">SCRF!$G$19:$G$49</definedName>
    <definedName name="XDO_?FINAL_MV?139?">SCRF!$G$19:$G$58</definedName>
    <definedName name="XDO_?FINAL_MV?14?">SLMF!$G$11:$G$142</definedName>
    <definedName name="XDO_?FINAL_MV?140?">SCRF!$G$19:$G$63</definedName>
    <definedName name="XDO_?FINAL_MV?141?">SCRF!$G$19:$G$74</definedName>
    <definedName name="XDO_?FINAL_MV?142?">SCRF!$G$19:$G$85</definedName>
    <definedName name="XDO_?FINAL_MV?143?">SCRF!$G$19:$G$92</definedName>
    <definedName name="XDO_?FINAL_MV?144?">SCRF!$G$19:$G$100</definedName>
    <definedName name="XDO_?FINAL_MV?145?">SCRF!$G$19:$G$105</definedName>
    <definedName name="XDO_?FINAL_MV?146?">SFEF!$G$11:$G$32</definedName>
    <definedName name="XDO_?FINAL_MV?147?">SFEF!$G$11:$G$36</definedName>
    <definedName name="XDO_?FINAL_MV?148?">SFEF!$G$11:$G$41</definedName>
    <definedName name="XDO_?FINAL_MV?149?">SFEF!$G$11:$G$66</definedName>
    <definedName name="XDO_?FINAL_MV?15?">SLTEF!$G$11:$G$86</definedName>
    <definedName name="XDO_?FINAL_MV?150?">SFEF!$G$11:$G$83</definedName>
    <definedName name="XDO_?FINAL_MV?151?">SFEF!$G$11:$G$88</definedName>
    <definedName name="XDO_?FINAL_MV?152?">SCHF!$G$11:$G$47</definedName>
    <definedName name="XDO_?FINAL_MV?153?">SCHF!$G$11:$G$94</definedName>
    <definedName name="XDO_?FINAL_MV?154?">SCHF!$G$11:$G$99</definedName>
    <definedName name="XDO_?FINAL_MV?155?">SCHF!$G$11:$G$106</definedName>
    <definedName name="XDO_?FINAL_MV?156?">SCHF!$G$11:$G$110</definedName>
    <definedName name="XDO_?FINAL_MV?157?">SCHF!$G$11:$G$116</definedName>
    <definedName name="XDO_?FINAL_MV?158?">SCHF!$G$11:$G$123</definedName>
    <definedName name="XDO_?FINAL_MV?159?">SCHF!$G$11:$G$133</definedName>
    <definedName name="XDO_?FINAL_MV?16?">SLTEF!$G$11:$G$92</definedName>
    <definedName name="XDO_?FINAL_MV?160?">SCHF!$G$11:$G$137</definedName>
    <definedName name="XDO_?FINAL_MV?161?">SCHF!$G$11:$G$148</definedName>
    <definedName name="XDO_?FINAL_MV?162?">SCHF!$G$11:$G$156</definedName>
    <definedName name="XDO_?FINAL_MV?163?">SCHF!$G$11:$G$161</definedName>
    <definedName name="XDO_?FINAL_MV?164?">SMUSD!$G$19:$G$42</definedName>
    <definedName name="XDO_?FINAL_MV?165?">SMUSD!$G$19:$G$46</definedName>
    <definedName name="XDO_?FINAL_MV?166?">SMUSD!$G$19:$G$54</definedName>
    <definedName name="XDO_?FINAL_MV?167?">SMUSD!$G$19:$G$66</definedName>
    <definedName name="XDO_?FINAL_MV?168?">SMUSD!$G$19:$G$77</definedName>
    <definedName name="XDO_?FINAL_MV?169?">SMUSD!$G$19:$G$98</definedName>
    <definedName name="XDO_?FINAL_MV?17?">SLTEF!$G$11:$G$115</definedName>
    <definedName name="XDO_?FINAL_MV?170?">SMUSD!$G$19:$G$103</definedName>
    <definedName name="XDO_?FINAL_MV?171?">SMUSD!$G$19:$G$107</definedName>
    <definedName name="XDO_?FINAL_MV?172?">SMUSD!$G$19:$G$116</definedName>
    <definedName name="XDO_?FINAL_MV?173?">SMUSD!$G$19:$G$124</definedName>
    <definedName name="XDO_?FINAL_MV?174?">SMUSD!$G$19:$G$129</definedName>
    <definedName name="XDO_?FINAL_MV?175?">SMIDCAP!$G$11:$G$64</definedName>
    <definedName name="XDO_?FINAL_MV?176?">SMIDCAP!$G$11:$G$70</definedName>
    <definedName name="XDO_?FINAL_MV?177?">SMIDCAP!$G$11:$G$95</definedName>
    <definedName name="XDO_?FINAL_MV?178?">SMIDCAP!$G$11:$G$112</definedName>
    <definedName name="XDO_?FINAL_MV?179?">SMIDCAP!$G$11:$G$117</definedName>
    <definedName name="XDO_?FINAL_MV?18?">SLTEF!$G$11:$G$132</definedName>
    <definedName name="XDO_?FINAL_MV?180?">SMCMF!$G$24:$G$26</definedName>
    <definedName name="XDO_?FINAL_MV?181?">SMCMF!$G$24:$G$30</definedName>
    <definedName name="XDO_?FINAL_MV?182?">SMCMF!$G$24:$G$57</definedName>
    <definedName name="XDO_?FINAL_MV?183?">SMCMF!$G$24:$G$62</definedName>
    <definedName name="XDO_?FINAL_MV?184?">SMCOMMA!$G$11:$G$49</definedName>
    <definedName name="XDO_?FINAL_MV?185?">SMCOMMA!$G$11:$G$76</definedName>
    <definedName name="XDO_?FINAL_MV?186?">SMCOMMA!$G$11:$G$93</definedName>
    <definedName name="XDO_?FINAL_MV?187?">SMCOMMA!$G$11:$G$98</definedName>
    <definedName name="XDO_?FINAL_MV?188?">SMGF!$G$24:$G$29</definedName>
    <definedName name="XDO_?FINAL_MV?189?">SMGF!$G$24:$G$37</definedName>
    <definedName name="XDO_?FINAL_MV?19?">SLTEF!$G$11:$G$137</definedName>
    <definedName name="XDO_?FINAL_MV?190?">SMGF!$G$24:$G$54</definedName>
    <definedName name="XDO_?FINAL_MV?191?">SMGF!$G$24:$G$71</definedName>
    <definedName name="XDO_?FINAL_MV?192?">SMGF!$G$24:$G$76</definedName>
    <definedName name="XDO_?FINAL_MV?193?">SFLEXI!$G$11:$G$82</definedName>
    <definedName name="XDO_?FINAL_MV?194?">SFLEXI!$G$11:$G$86</definedName>
    <definedName name="XDO_?FINAL_MV?195?">SFLEXI!$G$11:$G$113</definedName>
    <definedName name="XDO_?FINAL_MV?196?">SFLEXI!$G$11:$G$130</definedName>
    <definedName name="XDO_?FINAL_MV?197?">SFLEXI!$G$11:$G$135</definedName>
    <definedName name="XDO_?FINAL_MV?198?">SMAAF!$G$11:$G$82</definedName>
    <definedName name="XDO_?FINAL_MV?199?">SMAAF!$G$11:$G$87</definedName>
    <definedName name="XDO_?FINAL_MV?2?" localSheetId="124">'G-Sec Jul2031'!$G$24:$G$53</definedName>
    <definedName name="XDO_?FINAL_MV?2?">#REF!</definedName>
    <definedName name="XDO_?FINAL_MV?20?">#REF!</definedName>
    <definedName name="XDO_?FINAL_MV?200?">SMAAF!$G$11:$G$132</definedName>
    <definedName name="XDO_?FINAL_MV?201?">SMAAF!$G$11:$G$137</definedName>
    <definedName name="XDO_?FINAL_MV?202?">SMAAF!$G$11:$G$145</definedName>
    <definedName name="XDO_?FINAL_MV?203?">SMAAF!$G$11:$G$150</definedName>
    <definedName name="XDO_?FINAL_MV?204?">SMAAF!$G$11:$G$158</definedName>
    <definedName name="XDO_?FINAL_MV?205?">SMAAF!$G$11:$G$163</definedName>
    <definedName name="XDO_?FINAL_MV?206?">SMAAF!$G$11:$G$169</definedName>
    <definedName name="XDO_?FINAL_MV?207?">SMAAF!$G$11:$G$179</definedName>
    <definedName name="XDO_?FINAL_MV?208?">SMAAF!$G$11:$G$189</definedName>
    <definedName name="XDO_?FINAL_MV?209?">SMAAF!$G$11:$G$194</definedName>
    <definedName name="XDO_?FINAL_MV?21?">#REF!</definedName>
    <definedName name="XDO_?FINAL_MV?210?">SBLUECHIP!$G$11:$G$61</definedName>
    <definedName name="XDO_?FINAL_MV?211?">SBLUECHIP!$G$11:$G$89</definedName>
    <definedName name="XDO_?FINAL_MV?212?">SBLUECHIP!$G$11:$G$106</definedName>
    <definedName name="XDO_?FINAL_MV?213?">SBLUECHIP!$G$11:$G$111</definedName>
    <definedName name="XDO_?FINAL_MV?214?">SAOF!$G$11:$G$186</definedName>
    <definedName name="XDO_?FINAL_MV?215?">SAOF!$G$11:$G$198</definedName>
    <definedName name="XDO_?FINAL_MV?216?">SAOF!$G$11:$G$202</definedName>
    <definedName name="XDO_?FINAL_MV?217?">SAOF!$G$11:$G$215</definedName>
    <definedName name="XDO_?FINAL_MV?218?">SAOF!$G$11:$G$227</definedName>
    <definedName name="XDO_?FINAL_MV?219?">SAOF!$G$11:$G$231</definedName>
    <definedName name="XDO_?FINAL_MV?22?">#REF!</definedName>
    <definedName name="XDO_?FINAL_MV?220?">SAOF!$G$11:$G$242</definedName>
    <definedName name="XDO_?FINAL_MV?221?">SAOF!$G$11:$G$252</definedName>
    <definedName name="XDO_?FINAL_MV?222?">SAOF!$G$11:$G$257</definedName>
    <definedName name="XDO_?FINAL_MV?223?">SIF!$G$11:$G$46</definedName>
    <definedName name="XDO_?FINAL_MV?224?">SIF!$G$11:$G$74</definedName>
    <definedName name="XDO_?FINAL_MV?225?">SIF!$G$11:$G$83</definedName>
    <definedName name="XDO_?FINAL_MV?226?">SIF!$G$11:$G$95</definedName>
    <definedName name="XDO_?FINAL_MV?227?">SIF!$G$11:$G$100</definedName>
    <definedName name="XDO_?FINAL_MV?228?">SMLDF!$G$19:$G$42</definedName>
    <definedName name="XDO_?FINAL_MV?229?">SMLDF!$G$19:$G$46</definedName>
    <definedName name="XDO_?FINAL_MV?23?">#REF!</definedName>
    <definedName name="XDO_?FINAL_MV?230?">SMLDF!$G$19:$G$55</definedName>
    <definedName name="XDO_?FINAL_MV?231?">SMLDF!$G$19:$G$59</definedName>
    <definedName name="XDO_?FINAL_MV?232?">SMLDF!$G$19:$G$64</definedName>
    <definedName name="XDO_?FINAL_MV?233?">SMLDF!$G$19:$G$72</definedName>
    <definedName name="XDO_?FINAL_MV?234?">SMLDF!$G$19:$G$80</definedName>
    <definedName name="XDO_?FINAL_MV?235?">SMLDF!$G$19:$G$99</definedName>
    <definedName name="XDO_?FINAL_MV?236?">SMLDF!$G$19:$G$103</definedName>
    <definedName name="XDO_?FINAL_MV?237?">SMLDF!$G$19:$G$114</definedName>
    <definedName name="XDO_?FINAL_MV?238?">SMLDF!$G$19:$G$122</definedName>
    <definedName name="XDO_?FINAL_MV?239?">SMLDF!$G$19:$G$127</definedName>
    <definedName name="XDO_?FINAL_MV?24?">SMGLF!$G$11:$G$55</definedName>
    <definedName name="XDO_?FINAL_MV?240?">SSTDF!$G$19:$G$71</definedName>
    <definedName name="XDO_?FINAL_MV?241?">SSTDF!$G$19:$G$75</definedName>
    <definedName name="XDO_?FINAL_MV?242?">SSTDF!$G$19:$G$85</definedName>
    <definedName name="XDO_?FINAL_MV?243?">SSTDF!$G$19:$G$91</definedName>
    <definedName name="XDO_?FINAL_MV?244?">SSTDF!$G$19:$G$105</definedName>
    <definedName name="XDO_?FINAL_MV?245?">SSTDF!$G$19:$G$121</definedName>
    <definedName name="XDO_?FINAL_MV?246?">SSTDF!$G$19:$G$127</definedName>
    <definedName name="XDO_?FINAL_MV?247?">SSTDF!$G$19:$G$136</definedName>
    <definedName name="XDO_?FINAL_MV?248?">SSTDF!$G$19:$G$144</definedName>
    <definedName name="XDO_?FINAL_MV?249?">SSTDF!$G$19:$G$149</definedName>
    <definedName name="XDO_?FINAL_MV?25?">SMGLF!$G$11:$G$82</definedName>
    <definedName name="XDO_?FINAL_MV?250?">SETFGOLD!$G$44</definedName>
    <definedName name="XDO_?FINAL_MV?251?">SETFGOLD!$G$44:$G$56</definedName>
    <definedName name="XDO_?FINAL_MV?252?">SETFGOLD!$G$44:$G$61</definedName>
    <definedName name="XDO_?FINAL_MV?253?">SPSU!$G$11:$G$30</definedName>
    <definedName name="XDO_?FINAL_MV?254?">SPSU!$G$11:$G$57</definedName>
    <definedName name="XDO_?FINAL_MV?255?">SPSU!$G$11:$G$74</definedName>
    <definedName name="XDO_?FINAL_MV?256?">SPSU!$G$11:$G$79</definedName>
    <definedName name="XDO_?FINAL_MV?257?">SGF!$G$44</definedName>
    <definedName name="XDO_?FINAL_MV?258?">SGF!$G$44:$G$54</definedName>
    <definedName name="XDO_?FINAL_MV?259?">SGF!$G$44:$G$59</definedName>
    <definedName name="XDO_?FINAL_MV?26?">SMGLF!$G$11:$G$99</definedName>
    <definedName name="XDO_?FINAL_MV?260?">SBISENSEX!$G$11:$G$40</definedName>
    <definedName name="XDO_?FINAL_MV?261?">SBISENSEX!$G$11:$G$83</definedName>
    <definedName name="XDO_?FINAL_MV?262?">SBISENSEX!$G$11:$G$88</definedName>
    <definedName name="XDO_?FINAL_MV?263?">SSCF!$G$11:$G$78</definedName>
    <definedName name="XDO_?FINAL_MV?264?">SSCF!$G$11:$G$109</definedName>
    <definedName name="XDO_?FINAL_MV?265?">SSCF!$G$11:$G$126</definedName>
    <definedName name="XDO_?FINAL_MV?266?">SSCF!$G$11:$G$131</definedName>
    <definedName name="XDO_?FINAL_MV?267?">SBPF!$G$19:$G$43</definedName>
    <definedName name="XDO_?FINAL_MV?268?">SBPF!$G$19:$G$48</definedName>
    <definedName name="XDO_?FINAL_MV?269?">SBPF!$G$19:$G$57</definedName>
    <definedName name="XDO_?FINAL_MV?27?">SMGLF!$G$11:$G$104</definedName>
    <definedName name="XDO_?FINAL_MV?270?">SBPF!$G$19:$G$61</definedName>
    <definedName name="XDO_?FINAL_MV?271?">SBPF!$G$19:$G$81</definedName>
    <definedName name="XDO_?FINAL_MV?272?">SBPF!$G$19:$G$94</definedName>
    <definedName name="XDO_?FINAL_MV?273?">SBPF!$G$19:$G$102</definedName>
    <definedName name="XDO_?FINAL_MV?274?">SBPF!$G$19:$G$107</definedName>
    <definedName name="XDO_?FINAL_MV?275?">SBFS!$G$11:$G$46</definedName>
    <definedName name="XDO_?FINAL_MV?276?">SBFS!$G$11:$G$73</definedName>
    <definedName name="XDO_?FINAL_MV?277?">SBFS!$G$11:$G$90</definedName>
    <definedName name="XDO_?FINAL_MV?278?">SBFS!$G$11:$G$95</definedName>
    <definedName name="XDO_?FINAL_MV?279?">SETFNN50!$G$11:$G$64</definedName>
    <definedName name="XDO_?FINAL_MV?28?">#REF!</definedName>
    <definedName name="XDO_?FINAL_MV?280?">SETFNN50!$G$11:$G$107</definedName>
    <definedName name="XDO_?FINAL_MV?281?">SETFNN50!$G$11:$G$112</definedName>
    <definedName name="XDO_?FINAL_MV?282?">SETFNIFBK!$G$11:$G$24</definedName>
    <definedName name="XDO_?FINAL_MV?283?">SETFNIFBK!$G$11:$G$67</definedName>
    <definedName name="XDO_?FINAL_MV?284?">SETFNIFBK!$G$11:$G$72</definedName>
    <definedName name="XDO_?FINAL_MV?285?">SETFBSE100!$G$11:$G$110</definedName>
    <definedName name="XDO_?FINAL_MV?286?">SETFBSE100!$G$11:$G$157</definedName>
    <definedName name="XDO_?FINAL_MV?287?">SESF!$G$11:$G$97</definedName>
    <definedName name="XDO_?FINAL_MV?288?">SESF!$G$11:$G$102</definedName>
    <definedName name="XDO_?FINAL_MV?289?">SESF!$G$11:$G$127</definedName>
    <definedName name="XDO_?FINAL_MV?29?">#REF!</definedName>
    <definedName name="XDO_?FINAL_MV?290?">SESF!$G$11:$G$131</definedName>
    <definedName name="XDO_?FINAL_MV?291?">SESF!$G$11:$G$141</definedName>
    <definedName name="XDO_?FINAL_MV?292?">SESF!$G$11:$G$155</definedName>
    <definedName name="XDO_?FINAL_MV?293?">SESF!$G$11:$G$165</definedName>
    <definedName name="XDO_?FINAL_MV?294?">SESF!$G$11:$G$170</definedName>
    <definedName name="XDO_?FINAL_MV?295?">SESF!$G$11:$G$180</definedName>
    <definedName name="XDO_?FINAL_MV?296?">SESF!$G$11:$G$185</definedName>
    <definedName name="XDO_?FINAL_MV?297?">SETFNIF50!$G$11:$G$60</definedName>
    <definedName name="XDO_?FINAL_MV?298?">SETFNIF50!$G$11:$G$103</definedName>
    <definedName name="XDO_?FINAL_MV?299?">SETFNIF50!$G$11:$G$108</definedName>
    <definedName name="XDO_?FINAL_MV?3?" localSheetId="124">'G-Sec Jul2031'!$G$24:$G$58</definedName>
    <definedName name="XDO_?FINAL_MV?3?">#REF!</definedName>
    <definedName name="XDO_?FINAL_MV?30?">SEHF!$G$11:$G$52</definedName>
    <definedName name="XDO_?FINAL_MV?300?">SETF10GILT!$G$24</definedName>
    <definedName name="XDO_?FINAL_MV?301?">SETF10GILT!$G$24:$G$53</definedName>
    <definedName name="XDO_?FINAL_MV?302?">SETF10GILT!$G$24:$G$58</definedName>
    <definedName name="XDO_?FINAL_MV?303?">'SLTAF-IV'!$G$11:$G$38</definedName>
    <definedName name="XDO_?FINAL_MV?304?">'SLTAF-IV'!$G$11:$G$81</definedName>
    <definedName name="XDO_?FINAL_MV?305?">'SLTAF-IV'!$G$11:$G$86</definedName>
    <definedName name="XDO_?FINAL_MV?306?">'SLTAF-V'!$G$11:$G$36</definedName>
    <definedName name="XDO_?FINAL_MV?307?">'SLTAF-V'!$G$11:$G$79</definedName>
    <definedName name="XDO_?FINAL_MV?308?">'SLTAF-V'!$G$11:$G$84</definedName>
    <definedName name="XDO_?FINAL_MV?309?">'SLTAF-VI'!$G$11:$G$41</definedName>
    <definedName name="XDO_?FINAL_MV?31?">SEHF!$G$11:$G$56</definedName>
    <definedName name="XDO_?FINAL_MV?310?">'SLTAF-VI'!$G$11:$G$84</definedName>
    <definedName name="XDO_?FINAL_MV?311?">'SLTAF-VI'!$G$11:$G$89</definedName>
    <definedName name="XDO_?FINAL_MV?312?">SETFSN50!$G$11:$G$60</definedName>
    <definedName name="XDO_?FINAL_MV?313?">SETFSN50!$G$11:$G$107</definedName>
    <definedName name="XDO_?FINAL_MV?314?">SBIETFQLTY!$G$11:$G$40</definedName>
    <definedName name="XDO_?FINAL_MV?315?">SBIETFQLTY!$G$11:$G$83</definedName>
    <definedName name="XDO_?FINAL_MV?316?">SBIETFQLTY!$G$11:$G$88</definedName>
    <definedName name="XDO_?FINAL_MV?317?">SCBF!$G$19:$G$88</definedName>
    <definedName name="XDO_?FINAL_MV?318?">SCBF!$G$19:$G$93</definedName>
    <definedName name="XDO_?FINAL_MV?319?">SCBF!$G$19:$G$102</definedName>
    <definedName name="XDO_?FINAL_MV?32?">SEHF!$G$11:$G$63</definedName>
    <definedName name="XDO_?FINAL_MV?320?">SCBF!$G$19:$G$107</definedName>
    <definedName name="XDO_?FINAL_MV?321?">SCBF!$G$19:$G$114</definedName>
    <definedName name="XDO_?FINAL_MV?322?">SCBF!$G$19:$G$134</definedName>
    <definedName name="XDO_?FINAL_MV?323?">SCBF!$G$19:$G$138</definedName>
    <definedName name="XDO_?FINAL_MV?324?">SCBF!$G$19:$G$149</definedName>
    <definedName name="XDO_?FINAL_MV?325?">SCBF!$G$19:$G$157</definedName>
    <definedName name="XDO_?FINAL_MV?326?">SCBF!$G$19:$G$162</definedName>
    <definedName name="XDO_?FINAL_MV?327?">SEMVF!$G$11:$G$60</definedName>
    <definedName name="XDO_?FINAL_MV?328?">SEMVF!$G$11:$G$103</definedName>
    <definedName name="XDO_?FINAL_MV?329?">SEMVF!$G$11:$G$108</definedName>
    <definedName name="XDO_?FINAL_MV?33?">SEHF!$G$11:$G$114</definedName>
    <definedName name="XDO_?FINAL_MV?330?">'SFMP- Series 1'!$G$24</definedName>
    <definedName name="XDO_?FINAL_MV?331?">'SFMP- Series 1'!$G$24:$G$33</definedName>
    <definedName name="XDO_?FINAL_MV?332?">'SFMP- Series 1'!$G$24:$G$52</definedName>
    <definedName name="XDO_?FINAL_MV?333?">'SFMP- Series 1'!$G$24:$G$67</definedName>
    <definedName name="XDO_?FINAL_MV?334?">'SFMP- Series 1'!$G$24:$G$72</definedName>
    <definedName name="XDO_?FINAL_MV?335?">'SFMP- Series 6'!$G$24:$G$25</definedName>
    <definedName name="XDO_?FINAL_MV?336?">'SFMP- Series 6'!$G$24:$G$32</definedName>
    <definedName name="XDO_?FINAL_MV?337?">'SFMP- Series 6'!$G$24:$G$51</definedName>
    <definedName name="XDO_?FINAL_MV?338?">'SFMP- Series 6'!$G$24:$G$66</definedName>
    <definedName name="XDO_?FINAL_MV?339?">'SFMP- Series 6'!$G$24:$G$71</definedName>
    <definedName name="XDO_?FINAL_MV?34?">SEHF!$G$11:$G$120</definedName>
    <definedName name="XDO_?FINAL_MV?340?">'SFMP- Series 34'!$G$24:$G$25</definedName>
    <definedName name="XDO_?FINAL_MV?341?">'SFMP- Series 34'!$G$24:$G$29</definedName>
    <definedName name="XDO_?FINAL_MV?342?">'SFMP- Series 34'!$G$24:$G$46</definedName>
    <definedName name="XDO_?FINAL_MV?343?">'SFMP- Series 34'!$G$24:$G$61</definedName>
    <definedName name="XDO_?FINAL_MV?344?">'SFMP- Series 34'!$G$24:$G$66</definedName>
    <definedName name="XDO_?FINAL_MV?345?">'SMCBF-IP'!$G$11:$G$41</definedName>
    <definedName name="XDO_?FINAL_MV?346?">'SMCBF-IP'!$G$11:$G$47</definedName>
    <definedName name="XDO_?FINAL_MV?347?">'SMCBF-IP'!$G$11:$G$55</definedName>
    <definedName name="XDO_?FINAL_MV?348?">'SMCBF-IP'!$G$11:$G$74</definedName>
    <definedName name="XDO_?FINAL_MV?349?">'SMCBF-IP'!$G$11:$G$91</definedName>
    <definedName name="XDO_?FINAL_MV?35?">SEHF!$G$11:$G$126</definedName>
    <definedName name="XDO_?FINAL_MV?350?">'SMCBF-IP'!$G$11:$G$96</definedName>
    <definedName name="XDO_?FINAL_MV?351?">SFRDF!$G$19</definedName>
    <definedName name="XDO_?FINAL_MV?352?">SFRDF!$G$19:$G$31</definedName>
    <definedName name="XDO_?FINAL_MV?353?">SFRDF!$G$19:$G$41</definedName>
    <definedName name="XDO_?FINAL_MV?354?">SFRDF!$G$19:$G$62</definedName>
    <definedName name="XDO_?FINAL_MV?355?">SFRDF!$G$19:$G$70</definedName>
    <definedName name="XDO_?FINAL_MV?356?">SFRDF!$G$19:$G$75</definedName>
    <definedName name="XDO_?FINAL_MV?357?">SBIETFIT!$G$11:$G$20</definedName>
    <definedName name="XDO_?FINAL_MV?358?">SBIETFIT!$G$11:$G$63</definedName>
    <definedName name="XDO_?FINAL_MV?359?">SBIETFIT!$G$11:$G$68</definedName>
    <definedName name="XDO_?FINAL_MV?36?">SEHF!$G$11:$G$131</definedName>
    <definedName name="XDO_?FINAL_MV?360?">SBIETFPB!$G$11:$G$20</definedName>
    <definedName name="XDO_?FINAL_MV?361?">SBIETFPB!$G$11:$G$63</definedName>
    <definedName name="XDO_?FINAL_MV?362?">SBIETFPB!$G$11:$G$68</definedName>
    <definedName name="XDO_?FINAL_MV?363?">'SRBF-AP'!$G$11:$G$62</definedName>
    <definedName name="XDO_?FINAL_MV?364?">'SRBF-AP'!$G$11:$G$72</definedName>
    <definedName name="XDO_?FINAL_MV?365?">'SRBF-AP'!$G$11:$G$76</definedName>
    <definedName name="XDO_?FINAL_MV?366?">'SRBF-AP'!$G$11:$G$82</definedName>
    <definedName name="XDO_?FINAL_MV?367?">'SRBF-AP'!$G$11:$G$86</definedName>
    <definedName name="XDO_?FINAL_MV?368?">'SRBF-AP'!$G$11:$G$115</definedName>
    <definedName name="XDO_?FINAL_MV?369?">'SRBF-AP'!$G$11:$G$120</definedName>
    <definedName name="XDO_?FINAL_MV?37?">SEHF!$G$11:$G$137</definedName>
    <definedName name="XDO_?FINAL_MV?370?">'SRBF-AHP'!$G$11:$G$61</definedName>
    <definedName name="XDO_?FINAL_MV?371?">'SRBF-AHP'!$G$11:$G$71</definedName>
    <definedName name="XDO_?FINAL_MV?372?">'SRBF-AHP'!$G$11:$G$75</definedName>
    <definedName name="XDO_?FINAL_MV?373?">'SRBF-AHP'!$G$11:$G$81</definedName>
    <definedName name="XDO_?FINAL_MV?374?">'SRBF-AHP'!$G$11:$G$85</definedName>
    <definedName name="XDO_?FINAL_MV?375?">'SRBF-AHP'!$G$11:$G$106</definedName>
    <definedName name="XDO_?FINAL_MV?376?">'SRBF-AHP'!$G$11:$G$111</definedName>
    <definedName name="XDO_?FINAL_MV?377?">'SRBF-AHP'!$G$11:$G$121</definedName>
    <definedName name="XDO_?FINAL_MV?378?">'SRBF-AHP'!$G$11:$G$126</definedName>
    <definedName name="XDO_?FINAL_MV?379?">'SRBF-CHP'!$G$11:$G$60</definedName>
    <definedName name="XDO_?FINAL_MV?38?">SEHF!$G$11:$G$155</definedName>
    <definedName name="XDO_?FINAL_MV?380?">'SRBF-CHP'!$G$11:$G$80</definedName>
    <definedName name="XDO_?FINAL_MV?381?">'SRBF-CHP'!$G$11:$G$84</definedName>
    <definedName name="XDO_?FINAL_MV?382?">'SRBF-CHP'!$G$11:$G$90</definedName>
    <definedName name="XDO_?FINAL_MV?383?">'SRBF-CHP'!$G$11:$G$96</definedName>
    <definedName name="XDO_?FINAL_MV?384?">'SRBF-CHP'!$G$11:$G$125</definedName>
    <definedName name="XDO_?FINAL_MV?385?">'SRBF-CHP'!$G$11:$G$130</definedName>
    <definedName name="XDO_?FINAL_MV?386?">'SRBF-CP'!$G$11:$G$60</definedName>
    <definedName name="XDO_?FINAL_MV?387?">'SRBF-CP'!$G$11:$G$79</definedName>
    <definedName name="XDO_?FINAL_MV?388?">'SRBF-CP'!$G$11:$G$83</definedName>
    <definedName name="XDO_?FINAL_MV?389?">'SRBF-CP'!$G$11:$G$91</definedName>
    <definedName name="XDO_?FINAL_MV?39?">SEHF!$G$11:$G$159</definedName>
    <definedName name="XDO_?FINAL_MV?390?">'SRBF-CP'!$G$11:$G$120</definedName>
    <definedName name="XDO_?FINAL_MV?391?">'SRBF-CP'!$G$11:$G$125</definedName>
    <definedName name="XDO_?FINAL_MV?392?">'SIA-US EQUITY FOF'!$G$44</definedName>
    <definedName name="XDO_?FINAL_MV?393?">'SIA-US EQUITY FOF'!$G$44:$G$56</definedName>
    <definedName name="XDO_?FINAL_MV?394?">'SIA-US EQUITY FOF'!$G$44:$G$61</definedName>
    <definedName name="XDO_?FINAL_MV?395?">'SNN50'!$G$11:$G$64</definedName>
    <definedName name="XDO_?FINAL_MV?396?">'SNN50'!$G$11:$G$107</definedName>
    <definedName name="XDO_?FINAL_MV?397?">'SNN50'!$G$11:$G$112</definedName>
    <definedName name="XDO_?FINAL_MV?398?">'SFMP- Series 44'!$G$26:$G$30</definedName>
    <definedName name="XDO_?FINAL_MV?399?">'SFMP- Series 44'!$G$26:$G$42</definedName>
    <definedName name="XDO_?FINAL_MV?4?">#REF!</definedName>
    <definedName name="XDO_?FINAL_MV?40?">SEHF!$G$11:$G$163</definedName>
    <definedName name="XDO_?FINAL_MV?400?">'SFMP- Series 44'!$G$26:$G$51</definedName>
    <definedName name="XDO_?FINAL_MV?401?">'SFMP- Series 44'!$G$26:$G$66</definedName>
    <definedName name="XDO_?FINAL_MV?402?">'SFMP- Series 44'!$G$26:$G$71</definedName>
    <definedName name="XDO_?FINAL_MV?403?">'SFMP- Series 45'!$G$26:$G$28</definedName>
    <definedName name="XDO_?FINAL_MV?404?">'SFMP- Series 45'!$G$26:$G$40</definedName>
    <definedName name="XDO_?FINAL_MV?405?">'SFMP- Series 45'!$G$26:$G$48</definedName>
    <definedName name="XDO_?FINAL_MV?406?">'SFMP- Series 45'!$G$26:$G$63</definedName>
    <definedName name="XDO_?FINAL_MV?407?">'SFMP- Series 45'!$G$26:$G$68</definedName>
    <definedName name="XDO_?FINAL_MV?408?">SBIETFCON!$G$11:$G$40</definedName>
    <definedName name="XDO_?FINAL_MV?409?">SBIETFCON!$G$11:$G$83</definedName>
    <definedName name="XDO_?FINAL_MV?41?">SEHF!$G$11:$G$171</definedName>
    <definedName name="XDO_?FINAL_MV?410?">SBIETFCON!$G$11:$G$88</definedName>
    <definedName name="XDO_?FINAL_MV?411?">'SFMP- Series 46'!$G$26:$G$29</definedName>
    <definedName name="XDO_?FINAL_MV?412?">'SFMP- Series 46'!$G$26:$G$40</definedName>
    <definedName name="XDO_?FINAL_MV?413?">'SFMP- Series 46'!$G$26:$G$48</definedName>
    <definedName name="XDO_?FINAL_MV?414?">'SFMP- Series 46'!$G$26:$G$63</definedName>
    <definedName name="XDO_?FINAL_MV?415?">'SFMP- Series 46'!$G$26:$G$68</definedName>
    <definedName name="XDO_?FINAL_MV?416?">SBAF!$G$11:$G$105</definedName>
    <definedName name="XDO_?FINAL_MV?417?">SBAF!$G$11:$G$110</definedName>
    <definedName name="XDO_?FINAL_MV?418?">SBAF!$G$11:$G$114</definedName>
    <definedName name="XDO_?FINAL_MV?419?">SBAF!$G$11:$G$150</definedName>
    <definedName name="XDO_?FINAL_MV?42?">SEHF!$G$11:$G$183</definedName>
    <definedName name="XDO_?FINAL_MV?420?">SBAF!$G$11:$G$154</definedName>
    <definedName name="XDO_?FINAL_MV?421?">SBAF!$G$11:$G$163</definedName>
    <definedName name="XDO_?FINAL_MV?422?">SBAF!$G$11:$G$169</definedName>
    <definedName name="XDO_?FINAL_MV?423?">SBAF!$G$11:$G$176</definedName>
    <definedName name="XDO_?FINAL_MV?424?">SBAF!$G$11:$G$184</definedName>
    <definedName name="XDO_?FINAL_MV?425?">SBAF!$G$11:$G$190</definedName>
    <definedName name="XDO_?FINAL_MV?426?">SBAF!$G$11:$G$200</definedName>
    <definedName name="XDO_?FINAL_MV?427?">SBAF!$G$11:$G$212</definedName>
    <definedName name="XDO_?FINAL_MV?428?">SBAF!$G$11:$G$217</definedName>
    <definedName name="XDO_?FINAL_MV?429?">'SFMP- Series 49'!$G$24</definedName>
    <definedName name="XDO_?FINAL_MV?43?">SEHF!$G$11:$G$188</definedName>
    <definedName name="XDO_?FINAL_MV?430?">'SFMP- Series 49'!$G$24:$G$34</definedName>
    <definedName name="XDO_?FINAL_MV?431?">'SFMP- Series 49'!$G$24:$G$46</definedName>
    <definedName name="XDO_?FINAL_MV?432?">'SFMP- Series 49'!$G$24:$G$54</definedName>
    <definedName name="XDO_?FINAL_MV?433?">'SFMP- Series 49'!$G$24:$G$69</definedName>
    <definedName name="XDO_?FINAL_MV?434?">'SFMP- Series 49'!$G$24:$G$74</definedName>
    <definedName name="XDO_?FINAL_MV?435?">'SFMP- Series 50'!$G$24</definedName>
    <definedName name="XDO_?FINAL_MV?436?">'SFMP- Series 50'!$G$24:$G$32</definedName>
    <definedName name="XDO_?FINAL_MV?437?">'SFMP- Series 50'!$G$24:$G$43</definedName>
    <definedName name="XDO_?FINAL_MV?438?">'SFMP- Series 50'!$G$24:$G$52</definedName>
    <definedName name="XDO_?FINAL_MV?439?">'SFMP- Series 50'!$G$24:$G$67</definedName>
    <definedName name="XDO_?FINAL_MV?44?">#REF!</definedName>
    <definedName name="XDO_?FINAL_MV?440?">'SFMP- Series 50'!$G$24:$G$72</definedName>
    <definedName name="XDO_?FINAL_MV?441?">'SFMP- Series 51'!$G$24:$G$25</definedName>
    <definedName name="XDO_?FINAL_MV?442?">'SFMP- Series 51'!$G$24:$G$39</definedName>
    <definedName name="XDO_?FINAL_MV?443?">'SFMP- Series 51'!$G$24:$G$51</definedName>
    <definedName name="XDO_?FINAL_MV?444?">'SFMP- Series 51'!$G$24:$G$63</definedName>
    <definedName name="XDO_?FINAL_MV?445?">'SFMP- Series 51'!$G$24:$G$78</definedName>
    <definedName name="XDO_?FINAL_MV?446?">'SFMP- Series 51'!$G$24:$G$83</definedName>
    <definedName name="XDO_?FINAL_MV?447?">'SFMP- Series 52'!$G$26:$G$30</definedName>
    <definedName name="XDO_?FINAL_MV?448?">'SFMP- Series 52'!$G$26:$G$42</definedName>
    <definedName name="XDO_?FINAL_MV?449?">'SFMP- Series 52'!$G$26:$G$52</definedName>
    <definedName name="XDO_?FINAL_MV?45?">#REF!</definedName>
    <definedName name="XDO_?FINAL_MV?450?">'SFMP- Series 52'!$G$26:$G$67</definedName>
    <definedName name="XDO_?FINAL_MV?451?">'SFMP- Series 52'!$G$26:$G$72</definedName>
    <definedName name="XDO_?FINAL_MV?452?">'SFMP- Series 53'!$G$26:$G$35</definedName>
    <definedName name="XDO_?FINAL_MV?453?">'SFMP- Series 53'!$G$26:$G$46</definedName>
    <definedName name="XDO_?FINAL_MV?454?">'SFMP- Series 53'!$G$26:$G$59</definedName>
    <definedName name="XDO_?FINAL_MV?455?">'SFMP- Series 53'!$G$26:$G$74</definedName>
    <definedName name="XDO_?FINAL_MV?456?">'SFMP- Series 53'!$G$26:$G$79</definedName>
    <definedName name="XDO_?FINAL_MV?457?">'SFMP- Series 54'!$G$24</definedName>
    <definedName name="XDO_?FINAL_MV?458?">'SFMP- Series 54'!$G$24:$G$30</definedName>
    <definedName name="XDO_?FINAL_MV?459?">'SFMP- Series 54'!$G$24:$G$41</definedName>
    <definedName name="XDO_?FINAL_MV?46?">SMIF!$G$19:$G$33</definedName>
    <definedName name="XDO_?FINAL_MV?460?">'SFMP- Series 54'!$G$24:$G$48</definedName>
    <definedName name="XDO_?FINAL_MV?461?">'SFMP- Series 54'!$G$24:$G$63</definedName>
    <definedName name="XDO_?FINAL_MV?462?">'SFMP- Series 54'!$G$24:$G$68</definedName>
    <definedName name="XDO_?FINAL_MV?463?">'SFMP- Series 55'!$G$24</definedName>
    <definedName name="XDO_?FINAL_MV?464?">'SFMP- Series 55'!$G$24:$G$34</definedName>
    <definedName name="XDO_?FINAL_MV?465?">'SFMP- Series 55'!$G$24:$G$45</definedName>
    <definedName name="XDO_?FINAL_MV?466?">'SFMP- Series 55'!$G$24:$G$59</definedName>
    <definedName name="XDO_?FINAL_MV?467?">'SFMP- Series 55'!$G$24:$G$74</definedName>
    <definedName name="XDO_?FINAL_MV?468?">'SFMP- Series 55'!$G$24:$G$79</definedName>
    <definedName name="XDO_?FINAL_MV?469?">'SFMP- Series 57'!$G$24</definedName>
    <definedName name="XDO_?FINAL_MV?47?">SMIF!$G$19:$G$39</definedName>
    <definedName name="XDO_?FINAL_MV?470?">'SFMP- Series 57'!$G$24:$G$31</definedName>
    <definedName name="XDO_?FINAL_MV?471?">'SFMP- Series 57'!$G$24:$G$43</definedName>
    <definedName name="XDO_?FINAL_MV?472?">'SFMP- Series 57'!$G$24:$G$56</definedName>
    <definedName name="XDO_?FINAL_MV?473?">'SFMP- Series 57'!$G$24:$G$71</definedName>
    <definedName name="XDO_?FINAL_MV?474?">'SFMP- Series 57'!$G$24:$G$76</definedName>
    <definedName name="XDO_?FINAL_MV?475?">'SFMP- Series 58'!$G$24</definedName>
    <definedName name="XDO_?FINAL_MV?476?">'SFMP- Series 58'!$G$24:$G$34</definedName>
    <definedName name="XDO_?FINAL_MV?477?">'SFMP- Series 58'!$G$24:$G$54</definedName>
    <definedName name="XDO_?FINAL_MV?478?">'SFMP- Series 58'!$G$24:$G$69</definedName>
    <definedName name="XDO_?FINAL_MV?479?">'SFMP- Series 58'!$G$24:$G$74</definedName>
    <definedName name="XDO_?FINAL_MV?48?">SMIF!$G$19:$G$46</definedName>
    <definedName name="XDO_?FINAL_MV?480?">SCPSE!$G$19:$G$41</definedName>
    <definedName name="XDO_?FINAL_MV?481?">SCPSE!$G$19:$G$95</definedName>
    <definedName name="XDO_?FINAL_MV?482?">SCPSE!$G$19:$G$104</definedName>
    <definedName name="XDO_?FINAL_MV?483?">SCPSE!$G$19:$G$123</definedName>
    <definedName name="XDO_?FINAL_MV?484?">SCPSE!$G$19:$G$128</definedName>
    <definedName name="XDO_?FINAL_MV?485?">'SFMP- Series 59'!$G$36</definedName>
    <definedName name="XDO_?FINAL_MV?486?">'SFMP- Series 59'!$G$36:$G$41</definedName>
    <definedName name="XDO_?FINAL_MV?487?">'SFMP- Series 59'!$G$36:$G$56</definedName>
    <definedName name="XDO_?FINAL_MV?488?">'SFMP- Series 59'!$G$36:$G$61</definedName>
    <definedName name="XDO_?FINAL_MV?489?">'SFMP- Series 60'!$G$24</definedName>
    <definedName name="XDO_?FINAL_MV?49?">SMIF!$G$19:$G$50</definedName>
    <definedName name="XDO_?FINAL_MV?490?">'SFMP- Series 60'!$G$24:$G$33</definedName>
    <definedName name="XDO_?FINAL_MV?491?">'SFMP- Series 60'!$G$24:$G$53</definedName>
    <definedName name="XDO_?FINAL_MV?492?">'SFMP- Series 60'!$G$24:$G$68</definedName>
    <definedName name="XDO_?FINAL_MV?493?">'SFMP- Series 60'!$G$24:$G$73</definedName>
    <definedName name="XDO_?FINAL_MV?494?">SMCF!$G$11:$G$72</definedName>
    <definedName name="XDO_?FINAL_MV?495?">SMCF!$G$11:$G$87</definedName>
    <definedName name="XDO_?FINAL_MV?496?">SMCF!$G$11:$G$100</definedName>
    <definedName name="XDO_?FINAL_MV?497?">SMCF!$G$11:$G$117</definedName>
    <definedName name="XDO_?FINAL_MV?498?">SMCF!$G$11:$G$122</definedName>
    <definedName name="XDO_?FINAL_MV?499?">'SFMP- Series 61'!$G$24</definedName>
    <definedName name="XDO_?FINAL_MV?5?">#REF!</definedName>
    <definedName name="XDO_?FINAL_MV?50?">SMIF!$G$19:$G$57</definedName>
    <definedName name="XDO_?FINAL_MV?500?">'SFMP- Series 61'!$G$24:$G$38</definedName>
    <definedName name="XDO_?FINAL_MV?501?">'SFMP- Series 61'!$G$24:$G$61</definedName>
    <definedName name="XDO_?FINAL_MV?502?">'SFMP- Series 61'!$G$24:$G$76</definedName>
    <definedName name="XDO_?FINAL_MV?503?">'SFMP- Series 61'!$G$24:$G$81</definedName>
    <definedName name="XDO_?FINAL_MV?504?">'SFMP- Series 67'!$G$26:$G$34</definedName>
    <definedName name="XDO_?FINAL_MV?505?">'SFMP- Series 67'!$G$26:$G$45</definedName>
    <definedName name="XDO_?FINAL_MV?506?">'SFMP- Series 67'!$G$26:$G$55</definedName>
    <definedName name="XDO_?FINAL_MV?507?">'SFMP- Series 67'!$G$26:$G$70</definedName>
    <definedName name="XDO_?FINAL_MV?508?">'SFMP- Series 67'!$G$26:$G$75</definedName>
    <definedName name="XDO_?FINAL_MV?509?">SNM150IF!$G$11:$G$160</definedName>
    <definedName name="XDO_?FINAL_MV?51?">SMIF!$G$19:$G$61</definedName>
    <definedName name="XDO_?FINAL_MV?510?">SNM150IF!$G$11:$G$203</definedName>
    <definedName name="XDO_?FINAL_MV?511?">SNM150IF!$G$11:$G$208</definedName>
    <definedName name="XDO_?FINAL_MV?512?">SNS250IF!$G$11:$G$260</definedName>
    <definedName name="XDO_?FINAL_MV?513?">SNS250IF!$G$11:$G$303</definedName>
    <definedName name="XDO_?FINAL_MV?514?">SNS250IF!$G$11:$G$308</definedName>
    <definedName name="XDO_?FINAL_MV?515?">'SCIGI-JUN 2036'!$G$24</definedName>
    <definedName name="XDO_?FINAL_MV?516?">'SCIGI-JUN 2036'!$G$24:$G$53</definedName>
    <definedName name="XDO_?FINAL_MV?517?">'SCIGI-JUN 2036'!$G$24:$G$58</definedName>
    <definedName name="XDO_?FINAL_MV?518?">'SCIGI-APR 2029'!$G$24</definedName>
    <definedName name="XDO_?FINAL_MV?519?">'SCIGI-APR 2029'!$G$24:$G$53</definedName>
    <definedName name="XDO_?FINAL_MV?52?">SMIF!$G$19:$G$70</definedName>
    <definedName name="XDO_?FINAL_MV?520?">'SCIGI-APR 2029'!$G$24:$G$58</definedName>
    <definedName name="XDO_?FINAL_MV?521?">'SCISI-SEP 2027'!$G$24</definedName>
    <definedName name="XDO_?FINAL_MV?522?">'SCISI-SEP 2027'!$G$24:$G$45</definedName>
    <definedName name="XDO_?FINAL_MV?523?">'SCISI-SEP 2027'!$G$24:$G$72</definedName>
    <definedName name="XDO_?FINAL_MV?524?">'SCISI-SEP 2027'!$G$24:$G$77</definedName>
    <definedName name="XDO_?FINAL_MV?525?">SLDF!$G$24:$G$26</definedName>
    <definedName name="XDO_?FINAL_MV?526?">SLDF!$G$24:$G$49</definedName>
    <definedName name="XDO_?FINAL_MV?527?">SLDF!$G$24:$G$57</definedName>
    <definedName name="XDO_?FINAL_MV?528?">SLDF!$G$24:$G$62</definedName>
    <definedName name="XDO_?FINAL_MV?529?">SDYF!$G$11:$G$61</definedName>
    <definedName name="XDO_?FINAL_MV?53?">SMIF!$G$19:$G$83</definedName>
    <definedName name="XDO_?FINAL_MV?530?">SDYF!$G$11:$G$68</definedName>
    <definedName name="XDO_?FINAL_MV?531?">SDYF!$G$11:$G$95</definedName>
    <definedName name="XDO_?FINAL_MV?532?">SDYF!$G$11:$G$112</definedName>
    <definedName name="XDO_?FINAL_MV?533?">SDYF!$G$11:$G$117</definedName>
    <definedName name="XDO_?FINAL_MV?534?">'SFMP- Series 81'!$G$52</definedName>
    <definedName name="XDO_?FINAL_MV?535?">'SFMP- Series 81'!$G$52:$G$57</definedName>
    <definedName name="XDO_?FINAL_MV?536?">'SBI-BSE-SENSEX-IF'!$G$11:$G$40</definedName>
    <definedName name="XDO_?FINAL_MV?537?">'SBI-BSE-SENSEX-IF'!$G$11:$G$83</definedName>
    <definedName name="XDO_?FINAL_MV?538?">'SBI-BSE-SENSEX-IF'!$G$11:$G$88</definedName>
    <definedName name="XDO_?FINAL_MV?539?">LIQUIDSBI!$G$52</definedName>
    <definedName name="XDO_?FINAL_MV?54?">SMIF!$G$19:$G$87</definedName>
    <definedName name="XDO_?FINAL_MV?540?">LIQUIDSBI!$G$52:$G$57</definedName>
    <definedName name="XDO_?FINAL_MV?541?">SN50EWIF!$G$11:$G$60</definedName>
    <definedName name="XDO_?FINAL_MV?542?">SN50EWIF!$G$11:$G$103</definedName>
    <definedName name="XDO_?FINAL_MV?543?">SN50EWIF!$G$11:$G$108</definedName>
    <definedName name="XDO_?FINAL_MV?544?">SEOF!$G$11:$G$44</definedName>
    <definedName name="XDO_?FINAL_MV?545?">SEOF!$G$11:$G$71</definedName>
    <definedName name="XDO_?FINAL_MV?546?">SEOF!$G$11:$G$88</definedName>
    <definedName name="XDO_?FINAL_MV?547?">SEOF!$G$11:$G$93</definedName>
    <definedName name="XDO_?FINAL_MV?548?">'SBI-AOF'!$G$11:$G$41</definedName>
    <definedName name="XDO_?FINAL_MV?549?">'SBI-AOF'!$G$11:$G$68</definedName>
    <definedName name="XDO_?FINAL_MV?55?">SMIF!$G$19:$G$95</definedName>
    <definedName name="XDO_?FINAL_MV?550?">'SBI-AOF'!$G$11:$G$85</definedName>
    <definedName name="XDO_?FINAL_MV?551?">'SBI-AOF'!$G$11:$G$90</definedName>
    <definedName name="XDO_?FINAL_MV?552?">SETFSILVER!$G$44</definedName>
    <definedName name="XDO_?FINAL_MV?553?">SETFSILVER!$G$44:$G$56</definedName>
    <definedName name="XDO_?FINAL_MV?554?">SETFSILVER!$G$44:$G$61</definedName>
    <definedName name="XDO_?FINAL_MV?555?">'SETFSILVER-FOF'!$G$44</definedName>
    <definedName name="XDO_?FINAL_MV?556?">'SETFSILVER-FOF'!$G$44:$G$54</definedName>
    <definedName name="XDO_?FINAL_MV?557?">'SETFSILVER-FOF'!$G$44:$G$59</definedName>
    <definedName name="XDO_?FINAL_MV?558?">'SN50EW-ETF'!$G$11:$G$60</definedName>
    <definedName name="XDO_?FINAL_MV?559?">'SN50EW-ETF'!$G$11:$G$103</definedName>
    <definedName name="XDO_?FINAL_MV?56?">SMIF!$G$19:$G$100</definedName>
    <definedName name="XDO_?FINAL_MV?560?">'SN50EW-ETF'!$G$11:$G$108</definedName>
    <definedName name="XDO_?FINAL_MV?561?">SIOF!$G$11:$G$50</definedName>
    <definedName name="XDO_?FINAL_MV?562?">SIOF!$G$11:$G$77</definedName>
    <definedName name="XDO_?FINAL_MV?563?">SIOF!$G$11:$G$94</definedName>
    <definedName name="XDO_?FINAL_MV?564?">SIOF!$G$11:$G$99</definedName>
    <definedName name="XDO_?FINAL_MV?565?">SN500IF!$G$11:$G$514</definedName>
    <definedName name="XDO_?FINAL_MV?566?">SN500IF!$G$11:$G$557</definedName>
    <definedName name="XDO_?FINAL_MV?567?">SN500IF!$G$11:$G$562</definedName>
    <definedName name="XDO_?FINAL_MV?568?">SNICIF!$G$11:$G$40</definedName>
    <definedName name="XDO_?FINAL_MV?569?">SNICIF!$G$11:$G$83</definedName>
    <definedName name="XDO_?FINAL_MV?57?">#REF!</definedName>
    <definedName name="XDO_?FINAL_MV?570?">SNICIF!$G$11:$G$88</definedName>
    <definedName name="XDO_?FINAL_MV?571?">SQF!$G$11:$G$43</definedName>
    <definedName name="XDO_?FINAL_MV?572?">SQF!$G$11:$G$86</definedName>
    <definedName name="XDO_?FINAL_MV?573?">SQF!$G$11:$G$91</definedName>
    <definedName name="XDO_?FINAL_MV?574?">SNBIF!$G$11:$G$24</definedName>
    <definedName name="XDO_?FINAL_MV?575?">SNBIF!$G$11:$G$67</definedName>
    <definedName name="XDO_?FINAL_MV?576?">SNBIF!$G$11:$G$72</definedName>
    <definedName name="XDO_?FINAL_MV?577?">SNITIF!$G$11:$G$20</definedName>
    <definedName name="XDO_?FINAL_MV?578?">SNITIF!$G$11:$G$63</definedName>
    <definedName name="XDO_?FINAL_MV?579?">SNITIF!$G$11:$G$68</definedName>
    <definedName name="XDO_?FINAL_MV?58?">#REF!</definedName>
    <definedName name="XDO_?FINAL_MV?580?">'SBI BSE PSU Bank ETF'!$G$11:$G$21</definedName>
    <definedName name="XDO_?FINAL_MV?581?">'SBI BSE PSU Bank ETF'!$G$11:$G$64</definedName>
    <definedName name="XDO_?FINAL_MV?582?">'SBI BSE PSU Bank ETF'!$G$11:$G$69</definedName>
    <definedName name="XDO_?FINAL_MV?583?">'SBI BSE PSU Bank Index Fund'!$G$11:$G$21</definedName>
    <definedName name="XDO_?FINAL_MV?584?">'SBI BSE PSU Bank Index Fund'!$G$11:$G$64</definedName>
    <definedName name="XDO_?FINAL_MV?585?">'SBI BSE PSU Bank Index Fund'!$G$11:$G$69</definedName>
    <definedName name="XDO_?FINAL_MV?586?">SIPAAFOF!$G$44:$G$47</definedName>
    <definedName name="XDO_?FINAL_MV?587?">SIPAAFOF!$G$44:$G$57</definedName>
    <definedName name="XDO_?FINAL_MV?588?">SIPAAFOF!$G$44:$G$62</definedName>
    <definedName name="XDO_?FINAL_MV?589?">'SBI Nifty200 Quality 30'!$G$11:$G$40</definedName>
    <definedName name="XDO_?FINAL_MV?59?">SCOF!$G$11:$G$53</definedName>
    <definedName name="XDO_?FINAL_MV?590?">'SBI Nifty200 Quality 30'!$G$11:$G$83</definedName>
    <definedName name="XDO_?FINAL_MV?591?">'SBI Nifty200 Quality 30'!$G$11:$G$88</definedName>
    <definedName name="XDO_?FINAL_MV?592?">'SBI Nifty200 Mom 30'!$G$11:$G$40</definedName>
    <definedName name="XDO_?FINAL_MV?593?">'SBI Nifty200 Mom 30'!$G$11:$G$83</definedName>
    <definedName name="XDO_?FINAL_MV?594?">'SBI Nifty200 Mom 30'!$G$11:$G$88</definedName>
    <definedName name="XDO_?FINAL_MV?595?">'SBI Nifty100 Low Vol 30'!$G$11:$G$40</definedName>
    <definedName name="XDO_?FINAL_MV?596?">'SBI Nifty100 Low Vol 30'!$G$11:$G$83</definedName>
    <definedName name="XDO_?FINAL_MV?597?">'SBI Nifty100 Low Vol 30'!$G$11:$G$88</definedName>
    <definedName name="XDO_?FINAL_MV?598?">SBILIQETF!$G$52</definedName>
    <definedName name="XDO_?FINAL_MV?599?">SBILIQETF!$G$52:$G$57</definedName>
    <definedName name="XDO_?FINAL_MV?6?">#REF!</definedName>
    <definedName name="XDO_?FINAL_MV?60?">SCOF!$G$11:$G$59</definedName>
    <definedName name="XDO_?FINAL_MV?600?">SDAAAFOF!$G$44:$G$57</definedName>
    <definedName name="XDO_?FINAL_MV?601?">SDAAAFOF!$G$44:$G$67</definedName>
    <definedName name="XDO_?FINAL_MV?602?">SDAAAFOF!$G$44:$G$72</definedName>
    <definedName name="XDO_?FINAL_MV?603?">SQLF!$G$11:$G$52</definedName>
    <definedName name="XDO_?FINAL_MV?604?">SQLF!$G$11:$G$95</definedName>
    <definedName name="XDO_?FINAL_MV?605?">SQLF!$G$11:$G$100</definedName>
    <definedName name="XDO_?FINAL_MV?606?">SNM150M50ETF!$G$11:$G$60</definedName>
    <definedName name="XDO_?FINAL_MV?607?">SNM150M50ETF!$G$11:$G$103</definedName>
    <definedName name="XDO_?FINAL_MV?608?">SNM150M50ETF!$G$11:$G$108</definedName>
    <definedName name="XDO_?FINAL_MV?609?">SNM150ETF!$G$11:$G$160</definedName>
    <definedName name="XDO_?FINAL_MV?61?">SCOF!$G$11:$G$82</definedName>
    <definedName name="XDO_?FINAL_MV?610?">SNM150ETF!$G$11:$G$207</definedName>
    <definedName name="XDO_?FINAL_MV?611?">'SCRIBXFS3-6M'!$G$19:$G$24</definedName>
    <definedName name="XDO_?FINAL_MV?612?">'SCRIBXFS3-6M'!$G$19:$G$28</definedName>
    <definedName name="XDO_?FINAL_MV?613?">'SCRIBXFS3-6M'!$G$19:$G$43</definedName>
    <definedName name="XDO_?FINAL_MV?614?">'SCRIBXFS3-6M'!$G$19:$G$51</definedName>
    <definedName name="XDO_?FINAL_MV?615?">'SCRIBXFS3-6M'!$G$19:$G$70</definedName>
    <definedName name="XDO_?FINAL_MV?616?">'SCRIBXFS3-6M'!$G$19:$G$75</definedName>
    <definedName name="XDO_?FINAL_MV?617?">'CRIBXFS9-12M'!$G$19:$G$22</definedName>
    <definedName name="XDO_?FINAL_MV?618?">'CRIBXFS9-12M'!$G$19:$G$39</definedName>
    <definedName name="XDO_?FINAL_MV?619?">'CRIBXFS9-12M'!$G$19:$G$50</definedName>
    <definedName name="XDO_?FINAL_MV?62?">SCOF!$G$11:$G$99</definedName>
    <definedName name="XDO_?FINAL_MV?620?">'CRIBXFS9-12M'!$G$19:$G$69</definedName>
    <definedName name="XDO_?FINAL_MV?621?">'CRIBXFS9-12M'!$G$19:$G$74</definedName>
    <definedName name="XDO_?FINAL_MV?622?">Nifty200Value30!$G$11:$G$40</definedName>
    <definedName name="XDO_?FINAL_MV?623?">Nifty200Value30!$G$11:$G$83</definedName>
    <definedName name="XDO_?FINAL_MV?624?">Nifty200Value30!$G$11:$G$88</definedName>
    <definedName name="XDO_?FINAL_MV?625?">NiftySmallCap250!$G$11:$G$260</definedName>
    <definedName name="XDO_?FINAL_MV?626?">NiftySmallCap250!$G$11:$G$307</definedName>
    <definedName name="XDO_?FINAL_MV?627?">#REF!</definedName>
    <definedName name="XDO_?FINAL_MV?628?">#REF!</definedName>
    <definedName name="XDO_?FINAL_MV?629?">#REF!</definedName>
    <definedName name="XDO_?FINAL_MV?63?">SCOF!$G$11:$G$104</definedName>
    <definedName name="XDO_?FINAL_MV?630?">#REF!</definedName>
    <definedName name="XDO_?FINAL_MV?631?">#REF!</definedName>
    <definedName name="XDO_?FINAL_MV?632?">#REF!</definedName>
    <definedName name="XDO_?FINAL_MV?633?">#REF!</definedName>
    <definedName name="XDO_?FINAL_MV?634?">SBIRIOS!$G$11:$G$42</definedName>
    <definedName name="XDO_?FINAL_MV?635?">SBIRIOS!$G$11:$G$85</definedName>
    <definedName name="XDO_?FINAL_MV?636?">SBIRIOS!$G$11:$G$90</definedName>
    <definedName name="XDO_?FINAL_MV?637?">#REF!</definedName>
    <definedName name="XDO_?FINAL_MV?638?">#REF!</definedName>
    <definedName name="XDO_?FINAL_MV?639?">#REF!</definedName>
    <definedName name="XDO_?FINAL_MV?64?">STOF!$G$11:$G$35</definedName>
    <definedName name="XDO_?FINAL_MV?640?">#REF!</definedName>
    <definedName name="XDO_?FINAL_MV?641?">#REF!</definedName>
    <definedName name="XDO_?FINAL_MV?642?">#REF!</definedName>
    <definedName name="XDO_?FINAL_MV?643?">#REF!</definedName>
    <definedName name="XDO_?FINAL_MV?644?">#REF!</definedName>
    <definedName name="XDO_?FINAL_MV?645?">#REF!</definedName>
    <definedName name="XDO_?FINAL_MV?646?">#REF!</definedName>
    <definedName name="XDO_?FINAL_MV?647?">#REF!</definedName>
    <definedName name="XDO_?FINAL_MV?648?">#REF!</definedName>
    <definedName name="XDO_?FINAL_MV?649?">#REF!</definedName>
    <definedName name="XDO_?FINAL_MV?65?">STOF!$G$11:$G$42</definedName>
    <definedName name="XDO_?FINAL_MV?650?">#REF!</definedName>
    <definedName name="XDO_?FINAL_MV?651?">#REF!</definedName>
    <definedName name="XDO_?FINAL_MV?652?">#REF!</definedName>
    <definedName name="XDO_?FINAL_MV?653?">#REF!</definedName>
    <definedName name="XDO_?FINAL_MV?654?">#REF!</definedName>
    <definedName name="XDO_?FINAL_MV?655?">#REF!</definedName>
    <definedName name="XDO_?FINAL_MV?656?">#REF!</definedName>
    <definedName name="XDO_?FINAL_MV?657?">#REF!</definedName>
    <definedName name="XDO_?FINAL_MV?658?">#REF!</definedName>
    <definedName name="XDO_?FINAL_MV?659?">#REF!</definedName>
    <definedName name="XDO_?FINAL_MV?66?">STOF!$G$11:$G$47</definedName>
    <definedName name="XDO_?FINAL_MV?67?">STOF!$G$11:$G$70</definedName>
    <definedName name="XDO_?FINAL_MV?68?">STOF!$G$11:$G$87</definedName>
    <definedName name="XDO_?FINAL_MV?69?">STOF!$G$11:$G$92</definedName>
    <definedName name="XDO_?FINAL_MV?7?">#REF!</definedName>
    <definedName name="XDO_?FINAL_MV?70?">SHOF!$G$11:$G$42</definedName>
    <definedName name="XDO_?FINAL_MV?71?">SHOF!$G$11:$G$46</definedName>
    <definedName name="XDO_?FINAL_MV?72?">SHOF!$G$11:$G$71</definedName>
    <definedName name="XDO_?FINAL_MV?73?">SHOF!$G$11:$G$88</definedName>
    <definedName name="XDO_?FINAL_MV?74?">SHOF!$G$11:$G$93</definedName>
    <definedName name="XDO_?FINAL_MV?75?">SCF!$G$11:$G$91</definedName>
    <definedName name="XDO_?FINAL_MV?76?">SCF!$G$11:$G$95</definedName>
    <definedName name="XDO_?FINAL_MV?77?">SCF!$G$11:$G$105</definedName>
    <definedName name="XDO_?FINAL_MV?78?">SCF!$G$11:$G$116</definedName>
    <definedName name="XDO_?FINAL_MV?79?">SCF!$G$11:$G$137</definedName>
    <definedName name="XDO_?FINAL_MV?8?">#REF!</definedName>
    <definedName name="XDO_?FINAL_MV?80?">SCF!$G$11:$G$154</definedName>
    <definedName name="XDO_?FINAL_MV?81?">SCF!$G$11:$G$159</definedName>
    <definedName name="XDO_?FINAL_MV?82?">SNIF!$G$11:$G$60</definedName>
    <definedName name="XDO_?FINAL_MV?83?">SNIF!$G$11:$G$103</definedName>
    <definedName name="XDO_?FINAL_MV?84?">SNIF!$G$11:$G$108</definedName>
    <definedName name="XDO_?FINAL_MV?85?">'SMCBF-SP'!$G$11:$G$27</definedName>
    <definedName name="XDO_?FINAL_MV?86?">'SMCBF-SP'!$G$11:$G$33</definedName>
    <definedName name="XDO_?FINAL_MV?87?">'SMCBF-SP'!$G$11:$G$46</definedName>
    <definedName name="XDO_?FINAL_MV?88?">'SMCBF-SP'!$G$11:$G$50</definedName>
    <definedName name="XDO_?FINAL_MV?89?">'SMCBF-SP'!$G$11:$G$60</definedName>
    <definedName name="XDO_?FINAL_MV?9?">SLMF!$G$11:$G$85</definedName>
    <definedName name="XDO_?FINAL_MV?90?">'SMCBF-SP'!$G$11:$G$66</definedName>
    <definedName name="XDO_?FINAL_MV?91?">'SMCBF-SP'!$G$11:$G$75</definedName>
    <definedName name="XDO_?FINAL_MV?92?">'SMCBF-SP'!$G$11:$G$81</definedName>
    <definedName name="XDO_?FINAL_MV?93?">'SMCBF-SP'!$G$11:$G$88</definedName>
    <definedName name="XDO_?FINAL_MV?94?">'SMCBF-SP'!$G$11:$G$100</definedName>
    <definedName name="XDO_?FINAL_MV?95?">'SMCBF-SP'!$G$11:$G$105</definedName>
    <definedName name="XDO_?FINAL_MV?96?">SOF!$G$34</definedName>
    <definedName name="XDO_?FINAL_MV?97?">SOF!$G$34:$G$41</definedName>
    <definedName name="XDO_?FINAL_MV?98?">SOF!$G$34:$G$58</definedName>
    <definedName name="XDO_?FINAL_MV?99?">SOF!$G$34:$G$63</definedName>
    <definedName name="XDO_?FINAL_NAME?" localSheetId="123">'CRIIBX10-90GiltSDL29'!$C$24:$C$61</definedName>
    <definedName name="XDO_?FINAL_NAME?">SMEEF!$C$11:$C$103</definedName>
    <definedName name="XDO_?FINAL_NAME?1?" localSheetId="124">'G-Sec Jul2031'!$C$24</definedName>
    <definedName name="XDO_?FINAL_NAME?1?">#REF!</definedName>
    <definedName name="XDO_?FINAL_NAME?10?">SLMF!$C$11:$C$89</definedName>
    <definedName name="XDO_?FINAL_NAME?100?">SMMDF!$C$12:$C$14</definedName>
    <definedName name="XDO_?FINAL_NAME?101?">SMMDF!$C$12:$C$58</definedName>
    <definedName name="XDO_?FINAL_NAME?102?">SMMDF!$C$12:$C$63</definedName>
    <definedName name="XDO_?FINAL_NAME?103?">SMMDF!$C$12:$C$70</definedName>
    <definedName name="XDO_?FINAL_NAME?104?">SMMDF!$C$12:$C$74</definedName>
    <definedName name="XDO_?FINAL_NAME?105?">SMMDF!$C$12:$C$82</definedName>
    <definedName name="XDO_?FINAL_NAME?106?">SMMDF!$C$12:$C$88</definedName>
    <definedName name="XDO_?FINAL_NAME?107?">SMMDF!$C$12:$C$109</definedName>
    <definedName name="XDO_?FINAL_NAME?108?">SMMDF!$C$12:$C$117</definedName>
    <definedName name="XDO_?FINAL_NAME?109?">SMMDF!$C$12:$C$125</definedName>
    <definedName name="XDO_?FINAL_NAME?11?">SLMF!$C$11:$C$96</definedName>
    <definedName name="XDO_?FINAL_NAME?110?">SMMDF!$C$12:$C$130</definedName>
    <definedName name="XDO_?FINAL_NAME?111?">SLF!$C$19:$C$22</definedName>
    <definedName name="XDO_?FINAL_NAME?112?">SLF!$C$19:$C$32</definedName>
    <definedName name="XDO_?FINAL_NAME?113?">SLF!$C$19:$C$111</definedName>
    <definedName name="XDO_?FINAL_NAME?114?">SLF!$C$19:$C$156</definedName>
    <definedName name="XDO_?FINAL_NAME?115?">SLF!$C$19:$C$163</definedName>
    <definedName name="XDO_?FINAL_NAME?116?">SLF!$C$19:$C$174</definedName>
    <definedName name="XDO_?FINAL_NAME?117?">SLF!$C$19:$C$185</definedName>
    <definedName name="XDO_?FINAL_NAME?118?">SLF!$C$19:$C$190</definedName>
    <definedName name="XDO_?FINAL_NAME?119?">SDBF!$C$19:$C$25</definedName>
    <definedName name="XDO_?FINAL_NAME?12?">SLMF!$C$11:$C$120</definedName>
    <definedName name="XDO_?FINAL_NAME?120?">SDBF!$C$19:$C$29</definedName>
    <definedName name="XDO_?FINAL_NAME?121?">SDBF!$C$19:$C$37</definedName>
    <definedName name="XDO_?FINAL_NAME?122?">SDBF!$C$19:$C$42</definedName>
    <definedName name="XDO_?FINAL_NAME?123?">SDBF!$C$19:$C$48</definedName>
    <definedName name="XDO_?FINAL_NAME?124?">SDBF!$C$19:$C$63</definedName>
    <definedName name="XDO_?FINAL_NAME?125?">SDBF!$C$19:$C$76</definedName>
    <definedName name="XDO_?FINAL_NAME?126?">SDBF!$C$19:$C$84</definedName>
    <definedName name="XDO_?FINAL_NAME?127?">SDBF!$C$19:$C$89</definedName>
    <definedName name="XDO_?FINAL_NAME?128?">SSF!$C$24</definedName>
    <definedName name="XDO_?FINAL_NAME?129?">SSF!$C$24:$C$31</definedName>
    <definedName name="XDO_?FINAL_NAME?13?">SLMF!$C$11:$C$137</definedName>
    <definedName name="XDO_?FINAL_NAME?130?">SSF!$C$24:$C$61</definedName>
    <definedName name="XDO_?FINAL_NAME?131?">SSF!$C$24:$C$101</definedName>
    <definedName name="XDO_?FINAL_NAME?132?">SSF!$C$24:$C$107</definedName>
    <definedName name="XDO_?FINAL_NAME?133?">SSF!$C$24:$C$111</definedName>
    <definedName name="XDO_?FINAL_NAME?134?">SSF!$C$24:$C$120</definedName>
    <definedName name="XDO_?FINAL_NAME?135?">SSF!$C$24:$C$128</definedName>
    <definedName name="XDO_?FINAL_NAME?136?">SSF!$C$24:$C$133</definedName>
    <definedName name="XDO_?FINAL_NAME?137?">SCRF!$C$19:$C$44</definedName>
    <definedName name="XDO_?FINAL_NAME?138?">SCRF!$C$19:$C$49</definedName>
    <definedName name="XDO_?FINAL_NAME?139?">SCRF!$C$19:$C$58</definedName>
    <definedName name="XDO_?FINAL_NAME?14?">SLMF!$C$11:$C$142</definedName>
    <definedName name="XDO_?FINAL_NAME?140?">SCRF!$C$19:$C$63</definedName>
    <definedName name="XDO_?FINAL_NAME?141?">SCRF!$C$19:$C$74</definedName>
    <definedName name="XDO_?FINAL_NAME?142?">SCRF!$C$19:$C$85</definedName>
    <definedName name="XDO_?FINAL_NAME?143?">SCRF!$C$19:$C$92</definedName>
    <definedName name="XDO_?FINAL_NAME?144?">SCRF!$C$19:$C$100</definedName>
    <definedName name="XDO_?FINAL_NAME?145?">SCRF!$C$19:$C$105</definedName>
    <definedName name="XDO_?FINAL_NAME?146?">SFEF!$C$11:$C$32</definedName>
    <definedName name="XDO_?FINAL_NAME?147?">SFEF!$C$11:$C$36</definedName>
    <definedName name="XDO_?FINAL_NAME?148?">SFEF!$C$11:$C$41</definedName>
    <definedName name="XDO_?FINAL_NAME?149?">SFEF!$C$11:$C$66</definedName>
    <definedName name="XDO_?FINAL_NAME?15?">SLTEF!$C$11:$C$86</definedName>
    <definedName name="XDO_?FINAL_NAME?150?">SFEF!$C$11:$C$83</definedName>
    <definedName name="XDO_?FINAL_NAME?151?">SFEF!$C$11:$C$88</definedName>
    <definedName name="XDO_?FINAL_NAME?152?">SCHF!$C$11:$C$47</definedName>
    <definedName name="XDO_?FINAL_NAME?153?">SCHF!$C$11:$C$94</definedName>
    <definedName name="XDO_?FINAL_NAME?154?">SCHF!$C$11:$C$99</definedName>
    <definedName name="XDO_?FINAL_NAME?155?">SCHF!$C$11:$C$106</definedName>
    <definedName name="XDO_?FINAL_NAME?156?">SCHF!$C$11:$C$110</definedName>
    <definedName name="XDO_?FINAL_NAME?157?">SCHF!$C$11:$C$116</definedName>
    <definedName name="XDO_?FINAL_NAME?158?">SCHF!$C$11:$C$123</definedName>
    <definedName name="XDO_?FINAL_NAME?159?">SCHF!$C$11:$C$133</definedName>
    <definedName name="XDO_?FINAL_NAME?16?">SLTEF!$C$11:$C$92</definedName>
    <definedName name="XDO_?FINAL_NAME?160?">SCHF!$C$11:$C$137</definedName>
    <definedName name="XDO_?FINAL_NAME?161?">SCHF!$C$11:$C$148</definedName>
    <definedName name="XDO_?FINAL_NAME?162?">SCHF!$C$11:$C$156</definedName>
    <definedName name="XDO_?FINAL_NAME?163?">SCHF!$C$11:$C$161</definedName>
    <definedName name="XDO_?FINAL_NAME?164?">SMUSD!$C$19:$C$42</definedName>
    <definedName name="XDO_?FINAL_NAME?165?">SMUSD!$C$19:$C$46</definedName>
    <definedName name="XDO_?FINAL_NAME?166?">SMUSD!$C$19:$C$54</definedName>
    <definedName name="XDO_?FINAL_NAME?167?">SMUSD!$C$19:$C$66</definedName>
    <definedName name="XDO_?FINAL_NAME?168?">SMUSD!$C$19:$C$77</definedName>
    <definedName name="XDO_?FINAL_NAME?169?">SMUSD!$C$19:$C$98</definedName>
    <definedName name="XDO_?FINAL_NAME?17?">SLTEF!$C$11:$C$115</definedName>
    <definedName name="XDO_?FINAL_NAME?170?">SMUSD!$C$19:$C$103</definedName>
    <definedName name="XDO_?FINAL_NAME?171?">SMUSD!$C$19:$C$107</definedName>
    <definedName name="XDO_?FINAL_NAME?172?">SMUSD!$C$19:$C$116</definedName>
    <definedName name="XDO_?FINAL_NAME?173?">SMUSD!$C$19:$C$124</definedName>
    <definedName name="XDO_?FINAL_NAME?174?">SMUSD!$C$19:$C$129</definedName>
    <definedName name="XDO_?FINAL_NAME?175?">SMIDCAP!$C$11:$C$64</definedName>
    <definedName name="XDO_?FINAL_NAME?176?">SMIDCAP!$C$11:$C$70</definedName>
    <definedName name="XDO_?FINAL_NAME?177?">SMIDCAP!$C$11:$C$95</definedName>
    <definedName name="XDO_?FINAL_NAME?178?">SMIDCAP!$C$11:$C$112</definedName>
    <definedName name="XDO_?FINAL_NAME?179?">SMIDCAP!$C$11:$C$117</definedName>
    <definedName name="XDO_?FINAL_NAME?18?">SLTEF!$C$11:$C$132</definedName>
    <definedName name="XDO_?FINAL_NAME?180?">SMCMF!$C$24:$C$26</definedName>
    <definedName name="XDO_?FINAL_NAME?181?">SMCMF!$C$24:$C$30</definedName>
    <definedName name="XDO_?FINAL_NAME?182?">SMCMF!$C$24:$C$57</definedName>
    <definedName name="XDO_?FINAL_NAME?183?">SMCMF!$C$24:$C$62</definedName>
    <definedName name="XDO_?FINAL_NAME?184?">SMCOMMA!$C$11:$C$49</definedName>
    <definedName name="XDO_?FINAL_NAME?185?">SMCOMMA!$C$11:$C$76</definedName>
    <definedName name="XDO_?FINAL_NAME?186?">SMCOMMA!$C$11:$C$93</definedName>
    <definedName name="XDO_?FINAL_NAME?187?">SMCOMMA!$C$11:$C$98</definedName>
    <definedName name="XDO_?FINAL_NAME?188?">SMGF!$C$24:$C$29</definedName>
    <definedName name="XDO_?FINAL_NAME?189?">SMGF!$C$24:$C$37</definedName>
    <definedName name="XDO_?FINAL_NAME?19?">SLTEF!$C$11:$C$137</definedName>
    <definedName name="XDO_?FINAL_NAME?190?">SMGF!$C$24:$C$54</definedName>
    <definedName name="XDO_?FINAL_NAME?191?">SMGF!$C$24:$C$71</definedName>
    <definedName name="XDO_?FINAL_NAME?192?">SMGF!$C$24:$C$76</definedName>
    <definedName name="XDO_?FINAL_NAME?193?">SFLEXI!$C$11:$C$82</definedName>
    <definedName name="XDO_?FINAL_NAME?194?">SFLEXI!$C$11:$C$86</definedName>
    <definedName name="XDO_?FINAL_NAME?195?">SFLEXI!$C$11:$C$113</definedName>
    <definedName name="XDO_?FINAL_NAME?196?">SFLEXI!$C$11:$C$130</definedName>
    <definedName name="XDO_?FINAL_NAME?197?">SFLEXI!$C$11:$C$135</definedName>
    <definedName name="XDO_?FINAL_NAME?198?">SMAAF!$C$11:$C$82</definedName>
    <definedName name="XDO_?FINAL_NAME?199?">SMAAF!$C$11:$C$87</definedName>
    <definedName name="XDO_?FINAL_NAME?2?" localSheetId="124">'G-Sec Jul2031'!$C$24:$C$53</definedName>
    <definedName name="XDO_?FINAL_NAME?2?">#REF!</definedName>
    <definedName name="XDO_?FINAL_NAME?20?">#REF!</definedName>
    <definedName name="XDO_?FINAL_NAME?200?">SMAAF!$C$11:$C$132</definedName>
    <definedName name="XDO_?FINAL_NAME?201?">SMAAF!$C$11:$C$137</definedName>
    <definedName name="XDO_?FINAL_NAME?202?">SMAAF!$C$11:$C$145</definedName>
    <definedName name="XDO_?FINAL_NAME?203?">SMAAF!$C$11:$C$150</definedName>
    <definedName name="XDO_?FINAL_NAME?204?">SMAAF!$C$11:$C$158</definedName>
    <definedName name="XDO_?FINAL_NAME?205?">SMAAF!$C$11:$C$163</definedName>
    <definedName name="XDO_?FINAL_NAME?206?">SMAAF!$C$11:$C$169</definedName>
    <definedName name="XDO_?FINAL_NAME?207?">SMAAF!$C$11:$C$179</definedName>
    <definedName name="XDO_?FINAL_NAME?208?">SMAAF!$C$11:$C$189</definedName>
    <definedName name="XDO_?FINAL_NAME?209?">SMAAF!$C$11:$C$194</definedName>
    <definedName name="XDO_?FINAL_NAME?21?">#REF!</definedName>
    <definedName name="XDO_?FINAL_NAME?210?">SBLUECHIP!$C$11:$C$61</definedName>
    <definedName name="XDO_?FINAL_NAME?211?">SBLUECHIP!$C$11:$C$89</definedName>
    <definedName name="XDO_?FINAL_NAME?212?">SBLUECHIP!$C$11:$C$106</definedName>
    <definedName name="XDO_?FINAL_NAME?213?">SBLUECHIP!$C$11:$C$111</definedName>
    <definedName name="XDO_?FINAL_NAME?214?">SAOF!$C$11:$C$186</definedName>
    <definedName name="XDO_?FINAL_NAME?215?">SAOF!$C$11:$C$198</definedName>
    <definedName name="XDO_?FINAL_NAME?216?">SAOF!$C$11:$C$202</definedName>
    <definedName name="XDO_?FINAL_NAME?217?">SAOF!$C$11:$C$215</definedName>
    <definedName name="XDO_?FINAL_NAME?218?">SAOF!$C$11:$C$227</definedName>
    <definedName name="XDO_?FINAL_NAME?219?">SAOF!$C$11:$C$231</definedName>
    <definedName name="XDO_?FINAL_NAME?22?">#REF!</definedName>
    <definedName name="XDO_?FINAL_NAME?220?">SAOF!$C$11:$C$242</definedName>
    <definedName name="XDO_?FINAL_NAME?221?">SAOF!$C$11:$C$252</definedName>
    <definedName name="XDO_?FINAL_NAME?222?">SAOF!$C$11:$C$257</definedName>
    <definedName name="XDO_?FINAL_NAME?223?">SIF!$C$11:$C$46</definedName>
    <definedName name="XDO_?FINAL_NAME?224?">SIF!$C$11:$C$74</definedName>
    <definedName name="XDO_?FINAL_NAME?225?">SIF!$C$11:$C$83</definedName>
    <definedName name="XDO_?FINAL_NAME?226?">SIF!$C$11:$C$95</definedName>
    <definedName name="XDO_?FINAL_NAME?227?">SIF!$C$11:$C$100</definedName>
    <definedName name="XDO_?FINAL_NAME?228?">SMLDF!$C$19:$C$42</definedName>
    <definedName name="XDO_?FINAL_NAME?229?">SMLDF!$C$19:$C$46</definedName>
    <definedName name="XDO_?FINAL_NAME?23?">#REF!</definedName>
    <definedName name="XDO_?FINAL_NAME?230?">SMLDF!$C$19:$C$55</definedName>
    <definedName name="XDO_?FINAL_NAME?231?">SMLDF!$C$19:$C$59</definedName>
    <definedName name="XDO_?FINAL_NAME?232?">SMLDF!$C$19:$C$64</definedName>
    <definedName name="XDO_?FINAL_NAME?233?">SMLDF!$C$19:$C$72</definedName>
    <definedName name="XDO_?FINAL_NAME?234?">SMLDF!$C$19:$C$80</definedName>
    <definedName name="XDO_?FINAL_NAME?235?">SMLDF!$C$19:$C$99</definedName>
    <definedName name="XDO_?FINAL_NAME?236?">SMLDF!$C$19:$C$103</definedName>
    <definedName name="XDO_?FINAL_NAME?237?">SMLDF!$C$19:$C$114</definedName>
    <definedName name="XDO_?FINAL_NAME?238?">SMLDF!$C$19:$C$122</definedName>
    <definedName name="XDO_?FINAL_NAME?239?">SMLDF!$C$19:$C$127</definedName>
    <definedName name="XDO_?FINAL_NAME?24?">SMGLF!$C$11:$C$55</definedName>
    <definedName name="XDO_?FINAL_NAME?240?">SSTDF!$C$19:$C$71</definedName>
    <definedName name="XDO_?FINAL_NAME?241?">SSTDF!$C$19:$C$75</definedName>
    <definedName name="XDO_?FINAL_NAME?242?">SSTDF!$C$19:$C$85</definedName>
    <definedName name="XDO_?FINAL_NAME?243?">SSTDF!$C$19:$C$91</definedName>
    <definedName name="XDO_?FINAL_NAME?244?">SSTDF!$C$19:$C$105</definedName>
    <definedName name="XDO_?FINAL_NAME?245?">SSTDF!$C$19:$C$121</definedName>
    <definedName name="XDO_?FINAL_NAME?246?">SSTDF!$C$19:$C$127</definedName>
    <definedName name="XDO_?FINAL_NAME?247?">SSTDF!$C$19:$C$136</definedName>
    <definedName name="XDO_?FINAL_NAME?248?">SSTDF!$C$19:$C$144</definedName>
    <definedName name="XDO_?FINAL_NAME?249?">SSTDF!$C$19:$C$149</definedName>
    <definedName name="XDO_?FINAL_NAME?25?">SMGLF!$C$11:$C$82</definedName>
    <definedName name="XDO_?FINAL_NAME?250?">SETFGOLD!$C$44</definedName>
    <definedName name="XDO_?FINAL_NAME?251?">SETFGOLD!$C$44:$C$56</definedName>
    <definedName name="XDO_?FINAL_NAME?252?">SETFGOLD!$C$44:$C$61</definedName>
    <definedName name="XDO_?FINAL_NAME?253?">SPSU!$C$11:$C$30</definedName>
    <definedName name="XDO_?FINAL_NAME?254?">SPSU!$C$11:$C$57</definedName>
    <definedName name="XDO_?FINAL_NAME?255?">SPSU!$C$11:$C$74</definedName>
    <definedName name="XDO_?FINAL_NAME?256?">SPSU!$C$11:$C$79</definedName>
    <definedName name="XDO_?FINAL_NAME?257?">SGF!$C$44</definedName>
    <definedName name="XDO_?FINAL_NAME?258?">SGF!$C$44:$C$54</definedName>
    <definedName name="XDO_?FINAL_NAME?259?">SGF!$C$44:$C$59</definedName>
    <definedName name="XDO_?FINAL_NAME?26?">SMGLF!$C$11:$C$99</definedName>
    <definedName name="XDO_?FINAL_NAME?260?">SBISENSEX!$C$11:$C$40</definedName>
    <definedName name="XDO_?FINAL_NAME?261?">SBISENSEX!$C$11:$C$83</definedName>
    <definedName name="XDO_?FINAL_NAME?262?">SBISENSEX!$C$11:$C$88</definedName>
    <definedName name="XDO_?FINAL_NAME?263?">SSCF!$C$11:$C$78</definedName>
    <definedName name="XDO_?FINAL_NAME?264?">SSCF!$C$11:$C$109</definedName>
    <definedName name="XDO_?FINAL_NAME?265?">SSCF!$C$11:$C$126</definedName>
    <definedName name="XDO_?FINAL_NAME?266?">SSCF!$C$11:$C$131</definedName>
    <definedName name="XDO_?FINAL_NAME?267?">SBPF!$C$19:$C$43</definedName>
    <definedName name="XDO_?FINAL_NAME?268?">SBPF!$C$19:$C$48</definedName>
    <definedName name="XDO_?FINAL_NAME?269?">SBPF!$C$19:$C$57</definedName>
    <definedName name="XDO_?FINAL_NAME?27?">SMGLF!$C$11:$C$104</definedName>
    <definedName name="XDO_?FINAL_NAME?270?">SBPF!$C$19:$C$61</definedName>
    <definedName name="XDO_?FINAL_NAME?271?">SBPF!$C$19:$C$81</definedName>
    <definedName name="XDO_?FINAL_NAME?272?">SBPF!$C$19:$C$94</definedName>
    <definedName name="XDO_?FINAL_NAME?273?">SBPF!$C$19:$C$102</definedName>
    <definedName name="XDO_?FINAL_NAME?274?">SBPF!$C$19:$C$107</definedName>
    <definedName name="XDO_?FINAL_NAME?275?">SBFS!$C$11:$C$46</definedName>
    <definedName name="XDO_?FINAL_NAME?276?">SBFS!$C$11:$C$73</definedName>
    <definedName name="XDO_?FINAL_NAME?277?">SBFS!$C$11:$C$90</definedName>
    <definedName name="XDO_?FINAL_NAME?278?">SBFS!$C$11:$C$95</definedName>
    <definedName name="XDO_?FINAL_NAME?279?">SETFNN50!$C$11:$C$64</definedName>
    <definedName name="XDO_?FINAL_NAME?28?">#REF!</definedName>
    <definedName name="XDO_?FINAL_NAME?280?">SETFNN50!$C$11:$C$107</definedName>
    <definedName name="XDO_?FINAL_NAME?281?">SETFNN50!$C$11:$C$112</definedName>
    <definedName name="XDO_?FINAL_NAME?282?">SETFNIFBK!$C$11:$C$24</definedName>
    <definedName name="XDO_?FINAL_NAME?283?">SETFNIFBK!$C$11:$C$67</definedName>
    <definedName name="XDO_?FINAL_NAME?284?">SETFNIFBK!$C$11:$C$72</definedName>
    <definedName name="XDO_?FINAL_NAME?285?">SETFBSE100!$C$11:$C$110</definedName>
    <definedName name="XDO_?FINAL_NAME?286?">SETFBSE100!$C$11:$C$157</definedName>
    <definedName name="XDO_?FINAL_NAME?287?">SESF!$C$11:$C$97</definedName>
    <definedName name="XDO_?FINAL_NAME?288?">SESF!$C$11:$C$102</definedName>
    <definedName name="XDO_?FINAL_NAME?289?">SESF!$C$11:$C$127</definedName>
    <definedName name="XDO_?FINAL_NAME?29?">#REF!</definedName>
    <definedName name="XDO_?FINAL_NAME?290?">SESF!$C$11:$C$131</definedName>
    <definedName name="XDO_?FINAL_NAME?291?">SESF!$C$11:$C$141</definedName>
    <definedName name="XDO_?FINAL_NAME?292?">SESF!$C$11:$C$155</definedName>
    <definedName name="XDO_?FINAL_NAME?293?">SESF!$C$11:$C$165</definedName>
    <definedName name="XDO_?FINAL_NAME?294?">SESF!$C$11:$C$170</definedName>
    <definedName name="XDO_?FINAL_NAME?295?">SESF!$C$11:$C$180</definedName>
    <definedName name="XDO_?FINAL_NAME?296?">SESF!$C$11:$C$185</definedName>
    <definedName name="XDO_?FINAL_NAME?297?">SETFNIF50!$C$11:$C$60</definedName>
    <definedName name="XDO_?FINAL_NAME?298?">SETFNIF50!$C$11:$C$103</definedName>
    <definedName name="XDO_?FINAL_NAME?299?">SETFNIF50!$C$11:$C$108</definedName>
    <definedName name="XDO_?FINAL_NAME?3?" localSheetId="124">'G-Sec Jul2031'!$C$24:$C$58</definedName>
    <definedName name="XDO_?FINAL_NAME?3?">#REF!</definedName>
    <definedName name="XDO_?FINAL_NAME?30?">SEHF!$C$11:$C$52</definedName>
    <definedName name="XDO_?FINAL_NAME?300?">SETF10GILT!$C$24</definedName>
    <definedName name="XDO_?FINAL_NAME?301?">SETF10GILT!$C$24:$C$53</definedName>
    <definedName name="XDO_?FINAL_NAME?302?">SETF10GILT!$C$24:$C$58</definedName>
    <definedName name="XDO_?FINAL_NAME?303?">'SLTAF-IV'!$C$11:$C$38</definedName>
    <definedName name="XDO_?FINAL_NAME?304?">'SLTAF-IV'!$C$11:$C$81</definedName>
    <definedName name="XDO_?FINAL_NAME?305?">'SLTAF-IV'!$C$11:$C$86</definedName>
    <definedName name="XDO_?FINAL_NAME?306?">'SLTAF-V'!$C$11:$C$36</definedName>
    <definedName name="XDO_?FINAL_NAME?307?">'SLTAF-V'!$C$11:$C$79</definedName>
    <definedName name="XDO_?FINAL_NAME?308?">'SLTAF-V'!$C$11:$C$84</definedName>
    <definedName name="XDO_?FINAL_NAME?309?">'SLTAF-VI'!$C$11:$C$41</definedName>
    <definedName name="XDO_?FINAL_NAME?31?">SEHF!$C$11:$C$56</definedName>
    <definedName name="XDO_?FINAL_NAME?310?">'SLTAF-VI'!$C$11:$C$84</definedName>
    <definedName name="XDO_?FINAL_NAME?311?">'SLTAF-VI'!$C$11:$C$89</definedName>
    <definedName name="XDO_?FINAL_NAME?312?">SETFSN50!$C$11:$C$60</definedName>
    <definedName name="XDO_?FINAL_NAME?313?">SETFSN50!$C$11:$C$107</definedName>
    <definedName name="XDO_?FINAL_NAME?314?">SBIETFQLTY!$C$11:$C$40</definedName>
    <definedName name="XDO_?FINAL_NAME?315?">SBIETFQLTY!$C$11:$C$83</definedName>
    <definedName name="XDO_?FINAL_NAME?316?">SBIETFQLTY!$C$11:$C$88</definedName>
    <definedName name="XDO_?FINAL_NAME?317?">SCBF!$C$19:$C$88</definedName>
    <definedName name="XDO_?FINAL_NAME?318?">SCBF!$C$19:$C$93</definedName>
    <definedName name="XDO_?FINAL_NAME?319?">SCBF!$C$19:$C$102</definedName>
    <definedName name="XDO_?FINAL_NAME?32?">SEHF!$C$11:$C$63</definedName>
    <definedName name="XDO_?FINAL_NAME?320?">SCBF!$C$19:$C$107</definedName>
    <definedName name="XDO_?FINAL_NAME?321?">SCBF!$C$19:$C$114</definedName>
    <definedName name="XDO_?FINAL_NAME?322?">SCBF!$C$19:$C$134</definedName>
    <definedName name="XDO_?FINAL_NAME?323?">SCBF!$C$19:$C$138</definedName>
    <definedName name="XDO_?FINAL_NAME?324?">SCBF!$C$19:$C$149</definedName>
    <definedName name="XDO_?FINAL_NAME?325?">SCBF!$C$19:$C$157</definedName>
    <definedName name="XDO_?FINAL_NAME?326?">SCBF!$C$19:$C$162</definedName>
    <definedName name="XDO_?FINAL_NAME?327?">SEMVF!$C$11:$C$60</definedName>
    <definedName name="XDO_?FINAL_NAME?328?">SEMVF!$C$11:$C$103</definedName>
    <definedName name="XDO_?FINAL_NAME?329?">SEMVF!$C$11:$C$108</definedName>
    <definedName name="XDO_?FINAL_NAME?33?">SEHF!$C$11:$C$114</definedName>
    <definedName name="XDO_?FINAL_NAME?330?">'SFMP- Series 1'!$C$24</definedName>
    <definedName name="XDO_?FINAL_NAME?331?">'SFMP- Series 1'!$C$24:$C$33</definedName>
    <definedName name="XDO_?FINAL_NAME?332?">'SFMP- Series 1'!$C$24:$C$52</definedName>
    <definedName name="XDO_?FINAL_NAME?333?">'SFMP- Series 1'!$C$24:$C$67</definedName>
    <definedName name="XDO_?FINAL_NAME?334?">'SFMP- Series 1'!$C$24:$C$72</definedName>
    <definedName name="XDO_?FINAL_NAME?335?">'SFMP- Series 6'!$C$24:$C$25</definedName>
    <definedName name="XDO_?FINAL_NAME?336?">'SFMP- Series 6'!$C$24:$C$32</definedName>
    <definedName name="XDO_?FINAL_NAME?337?">'SFMP- Series 6'!$C$24:$C$51</definedName>
    <definedName name="XDO_?FINAL_NAME?338?">'SFMP- Series 6'!$C$24:$C$66</definedName>
    <definedName name="XDO_?FINAL_NAME?339?">'SFMP- Series 6'!$C$24:$C$71</definedName>
    <definedName name="XDO_?FINAL_NAME?34?">SEHF!$C$11:$C$120</definedName>
    <definedName name="XDO_?FINAL_NAME?340?">'SFMP- Series 34'!$C$24:$C$25</definedName>
    <definedName name="XDO_?FINAL_NAME?341?">'SFMP- Series 34'!$C$24:$C$29</definedName>
    <definedName name="XDO_?FINAL_NAME?342?">'SFMP- Series 34'!$C$24:$C$46</definedName>
    <definedName name="XDO_?FINAL_NAME?343?">'SFMP- Series 34'!$C$24:$C$61</definedName>
    <definedName name="XDO_?FINAL_NAME?344?">'SFMP- Series 34'!$C$24:$C$66</definedName>
    <definedName name="XDO_?FINAL_NAME?345?">'SMCBF-IP'!$C$11:$C$41</definedName>
    <definedName name="XDO_?FINAL_NAME?346?">'SMCBF-IP'!$C$11:$C$47</definedName>
    <definedName name="XDO_?FINAL_NAME?347?">'SMCBF-IP'!$C$11:$C$55</definedName>
    <definedName name="XDO_?FINAL_NAME?348?">'SMCBF-IP'!$C$11:$C$74</definedName>
    <definedName name="XDO_?FINAL_NAME?349?">'SMCBF-IP'!$C$11:$C$91</definedName>
    <definedName name="XDO_?FINAL_NAME?35?">SEHF!$C$11:$C$126</definedName>
    <definedName name="XDO_?FINAL_NAME?350?">'SMCBF-IP'!$C$11:$C$96</definedName>
    <definedName name="XDO_?FINAL_NAME?351?">SFRDF!$C$19</definedName>
    <definedName name="XDO_?FINAL_NAME?352?">SFRDF!$C$19:$C$31</definedName>
    <definedName name="XDO_?FINAL_NAME?353?">SFRDF!$C$19:$C$41</definedName>
    <definedName name="XDO_?FINAL_NAME?354?">SFRDF!$C$19:$C$62</definedName>
    <definedName name="XDO_?FINAL_NAME?355?">SFRDF!$C$19:$C$70</definedName>
    <definedName name="XDO_?FINAL_NAME?356?">SFRDF!$C$19:$C$75</definedName>
    <definedName name="XDO_?FINAL_NAME?357?">SBIETFIT!$C$11:$C$20</definedName>
    <definedName name="XDO_?FINAL_NAME?358?">SBIETFIT!$C$11:$C$63</definedName>
    <definedName name="XDO_?FINAL_NAME?359?">SBIETFIT!$C$11:$C$68</definedName>
    <definedName name="XDO_?FINAL_NAME?36?">SEHF!$C$11:$C$131</definedName>
    <definedName name="XDO_?FINAL_NAME?360?">SBIETFPB!$C$11:$C$20</definedName>
    <definedName name="XDO_?FINAL_NAME?361?">SBIETFPB!$C$11:$C$63</definedName>
    <definedName name="XDO_?FINAL_NAME?362?">SBIETFPB!$C$11:$C$68</definedName>
    <definedName name="XDO_?FINAL_NAME?363?">'SRBF-AP'!$C$11:$C$62</definedName>
    <definedName name="XDO_?FINAL_NAME?364?">'SRBF-AP'!$C$11:$C$72</definedName>
    <definedName name="XDO_?FINAL_NAME?365?">'SRBF-AP'!$C$11:$C$76</definedName>
    <definedName name="XDO_?FINAL_NAME?366?">'SRBF-AP'!$C$11:$C$82</definedName>
    <definedName name="XDO_?FINAL_NAME?367?">'SRBF-AP'!$C$11:$C$86</definedName>
    <definedName name="XDO_?FINAL_NAME?368?">'SRBF-AP'!$C$11:$C$115</definedName>
    <definedName name="XDO_?FINAL_NAME?369?">'SRBF-AP'!$C$11:$C$120</definedName>
    <definedName name="XDO_?FINAL_NAME?37?">SEHF!$C$11:$C$137</definedName>
    <definedName name="XDO_?FINAL_NAME?370?">'SRBF-AHP'!$C$11:$C$61</definedName>
    <definedName name="XDO_?FINAL_NAME?371?">'SRBF-AHP'!$C$11:$C$71</definedName>
    <definedName name="XDO_?FINAL_NAME?372?">'SRBF-AHP'!$C$11:$C$75</definedName>
    <definedName name="XDO_?FINAL_NAME?373?">'SRBF-AHP'!$C$11:$C$81</definedName>
    <definedName name="XDO_?FINAL_NAME?374?">'SRBF-AHP'!$C$11:$C$85</definedName>
    <definedName name="XDO_?FINAL_NAME?375?">'SRBF-AHP'!$C$11:$C$106</definedName>
    <definedName name="XDO_?FINAL_NAME?376?">'SRBF-AHP'!$C$11:$C$111</definedName>
    <definedName name="XDO_?FINAL_NAME?377?">'SRBF-AHP'!$C$11:$C$121</definedName>
    <definedName name="XDO_?FINAL_NAME?378?">'SRBF-AHP'!$C$11:$C$126</definedName>
    <definedName name="XDO_?FINAL_NAME?379?">'SRBF-CHP'!$C$11:$C$60</definedName>
    <definedName name="XDO_?FINAL_NAME?38?">SEHF!$C$11:$C$155</definedName>
    <definedName name="XDO_?FINAL_NAME?380?">'SRBF-CHP'!$C$11:$C$80</definedName>
    <definedName name="XDO_?FINAL_NAME?381?">'SRBF-CHP'!$C$11:$C$84</definedName>
    <definedName name="XDO_?FINAL_NAME?382?">'SRBF-CHP'!$C$11:$C$90</definedName>
    <definedName name="XDO_?FINAL_NAME?383?">'SRBF-CHP'!$C$11:$C$96</definedName>
    <definedName name="XDO_?FINAL_NAME?384?">'SRBF-CHP'!$C$11:$C$125</definedName>
    <definedName name="XDO_?FINAL_NAME?385?">'SRBF-CHP'!$C$11:$C$130</definedName>
    <definedName name="XDO_?FINAL_NAME?386?">'SRBF-CP'!$C$11:$C$60</definedName>
    <definedName name="XDO_?FINAL_NAME?387?">'SRBF-CP'!$C$11:$C$79</definedName>
    <definedName name="XDO_?FINAL_NAME?388?">'SRBF-CP'!$C$11:$C$83</definedName>
    <definedName name="XDO_?FINAL_NAME?389?">'SRBF-CP'!$C$11:$C$91</definedName>
    <definedName name="XDO_?FINAL_NAME?39?">SEHF!$C$11:$C$159</definedName>
    <definedName name="XDO_?FINAL_NAME?390?">'SRBF-CP'!$C$11:$C$120</definedName>
    <definedName name="XDO_?FINAL_NAME?391?">'SRBF-CP'!$C$11:$C$125</definedName>
    <definedName name="XDO_?FINAL_NAME?392?">'SIA-US EQUITY FOF'!$C$44</definedName>
    <definedName name="XDO_?FINAL_NAME?393?">'SIA-US EQUITY FOF'!$C$44:$C$56</definedName>
    <definedName name="XDO_?FINAL_NAME?394?">'SIA-US EQUITY FOF'!$C$44:$C$61</definedName>
    <definedName name="XDO_?FINAL_NAME?395?">'SNN50'!$C$11:$C$64</definedName>
    <definedName name="XDO_?FINAL_NAME?396?">'SNN50'!$C$11:$C$107</definedName>
    <definedName name="XDO_?FINAL_NAME?397?">'SNN50'!$C$11:$C$112</definedName>
    <definedName name="XDO_?FINAL_NAME?398?">'SFMP- Series 44'!$C$26:$C$30</definedName>
    <definedName name="XDO_?FINAL_NAME?399?">'SFMP- Series 44'!$C$26:$C$42</definedName>
    <definedName name="XDO_?FINAL_NAME?4?">#REF!</definedName>
    <definedName name="XDO_?FINAL_NAME?40?">SEHF!$C$11:$C$163</definedName>
    <definedName name="XDO_?FINAL_NAME?400?">'SFMP- Series 44'!$C$26:$C$51</definedName>
    <definedName name="XDO_?FINAL_NAME?401?">'SFMP- Series 44'!$C$26:$C$66</definedName>
    <definedName name="XDO_?FINAL_NAME?402?">'SFMP- Series 44'!$C$26:$C$71</definedName>
    <definedName name="XDO_?FINAL_NAME?403?">'SFMP- Series 45'!$C$26:$C$28</definedName>
    <definedName name="XDO_?FINAL_NAME?404?">'SFMP- Series 45'!$C$26:$C$40</definedName>
    <definedName name="XDO_?FINAL_NAME?405?">'SFMP- Series 45'!$C$26:$C$48</definedName>
    <definedName name="XDO_?FINAL_NAME?406?">'SFMP- Series 45'!$C$26:$C$63</definedName>
    <definedName name="XDO_?FINAL_NAME?407?">'SFMP- Series 45'!$C$26:$C$68</definedName>
    <definedName name="XDO_?FINAL_NAME?408?">SBIETFCON!$C$11:$C$40</definedName>
    <definedName name="XDO_?FINAL_NAME?409?">SBIETFCON!$C$11:$C$83</definedName>
    <definedName name="XDO_?FINAL_NAME?41?">SEHF!$C$11:$C$171</definedName>
    <definedName name="XDO_?FINAL_NAME?410?">SBIETFCON!$C$11:$C$88</definedName>
    <definedName name="XDO_?FINAL_NAME?411?">'SFMP- Series 46'!$C$26:$C$29</definedName>
    <definedName name="XDO_?FINAL_NAME?412?">'SFMP- Series 46'!$C$26:$C$40</definedName>
    <definedName name="XDO_?FINAL_NAME?413?">'SFMP- Series 46'!$C$26:$C$48</definedName>
    <definedName name="XDO_?FINAL_NAME?414?">'SFMP- Series 46'!$C$26:$C$63</definedName>
    <definedName name="XDO_?FINAL_NAME?415?">'SFMP- Series 46'!$C$26:$C$68</definedName>
    <definedName name="XDO_?FINAL_NAME?416?">SBAF!$C$11:$C$105</definedName>
    <definedName name="XDO_?FINAL_NAME?417?">SBAF!$C$11:$C$110</definedName>
    <definedName name="XDO_?FINAL_NAME?418?">SBAF!$C$11:$C$114</definedName>
    <definedName name="XDO_?FINAL_NAME?419?">SBAF!$C$11:$C$150</definedName>
    <definedName name="XDO_?FINAL_NAME?42?">SEHF!$C$11:$C$183</definedName>
    <definedName name="XDO_?FINAL_NAME?420?">SBAF!$C$11:$C$154</definedName>
    <definedName name="XDO_?FINAL_NAME?421?">SBAF!$C$11:$C$163</definedName>
    <definedName name="XDO_?FINAL_NAME?422?">SBAF!$C$11:$C$169</definedName>
    <definedName name="XDO_?FINAL_NAME?423?">SBAF!$C$11:$C$176</definedName>
    <definedName name="XDO_?FINAL_NAME?424?">SBAF!$C$11:$C$184</definedName>
    <definedName name="XDO_?FINAL_NAME?425?">SBAF!$C$11:$C$190</definedName>
    <definedName name="XDO_?FINAL_NAME?426?">SBAF!$C$11:$C$200</definedName>
    <definedName name="XDO_?FINAL_NAME?427?">SBAF!$C$11:$C$212</definedName>
    <definedName name="XDO_?FINAL_NAME?428?">SBAF!$C$11:$C$217</definedName>
    <definedName name="XDO_?FINAL_NAME?429?">'SFMP- Series 49'!$C$24</definedName>
    <definedName name="XDO_?FINAL_NAME?43?">SEHF!$C$11:$C$188</definedName>
    <definedName name="XDO_?FINAL_NAME?430?">'SFMP- Series 49'!$C$24:$C$34</definedName>
    <definedName name="XDO_?FINAL_NAME?431?">'SFMP- Series 49'!$C$24:$C$46</definedName>
    <definedName name="XDO_?FINAL_NAME?432?">'SFMP- Series 49'!$C$24:$C$54</definedName>
    <definedName name="XDO_?FINAL_NAME?433?">'SFMP- Series 49'!$C$24:$C$69</definedName>
    <definedName name="XDO_?FINAL_NAME?434?">'SFMP- Series 49'!$C$24:$C$74</definedName>
    <definedName name="XDO_?FINAL_NAME?435?">'SFMP- Series 50'!$C$24</definedName>
    <definedName name="XDO_?FINAL_NAME?436?">'SFMP- Series 50'!$C$24:$C$32</definedName>
    <definedName name="XDO_?FINAL_NAME?437?">'SFMP- Series 50'!$C$24:$C$43</definedName>
    <definedName name="XDO_?FINAL_NAME?438?">'SFMP- Series 50'!$C$24:$C$52</definedName>
    <definedName name="XDO_?FINAL_NAME?439?">'SFMP- Series 50'!$C$24:$C$67</definedName>
    <definedName name="XDO_?FINAL_NAME?44?">#REF!</definedName>
    <definedName name="XDO_?FINAL_NAME?440?">'SFMP- Series 50'!$C$24:$C$72</definedName>
    <definedName name="XDO_?FINAL_NAME?441?">'SFMP- Series 51'!$C$24:$C$25</definedName>
    <definedName name="XDO_?FINAL_NAME?442?">'SFMP- Series 51'!$C$24:$C$39</definedName>
    <definedName name="XDO_?FINAL_NAME?443?">'SFMP- Series 51'!$C$24:$C$51</definedName>
    <definedName name="XDO_?FINAL_NAME?444?">'SFMP- Series 51'!$C$24:$C$63</definedName>
    <definedName name="XDO_?FINAL_NAME?445?">'SFMP- Series 51'!$C$24:$C$78</definedName>
    <definedName name="XDO_?FINAL_NAME?446?">'SFMP- Series 51'!$C$24:$C$83</definedName>
    <definedName name="XDO_?FINAL_NAME?447?">'SFMP- Series 52'!$C$26:$C$30</definedName>
    <definedName name="XDO_?FINAL_NAME?448?">'SFMP- Series 52'!$C$26:$C$42</definedName>
    <definedName name="XDO_?FINAL_NAME?449?">'SFMP- Series 52'!$C$26:$C$52</definedName>
    <definedName name="XDO_?FINAL_NAME?45?">#REF!</definedName>
    <definedName name="XDO_?FINAL_NAME?450?">'SFMP- Series 52'!$C$26:$C$67</definedName>
    <definedName name="XDO_?FINAL_NAME?451?">'SFMP- Series 52'!$C$26:$C$72</definedName>
    <definedName name="XDO_?FINAL_NAME?452?">'SFMP- Series 53'!$C$26:$C$35</definedName>
    <definedName name="XDO_?FINAL_NAME?453?">'SFMP- Series 53'!$C$26:$C$46</definedName>
    <definedName name="XDO_?FINAL_NAME?454?">'SFMP- Series 53'!$C$26:$C$59</definedName>
    <definedName name="XDO_?FINAL_NAME?455?">'SFMP- Series 53'!$C$26:$C$74</definedName>
    <definedName name="XDO_?FINAL_NAME?456?">'SFMP- Series 53'!$C$26:$C$79</definedName>
    <definedName name="XDO_?FINAL_NAME?457?">'SFMP- Series 54'!$C$24</definedName>
    <definedName name="XDO_?FINAL_NAME?458?">'SFMP- Series 54'!$C$24:$C$30</definedName>
    <definedName name="XDO_?FINAL_NAME?459?">'SFMP- Series 54'!$C$24:$C$41</definedName>
    <definedName name="XDO_?FINAL_NAME?46?">SMIF!$C$19:$C$33</definedName>
    <definedName name="XDO_?FINAL_NAME?460?">'SFMP- Series 54'!$C$24:$C$48</definedName>
    <definedName name="XDO_?FINAL_NAME?461?">'SFMP- Series 54'!$C$24:$C$63</definedName>
    <definedName name="XDO_?FINAL_NAME?462?">'SFMP- Series 54'!$C$24:$C$68</definedName>
    <definedName name="XDO_?FINAL_NAME?463?">'SFMP- Series 55'!$C$24</definedName>
    <definedName name="XDO_?FINAL_NAME?464?">'SFMP- Series 55'!$C$24:$C$34</definedName>
    <definedName name="XDO_?FINAL_NAME?465?">'SFMP- Series 55'!$C$24:$C$45</definedName>
    <definedName name="XDO_?FINAL_NAME?466?">'SFMP- Series 55'!$C$24:$C$59</definedName>
    <definedName name="XDO_?FINAL_NAME?467?">'SFMP- Series 55'!$C$24:$C$74</definedName>
    <definedName name="XDO_?FINAL_NAME?468?">'SFMP- Series 55'!$C$24:$C$79</definedName>
    <definedName name="XDO_?FINAL_NAME?469?">'SFMP- Series 57'!$C$24</definedName>
    <definedName name="XDO_?FINAL_NAME?47?">SMIF!$C$19:$C$39</definedName>
    <definedName name="XDO_?FINAL_NAME?470?">'SFMP- Series 57'!$C$24:$C$31</definedName>
    <definedName name="XDO_?FINAL_NAME?471?">'SFMP- Series 57'!$C$24:$C$43</definedName>
    <definedName name="XDO_?FINAL_NAME?472?">'SFMP- Series 57'!$C$24:$C$56</definedName>
    <definedName name="XDO_?FINAL_NAME?473?">'SFMP- Series 57'!$C$24:$C$71</definedName>
    <definedName name="XDO_?FINAL_NAME?474?">'SFMP- Series 57'!$C$24:$C$76</definedName>
    <definedName name="XDO_?FINAL_NAME?475?">'SFMP- Series 58'!$C$24</definedName>
    <definedName name="XDO_?FINAL_NAME?476?">'SFMP- Series 58'!$C$24:$C$34</definedName>
    <definedName name="XDO_?FINAL_NAME?477?">'SFMP- Series 58'!$C$24:$C$54</definedName>
    <definedName name="XDO_?FINAL_NAME?478?">'SFMP- Series 58'!$C$24:$C$69</definedName>
    <definedName name="XDO_?FINAL_NAME?479?">'SFMP- Series 58'!$C$24:$C$74</definedName>
    <definedName name="XDO_?FINAL_NAME?48?">SMIF!$C$19:$C$46</definedName>
    <definedName name="XDO_?FINAL_NAME?480?">SCPSE!$C$19:$C$41</definedName>
    <definedName name="XDO_?FINAL_NAME?481?">SCPSE!$C$19:$C$95</definedName>
    <definedName name="XDO_?FINAL_NAME?482?">SCPSE!$C$19:$C$104</definedName>
    <definedName name="XDO_?FINAL_NAME?483?">SCPSE!$C$19:$C$123</definedName>
    <definedName name="XDO_?FINAL_NAME?484?">SCPSE!$C$19:$C$128</definedName>
    <definedName name="XDO_?FINAL_NAME?485?">'SFMP- Series 59'!$C$36</definedName>
    <definedName name="XDO_?FINAL_NAME?486?">'SFMP- Series 59'!$C$36:$C$41</definedName>
    <definedName name="XDO_?FINAL_NAME?487?">'SFMP- Series 59'!$C$36:$C$56</definedName>
    <definedName name="XDO_?FINAL_NAME?488?">'SFMP- Series 59'!$C$36:$C$61</definedName>
    <definedName name="XDO_?FINAL_NAME?489?">'SFMP- Series 60'!$C$24</definedName>
    <definedName name="XDO_?FINAL_NAME?49?">SMIF!$C$19:$C$50</definedName>
    <definedName name="XDO_?FINAL_NAME?490?">'SFMP- Series 60'!$C$24:$C$33</definedName>
    <definedName name="XDO_?FINAL_NAME?491?">'SFMP- Series 60'!$C$24:$C$53</definedName>
    <definedName name="XDO_?FINAL_NAME?492?">'SFMP- Series 60'!$C$24:$C$68</definedName>
    <definedName name="XDO_?FINAL_NAME?493?">'SFMP- Series 60'!$C$24:$C$73</definedName>
    <definedName name="XDO_?FINAL_NAME?494?">SMCF!$C$11:$C$72</definedName>
    <definedName name="XDO_?FINAL_NAME?495?">SMCF!$C$11:$C$87</definedName>
    <definedName name="XDO_?FINAL_NAME?496?">SMCF!$C$11:$C$100</definedName>
    <definedName name="XDO_?FINAL_NAME?497?">SMCF!$C$11:$C$117</definedName>
    <definedName name="XDO_?FINAL_NAME?498?">SMCF!$C$11:$C$122</definedName>
    <definedName name="XDO_?FINAL_NAME?499?">'SFMP- Series 61'!$C$24</definedName>
    <definedName name="XDO_?FINAL_NAME?5?">#REF!</definedName>
    <definedName name="XDO_?FINAL_NAME?50?">SMIF!$C$19:$C$57</definedName>
    <definedName name="XDO_?FINAL_NAME?500?">'SFMP- Series 61'!$C$24:$C$38</definedName>
    <definedName name="XDO_?FINAL_NAME?501?">'SFMP- Series 61'!$C$24:$C$61</definedName>
    <definedName name="XDO_?FINAL_NAME?502?">'SFMP- Series 61'!$C$24:$C$76</definedName>
    <definedName name="XDO_?FINAL_NAME?503?">'SFMP- Series 61'!$C$24:$C$81</definedName>
    <definedName name="XDO_?FINAL_NAME?504?">'SFMP- Series 67'!$C$26:$C$34</definedName>
    <definedName name="XDO_?FINAL_NAME?505?">'SFMP- Series 67'!$C$26:$C$45</definedName>
    <definedName name="XDO_?FINAL_NAME?506?">'SFMP- Series 67'!$C$26:$C$55</definedName>
    <definedName name="XDO_?FINAL_NAME?507?">'SFMP- Series 67'!$C$26:$C$70</definedName>
    <definedName name="XDO_?FINAL_NAME?508?">'SFMP- Series 67'!$C$26:$C$75</definedName>
    <definedName name="XDO_?FINAL_NAME?509?">SNM150IF!$C$11:$C$160</definedName>
    <definedName name="XDO_?FINAL_NAME?51?">SMIF!$C$19:$C$61</definedName>
    <definedName name="XDO_?FINAL_NAME?510?">SNM150IF!$C$11:$C$203</definedName>
    <definedName name="XDO_?FINAL_NAME?511?">SNM150IF!$C$11:$C$208</definedName>
    <definedName name="XDO_?FINAL_NAME?512?">SNS250IF!$C$11:$C$260</definedName>
    <definedName name="XDO_?FINAL_NAME?513?">SNS250IF!$C$11:$C$303</definedName>
    <definedName name="XDO_?FINAL_NAME?514?">SNS250IF!$C$11:$C$308</definedName>
    <definedName name="XDO_?FINAL_NAME?515?">'SCIGI-JUN 2036'!$C$24</definedName>
    <definedName name="XDO_?FINAL_NAME?516?">'SCIGI-JUN 2036'!$C$24:$C$53</definedName>
    <definedName name="XDO_?FINAL_NAME?517?">'SCIGI-JUN 2036'!$C$24:$C$58</definedName>
    <definedName name="XDO_?FINAL_NAME?518?">'SCIGI-APR 2029'!$C$24</definedName>
    <definedName name="XDO_?FINAL_NAME?519?">'SCIGI-APR 2029'!$C$24:$C$53</definedName>
    <definedName name="XDO_?FINAL_NAME?52?">SMIF!$C$19:$C$70</definedName>
    <definedName name="XDO_?FINAL_NAME?520?">'SCIGI-APR 2029'!$C$24:$C$58</definedName>
    <definedName name="XDO_?FINAL_NAME?521?">'SCISI-SEP 2027'!$C$24</definedName>
    <definedName name="XDO_?FINAL_NAME?522?">'SCISI-SEP 2027'!$C$24:$C$45</definedName>
    <definedName name="XDO_?FINAL_NAME?523?">'SCISI-SEP 2027'!$C$24:$C$72</definedName>
    <definedName name="XDO_?FINAL_NAME?524?">'SCISI-SEP 2027'!$C$24:$C$77</definedName>
    <definedName name="XDO_?FINAL_NAME?525?">SLDF!$C$24:$C$26</definedName>
    <definedName name="XDO_?FINAL_NAME?526?">SLDF!$C$24:$C$49</definedName>
    <definedName name="XDO_?FINAL_NAME?527?">SLDF!$C$24:$C$57</definedName>
    <definedName name="XDO_?FINAL_NAME?528?">SLDF!$C$24:$C$62</definedName>
    <definedName name="XDO_?FINAL_NAME?529?">SDYF!$C$11:$C$61</definedName>
    <definedName name="XDO_?FINAL_NAME?53?">SMIF!$C$19:$C$83</definedName>
    <definedName name="XDO_?FINAL_NAME?530?">SDYF!$C$11:$C$68</definedName>
    <definedName name="XDO_?FINAL_NAME?531?">SDYF!$C$11:$C$95</definedName>
    <definedName name="XDO_?FINAL_NAME?532?">SDYF!$C$11:$C$112</definedName>
    <definedName name="XDO_?FINAL_NAME?533?">SDYF!$C$11:$C$117</definedName>
    <definedName name="XDO_?FINAL_NAME?534?">'SFMP- Series 81'!$C$52</definedName>
    <definedName name="XDO_?FINAL_NAME?535?">'SFMP- Series 81'!$C$52:$C$57</definedName>
    <definedName name="XDO_?FINAL_NAME?536?">'SBI-BSE-SENSEX-IF'!$C$11:$C$40</definedName>
    <definedName name="XDO_?FINAL_NAME?537?">'SBI-BSE-SENSEX-IF'!$C$11:$C$83</definedName>
    <definedName name="XDO_?FINAL_NAME?538?">'SBI-BSE-SENSEX-IF'!$C$11:$C$88</definedName>
    <definedName name="XDO_?FINAL_NAME?539?">LIQUIDSBI!$C$52</definedName>
    <definedName name="XDO_?FINAL_NAME?54?">SMIF!$C$19:$C$87</definedName>
    <definedName name="XDO_?FINAL_NAME?540?">LIQUIDSBI!$C$52:$C$57</definedName>
    <definedName name="XDO_?FINAL_NAME?541?">SN50EWIF!$C$11:$C$60</definedName>
    <definedName name="XDO_?FINAL_NAME?542?">SN50EWIF!$C$11:$C$103</definedName>
    <definedName name="XDO_?FINAL_NAME?543?">SN50EWIF!$C$11:$C$108</definedName>
    <definedName name="XDO_?FINAL_NAME?544?">SEOF!$C$11:$C$44</definedName>
    <definedName name="XDO_?FINAL_NAME?545?">SEOF!$C$11:$C$71</definedName>
    <definedName name="XDO_?FINAL_NAME?546?">SEOF!$C$11:$C$88</definedName>
    <definedName name="XDO_?FINAL_NAME?547?">SEOF!$C$11:$C$93</definedName>
    <definedName name="XDO_?FINAL_NAME?548?">'SBI-AOF'!$C$11:$C$41</definedName>
    <definedName name="XDO_?FINAL_NAME?549?">'SBI-AOF'!$C$11:$C$68</definedName>
    <definedName name="XDO_?FINAL_NAME?55?">SMIF!$C$19:$C$95</definedName>
    <definedName name="XDO_?FINAL_NAME?550?">'SBI-AOF'!$C$11:$C$85</definedName>
    <definedName name="XDO_?FINAL_NAME?551?">'SBI-AOF'!$C$11:$C$90</definedName>
    <definedName name="XDO_?FINAL_NAME?552?">SETFSILVER!$C$44</definedName>
    <definedName name="XDO_?FINAL_NAME?553?">SETFSILVER!$C$44:$C$56</definedName>
    <definedName name="XDO_?FINAL_NAME?554?">SETFSILVER!$C$44:$C$61</definedName>
    <definedName name="XDO_?FINAL_NAME?555?">'SETFSILVER-FOF'!$C$44</definedName>
    <definedName name="XDO_?FINAL_NAME?556?">'SETFSILVER-FOF'!$C$44:$C$54</definedName>
    <definedName name="XDO_?FINAL_NAME?557?">'SETFSILVER-FOF'!$C$44:$C$59</definedName>
    <definedName name="XDO_?FINAL_NAME?558?">'SN50EW-ETF'!$C$11:$C$60</definedName>
    <definedName name="XDO_?FINAL_NAME?559?">'SN50EW-ETF'!$C$11:$C$103</definedName>
    <definedName name="XDO_?FINAL_NAME?56?">SMIF!$C$19:$C$100</definedName>
    <definedName name="XDO_?FINAL_NAME?560?">'SN50EW-ETF'!$C$11:$C$108</definedName>
    <definedName name="XDO_?FINAL_NAME?561?">SIOF!$C$11:$C$50</definedName>
    <definedName name="XDO_?FINAL_NAME?562?">SIOF!$C$11:$C$77</definedName>
    <definedName name="XDO_?FINAL_NAME?563?">SIOF!$C$11:$C$94</definedName>
    <definedName name="XDO_?FINAL_NAME?564?">SIOF!$C$11:$C$99</definedName>
    <definedName name="XDO_?FINAL_NAME?565?">SN500IF!$C$11:$C$514</definedName>
    <definedName name="XDO_?FINAL_NAME?566?">SN500IF!$C$11:$C$557</definedName>
    <definedName name="XDO_?FINAL_NAME?567?">SN500IF!$C$11:$C$562</definedName>
    <definedName name="XDO_?FINAL_NAME?568?">SNICIF!$C$11:$C$40</definedName>
    <definedName name="XDO_?FINAL_NAME?569?">SNICIF!$C$11:$C$83</definedName>
    <definedName name="XDO_?FINAL_NAME?57?">#REF!</definedName>
    <definedName name="XDO_?FINAL_NAME?570?">SNICIF!$C$11:$C$88</definedName>
    <definedName name="XDO_?FINAL_NAME?571?">SQF!$C$11:$C$43</definedName>
    <definedName name="XDO_?FINAL_NAME?572?">SQF!$C$11:$C$86</definedName>
    <definedName name="XDO_?FINAL_NAME?573?">SQF!$C$11:$C$91</definedName>
    <definedName name="XDO_?FINAL_NAME?574?">SNBIF!$C$11:$C$24</definedName>
    <definedName name="XDO_?FINAL_NAME?575?">SNBIF!$C$11:$C$67</definedName>
    <definedName name="XDO_?FINAL_NAME?576?">SNBIF!$C$11:$C$72</definedName>
    <definedName name="XDO_?FINAL_NAME?577?">SNITIF!$C$11:$C$20</definedName>
    <definedName name="XDO_?FINAL_NAME?578?">SNITIF!$C$11:$C$63</definedName>
    <definedName name="XDO_?FINAL_NAME?579?">SNITIF!$C$11:$C$68</definedName>
    <definedName name="XDO_?FINAL_NAME?58?">#REF!</definedName>
    <definedName name="XDO_?FINAL_NAME?580?">'SBI BSE PSU Bank ETF'!$C$11:$C$21</definedName>
    <definedName name="XDO_?FINAL_NAME?581?">'SBI BSE PSU Bank ETF'!$C$11:$C$64</definedName>
    <definedName name="XDO_?FINAL_NAME?582?">'SBI BSE PSU Bank ETF'!$C$11:$C$69</definedName>
    <definedName name="XDO_?FINAL_NAME?583?">'SBI BSE PSU Bank Index Fund'!$C$11:$C$21</definedName>
    <definedName name="XDO_?FINAL_NAME?584?">'SBI BSE PSU Bank Index Fund'!$C$11:$C$64</definedName>
    <definedName name="XDO_?FINAL_NAME?585?">'SBI BSE PSU Bank Index Fund'!$C$11:$C$69</definedName>
    <definedName name="XDO_?FINAL_NAME?586?">SIPAAFOF!$C$44:$C$47</definedName>
    <definedName name="XDO_?FINAL_NAME?587?">SIPAAFOF!$C$44:$C$57</definedName>
    <definedName name="XDO_?FINAL_NAME?588?">SIPAAFOF!$C$44:$C$62</definedName>
    <definedName name="XDO_?FINAL_NAME?589?">'SBI Nifty200 Quality 30'!$C$11:$C$40</definedName>
    <definedName name="XDO_?FINAL_NAME?59?">SCOF!$C$11:$C$53</definedName>
    <definedName name="XDO_?FINAL_NAME?590?">'SBI Nifty200 Quality 30'!$C$11:$C$83</definedName>
    <definedName name="XDO_?FINAL_NAME?591?">'SBI Nifty200 Quality 30'!$C$11:$C$88</definedName>
    <definedName name="XDO_?FINAL_NAME?592?">'SBI Nifty200 Mom 30'!$C$11:$C$40</definedName>
    <definedName name="XDO_?FINAL_NAME?593?">'SBI Nifty200 Mom 30'!$C$11:$C$83</definedName>
    <definedName name="XDO_?FINAL_NAME?594?">'SBI Nifty200 Mom 30'!$C$11:$C$88</definedName>
    <definedName name="XDO_?FINAL_NAME?595?">'SBI Nifty100 Low Vol 30'!$C$11:$C$40</definedName>
    <definedName name="XDO_?FINAL_NAME?596?">'SBI Nifty100 Low Vol 30'!$C$11:$C$83</definedName>
    <definedName name="XDO_?FINAL_NAME?597?">'SBI Nifty100 Low Vol 30'!$C$11:$C$88</definedName>
    <definedName name="XDO_?FINAL_NAME?598?">SBILIQETF!$C$52</definedName>
    <definedName name="XDO_?FINAL_NAME?599?">SBILIQETF!$C$52:$C$57</definedName>
    <definedName name="XDO_?FINAL_NAME?6?">#REF!</definedName>
    <definedName name="XDO_?FINAL_NAME?60?">SCOF!$C$11:$C$59</definedName>
    <definedName name="XDO_?FINAL_NAME?600?">SDAAAFOF!$C$44:$C$57</definedName>
    <definedName name="XDO_?FINAL_NAME?601?">SDAAAFOF!$C$44:$C$67</definedName>
    <definedName name="XDO_?FINAL_NAME?602?">SDAAAFOF!$C$44:$C$72</definedName>
    <definedName name="XDO_?FINAL_NAME?603?">SQLF!$C$11:$C$52</definedName>
    <definedName name="XDO_?FINAL_NAME?604?">SQLF!$C$11:$C$95</definedName>
    <definedName name="XDO_?FINAL_NAME?605?">SQLF!$C$11:$C$100</definedName>
    <definedName name="XDO_?FINAL_NAME?606?">SNM150M50ETF!$C$11:$C$60</definedName>
    <definedName name="XDO_?FINAL_NAME?607?">SNM150M50ETF!$C$11:$C$103</definedName>
    <definedName name="XDO_?FINAL_NAME?608?">SNM150M50ETF!$C$11:$C$108</definedName>
    <definedName name="XDO_?FINAL_NAME?609?">SNM150ETF!$C$11:$C$160</definedName>
    <definedName name="XDO_?FINAL_NAME?61?">SCOF!$C$11:$C$82</definedName>
    <definedName name="XDO_?FINAL_NAME?610?">SNM150ETF!$C$11:$C$207</definedName>
    <definedName name="XDO_?FINAL_NAME?611?">'SCRIBXFS3-6M'!$C$19:$C$24</definedName>
    <definedName name="XDO_?FINAL_NAME?612?">'SCRIBXFS3-6M'!$C$19:$C$28</definedName>
    <definedName name="XDO_?FINAL_NAME?613?">'SCRIBXFS3-6M'!$C$19:$C$43</definedName>
    <definedName name="XDO_?FINAL_NAME?614?">'SCRIBXFS3-6M'!$C$19:$C$51</definedName>
    <definedName name="XDO_?FINAL_NAME?615?">'SCRIBXFS3-6M'!$C$19:$C$70</definedName>
    <definedName name="XDO_?FINAL_NAME?616?">'SCRIBXFS3-6M'!$C$19:$C$75</definedName>
    <definedName name="XDO_?FINAL_NAME?617?">'CRIBXFS9-12M'!$C$19:$C$22</definedName>
    <definedName name="XDO_?FINAL_NAME?618?">'CRIBXFS9-12M'!$C$19:$C$39</definedName>
    <definedName name="XDO_?FINAL_NAME?619?">'CRIBXFS9-12M'!$C$19:$C$50</definedName>
    <definedName name="XDO_?FINAL_NAME?62?">SCOF!$C$11:$C$99</definedName>
    <definedName name="XDO_?FINAL_NAME?620?">'CRIBXFS9-12M'!$C$19:$C$69</definedName>
    <definedName name="XDO_?FINAL_NAME?621?">'CRIBXFS9-12M'!$C$19:$C$74</definedName>
    <definedName name="XDO_?FINAL_NAME?622?">Nifty200Value30!$C$11:$C$40</definedName>
    <definedName name="XDO_?FINAL_NAME?623?">Nifty200Value30!$C$11:$C$83</definedName>
    <definedName name="XDO_?FINAL_NAME?624?">Nifty200Value30!$C$11:$C$88</definedName>
    <definedName name="XDO_?FINAL_NAME?625?">NiftySmallCap250!$C$11:$C$260</definedName>
    <definedName name="XDO_?FINAL_NAME?626?">NiftySmallCap250!$C$11:$C$307</definedName>
    <definedName name="XDO_?FINAL_NAME?627?">#REF!</definedName>
    <definedName name="XDO_?FINAL_NAME?628?">#REF!</definedName>
    <definedName name="XDO_?FINAL_NAME?629?">#REF!</definedName>
    <definedName name="XDO_?FINAL_NAME?63?">SCOF!$C$11:$C$104</definedName>
    <definedName name="XDO_?FINAL_NAME?630?">#REF!</definedName>
    <definedName name="XDO_?FINAL_NAME?631?">#REF!</definedName>
    <definedName name="XDO_?FINAL_NAME?632?">#REF!</definedName>
    <definedName name="XDO_?FINAL_NAME?633?">#REF!</definedName>
    <definedName name="XDO_?FINAL_NAME?634?">SBIRIOS!$C$11:$C$42</definedName>
    <definedName name="XDO_?FINAL_NAME?635?">SBIRIOS!$C$11:$C$85</definedName>
    <definedName name="XDO_?FINAL_NAME?636?">SBIRIOS!$C$11:$C$90</definedName>
    <definedName name="XDO_?FINAL_NAME?637?">#REF!</definedName>
    <definedName name="XDO_?FINAL_NAME?638?">#REF!</definedName>
    <definedName name="XDO_?FINAL_NAME?639?">#REF!</definedName>
    <definedName name="XDO_?FINAL_NAME?64?">STOF!$C$11:$C$35</definedName>
    <definedName name="XDO_?FINAL_NAME?640?">#REF!</definedName>
    <definedName name="XDO_?FINAL_NAME?641?">#REF!</definedName>
    <definedName name="XDO_?FINAL_NAME?642?">#REF!</definedName>
    <definedName name="XDO_?FINAL_NAME?643?">#REF!</definedName>
    <definedName name="XDO_?FINAL_NAME?644?">#REF!</definedName>
    <definedName name="XDO_?FINAL_NAME?645?">#REF!</definedName>
    <definedName name="XDO_?FINAL_NAME?646?">#REF!</definedName>
    <definedName name="XDO_?FINAL_NAME?647?">#REF!</definedName>
    <definedName name="XDO_?FINAL_NAME?648?">#REF!</definedName>
    <definedName name="XDO_?FINAL_NAME?649?">#REF!</definedName>
    <definedName name="XDO_?FINAL_NAME?65?">STOF!$C$11:$C$42</definedName>
    <definedName name="XDO_?FINAL_NAME?650?">#REF!</definedName>
    <definedName name="XDO_?FINAL_NAME?651?">#REF!</definedName>
    <definedName name="XDO_?FINAL_NAME?652?">#REF!</definedName>
    <definedName name="XDO_?FINAL_NAME?653?">#REF!</definedName>
    <definedName name="XDO_?FINAL_NAME?654?">#REF!</definedName>
    <definedName name="XDO_?FINAL_NAME?655?">#REF!</definedName>
    <definedName name="XDO_?FINAL_NAME?656?">#REF!</definedName>
    <definedName name="XDO_?FINAL_NAME?657?">#REF!</definedName>
    <definedName name="XDO_?FINAL_NAME?658?">#REF!</definedName>
    <definedName name="XDO_?FINAL_NAME?659?">#REF!</definedName>
    <definedName name="XDO_?FINAL_NAME?66?">STOF!$C$11:$C$47</definedName>
    <definedName name="XDO_?FINAL_NAME?67?">STOF!$C$11:$C$70</definedName>
    <definedName name="XDO_?FINAL_NAME?68?">STOF!$C$11:$C$87</definedName>
    <definedName name="XDO_?FINAL_NAME?69?">STOF!$C$11:$C$92</definedName>
    <definedName name="XDO_?FINAL_NAME?7?">#REF!</definedName>
    <definedName name="XDO_?FINAL_NAME?70?">SHOF!$C$11:$C$42</definedName>
    <definedName name="XDO_?FINAL_NAME?71?">SHOF!$C$11:$C$46</definedName>
    <definedName name="XDO_?FINAL_NAME?72?">SHOF!$C$11:$C$71</definedName>
    <definedName name="XDO_?FINAL_NAME?73?">SHOF!$C$11:$C$88</definedName>
    <definedName name="XDO_?FINAL_NAME?74?">SHOF!$C$11:$C$93</definedName>
    <definedName name="XDO_?FINAL_NAME?75?">SCF!$C$11:$C$91</definedName>
    <definedName name="XDO_?FINAL_NAME?76?">SCF!$C$11:$C$95</definedName>
    <definedName name="XDO_?FINAL_NAME?77?">SCF!$C$11:$C$105</definedName>
    <definedName name="XDO_?FINAL_NAME?78?">SCF!$C$11:$C$116</definedName>
    <definedName name="XDO_?FINAL_NAME?79?">SCF!$C$11:$C$137</definedName>
    <definedName name="XDO_?FINAL_NAME?8?">#REF!</definedName>
    <definedName name="XDO_?FINAL_NAME?80?">SCF!$C$11:$C$154</definedName>
    <definedName name="XDO_?FINAL_NAME?81?">SCF!$C$11:$C$159</definedName>
    <definedName name="XDO_?FINAL_NAME?82?">SNIF!$C$11:$C$60</definedName>
    <definedName name="XDO_?FINAL_NAME?83?">SNIF!$C$11:$C$103</definedName>
    <definedName name="XDO_?FINAL_NAME?84?">SNIF!$C$11:$C$108</definedName>
    <definedName name="XDO_?FINAL_NAME?85?">'SMCBF-SP'!$C$11:$C$27</definedName>
    <definedName name="XDO_?FINAL_NAME?86?">'SMCBF-SP'!$C$11:$C$33</definedName>
    <definedName name="XDO_?FINAL_NAME?87?">'SMCBF-SP'!$C$11:$C$46</definedName>
    <definedName name="XDO_?FINAL_NAME?88?">'SMCBF-SP'!$C$11:$C$50</definedName>
    <definedName name="XDO_?FINAL_NAME?89?">'SMCBF-SP'!$C$11:$C$60</definedName>
    <definedName name="XDO_?FINAL_NAME?9?">SLMF!$C$11:$C$85</definedName>
    <definedName name="XDO_?FINAL_NAME?90?">'SMCBF-SP'!$C$11:$C$66</definedName>
    <definedName name="XDO_?FINAL_NAME?91?">'SMCBF-SP'!$C$11:$C$75</definedName>
    <definedName name="XDO_?FINAL_NAME?92?">'SMCBF-SP'!$C$11:$C$81</definedName>
    <definedName name="XDO_?FINAL_NAME?93?">'SMCBF-SP'!$C$11:$C$88</definedName>
    <definedName name="XDO_?FINAL_NAME?94?">'SMCBF-SP'!$C$11:$C$100</definedName>
    <definedName name="XDO_?FINAL_NAME?95?">'SMCBF-SP'!$C$11:$C$105</definedName>
    <definedName name="XDO_?FINAL_NAME?96?">SOF!$C$34</definedName>
    <definedName name="XDO_?FINAL_NAME?97?">SOF!$C$34:$C$41</definedName>
    <definedName name="XDO_?FINAL_NAME?98?">SOF!$C$34:$C$58</definedName>
    <definedName name="XDO_?FINAL_NAME?99?">SOF!$C$34:$C$63</definedName>
    <definedName name="XDO_?FINAL_PER_NET?" localSheetId="123">'CRIIBX10-90GiltSDL29'!$H$24:$H$61</definedName>
    <definedName name="XDO_?FINAL_PER_NET?">SMEEF!$H$11:$H$103</definedName>
    <definedName name="XDO_?FINAL_PER_NET?1?" localSheetId="124">'G-Sec Jul2031'!$H$24</definedName>
    <definedName name="XDO_?FINAL_PER_NET?1?">#REF!</definedName>
    <definedName name="XDO_?FINAL_PER_NET?10?">SLMF!$H$11:$H$89</definedName>
    <definedName name="XDO_?FINAL_PER_NET?100?">SMMDF!$H$12:$H$14</definedName>
    <definedName name="XDO_?FINAL_PER_NET?101?">SMMDF!$H$12:$H$58</definedName>
    <definedName name="XDO_?FINAL_PER_NET?102?">SMMDF!$H$12:$H$63</definedName>
    <definedName name="XDO_?FINAL_PER_NET?103?">SMMDF!$H$12:$H$70</definedName>
    <definedName name="XDO_?FINAL_PER_NET?104?">SMMDF!$H$12:$H$74</definedName>
    <definedName name="XDO_?FINAL_PER_NET?105?">SMMDF!$H$12:$H$82</definedName>
    <definedName name="XDO_?FINAL_PER_NET?106?">SMMDF!$H$12:$H$88</definedName>
    <definedName name="XDO_?FINAL_PER_NET?107?">SMMDF!$H$12:$H$109</definedName>
    <definedName name="XDO_?FINAL_PER_NET?108?">SMMDF!$H$12:$H$117</definedName>
    <definedName name="XDO_?FINAL_PER_NET?109?">SMMDF!$H$12:$H$125</definedName>
    <definedName name="XDO_?FINAL_PER_NET?11?">SLMF!$H$11:$H$96</definedName>
    <definedName name="XDO_?FINAL_PER_NET?110?">SMMDF!$H$12:$H$130</definedName>
    <definedName name="XDO_?FINAL_PER_NET?111?">SLF!$H$19:$H$22</definedName>
    <definedName name="XDO_?FINAL_PER_NET?112?">SLF!$H$19:$H$32</definedName>
    <definedName name="XDO_?FINAL_PER_NET?113?">SLF!$H$19:$H$111</definedName>
    <definedName name="XDO_?FINAL_PER_NET?114?">SLF!$H$19:$H$156</definedName>
    <definedName name="XDO_?FINAL_PER_NET?115?">SLF!$H$19:$H$163</definedName>
    <definedName name="XDO_?FINAL_PER_NET?116?">SLF!$H$19:$H$174</definedName>
    <definedName name="XDO_?FINAL_PER_NET?117?">SLF!$H$19:$H$185</definedName>
    <definedName name="XDO_?FINAL_PER_NET?118?">SLF!$H$19:$H$190</definedName>
    <definedName name="XDO_?FINAL_PER_NET?119?">SDBF!$H$19:$H$25</definedName>
    <definedName name="XDO_?FINAL_PER_NET?12?">SLMF!$H$11:$H$120</definedName>
    <definedName name="XDO_?FINAL_PER_NET?120?">SDBF!$H$19:$H$29</definedName>
    <definedName name="XDO_?FINAL_PER_NET?121?">SDBF!$H$19:$H$37</definedName>
    <definedName name="XDO_?FINAL_PER_NET?122?">SDBF!$H$19:$H$42</definedName>
    <definedName name="XDO_?FINAL_PER_NET?123?">SDBF!$H$19:$H$48</definedName>
    <definedName name="XDO_?FINAL_PER_NET?124?">SDBF!$H$19:$H$63</definedName>
    <definedName name="XDO_?FINAL_PER_NET?125?">SDBF!$H$19:$H$76</definedName>
    <definedName name="XDO_?FINAL_PER_NET?126?">SDBF!$H$19:$H$84</definedName>
    <definedName name="XDO_?FINAL_PER_NET?127?">SDBF!$H$19:$H$89</definedName>
    <definedName name="XDO_?FINAL_PER_NET?128?">SSF!$H$24</definedName>
    <definedName name="XDO_?FINAL_PER_NET?129?">SSF!$H$24:$H$31</definedName>
    <definedName name="XDO_?FINAL_PER_NET?13?">SLMF!$H$11:$H$137</definedName>
    <definedName name="XDO_?FINAL_PER_NET?130?">SSF!$H$24:$H$61</definedName>
    <definedName name="XDO_?FINAL_PER_NET?131?">SSF!$H$24:$H$101</definedName>
    <definedName name="XDO_?FINAL_PER_NET?132?">SSF!$H$24:$H$107</definedName>
    <definedName name="XDO_?FINAL_PER_NET?133?">SSF!$H$24:$H$111</definedName>
    <definedName name="XDO_?FINAL_PER_NET?134?">SSF!$H$24:$H$120</definedName>
    <definedName name="XDO_?FINAL_PER_NET?135?">SSF!$H$24:$H$128</definedName>
    <definedName name="XDO_?FINAL_PER_NET?136?">SSF!$H$24:$H$133</definedName>
    <definedName name="XDO_?FINAL_PER_NET?137?">SCRF!$H$19:$H$44</definedName>
    <definedName name="XDO_?FINAL_PER_NET?138?">SCRF!$H$19:$H$49</definedName>
    <definedName name="XDO_?FINAL_PER_NET?139?">SCRF!$H$19:$H$58</definedName>
    <definedName name="XDO_?FINAL_PER_NET?14?">SLMF!$H$11:$H$142</definedName>
    <definedName name="XDO_?FINAL_PER_NET?140?">SCRF!$H$19:$H$63</definedName>
    <definedName name="XDO_?FINAL_PER_NET?141?">SCRF!$H$19:$H$74</definedName>
    <definedName name="XDO_?FINAL_PER_NET?142?">SCRF!$H$19:$H$85</definedName>
    <definedName name="XDO_?FINAL_PER_NET?143?">SCRF!$H$19:$H$92</definedName>
    <definedName name="XDO_?FINAL_PER_NET?144?">SCRF!$H$19:$H$100</definedName>
    <definedName name="XDO_?FINAL_PER_NET?145?">SCRF!$H$19:$H$105</definedName>
    <definedName name="XDO_?FINAL_PER_NET?146?">SFEF!$H$11:$H$32</definedName>
    <definedName name="XDO_?FINAL_PER_NET?147?">SFEF!$H$11:$H$36</definedName>
    <definedName name="XDO_?FINAL_PER_NET?148?">SFEF!$H$11:$H$41</definedName>
    <definedName name="XDO_?FINAL_PER_NET?149?">SFEF!$H$11:$H$66</definedName>
    <definedName name="XDO_?FINAL_PER_NET?15?">SLTEF!$H$11:$H$86</definedName>
    <definedName name="XDO_?FINAL_PER_NET?150?">SFEF!$H$11:$H$83</definedName>
    <definedName name="XDO_?FINAL_PER_NET?151?">SFEF!$H$11:$H$88</definedName>
    <definedName name="XDO_?FINAL_PER_NET?152?">SCHF!$H$11:$H$47</definedName>
    <definedName name="XDO_?FINAL_PER_NET?153?">SCHF!$H$11:$H$94</definedName>
    <definedName name="XDO_?FINAL_PER_NET?154?">SCHF!$H$11:$H$99</definedName>
    <definedName name="XDO_?FINAL_PER_NET?155?">SCHF!$H$11:$H$106</definedName>
    <definedName name="XDO_?FINAL_PER_NET?156?">SCHF!$H$11:$H$110</definedName>
    <definedName name="XDO_?FINAL_PER_NET?157?">SCHF!$H$11:$H$116</definedName>
    <definedName name="XDO_?FINAL_PER_NET?158?">SCHF!$H$11:$H$123</definedName>
    <definedName name="XDO_?FINAL_PER_NET?159?">SCHF!$H$11:$H$133</definedName>
    <definedName name="XDO_?FINAL_PER_NET?16?">SLTEF!$H$11:$H$92</definedName>
    <definedName name="XDO_?FINAL_PER_NET?160?">SCHF!$H$11:$H$137</definedName>
    <definedName name="XDO_?FINAL_PER_NET?161?">SCHF!$H$11:$H$148</definedName>
    <definedName name="XDO_?FINAL_PER_NET?162?">SCHF!$H$11:$H$156</definedName>
    <definedName name="XDO_?FINAL_PER_NET?163?">SCHF!$H$11:$H$161</definedName>
    <definedName name="XDO_?FINAL_PER_NET?164?">SMUSD!$H$19:$H$42</definedName>
    <definedName name="XDO_?FINAL_PER_NET?165?">SMUSD!$H$19:$H$46</definedName>
    <definedName name="XDO_?FINAL_PER_NET?166?">SMUSD!$H$19:$H$54</definedName>
    <definedName name="XDO_?FINAL_PER_NET?167?">SMUSD!$H$19:$H$66</definedName>
    <definedName name="XDO_?FINAL_PER_NET?168?">SMUSD!$H$19:$H$77</definedName>
    <definedName name="XDO_?FINAL_PER_NET?169?">SMUSD!$H$19:$H$98</definedName>
    <definedName name="XDO_?FINAL_PER_NET?17?">SLTEF!$H$11:$H$115</definedName>
    <definedName name="XDO_?FINAL_PER_NET?170?">SMUSD!$H$19:$H$103</definedName>
    <definedName name="XDO_?FINAL_PER_NET?171?">SMUSD!$H$19:$H$107</definedName>
    <definedName name="XDO_?FINAL_PER_NET?172?">SMUSD!$H$19:$H$116</definedName>
    <definedName name="XDO_?FINAL_PER_NET?173?">SMUSD!$H$19:$H$124</definedName>
    <definedName name="XDO_?FINAL_PER_NET?174?">SMUSD!$H$19:$H$129</definedName>
    <definedName name="XDO_?FINAL_PER_NET?175?">SMIDCAP!$H$11:$H$64</definedName>
    <definedName name="XDO_?FINAL_PER_NET?176?">SMIDCAP!$H$11:$H$70</definedName>
    <definedName name="XDO_?FINAL_PER_NET?177?">SMIDCAP!$H$11:$H$95</definedName>
    <definedName name="XDO_?FINAL_PER_NET?178?">SMIDCAP!$H$11:$H$112</definedName>
    <definedName name="XDO_?FINAL_PER_NET?179?">SMIDCAP!$H$11:$H$117</definedName>
    <definedName name="XDO_?FINAL_PER_NET?18?">SLTEF!$H$11:$H$132</definedName>
    <definedName name="XDO_?FINAL_PER_NET?180?">SMCMF!$H$24:$H$26</definedName>
    <definedName name="XDO_?FINAL_PER_NET?181?">SMCMF!$H$24:$H$30</definedName>
    <definedName name="XDO_?FINAL_PER_NET?182?">SMCMF!$H$24:$H$57</definedName>
    <definedName name="XDO_?FINAL_PER_NET?183?">SMCMF!$H$24:$H$62</definedName>
    <definedName name="XDO_?FINAL_PER_NET?184?">SMCOMMA!$H$11:$H$49</definedName>
    <definedName name="XDO_?FINAL_PER_NET?185?">SMCOMMA!$H$11:$H$76</definedName>
    <definedName name="XDO_?FINAL_PER_NET?186?">SMCOMMA!$H$11:$H$93</definedName>
    <definedName name="XDO_?FINAL_PER_NET?187?">SMCOMMA!$H$11:$H$98</definedName>
    <definedName name="XDO_?FINAL_PER_NET?188?">SMGF!$H$24:$H$29</definedName>
    <definedName name="XDO_?FINAL_PER_NET?189?">SMGF!$H$24:$H$37</definedName>
    <definedName name="XDO_?FINAL_PER_NET?19?">SLTEF!$H$11:$H$137</definedName>
    <definedName name="XDO_?FINAL_PER_NET?190?">SMGF!$H$24:$H$54</definedName>
    <definedName name="XDO_?FINAL_PER_NET?191?">SMGF!$H$24:$H$71</definedName>
    <definedName name="XDO_?FINAL_PER_NET?192?">SMGF!$H$24:$H$76</definedName>
    <definedName name="XDO_?FINAL_PER_NET?193?">SFLEXI!$H$11:$H$82</definedName>
    <definedName name="XDO_?FINAL_PER_NET?194?">SFLEXI!$H$11:$H$86</definedName>
    <definedName name="XDO_?FINAL_PER_NET?195?">SFLEXI!$H$11:$H$113</definedName>
    <definedName name="XDO_?FINAL_PER_NET?196?">SFLEXI!$H$11:$H$130</definedName>
    <definedName name="XDO_?FINAL_PER_NET?197?">SFLEXI!$H$11:$H$135</definedName>
    <definedName name="XDO_?FINAL_PER_NET?198?">SMAAF!$H$11:$H$82</definedName>
    <definedName name="XDO_?FINAL_PER_NET?199?">SMAAF!$H$11:$H$87</definedName>
    <definedName name="XDO_?FINAL_PER_NET?2?" localSheetId="124">'G-Sec Jul2031'!$H$24:$H$53</definedName>
    <definedName name="XDO_?FINAL_PER_NET?2?">#REF!</definedName>
    <definedName name="XDO_?FINAL_PER_NET?20?">#REF!</definedName>
    <definedName name="XDO_?FINAL_PER_NET?200?">SMAAF!$H$11:$H$132</definedName>
    <definedName name="XDO_?FINAL_PER_NET?201?">SMAAF!$H$11:$H$137</definedName>
    <definedName name="XDO_?FINAL_PER_NET?202?">SMAAF!$H$11:$H$145</definedName>
    <definedName name="XDO_?FINAL_PER_NET?203?">SMAAF!$H$11:$H$150</definedName>
    <definedName name="XDO_?FINAL_PER_NET?204?">SMAAF!$H$11:$H$158</definedName>
    <definedName name="XDO_?FINAL_PER_NET?205?">SMAAF!$H$11:$H$163</definedName>
    <definedName name="XDO_?FINAL_PER_NET?206?">SMAAF!$H$11:$H$169</definedName>
    <definedName name="XDO_?FINAL_PER_NET?207?">SMAAF!$H$11:$H$179</definedName>
    <definedName name="XDO_?FINAL_PER_NET?208?">SMAAF!$H$11:$H$189</definedName>
    <definedName name="XDO_?FINAL_PER_NET?209?">SMAAF!$H$11:$H$194</definedName>
    <definedName name="XDO_?FINAL_PER_NET?21?">#REF!</definedName>
    <definedName name="XDO_?FINAL_PER_NET?210?">SBLUECHIP!$H$11:$H$61</definedName>
    <definedName name="XDO_?FINAL_PER_NET?211?">SBLUECHIP!$H$11:$H$89</definedName>
    <definedName name="XDO_?FINAL_PER_NET?212?">SBLUECHIP!$H$11:$H$106</definedName>
    <definedName name="XDO_?FINAL_PER_NET?213?">SBLUECHIP!$H$11:$H$111</definedName>
    <definedName name="XDO_?FINAL_PER_NET?214?">SAOF!$H$11:$H$186</definedName>
    <definedName name="XDO_?FINAL_PER_NET?215?">SAOF!$H$11:$H$198</definedName>
    <definedName name="XDO_?FINAL_PER_NET?216?">SAOF!$H$11:$H$202</definedName>
    <definedName name="XDO_?FINAL_PER_NET?217?">SAOF!$H$11:$H$215</definedName>
    <definedName name="XDO_?FINAL_PER_NET?218?">SAOF!$H$11:$H$227</definedName>
    <definedName name="XDO_?FINAL_PER_NET?219?">SAOF!$H$11:$H$231</definedName>
    <definedName name="XDO_?FINAL_PER_NET?22?">#REF!</definedName>
    <definedName name="XDO_?FINAL_PER_NET?220?">SAOF!$H$11:$H$242</definedName>
    <definedName name="XDO_?FINAL_PER_NET?221?">SAOF!$H$11:$H$252</definedName>
    <definedName name="XDO_?FINAL_PER_NET?222?">SAOF!$H$11:$H$257</definedName>
    <definedName name="XDO_?FINAL_PER_NET?223?">SIF!$H$11:$H$46</definedName>
    <definedName name="XDO_?FINAL_PER_NET?224?">SIF!$H$11:$H$74</definedName>
    <definedName name="XDO_?FINAL_PER_NET?225?">SIF!$H$11:$H$83</definedName>
    <definedName name="XDO_?FINAL_PER_NET?226?">SIF!$H$11:$H$95</definedName>
    <definedName name="XDO_?FINAL_PER_NET?227?">SIF!$H$11:$H$100</definedName>
    <definedName name="XDO_?FINAL_PER_NET?228?">SMLDF!$H$19:$H$42</definedName>
    <definedName name="XDO_?FINAL_PER_NET?229?">SMLDF!$H$19:$H$46</definedName>
    <definedName name="XDO_?FINAL_PER_NET?23?">#REF!</definedName>
    <definedName name="XDO_?FINAL_PER_NET?230?">SMLDF!$H$19:$H$55</definedName>
    <definedName name="XDO_?FINAL_PER_NET?231?">SMLDF!$H$19:$H$59</definedName>
    <definedName name="XDO_?FINAL_PER_NET?232?">SMLDF!$H$19:$H$64</definedName>
    <definedName name="XDO_?FINAL_PER_NET?233?">SMLDF!$H$19:$H$72</definedName>
    <definedName name="XDO_?FINAL_PER_NET?234?">SMLDF!$H$19:$H$80</definedName>
    <definedName name="XDO_?FINAL_PER_NET?235?">SMLDF!$H$19:$H$99</definedName>
    <definedName name="XDO_?FINAL_PER_NET?236?">SMLDF!$H$19:$H$103</definedName>
    <definedName name="XDO_?FINAL_PER_NET?237?">SMLDF!$H$19:$H$114</definedName>
    <definedName name="XDO_?FINAL_PER_NET?238?">SMLDF!$H$19:$H$122</definedName>
    <definedName name="XDO_?FINAL_PER_NET?239?">SMLDF!$H$19:$H$127</definedName>
    <definedName name="XDO_?FINAL_PER_NET?24?">SMGLF!$H$11:$H$55</definedName>
    <definedName name="XDO_?FINAL_PER_NET?240?">SSTDF!$H$19:$H$71</definedName>
    <definedName name="XDO_?FINAL_PER_NET?241?">SSTDF!$H$19:$H$75</definedName>
    <definedName name="XDO_?FINAL_PER_NET?242?">SSTDF!$H$19:$H$85</definedName>
    <definedName name="XDO_?FINAL_PER_NET?243?">SSTDF!$H$19:$H$91</definedName>
    <definedName name="XDO_?FINAL_PER_NET?244?">SSTDF!$H$19:$H$105</definedName>
    <definedName name="XDO_?FINAL_PER_NET?245?">SSTDF!$H$19:$H$121</definedName>
    <definedName name="XDO_?FINAL_PER_NET?246?">SSTDF!$H$19:$H$127</definedName>
    <definedName name="XDO_?FINAL_PER_NET?247?">SSTDF!$H$19:$H$136</definedName>
    <definedName name="XDO_?FINAL_PER_NET?248?">SSTDF!$H$19:$H$144</definedName>
    <definedName name="XDO_?FINAL_PER_NET?249?">SSTDF!$H$19:$H$149</definedName>
    <definedName name="XDO_?FINAL_PER_NET?25?">SMGLF!$H$11:$H$82</definedName>
    <definedName name="XDO_?FINAL_PER_NET?250?">SETFGOLD!$H$44</definedName>
    <definedName name="XDO_?FINAL_PER_NET?251?">SETFGOLD!$H$44:$H$56</definedName>
    <definedName name="XDO_?FINAL_PER_NET?252?">SETFGOLD!$H$44:$H$61</definedName>
    <definedName name="XDO_?FINAL_PER_NET?253?">SPSU!$H$11:$H$30</definedName>
    <definedName name="XDO_?FINAL_PER_NET?254?">SPSU!$H$11:$H$57</definedName>
    <definedName name="XDO_?FINAL_PER_NET?255?">SPSU!$H$11:$H$74</definedName>
    <definedName name="XDO_?FINAL_PER_NET?256?">SPSU!$H$11:$H$79</definedName>
    <definedName name="XDO_?FINAL_PER_NET?257?">SGF!$H$44</definedName>
    <definedName name="XDO_?FINAL_PER_NET?258?">SGF!$H$44:$H$54</definedName>
    <definedName name="XDO_?FINAL_PER_NET?259?">SGF!$H$44:$H$59</definedName>
    <definedName name="XDO_?FINAL_PER_NET?26?">SMGLF!$H$11:$H$99</definedName>
    <definedName name="XDO_?FINAL_PER_NET?260?">SBISENSEX!$H$11:$H$40</definedName>
    <definedName name="XDO_?FINAL_PER_NET?261?">SBISENSEX!$H$11:$H$83</definedName>
    <definedName name="XDO_?FINAL_PER_NET?262?">SBISENSEX!$H$11:$H$88</definedName>
    <definedName name="XDO_?FINAL_PER_NET?263?">SSCF!$H$11:$H$78</definedName>
    <definedName name="XDO_?FINAL_PER_NET?264?">SSCF!$H$11:$H$109</definedName>
    <definedName name="XDO_?FINAL_PER_NET?265?">SSCF!$H$11:$H$126</definedName>
    <definedName name="XDO_?FINAL_PER_NET?266?">SSCF!$H$11:$H$131</definedName>
    <definedName name="XDO_?FINAL_PER_NET?267?">SBPF!$H$19:$H$43</definedName>
    <definedName name="XDO_?FINAL_PER_NET?268?">SBPF!$H$19:$H$48</definedName>
    <definedName name="XDO_?FINAL_PER_NET?269?">SBPF!$H$19:$H$57</definedName>
    <definedName name="XDO_?FINAL_PER_NET?27?">SMGLF!$H$11:$H$104</definedName>
    <definedName name="XDO_?FINAL_PER_NET?270?">SBPF!$H$19:$H$61</definedName>
    <definedName name="XDO_?FINAL_PER_NET?271?">SBPF!$H$19:$H$81</definedName>
    <definedName name="XDO_?FINAL_PER_NET?272?">SBPF!$H$19:$H$94</definedName>
    <definedName name="XDO_?FINAL_PER_NET?273?">SBPF!$H$19:$H$102</definedName>
    <definedName name="XDO_?FINAL_PER_NET?274?">SBPF!$H$19:$H$107</definedName>
    <definedName name="XDO_?FINAL_PER_NET?275?">SBFS!$H$11:$H$46</definedName>
    <definedName name="XDO_?FINAL_PER_NET?276?">SBFS!$H$11:$H$73</definedName>
    <definedName name="XDO_?FINAL_PER_NET?277?">SBFS!$H$11:$H$90</definedName>
    <definedName name="XDO_?FINAL_PER_NET?278?">SBFS!$H$11:$H$95</definedName>
    <definedName name="XDO_?FINAL_PER_NET?279?">SETFNN50!$H$11:$H$64</definedName>
    <definedName name="XDO_?FINAL_PER_NET?28?">#REF!</definedName>
    <definedName name="XDO_?FINAL_PER_NET?280?">SETFNN50!$H$11:$H$107</definedName>
    <definedName name="XDO_?FINAL_PER_NET?281?">SETFNN50!$H$11:$H$112</definedName>
    <definedName name="XDO_?FINAL_PER_NET?282?">SETFNIFBK!$H$11:$H$24</definedName>
    <definedName name="XDO_?FINAL_PER_NET?283?">SETFNIFBK!$H$11:$H$67</definedName>
    <definedName name="XDO_?FINAL_PER_NET?284?">SETFNIFBK!$H$11:$H$72</definedName>
    <definedName name="XDO_?FINAL_PER_NET?285?">SETFBSE100!$H$11:$H$110</definedName>
    <definedName name="XDO_?FINAL_PER_NET?286?">SETFBSE100!$H$11:$H$157</definedName>
    <definedName name="XDO_?FINAL_PER_NET?287?">SESF!$H$11:$H$97</definedName>
    <definedName name="XDO_?FINAL_PER_NET?288?">SESF!$H$11:$H$102</definedName>
    <definedName name="XDO_?FINAL_PER_NET?289?">SESF!$H$11:$H$127</definedName>
    <definedName name="XDO_?FINAL_PER_NET?29?">#REF!</definedName>
    <definedName name="XDO_?FINAL_PER_NET?290?">SESF!$H$11:$H$131</definedName>
    <definedName name="XDO_?FINAL_PER_NET?291?">SESF!$H$11:$H$141</definedName>
    <definedName name="XDO_?FINAL_PER_NET?292?">SESF!$H$11:$H$155</definedName>
    <definedName name="XDO_?FINAL_PER_NET?293?">SESF!$H$11:$H$165</definedName>
    <definedName name="XDO_?FINAL_PER_NET?294?">SESF!$H$11:$H$170</definedName>
    <definedName name="XDO_?FINAL_PER_NET?295?">SESF!$H$11:$H$180</definedName>
    <definedName name="XDO_?FINAL_PER_NET?296?">SESF!$H$11:$H$185</definedName>
    <definedName name="XDO_?FINAL_PER_NET?297?">SETFNIF50!$H$11:$H$60</definedName>
    <definedName name="XDO_?FINAL_PER_NET?298?">SETFNIF50!$H$11:$H$103</definedName>
    <definedName name="XDO_?FINAL_PER_NET?299?">SETFNIF50!$H$11:$H$108</definedName>
    <definedName name="XDO_?FINAL_PER_NET?3?" localSheetId="124">'G-Sec Jul2031'!$H$24:$H$58</definedName>
    <definedName name="XDO_?FINAL_PER_NET?3?">#REF!</definedName>
    <definedName name="XDO_?FINAL_PER_NET?30?">SEHF!$H$11:$H$52</definedName>
    <definedName name="XDO_?FINAL_PER_NET?300?">SETF10GILT!$H$24</definedName>
    <definedName name="XDO_?FINAL_PER_NET?301?">SETF10GILT!$H$24:$H$53</definedName>
    <definedName name="XDO_?FINAL_PER_NET?302?">SETF10GILT!$H$24:$H$58</definedName>
    <definedName name="XDO_?FINAL_PER_NET?303?">'SLTAF-IV'!$H$11:$H$38</definedName>
    <definedName name="XDO_?FINAL_PER_NET?304?">'SLTAF-IV'!$H$11:$H$81</definedName>
    <definedName name="XDO_?FINAL_PER_NET?305?">'SLTAF-IV'!$H$11:$H$86</definedName>
    <definedName name="XDO_?FINAL_PER_NET?306?">'SLTAF-V'!$H$11:$H$36</definedName>
    <definedName name="XDO_?FINAL_PER_NET?307?">'SLTAF-V'!$H$11:$H$79</definedName>
    <definedName name="XDO_?FINAL_PER_NET?308?">'SLTAF-V'!$H$11:$H$84</definedName>
    <definedName name="XDO_?FINAL_PER_NET?309?">'SLTAF-VI'!$H$11:$H$41</definedName>
    <definedName name="XDO_?FINAL_PER_NET?31?">SEHF!$H$11:$H$56</definedName>
    <definedName name="XDO_?FINAL_PER_NET?310?">'SLTAF-VI'!$H$11:$H$84</definedName>
    <definedName name="XDO_?FINAL_PER_NET?311?">'SLTAF-VI'!$H$11:$H$89</definedName>
    <definedName name="XDO_?FINAL_PER_NET?312?">SETFSN50!$H$11:$H$60</definedName>
    <definedName name="XDO_?FINAL_PER_NET?313?">SETFSN50!$H$11:$H$107</definedName>
    <definedName name="XDO_?FINAL_PER_NET?314?">SBIETFQLTY!$H$11:$H$40</definedName>
    <definedName name="XDO_?FINAL_PER_NET?315?">SBIETFQLTY!$H$11:$H$83</definedName>
    <definedName name="XDO_?FINAL_PER_NET?316?">SBIETFQLTY!$H$11:$H$88</definedName>
    <definedName name="XDO_?FINAL_PER_NET?317?">SCBF!$H$19:$H$88</definedName>
    <definedName name="XDO_?FINAL_PER_NET?318?">SCBF!$H$19:$H$93</definedName>
    <definedName name="XDO_?FINAL_PER_NET?319?">SCBF!$H$19:$H$102</definedName>
    <definedName name="XDO_?FINAL_PER_NET?32?">SEHF!$H$11:$H$63</definedName>
    <definedName name="XDO_?FINAL_PER_NET?320?">SCBF!$H$19:$H$107</definedName>
    <definedName name="XDO_?FINAL_PER_NET?321?">SCBF!$H$19:$H$114</definedName>
    <definedName name="XDO_?FINAL_PER_NET?322?">SCBF!$H$19:$H$134</definedName>
    <definedName name="XDO_?FINAL_PER_NET?323?">SCBF!$H$19:$H$138</definedName>
    <definedName name="XDO_?FINAL_PER_NET?324?">SCBF!$H$19:$H$149</definedName>
    <definedName name="XDO_?FINAL_PER_NET?325?">SCBF!$H$19:$H$157</definedName>
    <definedName name="XDO_?FINAL_PER_NET?326?">SCBF!$H$19:$H$162</definedName>
    <definedName name="XDO_?FINAL_PER_NET?327?">SEMVF!$H$11:$H$60</definedName>
    <definedName name="XDO_?FINAL_PER_NET?328?">SEMVF!$H$11:$H$103</definedName>
    <definedName name="XDO_?FINAL_PER_NET?329?">SEMVF!$H$11:$H$108</definedName>
    <definedName name="XDO_?FINAL_PER_NET?33?">SEHF!$H$11:$H$114</definedName>
    <definedName name="XDO_?FINAL_PER_NET?330?">'SFMP- Series 1'!$H$24</definedName>
    <definedName name="XDO_?FINAL_PER_NET?331?">'SFMP- Series 1'!$H$24:$H$33</definedName>
    <definedName name="XDO_?FINAL_PER_NET?332?">'SFMP- Series 1'!$H$24:$H$52</definedName>
    <definedName name="XDO_?FINAL_PER_NET?333?">'SFMP- Series 1'!$H$24:$H$67</definedName>
    <definedName name="XDO_?FINAL_PER_NET?334?">'SFMP- Series 1'!$H$24:$H$72</definedName>
    <definedName name="XDO_?FINAL_PER_NET?335?">'SFMP- Series 6'!$H$24:$H$25</definedName>
    <definedName name="XDO_?FINAL_PER_NET?336?">'SFMP- Series 6'!$H$24:$H$32</definedName>
    <definedName name="XDO_?FINAL_PER_NET?337?">'SFMP- Series 6'!$H$24:$H$51</definedName>
    <definedName name="XDO_?FINAL_PER_NET?338?">'SFMP- Series 6'!$H$24:$H$66</definedName>
    <definedName name="XDO_?FINAL_PER_NET?339?">'SFMP- Series 6'!$H$24:$H$71</definedName>
    <definedName name="XDO_?FINAL_PER_NET?34?">SEHF!$H$11:$H$120</definedName>
    <definedName name="XDO_?FINAL_PER_NET?340?">'SFMP- Series 34'!$H$24:$H$25</definedName>
    <definedName name="XDO_?FINAL_PER_NET?341?">'SFMP- Series 34'!$H$24:$H$29</definedName>
    <definedName name="XDO_?FINAL_PER_NET?342?">'SFMP- Series 34'!$H$24:$H$46</definedName>
    <definedName name="XDO_?FINAL_PER_NET?343?">'SFMP- Series 34'!$H$24:$H$61</definedName>
    <definedName name="XDO_?FINAL_PER_NET?344?">'SFMP- Series 34'!$H$24:$H$66</definedName>
    <definedName name="XDO_?FINAL_PER_NET?345?">'SMCBF-IP'!$H$11:$H$41</definedName>
    <definedName name="XDO_?FINAL_PER_NET?346?">'SMCBF-IP'!$H$11:$H$47</definedName>
    <definedName name="XDO_?FINAL_PER_NET?347?">'SMCBF-IP'!$H$11:$H$55</definedName>
    <definedName name="XDO_?FINAL_PER_NET?348?">'SMCBF-IP'!$H$11:$H$74</definedName>
    <definedName name="XDO_?FINAL_PER_NET?349?">'SMCBF-IP'!$H$11:$H$91</definedName>
    <definedName name="XDO_?FINAL_PER_NET?35?">SEHF!$H$11:$H$126</definedName>
    <definedName name="XDO_?FINAL_PER_NET?350?">'SMCBF-IP'!$H$11:$H$96</definedName>
    <definedName name="XDO_?FINAL_PER_NET?351?">SFRDF!$H$19</definedName>
    <definedName name="XDO_?FINAL_PER_NET?352?">SFRDF!$H$19:$H$31</definedName>
    <definedName name="XDO_?FINAL_PER_NET?353?">SFRDF!$H$19:$H$41</definedName>
    <definedName name="XDO_?FINAL_PER_NET?354?">SFRDF!$H$19:$H$62</definedName>
    <definedName name="XDO_?FINAL_PER_NET?355?">SFRDF!$H$19:$H$70</definedName>
    <definedName name="XDO_?FINAL_PER_NET?356?">SFRDF!$H$19:$H$75</definedName>
    <definedName name="XDO_?FINAL_PER_NET?357?">SBIETFIT!$H$11:$H$20</definedName>
    <definedName name="XDO_?FINAL_PER_NET?358?">SBIETFIT!$H$11:$H$63</definedName>
    <definedName name="XDO_?FINAL_PER_NET?359?">SBIETFIT!$H$11:$H$68</definedName>
    <definedName name="XDO_?FINAL_PER_NET?36?">SEHF!$H$11:$H$131</definedName>
    <definedName name="XDO_?FINAL_PER_NET?360?">SBIETFPB!$H$11:$H$20</definedName>
    <definedName name="XDO_?FINAL_PER_NET?361?">SBIETFPB!$H$11:$H$63</definedName>
    <definedName name="XDO_?FINAL_PER_NET?362?">SBIETFPB!$H$11:$H$68</definedName>
    <definedName name="XDO_?FINAL_PER_NET?363?">'SRBF-AP'!$H$11:$H$62</definedName>
    <definedName name="XDO_?FINAL_PER_NET?364?">'SRBF-AP'!$H$11:$H$72</definedName>
    <definedName name="XDO_?FINAL_PER_NET?365?">'SRBF-AP'!$H$11:$H$76</definedName>
    <definedName name="XDO_?FINAL_PER_NET?366?">'SRBF-AP'!$H$11:$H$82</definedName>
    <definedName name="XDO_?FINAL_PER_NET?367?">'SRBF-AP'!$H$11:$H$86</definedName>
    <definedName name="XDO_?FINAL_PER_NET?368?">'SRBF-AP'!$H$11:$H$115</definedName>
    <definedName name="XDO_?FINAL_PER_NET?369?">'SRBF-AP'!$H$11:$H$120</definedName>
    <definedName name="XDO_?FINAL_PER_NET?37?">SEHF!$H$11:$H$137</definedName>
    <definedName name="XDO_?FINAL_PER_NET?370?">'SRBF-AHP'!$H$11:$H$61</definedName>
    <definedName name="XDO_?FINAL_PER_NET?371?">'SRBF-AHP'!$H$11:$H$71</definedName>
    <definedName name="XDO_?FINAL_PER_NET?372?">'SRBF-AHP'!$H$11:$H$75</definedName>
    <definedName name="XDO_?FINAL_PER_NET?373?">'SRBF-AHP'!$H$11:$H$81</definedName>
    <definedName name="XDO_?FINAL_PER_NET?374?">'SRBF-AHP'!$H$11:$H$85</definedName>
    <definedName name="XDO_?FINAL_PER_NET?375?">'SRBF-AHP'!$H$11:$H$106</definedName>
    <definedName name="XDO_?FINAL_PER_NET?376?">'SRBF-AHP'!$H$11:$H$111</definedName>
    <definedName name="XDO_?FINAL_PER_NET?377?">'SRBF-AHP'!$H$11:$H$121</definedName>
    <definedName name="XDO_?FINAL_PER_NET?378?">'SRBF-AHP'!$H$11:$H$126</definedName>
    <definedName name="XDO_?FINAL_PER_NET?379?">'SRBF-CHP'!$H$11:$H$60</definedName>
    <definedName name="XDO_?FINAL_PER_NET?38?">SEHF!$H$11:$H$155</definedName>
    <definedName name="XDO_?FINAL_PER_NET?380?">'SRBF-CHP'!$H$11:$H$80</definedName>
    <definedName name="XDO_?FINAL_PER_NET?381?">'SRBF-CHP'!$H$11:$H$84</definedName>
    <definedName name="XDO_?FINAL_PER_NET?382?">'SRBF-CHP'!$H$11:$H$90</definedName>
    <definedName name="XDO_?FINAL_PER_NET?383?">'SRBF-CHP'!$H$11:$H$96</definedName>
    <definedName name="XDO_?FINAL_PER_NET?384?">'SRBF-CHP'!$H$11:$H$125</definedName>
    <definedName name="XDO_?FINAL_PER_NET?385?">'SRBF-CHP'!$H$11:$H$130</definedName>
    <definedName name="XDO_?FINAL_PER_NET?386?">'SRBF-CP'!$H$11:$H$60</definedName>
    <definedName name="XDO_?FINAL_PER_NET?387?">'SRBF-CP'!$H$11:$H$79</definedName>
    <definedName name="XDO_?FINAL_PER_NET?388?">'SRBF-CP'!$H$11:$H$83</definedName>
    <definedName name="XDO_?FINAL_PER_NET?389?">'SRBF-CP'!$H$11:$H$91</definedName>
    <definedName name="XDO_?FINAL_PER_NET?39?">SEHF!$H$11:$H$159</definedName>
    <definedName name="XDO_?FINAL_PER_NET?390?">'SRBF-CP'!$H$11:$H$120</definedName>
    <definedName name="XDO_?FINAL_PER_NET?391?">'SRBF-CP'!$H$11:$H$125</definedName>
    <definedName name="XDO_?FINAL_PER_NET?392?">'SIA-US EQUITY FOF'!$H$44</definedName>
    <definedName name="XDO_?FINAL_PER_NET?393?">'SIA-US EQUITY FOF'!$H$44:$H$56</definedName>
    <definedName name="XDO_?FINAL_PER_NET?394?">'SIA-US EQUITY FOF'!$H$44:$H$61</definedName>
    <definedName name="XDO_?FINAL_PER_NET?395?">'SNN50'!$H$11:$H$64</definedName>
    <definedName name="XDO_?FINAL_PER_NET?396?">'SNN50'!$H$11:$H$107</definedName>
    <definedName name="XDO_?FINAL_PER_NET?397?">'SNN50'!$H$11:$H$112</definedName>
    <definedName name="XDO_?FINAL_PER_NET?398?">'SFMP- Series 44'!$H$26:$H$30</definedName>
    <definedName name="XDO_?FINAL_PER_NET?399?">'SFMP- Series 44'!$H$26:$H$42</definedName>
    <definedName name="XDO_?FINAL_PER_NET?4?">#REF!</definedName>
    <definedName name="XDO_?FINAL_PER_NET?40?">SEHF!$H$11:$H$163</definedName>
    <definedName name="XDO_?FINAL_PER_NET?400?">'SFMP- Series 44'!$H$26:$H$51</definedName>
    <definedName name="XDO_?FINAL_PER_NET?401?">'SFMP- Series 44'!$H$26:$H$66</definedName>
    <definedName name="XDO_?FINAL_PER_NET?402?">'SFMP- Series 44'!$H$26:$H$71</definedName>
    <definedName name="XDO_?FINAL_PER_NET?403?">'SFMP- Series 45'!$H$26:$H$28</definedName>
    <definedName name="XDO_?FINAL_PER_NET?404?">'SFMP- Series 45'!$H$26:$H$40</definedName>
    <definedName name="XDO_?FINAL_PER_NET?405?">'SFMP- Series 45'!$H$26:$H$48</definedName>
    <definedName name="XDO_?FINAL_PER_NET?406?">'SFMP- Series 45'!$H$26:$H$63</definedName>
    <definedName name="XDO_?FINAL_PER_NET?407?">'SFMP- Series 45'!$H$26:$H$68</definedName>
    <definedName name="XDO_?FINAL_PER_NET?408?">SBIETFCON!$H$11:$H$40</definedName>
    <definedName name="XDO_?FINAL_PER_NET?409?">SBIETFCON!$H$11:$H$83</definedName>
    <definedName name="XDO_?FINAL_PER_NET?41?">SEHF!$H$11:$H$171</definedName>
    <definedName name="XDO_?FINAL_PER_NET?410?">SBIETFCON!$H$11:$H$88</definedName>
    <definedName name="XDO_?FINAL_PER_NET?411?">'SFMP- Series 46'!$H$26:$H$29</definedName>
    <definedName name="XDO_?FINAL_PER_NET?412?">'SFMP- Series 46'!$H$26:$H$40</definedName>
    <definedName name="XDO_?FINAL_PER_NET?413?">'SFMP- Series 46'!$H$26:$H$48</definedName>
    <definedName name="XDO_?FINAL_PER_NET?414?">'SFMP- Series 46'!$H$26:$H$63</definedName>
    <definedName name="XDO_?FINAL_PER_NET?415?">'SFMP- Series 46'!$H$26:$H$68</definedName>
    <definedName name="XDO_?FINAL_PER_NET?416?">SBAF!$H$11:$H$105</definedName>
    <definedName name="XDO_?FINAL_PER_NET?417?">SBAF!$H$11:$H$110</definedName>
    <definedName name="XDO_?FINAL_PER_NET?418?">SBAF!$H$11:$H$114</definedName>
    <definedName name="XDO_?FINAL_PER_NET?419?">SBAF!$H$11:$H$150</definedName>
    <definedName name="XDO_?FINAL_PER_NET?42?">SEHF!$H$11:$H$183</definedName>
    <definedName name="XDO_?FINAL_PER_NET?420?">SBAF!$H$11:$H$154</definedName>
    <definedName name="XDO_?FINAL_PER_NET?421?">SBAF!$H$11:$H$163</definedName>
    <definedName name="XDO_?FINAL_PER_NET?422?">SBAF!$H$11:$H$169</definedName>
    <definedName name="XDO_?FINAL_PER_NET?423?">SBAF!$H$11:$H$176</definedName>
    <definedName name="XDO_?FINAL_PER_NET?424?">SBAF!$H$11:$H$184</definedName>
    <definedName name="XDO_?FINAL_PER_NET?425?">SBAF!$H$11:$H$190</definedName>
    <definedName name="XDO_?FINAL_PER_NET?426?">SBAF!$H$11:$H$200</definedName>
    <definedName name="XDO_?FINAL_PER_NET?427?">SBAF!$H$11:$H$212</definedName>
    <definedName name="XDO_?FINAL_PER_NET?428?">SBAF!$H$11:$H$217</definedName>
    <definedName name="XDO_?FINAL_PER_NET?429?">'SFMP- Series 49'!$H$24</definedName>
    <definedName name="XDO_?FINAL_PER_NET?43?">SEHF!$H$11:$H$188</definedName>
    <definedName name="XDO_?FINAL_PER_NET?430?">'SFMP- Series 49'!$H$24:$H$34</definedName>
    <definedName name="XDO_?FINAL_PER_NET?431?">'SFMP- Series 49'!$H$24:$H$46</definedName>
    <definedName name="XDO_?FINAL_PER_NET?432?">'SFMP- Series 49'!$H$24:$H$54</definedName>
    <definedName name="XDO_?FINAL_PER_NET?433?">'SFMP- Series 49'!$H$24:$H$69</definedName>
    <definedName name="XDO_?FINAL_PER_NET?434?">'SFMP- Series 49'!$H$24:$H$74</definedName>
    <definedName name="XDO_?FINAL_PER_NET?435?">'SFMP- Series 50'!$H$24</definedName>
    <definedName name="XDO_?FINAL_PER_NET?436?">'SFMP- Series 50'!$H$24:$H$32</definedName>
    <definedName name="XDO_?FINAL_PER_NET?437?">'SFMP- Series 50'!$H$24:$H$43</definedName>
    <definedName name="XDO_?FINAL_PER_NET?438?">'SFMP- Series 50'!$H$24:$H$52</definedName>
    <definedName name="XDO_?FINAL_PER_NET?439?">'SFMP- Series 50'!$H$24:$H$67</definedName>
    <definedName name="XDO_?FINAL_PER_NET?44?">#REF!</definedName>
    <definedName name="XDO_?FINAL_PER_NET?440?">'SFMP- Series 50'!$H$24:$H$72</definedName>
    <definedName name="XDO_?FINAL_PER_NET?441?">'SFMP- Series 51'!$H$24:$H$25</definedName>
    <definedName name="XDO_?FINAL_PER_NET?442?">'SFMP- Series 51'!$H$24:$H$39</definedName>
    <definedName name="XDO_?FINAL_PER_NET?443?">'SFMP- Series 51'!$H$24:$H$51</definedName>
    <definedName name="XDO_?FINAL_PER_NET?444?">'SFMP- Series 51'!$H$24:$H$63</definedName>
    <definedName name="XDO_?FINAL_PER_NET?445?">'SFMP- Series 51'!$H$24:$H$78</definedName>
    <definedName name="XDO_?FINAL_PER_NET?446?">'SFMP- Series 51'!$H$24:$H$83</definedName>
    <definedName name="XDO_?FINAL_PER_NET?447?">'SFMP- Series 52'!$H$26:$H$30</definedName>
    <definedName name="XDO_?FINAL_PER_NET?448?">'SFMP- Series 52'!$H$26:$H$42</definedName>
    <definedName name="XDO_?FINAL_PER_NET?449?">'SFMP- Series 52'!$H$26:$H$52</definedName>
    <definedName name="XDO_?FINAL_PER_NET?45?">#REF!</definedName>
    <definedName name="XDO_?FINAL_PER_NET?450?">'SFMP- Series 52'!$H$26:$H$67</definedName>
    <definedName name="XDO_?FINAL_PER_NET?451?">'SFMP- Series 52'!$H$26:$H$72</definedName>
    <definedName name="XDO_?FINAL_PER_NET?452?">'SFMP- Series 53'!$H$26:$H$35</definedName>
    <definedName name="XDO_?FINAL_PER_NET?453?">'SFMP- Series 53'!$H$26:$H$46</definedName>
    <definedName name="XDO_?FINAL_PER_NET?454?">'SFMP- Series 53'!$H$26:$H$59</definedName>
    <definedName name="XDO_?FINAL_PER_NET?455?">'SFMP- Series 53'!$H$26:$H$74</definedName>
    <definedName name="XDO_?FINAL_PER_NET?456?">'SFMP- Series 53'!$H$26:$H$79</definedName>
    <definedName name="XDO_?FINAL_PER_NET?457?">'SFMP- Series 54'!$H$24</definedName>
    <definedName name="XDO_?FINAL_PER_NET?458?">'SFMP- Series 54'!$H$24:$H$30</definedName>
    <definedName name="XDO_?FINAL_PER_NET?459?">'SFMP- Series 54'!$H$24:$H$41</definedName>
    <definedName name="XDO_?FINAL_PER_NET?46?">SMIF!$H$19:$H$33</definedName>
    <definedName name="XDO_?FINAL_PER_NET?460?">'SFMP- Series 54'!$H$24:$H$48</definedName>
    <definedName name="XDO_?FINAL_PER_NET?461?">'SFMP- Series 54'!$H$24:$H$63</definedName>
    <definedName name="XDO_?FINAL_PER_NET?462?">'SFMP- Series 54'!$H$24:$H$68</definedName>
    <definedName name="XDO_?FINAL_PER_NET?463?">'SFMP- Series 55'!$H$24</definedName>
    <definedName name="XDO_?FINAL_PER_NET?464?">'SFMP- Series 55'!$H$24:$H$34</definedName>
    <definedName name="XDO_?FINAL_PER_NET?465?">'SFMP- Series 55'!$H$24:$H$45</definedName>
    <definedName name="XDO_?FINAL_PER_NET?466?">'SFMP- Series 55'!$H$24:$H$59</definedName>
    <definedName name="XDO_?FINAL_PER_NET?467?">'SFMP- Series 55'!$H$24:$H$74</definedName>
    <definedName name="XDO_?FINAL_PER_NET?468?">'SFMP- Series 55'!$H$24:$H$79</definedName>
    <definedName name="XDO_?FINAL_PER_NET?469?">'SFMP- Series 57'!$H$24</definedName>
    <definedName name="XDO_?FINAL_PER_NET?47?">SMIF!$H$19:$H$39</definedName>
    <definedName name="XDO_?FINAL_PER_NET?470?">'SFMP- Series 57'!$H$24:$H$31</definedName>
    <definedName name="XDO_?FINAL_PER_NET?471?">'SFMP- Series 57'!$H$24:$H$43</definedName>
    <definedName name="XDO_?FINAL_PER_NET?472?">'SFMP- Series 57'!$H$24:$H$56</definedName>
    <definedName name="XDO_?FINAL_PER_NET?473?">'SFMP- Series 57'!$H$24:$H$71</definedName>
    <definedName name="XDO_?FINAL_PER_NET?474?">'SFMP- Series 57'!$H$24:$H$76</definedName>
    <definedName name="XDO_?FINAL_PER_NET?475?">'SFMP- Series 58'!$H$24</definedName>
    <definedName name="XDO_?FINAL_PER_NET?476?">'SFMP- Series 58'!$H$24:$H$34</definedName>
    <definedName name="XDO_?FINAL_PER_NET?477?">'SFMP- Series 58'!$H$24:$H$54</definedName>
    <definedName name="XDO_?FINAL_PER_NET?478?">'SFMP- Series 58'!$H$24:$H$69</definedName>
    <definedName name="XDO_?FINAL_PER_NET?479?">'SFMP- Series 58'!$H$24:$H$74</definedName>
    <definedName name="XDO_?FINAL_PER_NET?48?">SMIF!$H$19:$H$46</definedName>
    <definedName name="XDO_?FINAL_PER_NET?480?">SCPSE!$H$19:$H$41</definedName>
    <definedName name="XDO_?FINAL_PER_NET?481?">SCPSE!$H$19:$H$95</definedName>
    <definedName name="XDO_?FINAL_PER_NET?482?">SCPSE!$H$19:$H$104</definedName>
    <definedName name="XDO_?FINAL_PER_NET?483?">SCPSE!$H$19:$H$123</definedName>
    <definedName name="XDO_?FINAL_PER_NET?484?">SCPSE!$H$19:$H$128</definedName>
    <definedName name="XDO_?FINAL_PER_NET?485?">'SFMP- Series 59'!$H$36</definedName>
    <definedName name="XDO_?FINAL_PER_NET?486?">'SFMP- Series 59'!$H$36:$H$41</definedName>
    <definedName name="XDO_?FINAL_PER_NET?487?">'SFMP- Series 59'!$H$36:$H$56</definedName>
    <definedName name="XDO_?FINAL_PER_NET?488?">'SFMP- Series 59'!$H$36:$H$61</definedName>
    <definedName name="XDO_?FINAL_PER_NET?489?">'SFMP- Series 60'!$H$24</definedName>
    <definedName name="XDO_?FINAL_PER_NET?49?">SMIF!$H$19:$H$50</definedName>
    <definedName name="XDO_?FINAL_PER_NET?490?">'SFMP- Series 60'!$H$24:$H$33</definedName>
    <definedName name="XDO_?FINAL_PER_NET?491?">'SFMP- Series 60'!$H$24:$H$53</definedName>
    <definedName name="XDO_?FINAL_PER_NET?492?">'SFMP- Series 60'!$H$24:$H$68</definedName>
    <definedName name="XDO_?FINAL_PER_NET?493?">'SFMP- Series 60'!$H$24:$H$73</definedName>
    <definedName name="XDO_?FINAL_PER_NET?494?">SMCF!$H$11:$H$72</definedName>
    <definedName name="XDO_?FINAL_PER_NET?495?">SMCF!$H$11:$H$87</definedName>
    <definedName name="XDO_?FINAL_PER_NET?496?">SMCF!$H$11:$H$100</definedName>
    <definedName name="XDO_?FINAL_PER_NET?497?">SMCF!$H$11:$H$117</definedName>
    <definedName name="XDO_?FINAL_PER_NET?498?">SMCF!$H$11:$H$122</definedName>
    <definedName name="XDO_?FINAL_PER_NET?499?">'SFMP- Series 61'!$H$24</definedName>
    <definedName name="XDO_?FINAL_PER_NET?5?">#REF!</definedName>
    <definedName name="XDO_?FINAL_PER_NET?50?">SMIF!$H$19:$H$57</definedName>
    <definedName name="XDO_?FINAL_PER_NET?500?">'SFMP- Series 61'!$H$24:$H$38</definedName>
    <definedName name="XDO_?FINAL_PER_NET?501?">'SFMP- Series 61'!$H$24:$H$61</definedName>
    <definedName name="XDO_?FINAL_PER_NET?502?">'SFMP- Series 61'!$H$24:$H$76</definedName>
    <definedName name="XDO_?FINAL_PER_NET?503?">'SFMP- Series 61'!$H$24:$H$81</definedName>
    <definedName name="XDO_?FINAL_PER_NET?504?">'SFMP- Series 67'!$H$26:$H$34</definedName>
    <definedName name="XDO_?FINAL_PER_NET?505?">'SFMP- Series 67'!$H$26:$H$45</definedName>
    <definedName name="XDO_?FINAL_PER_NET?506?">'SFMP- Series 67'!$H$26:$H$55</definedName>
    <definedName name="XDO_?FINAL_PER_NET?507?">'SFMP- Series 67'!$H$26:$H$70</definedName>
    <definedName name="XDO_?FINAL_PER_NET?508?">'SFMP- Series 67'!$H$26:$H$75</definedName>
    <definedName name="XDO_?FINAL_PER_NET?509?">SNM150IF!$H$11:$H$160</definedName>
    <definedName name="XDO_?FINAL_PER_NET?51?">SMIF!$H$19:$H$61</definedName>
    <definedName name="XDO_?FINAL_PER_NET?510?">SNM150IF!$H$11:$H$203</definedName>
    <definedName name="XDO_?FINAL_PER_NET?511?">SNM150IF!$H$11:$H$208</definedName>
    <definedName name="XDO_?FINAL_PER_NET?512?">SNS250IF!$H$11:$H$260</definedName>
    <definedName name="XDO_?FINAL_PER_NET?513?">SNS250IF!$H$11:$H$303</definedName>
    <definedName name="XDO_?FINAL_PER_NET?514?">SNS250IF!$H$11:$H$308</definedName>
    <definedName name="XDO_?FINAL_PER_NET?515?">'SCIGI-JUN 2036'!$H$24</definedName>
    <definedName name="XDO_?FINAL_PER_NET?516?">'SCIGI-JUN 2036'!$H$24:$H$53</definedName>
    <definedName name="XDO_?FINAL_PER_NET?517?">'SCIGI-JUN 2036'!$H$24:$H$58</definedName>
    <definedName name="XDO_?FINAL_PER_NET?518?">'SCIGI-APR 2029'!$H$24</definedName>
    <definedName name="XDO_?FINAL_PER_NET?519?">'SCIGI-APR 2029'!$H$24:$H$53</definedName>
    <definedName name="XDO_?FINAL_PER_NET?52?">SMIF!$H$19:$H$70</definedName>
    <definedName name="XDO_?FINAL_PER_NET?520?">'SCIGI-APR 2029'!$H$24:$H$58</definedName>
    <definedName name="XDO_?FINAL_PER_NET?521?">'SCISI-SEP 2027'!$H$24</definedName>
    <definedName name="XDO_?FINAL_PER_NET?522?">'SCISI-SEP 2027'!$H$24:$H$45</definedName>
    <definedName name="XDO_?FINAL_PER_NET?523?">'SCISI-SEP 2027'!$H$24:$H$72</definedName>
    <definedName name="XDO_?FINAL_PER_NET?524?">'SCISI-SEP 2027'!$H$24:$H$77</definedName>
    <definedName name="XDO_?FINAL_PER_NET?525?">SLDF!$H$24:$H$26</definedName>
    <definedName name="XDO_?FINAL_PER_NET?526?">SLDF!$H$24:$H$49</definedName>
    <definedName name="XDO_?FINAL_PER_NET?527?">SLDF!$H$24:$H$57</definedName>
    <definedName name="XDO_?FINAL_PER_NET?528?">SLDF!$H$24:$H$62</definedName>
    <definedName name="XDO_?FINAL_PER_NET?529?">SDYF!$H$11:$H$61</definedName>
    <definedName name="XDO_?FINAL_PER_NET?53?">SMIF!$H$19:$H$83</definedName>
    <definedName name="XDO_?FINAL_PER_NET?530?">SDYF!$H$11:$H$68</definedName>
    <definedName name="XDO_?FINAL_PER_NET?531?">SDYF!$H$11:$H$95</definedName>
    <definedName name="XDO_?FINAL_PER_NET?532?">SDYF!$H$11:$H$112</definedName>
    <definedName name="XDO_?FINAL_PER_NET?533?">SDYF!$H$11:$H$117</definedName>
    <definedName name="XDO_?FINAL_PER_NET?534?">'SFMP- Series 81'!$H$52</definedName>
    <definedName name="XDO_?FINAL_PER_NET?535?">'SFMP- Series 81'!$H$52:$H$57</definedName>
    <definedName name="XDO_?FINAL_PER_NET?536?">'SBI-BSE-SENSEX-IF'!$H$11:$H$40</definedName>
    <definedName name="XDO_?FINAL_PER_NET?537?">'SBI-BSE-SENSEX-IF'!$H$11:$H$83</definedName>
    <definedName name="XDO_?FINAL_PER_NET?538?">'SBI-BSE-SENSEX-IF'!$H$11:$H$88</definedName>
    <definedName name="XDO_?FINAL_PER_NET?539?">LIQUIDSBI!$H$52</definedName>
    <definedName name="XDO_?FINAL_PER_NET?54?">SMIF!$H$19:$H$87</definedName>
    <definedName name="XDO_?FINAL_PER_NET?540?">LIQUIDSBI!$H$52:$H$57</definedName>
    <definedName name="XDO_?FINAL_PER_NET?541?">SN50EWIF!$H$11:$H$60</definedName>
    <definedName name="XDO_?FINAL_PER_NET?542?">SN50EWIF!$H$11:$H$103</definedName>
    <definedName name="XDO_?FINAL_PER_NET?543?">SN50EWIF!$H$11:$H$108</definedName>
    <definedName name="XDO_?FINAL_PER_NET?544?">SEOF!$H$11:$H$44</definedName>
    <definedName name="XDO_?FINAL_PER_NET?545?">SEOF!$H$11:$H$71</definedName>
    <definedName name="XDO_?FINAL_PER_NET?546?">SEOF!$H$11:$H$88</definedName>
    <definedName name="XDO_?FINAL_PER_NET?547?">SEOF!$H$11:$H$93</definedName>
    <definedName name="XDO_?FINAL_PER_NET?548?">'SBI-AOF'!$H$11:$H$41</definedName>
    <definedName name="XDO_?FINAL_PER_NET?549?">'SBI-AOF'!$H$11:$H$68</definedName>
    <definedName name="XDO_?FINAL_PER_NET?55?">SMIF!$H$19:$H$95</definedName>
    <definedName name="XDO_?FINAL_PER_NET?550?">'SBI-AOF'!$H$11:$H$85</definedName>
    <definedName name="XDO_?FINAL_PER_NET?551?">'SBI-AOF'!$H$11:$H$90</definedName>
    <definedName name="XDO_?FINAL_PER_NET?552?">SETFSILVER!$H$44</definedName>
    <definedName name="XDO_?FINAL_PER_NET?553?">SETFSILVER!$H$44:$H$56</definedName>
    <definedName name="XDO_?FINAL_PER_NET?554?">SETFSILVER!$H$44:$H$61</definedName>
    <definedName name="XDO_?FINAL_PER_NET?555?">'SETFSILVER-FOF'!$H$44</definedName>
    <definedName name="XDO_?FINAL_PER_NET?556?">'SETFSILVER-FOF'!$H$44:$H$54</definedName>
    <definedName name="XDO_?FINAL_PER_NET?557?">'SETFSILVER-FOF'!$H$44:$H$59</definedName>
    <definedName name="XDO_?FINAL_PER_NET?558?">'SN50EW-ETF'!$H$11:$H$60</definedName>
    <definedName name="XDO_?FINAL_PER_NET?559?">'SN50EW-ETF'!$H$11:$H$103</definedName>
    <definedName name="XDO_?FINAL_PER_NET?56?">SMIF!$H$19:$H$100</definedName>
    <definedName name="XDO_?FINAL_PER_NET?560?">'SN50EW-ETF'!$H$11:$H$108</definedName>
    <definedName name="XDO_?FINAL_PER_NET?561?">SIOF!$H$11:$H$50</definedName>
    <definedName name="XDO_?FINAL_PER_NET?562?">SIOF!$H$11:$H$77</definedName>
    <definedName name="XDO_?FINAL_PER_NET?563?">SIOF!$H$11:$H$94</definedName>
    <definedName name="XDO_?FINAL_PER_NET?564?">SIOF!$H$11:$H$99</definedName>
    <definedName name="XDO_?FINAL_PER_NET?565?">SN500IF!$H$11:$H$514</definedName>
    <definedName name="XDO_?FINAL_PER_NET?566?">SN500IF!$H$11:$H$557</definedName>
    <definedName name="XDO_?FINAL_PER_NET?567?">SN500IF!$H$11:$H$562</definedName>
    <definedName name="XDO_?FINAL_PER_NET?568?">SNICIF!$H$11:$H$40</definedName>
    <definedName name="XDO_?FINAL_PER_NET?569?">SNICIF!$H$11:$H$83</definedName>
    <definedName name="XDO_?FINAL_PER_NET?57?">#REF!</definedName>
    <definedName name="XDO_?FINAL_PER_NET?570?">SNICIF!$H$11:$H$88</definedName>
    <definedName name="XDO_?FINAL_PER_NET?571?">SQF!$H$11:$H$43</definedName>
    <definedName name="XDO_?FINAL_PER_NET?572?">SQF!$H$11:$H$86</definedName>
    <definedName name="XDO_?FINAL_PER_NET?573?">SQF!$H$11:$H$91</definedName>
    <definedName name="XDO_?FINAL_PER_NET?574?">SNBIF!$H$11:$H$24</definedName>
    <definedName name="XDO_?FINAL_PER_NET?575?">SNBIF!$H$11:$H$67</definedName>
    <definedName name="XDO_?FINAL_PER_NET?576?">SNBIF!$H$11:$H$72</definedName>
    <definedName name="XDO_?FINAL_PER_NET?577?">SNITIF!$H$11:$H$20</definedName>
    <definedName name="XDO_?FINAL_PER_NET?578?">SNITIF!$H$11:$H$63</definedName>
    <definedName name="XDO_?FINAL_PER_NET?579?">SNITIF!$H$11:$H$68</definedName>
    <definedName name="XDO_?FINAL_PER_NET?58?">#REF!</definedName>
    <definedName name="XDO_?FINAL_PER_NET?580?">'SBI BSE PSU Bank ETF'!$H$11:$H$21</definedName>
    <definedName name="XDO_?FINAL_PER_NET?581?">'SBI BSE PSU Bank ETF'!$H$11:$H$64</definedName>
    <definedName name="XDO_?FINAL_PER_NET?582?">'SBI BSE PSU Bank ETF'!$H$11:$H$69</definedName>
    <definedName name="XDO_?FINAL_PER_NET?583?">'SBI BSE PSU Bank Index Fund'!$H$11:$H$21</definedName>
    <definedName name="XDO_?FINAL_PER_NET?584?">'SBI BSE PSU Bank Index Fund'!$H$11:$H$64</definedName>
    <definedName name="XDO_?FINAL_PER_NET?585?">'SBI BSE PSU Bank Index Fund'!$H$11:$H$69</definedName>
    <definedName name="XDO_?FINAL_PER_NET?586?">SIPAAFOF!$H$44:$H$47</definedName>
    <definedName name="XDO_?FINAL_PER_NET?587?">SIPAAFOF!$H$44:$H$57</definedName>
    <definedName name="XDO_?FINAL_PER_NET?588?">SIPAAFOF!$H$44:$H$62</definedName>
    <definedName name="XDO_?FINAL_PER_NET?589?">'SBI Nifty200 Quality 30'!$H$11:$H$40</definedName>
    <definedName name="XDO_?FINAL_PER_NET?59?">SCOF!$H$11:$H$53</definedName>
    <definedName name="XDO_?FINAL_PER_NET?590?">'SBI Nifty200 Quality 30'!$H$11:$H$83</definedName>
    <definedName name="XDO_?FINAL_PER_NET?591?">'SBI Nifty200 Quality 30'!$H$11:$H$88</definedName>
    <definedName name="XDO_?FINAL_PER_NET?592?">'SBI Nifty200 Mom 30'!$H$11:$H$40</definedName>
    <definedName name="XDO_?FINAL_PER_NET?593?">'SBI Nifty200 Mom 30'!$H$11:$H$83</definedName>
    <definedName name="XDO_?FINAL_PER_NET?594?">'SBI Nifty200 Mom 30'!$H$11:$H$88</definedName>
    <definedName name="XDO_?FINAL_PER_NET?595?">'SBI Nifty100 Low Vol 30'!$H$11:$H$40</definedName>
    <definedName name="XDO_?FINAL_PER_NET?596?">'SBI Nifty100 Low Vol 30'!$H$11:$H$83</definedName>
    <definedName name="XDO_?FINAL_PER_NET?597?">'SBI Nifty100 Low Vol 30'!$H$11:$H$88</definedName>
    <definedName name="XDO_?FINAL_PER_NET?598?">SBILIQETF!$H$52</definedName>
    <definedName name="XDO_?FINAL_PER_NET?599?">SBILIQETF!$H$52:$H$57</definedName>
    <definedName name="XDO_?FINAL_PER_NET?6?">#REF!</definedName>
    <definedName name="XDO_?FINAL_PER_NET?60?">SCOF!$H$11:$H$59</definedName>
    <definedName name="XDO_?FINAL_PER_NET?600?">SDAAAFOF!$H$44:$H$57</definedName>
    <definedName name="XDO_?FINAL_PER_NET?601?">SDAAAFOF!$H$44:$H$67</definedName>
    <definedName name="XDO_?FINAL_PER_NET?602?">SDAAAFOF!$H$44:$H$72</definedName>
    <definedName name="XDO_?FINAL_PER_NET?603?">SQLF!$H$11:$H$52</definedName>
    <definedName name="XDO_?FINAL_PER_NET?604?">SQLF!$H$11:$H$95</definedName>
    <definedName name="XDO_?FINAL_PER_NET?605?">SQLF!$H$11:$H$100</definedName>
    <definedName name="XDO_?FINAL_PER_NET?606?">SNM150M50ETF!$H$11:$H$60</definedName>
    <definedName name="XDO_?FINAL_PER_NET?607?">SNM150M50ETF!$H$11:$H$103</definedName>
    <definedName name="XDO_?FINAL_PER_NET?608?">SNM150M50ETF!$H$11:$H$108</definedName>
    <definedName name="XDO_?FINAL_PER_NET?609?">SNM150ETF!$H$11:$H$160</definedName>
    <definedName name="XDO_?FINAL_PER_NET?61?">SCOF!$H$11:$H$82</definedName>
    <definedName name="XDO_?FINAL_PER_NET?610?">SNM150ETF!$H$11:$H$207</definedName>
    <definedName name="XDO_?FINAL_PER_NET?611?">'SCRIBXFS3-6M'!$H$19:$H$24</definedName>
    <definedName name="XDO_?FINAL_PER_NET?612?">'SCRIBXFS3-6M'!$H$19:$H$28</definedName>
    <definedName name="XDO_?FINAL_PER_NET?613?">'SCRIBXFS3-6M'!$H$19:$H$43</definedName>
    <definedName name="XDO_?FINAL_PER_NET?614?">'SCRIBXFS3-6M'!$H$19:$H$51</definedName>
    <definedName name="XDO_?FINAL_PER_NET?615?">'SCRIBXFS3-6M'!$H$19:$H$70</definedName>
    <definedName name="XDO_?FINAL_PER_NET?616?">'SCRIBXFS3-6M'!$H$19:$H$75</definedName>
    <definedName name="XDO_?FINAL_PER_NET?617?">'CRIBXFS9-12M'!$H$19:$H$22</definedName>
    <definedName name="XDO_?FINAL_PER_NET?618?">'CRIBXFS9-12M'!$H$19:$H$39</definedName>
    <definedName name="XDO_?FINAL_PER_NET?619?">'CRIBXFS9-12M'!$H$19:$H$50</definedName>
    <definedName name="XDO_?FINAL_PER_NET?62?">SCOF!$H$11:$H$99</definedName>
    <definedName name="XDO_?FINAL_PER_NET?620?">'CRIBXFS9-12M'!$H$19:$H$69</definedName>
    <definedName name="XDO_?FINAL_PER_NET?621?">'CRIBXFS9-12M'!$H$19:$H$74</definedName>
    <definedName name="XDO_?FINAL_PER_NET?622?">Nifty200Value30!$H$11:$H$40</definedName>
    <definedName name="XDO_?FINAL_PER_NET?623?">Nifty200Value30!$H$11:$H$83</definedName>
    <definedName name="XDO_?FINAL_PER_NET?624?">Nifty200Value30!$H$11:$H$88</definedName>
    <definedName name="XDO_?FINAL_PER_NET?625?">NiftySmallCap250!$H$11:$H$260</definedName>
    <definedName name="XDO_?FINAL_PER_NET?626?">NiftySmallCap250!$H$11:$H$307</definedName>
    <definedName name="XDO_?FINAL_PER_NET?627?">#REF!</definedName>
    <definedName name="XDO_?FINAL_PER_NET?628?">#REF!</definedName>
    <definedName name="XDO_?FINAL_PER_NET?629?">#REF!</definedName>
    <definedName name="XDO_?FINAL_PER_NET?63?">SCOF!$H$11:$H$104</definedName>
    <definedName name="XDO_?FINAL_PER_NET?630?">#REF!</definedName>
    <definedName name="XDO_?FINAL_PER_NET?631?">#REF!</definedName>
    <definedName name="XDO_?FINAL_PER_NET?632?">#REF!</definedName>
    <definedName name="XDO_?FINAL_PER_NET?633?">#REF!</definedName>
    <definedName name="XDO_?FINAL_PER_NET?634?">SBIRIOS!$H$11:$H$42</definedName>
    <definedName name="XDO_?FINAL_PER_NET?635?">SBIRIOS!$H$11:$H$85</definedName>
    <definedName name="XDO_?FINAL_PER_NET?636?">SBIRIOS!$H$11:$H$90</definedName>
    <definedName name="XDO_?FINAL_PER_NET?637?">#REF!</definedName>
    <definedName name="XDO_?FINAL_PER_NET?638?">#REF!</definedName>
    <definedName name="XDO_?FINAL_PER_NET?639?">#REF!</definedName>
    <definedName name="XDO_?FINAL_PER_NET?64?">STOF!$H$11:$H$35</definedName>
    <definedName name="XDO_?FINAL_PER_NET?640?">#REF!</definedName>
    <definedName name="XDO_?FINAL_PER_NET?641?">#REF!</definedName>
    <definedName name="XDO_?FINAL_PER_NET?642?">#REF!</definedName>
    <definedName name="XDO_?FINAL_PER_NET?643?">#REF!</definedName>
    <definedName name="XDO_?FINAL_PER_NET?644?">#REF!</definedName>
    <definedName name="XDO_?FINAL_PER_NET?645?">#REF!</definedName>
    <definedName name="XDO_?FINAL_PER_NET?646?">#REF!</definedName>
    <definedName name="XDO_?FINAL_PER_NET?647?">#REF!</definedName>
    <definedName name="XDO_?FINAL_PER_NET?648?">#REF!</definedName>
    <definedName name="XDO_?FINAL_PER_NET?649?">#REF!</definedName>
    <definedName name="XDO_?FINAL_PER_NET?65?">STOF!$H$11:$H$42</definedName>
    <definedName name="XDO_?FINAL_PER_NET?650?">#REF!</definedName>
    <definedName name="XDO_?FINAL_PER_NET?651?">#REF!</definedName>
    <definedName name="XDO_?FINAL_PER_NET?652?">#REF!</definedName>
    <definedName name="XDO_?FINAL_PER_NET?653?">#REF!</definedName>
    <definedName name="XDO_?FINAL_PER_NET?654?">#REF!</definedName>
    <definedName name="XDO_?FINAL_PER_NET?655?">#REF!</definedName>
    <definedName name="XDO_?FINAL_PER_NET?656?">#REF!</definedName>
    <definedName name="XDO_?FINAL_PER_NET?657?">#REF!</definedName>
    <definedName name="XDO_?FINAL_PER_NET?658?">#REF!</definedName>
    <definedName name="XDO_?FINAL_PER_NET?659?">#REF!</definedName>
    <definedName name="XDO_?FINAL_PER_NET?66?">STOF!$H$11:$H$47</definedName>
    <definedName name="XDO_?FINAL_PER_NET?67?">STOF!$H$11:$H$70</definedName>
    <definedName name="XDO_?FINAL_PER_NET?68?">STOF!$H$11:$H$87</definedName>
    <definedName name="XDO_?FINAL_PER_NET?69?">STOF!$H$11:$H$92</definedName>
    <definedName name="XDO_?FINAL_PER_NET?7?">#REF!</definedName>
    <definedName name="XDO_?FINAL_PER_NET?70?">SHOF!$H$11:$H$42</definedName>
    <definedName name="XDO_?FINAL_PER_NET?71?">SHOF!$H$11:$H$46</definedName>
    <definedName name="XDO_?FINAL_PER_NET?72?">SHOF!$H$11:$H$71</definedName>
    <definedName name="XDO_?FINAL_PER_NET?73?">SHOF!$H$11:$H$88</definedName>
    <definedName name="XDO_?FINAL_PER_NET?74?">SHOF!$H$11:$H$93</definedName>
    <definedName name="XDO_?FINAL_PER_NET?75?">SCF!$H$11:$H$91</definedName>
    <definedName name="XDO_?FINAL_PER_NET?76?">SCF!$H$11:$H$95</definedName>
    <definedName name="XDO_?FINAL_PER_NET?77?">SCF!$H$11:$H$105</definedName>
    <definedName name="XDO_?FINAL_PER_NET?78?">SCF!$H$11:$H$116</definedName>
    <definedName name="XDO_?FINAL_PER_NET?79?">SCF!$H$11:$H$137</definedName>
    <definedName name="XDO_?FINAL_PER_NET?8?">#REF!</definedName>
    <definedName name="XDO_?FINAL_PER_NET?80?">SCF!$H$11:$H$154</definedName>
    <definedName name="XDO_?FINAL_PER_NET?81?">SCF!$H$11:$H$159</definedName>
    <definedName name="XDO_?FINAL_PER_NET?82?">SNIF!$H$11:$H$60</definedName>
    <definedName name="XDO_?FINAL_PER_NET?83?">SNIF!$H$11:$H$103</definedName>
    <definedName name="XDO_?FINAL_PER_NET?84?">SNIF!$H$11:$H$108</definedName>
    <definedName name="XDO_?FINAL_PER_NET?85?">'SMCBF-SP'!$H$11:$H$27</definedName>
    <definedName name="XDO_?FINAL_PER_NET?86?">'SMCBF-SP'!$H$11:$H$33</definedName>
    <definedName name="XDO_?FINAL_PER_NET?87?">'SMCBF-SP'!$H$11:$H$46</definedName>
    <definedName name="XDO_?FINAL_PER_NET?88?">'SMCBF-SP'!$H$11:$H$50</definedName>
    <definedName name="XDO_?FINAL_PER_NET?89?">'SMCBF-SP'!$H$11:$H$60</definedName>
    <definedName name="XDO_?FINAL_PER_NET?9?">SLMF!$H$11:$H$85</definedName>
    <definedName name="XDO_?FINAL_PER_NET?90?">'SMCBF-SP'!$H$11:$H$66</definedName>
    <definedName name="XDO_?FINAL_PER_NET?91?">'SMCBF-SP'!$H$11:$H$75</definedName>
    <definedName name="XDO_?FINAL_PER_NET?92?">'SMCBF-SP'!$H$11:$H$81</definedName>
    <definedName name="XDO_?FINAL_PER_NET?93?">'SMCBF-SP'!$H$11:$H$88</definedName>
    <definedName name="XDO_?FINAL_PER_NET?94?">'SMCBF-SP'!$H$11:$H$100</definedName>
    <definedName name="XDO_?FINAL_PER_NET?95?">'SMCBF-SP'!$H$11:$H$105</definedName>
    <definedName name="XDO_?FINAL_PER_NET?96?">SOF!$H$34</definedName>
    <definedName name="XDO_?FINAL_PER_NET?97?">SOF!$H$34:$H$41</definedName>
    <definedName name="XDO_?FINAL_PER_NET?98?">SOF!$H$34:$H$58</definedName>
    <definedName name="XDO_?FINAL_PER_NET?99?">SOF!$H$34:$H$63</definedName>
    <definedName name="XDO_?FINAL_QUANTITE?" localSheetId="123">'CRIIBX10-90GiltSDL29'!$F$24:$F$61</definedName>
    <definedName name="XDO_?FINAL_QUANTITE?">SMEEF!$F$11:$F$103</definedName>
    <definedName name="XDO_?FINAL_QUANTITE?1?" localSheetId="124">'G-Sec Jul2031'!$F$24</definedName>
    <definedName name="XDO_?FINAL_QUANTITE?1?">#REF!</definedName>
    <definedName name="XDO_?FINAL_QUANTITE?10?">SLMF!$F$11:$F$89</definedName>
    <definedName name="XDO_?FINAL_QUANTITE?100?">SMMDF!$F$12:$F$14</definedName>
    <definedName name="XDO_?FINAL_QUANTITE?101?">SMMDF!$F$12:$F$58</definedName>
    <definedName name="XDO_?FINAL_QUANTITE?102?">SMMDF!$F$12:$F$63</definedName>
    <definedName name="XDO_?FINAL_QUANTITE?103?">SMMDF!$F$12:$F$70</definedName>
    <definedName name="XDO_?FINAL_QUANTITE?104?">SMMDF!$F$12:$F$74</definedName>
    <definedName name="XDO_?FINAL_QUANTITE?105?">SMMDF!$F$12:$F$82</definedName>
    <definedName name="XDO_?FINAL_QUANTITE?106?">SMMDF!$F$12:$F$88</definedName>
    <definedName name="XDO_?FINAL_QUANTITE?107?">SMMDF!$F$12:$F$109</definedName>
    <definedName name="XDO_?FINAL_QUANTITE?108?">SMMDF!$F$12:$F$117</definedName>
    <definedName name="XDO_?FINAL_QUANTITE?109?">SMMDF!$F$12:$F$125</definedName>
    <definedName name="XDO_?FINAL_QUANTITE?11?">SLMF!$F$11:$F$96</definedName>
    <definedName name="XDO_?FINAL_QUANTITE?110?">SMMDF!$F$12:$F$130</definedName>
    <definedName name="XDO_?FINAL_QUANTITE?111?">SLF!$F$19:$F$22</definedName>
    <definedName name="XDO_?FINAL_QUANTITE?112?">SLF!$F$19:$F$32</definedName>
    <definedName name="XDO_?FINAL_QUANTITE?113?">SLF!$F$19:$F$111</definedName>
    <definedName name="XDO_?FINAL_QUANTITE?114?">SLF!$F$19:$F$156</definedName>
    <definedName name="XDO_?FINAL_QUANTITE?115?">SLF!$F$19:$F$163</definedName>
    <definedName name="XDO_?FINAL_QUANTITE?116?">SLF!$F$19:$F$174</definedName>
    <definedName name="XDO_?FINAL_QUANTITE?117?">SLF!$F$19:$F$185</definedName>
    <definedName name="XDO_?FINAL_QUANTITE?118?">SLF!$F$19:$F$190</definedName>
    <definedName name="XDO_?FINAL_QUANTITE?119?">SDBF!$F$19:$F$25</definedName>
    <definedName name="XDO_?FINAL_QUANTITE?12?">SLMF!$F$11:$F$120</definedName>
    <definedName name="XDO_?FINAL_QUANTITE?120?">SDBF!$F$19:$F$29</definedName>
    <definedName name="XDO_?FINAL_QUANTITE?121?">SDBF!$F$19:$F$37</definedName>
    <definedName name="XDO_?FINAL_QUANTITE?122?">SDBF!$F$19:$F$42</definedName>
    <definedName name="XDO_?FINAL_QUANTITE?123?">SDBF!$F$19:$F$48</definedName>
    <definedName name="XDO_?FINAL_QUANTITE?124?">SDBF!$F$19:$F$63</definedName>
    <definedName name="XDO_?FINAL_QUANTITE?125?">SDBF!$F$19:$F$76</definedName>
    <definedName name="XDO_?FINAL_QUANTITE?126?">SDBF!$F$19:$F$84</definedName>
    <definedName name="XDO_?FINAL_QUANTITE?127?">SDBF!$F$19:$F$89</definedName>
    <definedName name="XDO_?FINAL_QUANTITE?128?">SSF!$F$24</definedName>
    <definedName name="XDO_?FINAL_QUANTITE?129?">SSF!$F$24:$F$31</definedName>
    <definedName name="XDO_?FINAL_QUANTITE?13?">SLMF!$F$11:$F$137</definedName>
    <definedName name="XDO_?FINAL_QUANTITE?130?">SSF!$F$24:$F$61</definedName>
    <definedName name="XDO_?FINAL_QUANTITE?131?">SSF!$F$24:$F$101</definedName>
    <definedName name="XDO_?FINAL_QUANTITE?132?">SSF!$F$24:$F$107</definedName>
    <definedName name="XDO_?FINAL_QUANTITE?133?">SSF!$F$24:$F$111</definedName>
    <definedName name="XDO_?FINAL_QUANTITE?134?">SSF!$F$24:$F$120</definedName>
    <definedName name="XDO_?FINAL_QUANTITE?135?">SSF!$F$24:$F$128</definedName>
    <definedName name="XDO_?FINAL_QUANTITE?136?">SSF!$F$24:$F$133</definedName>
    <definedName name="XDO_?FINAL_QUANTITE?137?">SCRF!$F$19:$F$44</definedName>
    <definedName name="XDO_?FINAL_QUANTITE?138?">SCRF!$F$19:$F$49</definedName>
    <definedName name="XDO_?FINAL_QUANTITE?139?">SCRF!$F$19:$F$58</definedName>
    <definedName name="XDO_?FINAL_QUANTITE?14?">SLMF!$F$11:$F$142</definedName>
    <definedName name="XDO_?FINAL_QUANTITE?140?">SCRF!$F$19:$F$63</definedName>
    <definedName name="XDO_?FINAL_QUANTITE?141?">SCRF!$F$19:$F$74</definedName>
    <definedName name="XDO_?FINAL_QUANTITE?142?">SCRF!$F$19:$F$85</definedName>
    <definedName name="XDO_?FINAL_QUANTITE?143?">SCRF!$F$19:$F$92</definedName>
    <definedName name="XDO_?FINAL_QUANTITE?144?">SCRF!$F$19:$F$100</definedName>
    <definedName name="XDO_?FINAL_QUANTITE?145?">SCRF!$F$19:$F$105</definedName>
    <definedName name="XDO_?FINAL_QUANTITE?146?">SFEF!$F$11:$F$32</definedName>
    <definedName name="XDO_?FINAL_QUANTITE?147?">SFEF!$F$11:$F$36</definedName>
    <definedName name="XDO_?FINAL_QUANTITE?148?">SFEF!$F$11:$F$41</definedName>
    <definedName name="XDO_?FINAL_QUANTITE?149?">SFEF!$F$11:$F$66</definedName>
    <definedName name="XDO_?FINAL_QUANTITE?15?">SLTEF!$F$11:$F$86</definedName>
    <definedName name="XDO_?FINAL_QUANTITE?150?">SFEF!$F$11:$F$83</definedName>
    <definedName name="XDO_?FINAL_QUANTITE?151?">SFEF!$F$11:$F$88</definedName>
    <definedName name="XDO_?FINAL_QUANTITE?152?">SCHF!$F$11:$F$47</definedName>
    <definedName name="XDO_?FINAL_QUANTITE?153?">SCHF!$F$11:$F$94</definedName>
    <definedName name="XDO_?FINAL_QUANTITE?154?">SCHF!$F$11:$F$99</definedName>
    <definedName name="XDO_?FINAL_QUANTITE?155?">SCHF!$F$11:$F$106</definedName>
    <definedName name="XDO_?FINAL_QUANTITE?156?">SCHF!$F$11:$F$110</definedName>
    <definedName name="XDO_?FINAL_QUANTITE?157?">SCHF!$F$11:$F$116</definedName>
    <definedName name="XDO_?FINAL_QUANTITE?158?">SCHF!$F$11:$F$123</definedName>
    <definedName name="XDO_?FINAL_QUANTITE?159?">SCHF!$F$11:$F$133</definedName>
    <definedName name="XDO_?FINAL_QUANTITE?16?">SLTEF!$F$11:$F$92</definedName>
    <definedName name="XDO_?FINAL_QUANTITE?160?">SCHF!$F$11:$F$137</definedName>
    <definedName name="XDO_?FINAL_QUANTITE?161?">SCHF!$F$11:$F$148</definedName>
    <definedName name="XDO_?FINAL_QUANTITE?162?">SCHF!$F$11:$F$156</definedName>
    <definedName name="XDO_?FINAL_QUANTITE?163?">SCHF!$F$11:$F$161</definedName>
    <definedName name="XDO_?FINAL_QUANTITE?164?">SMUSD!$F$19:$F$42</definedName>
    <definedName name="XDO_?FINAL_QUANTITE?165?">SMUSD!$F$19:$F$46</definedName>
    <definedName name="XDO_?FINAL_QUANTITE?166?">SMUSD!$F$19:$F$54</definedName>
    <definedName name="XDO_?FINAL_QUANTITE?167?">SMUSD!$F$19:$F$66</definedName>
    <definedName name="XDO_?FINAL_QUANTITE?168?">SMUSD!$F$19:$F$77</definedName>
    <definedName name="XDO_?FINAL_QUANTITE?169?">SMUSD!$F$19:$F$98</definedName>
    <definedName name="XDO_?FINAL_QUANTITE?17?">SLTEF!$F$11:$F$115</definedName>
    <definedName name="XDO_?FINAL_QUANTITE?170?">SMUSD!$F$19:$F$103</definedName>
    <definedName name="XDO_?FINAL_QUANTITE?171?">SMUSD!$F$19:$F$107</definedName>
    <definedName name="XDO_?FINAL_QUANTITE?172?">SMUSD!$F$19:$F$116</definedName>
    <definedName name="XDO_?FINAL_QUANTITE?173?">SMUSD!$F$19:$F$124</definedName>
    <definedName name="XDO_?FINAL_QUANTITE?174?">SMUSD!$F$19:$F$129</definedName>
    <definedName name="XDO_?FINAL_QUANTITE?175?">SMIDCAP!$F$11:$F$64</definedName>
    <definedName name="XDO_?FINAL_QUANTITE?176?">SMIDCAP!$F$11:$F$70</definedName>
    <definedName name="XDO_?FINAL_QUANTITE?177?">SMIDCAP!$F$11:$F$95</definedName>
    <definedName name="XDO_?FINAL_QUANTITE?178?">SMIDCAP!$F$11:$F$112</definedName>
    <definedName name="XDO_?FINAL_QUANTITE?179?">SMIDCAP!$F$11:$F$117</definedName>
    <definedName name="XDO_?FINAL_QUANTITE?18?">SLTEF!$F$11:$F$132</definedName>
    <definedName name="XDO_?FINAL_QUANTITE?180?">SMCMF!$F$24:$F$26</definedName>
    <definedName name="XDO_?FINAL_QUANTITE?181?">SMCMF!$F$24:$F$30</definedName>
    <definedName name="XDO_?FINAL_QUANTITE?182?">SMCMF!$F$24:$F$57</definedName>
    <definedName name="XDO_?FINAL_QUANTITE?183?">SMCMF!$F$24:$F$62</definedName>
    <definedName name="XDO_?FINAL_QUANTITE?184?">SMCOMMA!$F$11:$F$49</definedName>
    <definedName name="XDO_?FINAL_QUANTITE?185?">SMCOMMA!$F$11:$F$76</definedName>
    <definedName name="XDO_?FINAL_QUANTITE?186?">SMCOMMA!$F$11:$F$93</definedName>
    <definedName name="XDO_?FINAL_QUANTITE?187?">SMCOMMA!$F$11:$F$98</definedName>
    <definedName name="XDO_?FINAL_QUANTITE?188?">SMGF!$F$24:$F$29</definedName>
    <definedName name="XDO_?FINAL_QUANTITE?189?">SMGF!$F$24:$F$37</definedName>
    <definedName name="XDO_?FINAL_QUANTITE?19?">SLTEF!$F$11:$F$137</definedName>
    <definedName name="XDO_?FINAL_QUANTITE?190?">SMGF!$F$24:$F$54</definedName>
    <definedName name="XDO_?FINAL_QUANTITE?191?">SMGF!$F$24:$F$71</definedName>
    <definedName name="XDO_?FINAL_QUANTITE?192?">SMGF!$F$24:$F$76</definedName>
    <definedName name="XDO_?FINAL_QUANTITE?193?">SFLEXI!$F$11:$F$82</definedName>
    <definedName name="XDO_?FINAL_QUANTITE?194?">SFLEXI!$F$11:$F$86</definedName>
    <definedName name="XDO_?FINAL_QUANTITE?195?">SFLEXI!$F$11:$F$113</definedName>
    <definedName name="XDO_?FINAL_QUANTITE?196?">SFLEXI!$F$11:$F$130</definedName>
    <definedName name="XDO_?FINAL_QUANTITE?197?">SFLEXI!$F$11:$F$135</definedName>
    <definedName name="XDO_?FINAL_QUANTITE?198?">SMAAF!$F$11:$F$82</definedName>
    <definedName name="XDO_?FINAL_QUANTITE?199?">SMAAF!$F$11:$F$87</definedName>
    <definedName name="XDO_?FINAL_QUANTITE?2?" localSheetId="124">'G-Sec Jul2031'!$F$24:$F$53</definedName>
    <definedName name="XDO_?FINAL_QUANTITE?2?">#REF!</definedName>
    <definedName name="XDO_?FINAL_QUANTITE?20?">#REF!</definedName>
    <definedName name="XDO_?FINAL_QUANTITE?200?">SMAAF!$F$11:$F$132</definedName>
    <definedName name="XDO_?FINAL_QUANTITE?201?">SMAAF!$F$11:$F$137</definedName>
    <definedName name="XDO_?FINAL_QUANTITE?202?">SMAAF!$F$11:$F$145</definedName>
    <definedName name="XDO_?FINAL_QUANTITE?203?">SMAAF!$F$11:$F$150</definedName>
    <definedName name="XDO_?FINAL_QUANTITE?204?">SMAAF!$F$11:$F$158</definedName>
    <definedName name="XDO_?FINAL_QUANTITE?205?">SMAAF!$F$11:$F$163</definedName>
    <definedName name="XDO_?FINAL_QUANTITE?206?">SMAAF!$F$11:$F$169</definedName>
    <definedName name="XDO_?FINAL_QUANTITE?207?">SMAAF!$F$11:$F$179</definedName>
    <definedName name="XDO_?FINAL_QUANTITE?208?">SMAAF!$F$11:$F$189</definedName>
    <definedName name="XDO_?FINAL_QUANTITE?209?">SMAAF!$F$11:$F$194</definedName>
    <definedName name="XDO_?FINAL_QUANTITE?21?">#REF!</definedName>
    <definedName name="XDO_?FINAL_QUANTITE?210?">SBLUECHIP!$F$11:$F$61</definedName>
    <definedName name="XDO_?FINAL_QUANTITE?211?">SBLUECHIP!$F$11:$F$89</definedName>
    <definedName name="XDO_?FINAL_QUANTITE?212?">SBLUECHIP!$F$11:$F$106</definedName>
    <definedName name="XDO_?FINAL_QUANTITE?213?">SBLUECHIP!$F$11:$F$111</definedName>
    <definedName name="XDO_?FINAL_QUANTITE?214?">SAOF!$F$11:$F$186</definedName>
    <definedName name="XDO_?FINAL_QUANTITE?215?">SAOF!$F$11:$F$198</definedName>
    <definedName name="XDO_?FINAL_QUANTITE?216?">SAOF!$F$11:$F$202</definedName>
    <definedName name="XDO_?FINAL_QUANTITE?217?">SAOF!$F$11:$F$215</definedName>
    <definedName name="XDO_?FINAL_QUANTITE?218?">SAOF!$F$11:$F$227</definedName>
    <definedName name="XDO_?FINAL_QUANTITE?219?">SAOF!$F$11:$F$231</definedName>
    <definedName name="XDO_?FINAL_QUANTITE?22?">#REF!</definedName>
    <definedName name="XDO_?FINAL_QUANTITE?220?">SAOF!$F$11:$F$242</definedName>
    <definedName name="XDO_?FINAL_QUANTITE?221?">SAOF!$F$11:$F$252</definedName>
    <definedName name="XDO_?FINAL_QUANTITE?222?">SAOF!$F$11:$F$257</definedName>
    <definedName name="XDO_?FINAL_QUANTITE?223?">SIF!$F$11:$F$46</definedName>
    <definedName name="XDO_?FINAL_QUANTITE?224?">SIF!$F$11:$F$74</definedName>
    <definedName name="XDO_?FINAL_QUANTITE?225?">SIF!$F$11:$F$83</definedName>
    <definedName name="XDO_?FINAL_QUANTITE?226?">SIF!$F$11:$F$95</definedName>
    <definedName name="XDO_?FINAL_QUANTITE?227?">SIF!$F$11:$F$100</definedName>
    <definedName name="XDO_?FINAL_QUANTITE?228?">SMLDF!$F$19:$F$42</definedName>
    <definedName name="XDO_?FINAL_QUANTITE?229?">SMLDF!$F$19:$F$46</definedName>
    <definedName name="XDO_?FINAL_QUANTITE?23?">#REF!</definedName>
    <definedName name="XDO_?FINAL_QUANTITE?230?">SMLDF!$F$19:$F$55</definedName>
    <definedName name="XDO_?FINAL_QUANTITE?231?">SMLDF!$F$19:$F$59</definedName>
    <definedName name="XDO_?FINAL_QUANTITE?232?">SMLDF!$F$19:$F$64</definedName>
    <definedName name="XDO_?FINAL_QUANTITE?233?">SMLDF!$F$19:$F$72</definedName>
    <definedName name="XDO_?FINAL_QUANTITE?234?">SMLDF!$F$19:$F$80</definedName>
    <definedName name="XDO_?FINAL_QUANTITE?235?">SMLDF!$F$19:$F$99</definedName>
    <definedName name="XDO_?FINAL_QUANTITE?236?">SMLDF!$F$19:$F$103</definedName>
    <definedName name="XDO_?FINAL_QUANTITE?237?">SMLDF!$F$19:$F$114</definedName>
    <definedName name="XDO_?FINAL_QUANTITE?238?">SMLDF!$F$19:$F$122</definedName>
    <definedName name="XDO_?FINAL_QUANTITE?239?">SMLDF!$F$19:$F$127</definedName>
    <definedName name="XDO_?FINAL_QUANTITE?24?">SMGLF!$F$11:$F$55</definedName>
    <definedName name="XDO_?FINAL_QUANTITE?240?">SSTDF!$F$19:$F$71</definedName>
    <definedName name="XDO_?FINAL_QUANTITE?241?">SSTDF!$F$19:$F$75</definedName>
    <definedName name="XDO_?FINAL_QUANTITE?242?">SSTDF!$F$19:$F$85</definedName>
    <definedName name="XDO_?FINAL_QUANTITE?243?">SSTDF!$F$19:$F$91</definedName>
    <definedName name="XDO_?FINAL_QUANTITE?244?">SSTDF!$F$19:$F$105</definedName>
    <definedName name="XDO_?FINAL_QUANTITE?245?">SSTDF!$F$19:$F$121</definedName>
    <definedName name="XDO_?FINAL_QUANTITE?246?">SSTDF!$F$19:$F$127</definedName>
    <definedName name="XDO_?FINAL_QUANTITE?247?">SSTDF!$F$19:$F$136</definedName>
    <definedName name="XDO_?FINAL_QUANTITE?248?">SSTDF!$F$19:$F$144</definedName>
    <definedName name="XDO_?FINAL_QUANTITE?249?">SSTDF!$F$19:$F$149</definedName>
    <definedName name="XDO_?FINAL_QUANTITE?25?">SMGLF!$F$11:$F$82</definedName>
    <definedName name="XDO_?FINAL_QUANTITE?250?">SETFGOLD!$F$44</definedName>
    <definedName name="XDO_?FINAL_QUANTITE?251?">SETFGOLD!$F$44:$F$56</definedName>
    <definedName name="XDO_?FINAL_QUANTITE?252?">SETFGOLD!$F$44:$F$61</definedName>
    <definedName name="XDO_?FINAL_QUANTITE?253?">SPSU!$F$11:$F$30</definedName>
    <definedName name="XDO_?FINAL_QUANTITE?254?">SPSU!$F$11:$F$57</definedName>
    <definedName name="XDO_?FINAL_QUANTITE?255?">SPSU!$F$11:$F$74</definedName>
    <definedName name="XDO_?FINAL_QUANTITE?256?">SPSU!$F$11:$F$79</definedName>
    <definedName name="XDO_?FINAL_QUANTITE?257?">SGF!$F$44</definedName>
    <definedName name="XDO_?FINAL_QUANTITE?258?">SGF!$F$44:$F$54</definedName>
    <definedName name="XDO_?FINAL_QUANTITE?259?">SGF!$F$44:$F$59</definedName>
    <definedName name="XDO_?FINAL_QUANTITE?26?">SMGLF!$F$11:$F$99</definedName>
    <definedName name="XDO_?FINAL_QUANTITE?260?">SBISENSEX!$F$11:$F$40</definedName>
    <definedName name="XDO_?FINAL_QUANTITE?261?">SBISENSEX!$F$11:$F$83</definedName>
    <definedName name="XDO_?FINAL_QUANTITE?262?">SBISENSEX!$F$11:$F$88</definedName>
    <definedName name="XDO_?FINAL_QUANTITE?263?">SSCF!$F$11:$F$78</definedName>
    <definedName name="XDO_?FINAL_QUANTITE?264?">SSCF!$F$11:$F$109</definedName>
    <definedName name="XDO_?FINAL_QUANTITE?265?">SSCF!$F$11:$F$126</definedName>
    <definedName name="XDO_?FINAL_QUANTITE?266?">SSCF!$F$11:$F$131</definedName>
    <definedName name="XDO_?FINAL_QUANTITE?267?">SBPF!$F$19:$F$43</definedName>
    <definedName name="XDO_?FINAL_QUANTITE?268?">SBPF!$F$19:$F$48</definedName>
    <definedName name="XDO_?FINAL_QUANTITE?269?">SBPF!$F$19:$F$57</definedName>
    <definedName name="XDO_?FINAL_QUANTITE?27?">SMGLF!$F$11:$F$104</definedName>
    <definedName name="XDO_?FINAL_QUANTITE?270?">SBPF!$F$19:$F$61</definedName>
    <definedName name="XDO_?FINAL_QUANTITE?271?">SBPF!$F$19:$F$81</definedName>
    <definedName name="XDO_?FINAL_QUANTITE?272?">SBPF!$F$19:$F$94</definedName>
    <definedName name="XDO_?FINAL_QUANTITE?273?">SBPF!$F$19:$F$102</definedName>
    <definedName name="XDO_?FINAL_QUANTITE?274?">SBPF!$F$19:$F$107</definedName>
    <definedName name="XDO_?FINAL_QUANTITE?275?">SBFS!$F$11:$F$46</definedName>
    <definedName name="XDO_?FINAL_QUANTITE?276?">SBFS!$F$11:$F$73</definedName>
    <definedName name="XDO_?FINAL_QUANTITE?277?">SBFS!$F$11:$F$90</definedName>
    <definedName name="XDO_?FINAL_QUANTITE?278?">SBFS!$F$11:$F$95</definedName>
    <definedName name="XDO_?FINAL_QUANTITE?279?">SETFNN50!$F$11:$F$64</definedName>
    <definedName name="XDO_?FINAL_QUANTITE?28?">#REF!</definedName>
    <definedName name="XDO_?FINAL_QUANTITE?280?">SETFNN50!$F$11:$F$107</definedName>
    <definedName name="XDO_?FINAL_QUANTITE?281?">SETFNN50!$F$11:$F$112</definedName>
    <definedName name="XDO_?FINAL_QUANTITE?282?">SETFNIFBK!$F$11:$F$24</definedName>
    <definedName name="XDO_?FINAL_QUANTITE?283?">SETFNIFBK!$F$11:$F$67</definedName>
    <definedName name="XDO_?FINAL_QUANTITE?284?">SETFNIFBK!$F$11:$F$72</definedName>
    <definedName name="XDO_?FINAL_QUANTITE?285?">SETFBSE100!$F$11:$F$110</definedName>
    <definedName name="XDO_?FINAL_QUANTITE?286?">SETFBSE100!$F$11:$F$157</definedName>
    <definedName name="XDO_?FINAL_QUANTITE?287?">SESF!$F$11:$F$97</definedName>
    <definedName name="XDO_?FINAL_QUANTITE?288?">SESF!$F$11:$F$102</definedName>
    <definedName name="XDO_?FINAL_QUANTITE?289?">SESF!$F$11:$F$127</definedName>
    <definedName name="XDO_?FINAL_QUANTITE?29?">#REF!</definedName>
    <definedName name="XDO_?FINAL_QUANTITE?290?">SESF!$F$11:$F$131</definedName>
    <definedName name="XDO_?FINAL_QUANTITE?291?">SESF!$F$11:$F$141</definedName>
    <definedName name="XDO_?FINAL_QUANTITE?292?">SESF!$F$11:$F$155</definedName>
    <definedName name="XDO_?FINAL_QUANTITE?293?">SESF!$F$11:$F$165</definedName>
    <definedName name="XDO_?FINAL_QUANTITE?294?">SESF!$F$11:$F$170</definedName>
    <definedName name="XDO_?FINAL_QUANTITE?295?">SESF!$F$11:$F$180</definedName>
    <definedName name="XDO_?FINAL_QUANTITE?296?">SESF!$F$11:$F$185</definedName>
    <definedName name="XDO_?FINAL_QUANTITE?297?">SETFNIF50!$F$11:$F$60</definedName>
    <definedName name="XDO_?FINAL_QUANTITE?298?">SETFNIF50!$F$11:$F$103</definedName>
    <definedName name="XDO_?FINAL_QUANTITE?299?">SETFNIF50!$F$11:$F$108</definedName>
    <definedName name="XDO_?FINAL_QUANTITE?3?" localSheetId="124">'G-Sec Jul2031'!$F$24:$F$58</definedName>
    <definedName name="XDO_?FINAL_QUANTITE?3?">#REF!</definedName>
    <definedName name="XDO_?FINAL_QUANTITE?30?">SEHF!$F$11:$F$52</definedName>
    <definedName name="XDO_?FINAL_QUANTITE?300?">SETF10GILT!$F$24</definedName>
    <definedName name="XDO_?FINAL_QUANTITE?301?">SETF10GILT!$F$24:$F$53</definedName>
    <definedName name="XDO_?FINAL_QUANTITE?302?">SETF10GILT!$F$24:$F$58</definedName>
    <definedName name="XDO_?FINAL_QUANTITE?303?">'SLTAF-IV'!$F$11:$F$38</definedName>
    <definedName name="XDO_?FINAL_QUANTITE?304?">'SLTAF-IV'!$F$11:$F$81</definedName>
    <definedName name="XDO_?FINAL_QUANTITE?305?">'SLTAF-IV'!$F$11:$F$86</definedName>
    <definedName name="XDO_?FINAL_QUANTITE?306?">'SLTAF-V'!$F$11:$F$36</definedName>
    <definedName name="XDO_?FINAL_QUANTITE?307?">'SLTAF-V'!$F$11:$F$79</definedName>
    <definedName name="XDO_?FINAL_QUANTITE?308?">'SLTAF-V'!$F$11:$F$84</definedName>
    <definedName name="XDO_?FINAL_QUANTITE?309?">'SLTAF-VI'!$F$11:$F$41</definedName>
    <definedName name="XDO_?FINAL_QUANTITE?31?">SEHF!$F$11:$F$56</definedName>
    <definedName name="XDO_?FINAL_QUANTITE?310?">'SLTAF-VI'!$F$11:$F$84</definedName>
    <definedName name="XDO_?FINAL_QUANTITE?311?">'SLTAF-VI'!$F$11:$F$89</definedName>
    <definedName name="XDO_?FINAL_QUANTITE?312?">SETFSN50!$F$11:$F$60</definedName>
    <definedName name="XDO_?FINAL_QUANTITE?313?">SETFSN50!$F$11:$F$107</definedName>
    <definedName name="XDO_?FINAL_QUANTITE?314?">SBIETFQLTY!$F$11:$F$40</definedName>
    <definedName name="XDO_?FINAL_QUANTITE?315?">SBIETFQLTY!$F$11:$F$83</definedName>
    <definedName name="XDO_?FINAL_QUANTITE?316?">SBIETFQLTY!$F$11:$F$88</definedName>
    <definedName name="XDO_?FINAL_QUANTITE?317?">SCBF!$F$19:$F$88</definedName>
    <definedName name="XDO_?FINAL_QUANTITE?318?">SCBF!$F$19:$F$93</definedName>
    <definedName name="XDO_?FINAL_QUANTITE?319?">SCBF!$F$19:$F$102</definedName>
    <definedName name="XDO_?FINAL_QUANTITE?32?">SEHF!$F$11:$F$63</definedName>
    <definedName name="XDO_?FINAL_QUANTITE?320?">SCBF!$F$19:$F$107</definedName>
    <definedName name="XDO_?FINAL_QUANTITE?321?">SCBF!$F$19:$F$114</definedName>
    <definedName name="XDO_?FINAL_QUANTITE?322?">SCBF!$F$19:$F$134</definedName>
    <definedName name="XDO_?FINAL_QUANTITE?323?">SCBF!$F$19:$F$138</definedName>
    <definedName name="XDO_?FINAL_QUANTITE?324?">SCBF!$F$19:$F$149</definedName>
    <definedName name="XDO_?FINAL_QUANTITE?325?">SCBF!$F$19:$F$157</definedName>
    <definedName name="XDO_?FINAL_QUANTITE?326?">SCBF!$F$19:$F$162</definedName>
    <definedName name="XDO_?FINAL_QUANTITE?327?">SEMVF!$F$11:$F$60</definedName>
    <definedName name="XDO_?FINAL_QUANTITE?328?">SEMVF!$F$11:$F$103</definedName>
    <definedName name="XDO_?FINAL_QUANTITE?329?">SEMVF!$F$11:$F$108</definedName>
    <definedName name="XDO_?FINAL_QUANTITE?33?">SEHF!$F$11:$F$114</definedName>
    <definedName name="XDO_?FINAL_QUANTITE?330?">'SFMP- Series 1'!$F$24</definedName>
    <definedName name="XDO_?FINAL_QUANTITE?331?">'SFMP- Series 1'!$F$24:$F$33</definedName>
    <definedName name="XDO_?FINAL_QUANTITE?332?">'SFMP- Series 1'!$F$24:$F$52</definedName>
    <definedName name="XDO_?FINAL_QUANTITE?333?">'SFMP- Series 1'!$F$24:$F$67</definedName>
    <definedName name="XDO_?FINAL_QUANTITE?334?">'SFMP- Series 1'!$F$24:$F$72</definedName>
    <definedName name="XDO_?FINAL_QUANTITE?335?">'SFMP- Series 6'!$F$24:$F$25</definedName>
    <definedName name="XDO_?FINAL_QUANTITE?336?">'SFMP- Series 6'!$F$24:$F$32</definedName>
    <definedName name="XDO_?FINAL_QUANTITE?337?">'SFMP- Series 6'!$F$24:$F$51</definedName>
    <definedName name="XDO_?FINAL_QUANTITE?338?">'SFMP- Series 6'!$F$24:$F$66</definedName>
    <definedName name="XDO_?FINAL_QUANTITE?339?">'SFMP- Series 6'!$F$24:$F$71</definedName>
    <definedName name="XDO_?FINAL_QUANTITE?34?">SEHF!$F$11:$F$120</definedName>
    <definedName name="XDO_?FINAL_QUANTITE?340?">'SFMP- Series 34'!$F$24:$F$25</definedName>
    <definedName name="XDO_?FINAL_QUANTITE?341?">'SFMP- Series 34'!$F$24:$F$29</definedName>
    <definedName name="XDO_?FINAL_QUANTITE?342?">'SFMP- Series 34'!$F$24:$F$46</definedName>
    <definedName name="XDO_?FINAL_QUANTITE?343?">'SFMP- Series 34'!$F$24:$F$61</definedName>
    <definedName name="XDO_?FINAL_QUANTITE?344?">'SFMP- Series 34'!$F$24:$F$66</definedName>
    <definedName name="XDO_?FINAL_QUANTITE?345?">'SMCBF-IP'!$F$11:$F$41</definedName>
    <definedName name="XDO_?FINAL_QUANTITE?346?">'SMCBF-IP'!$F$11:$F$47</definedName>
    <definedName name="XDO_?FINAL_QUANTITE?347?">'SMCBF-IP'!$F$11:$F$55</definedName>
    <definedName name="XDO_?FINAL_QUANTITE?348?">'SMCBF-IP'!$F$11:$F$74</definedName>
    <definedName name="XDO_?FINAL_QUANTITE?349?">'SMCBF-IP'!$F$11:$F$91</definedName>
    <definedName name="XDO_?FINAL_QUANTITE?35?">SEHF!$F$11:$F$126</definedName>
    <definedName name="XDO_?FINAL_QUANTITE?350?">'SMCBF-IP'!$F$11:$F$96</definedName>
    <definedName name="XDO_?FINAL_QUANTITE?351?">SFRDF!$F$19</definedName>
    <definedName name="XDO_?FINAL_QUANTITE?352?">SFRDF!$F$19:$F$31</definedName>
    <definedName name="XDO_?FINAL_QUANTITE?353?">SFRDF!$F$19:$F$41</definedName>
    <definedName name="XDO_?FINAL_QUANTITE?354?">SFRDF!$F$19:$F$62</definedName>
    <definedName name="XDO_?FINAL_QUANTITE?355?">SFRDF!$F$19:$F$70</definedName>
    <definedName name="XDO_?FINAL_QUANTITE?356?">SFRDF!$F$19:$F$75</definedName>
    <definedName name="XDO_?FINAL_QUANTITE?357?">SBIETFIT!$F$11:$F$20</definedName>
    <definedName name="XDO_?FINAL_QUANTITE?358?">SBIETFIT!$F$11:$F$63</definedName>
    <definedName name="XDO_?FINAL_QUANTITE?359?">SBIETFIT!$F$11:$F$68</definedName>
    <definedName name="XDO_?FINAL_QUANTITE?36?">SEHF!$F$11:$F$131</definedName>
    <definedName name="XDO_?FINAL_QUANTITE?360?">SBIETFPB!$F$11:$F$20</definedName>
    <definedName name="XDO_?FINAL_QUANTITE?361?">SBIETFPB!$F$11:$F$63</definedName>
    <definedName name="XDO_?FINAL_QUANTITE?362?">SBIETFPB!$F$11:$F$68</definedName>
    <definedName name="XDO_?FINAL_QUANTITE?363?">'SRBF-AP'!$F$11:$F$62</definedName>
    <definedName name="XDO_?FINAL_QUANTITE?364?">'SRBF-AP'!$F$11:$F$72</definedName>
    <definedName name="XDO_?FINAL_QUANTITE?365?">'SRBF-AP'!$F$11:$F$76</definedName>
    <definedName name="XDO_?FINAL_QUANTITE?366?">'SRBF-AP'!$F$11:$F$82</definedName>
    <definedName name="XDO_?FINAL_QUANTITE?367?">'SRBF-AP'!$F$11:$F$86</definedName>
    <definedName name="XDO_?FINAL_QUANTITE?368?">'SRBF-AP'!$F$11:$F$115</definedName>
    <definedName name="XDO_?FINAL_QUANTITE?369?">'SRBF-AP'!$F$11:$F$120</definedName>
    <definedName name="XDO_?FINAL_QUANTITE?37?">SEHF!$F$11:$F$137</definedName>
    <definedName name="XDO_?FINAL_QUANTITE?370?">'SRBF-AHP'!$F$11:$F$61</definedName>
    <definedName name="XDO_?FINAL_QUANTITE?371?">'SRBF-AHP'!$F$11:$F$71</definedName>
    <definedName name="XDO_?FINAL_QUANTITE?372?">'SRBF-AHP'!$F$11:$F$75</definedName>
    <definedName name="XDO_?FINAL_QUANTITE?373?">'SRBF-AHP'!$F$11:$F$81</definedName>
    <definedName name="XDO_?FINAL_QUANTITE?374?">'SRBF-AHP'!$F$11:$F$85</definedName>
    <definedName name="XDO_?FINAL_QUANTITE?375?">'SRBF-AHP'!$F$11:$F$106</definedName>
    <definedName name="XDO_?FINAL_QUANTITE?376?">'SRBF-AHP'!$F$11:$F$111</definedName>
    <definedName name="XDO_?FINAL_QUANTITE?377?">'SRBF-AHP'!$F$11:$F$121</definedName>
    <definedName name="XDO_?FINAL_QUANTITE?378?">'SRBF-AHP'!$F$11:$F$126</definedName>
    <definedName name="XDO_?FINAL_QUANTITE?379?">'SRBF-CHP'!$F$11:$F$60</definedName>
    <definedName name="XDO_?FINAL_QUANTITE?38?">SEHF!$F$11:$F$155</definedName>
    <definedName name="XDO_?FINAL_QUANTITE?380?">'SRBF-CHP'!$F$11:$F$80</definedName>
    <definedName name="XDO_?FINAL_QUANTITE?381?">'SRBF-CHP'!$F$11:$F$84</definedName>
    <definedName name="XDO_?FINAL_QUANTITE?382?">'SRBF-CHP'!$F$11:$F$90</definedName>
    <definedName name="XDO_?FINAL_QUANTITE?383?">'SRBF-CHP'!$F$11:$F$96</definedName>
    <definedName name="XDO_?FINAL_QUANTITE?384?">'SRBF-CHP'!$F$11:$F$125</definedName>
    <definedName name="XDO_?FINAL_QUANTITE?385?">'SRBF-CHP'!$F$11:$F$130</definedName>
    <definedName name="XDO_?FINAL_QUANTITE?386?">'SRBF-CP'!$F$11:$F$60</definedName>
    <definedName name="XDO_?FINAL_QUANTITE?387?">'SRBF-CP'!$F$11:$F$79</definedName>
    <definedName name="XDO_?FINAL_QUANTITE?388?">'SRBF-CP'!$F$11:$F$83</definedName>
    <definedName name="XDO_?FINAL_QUANTITE?389?">'SRBF-CP'!$F$11:$F$91</definedName>
    <definedName name="XDO_?FINAL_QUANTITE?39?">SEHF!$F$11:$F$159</definedName>
    <definedName name="XDO_?FINAL_QUANTITE?390?">'SRBF-CP'!$F$11:$F$120</definedName>
    <definedName name="XDO_?FINAL_QUANTITE?391?">'SRBF-CP'!$F$11:$F$125</definedName>
    <definedName name="XDO_?FINAL_QUANTITE?392?">'SIA-US EQUITY FOF'!$F$44</definedName>
    <definedName name="XDO_?FINAL_QUANTITE?393?">'SIA-US EQUITY FOF'!$F$44:$F$56</definedName>
    <definedName name="XDO_?FINAL_QUANTITE?394?">'SIA-US EQUITY FOF'!$F$44:$F$61</definedName>
    <definedName name="XDO_?FINAL_QUANTITE?395?">'SNN50'!$F$11:$F$64</definedName>
    <definedName name="XDO_?FINAL_QUANTITE?396?">'SNN50'!$F$11:$F$107</definedName>
    <definedName name="XDO_?FINAL_QUANTITE?397?">'SNN50'!$F$11:$F$112</definedName>
    <definedName name="XDO_?FINAL_QUANTITE?398?">'SFMP- Series 44'!$F$26:$F$30</definedName>
    <definedName name="XDO_?FINAL_QUANTITE?399?">'SFMP- Series 44'!$F$26:$F$42</definedName>
    <definedName name="XDO_?FINAL_QUANTITE?4?">#REF!</definedName>
    <definedName name="XDO_?FINAL_QUANTITE?40?">SEHF!$F$11:$F$163</definedName>
    <definedName name="XDO_?FINAL_QUANTITE?400?">'SFMP- Series 44'!$F$26:$F$51</definedName>
    <definedName name="XDO_?FINAL_QUANTITE?401?">'SFMP- Series 44'!$F$26:$F$66</definedName>
    <definedName name="XDO_?FINAL_QUANTITE?402?">'SFMP- Series 44'!$F$26:$F$71</definedName>
    <definedName name="XDO_?FINAL_QUANTITE?403?">'SFMP- Series 45'!$F$26:$F$28</definedName>
    <definedName name="XDO_?FINAL_QUANTITE?404?">'SFMP- Series 45'!$F$26:$F$40</definedName>
    <definedName name="XDO_?FINAL_QUANTITE?405?">'SFMP- Series 45'!$F$26:$F$48</definedName>
    <definedName name="XDO_?FINAL_QUANTITE?406?">'SFMP- Series 45'!$F$26:$F$63</definedName>
    <definedName name="XDO_?FINAL_QUANTITE?407?">'SFMP- Series 45'!$F$26:$F$68</definedName>
    <definedName name="XDO_?FINAL_QUANTITE?408?">SBIETFCON!$F$11:$F$40</definedName>
    <definedName name="XDO_?FINAL_QUANTITE?409?">SBIETFCON!$F$11:$F$83</definedName>
    <definedName name="XDO_?FINAL_QUANTITE?41?">SEHF!$F$11:$F$171</definedName>
    <definedName name="XDO_?FINAL_QUANTITE?410?">SBIETFCON!$F$11:$F$88</definedName>
    <definedName name="XDO_?FINAL_QUANTITE?411?">'SFMP- Series 46'!$F$26:$F$29</definedName>
    <definedName name="XDO_?FINAL_QUANTITE?412?">'SFMP- Series 46'!$F$26:$F$40</definedName>
    <definedName name="XDO_?FINAL_QUANTITE?413?">'SFMP- Series 46'!$F$26:$F$48</definedName>
    <definedName name="XDO_?FINAL_QUANTITE?414?">'SFMP- Series 46'!$F$26:$F$63</definedName>
    <definedName name="XDO_?FINAL_QUANTITE?415?">'SFMP- Series 46'!$F$26:$F$68</definedName>
    <definedName name="XDO_?FINAL_QUANTITE?416?">SBAF!$F$11:$F$105</definedName>
    <definedName name="XDO_?FINAL_QUANTITE?417?">SBAF!$F$11:$F$110</definedName>
    <definedName name="XDO_?FINAL_QUANTITE?418?">SBAF!$F$11:$F$114</definedName>
    <definedName name="XDO_?FINAL_QUANTITE?419?">SBAF!$F$11:$F$150</definedName>
    <definedName name="XDO_?FINAL_QUANTITE?42?">SEHF!$F$11:$F$183</definedName>
    <definedName name="XDO_?FINAL_QUANTITE?420?">SBAF!$F$11:$F$154</definedName>
    <definedName name="XDO_?FINAL_QUANTITE?421?">SBAF!$F$11:$F$163</definedName>
    <definedName name="XDO_?FINAL_QUANTITE?422?">SBAF!$F$11:$F$169</definedName>
    <definedName name="XDO_?FINAL_QUANTITE?423?">SBAF!$F$11:$F$176</definedName>
    <definedName name="XDO_?FINAL_QUANTITE?424?">SBAF!$F$11:$F$184</definedName>
    <definedName name="XDO_?FINAL_QUANTITE?425?">SBAF!$F$11:$F$190</definedName>
    <definedName name="XDO_?FINAL_QUANTITE?426?">SBAF!$F$11:$F$200</definedName>
    <definedName name="XDO_?FINAL_QUANTITE?427?">SBAF!$F$11:$F$212</definedName>
    <definedName name="XDO_?FINAL_QUANTITE?428?">SBAF!$F$11:$F$217</definedName>
    <definedName name="XDO_?FINAL_QUANTITE?429?">'SFMP- Series 49'!$F$24</definedName>
    <definedName name="XDO_?FINAL_QUANTITE?43?">SEHF!$F$11:$F$188</definedName>
    <definedName name="XDO_?FINAL_QUANTITE?430?">'SFMP- Series 49'!$F$24:$F$34</definedName>
    <definedName name="XDO_?FINAL_QUANTITE?431?">'SFMP- Series 49'!$F$24:$F$46</definedName>
    <definedName name="XDO_?FINAL_QUANTITE?432?">'SFMP- Series 49'!$F$24:$F$54</definedName>
    <definedName name="XDO_?FINAL_QUANTITE?433?">'SFMP- Series 49'!$F$24:$F$69</definedName>
    <definedName name="XDO_?FINAL_QUANTITE?434?">'SFMP- Series 49'!$F$24:$F$74</definedName>
    <definedName name="XDO_?FINAL_QUANTITE?435?">'SFMP- Series 50'!$F$24</definedName>
    <definedName name="XDO_?FINAL_QUANTITE?436?">'SFMP- Series 50'!$F$24:$F$32</definedName>
    <definedName name="XDO_?FINAL_QUANTITE?437?">'SFMP- Series 50'!$F$24:$F$43</definedName>
    <definedName name="XDO_?FINAL_QUANTITE?438?">'SFMP- Series 50'!$F$24:$F$52</definedName>
    <definedName name="XDO_?FINAL_QUANTITE?439?">'SFMP- Series 50'!$F$24:$F$67</definedName>
    <definedName name="XDO_?FINAL_QUANTITE?44?">#REF!</definedName>
    <definedName name="XDO_?FINAL_QUANTITE?440?">'SFMP- Series 50'!$F$24:$F$72</definedName>
    <definedName name="XDO_?FINAL_QUANTITE?441?">'SFMP- Series 51'!$F$24:$F$25</definedName>
    <definedName name="XDO_?FINAL_QUANTITE?442?">'SFMP- Series 51'!$F$24:$F$39</definedName>
    <definedName name="XDO_?FINAL_QUANTITE?443?">'SFMP- Series 51'!$F$24:$F$51</definedName>
    <definedName name="XDO_?FINAL_QUANTITE?444?">'SFMP- Series 51'!$F$24:$F$63</definedName>
    <definedName name="XDO_?FINAL_QUANTITE?445?">'SFMP- Series 51'!$F$24:$F$78</definedName>
    <definedName name="XDO_?FINAL_QUANTITE?446?">'SFMP- Series 51'!$F$24:$F$83</definedName>
    <definedName name="XDO_?FINAL_QUANTITE?447?">'SFMP- Series 52'!$F$26:$F$30</definedName>
    <definedName name="XDO_?FINAL_QUANTITE?448?">'SFMP- Series 52'!$F$26:$F$42</definedName>
    <definedName name="XDO_?FINAL_QUANTITE?449?">'SFMP- Series 52'!$F$26:$F$52</definedName>
    <definedName name="XDO_?FINAL_QUANTITE?45?">#REF!</definedName>
    <definedName name="XDO_?FINAL_QUANTITE?450?">'SFMP- Series 52'!$F$26:$F$67</definedName>
    <definedName name="XDO_?FINAL_QUANTITE?451?">'SFMP- Series 52'!$F$26:$F$72</definedName>
    <definedName name="XDO_?FINAL_QUANTITE?452?">'SFMP- Series 53'!$F$26:$F$35</definedName>
    <definedName name="XDO_?FINAL_QUANTITE?453?">'SFMP- Series 53'!$F$26:$F$46</definedName>
    <definedName name="XDO_?FINAL_QUANTITE?454?">'SFMP- Series 53'!$F$26:$F$59</definedName>
    <definedName name="XDO_?FINAL_QUANTITE?455?">'SFMP- Series 53'!$F$26:$F$74</definedName>
    <definedName name="XDO_?FINAL_QUANTITE?456?">'SFMP- Series 53'!$F$26:$F$79</definedName>
    <definedName name="XDO_?FINAL_QUANTITE?457?">'SFMP- Series 54'!$F$24</definedName>
    <definedName name="XDO_?FINAL_QUANTITE?458?">'SFMP- Series 54'!$F$24:$F$30</definedName>
    <definedName name="XDO_?FINAL_QUANTITE?459?">'SFMP- Series 54'!$F$24:$F$41</definedName>
    <definedName name="XDO_?FINAL_QUANTITE?46?">SMIF!$F$19:$F$33</definedName>
    <definedName name="XDO_?FINAL_QUANTITE?460?">'SFMP- Series 54'!$F$24:$F$48</definedName>
    <definedName name="XDO_?FINAL_QUANTITE?461?">'SFMP- Series 54'!$F$24:$F$63</definedName>
    <definedName name="XDO_?FINAL_QUANTITE?462?">'SFMP- Series 54'!$F$24:$F$68</definedName>
    <definedName name="XDO_?FINAL_QUANTITE?463?">'SFMP- Series 55'!$F$24</definedName>
    <definedName name="XDO_?FINAL_QUANTITE?464?">'SFMP- Series 55'!$F$24:$F$34</definedName>
    <definedName name="XDO_?FINAL_QUANTITE?465?">'SFMP- Series 55'!$F$24:$F$45</definedName>
    <definedName name="XDO_?FINAL_QUANTITE?466?">'SFMP- Series 55'!$F$24:$F$59</definedName>
    <definedName name="XDO_?FINAL_QUANTITE?467?">'SFMP- Series 55'!$F$24:$F$74</definedName>
    <definedName name="XDO_?FINAL_QUANTITE?468?">'SFMP- Series 55'!$F$24:$F$79</definedName>
    <definedName name="XDO_?FINAL_QUANTITE?469?">'SFMP- Series 57'!$F$24</definedName>
    <definedName name="XDO_?FINAL_QUANTITE?47?">SMIF!$F$19:$F$39</definedName>
    <definedName name="XDO_?FINAL_QUANTITE?470?">'SFMP- Series 57'!$F$24:$F$31</definedName>
    <definedName name="XDO_?FINAL_QUANTITE?471?">'SFMP- Series 57'!$F$24:$F$43</definedName>
    <definedName name="XDO_?FINAL_QUANTITE?472?">'SFMP- Series 57'!$F$24:$F$56</definedName>
    <definedName name="XDO_?FINAL_QUANTITE?473?">'SFMP- Series 57'!$F$24:$F$71</definedName>
    <definedName name="XDO_?FINAL_QUANTITE?474?">'SFMP- Series 57'!$F$24:$F$76</definedName>
    <definedName name="XDO_?FINAL_QUANTITE?475?">'SFMP- Series 58'!$F$24</definedName>
    <definedName name="XDO_?FINAL_QUANTITE?476?">'SFMP- Series 58'!$F$24:$F$34</definedName>
    <definedName name="XDO_?FINAL_QUANTITE?477?">'SFMP- Series 58'!$F$24:$F$54</definedName>
    <definedName name="XDO_?FINAL_QUANTITE?478?">'SFMP- Series 58'!$F$24:$F$69</definedName>
    <definedName name="XDO_?FINAL_QUANTITE?479?">'SFMP- Series 58'!$F$24:$F$74</definedName>
    <definedName name="XDO_?FINAL_QUANTITE?48?">SMIF!$F$19:$F$46</definedName>
    <definedName name="XDO_?FINAL_QUANTITE?480?">SCPSE!$F$19:$F$41</definedName>
    <definedName name="XDO_?FINAL_QUANTITE?481?">SCPSE!$F$19:$F$95</definedName>
    <definedName name="XDO_?FINAL_QUANTITE?482?">SCPSE!$F$19:$F$104</definedName>
    <definedName name="XDO_?FINAL_QUANTITE?483?">SCPSE!$F$19:$F$123</definedName>
    <definedName name="XDO_?FINAL_QUANTITE?484?">SCPSE!$F$19:$F$128</definedName>
    <definedName name="XDO_?FINAL_QUANTITE?485?">'SFMP- Series 59'!$F$36</definedName>
    <definedName name="XDO_?FINAL_QUANTITE?486?">'SFMP- Series 59'!$F$36:$F$41</definedName>
    <definedName name="XDO_?FINAL_QUANTITE?487?">'SFMP- Series 59'!$F$36:$F$56</definedName>
    <definedName name="XDO_?FINAL_QUANTITE?488?">'SFMP- Series 59'!$F$36:$F$61</definedName>
    <definedName name="XDO_?FINAL_QUANTITE?489?">'SFMP- Series 60'!$F$24</definedName>
    <definedName name="XDO_?FINAL_QUANTITE?49?">SMIF!$F$19:$F$50</definedName>
    <definedName name="XDO_?FINAL_QUANTITE?490?">'SFMP- Series 60'!$F$24:$F$33</definedName>
    <definedName name="XDO_?FINAL_QUANTITE?491?">'SFMP- Series 60'!$F$24:$F$53</definedName>
    <definedName name="XDO_?FINAL_QUANTITE?492?">'SFMP- Series 60'!$F$24:$F$68</definedName>
    <definedName name="XDO_?FINAL_QUANTITE?493?">'SFMP- Series 60'!$F$24:$F$73</definedName>
    <definedName name="XDO_?FINAL_QUANTITE?494?">SMCF!$F$11:$F$72</definedName>
    <definedName name="XDO_?FINAL_QUANTITE?495?">SMCF!$F$11:$F$87</definedName>
    <definedName name="XDO_?FINAL_QUANTITE?496?">SMCF!$F$11:$F$100</definedName>
    <definedName name="XDO_?FINAL_QUANTITE?497?">SMCF!$F$11:$F$117</definedName>
    <definedName name="XDO_?FINAL_QUANTITE?498?">SMCF!$F$11:$F$122</definedName>
    <definedName name="XDO_?FINAL_QUANTITE?499?">'SFMP- Series 61'!$F$24</definedName>
    <definedName name="XDO_?FINAL_QUANTITE?5?">#REF!</definedName>
    <definedName name="XDO_?FINAL_QUANTITE?50?">SMIF!$F$19:$F$57</definedName>
    <definedName name="XDO_?FINAL_QUANTITE?500?">'SFMP- Series 61'!$F$24:$F$38</definedName>
    <definedName name="XDO_?FINAL_QUANTITE?501?">'SFMP- Series 61'!$F$24:$F$61</definedName>
    <definedName name="XDO_?FINAL_QUANTITE?502?">'SFMP- Series 61'!$F$24:$F$76</definedName>
    <definedName name="XDO_?FINAL_QUANTITE?503?">'SFMP- Series 61'!$F$24:$F$81</definedName>
    <definedName name="XDO_?FINAL_QUANTITE?504?">'SFMP- Series 67'!$F$26:$F$34</definedName>
    <definedName name="XDO_?FINAL_QUANTITE?505?">'SFMP- Series 67'!$F$26:$F$45</definedName>
    <definedName name="XDO_?FINAL_QUANTITE?506?">'SFMP- Series 67'!$F$26:$F$55</definedName>
    <definedName name="XDO_?FINAL_QUANTITE?507?">'SFMP- Series 67'!$F$26:$F$70</definedName>
    <definedName name="XDO_?FINAL_QUANTITE?508?">'SFMP- Series 67'!$F$26:$F$75</definedName>
    <definedName name="XDO_?FINAL_QUANTITE?509?">SNM150IF!$F$11:$F$160</definedName>
    <definedName name="XDO_?FINAL_QUANTITE?51?">SMIF!$F$19:$F$61</definedName>
    <definedName name="XDO_?FINAL_QUANTITE?510?">SNM150IF!$F$11:$F$203</definedName>
    <definedName name="XDO_?FINAL_QUANTITE?511?">SNM150IF!$F$11:$F$208</definedName>
    <definedName name="XDO_?FINAL_QUANTITE?512?">SNS250IF!$F$11:$F$260</definedName>
    <definedName name="XDO_?FINAL_QUANTITE?513?">SNS250IF!$F$11:$F$303</definedName>
    <definedName name="XDO_?FINAL_QUANTITE?514?">SNS250IF!$F$11:$F$308</definedName>
    <definedName name="XDO_?FINAL_QUANTITE?515?">'SCIGI-JUN 2036'!$F$24</definedName>
    <definedName name="XDO_?FINAL_QUANTITE?516?">'SCIGI-JUN 2036'!$F$24:$F$53</definedName>
    <definedName name="XDO_?FINAL_QUANTITE?517?">'SCIGI-JUN 2036'!$F$24:$F$58</definedName>
    <definedName name="XDO_?FINAL_QUANTITE?518?">'SCIGI-APR 2029'!$F$24</definedName>
    <definedName name="XDO_?FINAL_QUANTITE?519?">'SCIGI-APR 2029'!$F$24:$F$53</definedName>
    <definedName name="XDO_?FINAL_QUANTITE?52?">SMIF!$F$19:$F$70</definedName>
    <definedName name="XDO_?FINAL_QUANTITE?520?">'SCIGI-APR 2029'!$F$24:$F$58</definedName>
    <definedName name="XDO_?FINAL_QUANTITE?521?">'SCISI-SEP 2027'!$F$24</definedName>
    <definedName name="XDO_?FINAL_QUANTITE?522?">'SCISI-SEP 2027'!$F$24:$F$45</definedName>
    <definedName name="XDO_?FINAL_QUANTITE?523?">'SCISI-SEP 2027'!$F$24:$F$72</definedName>
    <definedName name="XDO_?FINAL_QUANTITE?524?">'SCISI-SEP 2027'!$F$24:$F$77</definedName>
    <definedName name="XDO_?FINAL_QUANTITE?525?">SLDF!$F$24:$F$26</definedName>
    <definedName name="XDO_?FINAL_QUANTITE?526?">SLDF!$F$24:$F$49</definedName>
    <definedName name="XDO_?FINAL_QUANTITE?527?">SLDF!$F$24:$F$57</definedName>
    <definedName name="XDO_?FINAL_QUANTITE?528?">SLDF!$F$24:$F$62</definedName>
    <definedName name="XDO_?FINAL_QUANTITE?529?">SDYF!$F$11:$F$61</definedName>
    <definedName name="XDO_?FINAL_QUANTITE?53?">SMIF!$F$19:$F$83</definedName>
    <definedName name="XDO_?FINAL_QUANTITE?530?">SDYF!$F$11:$F$68</definedName>
    <definedName name="XDO_?FINAL_QUANTITE?531?">SDYF!$F$11:$F$95</definedName>
    <definedName name="XDO_?FINAL_QUANTITE?532?">SDYF!$F$11:$F$112</definedName>
    <definedName name="XDO_?FINAL_QUANTITE?533?">SDYF!$F$11:$F$117</definedName>
    <definedName name="XDO_?FINAL_QUANTITE?534?">'SFMP- Series 81'!$F$52</definedName>
    <definedName name="XDO_?FINAL_QUANTITE?535?">'SFMP- Series 81'!$F$52:$F$57</definedName>
    <definedName name="XDO_?FINAL_QUANTITE?536?">'SBI-BSE-SENSEX-IF'!$F$11:$F$40</definedName>
    <definedName name="XDO_?FINAL_QUANTITE?537?">'SBI-BSE-SENSEX-IF'!$F$11:$F$83</definedName>
    <definedName name="XDO_?FINAL_QUANTITE?538?">'SBI-BSE-SENSEX-IF'!$F$11:$F$88</definedName>
    <definedName name="XDO_?FINAL_QUANTITE?539?">LIQUIDSBI!$F$52</definedName>
    <definedName name="XDO_?FINAL_QUANTITE?54?">SMIF!$F$19:$F$87</definedName>
    <definedName name="XDO_?FINAL_QUANTITE?540?">LIQUIDSBI!$F$52:$F$57</definedName>
    <definedName name="XDO_?FINAL_QUANTITE?541?">SN50EWIF!$F$11:$F$60</definedName>
    <definedName name="XDO_?FINAL_QUANTITE?542?">SN50EWIF!$F$11:$F$103</definedName>
    <definedName name="XDO_?FINAL_QUANTITE?543?">SN50EWIF!$F$11:$F$108</definedName>
    <definedName name="XDO_?FINAL_QUANTITE?544?">SEOF!$F$11:$F$44</definedName>
    <definedName name="XDO_?FINAL_QUANTITE?545?">SEOF!$F$11:$F$71</definedName>
    <definedName name="XDO_?FINAL_QUANTITE?546?">SEOF!$F$11:$F$88</definedName>
    <definedName name="XDO_?FINAL_QUANTITE?547?">SEOF!$F$11:$F$93</definedName>
    <definedName name="XDO_?FINAL_QUANTITE?548?">'SBI-AOF'!$F$11:$F$41</definedName>
    <definedName name="XDO_?FINAL_QUANTITE?549?">'SBI-AOF'!$F$11:$F$68</definedName>
    <definedName name="XDO_?FINAL_QUANTITE?55?">SMIF!$F$19:$F$95</definedName>
    <definedName name="XDO_?FINAL_QUANTITE?550?">'SBI-AOF'!$F$11:$F$85</definedName>
    <definedName name="XDO_?FINAL_QUANTITE?551?">'SBI-AOF'!$F$11:$F$90</definedName>
    <definedName name="XDO_?FINAL_QUANTITE?552?">SETFSILVER!$F$44</definedName>
    <definedName name="XDO_?FINAL_QUANTITE?553?">SETFSILVER!$F$44:$F$56</definedName>
    <definedName name="XDO_?FINAL_QUANTITE?554?">SETFSILVER!$F$44:$F$61</definedName>
    <definedName name="XDO_?FINAL_QUANTITE?555?">'SETFSILVER-FOF'!$F$44</definedName>
    <definedName name="XDO_?FINAL_QUANTITE?556?">'SETFSILVER-FOF'!$F$44:$F$54</definedName>
    <definedName name="XDO_?FINAL_QUANTITE?557?">'SETFSILVER-FOF'!$F$44:$F$59</definedName>
    <definedName name="XDO_?FINAL_QUANTITE?558?">'SN50EW-ETF'!$F$11:$F$60</definedName>
    <definedName name="XDO_?FINAL_QUANTITE?559?">'SN50EW-ETF'!$F$11:$F$103</definedName>
    <definedName name="XDO_?FINAL_QUANTITE?56?">SMIF!$F$19:$F$100</definedName>
    <definedName name="XDO_?FINAL_QUANTITE?560?">'SN50EW-ETF'!$F$11:$F$108</definedName>
    <definedName name="XDO_?FINAL_QUANTITE?561?">SIOF!$F$11:$F$50</definedName>
    <definedName name="XDO_?FINAL_QUANTITE?562?">SIOF!$F$11:$F$77</definedName>
    <definedName name="XDO_?FINAL_QUANTITE?563?">SIOF!$F$11:$F$94</definedName>
    <definedName name="XDO_?FINAL_QUANTITE?564?">SIOF!$F$11:$F$99</definedName>
    <definedName name="XDO_?FINAL_QUANTITE?565?">SN500IF!$F$11:$F$514</definedName>
    <definedName name="XDO_?FINAL_QUANTITE?566?">SN500IF!$F$11:$F$557</definedName>
    <definedName name="XDO_?FINAL_QUANTITE?567?">SN500IF!$F$11:$F$562</definedName>
    <definedName name="XDO_?FINAL_QUANTITE?568?">SNICIF!$F$11:$F$40</definedName>
    <definedName name="XDO_?FINAL_QUANTITE?569?">SNICIF!$F$11:$F$83</definedName>
    <definedName name="XDO_?FINAL_QUANTITE?57?">#REF!</definedName>
    <definedName name="XDO_?FINAL_QUANTITE?570?">SNICIF!$F$11:$F$88</definedName>
    <definedName name="XDO_?FINAL_QUANTITE?571?">SQF!$F$11:$F$43</definedName>
    <definedName name="XDO_?FINAL_QUANTITE?572?">SQF!$F$11:$F$86</definedName>
    <definedName name="XDO_?FINAL_QUANTITE?573?">SQF!$F$11:$F$91</definedName>
    <definedName name="XDO_?FINAL_QUANTITE?574?">SNBIF!$F$11:$F$24</definedName>
    <definedName name="XDO_?FINAL_QUANTITE?575?">SNBIF!$F$11:$F$67</definedName>
    <definedName name="XDO_?FINAL_QUANTITE?576?">SNBIF!$F$11:$F$72</definedName>
    <definedName name="XDO_?FINAL_QUANTITE?577?">SNITIF!$F$11:$F$20</definedName>
    <definedName name="XDO_?FINAL_QUANTITE?578?">SNITIF!$F$11:$F$63</definedName>
    <definedName name="XDO_?FINAL_QUANTITE?579?">SNITIF!$F$11:$F$68</definedName>
    <definedName name="XDO_?FINAL_QUANTITE?58?">#REF!</definedName>
    <definedName name="XDO_?FINAL_QUANTITE?580?">'SBI BSE PSU Bank ETF'!$F$11:$F$21</definedName>
    <definedName name="XDO_?FINAL_QUANTITE?581?">'SBI BSE PSU Bank ETF'!$F$11:$F$64</definedName>
    <definedName name="XDO_?FINAL_QUANTITE?582?">'SBI BSE PSU Bank ETF'!$F$11:$F$69</definedName>
    <definedName name="XDO_?FINAL_QUANTITE?583?">'SBI BSE PSU Bank Index Fund'!$F$11:$F$21</definedName>
    <definedName name="XDO_?FINAL_QUANTITE?584?">'SBI BSE PSU Bank Index Fund'!$F$11:$F$64</definedName>
    <definedName name="XDO_?FINAL_QUANTITE?585?">'SBI BSE PSU Bank Index Fund'!$F$11:$F$69</definedName>
    <definedName name="XDO_?FINAL_QUANTITE?586?">SIPAAFOF!$F$44:$F$47</definedName>
    <definedName name="XDO_?FINAL_QUANTITE?587?">SIPAAFOF!$F$44:$F$57</definedName>
    <definedName name="XDO_?FINAL_QUANTITE?588?">SIPAAFOF!$F$44:$F$62</definedName>
    <definedName name="XDO_?FINAL_QUANTITE?589?">'SBI Nifty200 Quality 30'!$F$11:$F$40</definedName>
    <definedName name="XDO_?FINAL_QUANTITE?59?">SCOF!$F$11:$F$53</definedName>
    <definedName name="XDO_?FINAL_QUANTITE?590?">'SBI Nifty200 Quality 30'!$F$11:$F$83</definedName>
    <definedName name="XDO_?FINAL_QUANTITE?591?">'SBI Nifty200 Quality 30'!$F$11:$F$88</definedName>
    <definedName name="XDO_?FINAL_QUANTITE?592?">'SBI Nifty200 Mom 30'!$F$11:$F$40</definedName>
    <definedName name="XDO_?FINAL_QUANTITE?593?">'SBI Nifty200 Mom 30'!$F$11:$F$83</definedName>
    <definedName name="XDO_?FINAL_QUANTITE?594?">'SBI Nifty200 Mom 30'!$F$11:$F$88</definedName>
    <definedName name="XDO_?FINAL_QUANTITE?595?">'SBI Nifty100 Low Vol 30'!$F$11:$F$40</definedName>
    <definedName name="XDO_?FINAL_QUANTITE?596?">'SBI Nifty100 Low Vol 30'!$F$11:$F$83</definedName>
    <definedName name="XDO_?FINAL_QUANTITE?597?">'SBI Nifty100 Low Vol 30'!$F$11:$F$88</definedName>
    <definedName name="XDO_?FINAL_QUANTITE?598?">SBILIQETF!$F$52</definedName>
    <definedName name="XDO_?FINAL_QUANTITE?599?">SBILIQETF!$F$52:$F$57</definedName>
    <definedName name="XDO_?FINAL_QUANTITE?6?">#REF!</definedName>
    <definedName name="XDO_?FINAL_QUANTITE?60?">SCOF!$F$11:$F$59</definedName>
    <definedName name="XDO_?FINAL_QUANTITE?600?">SDAAAFOF!$F$44:$F$57</definedName>
    <definedName name="XDO_?FINAL_QUANTITE?601?">SDAAAFOF!$F$44:$F$67</definedName>
    <definedName name="XDO_?FINAL_QUANTITE?602?">SDAAAFOF!$F$44:$F$72</definedName>
    <definedName name="XDO_?FINAL_QUANTITE?603?">SQLF!$F$11:$F$52</definedName>
    <definedName name="XDO_?FINAL_QUANTITE?604?">SQLF!$F$11:$F$95</definedName>
    <definedName name="XDO_?FINAL_QUANTITE?605?">SQLF!$F$11:$F$100</definedName>
    <definedName name="XDO_?FINAL_QUANTITE?606?">SNM150M50ETF!$F$11:$F$60</definedName>
    <definedName name="XDO_?FINAL_QUANTITE?607?">SNM150M50ETF!$F$11:$F$103</definedName>
    <definedName name="XDO_?FINAL_QUANTITE?608?">SNM150M50ETF!$F$11:$F$108</definedName>
    <definedName name="XDO_?FINAL_QUANTITE?609?">SNM150ETF!$F$11:$F$160</definedName>
    <definedName name="XDO_?FINAL_QUANTITE?61?">SCOF!$F$11:$F$82</definedName>
    <definedName name="XDO_?FINAL_QUANTITE?610?">SNM150ETF!$F$11:$F$207</definedName>
    <definedName name="XDO_?FINAL_QUANTITE?611?">'SCRIBXFS3-6M'!$F$19:$F$24</definedName>
    <definedName name="XDO_?FINAL_QUANTITE?612?">'SCRIBXFS3-6M'!$F$19:$F$28</definedName>
    <definedName name="XDO_?FINAL_QUANTITE?613?">'SCRIBXFS3-6M'!$F$19:$F$43</definedName>
    <definedName name="XDO_?FINAL_QUANTITE?614?">'SCRIBXFS3-6M'!$F$19:$F$51</definedName>
    <definedName name="XDO_?FINAL_QUANTITE?615?">'SCRIBXFS3-6M'!$F$19:$F$70</definedName>
    <definedName name="XDO_?FINAL_QUANTITE?616?">'SCRIBXFS3-6M'!$F$19:$F$75</definedName>
    <definedName name="XDO_?FINAL_QUANTITE?617?">'CRIBXFS9-12M'!$F$19:$F$22</definedName>
    <definedName name="XDO_?FINAL_QUANTITE?618?">'CRIBXFS9-12M'!$F$19:$F$39</definedName>
    <definedName name="XDO_?FINAL_QUANTITE?619?">'CRIBXFS9-12M'!$F$19:$F$50</definedName>
    <definedName name="XDO_?FINAL_QUANTITE?62?">SCOF!$F$11:$F$99</definedName>
    <definedName name="XDO_?FINAL_QUANTITE?620?">'CRIBXFS9-12M'!$F$19:$F$69</definedName>
    <definedName name="XDO_?FINAL_QUANTITE?621?">'CRIBXFS9-12M'!$F$19:$F$74</definedName>
    <definedName name="XDO_?FINAL_QUANTITE?622?">Nifty200Value30!$F$11:$F$40</definedName>
    <definedName name="XDO_?FINAL_QUANTITE?623?">Nifty200Value30!$F$11:$F$83</definedName>
    <definedName name="XDO_?FINAL_QUANTITE?624?">Nifty200Value30!$F$11:$F$88</definedName>
    <definedName name="XDO_?FINAL_QUANTITE?625?">NiftySmallCap250!$F$11:$F$260</definedName>
    <definedName name="XDO_?FINAL_QUANTITE?626?">NiftySmallCap250!$F$11:$F$307</definedName>
    <definedName name="XDO_?FINAL_QUANTITE?627?">#REF!</definedName>
    <definedName name="XDO_?FINAL_QUANTITE?628?">#REF!</definedName>
    <definedName name="XDO_?FINAL_QUANTITE?629?">#REF!</definedName>
    <definedName name="XDO_?FINAL_QUANTITE?63?">SCOF!$F$11:$F$104</definedName>
    <definedName name="XDO_?FINAL_QUANTITE?630?">#REF!</definedName>
    <definedName name="XDO_?FINAL_QUANTITE?631?">#REF!</definedName>
    <definedName name="XDO_?FINAL_QUANTITE?632?">#REF!</definedName>
    <definedName name="XDO_?FINAL_QUANTITE?633?">#REF!</definedName>
    <definedName name="XDO_?FINAL_QUANTITE?634?">SBIRIOS!$F$11:$F$42</definedName>
    <definedName name="XDO_?FINAL_QUANTITE?635?">SBIRIOS!$F$11:$F$85</definedName>
    <definedName name="XDO_?FINAL_QUANTITE?636?">SBIRIOS!$F$11:$F$90</definedName>
    <definedName name="XDO_?FINAL_QUANTITE?637?">#REF!</definedName>
    <definedName name="XDO_?FINAL_QUANTITE?638?">#REF!</definedName>
    <definedName name="XDO_?FINAL_QUANTITE?639?">#REF!</definedName>
    <definedName name="XDO_?FINAL_QUANTITE?64?">STOF!$F$11:$F$35</definedName>
    <definedName name="XDO_?FINAL_QUANTITE?640?">#REF!</definedName>
    <definedName name="XDO_?FINAL_QUANTITE?641?">#REF!</definedName>
    <definedName name="XDO_?FINAL_QUANTITE?642?">#REF!</definedName>
    <definedName name="XDO_?FINAL_QUANTITE?643?">#REF!</definedName>
    <definedName name="XDO_?FINAL_QUANTITE?644?">#REF!</definedName>
    <definedName name="XDO_?FINAL_QUANTITE?645?">#REF!</definedName>
    <definedName name="XDO_?FINAL_QUANTITE?646?">#REF!</definedName>
    <definedName name="XDO_?FINAL_QUANTITE?647?">#REF!</definedName>
    <definedName name="XDO_?FINAL_QUANTITE?648?">#REF!</definedName>
    <definedName name="XDO_?FINAL_QUANTITE?649?">#REF!</definedName>
    <definedName name="XDO_?FINAL_QUANTITE?65?">STOF!$F$11:$F$42</definedName>
    <definedName name="XDO_?FINAL_QUANTITE?650?">#REF!</definedName>
    <definedName name="XDO_?FINAL_QUANTITE?651?">#REF!</definedName>
    <definedName name="XDO_?FINAL_QUANTITE?652?">#REF!</definedName>
    <definedName name="XDO_?FINAL_QUANTITE?653?">#REF!</definedName>
    <definedName name="XDO_?FINAL_QUANTITE?654?">#REF!</definedName>
    <definedName name="XDO_?FINAL_QUANTITE?655?">#REF!</definedName>
    <definedName name="XDO_?FINAL_QUANTITE?656?">#REF!</definedName>
    <definedName name="XDO_?FINAL_QUANTITE?657?">#REF!</definedName>
    <definedName name="XDO_?FINAL_QUANTITE?658?">#REF!</definedName>
    <definedName name="XDO_?FINAL_QUANTITE?659?">#REF!</definedName>
    <definedName name="XDO_?FINAL_QUANTITE?66?">STOF!$F$11:$F$47</definedName>
    <definedName name="XDO_?FINAL_QUANTITE?67?">STOF!$F$11:$F$70</definedName>
    <definedName name="XDO_?FINAL_QUANTITE?68?">STOF!$F$11:$F$87</definedName>
    <definedName name="XDO_?FINAL_QUANTITE?69?">STOF!$F$11:$F$92</definedName>
    <definedName name="XDO_?FINAL_QUANTITE?7?">#REF!</definedName>
    <definedName name="XDO_?FINAL_QUANTITE?70?">SHOF!$F$11:$F$42</definedName>
    <definedName name="XDO_?FINAL_QUANTITE?71?">SHOF!$F$11:$F$46</definedName>
    <definedName name="XDO_?FINAL_QUANTITE?72?">SHOF!$F$11:$F$71</definedName>
    <definedName name="XDO_?FINAL_QUANTITE?73?">SHOF!$F$11:$F$88</definedName>
    <definedName name="XDO_?FINAL_QUANTITE?74?">SHOF!$F$11:$F$93</definedName>
    <definedName name="XDO_?FINAL_QUANTITE?75?">SCF!$F$11:$F$91</definedName>
    <definedName name="XDO_?FINAL_QUANTITE?76?">SCF!$F$11:$F$95</definedName>
    <definedName name="XDO_?FINAL_QUANTITE?77?">SCF!$F$11:$F$105</definedName>
    <definedName name="XDO_?FINAL_QUANTITE?78?">SCF!$F$11:$F$116</definedName>
    <definedName name="XDO_?FINAL_QUANTITE?79?">SCF!$F$11:$F$137</definedName>
    <definedName name="XDO_?FINAL_QUANTITE?8?">#REF!</definedName>
    <definedName name="XDO_?FINAL_QUANTITE?80?">SCF!$F$11:$F$154</definedName>
    <definedName name="XDO_?FINAL_QUANTITE?81?">SCF!$F$11:$F$159</definedName>
    <definedName name="XDO_?FINAL_QUANTITE?82?">SNIF!$F$11:$F$60</definedName>
    <definedName name="XDO_?FINAL_QUANTITE?83?">SNIF!$F$11:$F$103</definedName>
    <definedName name="XDO_?FINAL_QUANTITE?84?">SNIF!$F$11:$F$108</definedName>
    <definedName name="XDO_?FINAL_QUANTITE?85?">'SMCBF-SP'!$F$11:$F$27</definedName>
    <definedName name="XDO_?FINAL_QUANTITE?86?">'SMCBF-SP'!$F$11:$F$33</definedName>
    <definedName name="XDO_?FINAL_QUANTITE?87?">'SMCBF-SP'!$F$11:$F$46</definedName>
    <definedName name="XDO_?FINAL_QUANTITE?88?">'SMCBF-SP'!$F$11:$F$50</definedName>
    <definedName name="XDO_?FINAL_QUANTITE?89?">'SMCBF-SP'!$F$11:$F$60</definedName>
    <definedName name="XDO_?FINAL_QUANTITE?9?">SLMF!$F$11:$F$85</definedName>
    <definedName name="XDO_?FINAL_QUANTITE?90?">'SMCBF-SP'!$F$11:$F$66</definedName>
    <definedName name="XDO_?FINAL_QUANTITE?91?">'SMCBF-SP'!$F$11:$F$75</definedName>
    <definedName name="XDO_?FINAL_QUANTITE?92?">'SMCBF-SP'!$F$11:$F$81</definedName>
    <definedName name="XDO_?FINAL_QUANTITE?93?">'SMCBF-SP'!$F$11:$F$88</definedName>
    <definedName name="XDO_?FINAL_QUANTITE?94?">'SMCBF-SP'!$F$11:$F$100</definedName>
    <definedName name="XDO_?FINAL_QUANTITE?95?">'SMCBF-SP'!$F$11:$F$105</definedName>
    <definedName name="XDO_?FINAL_QUANTITE?96?">SOF!$F$34</definedName>
    <definedName name="XDO_?FINAL_QUANTITE?97?">SOF!$F$34:$F$41</definedName>
    <definedName name="XDO_?FINAL_QUANTITE?98?">SOF!$F$34:$F$58</definedName>
    <definedName name="XDO_?FINAL_QUANTITE?99?">SOF!$F$34:$F$63</definedName>
    <definedName name="XDO_?LONG_DESC?" localSheetId="123">'CRIIBX10-90GiltSDL29'!$D$3</definedName>
    <definedName name="XDO_?LONG_DESC?">SMEEF!$D$3</definedName>
    <definedName name="XDO_?NAMC?" localSheetId="123">'CRIIBX10-90GiltSDL29'!#REF!</definedName>
    <definedName name="XDO_?NAMC?" localSheetId="124">'CRIIBX10-90GiltSDL29'!#REF!</definedName>
    <definedName name="XDO_?NAMC?">SMEEF!#REF!</definedName>
    <definedName name="XDO_?NAMC?1?" localSheetId="123">'G-Sec Jul2031'!#REF!</definedName>
    <definedName name="XDO_?NAMC?1?" localSheetId="124">'G-Sec Jul2031'!#REF!</definedName>
    <definedName name="XDO_?NAMC?1?">#REF!</definedName>
    <definedName name="XDO_?NAMC?10?">#REF!</definedName>
    <definedName name="XDO_?NAMC?100?">SDYF!#REF!</definedName>
    <definedName name="XDO_?NAMC?101?">'SFMP- Series 81'!#REF!</definedName>
    <definedName name="XDO_?NAMC?102?">'SBI-BSE-SENSEX-IF'!#REF!</definedName>
    <definedName name="XDO_?NAMC?103?">LIQUIDSBI!#REF!</definedName>
    <definedName name="XDO_?NAMC?104?">SN50EWIF!#REF!</definedName>
    <definedName name="XDO_?NAMC?105?">SEOF!#REF!</definedName>
    <definedName name="XDO_?NAMC?106?">'SBI-AOF'!#REF!</definedName>
    <definedName name="XDO_?NAMC?107?">SETFSILVER!#REF!</definedName>
    <definedName name="XDO_?NAMC?108?">'SETFSILVER-FOF'!#REF!</definedName>
    <definedName name="XDO_?NAMC?109?">'SN50EW-ETF'!#REF!</definedName>
    <definedName name="XDO_?NAMC?11?">SEHF!#REF!</definedName>
    <definedName name="XDO_?NAMC?110?">SIOF!#REF!</definedName>
    <definedName name="XDO_?NAMC?111?">SN500IF!#REF!</definedName>
    <definedName name="XDO_?NAMC?112?">SNICIF!#REF!</definedName>
    <definedName name="XDO_?NAMC?113?">SQF!#REF!</definedName>
    <definedName name="XDO_?NAMC?114?">SNBIF!#REF!</definedName>
    <definedName name="XDO_?NAMC?115?">SNITIF!#REF!</definedName>
    <definedName name="XDO_?NAMC?116?">'SBI BSE PSU Bank ETF'!#REF!</definedName>
    <definedName name="XDO_?NAMC?117?">'SBI BSE PSU Bank Index Fund'!#REF!</definedName>
    <definedName name="XDO_?NAMC?118?">SIPAAFOF!#REF!</definedName>
    <definedName name="XDO_?NAMC?119?">'SBI Nifty200 Quality 30'!#REF!</definedName>
    <definedName name="XDO_?NAMC?12?">#REF!</definedName>
    <definedName name="XDO_?NAMC?120?">'SBI Nifty200 Mom 30'!#REF!</definedName>
    <definedName name="XDO_?NAMC?121?">'SBI Nifty100 Low Vol 30'!#REF!</definedName>
    <definedName name="XDO_?NAMC?122?">SBILIQETF!#REF!</definedName>
    <definedName name="XDO_?NAMC?123?">SDAAAFOF!#REF!</definedName>
    <definedName name="XDO_?NAMC?124?">SQLF!#REF!</definedName>
    <definedName name="XDO_?NAMC?125?">SNM150M50ETF!#REF!</definedName>
    <definedName name="XDO_?NAMC?126?">SNM150ETF!#REF!</definedName>
    <definedName name="XDO_?NAMC?127?">'SCRIBXFS3-6M'!#REF!</definedName>
    <definedName name="XDO_?NAMC?128?">'CRIBXFS9-12M'!#REF!</definedName>
    <definedName name="XDO_?NAMC?129?">Nifty200Value30!#REF!</definedName>
    <definedName name="XDO_?NAMC?13?">SMIF!#REF!</definedName>
    <definedName name="XDO_?NAMC?130?">NiftySmallCap250!#REF!</definedName>
    <definedName name="XDO_?NAMC?131?">#REF!</definedName>
    <definedName name="XDO_?NAMC?132?">#REF!</definedName>
    <definedName name="XDO_?NAMC?133?">SBIRIOS!#REF!</definedName>
    <definedName name="XDO_?NAMC?134?">#REF!</definedName>
    <definedName name="XDO_?NAMC?135?">#REF!</definedName>
    <definedName name="XDO_?NAMC?136?">#REF!</definedName>
    <definedName name="XDO_?NAMC?137?">#REF!</definedName>
    <definedName name="XDO_?NAMC?138?">#REF!</definedName>
    <definedName name="XDO_?NAMC?139?">#REF!</definedName>
    <definedName name="XDO_?NAMC?14?">#REF!</definedName>
    <definedName name="XDO_?NAMC?140?">#REF!</definedName>
    <definedName name="XDO_?NAMC?141?">#REF!</definedName>
    <definedName name="XDO_?NAMC?15?">SCOF!#REF!</definedName>
    <definedName name="XDO_?NAMC?16?">STOF!#REF!</definedName>
    <definedName name="XDO_?NAMC?17?">SHOF!#REF!</definedName>
    <definedName name="XDO_?NAMC?18?">SCF!#REF!</definedName>
    <definedName name="XDO_?NAMC?19?">SNIF!#REF!</definedName>
    <definedName name="XDO_?NAMC?2?">#REF!</definedName>
    <definedName name="XDO_?NAMC?20?">'SMCBF-SP'!#REF!</definedName>
    <definedName name="XDO_?NAMC?21?">SOF!#REF!</definedName>
    <definedName name="XDO_?NAMC?22?">SMMDF!#REF!</definedName>
    <definedName name="XDO_?NAMC?23?">SLF!#REF!</definedName>
    <definedName name="XDO_?NAMC?24?">SDBF!#REF!</definedName>
    <definedName name="XDO_?NAMC?25?">SSF!#REF!</definedName>
    <definedName name="XDO_?NAMC?26?">SCRF!#REF!</definedName>
    <definedName name="XDO_?NAMC?27?">SFEF!#REF!</definedName>
    <definedName name="XDO_?NAMC?28?">SCHF!#REF!</definedName>
    <definedName name="XDO_?NAMC?29?">SMUSD!#REF!</definedName>
    <definedName name="XDO_?NAMC?3?">#REF!</definedName>
    <definedName name="XDO_?NAMC?30?">SMIDCAP!#REF!</definedName>
    <definedName name="XDO_?NAMC?31?">SMCMF!#REF!</definedName>
    <definedName name="XDO_?NAMC?32?">SMCOMMA!#REF!</definedName>
    <definedName name="XDO_?NAMC?33?">SMGF!#REF!</definedName>
    <definedName name="XDO_?NAMC?34?">SFLEXI!#REF!</definedName>
    <definedName name="XDO_?NAMC?35?">SMAAF!#REF!</definedName>
    <definedName name="XDO_?NAMC?36?">SBLUECHIP!#REF!</definedName>
    <definedName name="XDO_?NAMC?37?">SAOF!#REF!</definedName>
    <definedName name="XDO_?NAMC?38?">SIF!#REF!</definedName>
    <definedName name="XDO_?NAMC?39?">SMLDF!#REF!</definedName>
    <definedName name="XDO_?NAMC?4?">#REF!</definedName>
    <definedName name="XDO_?NAMC?40?">SSTDF!#REF!</definedName>
    <definedName name="XDO_?NAMC?41?">SETFGOLD!#REF!</definedName>
    <definedName name="XDO_?NAMC?42?">SPSU!#REF!</definedName>
    <definedName name="XDO_?NAMC?43?">SGF!#REF!</definedName>
    <definedName name="XDO_?NAMC?44?">SBISENSEX!#REF!</definedName>
    <definedName name="XDO_?NAMC?45?">SSCF!#REF!</definedName>
    <definedName name="XDO_?NAMC?46?">SBPF!#REF!</definedName>
    <definedName name="XDO_?NAMC?47?">SBFS!#REF!</definedName>
    <definedName name="XDO_?NAMC?48?">SETFNN50!#REF!</definedName>
    <definedName name="XDO_?NAMC?49?">SETFNIFBK!#REF!</definedName>
    <definedName name="XDO_?NAMC?5?">SLMF!#REF!</definedName>
    <definedName name="XDO_?NAMC?50?">SETFBSE100!#REF!</definedName>
    <definedName name="XDO_?NAMC?51?">SESF!#REF!</definedName>
    <definedName name="XDO_?NAMC?52?">SETFNIF50!#REF!</definedName>
    <definedName name="XDO_?NAMC?53?">SETF10GILT!#REF!</definedName>
    <definedName name="XDO_?NAMC?54?">'SLTAF-IV'!#REF!</definedName>
    <definedName name="XDO_?NAMC?55?">'SLTAF-V'!#REF!</definedName>
    <definedName name="XDO_?NAMC?56?">'SLTAF-VI'!#REF!</definedName>
    <definedName name="XDO_?NAMC?57?">SETFSN50!#REF!</definedName>
    <definedName name="XDO_?NAMC?58?">SBIETFQLTY!#REF!</definedName>
    <definedName name="XDO_?NAMC?59?">SCBF!#REF!</definedName>
    <definedName name="XDO_?NAMC?6?">SLTEF!#REF!</definedName>
    <definedName name="XDO_?NAMC?60?">SEMVF!#REF!</definedName>
    <definedName name="XDO_?NAMC?61?">'SFMP- Series 1'!#REF!</definedName>
    <definedName name="XDO_?NAMC?62?">'SFMP- Series 6'!#REF!</definedName>
    <definedName name="XDO_?NAMC?63?">'SFMP- Series 34'!#REF!</definedName>
    <definedName name="XDO_?NAMC?64?">'SMCBF-IP'!#REF!</definedName>
    <definedName name="XDO_?NAMC?65?">SFRDF!#REF!</definedName>
    <definedName name="XDO_?NAMC?66?">SBIETFIT!#REF!</definedName>
    <definedName name="XDO_?NAMC?67?">SBIETFPB!#REF!</definedName>
    <definedName name="XDO_?NAMC?68?">'SRBF-AP'!#REF!</definedName>
    <definedName name="XDO_?NAMC?69?">'SRBF-AHP'!#REF!</definedName>
    <definedName name="XDO_?NAMC?7?">#REF!</definedName>
    <definedName name="XDO_?NAMC?70?">'SRBF-CHP'!#REF!</definedName>
    <definedName name="XDO_?NAMC?71?">'SRBF-CP'!#REF!</definedName>
    <definedName name="XDO_?NAMC?72?">'SIA-US EQUITY FOF'!#REF!</definedName>
    <definedName name="XDO_?NAMC?73?">'SNN50'!#REF!</definedName>
    <definedName name="XDO_?NAMC?74?">'SFMP- Series 44'!#REF!</definedName>
    <definedName name="XDO_?NAMC?75?">'SFMP- Series 45'!#REF!</definedName>
    <definedName name="XDO_?NAMC?76?">SBIETFCON!#REF!</definedName>
    <definedName name="XDO_?NAMC?77?">'SFMP- Series 46'!#REF!</definedName>
    <definedName name="XDO_?NAMC?78?">SBAF!#REF!</definedName>
    <definedName name="XDO_?NAMC?79?">'SFMP- Series 49'!#REF!</definedName>
    <definedName name="XDO_?NAMC?8?">#REF!</definedName>
    <definedName name="XDO_?NAMC?80?">'SFMP- Series 50'!#REF!</definedName>
    <definedName name="XDO_?NAMC?81?">'SFMP- Series 51'!#REF!</definedName>
    <definedName name="XDO_?NAMC?82?">'SFMP- Series 52'!#REF!</definedName>
    <definedName name="XDO_?NAMC?83?">'SFMP- Series 53'!#REF!</definedName>
    <definedName name="XDO_?NAMC?84?">'SFMP- Series 54'!#REF!</definedName>
    <definedName name="XDO_?NAMC?85?">'SFMP- Series 55'!#REF!</definedName>
    <definedName name="XDO_?NAMC?86?">'SFMP- Series 57'!#REF!</definedName>
    <definedName name="XDO_?NAMC?87?">'SFMP- Series 58'!#REF!</definedName>
    <definedName name="XDO_?NAMC?88?">SCPSE!#REF!</definedName>
    <definedName name="XDO_?NAMC?89?">'SFMP- Series 59'!#REF!</definedName>
    <definedName name="XDO_?NAMC?9?">SMGLF!#REF!</definedName>
    <definedName name="XDO_?NAMC?90?">'SFMP- Series 60'!#REF!</definedName>
    <definedName name="XDO_?NAMC?91?">SMCF!#REF!</definedName>
    <definedName name="XDO_?NAMC?92?">'SFMP- Series 61'!#REF!</definedName>
    <definedName name="XDO_?NAMC?93?">'SFMP- Series 67'!#REF!</definedName>
    <definedName name="XDO_?NAMC?94?">SNM150IF!#REF!</definedName>
    <definedName name="XDO_?NAMC?95?">SNS250IF!#REF!</definedName>
    <definedName name="XDO_?NAMC?96?">'SCIGI-JUN 2036'!#REF!</definedName>
    <definedName name="XDO_?NAMC?97?">'SCIGI-APR 2029'!#REF!</definedName>
    <definedName name="XDO_?NAMC?98?">'SCISI-SEP 2027'!#REF!</definedName>
    <definedName name="XDO_?NAMC?99?">SLDF!#REF!</definedName>
    <definedName name="XDO_?NAMCNAME?" localSheetId="123">'CRIIBX10-90GiltSDL29'!$C$2:$C$24</definedName>
    <definedName name="XDO_?NAMCNAME?">SMEEF!$C$2:$C$51</definedName>
    <definedName name="XDO_?NAMCNAME?1?" localSheetId="124">'G-Sec Jul2031'!$C$2:$C$24</definedName>
    <definedName name="XDO_?NAMCNAME?1?">#REF!</definedName>
    <definedName name="XDO_?NAMCNAME?10?">#REF!</definedName>
    <definedName name="XDO_?NAMCNAME?100?">SDYF!$C$2:$C$61</definedName>
    <definedName name="XDO_?NAMCNAME?101?">'SFMP- Series 81'!$C$2:$C$52</definedName>
    <definedName name="XDO_?NAMCNAME?102?">'SBI-BSE-SENSEX-IF'!$C$2:$C$40</definedName>
    <definedName name="XDO_?NAMCNAME?103?">LIQUIDSBI!$C$2:$C$52</definedName>
    <definedName name="XDO_?NAMCNAME?104?">SN50EWIF!$C$2:$C$60</definedName>
    <definedName name="XDO_?NAMCNAME?105?">SEOF!$C$2:$C$44</definedName>
    <definedName name="XDO_?NAMCNAME?106?">'SBI-AOF'!$C$2:$C$41</definedName>
    <definedName name="XDO_?NAMCNAME?107?">SETFSILVER!$C$2:$C$44</definedName>
    <definedName name="XDO_?NAMCNAME?108?">'SETFSILVER-FOF'!$C$2:$C$44</definedName>
    <definedName name="XDO_?NAMCNAME?109?">'SN50EW-ETF'!$C$2:$C$60</definedName>
    <definedName name="XDO_?NAMCNAME?11?">SEHF!$C$2:$C$52</definedName>
    <definedName name="XDO_?NAMCNAME?110?">SIOF!$C$2:$C$50</definedName>
    <definedName name="XDO_?NAMCNAME?111?">SN500IF!$C$2:$C$514</definedName>
    <definedName name="XDO_?NAMCNAME?112?">SNICIF!$C$2:$C$40</definedName>
    <definedName name="XDO_?NAMCNAME?113?">SQF!$C$2:$C$43</definedName>
    <definedName name="XDO_?NAMCNAME?114?">SNBIF!$C$2:$C$24</definedName>
    <definedName name="XDO_?NAMCNAME?115?">SNITIF!$C$2:$C$20</definedName>
    <definedName name="XDO_?NAMCNAME?116?">'SBI BSE PSU Bank ETF'!$C$2:$C$21</definedName>
    <definedName name="XDO_?NAMCNAME?117?">'SBI BSE PSU Bank Index Fund'!$C$2:$C$21</definedName>
    <definedName name="XDO_?NAMCNAME?118?">SIPAAFOF!$C$2:$C$47</definedName>
    <definedName name="XDO_?NAMCNAME?119?">'SBI Nifty200 Quality 30'!$C$2:$C$40</definedName>
    <definedName name="XDO_?NAMCNAME?12?">#REF!</definedName>
    <definedName name="XDO_?NAMCNAME?120?">'SBI Nifty200 Mom 30'!$C$2:$C$40</definedName>
    <definedName name="XDO_?NAMCNAME?121?">'SBI Nifty100 Low Vol 30'!$C$2:$C$40</definedName>
    <definedName name="XDO_?NAMCNAME?122?">SBILIQETF!$C$2:$C$52</definedName>
    <definedName name="XDO_?NAMCNAME?123?">SDAAAFOF!$C$2:$C$57</definedName>
    <definedName name="XDO_?NAMCNAME?124?">SQLF!$C$2:$C$52</definedName>
    <definedName name="XDO_?NAMCNAME?125?">SNM150M50ETF!$C$2:$C$60</definedName>
    <definedName name="XDO_?NAMCNAME?126?">SNM150ETF!$C$2:$C$160</definedName>
    <definedName name="XDO_?NAMCNAME?127?">'SCRIBXFS3-6M'!$C$2:$C$24</definedName>
    <definedName name="XDO_?NAMCNAME?128?">'CRIBXFS9-12M'!$C$2:$C$22</definedName>
    <definedName name="XDO_?NAMCNAME?129?">Nifty200Value30!$C$2:$C$40</definedName>
    <definedName name="XDO_?NAMCNAME?13?">SMIF!$C$2:$C$33</definedName>
    <definedName name="XDO_?NAMCNAME?130?">NiftySmallCap250!$C$2:$C$260</definedName>
    <definedName name="XDO_?NAMCNAME?131?">#REF!</definedName>
    <definedName name="XDO_?NAMCNAME?132?">#REF!</definedName>
    <definedName name="XDO_?NAMCNAME?133?">SBIRIOS!$C$2:$C$42</definedName>
    <definedName name="XDO_?NAMCNAME?134?">#REF!</definedName>
    <definedName name="XDO_?NAMCNAME?135?">#REF!</definedName>
    <definedName name="XDO_?NAMCNAME?136?">#REF!</definedName>
    <definedName name="XDO_?NAMCNAME?137?">#REF!</definedName>
    <definedName name="XDO_?NAMCNAME?138?">#REF!</definedName>
    <definedName name="XDO_?NAMCNAME?139?">#REF!</definedName>
    <definedName name="XDO_?NAMCNAME?14?">#REF!</definedName>
    <definedName name="XDO_?NAMCNAME?140?">#REF!</definedName>
    <definedName name="XDO_?NAMCNAME?141?">#REF!</definedName>
    <definedName name="XDO_?NAMCNAME?15?">SCOF!$C$2:$C$53</definedName>
    <definedName name="XDO_?NAMCNAME?16?">STOF!$C$2:$C$35</definedName>
    <definedName name="XDO_?NAMCNAME?17?">SHOF!$C$2:$C$42</definedName>
    <definedName name="XDO_?NAMCNAME?18?">SCF!$C$2:$C$91</definedName>
    <definedName name="XDO_?NAMCNAME?19?">SNIF!$C$2:$C$60</definedName>
    <definedName name="XDO_?NAMCNAME?2?">#REF!</definedName>
    <definedName name="XDO_?NAMCNAME?20?">'SMCBF-SP'!$C$2:$C$27</definedName>
    <definedName name="XDO_?NAMCNAME?21?">SOF!$C$2:$C$34</definedName>
    <definedName name="XDO_?NAMCNAME?22?">SMMDF!$C$2:$C$14</definedName>
    <definedName name="XDO_?NAMCNAME?23?">SLF!$C$2:$C$22</definedName>
    <definedName name="XDO_?NAMCNAME?24?">SDBF!$C$2:$C$25</definedName>
    <definedName name="XDO_?NAMCNAME?25?">SSF!$C$2:$C$24</definedName>
    <definedName name="XDO_?NAMCNAME?26?">SCRF!$C$2:$C$44</definedName>
    <definedName name="XDO_?NAMCNAME?27?">SFEF!$C$2:$C$32</definedName>
    <definedName name="XDO_?NAMCNAME?28?">SCHF!$C$2:$C$47</definedName>
    <definedName name="XDO_?NAMCNAME?29?">SMUSD!$C$2:$C$42</definedName>
    <definedName name="XDO_?NAMCNAME?3?">#REF!</definedName>
    <definedName name="XDO_?NAMCNAME?30?">SMIDCAP!$C$2:$C$64</definedName>
    <definedName name="XDO_?NAMCNAME?31?">SMCMF!$C$2:$C$26</definedName>
    <definedName name="XDO_?NAMCNAME?32?">SMCOMMA!$C$2:$C$49</definedName>
    <definedName name="XDO_?NAMCNAME?33?">SMGF!$C$2:$C$29</definedName>
    <definedName name="XDO_?NAMCNAME?34?">SFLEXI!$C$2:$C$82</definedName>
    <definedName name="XDO_?NAMCNAME?35?">SMAAF!$C$2:$C$82</definedName>
    <definedName name="XDO_?NAMCNAME?36?">SBLUECHIP!$C$2:$C$61</definedName>
    <definedName name="XDO_?NAMCNAME?37?">SAOF!$C$2:$C$186</definedName>
    <definedName name="XDO_?NAMCNAME?38?">SIF!$C$2:$C$46</definedName>
    <definedName name="XDO_?NAMCNAME?39?">SMLDF!$C$2:$C$42</definedName>
    <definedName name="XDO_?NAMCNAME?4?">#REF!</definedName>
    <definedName name="XDO_?NAMCNAME?40?">SSTDF!$C$2:$C$71</definedName>
    <definedName name="XDO_?NAMCNAME?41?">SETFGOLD!$C$2:$C$44</definedName>
    <definedName name="XDO_?NAMCNAME?42?">SPSU!$C$2:$C$30</definedName>
    <definedName name="XDO_?NAMCNAME?43?">SGF!$C$2:$C$44</definedName>
    <definedName name="XDO_?NAMCNAME?44?">SBISENSEX!$C$2:$C$40</definedName>
    <definedName name="XDO_?NAMCNAME?45?">SSCF!$C$2:$C$78</definedName>
    <definedName name="XDO_?NAMCNAME?46?">SBPF!$C$2:$C$43</definedName>
    <definedName name="XDO_?NAMCNAME?47?">SBFS!$C$2:$C$46</definedName>
    <definedName name="XDO_?NAMCNAME?48?">SETFNN50!$C$2:$C$64</definedName>
    <definedName name="XDO_?NAMCNAME?49?">SETFNIFBK!$C$2:$C$24</definedName>
    <definedName name="XDO_?NAMCNAME?5?">SLMF!$C$2:$C$85</definedName>
    <definedName name="XDO_?NAMCNAME?50?">SETFBSE100!$C$2:$C$110</definedName>
    <definedName name="XDO_?NAMCNAME?51?">SESF!$C$2:$C$97</definedName>
    <definedName name="XDO_?NAMCNAME?52?">SETFNIF50!$C$2:$C$60</definedName>
    <definedName name="XDO_?NAMCNAME?53?">SETF10GILT!$C$2:$C$24</definedName>
    <definedName name="XDO_?NAMCNAME?54?">'SLTAF-IV'!$C$2:$C$38</definedName>
    <definedName name="XDO_?NAMCNAME?55?">'SLTAF-V'!$C$2:$C$36</definedName>
    <definedName name="XDO_?NAMCNAME?56?">'SLTAF-VI'!$C$2:$C$41</definedName>
    <definedName name="XDO_?NAMCNAME?57?">SETFSN50!$C$2:$C$60</definedName>
    <definedName name="XDO_?NAMCNAME?58?">SBIETFQLTY!$C$2:$C$40</definedName>
    <definedName name="XDO_?NAMCNAME?59?">SCBF!$C$2:$C$88</definedName>
    <definedName name="XDO_?NAMCNAME?6?">SLTEF!$C$2:$C$86</definedName>
    <definedName name="XDO_?NAMCNAME?60?">SEMVF!$C$2:$C$60</definedName>
    <definedName name="XDO_?NAMCNAME?61?">'SFMP- Series 1'!$C$2:$C$24</definedName>
    <definedName name="XDO_?NAMCNAME?62?">'SFMP- Series 6'!$C$2:$C$25</definedName>
    <definedName name="XDO_?NAMCNAME?63?">'SFMP- Series 34'!$C$2:$C$25</definedName>
    <definedName name="XDO_?NAMCNAME?64?">'SMCBF-IP'!$C$2:$C$41</definedName>
    <definedName name="XDO_?NAMCNAME?65?">SFRDF!$C$2:$C$19</definedName>
    <definedName name="XDO_?NAMCNAME?66?">SBIETFIT!$C$2:$C$20</definedName>
    <definedName name="XDO_?NAMCNAME?67?">SBIETFPB!$C$2:$C$20</definedName>
    <definedName name="XDO_?NAMCNAME?68?">'SRBF-AP'!$C$2:$C$62</definedName>
    <definedName name="XDO_?NAMCNAME?69?">'SRBF-AHP'!$C$2:$C$61</definedName>
    <definedName name="XDO_?NAMCNAME?7?">#REF!</definedName>
    <definedName name="XDO_?NAMCNAME?70?">'SRBF-CHP'!$C$2:$C$60</definedName>
    <definedName name="XDO_?NAMCNAME?71?">'SRBF-CP'!$C$2:$C$60</definedName>
    <definedName name="XDO_?NAMCNAME?72?">'SIA-US EQUITY FOF'!$C$2:$C$44</definedName>
    <definedName name="XDO_?NAMCNAME?73?">'SNN50'!$C$2:$C$64</definedName>
    <definedName name="XDO_?NAMCNAME?74?">'SFMP- Series 44'!$C$2:$C$30</definedName>
    <definedName name="XDO_?NAMCNAME?75?">'SFMP- Series 45'!$C$2:$C$28</definedName>
    <definedName name="XDO_?NAMCNAME?76?">SBIETFCON!$C$2:$C$40</definedName>
    <definedName name="XDO_?NAMCNAME?77?">'SFMP- Series 46'!$C$2:$C$29</definedName>
    <definedName name="XDO_?NAMCNAME?78?">SBAF!$C$2:$C$105</definedName>
    <definedName name="XDO_?NAMCNAME?79?">'SFMP- Series 49'!$C$2:$C$24</definedName>
    <definedName name="XDO_?NAMCNAME?8?">#REF!</definedName>
    <definedName name="XDO_?NAMCNAME?80?">'SFMP- Series 50'!$C$2:$C$24</definedName>
    <definedName name="XDO_?NAMCNAME?81?">'SFMP- Series 51'!$C$2:$C$25</definedName>
    <definedName name="XDO_?NAMCNAME?82?">'SFMP- Series 52'!$C$2:$C$30</definedName>
    <definedName name="XDO_?NAMCNAME?83?">'SFMP- Series 53'!$C$2:$C$35</definedName>
    <definedName name="XDO_?NAMCNAME?84?">'SFMP- Series 54'!$C$2:$C$24</definedName>
    <definedName name="XDO_?NAMCNAME?85?">'SFMP- Series 55'!$C$2:$C$24</definedName>
    <definedName name="XDO_?NAMCNAME?86?">'SFMP- Series 57'!$C$2:$C$24</definedName>
    <definedName name="XDO_?NAMCNAME?87?">'SFMP- Series 58'!$C$2:$C$24</definedName>
    <definedName name="XDO_?NAMCNAME?88?">SCPSE!$C$2:$C$41</definedName>
    <definedName name="XDO_?NAMCNAME?89?">'SFMP- Series 59'!$C$2:$C$36</definedName>
    <definedName name="XDO_?NAMCNAME?9?">SMGLF!$C$2:$C$55</definedName>
    <definedName name="XDO_?NAMCNAME?90?">'SFMP- Series 60'!$C$2:$C$24</definedName>
    <definedName name="XDO_?NAMCNAME?91?">SMCF!$C$2:$C$72</definedName>
    <definedName name="XDO_?NAMCNAME?92?">'SFMP- Series 61'!$C$2:$C$24</definedName>
    <definedName name="XDO_?NAMCNAME?93?">'SFMP- Series 67'!$C$2:$C$34</definedName>
    <definedName name="XDO_?NAMCNAME?94?">SNM150IF!$C$2:$C$160</definedName>
    <definedName name="XDO_?NAMCNAME?95?">SNS250IF!$C$2:$C$260</definedName>
    <definedName name="XDO_?NAMCNAME?96?">'SCIGI-JUN 2036'!$C$2:$C$24</definedName>
    <definedName name="XDO_?NAMCNAME?97?">'SCIGI-APR 2029'!$C$2:$C$24</definedName>
    <definedName name="XDO_?NAMCNAME?98?">'SCISI-SEP 2027'!$C$2:$C$24</definedName>
    <definedName name="XDO_?NAMCNAME?99?">SLDF!$C$2:$C$26</definedName>
    <definedName name="XDO_?NDATE?" localSheetId="123">'CRIIBX10-90GiltSDL29'!#REF!</definedName>
    <definedName name="XDO_?NDATE?" localSheetId="124">'CRIIBX10-90GiltSDL29'!#REF!</definedName>
    <definedName name="XDO_?NDATE?">SMEEF!#REF!</definedName>
    <definedName name="XDO_?NDATE?1?" localSheetId="123">'G-Sec Jul2031'!#REF!</definedName>
    <definedName name="XDO_?NDATE?1?" localSheetId="124">'G-Sec Jul2031'!#REF!</definedName>
    <definedName name="XDO_?NDATE?1?">#REF!</definedName>
    <definedName name="XDO_?NDATE?10?">#REF!</definedName>
    <definedName name="XDO_?NDATE?100?">SDYF!#REF!</definedName>
    <definedName name="XDO_?NDATE?101?">'SFMP- Series 81'!#REF!</definedName>
    <definedName name="XDO_?NDATE?102?">'SBI-BSE-SENSEX-IF'!#REF!</definedName>
    <definedName name="XDO_?NDATE?103?">LIQUIDSBI!#REF!</definedName>
    <definedName name="XDO_?NDATE?104?">SN50EWIF!#REF!</definedName>
    <definedName name="XDO_?NDATE?105?">SEOF!#REF!</definedName>
    <definedName name="XDO_?NDATE?106?">'SBI-AOF'!#REF!</definedName>
    <definedName name="XDO_?NDATE?107?">SETFSILVER!#REF!</definedName>
    <definedName name="XDO_?NDATE?108?">'SETFSILVER-FOF'!#REF!</definedName>
    <definedName name="XDO_?NDATE?109?">'SN50EW-ETF'!#REF!</definedName>
    <definedName name="XDO_?NDATE?11?">SEHF!#REF!</definedName>
    <definedName name="XDO_?NDATE?110?">SIOF!#REF!</definedName>
    <definedName name="XDO_?NDATE?111?">SN500IF!#REF!</definedName>
    <definedName name="XDO_?NDATE?112?">SNICIF!#REF!</definedName>
    <definedName name="XDO_?NDATE?113?">SQF!#REF!</definedName>
    <definedName name="XDO_?NDATE?114?">SNBIF!#REF!</definedName>
    <definedName name="XDO_?NDATE?115?">SNITIF!#REF!</definedName>
    <definedName name="XDO_?NDATE?116?">'SBI BSE PSU Bank ETF'!#REF!</definedName>
    <definedName name="XDO_?NDATE?117?">'SBI BSE PSU Bank Index Fund'!#REF!</definedName>
    <definedName name="XDO_?NDATE?118?">SIPAAFOF!#REF!</definedName>
    <definedName name="XDO_?NDATE?119?">'SBI Nifty200 Quality 30'!#REF!</definedName>
    <definedName name="XDO_?NDATE?12?">#REF!</definedName>
    <definedName name="XDO_?NDATE?120?">'SBI Nifty200 Mom 30'!#REF!</definedName>
    <definedName name="XDO_?NDATE?121?">'SBI Nifty100 Low Vol 30'!#REF!</definedName>
    <definedName name="XDO_?NDATE?122?">SBILIQETF!#REF!</definedName>
    <definedName name="XDO_?NDATE?123?">SDAAAFOF!#REF!</definedName>
    <definedName name="XDO_?NDATE?124?">SQLF!#REF!</definedName>
    <definedName name="XDO_?NDATE?125?">SNM150M50ETF!#REF!</definedName>
    <definedName name="XDO_?NDATE?126?">SNM150ETF!#REF!</definedName>
    <definedName name="XDO_?NDATE?127?">'SCRIBXFS3-6M'!#REF!</definedName>
    <definedName name="XDO_?NDATE?128?">'CRIBXFS9-12M'!#REF!</definedName>
    <definedName name="XDO_?NDATE?129?">Nifty200Value30!#REF!</definedName>
    <definedName name="XDO_?NDATE?13?">SMIF!#REF!</definedName>
    <definedName name="XDO_?NDATE?130?">NiftySmallCap250!#REF!</definedName>
    <definedName name="XDO_?NDATE?131?">#REF!</definedName>
    <definedName name="XDO_?NDATE?132?">#REF!</definedName>
    <definedName name="XDO_?NDATE?133?">SBIRIOS!#REF!</definedName>
    <definedName name="XDO_?NDATE?134?">#REF!</definedName>
    <definedName name="XDO_?NDATE?135?">#REF!</definedName>
    <definedName name="XDO_?NDATE?136?">#REF!</definedName>
    <definedName name="XDO_?NDATE?137?">#REF!</definedName>
    <definedName name="XDO_?NDATE?138?">#REF!</definedName>
    <definedName name="XDO_?NDATE?139?">#REF!</definedName>
    <definedName name="XDO_?NDATE?14?">#REF!</definedName>
    <definedName name="XDO_?NDATE?140?">#REF!</definedName>
    <definedName name="XDO_?NDATE?141?">#REF!</definedName>
    <definedName name="XDO_?NDATE?15?">SCOF!#REF!</definedName>
    <definedName name="XDO_?NDATE?16?">STOF!#REF!</definedName>
    <definedName name="XDO_?NDATE?17?">SHOF!#REF!</definedName>
    <definedName name="XDO_?NDATE?18?">SCF!#REF!</definedName>
    <definedName name="XDO_?NDATE?19?">SNIF!#REF!</definedName>
    <definedName name="XDO_?NDATE?2?">#REF!</definedName>
    <definedName name="XDO_?NDATE?20?">'SMCBF-SP'!#REF!</definedName>
    <definedName name="XDO_?NDATE?21?">SOF!#REF!</definedName>
    <definedName name="XDO_?NDATE?22?">SMMDF!#REF!</definedName>
    <definedName name="XDO_?NDATE?23?">SLF!#REF!</definedName>
    <definedName name="XDO_?NDATE?24?">SDBF!#REF!</definedName>
    <definedName name="XDO_?NDATE?25?">SSF!#REF!</definedName>
    <definedName name="XDO_?NDATE?26?">SCRF!#REF!</definedName>
    <definedName name="XDO_?NDATE?27?">SFEF!#REF!</definedName>
    <definedName name="XDO_?NDATE?28?">SCHF!#REF!</definedName>
    <definedName name="XDO_?NDATE?29?">SMUSD!#REF!</definedName>
    <definedName name="XDO_?NDATE?3?">#REF!</definedName>
    <definedName name="XDO_?NDATE?30?">SMIDCAP!#REF!</definedName>
    <definedName name="XDO_?NDATE?31?">SMCMF!#REF!</definedName>
    <definedName name="XDO_?NDATE?32?">SMCOMMA!#REF!</definedName>
    <definedName name="XDO_?NDATE?33?">SMGF!#REF!</definedName>
    <definedName name="XDO_?NDATE?34?">SFLEXI!#REF!</definedName>
    <definedName name="XDO_?NDATE?35?">SMAAF!#REF!</definedName>
    <definedName name="XDO_?NDATE?36?">SBLUECHIP!#REF!</definedName>
    <definedName name="XDO_?NDATE?37?">SAOF!#REF!</definedName>
    <definedName name="XDO_?NDATE?38?">SIF!#REF!</definedName>
    <definedName name="XDO_?NDATE?39?">SMLDF!#REF!</definedName>
    <definedName name="XDO_?NDATE?4?">#REF!</definedName>
    <definedName name="XDO_?NDATE?40?">SSTDF!#REF!</definedName>
    <definedName name="XDO_?NDATE?41?">SETFGOLD!#REF!</definedName>
    <definedName name="XDO_?NDATE?42?">SPSU!#REF!</definedName>
    <definedName name="XDO_?NDATE?43?">SGF!#REF!</definedName>
    <definedName name="XDO_?NDATE?44?">SBISENSEX!#REF!</definedName>
    <definedName name="XDO_?NDATE?45?">SSCF!#REF!</definedName>
    <definedName name="XDO_?NDATE?46?">SBPF!#REF!</definedName>
    <definedName name="XDO_?NDATE?47?">SBFS!#REF!</definedName>
    <definedName name="XDO_?NDATE?48?">SETFNN50!#REF!</definedName>
    <definedName name="XDO_?NDATE?49?">SETFNIFBK!#REF!</definedName>
    <definedName name="XDO_?NDATE?5?">SLMF!#REF!</definedName>
    <definedName name="XDO_?NDATE?50?">SETFBSE100!#REF!</definedName>
    <definedName name="XDO_?NDATE?51?">SESF!#REF!</definedName>
    <definedName name="XDO_?NDATE?52?">SETFNIF50!#REF!</definedName>
    <definedName name="XDO_?NDATE?53?">SETF10GILT!#REF!</definedName>
    <definedName name="XDO_?NDATE?54?">'SLTAF-IV'!#REF!</definedName>
    <definedName name="XDO_?NDATE?55?">'SLTAF-V'!#REF!</definedName>
    <definedName name="XDO_?NDATE?56?">'SLTAF-VI'!#REF!</definedName>
    <definedName name="XDO_?NDATE?57?">SETFSN50!#REF!</definedName>
    <definedName name="XDO_?NDATE?58?">SBIETFQLTY!#REF!</definedName>
    <definedName name="XDO_?NDATE?59?">SCBF!#REF!</definedName>
    <definedName name="XDO_?NDATE?6?">SLTEF!#REF!</definedName>
    <definedName name="XDO_?NDATE?60?">SEMVF!#REF!</definedName>
    <definedName name="XDO_?NDATE?61?">'SFMP- Series 1'!#REF!</definedName>
    <definedName name="XDO_?NDATE?62?">'SFMP- Series 6'!#REF!</definedName>
    <definedName name="XDO_?NDATE?63?">'SFMP- Series 34'!#REF!</definedName>
    <definedName name="XDO_?NDATE?64?">'SMCBF-IP'!#REF!</definedName>
    <definedName name="XDO_?NDATE?65?">SFRDF!#REF!</definedName>
    <definedName name="XDO_?NDATE?66?">SBIETFIT!#REF!</definedName>
    <definedName name="XDO_?NDATE?67?">SBIETFPB!#REF!</definedName>
    <definedName name="XDO_?NDATE?68?">'SRBF-AP'!#REF!</definedName>
    <definedName name="XDO_?NDATE?69?">'SRBF-AHP'!#REF!</definedName>
    <definedName name="XDO_?NDATE?7?">#REF!</definedName>
    <definedName name="XDO_?NDATE?70?">'SRBF-CHP'!#REF!</definedName>
    <definedName name="XDO_?NDATE?71?">'SRBF-CP'!#REF!</definedName>
    <definedName name="XDO_?NDATE?72?">'SIA-US EQUITY FOF'!#REF!</definedName>
    <definedName name="XDO_?NDATE?73?">'SNN50'!#REF!</definedName>
    <definedName name="XDO_?NDATE?74?">'SFMP- Series 44'!#REF!</definedName>
    <definedName name="XDO_?NDATE?75?">'SFMP- Series 45'!#REF!</definedName>
    <definedName name="XDO_?NDATE?76?">SBIETFCON!#REF!</definedName>
    <definedName name="XDO_?NDATE?77?">'SFMP- Series 46'!#REF!</definedName>
    <definedName name="XDO_?NDATE?78?">SBAF!#REF!</definedName>
    <definedName name="XDO_?NDATE?79?">'SFMP- Series 49'!#REF!</definedName>
    <definedName name="XDO_?NDATE?8?">#REF!</definedName>
    <definedName name="XDO_?NDATE?80?">'SFMP- Series 50'!#REF!</definedName>
    <definedName name="XDO_?NDATE?81?">'SFMP- Series 51'!#REF!</definedName>
    <definedName name="XDO_?NDATE?82?">'SFMP- Series 52'!#REF!</definedName>
    <definedName name="XDO_?NDATE?83?">'SFMP- Series 53'!#REF!</definedName>
    <definedName name="XDO_?NDATE?84?">'SFMP- Series 54'!#REF!</definedName>
    <definedName name="XDO_?NDATE?85?">'SFMP- Series 55'!#REF!</definedName>
    <definedName name="XDO_?NDATE?86?">'SFMP- Series 57'!#REF!</definedName>
    <definedName name="XDO_?NDATE?87?">'SFMP- Series 58'!#REF!</definedName>
    <definedName name="XDO_?NDATE?88?">SCPSE!#REF!</definedName>
    <definedName name="XDO_?NDATE?89?">'SFMP- Series 59'!#REF!</definedName>
    <definedName name="XDO_?NDATE?9?">SMGLF!#REF!</definedName>
    <definedName name="XDO_?NDATE?90?">'SFMP- Series 60'!#REF!</definedName>
    <definedName name="XDO_?NDATE?91?">SMCF!#REF!</definedName>
    <definedName name="XDO_?NDATE?92?">'SFMP- Series 61'!#REF!</definedName>
    <definedName name="XDO_?NDATE?93?">'SFMP- Series 67'!#REF!</definedName>
    <definedName name="XDO_?NDATE?94?">SNM150IF!#REF!</definedName>
    <definedName name="XDO_?NDATE?95?">SNS250IF!#REF!</definedName>
    <definedName name="XDO_?NDATE?96?">'SCIGI-JUN 2036'!#REF!</definedName>
    <definedName name="XDO_?NDATE?97?">'SCIGI-APR 2029'!#REF!</definedName>
    <definedName name="XDO_?NDATE?98?">'SCISI-SEP 2027'!#REF!</definedName>
    <definedName name="XDO_?NDATE?99?">SLDF!#REF!</definedName>
    <definedName name="XDO_?NNPTF?" localSheetId="123">'CRIIBX10-90GiltSDL29'!#REF!</definedName>
    <definedName name="XDO_?NNPTF?" localSheetId="124">'CRIIBX10-90GiltSDL29'!#REF!</definedName>
    <definedName name="XDO_?NNPTF?">SMEEF!#REF!</definedName>
    <definedName name="XDO_?NNPTF?1?" localSheetId="123">'G-Sec Jul2031'!#REF!</definedName>
    <definedName name="XDO_?NNPTF?1?" localSheetId="124">'G-Sec Jul2031'!#REF!</definedName>
    <definedName name="XDO_?NNPTF?1?">#REF!</definedName>
    <definedName name="XDO_?NNPTF?10?">#REF!</definedName>
    <definedName name="XDO_?NNPTF?100?">SDYF!#REF!</definedName>
    <definedName name="XDO_?NNPTF?101?">'SFMP- Series 81'!#REF!</definedName>
    <definedName name="XDO_?NNPTF?102?">'SBI-BSE-SENSEX-IF'!#REF!</definedName>
    <definedName name="XDO_?NNPTF?103?">LIQUIDSBI!#REF!</definedName>
    <definedName name="XDO_?NNPTF?104?">SN50EWIF!#REF!</definedName>
    <definedName name="XDO_?NNPTF?105?">SEOF!#REF!</definedName>
    <definedName name="XDO_?NNPTF?106?">'SBI-AOF'!#REF!</definedName>
    <definedName name="XDO_?NNPTF?107?">SETFSILVER!#REF!</definedName>
    <definedName name="XDO_?NNPTF?108?">'SETFSILVER-FOF'!#REF!</definedName>
    <definedName name="XDO_?NNPTF?109?">'SN50EW-ETF'!#REF!</definedName>
    <definedName name="XDO_?NNPTF?11?">SEHF!#REF!</definedName>
    <definedName name="XDO_?NNPTF?110?">SIOF!#REF!</definedName>
    <definedName name="XDO_?NNPTF?111?">SN500IF!#REF!</definedName>
    <definedName name="XDO_?NNPTF?112?">SNICIF!#REF!</definedName>
    <definedName name="XDO_?NNPTF?113?">SQF!#REF!</definedName>
    <definedName name="XDO_?NNPTF?114?">SNBIF!#REF!</definedName>
    <definedName name="XDO_?NNPTF?115?">SNITIF!#REF!</definedName>
    <definedName name="XDO_?NNPTF?116?">'SBI BSE PSU Bank ETF'!#REF!</definedName>
    <definedName name="XDO_?NNPTF?117?">'SBI BSE PSU Bank Index Fund'!#REF!</definedName>
    <definedName name="XDO_?NNPTF?118?">SIPAAFOF!#REF!</definedName>
    <definedName name="XDO_?NNPTF?119?">'SBI Nifty200 Quality 30'!#REF!</definedName>
    <definedName name="XDO_?NNPTF?12?">#REF!</definedName>
    <definedName name="XDO_?NNPTF?120?">'SBI Nifty200 Mom 30'!#REF!</definedName>
    <definedName name="XDO_?NNPTF?121?">'SBI Nifty100 Low Vol 30'!#REF!</definedName>
    <definedName name="XDO_?NNPTF?122?">SBILIQETF!#REF!</definedName>
    <definedName name="XDO_?NNPTF?123?">SDAAAFOF!#REF!</definedName>
    <definedName name="XDO_?NNPTF?124?">SQLF!#REF!</definedName>
    <definedName name="XDO_?NNPTF?125?">SNM150M50ETF!#REF!</definedName>
    <definedName name="XDO_?NNPTF?126?">SNM150ETF!#REF!</definedName>
    <definedName name="XDO_?NNPTF?127?">'SCRIBXFS3-6M'!#REF!</definedName>
    <definedName name="XDO_?NNPTF?128?">'CRIBXFS9-12M'!#REF!</definedName>
    <definedName name="XDO_?NNPTF?129?">Nifty200Value30!#REF!</definedName>
    <definedName name="XDO_?NNPTF?13?">SMIF!#REF!</definedName>
    <definedName name="XDO_?NNPTF?130?">NiftySmallCap250!#REF!</definedName>
    <definedName name="XDO_?NNPTF?131?">#REF!</definedName>
    <definedName name="XDO_?NNPTF?132?">#REF!</definedName>
    <definedName name="XDO_?NNPTF?133?">SBIRIOS!#REF!</definedName>
    <definedName name="XDO_?NNPTF?134?">#REF!</definedName>
    <definedName name="XDO_?NNPTF?135?">#REF!</definedName>
    <definedName name="XDO_?NNPTF?136?">#REF!</definedName>
    <definedName name="XDO_?NNPTF?137?">#REF!</definedName>
    <definedName name="XDO_?NNPTF?138?">#REF!</definedName>
    <definedName name="XDO_?NNPTF?139?">#REF!</definedName>
    <definedName name="XDO_?NNPTF?14?">#REF!</definedName>
    <definedName name="XDO_?NNPTF?140?">#REF!</definedName>
    <definedName name="XDO_?NNPTF?141?">#REF!</definedName>
    <definedName name="XDO_?NNPTF?15?">SCOF!#REF!</definedName>
    <definedName name="XDO_?NNPTF?16?">STOF!#REF!</definedName>
    <definedName name="XDO_?NNPTF?17?">SHOF!#REF!</definedName>
    <definedName name="XDO_?NNPTF?18?">SCF!#REF!</definedName>
    <definedName name="XDO_?NNPTF?19?">SNIF!#REF!</definedName>
    <definedName name="XDO_?NNPTF?2?">#REF!</definedName>
    <definedName name="XDO_?NNPTF?20?">'SMCBF-SP'!#REF!</definedName>
    <definedName name="XDO_?NNPTF?21?">SOF!#REF!</definedName>
    <definedName name="XDO_?NNPTF?22?">SMMDF!#REF!</definedName>
    <definedName name="XDO_?NNPTF?23?">SLF!#REF!</definedName>
    <definedName name="XDO_?NNPTF?24?">SDBF!#REF!</definedName>
    <definedName name="XDO_?NNPTF?25?">SSF!#REF!</definedName>
    <definedName name="XDO_?NNPTF?26?">SCRF!#REF!</definedName>
    <definedName name="XDO_?NNPTF?27?">SFEF!#REF!</definedName>
    <definedName name="XDO_?NNPTF?28?">SCHF!#REF!</definedName>
    <definedName name="XDO_?NNPTF?29?">SMUSD!#REF!</definedName>
    <definedName name="XDO_?NNPTF?3?">#REF!</definedName>
    <definedName name="XDO_?NNPTF?30?">SMIDCAP!#REF!</definedName>
    <definedName name="XDO_?NNPTF?31?">SMCMF!#REF!</definedName>
    <definedName name="XDO_?NNPTF?32?">SMCOMMA!#REF!</definedName>
    <definedName name="XDO_?NNPTF?33?">SMGF!#REF!</definedName>
    <definedName name="XDO_?NNPTF?34?">SFLEXI!#REF!</definedName>
    <definedName name="XDO_?NNPTF?35?">SMAAF!#REF!</definedName>
    <definedName name="XDO_?NNPTF?36?">SBLUECHIP!#REF!</definedName>
    <definedName name="XDO_?NNPTF?37?">SAOF!#REF!</definedName>
    <definedName name="XDO_?NNPTF?38?">SIF!#REF!</definedName>
    <definedName name="XDO_?NNPTF?39?">SMLDF!#REF!</definedName>
    <definedName name="XDO_?NNPTF?4?">#REF!</definedName>
    <definedName name="XDO_?NNPTF?40?">SSTDF!#REF!</definedName>
    <definedName name="XDO_?NNPTF?41?">SETFGOLD!#REF!</definedName>
    <definedName name="XDO_?NNPTF?42?">SPSU!#REF!</definedName>
    <definedName name="XDO_?NNPTF?43?">SGF!#REF!</definedName>
    <definedName name="XDO_?NNPTF?44?">SBISENSEX!#REF!</definedName>
    <definedName name="XDO_?NNPTF?45?">SSCF!#REF!</definedName>
    <definedName name="XDO_?NNPTF?46?">SBPF!#REF!</definedName>
    <definedName name="XDO_?NNPTF?47?">SBFS!#REF!</definedName>
    <definedName name="XDO_?NNPTF?48?">SETFNN50!#REF!</definedName>
    <definedName name="XDO_?NNPTF?49?">SETFNIFBK!#REF!</definedName>
    <definedName name="XDO_?NNPTF?5?">SLMF!#REF!</definedName>
    <definedName name="XDO_?NNPTF?50?">SETFBSE100!#REF!</definedName>
    <definedName name="XDO_?NNPTF?51?">SESF!#REF!</definedName>
    <definedName name="XDO_?NNPTF?52?">SETFNIF50!#REF!</definedName>
    <definedName name="XDO_?NNPTF?53?">SETF10GILT!#REF!</definedName>
    <definedName name="XDO_?NNPTF?54?">'SLTAF-IV'!#REF!</definedName>
    <definedName name="XDO_?NNPTF?55?">'SLTAF-V'!#REF!</definedName>
    <definedName name="XDO_?NNPTF?56?">'SLTAF-VI'!#REF!</definedName>
    <definedName name="XDO_?NNPTF?57?">SETFSN50!#REF!</definedName>
    <definedName name="XDO_?NNPTF?58?">SBIETFQLTY!#REF!</definedName>
    <definedName name="XDO_?NNPTF?59?">SCBF!#REF!</definedName>
    <definedName name="XDO_?NNPTF?6?">SLTEF!#REF!</definedName>
    <definedName name="XDO_?NNPTF?60?">SEMVF!#REF!</definedName>
    <definedName name="XDO_?NNPTF?61?">'SFMP- Series 1'!#REF!</definedName>
    <definedName name="XDO_?NNPTF?62?">'SFMP- Series 6'!#REF!</definedName>
    <definedName name="XDO_?NNPTF?63?">'SFMP- Series 34'!#REF!</definedName>
    <definedName name="XDO_?NNPTF?64?">'SMCBF-IP'!#REF!</definedName>
    <definedName name="XDO_?NNPTF?65?">SFRDF!#REF!</definedName>
    <definedName name="XDO_?NNPTF?66?">SBIETFIT!#REF!</definedName>
    <definedName name="XDO_?NNPTF?67?">SBIETFPB!#REF!</definedName>
    <definedName name="XDO_?NNPTF?68?">'SRBF-AP'!#REF!</definedName>
    <definedName name="XDO_?NNPTF?69?">'SRBF-AHP'!#REF!</definedName>
    <definedName name="XDO_?NNPTF?7?">#REF!</definedName>
    <definedName name="XDO_?NNPTF?70?">'SRBF-CHP'!#REF!</definedName>
    <definedName name="XDO_?NNPTF?71?">'SRBF-CP'!#REF!</definedName>
    <definedName name="XDO_?NNPTF?72?">'SIA-US EQUITY FOF'!#REF!</definedName>
    <definedName name="XDO_?NNPTF?73?">'SNN50'!#REF!</definedName>
    <definedName name="XDO_?NNPTF?74?">'SFMP- Series 44'!#REF!</definedName>
    <definedName name="XDO_?NNPTF?75?">'SFMP- Series 45'!#REF!</definedName>
    <definedName name="XDO_?NNPTF?76?">SBIETFCON!#REF!</definedName>
    <definedName name="XDO_?NNPTF?77?">'SFMP- Series 46'!#REF!</definedName>
    <definedName name="XDO_?NNPTF?78?">SBAF!#REF!</definedName>
    <definedName name="XDO_?NNPTF?79?">'SFMP- Series 49'!#REF!</definedName>
    <definedName name="XDO_?NNPTF?8?">#REF!</definedName>
    <definedName name="XDO_?NNPTF?80?">'SFMP- Series 50'!#REF!</definedName>
    <definedName name="XDO_?NNPTF?81?">'SFMP- Series 51'!#REF!</definedName>
    <definedName name="XDO_?NNPTF?82?">'SFMP- Series 52'!#REF!</definedName>
    <definedName name="XDO_?NNPTF?83?">'SFMP- Series 53'!#REF!</definedName>
    <definedName name="XDO_?NNPTF?84?">'SFMP- Series 54'!#REF!</definedName>
    <definedName name="XDO_?NNPTF?85?">'SFMP- Series 55'!#REF!</definedName>
    <definedName name="XDO_?NNPTF?86?">'SFMP- Series 57'!#REF!</definedName>
    <definedName name="XDO_?NNPTF?87?">'SFMP- Series 58'!#REF!</definedName>
    <definedName name="XDO_?NNPTF?88?">SCPSE!#REF!</definedName>
    <definedName name="XDO_?NNPTF?89?">'SFMP- Series 59'!#REF!</definedName>
    <definedName name="XDO_?NNPTF?9?">SMGLF!#REF!</definedName>
    <definedName name="XDO_?NNPTF?90?">'SFMP- Series 60'!#REF!</definedName>
    <definedName name="XDO_?NNPTF?91?">SMCF!#REF!</definedName>
    <definedName name="XDO_?NNPTF?92?">'SFMP- Series 61'!#REF!</definedName>
    <definedName name="XDO_?NNPTF?93?">'SFMP- Series 67'!#REF!</definedName>
    <definedName name="XDO_?NNPTF?94?">SNM150IF!#REF!</definedName>
    <definedName name="XDO_?NNPTF?95?">SNS250IF!#REF!</definedName>
    <definedName name="XDO_?NNPTF?96?">'SCIGI-JUN 2036'!#REF!</definedName>
    <definedName name="XDO_?NNPTF?97?">'SCIGI-APR 2029'!#REF!</definedName>
    <definedName name="XDO_?NNPTF?98?">'SCISI-SEP 2027'!#REF!</definedName>
    <definedName name="XDO_?NNPTF?99?">SLDF!#REF!</definedName>
    <definedName name="XDO_?NOVAL?" localSheetId="123">'CRIIBX10-90GiltSDL29'!$B$24:$B$61</definedName>
    <definedName name="XDO_?NOVAL?">SMEEF!$B$11:$B$103</definedName>
    <definedName name="XDO_?NOVAL?1?" localSheetId="124">'G-Sec Jul2031'!$B$24</definedName>
    <definedName name="XDO_?NOVAL?1?">#REF!</definedName>
    <definedName name="XDO_?NOVAL?10?">SLMF!$B$11:$B$89</definedName>
    <definedName name="XDO_?NOVAL?100?">SMMDF!$B$12:$B$14</definedName>
    <definedName name="XDO_?NOVAL?101?">SMMDF!$B$12:$B$58</definedName>
    <definedName name="XDO_?NOVAL?102?">SMMDF!$B$12:$B$63</definedName>
    <definedName name="XDO_?NOVAL?103?">SMMDF!$B$12:$B$70</definedName>
    <definedName name="XDO_?NOVAL?104?">SMMDF!$B$12:$B$74</definedName>
    <definedName name="XDO_?NOVAL?105?">SMMDF!$B$12:$B$82</definedName>
    <definedName name="XDO_?NOVAL?106?">SMMDF!$B$12:$B$88</definedName>
    <definedName name="XDO_?NOVAL?107?">SMMDF!$B$12:$B$109</definedName>
    <definedName name="XDO_?NOVAL?108?">SMMDF!$B$12:$B$117</definedName>
    <definedName name="XDO_?NOVAL?109?">SMMDF!$B$12:$B$125</definedName>
    <definedName name="XDO_?NOVAL?11?">SLMF!$B$11:$B$96</definedName>
    <definedName name="XDO_?NOVAL?110?">SMMDF!$B$12:$B$130</definedName>
    <definedName name="XDO_?NOVAL?111?">SLF!$B$19:$B$22</definedName>
    <definedName name="XDO_?NOVAL?112?">SLF!$B$19:$B$32</definedName>
    <definedName name="XDO_?NOVAL?113?">SLF!$B$19:$B$111</definedName>
    <definedName name="XDO_?NOVAL?114?">SLF!$B$19:$B$156</definedName>
    <definedName name="XDO_?NOVAL?115?">SLF!$B$19:$B$163</definedName>
    <definedName name="XDO_?NOVAL?116?">SLF!$B$19:$B$174</definedName>
    <definedName name="XDO_?NOVAL?117?">SLF!$B$19:$B$185</definedName>
    <definedName name="XDO_?NOVAL?118?">SLF!$B$19:$B$190</definedName>
    <definedName name="XDO_?NOVAL?119?">SDBF!$B$19:$B$25</definedName>
    <definedName name="XDO_?NOVAL?12?">SLMF!$B$11:$B$120</definedName>
    <definedName name="XDO_?NOVAL?120?">SDBF!$B$19:$B$29</definedName>
    <definedName name="XDO_?NOVAL?121?">SDBF!$B$19:$B$37</definedName>
    <definedName name="XDO_?NOVAL?122?">SDBF!$B$19:$B$42</definedName>
    <definedName name="XDO_?NOVAL?123?">SDBF!$B$19:$B$48</definedName>
    <definedName name="XDO_?NOVAL?124?">SDBF!$B$19:$B$63</definedName>
    <definedName name="XDO_?NOVAL?125?">SDBF!$B$19:$B$76</definedName>
    <definedName name="XDO_?NOVAL?126?">SDBF!$B$19:$B$84</definedName>
    <definedName name="XDO_?NOVAL?127?">SDBF!$B$19:$B$89</definedName>
    <definedName name="XDO_?NOVAL?128?">SSF!$B$24</definedName>
    <definedName name="XDO_?NOVAL?129?">SSF!$B$24:$B$31</definedName>
    <definedName name="XDO_?NOVAL?13?">SLMF!$B$11:$B$137</definedName>
    <definedName name="XDO_?NOVAL?130?">SSF!$B$24:$B$61</definedName>
    <definedName name="XDO_?NOVAL?131?">SSF!$B$24:$B$101</definedName>
    <definedName name="XDO_?NOVAL?132?">SSF!$B$24:$B$107</definedName>
    <definedName name="XDO_?NOVAL?133?">SSF!$B$24:$B$111</definedName>
    <definedName name="XDO_?NOVAL?134?">SSF!$B$24:$B$120</definedName>
    <definedName name="XDO_?NOVAL?135?">SSF!$B$24:$B$128</definedName>
    <definedName name="XDO_?NOVAL?136?">SSF!$B$24:$B$133</definedName>
    <definedName name="XDO_?NOVAL?137?">SCRF!$B$19:$B$44</definedName>
    <definedName name="XDO_?NOVAL?138?">SCRF!$B$19:$B$49</definedName>
    <definedName name="XDO_?NOVAL?139?">SCRF!$B$19:$B$58</definedName>
    <definedName name="XDO_?NOVAL?14?">SLMF!$B$11:$B$142</definedName>
    <definedName name="XDO_?NOVAL?140?">SCRF!$B$19:$B$63</definedName>
    <definedName name="XDO_?NOVAL?141?">SCRF!$B$19:$B$74</definedName>
    <definedName name="XDO_?NOVAL?142?">SCRF!$B$19:$B$85</definedName>
    <definedName name="XDO_?NOVAL?143?">SCRF!$B$19:$B$92</definedName>
    <definedName name="XDO_?NOVAL?144?">SCRF!$B$19:$B$100</definedName>
    <definedName name="XDO_?NOVAL?145?">SCRF!$B$19:$B$105</definedName>
    <definedName name="XDO_?NOVAL?146?">SFEF!$B$11:$B$32</definedName>
    <definedName name="XDO_?NOVAL?147?">SFEF!$B$11:$B$36</definedName>
    <definedName name="XDO_?NOVAL?148?">SFEF!$B$11:$B$41</definedName>
    <definedName name="XDO_?NOVAL?149?">SFEF!$B$11:$B$66</definedName>
    <definedName name="XDO_?NOVAL?15?">SLTEF!$B$11:$B$86</definedName>
    <definedName name="XDO_?NOVAL?150?">SFEF!$B$11:$B$83</definedName>
    <definedName name="XDO_?NOVAL?151?">SFEF!$B$11:$B$88</definedName>
    <definedName name="XDO_?NOVAL?152?">SCHF!$B$11:$B$47</definedName>
    <definedName name="XDO_?NOVAL?153?">SCHF!$B$11:$B$94</definedName>
    <definedName name="XDO_?NOVAL?154?">SCHF!$B$11:$B$99</definedName>
    <definedName name="XDO_?NOVAL?155?">SCHF!$B$11:$B$106</definedName>
    <definedName name="XDO_?NOVAL?156?">SCHF!$B$11:$B$110</definedName>
    <definedName name="XDO_?NOVAL?157?">SCHF!$B$11:$B$116</definedName>
    <definedName name="XDO_?NOVAL?158?">SCHF!$B$11:$B$123</definedName>
    <definedName name="XDO_?NOVAL?159?">SCHF!$B$11:$B$133</definedName>
    <definedName name="XDO_?NOVAL?16?">SLTEF!$B$11:$B$92</definedName>
    <definedName name="XDO_?NOVAL?160?">SCHF!$B$11:$B$137</definedName>
    <definedName name="XDO_?NOVAL?161?">SCHF!$B$11:$B$148</definedName>
    <definedName name="XDO_?NOVAL?162?">SCHF!$B$11:$B$156</definedName>
    <definedName name="XDO_?NOVAL?163?">SCHF!$B$11:$B$161</definedName>
    <definedName name="XDO_?NOVAL?164?">SMUSD!$B$19:$B$42</definedName>
    <definedName name="XDO_?NOVAL?165?">SMUSD!$B$19:$B$46</definedName>
    <definedName name="XDO_?NOVAL?166?">SMUSD!$B$19:$B$54</definedName>
    <definedName name="XDO_?NOVAL?167?">SMUSD!$B$19:$B$66</definedName>
    <definedName name="XDO_?NOVAL?168?">SMUSD!$B$19:$B$77</definedName>
    <definedName name="XDO_?NOVAL?169?">SMUSD!$B$19:$B$98</definedName>
    <definedName name="XDO_?NOVAL?17?">SLTEF!$B$11:$B$115</definedName>
    <definedName name="XDO_?NOVAL?170?">SMUSD!$B$19:$B$103</definedName>
    <definedName name="XDO_?NOVAL?171?">SMUSD!$B$19:$B$107</definedName>
    <definedName name="XDO_?NOVAL?172?">SMUSD!$B$19:$B$116</definedName>
    <definedName name="XDO_?NOVAL?173?">SMUSD!$B$19:$B$124</definedName>
    <definedName name="XDO_?NOVAL?174?">SMUSD!$B$19:$B$129</definedName>
    <definedName name="XDO_?NOVAL?175?">SMIDCAP!$B$11:$B$64</definedName>
    <definedName name="XDO_?NOVAL?176?">SMIDCAP!$B$11:$B$70</definedName>
    <definedName name="XDO_?NOVAL?177?">SMIDCAP!$B$11:$B$95</definedName>
    <definedName name="XDO_?NOVAL?178?">SMIDCAP!$B$11:$B$112</definedName>
    <definedName name="XDO_?NOVAL?179?">SMIDCAP!$B$11:$B$117</definedName>
    <definedName name="XDO_?NOVAL?18?">SLTEF!$B$11:$B$132</definedName>
    <definedName name="XDO_?NOVAL?180?">SMCMF!$B$24:$B$26</definedName>
    <definedName name="XDO_?NOVAL?181?">SMCMF!$B$24:$B$30</definedName>
    <definedName name="XDO_?NOVAL?182?">SMCMF!$B$24:$B$57</definedName>
    <definedName name="XDO_?NOVAL?183?">SMCMF!$B$24:$B$62</definedName>
    <definedName name="XDO_?NOVAL?184?">SMCOMMA!$B$11:$B$49</definedName>
    <definedName name="XDO_?NOVAL?185?">SMCOMMA!$B$11:$B$76</definedName>
    <definedName name="XDO_?NOVAL?186?">SMCOMMA!$B$11:$B$93</definedName>
    <definedName name="XDO_?NOVAL?187?">SMCOMMA!$B$11:$B$98</definedName>
    <definedName name="XDO_?NOVAL?188?">SMGF!$B$24:$B$29</definedName>
    <definedName name="XDO_?NOVAL?189?">SMGF!$B$24:$B$37</definedName>
    <definedName name="XDO_?NOVAL?19?">SLTEF!$B$11:$B$137</definedName>
    <definedName name="XDO_?NOVAL?190?">SMGF!$B$24:$B$54</definedName>
    <definedName name="XDO_?NOVAL?191?">SMGF!$B$24:$B$71</definedName>
    <definedName name="XDO_?NOVAL?192?">SMGF!$B$24:$B$76</definedName>
    <definedName name="XDO_?NOVAL?193?">SFLEXI!$B$11:$B$82</definedName>
    <definedName name="XDO_?NOVAL?194?">SFLEXI!$B$11:$B$86</definedName>
    <definedName name="XDO_?NOVAL?195?">SFLEXI!$B$11:$B$113</definedName>
    <definedName name="XDO_?NOVAL?196?">SFLEXI!$B$11:$B$130</definedName>
    <definedName name="XDO_?NOVAL?197?">SFLEXI!$B$11:$B$135</definedName>
    <definedName name="XDO_?NOVAL?198?">SMAAF!$B$11:$B$82</definedName>
    <definedName name="XDO_?NOVAL?199?">SMAAF!$B$11:$B$87</definedName>
    <definedName name="XDO_?NOVAL?2?" localSheetId="124">'G-Sec Jul2031'!$B$24:$B$53</definedName>
    <definedName name="XDO_?NOVAL?2?">#REF!</definedName>
    <definedName name="XDO_?NOVAL?20?">#REF!</definedName>
    <definedName name="XDO_?NOVAL?200?">SMAAF!$B$11:$B$132</definedName>
    <definedName name="XDO_?NOVAL?201?">SMAAF!$B$11:$B$137</definedName>
    <definedName name="XDO_?NOVAL?202?">SMAAF!$B$11:$B$145</definedName>
    <definedName name="XDO_?NOVAL?203?">SMAAF!$B$11:$B$150</definedName>
    <definedName name="XDO_?NOVAL?204?">SMAAF!$B$11:$B$158</definedName>
    <definedName name="XDO_?NOVAL?205?">SMAAF!$B$11:$B$163</definedName>
    <definedName name="XDO_?NOVAL?206?">SMAAF!$B$11:$B$169</definedName>
    <definedName name="XDO_?NOVAL?207?">SMAAF!$B$11:$B$179</definedName>
    <definedName name="XDO_?NOVAL?208?">SMAAF!$B$11:$B$189</definedName>
    <definedName name="XDO_?NOVAL?209?">SMAAF!$B$11:$B$194</definedName>
    <definedName name="XDO_?NOVAL?21?">#REF!</definedName>
    <definedName name="XDO_?NOVAL?210?">SBLUECHIP!$B$11:$B$61</definedName>
    <definedName name="XDO_?NOVAL?211?">SBLUECHIP!$B$11:$B$89</definedName>
    <definedName name="XDO_?NOVAL?212?">SBLUECHIP!$B$11:$B$106</definedName>
    <definedName name="XDO_?NOVAL?213?">SBLUECHIP!$B$11:$B$111</definedName>
    <definedName name="XDO_?NOVAL?214?">SAOF!$B$11:$B$186</definedName>
    <definedName name="XDO_?NOVAL?215?">SAOF!$B$11:$B$198</definedName>
    <definedName name="XDO_?NOVAL?216?">SAOF!$B$11:$B$202</definedName>
    <definedName name="XDO_?NOVAL?217?">SAOF!$B$11:$B$215</definedName>
    <definedName name="XDO_?NOVAL?218?">SAOF!$B$11:$B$227</definedName>
    <definedName name="XDO_?NOVAL?219?">SAOF!$B$11:$B$231</definedName>
    <definedName name="XDO_?NOVAL?22?">#REF!</definedName>
    <definedName name="XDO_?NOVAL?220?">SAOF!$B$11:$B$242</definedName>
    <definedName name="XDO_?NOVAL?221?">SAOF!$B$11:$B$252</definedName>
    <definedName name="XDO_?NOVAL?222?">SAOF!$B$11:$B$257</definedName>
    <definedName name="XDO_?NOVAL?223?">SIF!$B$11:$B$46</definedName>
    <definedName name="XDO_?NOVAL?224?">SIF!$B$11:$B$74</definedName>
    <definedName name="XDO_?NOVAL?225?">SIF!$B$11:$B$83</definedName>
    <definedName name="XDO_?NOVAL?226?">SIF!$B$11:$B$95</definedName>
    <definedName name="XDO_?NOVAL?227?">SIF!$B$11:$B$100</definedName>
    <definedName name="XDO_?NOVAL?228?">SMLDF!$B$19:$B$42</definedName>
    <definedName name="XDO_?NOVAL?229?">SMLDF!$B$19:$B$46</definedName>
    <definedName name="XDO_?NOVAL?23?">#REF!</definedName>
    <definedName name="XDO_?NOVAL?230?">SMLDF!$B$19:$B$55</definedName>
    <definedName name="XDO_?NOVAL?231?">SMLDF!$B$19:$B$59</definedName>
    <definedName name="XDO_?NOVAL?232?">SMLDF!$B$19:$B$64</definedName>
    <definedName name="XDO_?NOVAL?233?">SMLDF!$B$19:$B$72</definedName>
    <definedName name="XDO_?NOVAL?234?">SMLDF!$B$19:$B$80</definedName>
    <definedName name="XDO_?NOVAL?235?">SMLDF!$B$19:$B$99</definedName>
    <definedName name="XDO_?NOVAL?236?">SMLDF!$B$19:$B$103</definedName>
    <definedName name="XDO_?NOVAL?237?">SMLDF!$B$19:$B$114</definedName>
    <definedName name="XDO_?NOVAL?238?">SMLDF!$B$19:$B$122</definedName>
    <definedName name="XDO_?NOVAL?239?">SMLDF!$B$19:$B$127</definedName>
    <definedName name="XDO_?NOVAL?24?">SMGLF!$B$11:$B$55</definedName>
    <definedName name="XDO_?NOVAL?240?">SSTDF!$B$19:$B$71</definedName>
    <definedName name="XDO_?NOVAL?241?">SSTDF!$B$19:$B$75</definedName>
    <definedName name="XDO_?NOVAL?242?">SSTDF!$B$19:$B$85</definedName>
    <definedName name="XDO_?NOVAL?243?">SSTDF!$B$19:$B$91</definedName>
    <definedName name="XDO_?NOVAL?244?">SSTDF!$B$19:$B$105</definedName>
    <definedName name="XDO_?NOVAL?245?">SSTDF!$B$19:$B$121</definedName>
    <definedName name="XDO_?NOVAL?246?">SSTDF!$B$19:$B$127</definedName>
    <definedName name="XDO_?NOVAL?247?">SSTDF!$B$19:$B$136</definedName>
    <definedName name="XDO_?NOVAL?248?">SSTDF!$B$19:$B$144</definedName>
    <definedName name="XDO_?NOVAL?249?">SSTDF!$B$19:$B$149</definedName>
    <definedName name="XDO_?NOVAL?25?">SMGLF!$B$11:$B$82</definedName>
    <definedName name="XDO_?NOVAL?250?">SETFGOLD!$B$44</definedName>
    <definedName name="XDO_?NOVAL?251?">SETFGOLD!$B$44:$B$56</definedName>
    <definedName name="XDO_?NOVAL?252?">SETFGOLD!$B$44:$B$61</definedName>
    <definedName name="XDO_?NOVAL?253?">SPSU!$B$11:$B$30</definedName>
    <definedName name="XDO_?NOVAL?254?">SPSU!$B$11:$B$57</definedName>
    <definedName name="XDO_?NOVAL?255?">SPSU!$B$11:$B$74</definedName>
    <definedName name="XDO_?NOVAL?256?">SPSU!$B$11:$B$79</definedName>
    <definedName name="XDO_?NOVAL?257?">SGF!$B$44</definedName>
    <definedName name="XDO_?NOVAL?258?">SGF!$B$44:$B$54</definedName>
    <definedName name="XDO_?NOVAL?259?">SGF!$B$44:$B$59</definedName>
    <definedName name="XDO_?NOVAL?26?">SMGLF!$B$11:$B$99</definedName>
    <definedName name="XDO_?NOVAL?260?">SBISENSEX!$B$11:$B$40</definedName>
    <definedName name="XDO_?NOVAL?261?">SBISENSEX!$B$11:$B$83</definedName>
    <definedName name="XDO_?NOVAL?262?">SBISENSEX!$B$11:$B$88</definedName>
    <definedName name="XDO_?NOVAL?263?">SSCF!$B$11:$B$78</definedName>
    <definedName name="XDO_?NOVAL?264?">SSCF!$B$11:$B$109</definedName>
    <definedName name="XDO_?NOVAL?265?">SSCF!$B$11:$B$126</definedName>
    <definedName name="XDO_?NOVAL?266?">SSCF!$B$11:$B$131</definedName>
    <definedName name="XDO_?NOVAL?267?">SBPF!$B$19:$B$43</definedName>
    <definedName name="XDO_?NOVAL?268?">SBPF!$B$19:$B$48</definedName>
    <definedName name="XDO_?NOVAL?269?">SBPF!$B$19:$B$57</definedName>
    <definedName name="XDO_?NOVAL?27?">SMGLF!$B$11:$B$104</definedName>
    <definedName name="XDO_?NOVAL?270?">SBPF!$B$19:$B$61</definedName>
    <definedName name="XDO_?NOVAL?271?">SBPF!$B$19:$B$81</definedName>
    <definedName name="XDO_?NOVAL?272?">SBPF!$B$19:$B$94</definedName>
    <definedName name="XDO_?NOVAL?273?">SBPF!$B$19:$B$102</definedName>
    <definedName name="XDO_?NOVAL?274?">SBPF!$B$19:$B$107</definedName>
    <definedName name="XDO_?NOVAL?275?">SBFS!$B$11:$B$46</definedName>
    <definedName name="XDO_?NOVAL?276?">SBFS!$B$11:$B$73</definedName>
    <definedName name="XDO_?NOVAL?277?">SBFS!$B$11:$B$90</definedName>
    <definedName name="XDO_?NOVAL?278?">SBFS!$B$11:$B$95</definedName>
    <definedName name="XDO_?NOVAL?279?">SETFNN50!$B$11:$B$64</definedName>
    <definedName name="XDO_?NOVAL?28?">#REF!</definedName>
    <definedName name="XDO_?NOVAL?280?">SETFNN50!$B$11:$B$107</definedName>
    <definedName name="XDO_?NOVAL?281?">SETFNN50!$B$11:$B$112</definedName>
    <definedName name="XDO_?NOVAL?282?">SETFNIFBK!$B$11:$B$24</definedName>
    <definedName name="XDO_?NOVAL?283?">SETFNIFBK!$B$11:$B$67</definedName>
    <definedName name="XDO_?NOVAL?284?">SETFNIFBK!$B$11:$B$72</definedName>
    <definedName name="XDO_?NOVAL?285?">SETFBSE100!$B$11:$B$110</definedName>
    <definedName name="XDO_?NOVAL?286?">SETFBSE100!$B$11:$B$157</definedName>
    <definedName name="XDO_?NOVAL?287?">SESF!$B$11:$B$97</definedName>
    <definedName name="XDO_?NOVAL?288?">SESF!$B$11:$B$102</definedName>
    <definedName name="XDO_?NOVAL?289?">SESF!$B$11:$B$127</definedName>
    <definedName name="XDO_?NOVAL?29?">#REF!</definedName>
    <definedName name="XDO_?NOVAL?290?">SESF!$B$11:$B$131</definedName>
    <definedName name="XDO_?NOVAL?291?">SESF!$B$11:$B$141</definedName>
    <definedName name="XDO_?NOVAL?292?">SESF!$B$11:$B$155</definedName>
    <definedName name="XDO_?NOVAL?293?">SESF!$B$11:$B$165</definedName>
    <definedName name="XDO_?NOVAL?294?">SESF!$B$11:$B$170</definedName>
    <definedName name="XDO_?NOVAL?295?">SESF!$B$11:$B$180</definedName>
    <definedName name="XDO_?NOVAL?296?">SESF!$B$11:$B$185</definedName>
    <definedName name="XDO_?NOVAL?297?">SETFNIF50!$B$11:$B$60</definedName>
    <definedName name="XDO_?NOVAL?298?">SETFNIF50!$B$11:$B$103</definedName>
    <definedName name="XDO_?NOVAL?299?">SETFNIF50!$B$11:$B$108</definedName>
    <definedName name="XDO_?NOVAL?3?" localSheetId="124">'G-Sec Jul2031'!$B$24:$B$58</definedName>
    <definedName name="XDO_?NOVAL?3?">#REF!</definedName>
    <definedName name="XDO_?NOVAL?30?">SEHF!$B$11:$B$52</definedName>
    <definedName name="XDO_?NOVAL?300?">SETF10GILT!$B$24</definedName>
    <definedName name="XDO_?NOVAL?301?">SETF10GILT!$B$24:$B$53</definedName>
    <definedName name="XDO_?NOVAL?302?">SETF10GILT!$B$24:$B$58</definedName>
    <definedName name="XDO_?NOVAL?303?">'SLTAF-IV'!$B$11:$B$38</definedName>
    <definedName name="XDO_?NOVAL?304?">'SLTAF-IV'!$B$11:$B$81</definedName>
    <definedName name="XDO_?NOVAL?305?">'SLTAF-IV'!$B$11:$B$86</definedName>
    <definedName name="XDO_?NOVAL?306?">'SLTAF-V'!$B$11:$B$36</definedName>
    <definedName name="XDO_?NOVAL?307?">'SLTAF-V'!$B$11:$B$79</definedName>
    <definedName name="XDO_?NOVAL?308?">'SLTAF-V'!$B$11:$B$84</definedName>
    <definedName name="XDO_?NOVAL?309?">'SLTAF-VI'!$B$11:$B$41</definedName>
    <definedName name="XDO_?NOVAL?31?">SEHF!$B$11:$B$56</definedName>
    <definedName name="XDO_?NOVAL?310?">'SLTAF-VI'!$B$11:$B$84</definedName>
    <definedName name="XDO_?NOVAL?311?">'SLTAF-VI'!$B$11:$B$89</definedName>
    <definedName name="XDO_?NOVAL?312?">SETFSN50!$B$11:$B$60</definedName>
    <definedName name="XDO_?NOVAL?313?">SETFSN50!$B$11:$B$107</definedName>
    <definedName name="XDO_?NOVAL?314?">SBIETFQLTY!$B$11:$B$40</definedName>
    <definedName name="XDO_?NOVAL?315?">SBIETFQLTY!$B$11:$B$83</definedName>
    <definedName name="XDO_?NOVAL?316?">SBIETFQLTY!$B$11:$B$88</definedName>
    <definedName name="XDO_?NOVAL?317?">SCBF!$B$19:$B$88</definedName>
    <definedName name="XDO_?NOVAL?318?">SCBF!$B$19:$B$93</definedName>
    <definedName name="XDO_?NOVAL?319?">SCBF!$B$19:$B$102</definedName>
    <definedName name="XDO_?NOVAL?32?">SEHF!$B$11:$B$63</definedName>
    <definedName name="XDO_?NOVAL?320?">SCBF!$B$19:$B$107</definedName>
    <definedName name="XDO_?NOVAL?321?">SCBF!$B$19:$B$114</definedName>
    <definedName name="XDO_?NOVAL?322?">SCBF!$B$19:$B$134</definedName>
    <definedName name="XDO_?NOVAL?323?">SCBF!$B$19:$B$138</definedName>
    <definedName name="XDO_?NOVAL?324?">SCBF!$B$19:$B$149</definedName>
    <definedName name="XDO_?NOVAL?325?">SCBF!$B$19:$B$157</definedName>
    <definedName name="XDO_?NOVAL?326?">SCBF!$B$19:$B$162</definedName>
    <definedName name="XDO_?NOVAL?327?">SEMVF!$B$11:$B$60</definedName>
    <definedName name="XDO_?NOVAL?328?">SEMVF!$B$11:$B$103</definedName>
    <definedName name="XDO_?NOVAL?329?">SEMVF!$B$11:$B$108</definedName>
    <definedName name="XDO_?NOVAL?33?">SEHF!$B$11:$B$114</definedName>
    <definedName name="XDO_?NOVAL?330?">'SFMP- Series 1'!$B$24</definedName>
    <definedName name="XDO_?NOVAL?331?">'SFMP- Series 1'!$B$24:$B$33</definedName>
    <definedName name="XDO_?NOVAL?332?">'SFMP- Series 1'!$B$24:$B$52</definedName>
    <definedName name="XDO_?NOVAL?333?">'SFMP- Series 1'!$B$24:$B$67</definedName>
    <definedName name="XDO_?NOVAL?334?">'SFMP- Series 1'!$B$24:$B$72</definedName>
    <definedName name="XDO_?NOVAL?335?">'SFMP- Series 6'!$B$24:$B$25</definedName>
    <definedName name="XDO_?NOVAL?336?">'SFMP- Series 6'!$B$24:$B$32</definedName>
    <definedName name="XDO_?NOVAL?337?">'SFMP- Series 6'!$B$24:$B$51</definedName>
    <definedName name="XDO_?NOVAL?338?">'SFMP- Series 6'!$B$24:$B$66</definedName>
    <definedName name="XDO_?NOVAL?339?">'SFMP- Series 6'!$B$24:$B$71</definedName>
    <definedName name="XDO_?NOVAL?34?">SEHF!$B$11:$B$120</definedName>
    <definedName name="XDO_?NOVAL?340?">'SFMP- Series 34'!$B$24:$B$25</definedName>
    <definedName name="XDO_?NOVAL?341?">'SFMP- Series 34'!$B$24:$B$29</definedName>
    <definedName name="XDO_?NOVAL?342?">'SFMP- Series 34'!$B$24:$B$46</definedName>
    <definedName name="XDO_?NOVAL?343?">'SFMP- Series 34'!$B$24:$B$61</definedName>
    <definedName name="XDO_?NOVAL?344?">'SFMP- Series 34'!$B$24:$B$66</definedName>
    <definedName name="XDO_?NOVAL?345?">'SMCBF-IP'!$B$11:$B$41</definedName>
    <definedName name="XDO_?NOVAL?346?">'SMCBF-IP'!$B$11:$B$47</definedName>
    <definedName name="XDO_?NOVAL?347?">'SMCBF-IP'!$B$11:$B$55</definedName>
    <definedName name="XDO_?NOVAL?348?">'SMCBF-IP'!$B$11:$B$74</definedName>
    <definedName name="XDO_?NOVAL?349?">'SMCBF-IP'!$B$11:$B$91</definedName>
    <definedName name="XDO_?NOVAL?35?">SEHF!$B$11:$B$126</definedName>
    <definedName name="XDO_?NOVAL?350?">'SMCBF-IP'!$B$11:$B$96</definedName>
    <definedName name="XDO_?NOVAL?351?">SFRDF!$B$19</definedName>
    <definedName name="XDO_?NOVAL?352?">SFRDF!$B$19:$B$31</definedName>
    <definedName name="XDO_?NOVAL?353?">SFRDF!$B$19:$B$41</definedName>
    <definedName name="XDO_?NOVAL?354?">SFRDF!$B$19:$B$62</definedName>
    <definedName name="XDO_?NOVAL?355?">SFRDF!$B$19:$B$70</definedName>
    <definedName name="XDO_?NOVAL?356?">SFRDF!$B$19:$B$75</definedName>
    <definedName name="XDO_?NOVAL?357?">SBIETFIT!$B$11:$B$20</definedName>
    <definedName name="XDO_?NOVAL?358?">SBIETFIT!$B$11:$B$63</definedName>
    <definedName name="XDO_?NOVAL?359?">SBIETFIT!$B$11:$B$68</definedName>
    <definedName name="XDO_?NOVAL?36?">SEHF!$B$11:$B$131</definedName>
    <definedName name="XDO_?NOVAL?360?">SBIETFPB!$B$11:$B$20</definedName>
    <definedName name="XDO_?NOVAL?361?">SBIETFPB!$B$11:$B$63</definedName>
    <definedName name="XDO_?NOVAL?362?">SBIETFPB!$B$11:$B$68</definedName>
    <definedName name="XDO_?NOVAL?363?">'SRBF-AP'!$B$11:$B$62</definedName>
    <definedName name="XDO_?NOVAL?364?">'SRBF-AP'!$B$11:$B$72</definedName>
    <definedName name="XDO_?NOVAL?365?">'SRBF-AP'!$B$11:$B$76</definedName>
    <definedName name="XDO_?NOVAL?366?">'SRBF-AP'!$B$11:$B$82</definedName>
    <definedName name="XDO_?NOVAL?367?">'SRBF-AP'!$B$11:$B$86</definedName>
    <definedName name="XDO_?NOVAL?368?">'SRBF-AP'!$B$11:$B$115</definedName>
    <definedName name="XDO_?NOVAL?369?">'SRBF-AP'!$B$11:$B$120</definedName>
    <definedName name="XDO_?NOVAL?37?">SEHF!$B$11:$B$137</definedName>
    <definedName name="XDO_?NOVAL?370?">'SRBF-AHP'!$B$11:$B$61</definedName>
    <definedName name="XDO_?NOVAL?371?">'SRBF-AHP'!$B$11:$B$71</definedName>
    <definedName name="XDO_?NOVAL?372?">'SRBF-AHP'!$B$11:$B$75</definedName>
    <definedName name="XDO_?NOVAL?373?">'SRBF-AHP'!$B$11:$B$81</definedName>
    <definedName name="XDO_?NOVAL?374?">'SRBF-AHP'!$B$11:$B$85</definedName>
    <definedName name="XDO_?NOVAL?375?">'SRBF-AHP'!$B$11:$B$106</definedName>
    <definedName name="XDO_?NOVAL?376?">'SRBF-AHP'!$B$11:$B$111</definedName>
    <definedName name="XDO_?NOVAL?377?">'SRBF-AHP'!$B$11:$B$121</definedName>
    <definedName name="XDO_?NOVAL?378?">'SRBF-AHP'!$B$11:$B$126</definedName>
    <definedName name="XDO_?NOVAL?379?">'SRBF-CHP'!$B$11:$B$60</definedName>
    <definedName name="XDO_?NOVAL?38?">SEHF!$B$11:$B$155</definedName>
    <definedName name="XDO_?NOVAL?380?">'SRBF-CHP'!$B$11:$B$80</definedName>
    <definedName name="XDO_?NOVAL?381?">'SRBF-CHP'!$B$11:$B$84</definedName>
    <definedName name="XDO_?NOVAL?382?">'SRBF-CHP'!$B$11:$B$90</definedName>
    <definedName name="XDO_?NOVAL?383?">'SRBF-CHP'!$B$11:$B$96</definedName>
    <definedName name="XDO_?NOVAL?384?">'SRBF-CHP'!$B$11:$B$125</definedName>
    <definedName name="XDO_?NOVAL?385?">'SRBF-CHP'!$B$11:$B$130</definedName>
    <definedName name="XDO_?NOVAL?386?">'SRBF-CP'!$B$11:$B$60</definedName>
    <definedName name="XDO_?NOVAL?387?">'SRBF-CP'!$B$11:$B$79</definedName>
    <definedName name="XDO_?NOVAL?388?">'SRBF-CP'!$B$11:$B$83</definedName>
    <definedName name="XDO_?NOVAL?389?">'SRBF-CP'!$B$11:$B$91</definedName>
    <definedName name="XDO_?NOVAL?39?">SEHF!$B$11:$B$159</definedName>
    <definedName name="XDO_?NOVAL?390?">'SRBF-CP'!$B$11:$B$120</definedName>
    <definedName name="XDO_?NOVAL?391?">'SRBF-CP'!$B$11:$B$125</definedName>
    <definedName name="XDO_?NOVAL?392?">'SIA-US EQUITY FOF'!$B$44</definedName>
    <definedName name="XDO_?NOVAL?393?">'SIA-US EQUITY FOF'!$B$44:$B$56</definedName>
    <definedName name="XDO_?NOVAL?394?">'SIA-US EQUITY FOF'!$B$44:$B$61</definedName>
    <definedName name="XDO_?NOVAL?395?">'SNN50'!$B$11:$B$64</definedName>
    <definedName name="XDO_?NOVAL?396?">'SNN50'!$B$11:$B$107</definedName>
    <definedName name="XDO_?NOVAL?397?">'SNN50'!$B$11:$B$112</definedName>
    <definedName name="XDO_?NOVAL?398?">'SFMP- Series 44'!$B$26:$B$30</definedName>
    <definedName name="XDO_?NOVAL?399?">'SFMP- Series 44'!$B$26:$B$42</definedName>
    <definedName name="XDO_?NOVAL?4?">#REF!</definedName>
    <definedName name="XDO_?NOVAL?40?">SEHF!$B$11:$B$163</definedName>
    <definedName name="XDO_?NOVAL?400?">'SFMP- Series 44'!$B$26:$B$51</definedName>
    <definedName name="XDO_?NOVAL?401?">'SFMP- Series 44'!$B$26:$B$66</definedName>
    <definedName name="XDO_?NOVAL?402?">'SFMP- Series 44'!$B$26:$B$71</definedName>
    <definedName name="XDO_?NOVAL?403?">'SFMP- Series 45'!$B$26:$B$28</definedName>
    <definedName name="XDO_?NOVAL?404?">'SFMP- Series 45'!$B$26:$B$40</definedName>
    <definedName name="XDO_?NOVAL?405?">'SFMP- Series 45'!$B$26:$B$48</definedName>
    <definedName name="XDO_?NOVAL?406?">'SFMP- Series 45'!$B$26:$B$63</definedName>
    <definedName name="XDO_?NOVAL?407?">'SFMP- Series 45'!$B$26:$B$68</definedName>
    <definedName name="XDO_?NOVAL?408?">SBIETFCON!$B$11:$B$40</definedName>
    <definedName name="XDO_?NOVAL?409?">SBIETFCON!$B$11:$B$83</definedName>
    <definedName name="XDO_?NOVAL?41?">SEHF!$B$11:$B$171</definedName>
    <definedName name="XDO_?NOVAL?410?">SBIETFCON!$B$11:$B$88</definedName>
    <definedName name="XDO_?NOVAL?411?">'SFMP- Series 46'!$B$26:$B$29</definedName>
    <definedName name="XDO_?NOVAL?412?">'SFMP- Series 46'!$B$26:$B$40</definedName>
    <definedName name="XDO_?NOVAL?413?">'SFMP- Series 46'!$B$26:$B$48</definedName>
    <definedName name="XDO_?NOVAL?414?">'SFMP- Series 46'!$B$26:$B$63</definedName>
    <definedName name="XDO_?NOVAL?415?">'SFMP- Series 46'!$B$26:$B$68</definedName>
    <definedName name="XDO_?NOVAL?416?">SBAF!$B$11:$B$105</definedName>
    <definedName name="XDO_?NOVAL?417?">SBAF!$B$11:$B$110</definedName>
    <definedName name="XDO_?NOVAL?418?">SBAF!$B$11:$B$114</definedName>
    <definedName name="XDO_?NOVAL?419?">SBAF!$B$11:$B$150</definedName>
    <definedName name="XDO_?NOVAL?42?">SEHF!$B$11:$B$183</definedName>
    <definedName name="XDO_?NOVAL?420?">SBAF!$B$11:$B$154</definedName>
    <definedName name="XDO_?NOVAL?421?">SBAF!$B$11:$B$163</definedName>
    <definedName name="XDO_?NOVAL?422?">SBAF!$B$11:$B$169</definedName>
    <definedName name="XDO_?NOVAL?423?">SBAF!$B$11:$B$176</definedName>
    <definedName name="XDO_?NOVAL?424?">SBAF!$B$11:$B$184</definedName>
    <definedName name="XDO_?NOVAL?425?">SBAF!$B$11:$B$190</definedName>
    <definedName name="XDO_?NOVAL?426?">SBAF!$B$11:$B$200</definedName>
    <definedName name="XDO_?NOVAL?427?">SBAF!$B$11:$B$212</definedName>
    <definedName name="XDO_?NOVAL?428?">SBAF!$B$11:$B$217</definedName>
    <definedName name="XDO_?NOVAL?429?">'SFMP- Series 49'!$B$24</definedName>
    <definedName name="XDO_?NOVAL?43?">SEHF!$B$11:$B$188</definedName>
    <definedName name="XDO_?NOVAL?430?">'SFMP- Series 49'!$B$24:$B$34</definedName>
    <definedName name="XDO_?NOVAL?431?">'SFMP- Series 49'!$B$24:$B$46</definedName>
    <definedName name="XDO_?NOVAL?432?">'SFMP- Series 49'!$B$24:$B$54</definedName>
    <definedName name="XDO_?NOVAL?433?">'SFMP- Series 49'!$B$24:$B$69</definedName>
    <definedName name="XDO_?NOVAL?434?">'SFMP- Series 49'!$B$24:$B$74</definedName>
    <definedName name="XDO_?NOVAL?435?">'SFMP- Series 50'!$B$24</definedName>
    <definedName name="XDO_?NOVAL?436?">'SFMP- Series 50'!$B$24:$B$32</definedName>
    <definedName name="XDO_?NOVAL?437?">'SFMP- Series 50'!$B$24:$B$43</definedName>
    <definedName name="XDO_?NOVAL?438?">'SFMP- Series 50'!$B$24:$B$52</definedName>
    <definedName name="XDO_?NOVAL?439?">'SFMP- Series 50'!$B$24:$B$67</definedName>
    <definedName name="XDO_?NOVAL?44?">#REF!</definedName>
    <definedName name="XDO_?NOVAL?440?">'SFMP- Series 50'!$B$24:$B$72</definedName>
    <definedName name="XDO_?NOVAL?441?">'SFMP- Series 51'!$B$24:$B$25</definedName>
    <definedName name="XDO_?NOVAL?442?">'SFMP- Series 51'!$B$24:$B$39</definedName>
    <definedName name="XDO_?NOVAL?443?">'SFMP- Series 51'!$B$24:$B$51</definedName>
    <definedName name="XDO_?NOVAL?444?">'SFMP- Series 51'!$B$24:$B$63</definedName>
    <definedName name="XDO_?NOVAL?445?">'SFMP- Series 51'!$B$24:$B$78</definedName>
    <definedName name="XDO_?NOVAL?446?">'SFMP- Series 51'!$B$24:$B$83</definedName>
    <definedName name="XDO_?NOVAL?447?">'SFMP- Series 52'!$B$26:$B$30</definedName>
    <definedName name="XDO_?NOVAL?448?">'SFMP- Series 52'!$B$26:$B$42</definedName>
    <definedName name="XDO_?NOVAL?449?">'SFMP- Series 52'!$B$26:$B$52</definedName>
    <definedName name="XDO_?NOVAL?45?">#REF!</definedName>
    <definedName name="XDO_?NOVAL?450?">'SFMP- Series 52'!$B$26:$B$67</definedName>
    <definedName name="XDO_?NOVAL?451?">'SFMP- Series 52'!$B$26:$B$72</definedName>
    <definedName name="XDO_?NOVAL?452?">'SFMP- Series 53'!$B$26:$B$35</definedName>
    <definedName name="XDO_?NOVAL?453?">'SFMP- Series 53'!$B$26:$B$46</definedName>
    <definedName name="XDO_?NOVAL?454?">'SFMP- Series 53'!$B$26:$B$59</definedName>
    <definedName name="XDO_?NOVAL?455?">'SFMP- Series 53'!$B$26:$B$74</definedName>
    <definedName name="XDO_?NOVAL?456?">'SFMP- Series 53'!$B$26:$B$79</definedName>
    <definedName name="XDO_?NOVAL?457?">'SFMP- Series 54'!$B$24</definedName>
    <definedName name="XDO_?NOVAL?458?">'SFMP- Series 54'!$B$24:$B$30</definedName>
    <definedName name="XDO_?NOVAL?459?">'SFMP- Series 54'!$B$24:$B$41</definedName>
    <definedName name="XDO_?NOVAL?46?">SMIF!$B$19:$B$33</definedName>
    <definedName name="XDO_?NOVAL?460?">'SFMP- Series 54'!$B$24:$B$48</definedName>
    <definedName name="XDO_?NOVAL?461?">'SFMP- Series 54'!$B$24:$B$63</definedName>
    <definedName name="XDO_?NOVAL?462?">'SFMP- Series 54'!$B$24:$B$68</definedName>
    <definedName name="XDO_?NOVAL?463?">'SFMP- Series 55'!$B$24</definedName>
    <definedName name="XDO_?NOVAL?464?">'SFMP- Series 55'!$B$24:$B$34</definedName>
    <definedName name="XDO_?NOVAL?465?">'SFMP- Series 55'!$B$24:$B$45</definedName>
    <definedName name="XDO_?NOVAL?466?">'SFMP- Series 55'!$B$24:$B$59</definedName>
    <definedName name="XDO_?NOVAL?467?">'SFMP- Series 55'!$B$24:$B$74</definedName>
    <definedName name="XDO_?NOVAL?468?">'SFMP- Series 55'!$B$24:$B$79</definedName>
    <definedName name="XDO_?NOVAL?469?">'SFMP- Series 57'!$B$24</definedName>
    <definedName name="XDO_?NOVAL?47?">SMIF!$B$19:$B$39</definedName>
    <definedName name="XDO_?NOVAL?470?">'SFMP- Series 57'!$B$24:$B$31</definedName>
    <definedName name="XDO_?NOVAL?471?">'SFMP- Series 57'!$B$24:$B$43</definedName>
    <definedName name="XDO_?NOVAL?472?">'SFMP- Series 57'!$B$24:$B$56</definedName>
    <definedName name="XDO_?NOVAL?473?">'SFMP- Series 57'!$B$24:$B$71</definedName>
    <definedName name="XDO_?NOVAL?474?">'SFMP- Series 57'!$B$24:$B$76</definedName>
    <definedName name="XDO_?NOVAL?475?">'SFMP- Series 58'!$B$24</definedName>
    <definedName name="XDO_?NOVAL?476?">'SFMP- Series 58'!$B$24:$B$34</definedName>
    <definedName name="XDO_?NOVAL?477?">'SFMP- Series 58'!$B$24:$B$54</definedName>
    <definedName name="XDO_?NOVAL?478?">'SFMP- Series 58'!$B$24:$B$69</definedName>
    <definedName name="XDO_?NOVAL?479?">'SFMP- Series 58'!$B$24:$B$74</definedName>
    <definedName name="XDO_?NOVAL?48?">SMIF!$B$19:$B$46</definedName>
    <definedName name="XDO_?NOVAL?480?">SCPSE!$B$19:$B$41</definedName>
    <definedName name="XDO_?NOVAL?481?">SCPSE!$B$19:$B$95</definedName>
    <definedName name="XDO_?NOVAL?482?">SCPSE!$B$19:$B$104</definedName>
    <definedName name="XDO_?NOVAL?483?">SCPSE!$B$19:$B$123</definedName>
    <definedName name="XDO_?NOVAL?484?">SCPSE!$B$19:$B$128</definedName>
    <definedName name="XDO_?NOVAL?485?">'SFMP- Series 59'!$B$36</definedName>
    <definedName name="XDO_?NOVAL?486?">'SFMP- Series 59'!$B$36:$B$41</definedName>
    <definedName name="XDO_?NOVAL?487?">'SFMP- Series 59'!$B$36:$B$56</definedName>
    <definedName name="XDO_?NOVAL?488?">'SFMP- Series 59'!$B$36:$B$61</definedName>
    <definedName name="XDO_?NOVAL?489?">'SFMP- Series 60'!$B$24</definedName>
    <definedName name="XDO_?NOVAL?49?">SMIF!$B$19:$B$50</definedName>
    <definedName name="XDO_?NOVAL?490?">'SFMP- Series 60'!$B$24:$B$33</definedName>
    <definedName name="XDO_?NOVAL?491?">'SFMP- Series 60'!$B$24:$B$53</definedName>
    <definedName name="XDO_?NOVAL?492?">'SFMP- Series 60'!$B$24:$B$68</definedName>
    <definedName name="XDO_?NOVAL?493?">'SFMP- Series 60'!$B$24:$B$73</definedName>
    <definedName name="XDO_?NOVAL?494?">SMCF!$B$11:$B$72</definedName>
    <definedName name="XDO_?NOVAL?495?">SMCF!$B$11:$B$87</definedName>
    <definedName name="XDO_?NOVAL?496?">SMCF!$B$11:$B$100</definedName>
    <definedName name="XDO_?NOVAL?497?">SMCF!$B$11:$B$117</definedName>
    <definedName name="XDO_?NOVAL?498?">SMCF!$B$11:$B$122</definedName>
    <definedName name="XDO_?NOVAL?499?">'SFMP- Series 61'!$B$24</definedName>
    <definedName name="XDO_?NOVAL?5?">#REF!</definedName>
    <definedName name="XDO_?NOVAL?50?">SMIF!$B$19:$B$57</definedName>
    <definedName name="XDO_?NOVAL?500?">'SFMP- Series 61'!$B$24:$B$38</definedName>
    <definedName name="XDO_?NOVAL?501?">'SFMP- Series 61'!$B$24:$B$61</definedName>
    <definedName name="XDO_?NOVAL?502?">'SFMP- Series 61'!$B$24:$B$76</definedName>
    <definedName name="XDO_?NOVAL?503?">'SFMP- Series 61'!$B$24:$B$81</definedName>
    <definedName name="XDO_?NOVAL?504?">'SFMP- Series 67'!$B$26:$B$34</definedName>
    <definedName name="XDO_?NOVAL?505?">'SFMP- Series 67'!$B$26:$B$45</definedName>
    <definedName name="XDO_?NOVAL?506?">'SFMP- Series 67'!$B$26:$B$55</definedName>
    <definedName name="XDO_?NOVAL?507?">'SFMP- Series 67'!$B$26:$B$70</definedName>
    <definedName name="XDO_?NOVAL?508?">'SFMP- Series 67'!$B$26:$B$75</definedName>
    <definedName name="XDO_?NOVAL?509?">SNM150IF!$B$11:$B$160</definedName>
    <definedName name="XDO_?NOVAL?51?">SMIF!$B$19:$B$61</definedName>
    <definedName name="XDO_?NOVAL?510?">SNM150IF!$B$11:$B$203</definedName>
    <definedName name="XDO_?NOVAL?511?">SNM150IF!$B$11:$B$208</definedName>
    <definedName name="XDO_?NOVAL?512?">SNS250IF!$B$11:$B$260</definedName>
    <definedName name="XDO_?NOVAL?513?">SNS250IF!$B$11:$B$303</definedName>
    <definedName name="XDO_?NOVAL?514?">SNS250IF!$B$11:$B$308</definedName>
    <definedName name="XDO_?NOVAL?515?">'SCIGI-JUN 2036'!$B$24</definedName>
    <definedName name="XDO_?NOVAL?516?">'SCIGI-JUN 2036'!$B$24:$B$53</definedName>
    <definedName name="XDO_?NOVAL?517?">'SCIGI-JUN 2036'!$B$24:$B$58</definedName>
    <definedName name="XDO_?NOVAL?518?">'SCIGI-APR 2029'!$B$24</definedName>
    <definedName name="XDO_?NOVAL?519?">'SCIGI-APR 2029'!$B$24:$B$53</definedName>
    <definedName name="XDO_?NOVAL?52?">SMIF!$B$19:$B$70</definedName>
    <definedName name="XDO_?NOVAL?520?">'SCIGI-APR 2029'!$B$24:$B$58</definedName>
    <definedName name="XDO_?NOVAL?521?">'SCISI-SEP 2027'!$B$24</definedName>
    <definedName name="XDO_?NOVAL?522?">'SCISI-SEP 2027'!$B$24:$B$45</definedName>
    <definedName name="XDO_?NOVAL?523?">'SCISI-SEP 2027'!$B$24:$B$72</definedName>
    <definedName name="XDO_?NOVAL?524?">'SCISI-SEP 2027'!$B$24:$B$77</definedName>
    <definedName name="XDO_?NOVAL?525?">SLDF!$B$24:$B$26</definedName>
    <definedName name="XDO_?NOVAL?526?">SLDF!$B$24:$B$49</definedName>
    <definedName name="XDO_?NOVAL?527?">SLDF!$B$24:$B$57</definedName>
    <definedName name="XDO_?NOVAL?528?">SLDF!$B$24:$B$62</definedName>
    <definedName name="XDO_?NOVAL?529?">SDYF!$B$11:$B$61</definedName>
    <definedName name="XDO_?NOVAL?53?">SMIF!$B$19:$B$83</definedName>
    <definedName name="XDO_?NOVAL?530?">SDYF!$B$11:$B$68</definedName>
    <definedName name="XDO_?NOVAL?531?">SDYF!$B$11:$B$95</definedName>
    <definedName name="XDO_?NOVAL?532?">SDYF!$B$11:$B$112</definedName>
    <definedName name="XDO_?NOVAL?533?">SDYF!$B$11:$B$117</definedName>
    <definedName name="XDO_?NOVAL?534?">'SFMP- Series 81'!$B$52</definedName>
    <definedName name="XDO_?NOVAL?535?">'SFMP- Series 81'!$B$52:$B$57</definedName>
    <definedName name="XDO_?NOVAL?536?">'SBI-BSE-SENSEX-IF'!$B$11:$B$40</definedName>
    <definedName name="XDO_?NOVAL?537?">'SBI-BSE-SENSEX-IF'!$B$11:$B$83</definedName>
    <definedName name="XDO_?NOVAL?538?">'SBI-BSE-SENSEX-IF'!$B$11:$B$88</definedName>
    <definedName name="XDO_?NOVAL?539?">LIQUIDSBI!$B$52</definedName>
    <definedName name="XDO_?NOVAL?54?">SMIF!$B$19:$B$87</definedName>
    <definedName name="XDO_?NOVAL?540?">LIQUIDSBI!$B$52:$B$57</definedName>
    <definedName name="XDO_?NOVAL?541?">SN50EWIF!$B$11:$B$60</definedName>
    <definedName name="XDO_?NOVAL?542?">SN50EWIF!$B$11:$B$103</definedName>
    <definedName name="XDO_?NOVAL?543?">SN50EWIF!$B$11:$B$108</definedName>
    <definedName name="XDO_?NOVAL?544?">SEOF!$B$11:$B$44</definedName>
    <definedName name="XDO_?NOVAL?545?">SEOF!$B$11:$B$71</definedName>
    <definedName name="XDO_?NOVAL?546?">SEOF!$B$11:$B$88</definedName>
    <definedName name="XDO_?NOVAL?547?">SEOF!$B$11:$B$93</definedName>
    <definedName name="XDO_?NOVAL?548?">'SBI-AOF'!$B$11:$B$41</definedName>
    <definedName name="XDO_?NOVAL?549?">'SBI-AOF'!$B$11:$B$68</definedName>
    <definedName name="XDO_?NOVAL?55?">SMIF!$B$19:$B$95</definedName>
    <definedName name="XDO_?NOVAL?550?">'SBI-AOF'!$B$11:$B$85</definedName>
    <definedName name="XDO_?NOVAL?551?">'SBI-AOF'!$B$11:$B$90</definedName>
    <definedName name="XDO_?NOVAL?552?">SETFSILVER!$B$44</definedName>
    <definedName name="XDO_?NOVAL?553?">SETFSILVER!$B$44:$B$56</definedName>
    <definedName name="XDO_?NOVAL?554?">SETFSILVER!$B$44:$B$61</definedName>
    <definedName name="XDO_?NOVAL?555?">'SETFSILVER-FOF'!$B$44</definedName>
    <definedName name="XDO_?NOVAL?556?">'SETFSILVER-FOF'!$B$44:$B$54</definedName>
    <definedName name="XDO_?NOVAL?557?">'SETFSILVER-FOF'!$B$44:$B$59</definedName>
    <definedName name="XDO_?NOVAL?558?">'SN50EW-ETF'!$B$11:$B$60</definedName>
    <definedName name="XDO_?NOVAL?559?">'SN50EW-ETF'!$B$11:$B$103</definedName>
    <definedName name="XDO_?NOVAL?56?">SMIF!$B$19:$B$100</definedName>
    <definedName name="XDO_?NOVAL?560?">'SN50EW-ETF'!$B$11:$B$108</definedName>
    <definedName name="XDO_?NOVAL?561?">SIOF!$B$11:$B$50</definedName>
    <definedName name="XDO_?NOVAL?562?">SIOF!$B$11:$B$77</definedName>
    <definedName name="XDO_?NOVAL?563?">SIOF!$B$11:$B$94</definedName>
    <definedName name="XDO_?NOVAL?564?">SIOF!$B$11:$B$99</definedName>
    <definedName name="XDO_?NOVAL?565?">SN500IF!$B$11:$B$514</definedName>
    <definedName name="XDO_?NOVAL?566?">SN500IF!$B$11:$B$557</definedName>
    <definedName name="XDO_?NOVAL?567?">SN500IF!$B$11:$B$562</definedName>
    <definedName name="XDO_?NOVAL?568?">SNICIF!$B$11:$B$40</definedName>
    <definedName name="XDO_?NOVAL?569?">SNICIF!$B$11:$B$83</definedName>
    <definedName name="XDO_?NOVAL?57?">#REF!</definedName>
    <definedName name="XDO_?NOVAL?570?">SNICIF!$B$11:$B$88</definedName>
    <definedName name="XDO_?NOVAL?571?">SQF!$B$11:$B$43</definedName>
    <definedName name="XDO_?NOVAL?572?">SQF!$B$11:$B$86</definedName>
    <definedName name="XDO_?NOVAL?573?">SQF!$B$11:$B$91</definedName>
    <definedName name="XDO_?NOVAL?574?">SNBIF!$B$11:$B$24</definedName>
    <definedName name="XDO_?NOVAL?575?">SNBIF!$B$11:$B$67</definedName>
    <definedName name="XDO_?NOVAL?576?">SNBIF!$B$11:$B$72</definedName>
    <definedName name="XDO_?NOVAL?577?">SNITIF!$B$11:$B$20</definedName>
    <definedName name="XDO_?NOVAL?578?">SNITIF!$B$11:$B$63</definedName>
    <definedName name="XDO_?NOVAL?579?">SNITIF!$B$11:$B$68</definedName>
    <definedName name="XDO_?NOVAL?58?">#REF!</definedName>
    <definedName name="XDO_?NOVAL?580?">'SBI BSE PSU Bank ETF'!$B$11:$B$21</definedName>
    <definedName name="XDO_?NOVAL?581?">'SBI BSE PSU Bank ETF'!$B$11:$B$64</definedName>
    <definedName name="XDO_?NOVAL?582?">'SBI BSE PSU Bank ETF'!$B$11:$B$69</definedName>
    <definedName name="XDO_?NOVAL?583?">'SBI BSE PSU Bank Index Fund'!$B$11:$B$21</definedName>
    <definedName name="XDO_?NOVAL?584?">'SBI BSE PSU Bank Index Fund'!$B$11:$B$64</definedName>
    <definedName name="XDO_?NOVAL?585?">'SBI BSE PSU Bank Index Fund'!$B$11:$B$69</definedName>
    <definedName name="XDO_?NOVAL?586?">SIPAAFOF!$B$44:$B$47</definedName>
    <definedName name="XDO_?NOVAL?587?">SIPAAFOF!$B$44:$B$57</definedName>
    <definedName name="XDO_?NOVAL?588?">SIPAAFOF!$B$44:$B$62</definedName>
    <definedName name="XDO_?NOVAL?589?">'SBI Nifty200 Quality 30'!$B$11:$B$40</definedName>
    <definedName name="XDO_?NOVAL?59?">SCOF!$B$11:$B$53</definedName>
    <definedName name="XDO_?NOVAL?590?">'SBI Nifty200 Quality 30'!$B$11:$B$83</definedName>
    <definedName name="XDO_?NOVAL?591?">'SBI Nifty200 Quality 30'!$B$11:$B$88</definedName>
    <definedName name="XDO_?NOVAL?592?">'SBI Nifty200 Mom 30'!$B$11:$B$40</definedName>
    <definedName name="XDO_?NOVAL?593?">'SBI Nifty200 Mom 30'!$B$11:$B$83</definedName>
    <definedName name="XDO_?NOVAL?594?">'SBI Nifty200 Mom 30'!$B$11:$B$88</definedName>
    <definedName name="XDO_?NOVAL?595?">'SBI Nifty100 Low Vol 30'!$B$11:$B$40</definedName>
    <definedName name="XDO_?NOVAL?596?">'SBI Nifty100 Low Vol 30'!$B$11:$B$83</definedName>
    <definedName name="XDO_?NOVAL?597?">'SBI Nifty100 Low Vol 30'!$B$11:$B$88</definedName>
    <definedName name="XDO_?NOVAL?598?">SBILIQETF!$B$52</definedName>
    <definedName name="XDO_?NOVAL?599?">SBILIQETF!$B$52:$B$57</definedName>
    <definedName name="XDO_?NOVAL?6?">#REF!</definedName>
    <definedName name="XDO_?NOVAL?60?">SCOF!$B$11:$B$59</definedName>
    <definedName name="XDO_?NOVAL?600?">SDAAAFOF!$B$44:$B$57</definedName>
    <definedName name="XDO_?NOVAL?601?">SDAAAFOF!$B$44:$B$67</definedName>
    <definedName name="XDO_?NOVAL?602?">SDAAAFOF!$B$44:$B$72</definedName>
    <definedName name="XDO_?NOVAL?603?">SQLF!$B$11:$B$52</definedName>
    <definedName name="XDO_?NOVAL?604?">SQLF!$B$11:$B$95</definedName>
    <definedName name="XDO_?NOVAL?605?">SQLF!$B$11:$B$100</definedName>
    <definedName name="XDO_?NOVAL?606?">SNM150M50ETF!$B$11:$B$60</definedName>
    <definedName name="XDO_?NOVAL?607?">SNM150M50ETF!$B$11:$B$103</definedName>
    <definedName name="XDO_?NOVAL?608?">SNM150M50ETF!$B$11:$B$108</definedName>
    <definedName name="XDO_?NOVAL?609?">SNM150ETF!$B$11:$B$160</definedName>
    <definedName name="XDO_?NOVAL?61?">SCOF!$B$11:$B$82</definedName>
    <definedName name="XDO_?NOVAL?610?">SNM150ETF!$B$11:$B$207</definedName>
    <definedName name="XDO_?NOVAL?611?">'SCRIBXFS3-6M'!$B$19:$B$24</definedName>
    <definedName name="XDO_?NOVAL?612?">'SCRIBXFS3-6M'!$B$19:$B$28</definedName>
    <definedName name="XDO_?NOVAL?613?">'SCRIBXFS3-6M'!$B$19:$B$43</definedName>
    <definedName name="XDO_?NOVAL?614?">'SCRIBXFS3-6M'!$B$19:$B$51</definedName>
    <definedName name="XDO_?NOVAL?615?">'SCRIBXFS3-6M'!$B$19:$B$70</definedName>
    <definedName name="XDO_?NOVAL?616?">'SCRIBXFS3-6M'!$B$19:$B$75</definedName>
    <definedName name="XDO_?NOVAL?617?">'CRIBXFS9-12M'!$B$19:$B$22</definedName>
    <definedName name="XDO_?NOVAL?618?">'CRIBXFS9-12M'!$B$19:$B$39</definedName>
    <definedName name="XDO_?NOVAL?619?">'CRIBXFS9-12M'!$B$19:$B$50</definedName>
    <definedName name="XDO_?NOVAL?62?">SCOF!$B$11:$B$99</definedName>
    <definedName name="XDO_?NOVAL?620?">'CRIBXFS9-12M'!$B$19:$B$69</definedName>
    <definedName name="XDO_?NOVAL?621?">'CRIBXFS9-12M'!$B$19:$B$74</definedName>
    <definedName name="XDO_?NOVAL?622?">Nifty200Value30!$B$11:$B$40</definedName>
    <definedName name="XDO_?NOVAL?623?">Nifty200Value30!$B$11:$B$83</definedName>
    <definedName name="XDO_?NOVAL?624?">Nifty200Value30!$B$11:$B$88</definedName>
    <definedName name="XDO_?NOVAL?625?">NiftySmallCap250!$B$11:$B$260</definedName>
    <definedName name="XDO_?NOVAL?626?">NiftySmallCap250!$B$11:$B$307</definedName>
    <definedName name="XDO_?NOVAL?627?">#REF!</definedName>
    <definedName name="XDO_?NOVAL?628?">#REF!</definedName>
    <definedName name="XDO_?NOVAL?629?">#REF!</definedName>
    <definedName name="XDO_?NOVAL?63?">SCOF!$B$11:$B$104</definedName>
    <definedName name="XDO_?NOVAL?630?">#REF!</definedName>
    <definedName name="XDO_?NOVAL?631?">#REF!</definedName>
    <definedName name="XDO_?NOVAL?632?">#REF!</definedName>
    <definedName name="XDO_?NOVAL?633?">#REF!</definedName>
    <definedName name="XDO_?NOVAL?634?">SBIRIOS!$B$11:$B$42</definedName>
    <definedName name="XDO_?NOVAL?635?">SBIRIOS!$B$11:$B$85</definedName>
    <definedName name="XDO_?NOVAL?636?">SBIRIOS!$B$11:$B$90</definedName>
    <definedName name="XDO_?NOVAL?637?">#REF!</definedName>
    <definedName name="XDO_?NOVAL?638?">#REF!</definedName>
    <definedName name="XDO_?NOVAL?639?">#REF!</definedName>
    <definedName name="XDO_?NOVAL?64?">STOF!$B$11:$B$35</definedName>
    <definedName name="XDO_?NOVAL?640?">#REF!</definedName>
    <definedName name="XDO_?NOVAL?641?">#REF!</definedName>
    <definedName name="XDO_?NOVAL?642?">#REF!</definedName>
    <definedName name="XDO_?NOVAL?643?">#REF!</definedName>
    <definedName name="XDO_?NOVAL?644?">#REF!</definedName>
    <definedName name="XDO_?NOVAL?645?">#REF!</definedName>
    <definedName name="XDO_?NOVAL?646?">#REF!</definedName>
    <definedName name="XDO_?NOVAL?647?">#REF!</definedName>
    <definedName name="XDO_?NOVAL?648?">#REF!</definedName>
    <definedName name="XDO_?NOVAL?649?">#REF!</definedName>
    <definedName name="XDO_?NOVAL?65?">STOF!$B$11:$B$42</definedName>
    <definedName name="XDO_?NOVAL?650?">#REF!</definedName>
    <definedName name="XDO_?NOVAL?651?">#REF!</definedName>
    <definedName name="XDO_?NOVAL?652?">#REF!</definedName>
    <definedName name="XDO_?NOVAL?653?">#REF!</definedName>
    <definedName name="XDO_?NOVAL?654?">#REF!</definedName>
    <definedName name="XDO_?NOVAL?655?">#REF!</definedName>
    <definedName name="XDO_?NOVAL?656?">#REF!</definedName>
    <definedName name="XDO_?NOVAL?657?">#REF!</definedName>
    <definedName name="XDO_?NOVAL?658?">#REF!</definedName>
    <definedName name="XDO_?NOVAL?659?">#REF!</definedName>
    <definedName name="XDO_?NOVAL?66?">STOF!$B$11:$B$47</definedName>
    <definedName name="XDO_?NOVAL?67?">STOF!$B$11:$B$70</definedName>
    <definedName name="XDO_?NOVAL?68?">STOF!$B$11:$B$87</definedName>
    <definedName name="XDO_?NOVAL?69?">STOF!$B$11:$B$92</definedName>
    <definedName name="XDO_?NOVAL?7?">#REF!</definedName>
    <definedName name="XDO_?NOVAL?70?">SHOF!$B$11:$B$42</definedName>
    <definedName name="XDO_?NOVAL?71?">SHOF!$B$11:$B$46</definedName>
    <definedName name="XDO_?NOVAL?72?">SHOF!$B$11:$B$71</definedName>
    <definedName name="XDO_?NOVAL?73?">SHOF!$B$11:$B$88</definedName>
    <definedName name="XDO_?NOVAL?74?">SHOF!$B$11:$B$93</definedName>
    <definedName name="XDO_?NOVAL?75?">SCF!$B$11:$B$91</definedName>
    <definedName name="XDO_?NOVAL?76?">SCF!$B$11:$B$95</definedName>
    <definedName name="XDO_?NOVAL?77?">SCF!$B$11:$B$105</definedName>
    <definedName name="XDO_?NOVAL?78?">SCF!$B$11:$B$116</definedName>
    <definedName name="XDO_?NOVAL?79?">SCF!$B$11:$B$137</definedName>
    <definedName name="XDO_?NOVAL?8?">#REF!</definedName>
    <definedName name="XDO_?NOVAL?80?">SCF!$B$11:$B$154</definedName>
    <definedName name="XDO_?NOVAL?81?">SCF!$B$11:$B$159</definedName>
    <definedName name="XDO_?NOVAL?82?">SNIF!$B$11:$B$60</definedName>
    <definedName name="XDO_?NOVAL?83?">SNIF!$B$11:$B$103</definedName>
    <definedName name="XDO_?NOVAL?84?">SNIF!$B$11:$B$108</definedName>
    <definedName name="XDO_?NOVAL?85?">'SMCBF-SP'!$B$11:$B$27</definedName>
    <definedName name="XDO_?NOVAL?86?">'SMCBF-SP'!$B$11:$B$33</definedName>
    <definedName name="XDO_?NOVAL?87?">'SMCBF-SP'!$B$11:$B$46</definedName>
    <definedName name="XDO_?NOVAL?88?">'SMCBF-SP'!$B$11:$B$50</definedName>
    <definedName name="XDO_?NOVAL?89?">'SMCBF-SP'!$B$11:$B$60</definedName>
    <definedName name="XDO_?NOVAL?9?">SLMF!$B$11:$B$85</definedName>
    <definedName name="XDO_?NOVAL?90?">'SMCBF-SP'!$B$11:$B$66</definedName>
    <definedName name="XDO_?NOVAL?91?">'SMCBF-SP'!$B$11:$B$75</definedName>
    <definedName name="XDO_?NOVAL?92?">'SMCBF-SP'!$B$11:$B$81</definedName>
    <definedName name="XDO_?NOVAL?93?">'SMCBF-SP'!$B$11:$B$88</definedName>
    <definedName name="XDO_?NOVAL?94?">'SMCBF-SP'!$B$11:$B$100</definedName>
    <definedName name="XDO_?NOVAL?95?">'SMCBF-SP'!$B$11:$B$105</definedName>
    <definedName name="XDO_?NOVAL?96?">SOF!$B$34</definedName>
    <definedName name="XDO_?NOVAL?97?">SOF!$B$34:$B$41</definedName>
    <definedName name="XDO_?NOVAL?98?">SOF!$B$34:$B$58</definedName>
    <definedName name="XDO_?NOVAL?99?">SOF!$B$34:$B$63</definedName>
    <definedName name="XDO_?NPTF?" localSheetId="123">'CRIIBX10-90GiltSDL29'!$D$2:$D$24</definedName>
    <definedName name="XDO_?NPTF?">SMEEF!$D$2:$D$51</definedName>
    <definedName name="XDO_?NPTF?1?" localSheetId="124">'G-Sec Jul2031'!$D$2:$D$24</definedName>
    <definedName name="XDO_?NPTF?1?">#REF!</definedName>
    <definedName name="XDO_?NPTF?10?">#REF!</definedName>
    <definedName name="XDO_?NPTF?100?">SDYF!$D$2:$D$61</definedName>
    <definedName name="XDO_?NPTF?101?">'SFMP- Series 81'!$D$2:$D$52</definedName>
    <definedName name="XDO_?NPTF?102?">'SBI-BSE-SENSEX-IF'!$D$2:$D$40</definedName>
    <definedName name="XDO_?NPTF?103?">LIQUIDSBI!$D$2:$D$52</definedName>
    <definedName name="XDO_?NPTF?104?">SN50EWIF!$D$2:$D$60</definedName>
    <definedName name="XDO_?NPTF?105?">SEOF!$D$2:$D$44</definedName>
    <definedName name="XDO_?NPTF?106?">'SBI-AOF'!$D$2:$D$41</definedName>
    <definedName name="XDO_?NPTF?107?">SETFSILVER!$D$2:$D$44</definedName>
    <definedName name="XDO_?NPTF?108?">'SETFSILVER-FOF'!$D$2:$D$44</definedName>
    <definedName name="XDO_?NPTF?109?">'SN50EW-ETF'!$D$2:$D$60</definedName>
    <definedName name="XDO_?NPTF?11?">SEHF!$D$2:$D$52</definedName>
    <definedName name="XDO_?NPTF?110?">SIOF!$D$2:$D$50</definedName>
    <definedName name="XDO_?NPTF?111?">SN500IF!$D$2:$D$514</definedName>
    <definedName name="XDO_?NPTF?112?">SNICIF!$D$2:$D$40</definedName>
    <definedName name="XDO_?NPTF?113?">SQF!$D$2:$D$43</definedName>
    <definedName name="XDO_?NPTF?114?">SNBIF!$D$2:$D$24</definedName>
    <definedName name="XDO_?NPTF?115?">SNITIF!$D$2:$D$20</definedName>
    <definedName name="XDO_?NPTF?116?">'SBI BSE PSU Bank ETF'!$D$2:$D$21</definedName>
    <definedName name="XDO_?NPTF?117?">'SBI BSE PSU Bank Index Fund'!$D$2:$D$21</definedName>
    <definedName name="XDO_?NPTF?118?">SIPAAFOF!$D$2:$D$47</definedName>
    <definedName name="XDO_?NPTF?119?">'SBI Nifty200 Quality 30'!$D$2:$D$40</definedName>
    <definedName name="XDO_?NPTF?12?">#REF!</definedName>
    <definedName name="XDO_?NPTF?120?">'SBI Nifty200 Mom 30'!$D$2:$D$40</definedName>
    <definedName name="XDO_?NPTF?121?">'SBI Nifty100 Low Vol 30'!$D$2:$D$40</definedName>
    <definedName name="XDO_?NPTF?122?">SBILIQETF!$D$2:$D$52</definedName>
    <definedName name="XDO_?NPTF?123?">SDAAAFOF!$D$2:$D$57</definedName>
    <definedName name="XDO_?NPTF?124?">SQLF!$D$2:$D$52</definedName>
    <definedName name="XDO_?NPTF?125?">SNM150M50ETF!$D$2:$D$60</definedName>
    <definedName name="XDO_?NPTF?126?">SNM150ETF!$D$2:$D$160</definedName>
    <definedName name="XDO_?NPTF?127?">'SCRIBXFS3-6M'!$D$2:$D$24</definedName>
    <definedName name="XDO_?NPTF?128?">'CRIBXFS9-12M'!$D$2:$D$22</definedName>
    <definedName name="XDO_?NPTF?129?">Nifty200Value30!$D$2:$D$40</definedName>
    <definedName name="XDO_?NPTF?13?">SMIF!$D$2:$D$33</definedName>
    <definedName name="XDO_?NPTF?130?">NiftySmallCap250!$D$2:$D$260</definedName>
    <definedName name="XDO_?NPTF?131?">#REF!</definedName>
    <definedName name="XDO_?NPTF?132?">#REF!</definedName>
    <definedName name="XDO_?NPTF?133?">SBIRIOS!$D$2:$D$42</definedName>
    <definedName name="XDO_?NPTF?134?">#REF!</definedName>
    <definedName name="XDO_?NPTF?135?">#REF!</definedName>
    <definedName name="XDO_?NPTF?136?">#REF!</definedName>
    <definedName name="XDO_?NPTF?137?">#REF!</definedName>
    <definedName name="XDO_?NPTF?138?">#REF!</definedName>
    <definedName name="XDO_?NPTF?139?">#REF!</definedName>
    <definedName name="XDO_?NPTF?14?">#REF!</definedName>
    <definedName name="XDO_?NPTF?140?">#REF!</definedName>
    <definedName name="XDO_?NPTF?141?">#REF!</definedName>
    <definedName name="XDO_?NPTF?15?">SCOF!$D$2:$D$53</definedName>
    <definedName name="XDO_?NPTF?16?">STOF!$D$2:$D$35</definedName>
    <definedName name="XDO_?NPTF?17?">SHOF!$D$2:$D$42</definedName>
    <definedName name="XDO_?NPTF?18?">SCF!$D$2:$D$91</definedName>
    <definedName name="XDO_?NPTF?19?">SNIF!$D$2:$D$60</definedName>
    <definedName name="XDO_?NPTF?2?">#REF!</definedName>
    <definedName name="XDO_?NPTF?20?">'SMCBF-SP'!$D$2:$D$27</definedName>
    <definedName name="XDO_?NPTF?21?">SOF!$D$2:$D$34</definedName>
    <definedName name="XDO_?NPTF?22?">SMMDF!$D$2:$D$14</definedName>
    <definedName name="XDO_?NPTF?23?">SLF!$D$2:$D$22</definedName>
    <definedName name="XDO_?NPTF?24?">SDBF!$D$2:$D$25</definedName>
    <definedName name="XDO_?NPTF?25?">SSF!$D$2:$D$24</definedName>
    <definedName name="XDO_?NPTF?26?">SCRF!$D$2:$D$44</definedName>
    <definedName name="XDO_?NPTF?27?">SFEF!$D$2:$D$32</definedName>
    <definedName name="XDO_?NPTF?28?">SCHF!$D$2:$D$47</definedName>
    <definedName name="XDO_?NPTF?29?">SMUSD!$D$2:$D$42</definedName>
    <definedName name="XDO_?NPTF?3?">#REF!</definedName>
    <definedName name="XDO_?NPTF?30?">SMIDCAP!$D$2:$D$64</definedName>
    <definedName name="XDO_?NPTF?31?">SMCMF!$D$2:$D$26</definedName>
    <definedName name="XDO_?NPTF?32?">SMCOMMA!$D$2:$D$49</definedName>
    <definedName name="XDO_?NPTF?33?">SMGF!$D$2:$D$29</definedName>
    <definedName name="XDO_?NPTF?34?">SFLEXI!$D$2:$D$82</definedName>
    <definedName name="XDO_?NPTF?35?">SMAAF!$D$2:$D$82</definedName>
    <definedName name="XDO_?NPTF?36?">SBLUECHIP!$D$2:$D$61</definedName>
    <definedName name="XDO_?NPTF?37?">SAOF!$D$2:$D$186</definedName>
    <definedName name="XDO_?NPTF?38?">SIF!$D$2:$D$46</definedName>
    <definedName name="XDO_?NPTF?39?">SMLDF!$D$2:$D$42</definedName>
    <definedName name="XDO_?NPTF?4?">#REF!</definedName>
    <definedName name="XDO_?NPTF?40?">SSTDF!$D$2:$D$71</definedName>
    <definedName name="XDO_?NPTF?41?">SETFGOLD!$D$2:$D$44</definedName>
    <definedName name="XDO_?NPTF?42?">SPSU!$D$2:$D$30</definedName>
    <definedName name="XDO_?NPTF?43?">SGF!$D$2:$D$44</definedName>
    <definedName name="XDO_?NPTF?44?">SBISENSEX!$D$2:$D$40</definedName>
    <definedName name="XDO_?NPTF?45?">SSCF!$D$2:$D$78</definedName>
    <definedName name="XDO_?NPTF?46?">SBPF!$D$2:$D$43</definedName>
    <definedName name="XDO_?NPTF?47?">SBFS!$D$2:$D$46</definedName>
    <definedName name="XDO_?NPTF?48?">SETFNN50!$D$2:$D$64</definedName>
    <definedName name="XDO_?NPTF?49?">SETFNIFBK!$D$2:$D$24</definedName>
    <definedName name="XDO_?NPTF?5?">SLMF!$D$2:$D$85</definedName>
    <definedName name="XDO_?NPTF?50?">SETFBSE100!$D$2:$D$110</definedName>
    <definedName name="XDO_?NPTF?51?">SESF!$D$2:$D$97</definedName>
    <definedName name="XDO_?NPTF?52?">SETFNIF50!$D$2:$D$60</definedName>
    <definedName name="XDO_?NPTF?53?">SETF10GILT!$D$2:$D$24</definedName>
    <definedName name="XDO_?NPTF?54?">'SLTAF-IV'!$D$2:$D$38</definedName>
    <definedName name="XDO_?NPTF?55?">'SLTAF-V'!$D$2:$D$36</definedName>
    <definedName name="XDO_?NPTF?56?">'SLTAF-VI'!$D$2:$D$41</definedName>
    <definedName name="XDO_?NPTF?57?">SETFSN50!$D$2:$D$60</definedName>
    <definedName name="XDO_?NPTF?58?">SBIETFQLTY!$D$2:$D$40</definedName>
    <definedName name="XDO_?NPTF?59?">SCBF!$D$2:$D$88</definedName>
    <definedName name="XDO_?NPTF?6?">SLTEF!$D$2:$D$86</definedName>
    <definedName name="XDO_?NPTF?60?">SEMVF!$D$2:$D$60</definedName>
    <definedName name="XDO_?NPTF?61?">'SFMP- Series 1'!$D$2:$D$24</definedName>
    <definedName name="XDO_?NPTF?62?">'SFMP- Series 6'!$D$2:$D$25</definedName>
    <definedName name="XDO_?NPTF?63?">'SFMP- Series 34'!$D$2:$D$25</definedName>
    <definedName name="XDO_?NPTF?64?">'SMCBF-IP'!$D$2:$D$41</definedName>
    <definedName name="XDO_?NPTF?65?">SFRDF!$D$2:$D$19</definedName>
    <definedName name="XDO_?NPTF?66?">SBIETFIT!$D$2:$D$20</definedName>
    <definedName name="XDO_?NPTF?67?">SBIETFPB!$D$2:$D$20</definedName>
    <definedName name="XDO_?NPTF?68?">'SRBF-AP'!$D$2:$D$62</definedName>
    <definedName name="XDO_?NPTF?69?">'SRBF-AHP'!$D$2:$D$61</definedName>
    <definedName name="XDO_?NPTF?7?">#REF!</definedName>
    <definedName name="XDO_?NPTF?70?">'SRBF-CHP'!$D$2:$D$60</definedName>
    <definedName name="XDO_?NPTF?71?">'SRBF-CP'!$D$2:$D$60</definedName>
    <definedName name="XDO_?NPTF?72?">'SIA-US EQUITY FOF'!$D$2:$D$44</definedName>
    <definedName name="XDO_?NPTF?73?">'SNN50'!$D$2:$D$64</definedName>
    <definedName name="XDO_?NPTF?74?">'SFMP- Series 44'!$D$2:$D$30</definedName>
    <definedName name="XDO_?NPTF?75?">'SFMP- Series 45'!$D$2:$D$28</definedName>
    <definedName name="XDO_?NPTF?76?">SBIETFCON!$D$2:$D$40</definedName>
    <definedName name="XDO_?NPTF?77?">'SFMP- Series 46'!$D$2:$D$29</definedName>
    <definedName name="XDO_?NPTF?78?">SBAF!$D$2:$D$105</definedName>
    <definedName name="XDO_?NPTF?79?">'SFMP- Series 49'!$D$2:$D$24</definedName>
    <definedName name="XDO_?NPTF?8?">#REF!</definedName>
    <definedName name="XDO_?NPTF?80?">'SFMP- Series 50'!$D$2:$D$24</definedName>
    <definedName name="XDO_?NPTF?81?">'SFMP- Series 51'!$D$2:$D$25</definedName>
    <definedName name="XDO_?NPTF?82?">'SFMP- Series 52'!$D$2:$D$30</definedName>
    <definedName name="XDO_?NPTF?83?">'SFMP- Series 53'!$D$2:$D$35</definedName>
    <definedName name="XDO_?NPTF?84?">'SFMP- Series 54'!$D$2:$D$24</definedName>
    <definedName name="XDO_?NPTF?85?">'SFMP- Series 55'!$D$2:$D$24</definedName>
    <definedName name="XDO_?NPTF?86?">'SFMP- Series 57'!$D$2:$D$24</definedName>
    <definedName name="XDO_?NPTF?87?">'SFMP- Series 58'!$D$2:$D$24</definedName>
    <definedName name="XDO_?NPTF?88?">SCPSE!$D$2:$D$41</definedName>
    <definedName name="XDO_?NPTF?89?">'SFMP- Series 59'!$D$2:$D$36</definedName>
    <definedName name="XDO_?NPTF?9?">SMGLF!$D$2:$D$55</definedName>
    <definedName name="XDO_?NPTF?90?">'SFMP- Series 60'!$D$2:$D$24</definedName>
    <definedName name="XDO_?NPTF?91?">SMCF!$D$2:$D$72</definedName>
    <definedName name="XDO_?NPTF?92?">'SFMP- Series 61'!$D$2:$D$24</definedName>
    <definedName name="XDO_?NPTF?93?">'SFMP- Series 67'!$D$2:$D$34</definedName>
    <definedName name="XDO_?NPTF?94?">SNM150IF!$D$2:$D$160</definedName>
    <definedName name="XDO_?NPTF?95?">SNS250IF!$D$2:$D$260</definedName>
    <definedName name="XDO_?NPTF?96?">'SCIGI-JUN 2036'!$D$2:$D$24</definedName>
    <definedName name="XDO_?NPTF?97?">'SCIGI-APR 2029'!$D$2:$D$24</definedName>
    <definedName name="XDO_?NPTF?98?">'SCISI-SEP 2027'!$D$2:$D$24</definedName>
    <definedName name="XDO_?NPTF?99?">SLDF!$D$2:$D$26</definedName>
    <definedName name="XDO_?RATING?" localSheetId="123">'CRIIBX10-90GiltSDL29'!$E$24:$E$61</definedName>
    <definedName name="XDO_?RATING?">SMEEF!$E$11:$E$103</definedName>
    <definedName name="XDO_?RATING?1?" localSheetId="124">'G-Sec Jul2031'!$E$24</definedName>
    <definedName name="XDO_?RATING?1?">#REF!</definedName>
    <definedName name="XDO_?RATING?10?">SLMF!$E$11:$E$89</definedName>
    <definedName name="XDO_?RATING?100?">SMMDF!$E$12:$E$14</definedName>
    <definedName name="XDO_?RATING?101?">SMMDF!$E$12:$E$58</definedName>
    <definedName name="XDO_?RATING?102?">SMMDF!$E$12:$E$63</definedName>
    <definedName name="XDO_?RATING?103?">SMMDF!$E$12:$E$70</definedName>
    <definedName name="XDO_?RATING?104?">SMMDF!$E$12:$E$74</definedName>
    <definedName name="XDO_?RATING?105?">SMMDF!$E$12:$E$82</definedName>
    <definedName name="XDO_?RATING?106?">SMMDF!$E$12:$E$88</definedName>
    <definedName name="XDO_?RATING?107?">SMMDF!$E$12:$E$109</definedName>
    <definedName name="XDO_?RATING?108?">SMMDF!$E$12:$E$117</definedName>
    <definedName name="XDO_?RATING?109?">SMMDF!$E$12:$E$125</definedName>
    <definedName name="XDO_?RATING?11?">SLMF!$E$11:$E$96</definedName>
    <definedName name="XDO_?RATING?110?">SMMDF!$E$12:$E$130</definedName>
    <definedName name="XDO_?RATING?111?">SLF!$E$19:$E$22</definedName>
    <definedName name="XDO_?RATING?112?">SLF!$E$19:$E$32</definedName>
    <definedName name="XDO_?RATING?113?">SLF!$E$19:$E$111</definedName>
    <definedName name="XDO_?RATING?114?">SLF!$E$19:$E$156</definedName>
    <definedName name="XDO_?RATING?115?">SLF!$E$19:$E$163</definedName>
    <definedName name="XDO_?RATING?116?">SLF!$E$19:$E$174</definedName>
    <definedName name="XDO_?RATING?117?">SLF!$E$19:$E$185</definedName>
    <definedName name="XDO_?RATING?118?">SLF!$E$19:$E$190</definedName>
    <definedName name="XDO_?RATING?119?">SDBF!$E$19:$E$25</definedName>
    <definedName name="XDO_?RATING?12?">SLMF!$E$11:$E$120</definedName>
    <definedName name="XDO_?RATING?120?">SDBF!$E$19:$E$29</definedName>
    <definedName name="XDO_?RATING?121?">SDBF!$E$19:$E$37</definedName>
    <definedName name="XDO_?RATING?122?">SDBF!$E$19:$E$42</definedName>
    <definedName name="XDO_?RATING?123?">SDBF!$E$19:$E$48</definedName>
    <definedName name="XDO_?RATING?124?">SDBF!$E$19:$E$63</definedName>
    <definedName name="XDO_?RATING?125?">SDBF!$E$19:$E$76</definedName>
    <definedName name="XDO_?RATING?126?">SDBF!$E$19:$E$84</definedName>
    <definedName name="XDO_?RATING?127?">SDBF!$E$19:$E$89</definedName>
    <definedName name="XDO_?RATING?128?">SSF!$E$24</definedName>
    <definedName name="XDO_?RATING?129?">SSF!$E$24:$E$31</definedName>
    <definedName name="XDO_?RATING?13?">SLMF!$E$11:$E$137</definedName>
    <definedName name="XDO_?RATING?130?">SSF!$E$24:$E$61</definedName>
    <definedName name="XDO_?RATING?131?">SSF!$E$24:$E$101</definedName>
    <definedName name="XDO_?RATING?132?">SSF!$E$24:$E$107</definedName>
    <definedName name="XDO_?RATING?133?">SSF!$E$24:$E$111</definedName>
    <definedName name="XDO_?RATING?134?">SSF!$E$24:$E$120</definedName>
    <definedName name="XDO_?RATING?135?">SSF!$E$24:$E$128</definedName>
    <definedName name="XDO_?RATING?136?">SSF!$E$24:$E$133</definedName>
    <definedName name="XDO_?RATING?137?">SCRF!$E$19:$E$44</definedName>
    <definedName name="XDO_?RATING?138?">SCRF!$E$19:$E$49</definedName>
    <definedName name="XDO_?RATING?139?">SCRF!$E$19:$E$58</definedName>
    <definedName name="XDO_?RATING?14?">SLMF!$E$11:$E$142</definedName>
    <definedName name="XDO_?RATING?140?">SCRF!$E$19:$E$63</definedName>
    <definedName name="XDO_?RATING?141?">SCRF!$E$19:$E$74</definedName>
    <definedName name="XDO_?RATING?142?">SCRF!$E$19:$E$85</definedName>
    <definedName name="XDO_?RATING?143?">SCRF!$E$19:$E$92</definedName>
    <definedName name="XDO_?RATING?144?">SCRF!$E$19:$E$100</definedName>
    <definedName name="XDO_?RATING?145?">SCRF!$E$19:$E$105</definedName>
    <definedName name="XDO_?RATING?146?">SFEF!$E$11:$E$32</definedName>
    <definedName name="XDO_?RATING?147?">SFEF!$E$11:$E$36</definedName>
    <definedName name="XDO_?RATING?148?">SFEF!$E$11:$E$41</definedName>
    <definedName name="XDO_?RATING?149?">SFEF!$E$11:$E$66</definedName>
    <definedName name="XDO_?RATING?15?">SLTEF!$E$11:$E$86</definedName>
    <definedName name="XDO_?RATING?150?">SFEF!$E$11:$E$83</definedName>
    <definedName name="XDO_?RATING?151?">SFEF!$E$11:$E$88</definedName>
    <definedName name="XDO_?RATING?152?">SCHF!$E$11:$E$47</definedName>
    <definedName name="XDO_?RATING?153?">SCHF!$E$11:$E$94</definedName>
    <definedName name="XDO_?RATING?154?">SCHF!$E$11:$E$99</definedName>
    <definedName name="XDO_?RATING?155?">SCHF!$E$11:$E$106</definedName>
    <definedName name="XDO_?RATING?156?">SCHF!$E$11:$E$110</definedName>
    <definedName name="XDO_?RATING?157?">SCHF!$E$11:$E$116</definedName>
    <definedName name="XDO_?RATING?158?">SCHF!$E$11:$E$123</definedName>
    <definedName name="XDO_?RATING?159?">SCHF!$E$11:$E$133</definedName>
    <definedName name="XDO_?RATING?16?">SLTEF!$E$11:$E$92</definedName>
    <definedName name="XDO_?RATING?160?">SCHF!$E$11:$E$137</definedName>
    <definedName name="XDO_?RATING?161?">SCHF!$E$11:$E$148</definedName>
    <definedName name="XDO_?RATING?162?">SCHF!$E$11:$E$156</definedName>
    <definedName name="XDO_?RATING?163?">SCHF!$E$11:$E$161</definedName>
    <definedName name="XDO_?RATING?164?">SMUSD!$E$19:$E$42</definedName>
    <definedName name="XDO_?RATING?165?">SMUSD!$E$19:$E$46</definedName>
    <definedName name="XDO_?RATING?166?">SMUSD!$E$19:$E$54</definedName>
    <definedName name="XDO_?RATING?167?">SMUSD!$E$19:$E$66</definedName>
    <definedName name="XDO_?RATING?168?">SMUSD!$E$19:$E$77</definedName>
    <definedName name="XDO_?RATING?169?">SMUSD!$E$19:$E$98</definedName>
    <definedName name="XDO_?RATING?17?">SLTEF!$E$11:$E$115</definedName>
    <definedName name="XDO_?RATING?170?">SMUSD!$E$19:$E$103</definedName>
    <definedName name="XDO_?RATING?171?">SMUSD!$E$19:$E$107</definedName>
    <definedName name="XDO_?RATING?172?">SMUSD!$E$19:$E$116</definedName>
    <definedName name="XDO_?RATING?173?">SMUSD!$E$19:$E$124</definedName>
    <definedName name="XDO_?RATING?174?">SMUSD!$E$19:$E$129</definedName>
    <definedName name="XDO_?RATING?175?">SMIDCAP!$E$11:$E$64</definedName>
    <definedName name="XDO_?RATING?176?">SMIDCAP!$E$11:$E$70</definedName>
    <definedName name="XDO_?RATING?177?">SMIDCAP!$E$11:$E$95</definedName>
    <definedName name="XDO_?RATING?178?">SMIDCAP!$E$11:$E$112</definedName>
    <definedName name="XDO_?RATING?179?">SMIDCAP!$E$11:$E$117</definedName>
    <definedName name="XDO_?RATING?18?">SLTEF!$E$11:$E$132</definedName>
    <definedName name="XDO_?RATING?180?">SMCMF!$E$24:$E$26</definedName>
    <definedName name="XDO_?RATING?181?">SMCMF!$E$24:$E$30</definedName>
    <definedName name="XDO_?RATING?182?">SMCMF!$E$24:$E$57</definedName>
    <definedName name="XDO_?RATING?183?">SMCMF!$E$24:$E$62</definedName>
    <definedName name="XDO_?RATING?184?">SMCOMMA!$E$11:$E$49</definedName>
    <definedName name="XDO_?RATING?185?">SMCOMMA!$E$11:$E$76</definedName>
    <definedName name="XDO_?RATING?186?">SMCOMMA!$E$11:$E$93</definedName>
    <definedName name="XDO_?RATING?187?">SMCOMMA!$E$11:$E$98</definedName>
    <definedName name="XDO_?RATING?188?">SMGF!$E$24:$E$29</definedName>
    <definedName name="XDO_?RATING?189?">SMGF!$E$24:$E$37</definedName>
    <definedName name="XDO_?RATING?19?">SLTEF!$E$11:$E$137</definedName>
    <definedName name="XDO_?RATING?190?">SMGF!$E$24:$E$54</definedName>
    <definedName name="XDO_?RATING?191?">SMGF!$E$24:$E$71</definedName>
    <definedName name="XDO_?RATING?192?">SMGF!$E$24:$E$76</definedName>
    <definedName name="XDO_?RATING?193?">SFLEXI!$E$11:$E$82</definedName>
    <definedName name="XDO_?RATING?194?">SFLEXI!$E$11:$E$86</definedName>
    <definedName name="XDO_?RATING?195?">SFLEXI!$E$11:$E$113</definedName>
    <definedName name="XDO_?RATING?196?">SFLEXI!$E$11:$E$130</definedName>
    <definedName name="XDO_?RATING?197?">SFLEXI!$E$11:$E$135</definedName>
    <definedName name="XDO_?RATING?198?">SMAAF!$E$11:$E$82</definedName>
    <definedName name="XDO_?RATING?199?">SMAAF!$E$11:$E$87</definedName>
    <definedName name="XDO_?RATING?2?" localSheetId="124">'G-Sec Jul2031'!$E$24:$E$53</definedName>
    <definedName name="XDO_?RATING?2?">#REF!</definedName>
    <definedName name="XDO_?RATING?20?">#REF!</definedName>
    <definedName name="XDO_?RATING?200?">SMAAF!$E$11:$E$132</definedName>
    <definedName name="XDO_?RATING?201?">SMAAF!$E$11:$E$137</definedName>
    <definedName name="XDO_?RATING?202?">SMAAF!$E$11:$E$145</definedName>
    <definedName name="XDO_?RATING?203?">SMAAF!$E$11:$E$150</definedName>
    <definedName name="XDO_?RATING?204?">SMAAF!$E$11:$E$158</definedName>
    <definedName name="XDO_?RATING?205?">SMAAF!$E$11:$E$163</definedName>
    <definedName name="XDO_?RATING?206?">SMAAF!$E$11:$E$169</definedName>
    <definedName name="XDO_?RATING?207?">SMAAF!$E$11:$E$179</definedName>
    <definedName name="XDO_?RATING?208?">SMAAF!$E$11:$E$189</definedName>
    <definedName name="XDO_?RATING?209?">SMAAF!$E$11:$E$194</definedName>
    <definedName name="XDO_?RATING?21?">#REF!</definedName>
    <definedName name="XDO_?RATING?210?">SBLUECHIP!$E$11:$E$61</definedName>
    <definedName name="XDO_?RATING?211?">SBLUECHIP!$E$11:$E$89</definedName>
    <definedName name="XDO_?RATING?212?">SBLUECHIP!$E$11:$E$106</definedName>
    <definedName name="XDO_?RATING?213?">SBLUECHIP!$E$11:$E$111</definedName>
    <definedName name="XDO_?RATING?214?">SAOF!$E$11:$E$186</definedName>
    <definedName name="XDO_?RATING?215?">SAOF!$E$11:$E$198</definedName>
    <definedName name="XDO_?RATING?216?">SAOF!$E$11:$E$202</definedName>
    <definedName name="XDO_?RATING?217?">SAOF!$E$11:$E$215</definedName>
    <definedName name="XDO_?RATING?218?">SAOF!$E$11:$E$227</definedName>
    <definedName name="XDO_?RATING?219?">SAOF!$E$11:$E$231</definedName>
    <definedName name="XDO_?RATING?22?">#REF!</definedName>
    <definedName name="XDO_?RATING?220?">SAOF!$E$11:$E$242</definedName>
    <definedName name="XDO_?RATING?221?">SAOF!$E$11:$E$252</definedName>
    <definedName name="XDO_?RATING?222?">SAOF!$E$11:$E$257</definedName>
    <definedName name="XDO_?RATING?223?">SIF!$E$11:$E$46</definedName>
    <definedName name="XDO_?RATING?224?">SIF!$E$11:$E$74</definedName>
    <definedName name="XDO_?RATING?225?">SIF!$E$11:$E$83</definedName>
    <definedName name="XDO_?RATING?226?">SIF!$E$11:$E$95</definedName>
    <definedName name="XDO_?RATING?227?">SIF!$E$11:$E$100</definedName>
    <definedName name="XDO_?RATING?228?">SMLDF!$E$19:$E$42</definedName>
    <definedName name="XDO_?RATING?229?">SMLDF!$E$19:$E$46</definedName>
    <definedName name="XDO_?RATING?23?">#REF!</definedName>
    <definedName name="XDO_?RATING?230?">SMLDF!$E$19:$E$55</definedName>
    <definedName name="XDO_?RATING?231?">SMLDF!$E$19:$E$59</definedName>
    <definedName name="XDO_?RATING?232?">SMLDF!$E$19:$E$64</definedName>
    <definedName name="XDO_?RATING?233?">SMLDF!$E$19:$E$72</definedName>
    <definedName name="XDO_?RATING?234?">SMLDF!$E$19:$E$80</definedName>
    <definedName name="XDO_?RATING?235?">SMLDF!$E$19:$E$99</definedName>
    <definedName name="XDO_?RATING?236?">SMLDF!$E$19:$E$103</definedName>
    <definedName name="XDO_?RATING?237?">SMLDF!$E$19:$E$114</definedName>
    <definedName name="XDO_?RATING?238?">SMLDF!$E$19:$E$122</definedName>
    <definedName name="XDO_?RATING?239?">SMLDF!$E$19:$E$127</definedName>
    <definedName name="XDO_?RATING?24?">SMGLF!$E$11:$E$55</definedName>
    <definedName name="XDO_?RATING?240?">SSTDF!$E$19:$E$71</definedName>
    <definedName name="XDO_?RATING?241?">SSTDF!$E$19:$E$75</definedName>
    <definedName name="XDO_?RATING?242?">SSTDF!$E$19:$E$85</definedName>
    <definedName name="XDO_?RATING?243?">SSTDF!$E$19:$E$91</definedName>
    <definedName name="XDO_?RATING?244?">SSTDF!$E$19:$E$105</definedName>
    <definedName name="XDO_?RATING?245?">SSTDF!$E$19:$E$121</definedName>
    <definedName name="XDO_?RATING?246?">SSTDF!$E$19:$E$127</definedName>
    <definedName name="XDO_?RATING?247?">SSTDF!$E$19:$E$136</definedName>
    <definedName name="XDO_?RATING?248?">SSTDF!$E$19:$E$144</definedName>
    <definedName name="XDO_?RATING?249?">SSTDF!$E$19:$E$149</definedName>
    <definedName name="XDO_?RATING?25?">SMGLF!$E$11:$E$82</definedName>
    <definedName name="XDO_?RATING?250?">SETFGOLD!$E$44</definedName>
    <definedName name="XDO_?RATING?251?">SETFGOLD!$E$44:$E$56</definedName>
    <definedName name="XDO_?RATING?252?">SETFGOLD!$E$44:$E$61</definedName>
    <definedName name="XDO_?RATING?253?">SPSU!$E$11:$E$30</definedName>
    <definedName name="XDO_?RATING?254?">SPSU!$E$11:$E$57</definedName>
    <definedName name="XDO_?RATING?255?">SPSU!$E$11:$E$74</definedName>
    <definedName name="XDO_?RATING?256?">SPSU!$E$11:$E$79</definedName>
    <definedName name="XDO_?RATING?257?">SGF!$E$44</definedName>
    <definedName name="XDO_?RATING?258?">SGF!$E$44:$E$54</definedName>
    <definedName name="XDO_?RATING?259?">SGF!$E$44:$E$59</definedName>
    <definedName name="XDO_?RATING?26?">SMGLF!$E$11:$E$99</definedName>
    <definedName name="XDO_?RATING?260?">SBISENSEX!$E$11:$E$40</definedName>
    <definedName name="XDO_?RATING?261?">SBISENSEX!$E$11:$E$83</definedName>
    <definedName name="XDO_?RATING?262?">SBISENSEX!$E$11:$E$88</definedName>
    <definedName name="XDO_?RATING?263?">SSCF!$E$11:$E$78</definedName>
    <definedName name="XDO_?RATING?264?">SSCF!$E$11:$E$109</definedName>
    <definedName name="XDO_?RATING?265?">SSCF!$E$11:$E$126</definedName>
    <definedName name="XDO_?RATING?266?">SSCF!$E$11:$E$131</definedName>
    <definedName name="XDO_?RATING?267?">SBPF!$E$19:$E$43</definedName>
    <definedName name="XDO_?RATING?268?">SBPF!$E$19:$E$48</definedName>
    <definedName name="XDO_?RATING?269?">SBPF!$E$19:$E$57</definedName>
    <definedName name="XDO_?RATING?27?">SMGLF!$E$11:$E$104</definedName>
    <definedName name="XDO_?RATING?270?">SBPF!$E$19:$E$61</definedName>
    <definedName name="XDO_?RATING?271?">SBPF!$E$19:$E$81</definedName>
    <definedName name="XDO_?RATING?272?">SBPF!$E$19:$E$94</definedName>
    <definedName name="XDO_?RATING?273?">SBPF!$E$19:$E$102</definedName>
    <definedName name="XDO_?RATING?274?">SBPF!$E$19:$E$107</definedName>
    <definedName name="XDO_?RATING?275?">SBFS!$E$11:$E$46</definedName>
    <definedName name="XDO_?RATING?276?">SBFS!$E$11:$E$73</definedName>
    <definedName name="XDO_?RATING?277?">SBFS!$E$11:$E$90</definedName>
    <definedName name="XDO_?RATING?278?">SBFS!$E$11:$E$95</definedName>
    <definedName name="XDO_?RATING?279?">SETFNN50!$E$11:$E$64</definedName>
    <definedName name="XDO_?RATING?28?">#REF!</definedName>
    <definedName name="XDO_?RATING?280?">SETFNN50!$E$11:$E$107</definedName>
    <definedName name="XDO_?RATING?281?">SETFNN50!$E$11:$E$112</definedName>
    <definedName name="XDO_?RATING?282?">SETFNIFBK!$E$11:$E$24</definedName>
    <definedName name="XDO_?RATING?283?">SETFNIFBK!$E$11:$E$67</definedName>
    <definedName name="XDO_?RATING?284?">SETFNIFBK!$E$11:$E$72</definedName>
    <definedName name="XDO_?RATING?285?">SETFBSE100!$E$11:$E$110</definedName>
    <definedName name="XDO_?RATING?286?">SETFBSE100!$E$11:$E$157</definedName>
    <definedName name="XDO_?RATING?287?">SESF!$E$11:$E$97</definedName>
    <definedName name="XDO_?RATING?288?">SESF!$E$11:$E$102</definedName>
    <definedName name="XDO_?RATING?289?">SESF!$E$11:$E$127</definedName>
    <definedName name="XDO_?RATING?29?">#REF!</definedName>
    <definedName name="XDO_?RATING?290?">SESF!$E$11:$E$131</definedName>
    <definedName name="XDO_?RATING?291?">SESF!$E$11:$E$141</definedName>
    <definedName name="XDO_?RATING?292?">SESF!$E$11:$E$155</definedName>
    <definedName name="XDO_?RATING?293?">SESF!$E$11:$E$165</definedName>
    <definedName name="XDO_?RATING?294?">SESF!$E$11:$E$170</definedName>
    <definedName name="XDO_?RATING?295?">SESF!$E$11:$E$180</definedName>
    <definedName name="XDO_?RATING?296?">SESF!$E$11:$E$185</definedName>
    <definedName name="XDO_?RATING?297?">SETFNIF50!$E$11:$E$60</definedName>
    <definedName name="XDO_?RATING?298?">SETFNIF50!$E$11:$E$103</definedName>
    <definedName name="XDO_?RATING?299?">SETFNIF50!$E$11:$E$108</definedName>
    <definedName name="XDO_?RATING?3?" localSheetId="124">'G-Sec Jul2031'!$E$24:$E$58</definedName>
    <definedName name="XDO_?RATING?3?">#REF!</definedName>
    <definedName name="XDO_?RATING?30?">SEHF!$E$11:$E$52</definedName>
    <definedName name="XDO_?RATING?300?">SETF10GILT!$E$24</definedName>
    <definedName name="XDO_?RATING?301?">SETF10GILT!$E$24:$E$53</definedName>
    <definedName name="XDO_?RATING?302?">SETF10GILT!$E$24:$E$58</definedName>
    <definedName name="XDO_?RATING?303?">'SLTAF-IV'!$E$11:$E$38</definedName>
    <definedName name="XDO_?RATING?304?">'SLTAF-IV'!$E$11:$E$81</definedName>
    <definedName name="XDO_?RATING?305?">'SLTAF-IV'!$E$11:$E$86</definedName>
    <definedName name="XDO_?RATING?306?">'SLTAF-V'!$E$11:$E$36</definedName>
    <definedName name="XDO_?RATING?307?">'SLTAF-V'!$E$11:$E$79</definedName>
    <definedName name="XDO_?RATING?308?">'SLTAF-V'!$E$11:$E$84</definedName>
    <definedName name="XDO_?RATING?309?">'SLTAF-VI'!$E$11:$E$41</definedName>
    <definedName name="XDO_?RATING?31?">SEHF!$E$11:$E$56</definedName>
    <definedName name="XDO_?RATING?310?">'SLTAF-VI'!$E$11:$E$84</definedName>
    <definedName name="XDO_?RATING?311?">'SLTAF-VI'!$E$11:$E$89</definedName>
    <definedName name="XDO_?RATING?312?">SETFSN50!$E$11:$E$60</definedName>
    <definedName name="XDO_?RATING?313?">SETFSN50!$E$11:$E$107</definedName>
    <definedName name="XDO_?RATING?314?">SBIETFQLTY!$E$11:$E$40</definedName>
    <definedName name="XDO_?RATING?315?">SBIETFQLTY!$E$11:$E$83</definedName>
    <definedName name="XDO_?RATING?316?">SBIETFQLTY!$E$11:$E$88</definedName>
    <definedName name="XDO_?RATING?317?">SCBF!$E$19:$E$88</definedName>
    <definedName name="XDO_?RATING?318?">SCBF!$E$19:$E$93</definedName>
    <definedName name="XDO_?RATING?319?">SCBF!$E$19:$E$102</definedName>
    <definedName name="XDO_?RATING?32?">SEHF!$E$11:$E$63</definedName>
    <definedName name="XDO_?RATING?320?">SCBF!$E$19:$E$107</definedName>
    <definedName name="XDO_?RATING?321?">SCBF!$E$19:$E$114</definedName>
    <definedName name="XDO_?RATING?322?">SCBF!$E$19:$E$134</definedName>
    <definedName name="XDO_?RATING?323?">SCBF!$E$19:$E$138</definedName>
    <definedName name="XDO_?RATING?324?">SCBF!$E$19:$E$149</definedName>
    <definedName name="XDO_?RATING?325?">SCBF!$E$19:$E$157</definedName>
    <definedName name="XDO_?RATING?326?">SCBF!$E$19:$E$162</definedName>
    <definedName name="XDO_?RATING?327?">SEMVF!$E$11:$E$60</definedName>
    <definedName name="XDO_?RATING?328?">SEMVF!$E$11:$E$103</definedName>
    <definedName name="XDO_?RATING?329?">SEMVF!$E$11:$E$108</definedName>
    <definedName name="XDO_?RATING?33?">SEHF!$E$11:$E$114</definedName>
    <definedName name="XDO_?RATING?330?">'SFMP- Series 1'!$E$24</definedName>
    <definedName name="XDO_?RATING?331?">'SFMP- Series 1'!$E$24:$E$33</definedName>
    <definedName name="XDO_?RATING?332?">'SFMP- Series 1'!$E$24:$E$52</definedName>
    <definedName name="XDO_?RATING?333?">'SFMP- Series 1'!$E$24:$E$67</definedName>
    <definedName name="XDO_?RATING?334?">'SFMP- Series 1'!$E$24:$E$72</definedName>
    <definedName name="XDO_?RATING?335?">'SFMP- Series 6'!$E$24:$E$25</definedName>
    <definedName name="XDO_?RATING?336?">'SFMP- Series 6'!$E$24:$E$32</definedName>
    <definedName name="XDO_?RATING?337?">'SFMP- Series 6'!$E$24:$E$51</definedName>
    <definedName name="XDO_?RATING?338?">'SFMP- Series 6'!$E$24:$E$66</definedName>
    <definedName name="XDO_?RATING?339?">'SFMP- Series 6'!$E$24:$E$71</definedName>
    <definedName name="XDO_?RATING?34?">SEHF!$E$11:$E$120</definedName>
    <definedName name="XDO_?RATING?340?">'SFMP- Series 34'!$E$24:$E$25</definedName>
    <definedName name="XDO_?RATING?341?">'SFMP- Series 34'!$E$24:$E$29</definedName>
    <definedName name="XDO_?RATING?342?">'SFMP- Series 34'!$E$24:$E$46</definedName>
    <definedName name="XDO_?RATING?343?">'SFMP- Series 34'!$E$24:$E$61</definedName>
    <definedName name="XDO_?RATING?344?">'SFMP- Series 34'!$E$24:$E$66</definedName>
    <definedName name="XDO_?RATING?345?">'SMCBF-IP'!$E$11:$E$41</definedName>
    <definedName name="XDO_?RATING?346?">'SMCBF-IP'!$E$11:$E$47</definedName>
    <definedName name="XDO_?RATING?347?">'SMCBF-IP'!$E$11:$E$55</definedName>
    <definedName name="XDO_?RATING?348?">'SMCBF-IP'!$E$11:$E$74</definedName>
    <definedName name="XDO_?RATING?349?">'SMCBF-IP'!$E$11:$E$91</definedName>
    <definedName name="XDO_?RATING?35?">SEHF!$E$11:$E$126</definedName>
    <definedName name="XDO_?RATING?350?">'SMCBF-IP'!$E$11:$E$96</definedName>
    <definedName name="XDO_?RATING?351?">SFRDF!$E$19</definedName>
    <definedName name="XDO_?RATING?352?">SFRDF!$E$19:$E$31</definedName>
    <definedName name="XDO_?RATING?353?">SFRDF!$E$19:$E$41</definedName>
    <definedName name="XDO_?RATING?354?">SFRDF!$E$19:$E$62</definedName>
    <definedName name="XDO_?RATING?355?">SFRDF!$E$19:$E$70</definedName>
    <definedName name="XDO_?RATING?356?">SFRDF!$E$19:$E$75</definedName>
    <definedName name="XDO_?RATING?357?">SBIETFIT!$E$11:$E$20</definedName>
    <definedName name="XDO_?RATING?358?">SBIETFIT!$E$11:$E$63</definedName>
    <definedName name="XDO_?RATING?359?">SBIETFIT!$E$11:$E$68</definedName>
    <definedName name="XDO_?RATING?36?">SEHF!$E$11:$E$131</definedName>
    <definedName name="XDO_?RATING?360?">SBIETFPB!$E$11:$E$20</definedName>
    <definedName name="XDO_?RATING?361?">SBIETFPB!$E$11:$E$63</definedName>
    <definedName name="XDO_?RATING?362?">SBIETFPB!$E$11:$E$68</definedName>
    <definedName name="XDO_?RATING?363?">'SRBF-AP'!$E$11:$E$62</definedName>
    <definedName name="XDO_?RATING?364?">'SRBF-AP'!$E$11:$E$72</definedName>
    <definedName name="XDO_?RATING?365?">'SRBF-AP'!$E$11:$E$76</definedName>
    <definedName name="XDO_?RATING?366?">'SRBF-AP'!$E$11:$E$82</definedName>
    <definedName name="XDO_?RATING?367?">'SRBF-AP'!$E$11:$E$86</definedName>
    <definedName name="XDO_?RATING?368?">'SRBF-AP'!$E$11:$E$115</definedName>
    <definedName name="XDO_?RATING?369?">'SRBF-AP'!$E$11:$E$120</definedName>
    <definedName name="XDO_?RATING?37?">SEHF!$E$11:$E$137</definedName>
    <definedName name="XDO_?RATING?370?">'SRBF-AHP'!$E$11:$E$61</definedName>
    <definedName name="XDO_?RATING?371?">'SRBF-AHP'!$E$11:$E$71</definedName>
    <definedName name="XDO_?RATING?372?">'SRBF-AHP'!$E$11:$E$75</definedName>
    <definedName name="XDO_?RATING?373?">'SRBF-AHP'!$E$11:$E$81</definedName>
    <definedName name="XDO_?RATING?374?">'SRBF-AHP'!$E$11:$E$85</definedName>
    <definedName name="XDO_?RATING?375?">'SRBF-AHP'!$E$11:$E$106</definedName>
    <definedName name="XDO_?RATING?376?">'SRBF-AHP'!$E$11:$E$111</definedName>
    <definedName name="XDO_?RATING?377?">'SRBF-AHP'!$E$11:$E$121</definedName>
    <definedName name="XDO_?RATING?378?">'SRBF-AHP'!$E$11:$E$126</definedName>
    <definedName name="XDO_?RATING?379?">'SRBF-CHP'!$E$11:$E$60</definedName>
    <definedName name="XDO_?RATING?38?">SEHF!$E$11:$E$155</definedName>
    <definedName name="XDO_?RATING?380?">'SRBF-CHP'!$E$11:$E$80</definedName>
    <definedName name="XDO_?RATING?381?">'SRBF-CHP'!$E$11:$E$84</definedName>
    <definedName name="XDO_?RATING?382?">'SRBF-CHP'!$E$11:$E$90</definedName>
    <definedName name="XDO_?RATING?383?">'SRBF-CHP'!$E$11:$E$96</definedName>
    <definedName name="XDO_?RATING?384?">'SRBF-CHP'!$E$11:$E$125</definedName>
    <definedName name="XDO_?RATING?385?">'SRBF-CHP'!$E$11:$E$130</definedName>
    <definedName name="XDO_?RATING?386?">'SRBF-CP'!$E$11:$E$60</definedName>
    <definedName name="XDO_?RATING?387?">'SRBF-CP'!$E$11:$E$79</definedName>
    <definedName name="XDO_?RATING?388?">'SRBF-CP'!$E$11:$E$83</definedName>
    <definedName name="XDO_?RATING?389?">'SRBF-CP'!$E$11:$E$91</definedName>
    <definedName name="XDO_?RATING?39?">SEHF!$E$11:$E$159</definedName>
    <definedName name="XDO_?RATING?390?">'SRBF-CP'!$E$11:$E$120</definedName>
    <definedName name="XDO_?RATING?391?">'SRBF-CP'!$E$11:$E$125</definedName>
    <definedName name="XDO_?RATING?392?">'SIA-US EQUITY FOF'!$E$44</definedName>
    <definedName name="XDO_?RATING?393?">'SIA-US EQUITY FOF'!$E$44:$E$56</definedName>
    <definedName name="XDO_?RATING?394?">'SIA-US EQUITY FOF'!$E$44:$E$61</definedName>
    <definedName name="XDO_?RATING?395?">'SNN50'!$E$11:$E$64</definedName>
    <definedName name="XDO_?RATING?396?">'SNN50'!$E$11:$E$107</definedName>
    <definedName name="XDO_?RATING?397?">'SNN50'!$E$11:$E$112</definedName>
    <definedName name="XDO_?RATING?398?">'SFMP- Series 44'!$E$26:$E$30</definedName>
    <definedName name="XDO_?RATING?399?">'SFMP- Series 44'!$E$26:$E$42</definedName>
    <definedName name="XDO_?RATING?4?">#REF!</definedName>
    <definedName name="XDO_?RATING?40?">SEHF!$E$11:$E$163</definedName>
    <definedName name="XDO_?RATING?400?">'SFMP- Series 44'!$E$26:$E$51</definedName>
    <definedName name="XDO_?RATING?401?">'SFMP- Series 44'!$E$26:$E$66</definedName>
    <definedName name="XDO_?RATING?402?">'SFMP- Series 44'!$E$26:$E$71</definedName>
    <definedName name="XDO_?RATING?403?">'SFMP- Series 45'!$E$26:$E$28</definedName>
    <definedName name="XDO_?RATING?404?">'SFMP- Series 45'!$E$26:$E$40</definedName>
    <definedName name="XDO_?RATING?405?">'SFMP- Series 45'!$E$26:$E$48</definedName>
    <definedName name="XDO_?RATING?406?">'SFMP- Series 45'!$E$26:$E$63</definedName>
    <definedName name="XDO_?RATING?407?">'SFMP- Series 45'!$E$26:$E$68</definedName>
    <definedName name="XDO_?RATING?408?">SBIETFCON!$E$11:$E$40</definedName>
    <definedName name="XDO_?RATING?409?">SBIETFCON!$E$11:$E$83</definedName>
    <definedName name="XDO_?RATING?41?">SEHF!$E$11:$E$171</definedName>
    <definedName name="XDO_?RATING?410?">SBIETFCON!$E$11:$E$88</definedName>
    <definedName name="XDO_?RATING?411?">'SFMP- Series 46'!$E$26:$E$29</definedName>
    <definedName name="XDO_?RATING?412?">'SFMP- Series 46'!$E$26:$E$40</definedName>
    <definedName name="XDO_?RATING?413?">'SFMP- Series 46'!$E$26:$E$48</definedName>
    <definedName name="XDO_?RATING?414?">'SFMP- Series 46'!$E$26:$E$63</definedName>
    <definedName name="XDO_?RATING?415?">'SFMP- Series 46'!$E$26:$E$68</definedName>
    <definedName name="XDO_?RATING?416?">SBAF!$E$11:$E$105</definedName>
    <definedName name="XDO_?RATING?417?">SBAF!$E$11:$E$110</definedName>
    <definedName name="XDO_?RATING?418?">SBAF!$E$11:$E$114</definedName>
    <definedName name="XDO_?RATING?419?">SBAF!$E$11:$E$150</definedName>
    <definedName name="XDO_?RATING?42?">SEHF!$E$11:$E$183</definedName>
    <definedName name="XDO_?RATING?420?">SBAF!$E$11:$E$154</definedName>
    <definedName name="XDO_?RATING?421?">SBAF!$E$11:$E$163</definedName>
    <definedName name="XDO_?RATING?422?">SBAF!$E$11:$E$169</definedName>
    <definedName name="XDO_?RATING?423?">SBAF!$E$11:$E$176</definedName>
    <definedName name="XDO_?RATING?424?">SBAF!$E$11:$E$184</definedName>
    <definedName name="XDO_?RATING?425?">SBAF!$E$11:$E$190</definedName>
    <definedName name="XDO_?RATING?426?">SBAF!$E$11:$E$200</definedName>
    <definedName name="XDO_?RATING?427?">SBAF!$E$11:$E$212</definedName>
    <definedName name="XDO_?RATING?428?">SBAF!$E$11:$E$217</definedName>
    <definedName name="XDO_?RATING?429?">'SFMP- Series 49'!$E$24</definedName>
    <definedName name="XDO_?RATING?43?">SEHF!$E$11:$E$188</definedName>
    <definedName name="XDO_?RATING?430?">'SFMP- Series 49'!$E$24:$E$34</definedName>
    <definedName name="XDO_?RATING?431?">'SFMP- Series 49'!$E$24:$E$46</definedName>
    <definedName name="XDO_?RATING?432?">'SFMP- Series 49'!$E$24:$E$54</definedName>
    <definedName name="XDO_?RATING?433?">'SFMP- Series 49'!$E$24:$E$69</definedName>
    <definedName name="XDO_?RATING?434?">'SFMP- Series 49'!$E$24:$E$74</definedName>
    <definedName name="XDO_?RATING?435?">'SFMP- Series 50'!$E$24</definedName>
    <definedName name="XDO_?RATING?436?">'SFMP- Series 50'!$E$24:$E$32</definedName>
    <definedName name="XDO_?RATING?437?">'SFMP- Series 50'!$E$24:$E$43</definedName>
    <definedName name="XDO_?RATING?438?">'SFMP- Series 50'!$E$24:$E$52</definedName>
    <definedName name="XDO_?RATING?439?">'SFMP- Series 50'!$E$24:$E$67</definedName>
    <definedName name="XDO_?RATING?44?">#REF!</definedName>
    <definedName name="XDO_?RATING?440?">'SFMP- Series 50'!$E$24:$E$72</definedName>
    <definedName name="XDO_?RATING?441?">'SFMP- Series 51'!$E$24:$E$25</definedName>
    <definedName name="XDO_?RATING?442?">'SFMP- Series 51'!$E$24:$E$39</definedName>
    <definedName name="XDO_?RATING?443?">'SFMP- Series 51'!$E$24:$E$51</definedName>
    <definedName name="XDO_?RATING?444?">'SFMP- Series 51'!$E$24:$E$63</definedName>
    <definedName name="XDO_?RATING?445?">'SFMP- Series 51'!$E$24:$E$78</definedName>
    <definedName name="XDO_?RATING?446?">'SFMP- Series 51'!$E$24:$E$83</definedName>
    <definedName name="XDO_?RATING?447?">'SFMP- Series 52'!$E$26:$E$30</definedName>
    <definedName name="XDO_?RATING?448?">'SFMP- Series 52'!$E$26:$E$42</definedName>
    <definedName name="XDO_?RATING?449?">'SFMP- Series 52'!$E$26:$E$52</definedName>
    <definedName name="XDO_?RATING?45?">#REF!</definedName>
    <definedName name="XDO_?RATING?450?">'SFMP- Series 52'!$E$26:$E$67</definedName>
    <definedName name="XDO_?RATING?451?">'SFMP- Series 52'!$E$26:$E$72</definedName>
    <definedName name="XDO_?RATING?452?">'SFMP- Series 53'!$E$26:$E$35</definedName>
    <definedName name="XDO_?RATING?453?">'SFMP- Series 53'!$E$26:$E$46</definedName>
    <definedName name="XDO_?RATING?454?">'SFMP- Series 53'!$E$26:$E$59</definedName>
    <definedName name="XDO_?RATING?455?">'SFMP- Series 53'!$E$26:$E$74</definedName>
    <definedName name="XDO_?RATING?456?">'SFMP- Series 53'!$E$26:$E$79</definedName>
    <definedName name="XDO_?RATING?457?">'SFMP- Series 54'!$E$24</definedName>
    <definedName name="XDO_?RATING?458?">'SFMP- Series 54'!$E$24:$E$30</definedName>
    <definedName name="XDO_?RATING?459?">'SFMP- Series 54'!$E$24:$E$41</definedName>
    <definedName name="XDO_?RATING?46?">SMIF!$E$19:$E$33</definedName>
    <definedName name="XDO_?RATING?460?">'SFMP- Series 54'!$E$24:$E$48</definedName>
    <definedName name="XDO_?RATING?461?">'SFMP- Series 54'!$E$24:$E$63</definedName>
    <definedName name="XDO_?RATING?462?">'SFMP- Series 54'!$E$24:$E$68</definedName>
    <definedName name="XDO_?RATING?463?">'SFMP- Series 55'!$E$24</definedName>
    <definedName name="XDO_?RATING?464?">'SFMP- Series 55'!$E$24:$E$34</definedName>
    <definedName name="XDO_?RATING?465?">'SFMP- Series 55'!$E$24:$E$45</definedName>
    <definedName name="XDO_?RATING?466?">'SFMP- Series 55'!$E$24:$E$59</definedName>
    <definedName name="XDO_?RATING?467?">'SFMP- Series 55'!$E$24:$E$74</definedName>
    <definedName name="XDO_?RATING?468?">'SFMP- Series 55'!$E$24:$E$79</definedName>
    <definedName name="XDO_?RATING?469?">'SFMP- Series 57'!$E$24</definedName>
    <definedName name="XDO_?RATING?47?">SMIF!$E$19:$E$39</definedName>
    <definedName name="XDO_?RATING?470?">'SFMP- Series 57'!$E$24:$E$31</definedName>
    <definedName name="XDO_?RATING?471?">'SFMP- Series 57'!$E$24:$E$43</definedName>
    <definedName name="XDO_?RATING?472?">'SFMP- Series 57'!$E$24:$E$56</definedName>
    <definedName name="XDO_?RATING?473?">'SFMP- Series 57'!$E$24:$E$71</definedName>
    <definedName name="XDO_?RATING?474?">'SFMP- Series 57'!$E$24:$E$76</definedName>
    <definedName name="XDO_?RATING?475?">'SFMP- Series 58'!$E$24</definedName>
    <definedName name="XDO_?RATING?476?">'SFMP- Series 58'!$E$24:$E$34</definedName>
    <definedName name="XDO_?RATING?477?">'SFMP- Series 58'!$E$24:$E$54</definedName>
    <definedName name="XDO_?RATING?478?">'SFMP- Series 58'!$E$24:$E$69</definedName>
    <definedName name="XDO_?RATING?479?">'SFMP- Series 58'!$E$24:$E$74</definedName>
    <definedName name="XDO_?RATING?48?">SMIF!$E$19:$E$46</definedName>
    <definedName name="XDO_?RATING?480?">SCPSE!$E$19:$E$41</definedName>
    <definedName name="XDO_?RATING?481?">SCPSE!$E$19:$E$95</definedName>
    <definedName name="XDO_?RATING?482?">SCPSE!$E$19:$E$104</definedName>
    <definedName name="XDO_?RATING?483?">SCPSE!$E$19:$E$123</definedName>
    <definedName name="XDO_?RATING?484?">SCPSE!$E$19:$E$128</definedName>
    <definedName name="XDO_?RATING?485?">'SFMP- Series 59'!$E$36</definedName>
    <definedName name="XDO_?RATING?486?">'SFMP- Series 59'!$E$36:$E$41</definedName>
    <definedName name="XDO_?RATING?487?">'SFMP- Series 59'!$E$36:$E$56</definedName>
    <definedName name="XDO_?RATING?488?">'SFMP- Series 59'!$E$36:$E$61</definedName>
    <definedName name="XDO_?RATING?489?">'SFMP- Series 60'!$E$24</definedName>
    <definedName name="XDO_?RATING?49?">SMIF!$E$19:$E$50</definedName>
    <definedName name="XDO_?RATING?490?">'SFMP- Series 60'!$E$24:$E$33</definedName>
    <definedName name="XDO_?RATING?491?">'SFMP- Series 60'!$E$24:$E$53</definedName>
    <definedName name="XDO_?RATING?492?">'SFMP- Series 60'!$E$24:$E$68</definedName>
    <definedName name="XDO_?RATING?493?">'SFMP- Series 60'!$E$24:$E$73</definedName>
    <definedName name="XDO_?RATING?494?">SMCF!$E$11:$E$72</definedName>
    <definedName name="XDO_?RATING?495?">SMCF!$E$11:$E$87</definedName>
    <definedName name="XDO_?RATING?496?">SMCF!$E$11:$E$100</definedName>
    <definedName name="XDO_?RATING?497?">SMCF!$E$11:$E$117</definedName>
    <definedName name="XDO_?RATING?498?">SMCF!$E$11:$E$122</definedName>
    <definedName name="XDO_?RATING?499?">'SFMP- Series 61'!$E$24</definedName>
    <definedName name="XDO_?RATING?5?">#REF!</definedName>
    <definedName name="XDO_?RATING?50?">SMIF!$E$19:$E$57</definedName>
    <definedName name="XDO_?RATING?500?">'SFMP- Series 61'!$E$24:$E$38</definedName>
    <definedName name="XDO_?RATING?501?">'SFMP- Series 61'!$E$24:$E$61</definedName>
    <definedName name="XDO_?RATING?502?">'SFMP- Series 61'!$E$24:$E$76</definedName>
    <definedName name="XDO_?RATING?503?">'SFMP- Series 61'!$E$24:$E$81</definedName>
    <definedName name="XDO_?RATING?504?">'SFMP- Series 67'!$E$26:$E$34</definedName>
    <definedName name="XDO_?RATING?505?">'SFMP- Series 67'!$E$26:$E$45</definedName>
    <definedName name="XDO_?RATING?506?">'SFMP- Series 67'!$E$26:$E$55</definedName>
    <definedName name="XDO_?RATING?507?">'SFMP- Series 67'!$E$26:$E$70</definedName>
    <definedName name="XDO_?RATING?508?">'SFMP- Series 67'!$E$26:$E$75</definedName>
    <definedName name="XDO_?RATING?509?">SNM150IF!$E$11:$E$160</definedName>
    <definedName name="XDO_?RATING?51?">SMIF!$E$19:$E$61</definedName>
    <definedName name="XDO_?RATING?510?">SNM150IF!$E$11:$E$203</definedName>
    <definedName name="XDO_?RATING?511?">SNM150IF!$E$11:$E$208</definedName>
    <definedName name="XDO_?RATING?512?">SNS250IF!$E$11:$E$260</definedName>
    <definedName name="XDO_?RATING?513?">SNS250IF!$E$11:$E$303</definedName>
    <definedName name="XDO_?RATING?514?">SNS250IF!$E$11:$E$308</definedName>
    <definedName name="XDO_?RATING?515?">'SCIGI-JUN 2036'!$E$24</definedName>
    <definedName name="XDO_?RATING?516?">'SCIGI-JUN 2036'!$E$24:$E$53</definedName>
    <definedName name="XDO_?RATING?517?">'SCIGI-JUN 2036'!$E$24:$E$58</definedName>
    <definedName name="XDO_?RATING?518?">'SCIGI-APR 2029'!$E$24</definedName>
    <definedName name="XDO_?RATING?519?">'SCIGI-APR 2029'!$E$24:$E$53</definedName>
    <definedName name="XDO_?RATING?52?">SMIF!$E$19:$E$70</definedName>
    <definedName name="XDO_?RATING?520?">'SCIGI-APR 2029'!$E$24:$E$58</definedName>
    <definedName name="XDO_?RATING?521?">'SCISI-SEP 2027'!$E$24</definedName>
    <definedName name="XDO_?RATING?522?">'SCISI-SEP 2027'!$E$24:$E$45</definedName>
    <definedName name="XDO_?RATING?523?">'SCISI-SEP 2027'!$E$24:$E$72</definedName>
    <definedName name="XDO_?RATING?524?">'SCISI-SEP 2027'!$E$24:$E$77</definedName>
    <definedName name="XDO_?RATING?525?">SLDF!$E$24:$E$26</definedName>
    <definedName name="XDO_?RATING?526?">SLDF!$E$24:$E$49</definedName>
    <definedName name="XDO_?RATING?527?">SLDF!$E$24:$E$57</definedName>
    <definedName name="XDO_?RATING?528?">SLDF!$E$24:$E$62</definedName>
    <definedName name="XDO_?RATING?529?">SDYF!$E$11:$E$61</definedName>
    <definedName name="XDO_?RATING?53?">SMIF!$E$19:$E$83</definedName>
    <definedName name="XDO_?RATING?530?">SDYF!$E$11:$E$68</definedName>
    <definedName name="XDO_?RATING?531?">SDYF!$E$11:$E$95</definedName>
    <definedName name="XDO_?RATING?532?">SDYF!$E$11:$E$112</definedName>
    <definedName name="XDO_?RATING?533?">SDYF!$E$11:$E$117</definedName>
    <definedName name="XDO_?RATING?534?">'SFMP- Series 81'!$E$52</definedName>
    <definedName name="XDO_?RATING?535?">'SFMP- Series 81'!$E$52:$E$57</definedName>
    <definedName name="XDO_?RATING?536?">'SBI-BSE-SENSEX-IF'!$E$11:$E$40</definedName>
    <definedName name="XDO_?RATING?537?">'SBI-BSE-SENSEX-IF'!$E$11:$E$83</definedName>
    <definedName name="XDO_?RATING?538?">'SBI-BSE-SENSEX-IF'!$E$11:$E$88</definedName>
    <definedName name="XDO_?RATING?539?">LIQUIDSBI!$E$52</definedName>
    <definedName name="XDO_?RATING?54?">SMIF!$E$19:$E$87</definedName>
    <definedName name="XDO_?RATING?540?">LIQUIDSBI!$E$52:$E$57</definedName>
    <definedName name="XDO_?RATING?541?">SN50EWIF!$E$11:$E$60</definedName>
    <definedName name="XDO_?RATING?542?">SN50EWIF!$E$11:$E$103</definedName>
    <definedName name="XDO_?RATING?543?">SN50EWIF!$E$11:$E$108</definedName>
    <definedName name="XDO_?RATING?544?">SEOF!$E$11:$E$44</definedName>
    <definedName name="XDO_?RATING?545?">SEOF!$E$11:$E$71</definedName>
    <definedName name="XDO_?RATING?546?">SEOF!$E$11:$E$88</definedName>
    <definedName name="XDO_?RATING?547?">SEOF!$E$11:$E$93</definedName>
    <definedName name="XDO_?RATING?548?">'SBI-AOF'!$E$11:$E$41</definedName>
    <definedName name="XDO_?RATING?549?">'SBI-AOF'!$E$11:$E$68</definedName>
    <definedName name="XDO_?RATING?55?">SMIF!$E$19:$E$95</definedName>
    <definedName name="XDO_?RATING?550?">'SBI-AOF'!$E$11:$E$85</definedName>
    <definedName name="XDO_?RATING?551?">'SBI-AOF'!$E$11:$E$90</definedName>
    <definedName name="XDO_?RATING?552?">SETFSILVER!$E$44</definedName>
    <definedName name="XDO_?RATING?553?">SETFSILVER!$E$44:$E$56</definedName>
    <definedName name="XDO_?RATING?554?">SETFSILVER!$E$44:$E$61</definedName>
    <definedName name="XDO_?RATING?555?">'SETFSILVER-FOF'!$E$44</definedName>
    <definedName name="XDO_?RATING?556?">'SETFSILVER-FOF'!$E$44:$E$54</definedName>
    <definedName name="XDO_?RATING?557?">'SETFSILVER-FOF'!$E$44:$E$59</definedName>
    <definedName name="XDO_?RATING?558?">'SN50EW-ETF'!$E$11:$E$60</definedName>
    <definedName name="XDO_?RATING?559?">'SN50EW-ETF'!$E$11:$E$103</definedName>
    <definedName name="XDO_?RATING?56?">SMIF!$E$19:$E$100</definedName>
    <definedName name="XDO_?RATING?560?">'SN50EW-ETF'!$E$11:$E$108</definedName>
    <definedName name="XDO_?RATING?561?">SIOF!$E$11:$E$50</definedName>
    <definedName name="XDO_?RATING?562?">SIOF!$E$11:$E$77</definedName>
    <definedName name="XDO_?RATING?563?">SIOF!$E$11:$E$94</definedName>
    <definedName name="XDO_?RATING?564?">SIOF!$E$11:$E$99</definedName>
    <definedName name="XDO_?RATING?565?">SN500IF!$E$11:$E$514</definedName>
    <definedName name="XDO_?RATING?566?">SN500IF!$E$11:$E$557</definedName>
    <definedName name="XDO_?RATING?567?">SN500IF!$E$11:$E$562</definedName>
    <definedName name="XDO_?RATING?568?">SNICIF!$E$11:$E$40</definedName>
    <definedName name="XDO_?RATING?569?">SNICIF!$E$11:$E$83</definedName>
    <definedName name="XDO_?RATING?57?">#REF!</definedName>
    <definedName name="XDO_?RATING?570?">SNICIF!$E$11:$E$88</definedName>
    <definedName name="XDO_?RATING?571?">SQF!$E$11:$E$43</definedName>
    <definedName name="XDO_?RATING?572?">SQF!$E$11:$E$86</definedName>
    <definedName name="XDO_?RATING?573?">SQF!$E$11:$E$91</definedName>
    <definedName name="XDO_?RATING?574?">SNBIF!$E$11:$E$24</definedName>
    <definedName name="XDO_?RATING?575?">SNBIF!$E$11:$E$67</definedName>
    <definedName name="XDO_?RATING?576?">SNBIF!$E$11:$E$72</definedName>
    <definedName name="XDO_?RATING?577?">SNITIF!$E$11:$E$20</definedName>
    <definedName name="XDO_?RATING?578?">SNITIF!$E$11:$E$63</definedName>
    <definedName name="XDO_?RATING?579?">SNITIF!$E$11:$E$68</definedName>
    <definedName name="XDO_?RATING?58?">#REF!</definedName>
    <definedName name="XDO_?RATING?580?">'SBI BSE PSU Bank ETF'!$E$11:$E$21</definedName>
    <definedName name="XDO_?RATING?581?">'SBI BSE PSU Bank ETF'!$E$11:$E$64</definedName>
    <definedName name="XDO_?RATING?582?">'SBI BSE PSU Bank ETF'!$E$11:$E$69</definedName>
    <definedName name="XDO_?RATING?583?">'SBI BSE PSU Bank Index Fund'!$E$11:$E$21</definedName>
    <definedName name="XDO_?RATING?584?">'SBI BSE PSU Bank Index Fund'!$E$11:$E$64</definedName>
    <definedName name="XDO_?RATING?585?">'SBI BSE PSU Bank Index Fund'!$E$11:$E$69</definedName>
    <definedName name="XDO_?RATING?586?">SIPAAFOF!$E$44:$E$47</definedName>
    <definedName name="XDO_?RATING?587?">SIPAAFOF!$E$44:$E$57</definedName>
    <definedName name="XDO_?RATING?588?">SIPAAFOF!$E$44:$E$62</definedName>
    <definedName name="XDO_?RATING?589?">'SBI Nifty200 Quality 30'!$E$11:$E$40</definedName>
    <definedName name="XDO_?RATING?59?">SCOF!$E$11:$E$53</definedName>
    <definedName name="XDO_?RATING?590?">'SBI Nifty200 Quality 30'!$E$11:$E$83</definedName>
    <definedName name="XDO_?RATING?591?">'SBI Nifty200 Quality 30'!$E$11:$E$88</definedName>
    <definedName name="XDO_?RATING?592?">'SBI Nifty200 Mom 30'!$E$11:$E$40</definedName>
    <definedName name="XDO_?RATING?593?">'SBI Nifty200 Mom 30'!$E$11:$E$83</definedName>
    <definedName name="XDO_?RATING?594?">'SBI Nifty200 Mom 30'!$E$11:$E$88</definedName>
    <definedName name="XDO_?RATING?595?">'SBI Nifty100 Low Vol 30'!$E$11:$E$40</definedName>
    <definedName name="XDO_?RATING?596?">'SBI Nifty100 Low Vol 30'!$E$11:$E$83</definedName>
    <definedName name="XDO_?RATING?597?">'SBI Nifty100 Low Vol 30'!$E$11:$E$88</definedName>
    <definedName name="XDO_?RATING?598?">SBILIQETF!$E$52</definedName>
    <definedName name="XDO_?RATING?599?">SBILIQETF!$E$52:$E$57</definedName>
    <definedName name="XDO_?RATING?6?">#REF!</definedName>
    <definedName name="XDO_?RATING?60?">SCOF!$E$11:$E$59</definedName>
    <definedName name="XDO_?RATING?600?">SDAAAFOF!$E$44:$E$57</definedName>
    <definedName name="XDO_?RATING?601?">SDAAAFOF!$E$44:$E$67</definedName>
    <definedName name="XDO_?RATING?602?">SDAAAFOF!$E$44:$E$72</definedName>
    <definedName name="XDO_?RATING?603?">SQLF!$E$11:$E$52</definedName>
    <definedName name="XDO_?RATING?604?">SQLF!$E$11:$E$95</definedName>
    <definedName name="XDO_?RATING?605?">SQLF!$E$11:$E$100</definedName>
    <definedName name="XDO_?RATING?606?">SNM150M50ETF!$E$11:$E$60</definedName>
    <definedName name="XDO_?RATING?607?">SNM150M50ETF!$E$11:$E$103</definedName>
    <definedName name="XDO_?RATING?608?">SNM150M50ETF!$E$11:$E$108</definedName>
    <definedName name="XDO_?RATING?609?">SNM150ETF!$E$11:$E$160</definedName>
    <definedName name="XDO_?RATING?61?">SCOF!$E$11:$E$82</definedName>
    <definedName name="XDO_?RATING?610?">SNM150ETF!$E$11:$E$207</definedName>
    <definedName name="XDO_?RATING?611?">'SCRIBXFS3-6M'!$E$19:$E$24</definedName>
    <definedName name="XDO_?RATING?612?">'SCRIBXFS3-6M'!$E$19:$E$28</definedName>
    <definedName name="XDO_?RATING?613?">'SCRIBXFS3-6M'!$E$19:$E$43</definedName>
    <definedName name="XDO_?RATING?614?">'SCRIBXFS3-6M'!$E$19:$E$51</definedName>
    <definedName name="XDO_?RATING?615?">'SCRIBXFS3-6M'!$E$19:$E$70</definedName>
    <definedName name="XDO_?RATING?616?">'SCRIBXFS3-6M'!$E$19:$E$75</definedName>
    <definedName name="XDO_?RATING?617?">'CRIBXFS9-12M'!$E$19:$E$22</definedName>
    <definedName name="XDO_?RATING?618?">'CRIBXFS9-12M'!$E$19:$E$39</definedName>
    <definedName name="XDO_?RATING?619?">'CRIBXFS9-12M'!$E$19:$E$50</definedName>
    <definedName name="XDO_?RATING?62?">SCOF!$E$11:$E$99</definedName>
    <definedName name="XDO_?RATING?620?">'CRIBXFS9-12M'!$E$19:$E$69</definedName>
    <definedName name="XDO_?RATING?621?">'CRIBXFS9-12M'!$E$19:$E$74</definedName>
    <definedName name="XDO_?RATING?622?">Nifty200Value30!$E$11:$E$40</definedName>
    <definedName name="XDO_?RATING?623?">Nifty200Value30!$E$11:$E$83</definedName>
    <definedName name="XDO_?RATING?624?">Nifty200Value30!$E$11:$E$88</definedName>
    <definedName name="XDO_?RATING?625?">NiftySmallCap250!$E$11:$E$260</definedName>
    <definedName name="XDO_?RATING?626?">NiftySmallCap250!$E$11:$E$307</definedName>
    <definedName name="XDO_?RATING?627?">#REF!</definedName>
    <definedName name="XDO_?RATING?628?">#REF!</definedName>
    <definedName name="XDO_?RATING?629?">#REF!</definedName>
    <definedName name="XDO_?RATING?63?">SCOF!$E$11:$E$104</definedName>
    <definedName name="XDO_?RATING?630?">#REF!</definedName>
    <definedName name="XDO_?RATING?631?">#REF!</definedName>
    <definedName name="XDO_?RATING?632?">#REF!</definedName>
    <definedName name="XDO_?RATING?633?">#REF!</definedName>
    <definedName name="XDO_?RATING?634?">SBIRIOS!$E$11:$E$42</definedName>
    <definedName name="XDO_?RATING?635?">SBIRIOS!$E$11:$E$85</definedName>
    <definedName name="XDO_?RATING?636?">SBIRIOS!$E$11:$E$90</definedName>
    <definedName name="XDO_?RATING?637?">#REF!</definedName>
    <definedName name="XDO_?RATING?638?">#REF!</definedName>
    <definedName name="XDO_?RATING?639?">#REF!</definedName>
    <definedName name="XDO_?RATING?64?">STOF!$E$11:$E$35</definedName>
    <definedName name="XDO_?RATING?640?">#REF!</definedName>
    <definedName name="XDO_?RATING?641?">#REF!</definedName>
    <definedName name="XDO_?RATING?642?">#REF!</definedName>
    <definedName name="XDO_?RATING?643?">#REF!</definedName>
    <definedName name="XDO_?RATING?644?">#REF!</definedName>
    <definedName name="XDO_?RATING?645?">#REF!</definedName>
    <definedName name="XDO_?RATING?646?">#REF!</definedName>
    <definedName name="XDO_?RATING?647?">#REF!</definedName>
    <definedName name="XDO_?RATING?648?">#REF!</definedName>
    <definedName name="XDO_?RATING?649?">#REF!</definedName>
    <definedName name="XDO_?RATING?65?">STOF!$E$11:$E$42</definedName>
    <definedName name="XDO_?RATING?650?">#REF!</definedName>
    <definedName name="XDO_?RATING?651?">#REF!</definedName>
    <definedName name="XDO_?RATING?652?">#REF!</definedName>
    <definedName name="XDO_?RATING?653?">#REF!</definedName>
    <definedName name="XDO_?RATING?654?">#REF!</definedName>
    <definedName name="XDO_?RATING?655?">#REF!</definedName>
    <definedName name="XDO_?RATING?656?">#REF!</definedName>
    <definedName name="XDO_?RATING?657?">#REF!</definedName>
    <definedName name="XDO_?RATING?658?">#REF!</definedName>
    <definedName name="XDO_?RATING?659?">#REF!</definedName>
    <definedName name="XDO_?RATING?66?">STOF!$E$11:$E$47</definedName>
    <definedName name="XDO_?RATING?67?">STOF!$E$11:$E$70</definedName>
    <definedName name="XDO_?RATING?68?">STOF!$E$11:$E$87</definedName>
    <definedName name="XDO_?RATING?69?">STOF!$E$11:$E$92</definedName>
    <definedName name="XDO_?RATING?7?">#REF!</definedName>
    <definedName name="XDO_?RATING?70?">SHOF!$E$11:$E$42</definedName>
    <definedName name="XDO_?RATING?71?">SHOF!$E$11:$E$46</definedName>
    <definedName name="XDO_?RATING?72?">SHOF!$E$11:$E$71</definedName>
    <definedName name="XDO_?RATING?73?">SHOF!$E$11:$E$88</definedName>
    <definedName name="XDO_?RATING?74?">SHOF!$E$11:$E$93</definedName>
    <definedName name="XDO_?RATING?75?">SCF!$E$11:$E$91</definedName>
    <definedName name="XDO_?RATING?76?">SCF!$E$11:$E$95</definedName>
    <definedName name="XDO_?RATING?77?">SCF!$E$11:$E$105</definedName>
    <definedName name="XDO_?RATING?78?">SCF!$E$11:$E$116</definedName>
    <definedName name="XDO_?RATING?79?">SCF!$E$11:$E$137</definedName>
    <definedName name="XDO_?RATING?8?">#REF!</definedName>
    <definedName name="XDO_?RATING?80?">SCF!$E$11:$E$154</definedName>
    <definedName name="XDO_?RATING?81?">SCF!$E$11:$E$159</definedName>
    <definedName name="XDO_?RATING?82?">SNIF!$E$11:$E$60</definedName>
    <definedName name="XDO_?RATING?83?">SNIF!$E$11:$E$103</definedName>
    <definedName name="XDO_?RATING?84?">SNIF!$E$11:$E$108</definedName>
    <definedName name="XDO_?RATING?85?">'SMCBF-SP'!$E$11:$E$27</definedName>
    <definedName name="XDO_?RATING?86?">'SMCBF-SP'!$E$11:$E$33</definedName>
    <definedName name="XDO_?RATING?87?">'SMCBF-SP'!$E$11:$E$46</definedName>
    <definedName name="XDO_?RATING?88?">'SMCBF-SP'!$E$11:$E$50</definedName>
    <definedName name="XDO_?RATING?89?">'SMCBF-SP'!$E$11:$E$60</definedName>
    <definedName name="XDO_?RATING?9?">SLMF!$E$11:$E$85</definedName>
    <definedName name="XDO_?RATING?90?">'SMCBF-SP'!$E$11:$E$66</definedName>
    <definedName name="XDO_?RATING?91?">'SMCBF-SP'!$E$11:$E$75</definedName>
    <definedName name="XDO_?RATING?92?">'SMCBF-SP'!$E$11:$E$81</definedName>
    <definedName name="XDO_?RATING?93?">'SMCBF-SP'!$E$11:$E$88</definedName>
    <definedName name="XDO_?RATING?94?">'SMCBF-SP'!$E$11:$E$100</definedName>
    <definedName name="XDO_?RATING?95?">'SMCBF-SP'!$E$11:$E$105</definedName>
    <definedName name="XDO_?RATING?96?">SOF!$E$34</definedName>
    <definedName name="XDO_?RATING?97?">SOF!$E$34:$E$41</definedName>
    <definedName name="XDO_?RATING?98?">SOF!$E$34:$E$58</definedName>
    <definedName name="XDO_?RATING?99?">SOF!$E$34:$E$63</definedName>
    <definedName name="XDO_?REMARKS?" localSheetId="123">'CRIIBX10-90GiltSDL29'!$K$24:$K$61</definedName>
    <definedName name="XDO_?REMARKS?">SMEEF!$O$11:$O$103</definedName>
    <definedName name="XDO_?REMARKS?1?" localSheetId="124">'G-Sec Jul2031'!$K$24</definedName>
    <definedName name="XDO_?REMARKS?1?">#REF!</definedName>
    <definedName name="XDO_?REMARKS?10?">SLMF!$K$11:$K$89</definedName>
    <definedName name="XDO_?REMARKS?100?">SMMDF!$K$12:$K$14</definedName>
    <definedName name="XDO_?REMARKS?101?">SMMDF!$K$12:$K$58</definedName>
    <definedName name="XDO_?REMARKS?102?">SMMDF!$K$12:$K$63</definedName>
    <definedName name="XDO_?REMARKS?103?">SMMDF!$K$12:$K$70</definedName>
    <definedName name="XDO_?REMARKS?104?">SMMDF!$K$12:$K$74</definedName>
    <definedName name="XDO_?REMARKS?105?">SMMDF!$K$12:$K$82</definedName>
    <definedName name="XDO_?REMARKS?106?">SMMDF!$K$12:$K$88</definedName>
    <definedName name="XDO_?REMARKS?107?">SMMDF!$K$12:$K$109</definedName>
    <definedName name="XDO_?REMARKS?108?">SMMDF!$K$12:$K$117</definedName>
    <definedName name="XDO_?REMARKS?109?">SMMDF!$K$12:$K$125</definedName>
    <definedName name="XDO_?REMARKS?11?">SLMF!$K$11:$K$96</definedName>
    <definedName name="XDO_?REMARKS?110?">SMMDF!$K$12:$K$130</definedName>
    <definedName name="XDO_?REMARKS?111?">SLF!$K$19:$K$22</definedName>
    <definedName name="XDO_?REMARKS?112?">SLF!$K$19:$K$32</definedName>
    <definedName name="XDO_?REMARKS?113?">SLF!$K$19:$K$111</definedName>
    <definedName name="XDO_?REMARKS?114?">SLF!$K$19:$K$156</definedName>
    <definedName name="XDO_?REMARKS?115?">SLF!$K$19:$K$163</definedName>
    <definedName name="XDO_?REMARKS?116?">SLF!$K$19:$K$174</definedName>
    <definedName name="XDO_?REMARKS?117?">SLF!$K$19:$K$185</definedName>
    <definedName name="XDO_?REMARKS?118?">SLF!$K$19:$K$190</definedName>
    <definedName name="XDO_?REMARKS?119?">SDBF!$K$19:$K$25</definedName>
    <definedName name="XDO_?REMARKS?12?">SLMF!$K$11:$K$120</definedName>
    <definedName name="XDO_?REMARKS?120?">SDBF!$K$19:$K$29</definedName>
    <definedName name="XDO_?REMARKS?121?">SDBF!$K$19:$K$37</definedName>
    <definedName name="XDO_?REMARKS?122?">SDBF!$K$19:$K$42</definedName>
    <definedName name="XDO_?REMARKS?123?">SDBF!$K$19:$K$48</definedName>
    <definedName name="XDO_?REMARKS?124?">SDBF!$K$19:$K$63</definedName>
    <definedName name="XDO_?REMARKS?125?">SDBF!$K$19:$K$76</definedName>
    <definedName name="XDO_?REMARKS?126?">SDBF!$K$19:$K$84</definedName>
    <definedName name="XDO_?REMARKS?127?">SDBF!$K$19:$K$89</definedName>
    <definedName name="XDO_?REMARKS?128?">SSF!$K$24</definedName>
    <definedName name="XDO_?REMARKS?129?">SSF!$K$24:$K$31</definedName>
    <definedName name="XDO_?REMARKS?13?">SLMF!$K$11:$K$137</definedName>
    <definedName name="XDO_?REMARKS?130?">SSF!$K$24:$K$61</definedName>
    <definedName name="XDO_?REMARKS?131?">SSF!$K$24:$K$101</definedName>
    <definedName name="XDO_?REMARKS?132?">SSF!$K$24:$K$107</definedName>
    <definedName name="XDO_?REMARKS?133?">SSF!$K$24:$K$111</definedName>
    <definedName name="XDO_?REMARKS?134?">SSF!$K$24:$K$120</definedName>
    <definedName name="XDO_?REMARKS?135?">SSF!$K$24:$K$128</definedName>
    <definedName name="XDO_?REMARKS?136?">SSF!$K$24:$K$133</definedName>
    <definedName name="XDO_?REMARKS?137?">SCRF!$K$19:$K$44</definedName>
    <definedName name="XDO_?REMARKS?138?">SCRF!$K$19:$K$49</definedName>
    <definedName name="XDO_?REMARKS?139?">SCRF!$K$19:$K$58</definedName>
    <definedName name="XDO_?REMARKS?14?">SLMF!$K$11:$K$142</definedName>
    <definedName name="XDO_?REMARKS?140?">SCRF!$K$19:$K$63</definedName>
    <definedName name="XDO_?REMARKS?141?">SCRF!$K$19:$K$74</definedName>
    <definedName name="XDO_?REMARKS?142?">SCRF!$K$19:$K$85</definedName>
    <definedName name="XDO_?REMARKS?143?">SCRF!$K$19:$K$92</definedName>
    <definedName name="XDO_?REMARKS?144?">SCRF!$K$19:$K$100</definedName>
    <definedName name="XDO_?REMARKS?145?">SCRF!$K$19:$K$105</definedName>
    <definedName name="XDO_?REMARKS?146?">SFEF!$K$11:$K$32</definedName>
    <definedName name="XDO_?REMARKS?147?">SFEF!$K$11:$K$36</definedName>
    <definedName name="XDO_?REMARKS?148?">SFEF!$K$11:$K$41</definedName>
    <definedName name="XDO_?REMARKS?149?">SFEF!$K$11:$K$66</definedName>
    <definedName name="XDO_?REMARKS?15?">SLTEF!$K$11:$K$86</definedName>
    <definedName name="XDO_?REMARKS?150?">SFEF!$K$11:$K$83</definedName>
    <definedName name="XDO_?REMARKS?151?">SFEF!$K$11:$K$88</definedName>
    <definedName name="XDO_?REMARKS?152?">SCHF!$K$11:$K$47</definedName>
    <definedName name="XDO_?REMARKS?153?">SCHF!$K$11:$K$94</definedName>
    <definedName name="XDO_?REMARKS?154?">SCHF!$K$11:$K$99</definedName>
    <definedName name="XDO_?REMARKS?155?">SCHF!$K$11:$K$106</definedName>
    <definedName name="XDO_?REMARKS?156?">SCHF!$K$11:$K$110</definedName>
    <definedName name="XDO_?REMARKS?157?">SCHF!$K$11:$K$116</definedName>
    <definedName name="XDO_?REMARKS?158?">SCHF!$K$11:$K$123</definedName>
    <definedName name="XDO_?REMARKS?159?">SCHF!$K$11:$K$133</definedName>
    <definedName name="XDO_?REMARKS?16?">SLTEF!$K$11:$K$92</definedName>
    <definedName name="XDO_?REMARKS?160?">SCHF!$K$11:$K$137</definedName>
    <definedName name="XDO_?REMARKS?161?">SCHF!$K$11:$K$148</definedName>
    <definedName name="XDO_?REMARKS?162?">SCHF!$K$11:$K$156</definedName>
    <definedName name="XDO_?REMARKS?163?">SCHF!$K$11:$K$161</definedName>
    <definedName name="XDO_?REMARKS?164?">SMUSD!$K$19:$K$42</definedName>
    <definedName name="XDO_?REMARKS?165?">SMUSD!$K$19:$K$46</definedName>
    <definedName name="XDO_?REMARKS?166?">SMUSD!$K$19:$K$54</definedName>
    <definedName name="XDO_?REMARKS?167?">SMUSD!$K$19:$K$66</definedName>
    <definedName name="XDO_?REMARKS?168?">SMUSD!$K$19:$K$77</definedName>
    <definedName name="XDO_?REMARKS?169?">SMUSD!$K$19:$K$98</definedName>
    <definedName name="XDO_?REMARKS?17?">SLTEF!$K$11:$K$115</definedName>
    <definedName name="XDO_?REMARKS?170?">SMUSD!$K$19:$K$103</definedName>
    <definedName name="XDO_?REMARKS?171?">SMUSD!$K$19:$K$107</definedName>
    <definedName name="XDO_?REMARKS?172?">SMUSD!$K$19:$K$116</definedName>
    <definedName name="XDO_?REMARKS?173?">SMUSD!$K$19:$K$124</definedName>
    <definedName name="XDO_?REMARKS?174?">SMUSD!$K$19:$K$129</definedName>
    <definedName name="XDO_?REMARKS?175?">SMIDCAP!$K$11:$K$64</definedName>
    <definedName name="XDO_?REMARKS?176?">SMIDCAP!$K$11:$K$70</definedName>
    <definedName name="XDO_?REMARKS?177?">SMIDCAP!$K$11:$K$95</definedName>
    <definedName name="XDO_?REMARKS?178?">SMIDCAP!$K$11:$K$112</definedName>
    <definedName name="XDO_?REMARKS?179?">SMIDCAP!$K$11:$K$117</definedName>
    <definedName name="XDO_?REMARKS?18?">SLTEF!$K$11:$K$132</definedName>
    <definedName name="XDO_?REMARKS?180?">SMCMF!$K$24:$K$26</definedName>
    <definedName name="XDO_?REMARKS?181?">SMCMF!$K$24:$K$30</definedName>
    <definedName name="XDO_?REMARKS?182?">SMCMF!$K$24:$K$57</definedName>
    <definedName name="XDO_?REMARKS?183?">SMCMF!$K$24:$K$62</definedName>
    <definedName name="XDO_?REMARKS?184?">SMCOMMA!$K$11:$K$49</definedName>
    <definedName name="XDO_?REMARKS?185?">SMCOMMA!$K$11:$K$76</definedName>
    <definedName name="XDO_?REMARKS?186?">SMCOMMA!$K$11:$K$93</definedName>
    <definedName name="XDO_?REMARKS?187?">SMCOMMA!$K$11:$K$98</definedName>
    <definedName name="XDO_?REMARKS?188?">SMGF!$K$24:$K$29</definedName>
    <definedName name="XDO_?REMARKS?189?">SMGF!$K$24:$K$37</definedName>
    <definedName name="XDO_?REMARKS?19?">SLTEF!$K$11:$K$137</definedName>
    <definedName name="XDO_?REMARKS?190?">SMGF!$K$24:$K$54</definedName>
    <definedName name="XDO_?REMARKS?191?">SMGF!$K$24:$K$71</definedName>
    <definedName name="XDO_?REMARKS?192?">SMGF!$K$24:$K$76</definedName>
    <definedName name="XDO_?REMARKS?193?">SFLEXI!$K$11:$K$82</definedName>
    <definedName name="XDO_?REMARKS?194?">SFLEXI!$K$11:$K$86</definedName>
    <definedName name="XDO_?REMARKS?195?">SFLEXI!$K$11:$K$113</definedName>
    <definedName name="XDO_?REMARKS?196?">SFLEXI!$K$11:$K$130</definedName>
    <definedName name="XDO_?REMARKS?197?">SFLEXI!$K$11:$K$135</definedName>
    <definedName name="XDO_?REMARKS?198?">SMAAF!$K$11:$K$82</definedName>
    <definedName name="XDO_?REMARKS?199?">SMAAF!$K$11:$K$87</definedName>
    <definedName name="XDO_?REMARKS?2?" localSheetId="124">'G-Sec Jul2031'!$K$24:$K$53</definedName>
    <definedName name="XDO_?REMARKS?2?">#REF!</definedName>
    <definedName name="XDO_?REMARKS?20?">#REF!</definedName>
    <definedName name="XDO_?REMARKS?200?">SMAAF!$K$11:$K$132</definedName>
    <definedName name="XDO_?REMARKS?201?">SMAAF!$K$11:$K$137</definedName>
    <definedName name="XDO_?REMARKS?202?">SMAAF!$K$11:$K$145</definedName>
    <definedName name="XDO_?REMARKS?203?">SMAAF!$K$11:$K$150</definedName>
    <definedName name="XDO_?REMARKS?204?">SMAAF!$K$11:$K$158</definedName>
    <definedName name="XDO_?REMARKS?205?">SMAAF!$K$11:$K$163</definedName>
    <definedName name="XDO_?REMARKS?206?">SMAAF!$K$11:$K$169</definedName>
    <definedName name="XDO_?REMARKS?207?">SMAAF!$K$11:$K$179</definedName>
    <definedName name="XDO_?REMARKS?208?">SMAAF!$K$11:$K$189</definedName>
    <definedName name="XDO_?REMARKS?209?">SMAAF!$K$11:$K$194</definedName>
    <definedName name="XDO_?REMARKS?21?">#REF!</definedName>
    <definedName name="XDO_?REMARKS?210?">SBLUECHIP!$K$11:$K$61</definedName>
    <definedName name="XDO_?REMARKS?211?">SBLUECHIP!$K$11:$K$89</definedName>
    <definedName name="XDO_?REMARKS?212?">SBLUECHIP!$K$11:$K$106</definedName>
    <definedName name="XDO_?REMARKS?213?">SBLUECHIP!$K$11:$K$111</definedName>
    <definedName name="XDO_?REMARKS?214?">SAOF!$K$11:$K$186</definedName>
    <definedName name="XDO_?REMARKS?215?">SAOF!$K$11:$K$198</definedName>
    <definedName name="XDO_?REMARKS?216?">SAOF!$K$11:$K$202</definedName>
    <definedName name="XDO_?REMARKS?217?">SAOF!$K$11:$K$215</definedName>
    <definedName name="XDO_?REMARKS?218?">SAOF!$K$11:$K$227</definedName>
    <definedName name="XDO_?REMARKS?219?">SAOF!$K$11:$K$231</definedName>
    <definedName name="XDO_?REMARKS?22?">#REF!</definedName>
    <definedName name="XDO_?REMARKS?220?">SAOF!$K$11:$K$242</definedName>
    <definedName name="XDO_?REMARKS?221?">SAOF!$K$11:$K$252</definedName>
    <definedName name="XDO_?REMARKS?222?">SAOF!$K$11:$K$257</definedName>
    <definedName name="XDO_?REMARKS?223?">SIF!$K$11:$K$46</definedName>
    <definedName name="XDO_?REMARKS?224?">SIF!$K$11:$K$74</definedName>
    <definedName name="XDO_?REMARKS?225?">SIF!$K$11:$K$83</definedName>
    <definedName name="XDO_?REMARKS?226?">SIF!$K$11:$K$95</definedName>
    <definedName name="XDO_?REMARKS?227?">SIF!$K$11:$K$100</definedName>
    <definedName name="XDO_?REMARKS?228?">SMLDF!$K$19:$K$42</definedName>
    <definedName name="XDO_?REMARKS?229?">SMLDF!$K$19:$K$46</definedName>
    <definedName name="XDO_?REMARKS?23?">#REF!</definedName>
    <definedName name="XDO_?REMARKS?230?">SMLDF!$K$19:$K$55</definedName>
    <definedName name="XDO_?REMARKS?231?">SMLDF!$K$19:$K$59</definedName>
    <definedName name="XDO_?REMARKS?232?">SMLDF!$K$19:$K$64</definedName>
    <definedName name="XDO_?REMARKS?233?">SMLDF!$K$19:$K$72</definedName>
    <definedName name="XDO_?REMARKS?234?">SMLDF!$K$19:$K$80</definedName>
    <definedName name="XDO_?REMARKS?235?">SMLDF!$K$19:$K$99</definedName>
    <definedName name="XDO_?REMARKS?236?">SMLDF!$K$19:$K$103</definedName>
    <definedName name="XDO_?REMARKS?237?">SMLDF!$K$19:$K$114</definedName>
    <definedName name="XDO_?REMARKS?238?">SMLDF!$K$19:$K$122</definedName>
    <definedName name="XDO_?REMARKS?239?">SMLDF!$K$19:$K$127</definedName>
    <definedName name="XDO_?REMARKS?24?">SMGLF!$K$11:$K$55</definedName>
    <definedName name="XDO_?REMARKS?240?">SSTDF!$K$19:$K$71</definedName>
    <definedName name="XDO_?REMARKS?241?">SSTDF!$K$19:$K$75</definedName>
    <definedName name="XDO_?REMARKS?242?">SSTDF!$K$19:$K$85</definedName>
    <definedName name="XDO_?REMARKS?243?">SSTDF!$K$19:$K$91</definedName>
    <definedName name="XDO_?REMARKS?244?">SSTDF!$K$19:$K$105</definedName>
    <definedName name="XDO_?REMARKS?245?">SSTDF!$K$19:$K$121</definedName>
    <definedName name="XDO_?REMARKS?246?">SSTDF!$K$19:$K$127</definedName>
    <definedName name="XDO_?REMARKS?247?">SSTDF!$K$19:$K$136</definedName>
    <definedName name="XDO_?REMARKS?248?">SSTDF!$K$19:$K$144</definedName>
    <definedName name="XDO_?REMARKS?249?">SSTDF!$K$19:$K$149</definedName>
    <definedName name="XDO_?REMARKS?25?">SMGLF!$K$11:$K$82</definedName>
    <definedName name="XDO_?REMARKS?250?">SETFGOLD!$K$44</definedName>
    <definedName name="XDO_?REMARKS?251?">SETFGOLD!$K$44:$K$56</definedName>
    <definedName name="XDO_?REMARKS?252?">SETFGOLD!$K$44:$K$61</definedName>
    <definedName name="XDO_?REMARKS?253?">SPSU!$K$11:$K$30</definedName>
    <definedName name="XDO_?REMARKS?254?">SPSU!$K$11:$K$57</definedName>
    <definedName name="XDO_?REMARKS?255?">SPSU!$K$11:$K$74</definedName>
    <definedName name="XDO_?REMARKS?256?">SPSU!$K$11:$K$79</definedName>
    <definedName name="XDO_?REMARKS?257?">SGF!$K$44</definedName>
    <definedName name="XDO_?REMARKS?258?">SGF!$K$44:$K$54</definedName>
    <definedName name="XDO_?REMARKS?259?">SGF!$K$44:$K$59</definedName>
    <definedName name="XDO_?REMARKS?26?">SMGLF!$K$11:$K$99</definedName>
    <definedName name="XDO_?REMARKS?260?">SBISENSEX!$K$11:$K$40</definedName>
    <definedName name="XDO_?REMARKS?261?">SBISENSEX!$K$11:$K$83</definedName>
    <definedName name="XDO_?REMARKS?262?">SBISENSEX!$K$11:$K$88</definedName>
    <definedName name="XDO_?REMARKS?263?">SSCF!$K$11:$K$78</definedName>
    <definedName name="XDO_?REMARKS?264?">SSCF!$K$11:$K$109</definedName>
    <definedName name="XDO_?REMARKS?265?">SSCF!$K$11:$K$126</definedName>
    <definedName name="XDO_?REMARKS?266?">SSCF!$K$11:$K$131</definedName>
    <definedName name="XDO_?REMARKS?267?">SBPF!$K$19:$K$43</definedName>
    <definedName name="XDO_?REMARKS?268?">SBPF!$K$19:$K$48</definedName>
    <definedName name="XDO_?REMARKS?269?">SBPF!$K$19:$K$57</definedName>
    <definedName name="XDO_?REMARKS?27?">SMGLF!$K$11:$K$104</definedName>
    <definedName name="XDO_?REMARKS?270?">SBPF!$K$19:$K$61</definedName>
    <definedName name="XDO_?REMARKS?271?">SBPF!$K$19:$K$81</definedName>
    <definedName name="XDO_?REMARKS?272?">SBPF!$K$19:$K$94</definedName>
    <definedName name="XDO_?REMARKS?273?">SBPF!$K$19:$K$102</definedName>
    <definedName name="XDO_?REMARKS?274?">SBPF!$K$19:$K$107</definedName>
    <definedName name="XDO_?REMARKS?275?">SBFS!$K$11:$K$46</definedName>
    <definedName name="XDO_?REMARKS?276?">SBFS!$K$11:$K$73</definedName>
    <definedName name="XDO_?REMARKS?277?">SBFS!$K$11:$K$90</definedName>
    <definedName name="XDO_?REMARKS?278?">SBFS!$K$11:$K$95</definedName>
    <definedName name="XDO_?REMARKS?279?">SETFNN50!$K$11:$K$64</definedName>
    <definedName name="XDO_?REMARKS?28?">#REF!</definedName>
    <definedName name="XDO_?REMARKS?280?">SETFNN50!$K$11:$K$107</definedName>
    <definedName name="XDO_?REMARKS?281?">SETFNN50!$K$11:$K$112</definedName>
    <definedName name="XDO_?REMARKS?282?">SETFNIFBK!$K$11:$K$24</definedName>
    <definedName name="XDO_?REMARKS?283?">SETFNIFBK!$K$11:$K$67</definedName>
    <definedName name="XDO_?REMARKS?284?">SETFNIFBK!$K$11:$K$72</definedName>
    <definedName name="XDO_?REMARKS?285?">SETFBSE100!$K$11:$K$110</definedName>
    <definedName name="XDO_?REMARKS?286?">SETFBSE100!$K$11:$K$157</definedName>
    <definedName name="XDO_?REMARKS?287?">SESF!$K$11:$K$97</definedName>
    <definedName name="XDO_?REMARKS?288?">SESF!$K$11:$K$102</definedName>
    <definedName name="XDO_?REMARKS?289?">SESF!$K$11:$K$127</definedName>
    <definedName name="XDO_?REMARKS?29?">#REF!</definedName>
    <definedName name="XDO_?REMARKS?290?">SESF!$K$11:$K$131</definedName>
    <definedName name="XDO_?REMARKS?291?">SESF!$K$11:$K$141</definedName>
    <definedName name="XDO_?REMARKS?292?">SESF!$K$11:$K$155</definedName>
    <definedName name="XDO_?REMARKS?293?">SESF!$K$11:$K$165</definedName>
    <definedName name="XDO_?REMARKS?294?">SESF!$K$11:$K$170</definedName>
    <definedName name="XDO_?REMARKS?295?">SESF!$K$11:$K$180</definedName>
    <definedName name="XDO_?REMARKS?296?">SESF!$K$11:$K$185</definedName>
    <definedName name="XDO_?REMARKS?297?">SETFNIF50!$K$11:$K$60</definedName>
    <definedName name="XDO_?REMARKS?298?">SETFNIF50!$K$11:$K$103</definedName>
    <definedName name="XDO_?REMARKS?299?">SETFNIF50!$K$11:$K$108</definedName>
    <definedName name="XDO_?REMARKS?3?" localSheetId="124">'G-Sec Jul2031'!$K$24:$K$58</definedName>
    <definedName name="XDO_?REMARKS?3?">#REF!</definedName>
    <definedName name="XDO_?REMARKS?30?">SEHF!$K$11:$K$52</definedName>
    <definedName name="XDO_?REMARKS?300?">SETF10GILT!$K$24</definedName>
    <definedName name="XDO_?REMARKS?301?">SETF10GILT!$K$24:$K$53</definedName>
    <definedName name="XDO_?REMARKS?302?">SETF10GILT!$K$24:$K$58</definedName>
    <definedName name="XDO_?REMARKS?303?">'SLTAF-IV'!$K$11:$K$38</definedName>
    <definedName name="XDO_?REMARKS?304?">'SLTAF-IV'!$K$11:$K$81</definedName>
    <definedName name="XDO_?REMARKS?305?">'SLTAF-IV'!$K$11:$K$86</definedName>
    <definedName name="XDO_?REMARKS?306?">'SLTAF-V'!$K$11:$K$36</definedName>
    <definedName name="XDO_?REMARKS?307?">'SLTAF-V'!$K$11:$K$79</definedName>
    <definedName name="XDO_?REMARKS?308?">'SLTAF-V'!$K$11:$K$84</definedName>
    <definedName name="XDO_?REMARKS?309?">'SLTAF-VI'!$K$11:$K$41</definedName>
    <definedName name="XDO_?REMARKS?31?">SEHF!$K$11:$K$56</definedName>
    <definedName name="XDO_?REMARKS?310?">'SLTAF-VI'!$K$11:$K$84</definedName>
    <definedName name="XDO_?REMARKS?311?">'SLTAF-VI'!$K$11:$K$89</definedName>
    <definedName name="XDO_?REMARKS?312?">SETFSN50!$K$11:$K$60</definedName>
    <definedName name="XDO_?REMARKS?313?">SETFSN50!$K$11:$K$107</definedName>
    <definedName name="XDO_?REMARKS?314?">SBIETFQLTY!$K$11:$K$40</definedName>
    <definedName name="XDO_?REMARKS?315?">SBIETFQLTY!$K$11:$K$83</definedName>
    <definedName name="XDO_?REMARKS?316?">SBIETFQLTY!$K$11:$K$88</definedName>
    <definedName name="XDO_?REMARKS?317?">SCBF!$K$19:$K$88</definedName>
    <definedName name="XDO_?REMARKS?318?">SCBF!$K$19:$K$93</definedName>
    <definedName name="XDO_?REMARKS?319?">SCBF!$K$19:$K$102</definedName>
    <definedName name="XDO_?REMARKS?32?">SEHF!$K$11:$K$63</definedName>
    <definedName name="XDO_?REMARKS?320?">SCBF!$K$19:$K$107</definedName>
    <definedName name="XDO_?REMARKS?321?">SCBF!$K$19:$K$114</definedName>
    <definedName name="XDO_?REMARKS?322?">SCBF!$K$19:$K$134</definedName>
    <definedName name="XDO_?REMARKS?323?">SCBF!$K$19:$K$138</definedName>
    <definedName name="XDO_?REMARKS?324?">SCBF!$K$19:$K$149</definedName>
    <definedName name="XDO_?REMARKS?325?">SCBF!$K$19:$K$157</definedName>
    <definedName name="XDO_?REMARKS?326?">SCBF!$K$19:$K$162</definedName>
    <definedName name="XDO_?REMARKS?327?">SEMVF!$K$11:$K$60</definedName>
    <definedName name="XDO_?REMARKS?328?">SEMVF!$K$11:$K$103</definedName>
    <definedName name="XDO_?REMARKS?329?">SEMVF!$K$11:$K$108</definedName>
    <definedName name="XDO_?REMARKS?33?">SEHF!$K$11:$K$114</definedName>
    <definedName name="XDO_?REMARKS?330?">'SFMP- Series 1'!$K$24</definedName>
    <definedName name="XDO_?REMARKS?331?">'SFMP- Series 1'!$K$24:$K$33</definedName>
    <definedName name="XDO_?REMARKS?332?">'SFMP- Series 1'!$K$24:$K$52</definedName>
    <definedName name="XDO_?REMARKS?333?">'SFMP- Series 1'!$K$24:$K$67</definedName>
    <definedName name="XDO_?REMARKS?334?">'SFMP- Series 1'!$K$24:$K$72</definedName>
    <definedName name="XDO_?REMARKS?335?">'SFMP- Series 6'!$K$24:$K$25</definedName>
    <definedName name="XDO_?REMARKS?336?">'SFMP- Series 6'!$K$24:$K$32</definedName>
    <definedName name="XDO_?REMARKS?337?">'SFMP- Series 6'!$K$24:$K$51</definedName>
    <definedName name="XDO_?REMARKS?338?">'SFMP- Series 6'!$K$24:$K$66</definedName>
    <definedName name="XDO_?REMARKS?339?">'SFMP- Series 6'!$K$24:$K$71</definedName>
    <definedName name="XDO_?REMARKS?34?">SEHF!$K$11:$K$120</definedName>
    <definedName name="XDO_?REMARKS?340?">'SFMP- Series 34'!$K$24:$K$25</definedName>
    <definedName name="XDO_?REMARKS?341?">'SFMP- Series 34'!$K$24:$K$29</definedName>
    <definedName name="XDO_?REMARKS?342?">'SFMP- Series 34'!$K$24:$K$46</definedName>
    <definedName name="XDO_?REMARKS?343?">'SFMP- Series 34'!$K$24:$K$61</definedName>
    <definedName name="XDO_?REMARKS?344?">'SFMP- Series 34'!$K$24:$K$66</definedName>
    <definedName name="XDO_?REMARKS?345?">'SMCBF-IP'!$K$11:$K$41</definedName>
    <definedName name="XDO_?REMARKS?346?">'SMCBF-IP'!$K$11:$K$47</definedName>
    <definedName name="XDO_?REMARKS?347?">'SMCBF-IP'!$K$11:$K$55</definedName>
    <definedName name="XDO_?REMARKS?348?">'SMCBF-IP'!$K$11:$K$74</definedName>
    <definedName name="XDO_?REMARKS?349?">'SMCBF-IP'!$K$11:$K$91</definedName>
    <definedName name="XDO_?REMARKS?35?">SEHF!$K$11:$K$126</definedName>
    <definedName name="XDO_?REMARKS?350?">'SMCBF-IP'!$K$11:$K$96</definedName>
    <definedName name="XDO_?REMARKS?351?">SFRDF!$K$19</definedName>
    <definedName name="XDO_?REMARKS?352?">SFRDF!$K$19:$K$31</definedName>
    <definedName name="XDO_?REMARKS?353?">SFRDF!$K$19:$K$41</definedName>
    <definedName name="XDO_?REMARKS?354?">SFRDF!$K$19:$K$62</definedName>
    <definedName name="XDO_?REMARKS?355?">SFRDF!$K$19:$K$70</definedName>
    <definedName name="XDO_?REMARKS?356?">SFRDF!$K$19:$K$75</definedName>
    <definedName name="XDO_?REMARKS?357?">SBIETFIT!$K$11:$K$20</definedName>
    <definedName name="XDO_?REMARKS?358?">SBIETFIT!$K$11:$K$63</definedName>
    <definedName name="XDO_?REMARKS?359?">SBIETFIT!$K$11:$K$68</definedName>
    <definedName name="XDO_?REMARKS?36?">SEHF!$K$11:$K$131</definedName>
    <definedName name="XDO_?REMARKS?360?">SBIETFPB!$K$11:$K$20</definedName>
    <definedName name="XDO_?REMARKS?361?">SBIETFPB!$K$11:$K$63</definedName>
    <definedName name="XDO_?REMARKS?362?">SBIETFPB!$K$11:$K$68</definedName>
    <definedName name="XDO_?REMARKS?363?">'SRBF-AP'!$K$11:$K$62</definedName>
    <definedName name="XDO_?REMARKS?364?">'SRBF-AP'!$K$11:$K$72</definedName>
    <definedName name="XDO_?REMARKS?365?">'SRBF-AP'!$K$11:$K$76</definedName>
    <definedName name="XDO_?REMARKS?366?">'SRBF-AP'!$K$11:$K$82</definedName>
    <definedName name="XDO_?REMARKS?367?">'SRBF-AP'!$K$11:$K$86</definedName>
    <definedName name="XDO_?REMARKS?368?">'SRBF-AP'!$K$11:$K$115</definedName>
    <definedName name="XDO_?REMARKS?369?">'SRBF-AP'!$K$11:$K$120</definedName>
    <definedName name="XDO_?REMARKS?37?">SEHF!$K$11:$K$137</definedName>
    <definedName name="XDO_?REMARKS?370?">'SRBF-AHP'!$K$11:$K$61</definedName>
    <definedName name="XDO_?REMARKS?371?">'SRBF-AHP'!$K$11:$K$71</definedName>
    <definedName name="XDO_?REMARKS?372?">'SRBF-AHP'!$K$11:$K$75</definedName>
    <definedName name="XDO_?REMARKS?373?">'SRBF-AHP'!$K$11:$K$81</definedName>
    <definedName name="XDO_?REMARKS?374?">'SRBF-AHP'!$K$11:$K$85</definedName>
    <definedName name="XDO_?REMARKS?375?">'SRBF-AHP'!$K$11:$K$106</definedName>
    <definedName name="XDO_?REMARKS?376?">'SRBF-AHP'!$K$11:$K$111</definedName>
    <definedName name="XDO_?REMARKS?377?">'SRBF-AHP'!$K$11:$K$121</definedName>
    <definedName name="XDO_?REMARKS?378?">'SRBF-AHP'!$K$11:$K$126</definedName>
    <definedName name="XDO_?REMARKS?379?">'SRBF-CHP'!$K$11:$K$60</definedName>
    <definedName name="XDO_?REMARKS?38?">SEHF!$K$11:$K$155</definedName>
    <definedName name="XDO_?REMARKS?380?">'SRBF-CHP'!$K$11:$K$80</definedName>
    <definedName name="XDO_?REMARKS?381?">'SRBF-CHP'!$K$11:$K$84</definedName>
    <definedName name="XDO_?REMARKS?382?">'SRBF-CHP'!$K$11:$K$90</definedName>
    <definedName name="XDO_?REMARKS?383?">'SRBF-CHP'!$K$11:$K$96</definedName>
    <definedName name="XDO_?REMARKS?384?">'SRBF-CHP'!$K$11:$K$125</definedName>
    <definedName name="XDO_?REMARKS?385?">'SRBF-CHP'!$K$11:$K$130</definedName>
    <definedName name="XDO_?REMARKS?386?">'SRBF-CP'!$K$11:$K$60</definedName>
    <definedName name="XDO_?REMARKS?387?">'SRBF-CP'!$K$11:$K$79</definedName>
    <definedName name="XDO_?REMARKS?388?">'SRBF-CP'!$K$11:$K$83</definedName>
    <definedName name="XDO_?REMARKS?389?">'SRBF-CP'!$K$11:$K$91</definedName>
    <definedName name="XDO_?REMARKS?39?">SEHF!$K$11:$K$159</definedName>
    <definedName name="XDO_?REMARKS?390?">'SRBF-CP'!$K$11:$K$120</definedName>
    <definedName name="XDO_?REMARKS?391?">'SRBF-CP'!$K$11:$K$125</definedName>
    <definedName name="XDO_?REMARKS?392?">'SIA-US EQUITY FOF'!$K$44</definedName>
    <definedName name="XDO_?REMARKS?393?">'SIA-US EQUITY FOF'!$K$44:$K$56</definedName>
    <definedName name="XDO_?REMARKS?394?">'SIA-US EQUITY FOF'!$K$44:$K$61</definedName>
    <definedName name="XDO_?REMARKS?395?">'SNN50'!$K$11:$K$64</definedName>
    <definedName name="XDO_?REMARKS?396?">'SNN50'!$K$11:$K$107</definedName>
    <definedName name="XDO_?REMARKS?397?">'SNN50'!$K$11:$K$112</definedName>
    <definedName name="XDO_?REMARKS?398?">'SFMP- Series 44'!$K$26:$K$30</definedName>
    <definedName name="XDO_?REMARKS?399?">'SFMP- Series 44'!$K$26:$K$42</definedName>
    <definedName name="XDO_?REMARKS?4?">#REF!</definedName>
    <definedName name="XDO_?REMARKS?40?">SEHF!$K$11:$K$163</definedName>
    <definedName name="XDO_?REMARKS?400?">'SFMP- Series 44'!$K$26:$K$51</definedName>
    <definedName name="XDO_?REMARKS?401?">'SFMP- Series 44'!$K$26:$K$66</definedName>
    <definedName name="XDO_?REMARKS?402?">'SFMP- Series 44'!$K$26:$K$71</definedName>
    <definedName name="XDO_?REMARKS?403?">'SFMP- Series 45'!$K$26:$K$28</definedName>
    <definedName name="XDO_?REMARKS?404?">'SFMP- Series 45'!$K$26:$K$40</definedName>
    <definedName name="XDO_?REMARKS?405?">'SFMP- Series 45'!$K$26:$K$48</definedName>
    <definedName name="XDO_?REMARKS?406?">'SFMP- Series 45'!$K$26:$K$63</definedName>
    <definedName name="XDO_?REMARKS?407?">'SFMP- Series 45'!$K$26:$K$68</definedName>
    <definedName name="XDO_?REMARKS?408?">SBIETFCON!$K$11:$K$40</definedName>
    <definedName name="XDO_?REMARKS?409?">SBIETFCON!$K$11:$K$83</definedName>
    <definedName name="XDO_?REMARKS?41?">SEHF!$K$11:$K$171</definedName>
    <definedName name="XDO_?REMARKS?410?">SBIETFCON!$K$11:$K$88</definedName>
    <definedName name="XDO_?REMARKS?411?">'SFMP- Series 46'!$K$26:$K$29</definedName>
    <definedName name="XDO_?REMARKS?412?">'SFMP- Series 46'!$K$26:$K$40</definedName>
    <definedName name="XDO_?REMARKS?413?">'SFMP- Series 46'!$K$26:$K$48</definedName>
    <definedName name="XDO_?REMARKS?414?">'SFMP- Series 46'!$K$26:$K$63</definedName>
    <definedName name="XDO_?REMARKS?415?">'SFMP- Series 46'!$K$26:$K$68</definedName>
    <definedName name="XDO_?REMARKS?416?">SBAF!$K$11:$K$105</definedName>
    <definedName name="XDO_?REMARKS?417?">SBAF!$K$11:$K$110</definedName>
    <definedName name="XDO_?REMARKS?418?">SBAF!$K$11:$K$114</definedName>
    <definedName name="XDO_?REMARKS?419?">SBAF!$K$11:$K$150</definedName>
    <definedName name="XDO_?REMARKS?42?">SEHF!$K$11:$K$183</definedName>
    <definedName name="XDO_?REMARKS?420?">SBAF!$K$11:$K$154</definedName>
    <definedName name="XDO_?REMARKS?421?">SBAF!$K$11:$K$163</definedName>
    <definedName name="XDO_?REMARKS?422?">SBAF!$K$11:$K$169</definedName>
    <definedName name="XDO_?REMARKS?423?">SBAF!$K$11:$K$176</definedName>
    <definedName name="XDO_?REMARKS?424?">SBAF!$K$11:$K$184</definedName>
    <definedName name="XDO_?REMARKS?425?">SBAF!$K$11:$K$190</definedName>
    <definedName name="XDO_?REMARKS?426?">SBAF!$K$11:$K$200</definedName>
    <definedName name="XDO_?REMARKS?427?">SBAF!$K$11:$K$212</definedName>
    <definedName name="XDO_?REMARKS?428?">SBAF!$K$11:$K$217</definedName>
    <definedName name="XDO_?REMARKS?429?">'SFMP- Series 49'!$K$24</definedName>
    <definedName name="XDO_?REMARKS?43?">SEHF!$K$11:$K$188</definedName>
    <definedName name="XDO_?REMARKS?430?">'SFMP- Series 49'!$K$24:$K$34</definedName>
    <definedName name="XDO_?REMARKS?431?">'SFMP- Series 49'!$K$24:$K$46</definedName>
    <definedName name="XDO_?REMARKS?432?">'SFMP- Series 49'!$K$24:$K$54</definedName>
    <definedName name="XDO_?REMARKS?433?">'SFMP- Series 49'!$K$24:$K$69</definedName>
    <definedName name="XDO_?REMARKS?434?">'SFMP- Series 49'!$K$24:$K$74</definedName>
    <definedName name="XDO_?REMARKS?435?">'SFMP- Series 50'!$K$24</definedName>
    <definedName name="XDO_?REMARKS?436?">'SFMP- Series 50'!$K$24:$K$32</definedName>
    <definedName name="XDO_?REMARKS?437?">'SFMP- Series 50'!$K$24:$K$43</definedName>
    <definedName name="XDO_?REMARKS?438?">'SFMP- Series 50'!$K$24:$K$52</definedName>
    <definedName name="XDO_?REMARKS?439?">'SFMP- Series 50'!$K$24:$K$67</definedName>
    <definedName name="XDO_?REMARKS?44?">#REF!</definedName>
    <definedName name="XDO_?REMARKS?440?">'SFMP- Series 50'!$K$24:$K$72</definedName>
    <definedName name="XDO_?REMARKS?441?">'SFMP- Series 51'!$K$24:$K$25</definedName>
    <definedName name="XDO_?REMARKS?442?">'SFMP- Series 51'!$K$24:$K$39</definedName>
    <definedName name="XDO_?REMARKS?443?">'SFMP- Series 51'!$K$24:$K$51</definedName>
    <definedName name="XDO_?REMARKS?444?">'SFMP- Series 51'!$K$24:$K$63</definedName>
    <definedName name="XDO_?REMARKS?445?">'SFMP- Series 51'!$K$24:$K$78</definedName>
    <definedName name="XDO_?REMARKS?446?">'SFMP- Series 51'!$K$24:$K$83</definedName>
    <definedName name="XDO_?REMARKS?447?">'SFMP- Series 52'!$K$26:$K$30</definedName>
    <definedName name="XDO_?REMARKS?448?">'SFMP- Series 52'!$K$26:$K$42</definedName>
    <definedName name="XDO_?REMARKS?449?">'SFMP- Series 52'!$K$26:$K$52</definedName>
    <definedName name="XDO_?REMARKS?45?">#REF!</definedName>
    <definedName name="XDO_?REMARKS?450?">'SFMP- Series 52'!$K$26:$K$67</definedName>
    <definedName name="XDO_?REMARKS?451?">'SFMP- Series 52'!$K$26:$K$72</definedName>
    <definedName name="XDO_?REMARKS?452?">'SFMP- Series 53'!$K$26:$K$35</definedName>
    <definedName name="XDO_?REMARKS?453?">'SFMP- Series 53'!$K$26:$K$46</definedName>
    <definedName name="XDO_?REMARKS?454?">'SFMP- Series 53'!$K$26:$K$59</definedName>
    <definedName name="XDO_?REMARKS?455?">'SFMP- Series 53'!$K$26:$K$74</definedName>
    <definedName name="XDO_?REMARKS?456?">'SFMP- Series 53'!$K$26:$K$79</definedName>
    <definedName name="XDO_?REMARKS?457?">'SFMP- Series 54'!$K$24</definedName>
    <definedName name="XDO_?REMARKS?458?">'SFMP- Series 54'!$K$24:$K$30</definedName>
    <definedName name="XDO_?REMARKS?459?">'SFMP- Series 54'!$K$24:$K$41</definedName>
    <definedName name="XDO_?REMARKS?46?">SMIF!$K$19:$K$33</definedName>
    <definedName name="XDO_?REMARKS?460?">'SFMP- Series 54'!$K$24:$K$48</definedName>
    <definedName name="XDO_?REMARKS?461?">'SFMP- Series 54'!$K$24:$K$63</definedName>
    <definedName name="XDO_?REMARKS?462?">'SFMP- Series 54'!$K$24:$K$68</definedName>
    <definedName name="XDO_?REMARKS?463?">'SFMP- Series 55'!$K$24</definedName>
    <definedName name="XDO_?REMARKS?464?">'SFMP- Series 55'!$K$24:$K$34</definedName>
    <definedName name="XDO_?REMARKS?465?">'SFMP- Series 55'!$K$24:$K$45</definedName>
    <definedName name="XDO_?REMARKS?466?">'SFMP- Series 55'!$K$24:$K$59</definedName>
    <definedName name="XDO_?REMARKS?467?">'SFMP- Series 55'!$K$24:$K$74</definedName>
    <definedName name="XDO_?REMARKS?468?">'SFMP- Series 55'!$K$24:$K$79</definedName>
    <definedName name="XDO_?REMARKS?469?">'SFMP- Series 57'!$K$24</definedName>
    <definedName name="XDO_?REMARKS?47?">SMIF!$K$19:$K$39</definedName>
    <definedName name="XDO_?REMARKS?470?">'SFMP- Series 57'!$K$24:$K$31</definedName>
    <definedName name="XDO_?REMARKS?471?">'SFMP- Series 57'!$K$24:$K$43</definedName>
    <definedName name="XDO_?REMARKS?472?">'SFMP- Series 57'!$K$24:$K$56</definedName>
    <definedName name="XDO_?REMARKS?473?">'SFMP- Series 57'!$K$24:$K$71</definedName>
    <definedName name="XDO_?REMARKS?474?">'SFMP- Series 57'!$K$24:$K$76</definedName>
    <definedName name="XDO_?REMARKS?475?">'SFMP- Series 58'!$K$24</definedName>
    <definedName name="XDO_?REMARKS?476?">'SFMP- Series 58'!$K$24:$K$34</definedName>
    <definedName name="XDO_?REMARKS?477?">'SFMP- Series 58'!$K$24:$K$54</definedName>
    <definedName name="XDO_?REMARKS?478?">'SFMP- Series 58'!$K$24:$K$69</definedName>
    <definedName name="XDO_?REMARKS?479?">'SFMP- Series 58'!$K$24:$K$74</definedName>
    <definedName name="XDO_?REMARKS?48?">SMIF!$K$19:$K$46</definedName>
    <definedName name="XDO_?REMARKS?480?">SCPSE!$K$19:$K$41</definedName>
    <definedName name="XDO_?REMARKS?481?">SCPSE!$K$19:$K$95</definedName>
    <definedName name="XDO_?REMARKS?482?">SCPSE!$K$19:$K$104</definedName>
    <definedName name="XDO_?REMARKS?483?">SCPSE!$K$19:$K$123</definedName>
    <definedName name="XDO_?REMARKS?484?">SCPSE!$K$19:$K$128</definedName>
    <definedName name="XDO_?REMARKS?485?">'SFMP- Series 59'!$K$36</definedName>
    <definedName name="XDO_?REMARKS?486?">'SFMP- Series 59'!$K$36:$K$41</definedName>
    <definedName name="XDO_?REMARKS?487?">'SFMP- Series 59'!$K$36:$K$56</definedName>
    <definedName name="XDO_?REMARKS?488?">'SFMP- Series 59'!$K$36:$K$61</definedName>
    <definedName name="XDO_?REMARKS?489?">'SFMP- Series 60'!$K$24</definedName>
    <definedName name="XDO_?REMARKS?49?">SMIF!$K$19:$K$50</definedName>
    <definedName name="XDO_?REMARKS?490?">'SFMP- Series 60'!$K$24:$K$33</definedName>
    <definedName name="XDO_?REMARKS?491?">'SFMP- Series 60'!$K$24:$K$53</definedName>
    <definedName name="XDO_?REMARKS?492?">'SFMP- Series 60'!$K$24:$K$68</definedName>
    <definedName name="XDO_?REMARKS?493?">'SFMP- Series 60'!$K$24:$K$73</definedName>
    <definedName name="XDO_?REMARKS?494?">SMCF!$K$11:$K$72</definedName>
    <definedName name="XDO_?REMARKS?495?">SMCF!$K$11:$K$87</definedName>
    <definedName name="XDO_?REMARKS?496?">SMCF!$K$11:$K$100</definedName>
    <definedName name="XDO_?REMARKS?497?">SMCF!$K$11:$K$117</definedName>
    <definedName name="XDO_?REMARKS?498?">SMCF!$K$11:$K$122</definedName>
    <definedName name="XDO_?REMARKS?499?">'SFMP- Series 61'!$K$24</definedName>
    <definedName name="XDO_?REMARKS?5?">#REF!</definedName>
    <definedName name="XDO_?REMARKS?50?">SMIF!$K$19:$K$57</definedName>
    <definedName name="XDO_?REMARKS?500?">'SFMP- Series 61'!$K$24:$K$38</definedName>
    <definedName name="XDO_?REMARKS?501?">'SFMP- Series 61'!$K$24:$K$61</definedName>
    <definedName name="XDO_?REMARKS?502?">'SFMP- Series 61'!$K$24:$K$76</definedName>
    <definedName name="XDO_?REMARKS?503?">'SFMP- Series 61'!$K$24:$K$81</definedName>
    <definedName name="XDO_?REMARKS?504?">'SFMP- Series 67'!$K$26:$K$34</definedName>
    <definedName name="XDO_?REMARKS?505?">'SFMP- Series 67'!$K$26:$K$45</definedName>
    <definedName name="XDO_?REMARKS?506?">'SFMP- Series 67'!$K$26:$K$55</definedName>
    <definedName name="XDO_?REMARKS?507?">'SFMP- Series 67'!$K$26:$K$70</definedName>
    <definedName name="XDO_?REMARKS?508?">'SFMP- Series 67'!$K$26:$K$75</definedName>
    <definedName name="XDO_?REMARKS?509?">SNM150IF!$K$11:$K$160</definedName>
    <definedName name="XDO_?REMARKS?51?">SMIF!$K$19:$K$61</definedName>
    <definedName name="XDO_?REMARKS?510?">SNM150IF!$K$11:$K$203</definedName>
    <definedName name="XDO_?REMARKS?511?">SNM150IF!$K$11:$K$208</definedName>
    <definedName name="XDO_?REMARKS?512?">SNS250IF!$K$11:$K$260</definedName>
    <definedName name="XDO_?REMARKS?513?">SNS250IF!$K$11:$K$303</definedName>
    <definedName name="XDO_?REMARKS?514?">SNS250IF!$K$11:$K$308</definedName>
    <definedName name="XDO_?REMARKS?515?">'SCIGI-JUN 2036'!$K$24</definedName>
    <definedName name="XDO_?REMARKS?516?">'SCIGI-JUN 2036'!$K$24:$K$53</definedName>
    <definedName name="XDO_?REMARKS?517?">'SCIGI-JUN 2036'!$K$24:$K$58</definedName>
    <definedName name="XDO_?REMARKS?518?">'SCIGI-APR 2029'!$K$24</definedName>
    <definedName name="XDO_?REMARKS?519?">'SCIGI-APR 2029'!$K$24:$K$53</definedName>
    <definedName name="XDO_?REMARKS?52?">SMIF!$K$19:$K$70</definedName>
    <definedName name="XDO_?REMARKS?520?">'SCIGI-APR 2029'!$K$24:$K$58</definedName>
    <definedName name="XDO_?REMARKS?521?">'SCISI-SEP 2027'!$K$24</definedName>
    <definedName name="XDO_?REMARKS?522?">'SCISI-SEP 2027'!$K$24:$K$45</definedName>
    <definedName name="XDO_?REMARKS?523?">'SCISI-SEP 2027'!$K$24:$K$72</definedName>
    <definedName name="XDO_?REMARKS?524?">'SCISI-SEP 2027'!$K$24:$K$77</definedName>
    <definedName name="XDO_?REMARKS?525?">SLDF!$K$24:$K$26</definedName>
    <definedName name="XDO_?REMARKS?526?">SLDF!$K$24:$K$49</definedName>
    <definedName name="XDO_?REMARKS?527?">SLDF!$K$24:$K$57</definedName>
    <definedName name="XDO_?REMARKS?528?">SLDF!$K$24:$K$62</definedName>
    <definedName name="XDO_?REMARKS?529?">SDYF!$K$11:$K$61</definedName>
    <definedName name="XDO_?REMARKS?53?">SMIF!$K$19:$K$83</definedName>
    <definedName name="XDO_?REMARKS?530?">SDYF!$K$11:$K$68</definedName>
    <definedName name="XDO_?REMARKS?531?">SDYF!$K$11:$K$95</definedName>
    <definedName name="XDO_?REMARKS?532?">SDYF!$K$11:$K$112</definedName>
    <definedName name="XDO_?REMARKS?533?">SDYF!$K$11:$K$117</definedName>
    <definedName name="XDO_?REMARKS?534?">'SFMP- Series 81'!$K$52</definedName>
    <definedName name="XDO_?REMARKS?535?">'SFMP- Series 81'!$K$52:$K$57</definedName>
    <definedName name="XDO_?REMARKS?536?">'SBI-BSE-SENSEX-IF'!$K$11:$K$40</definedName>
    <definedName name="XDO_?REMARKS?537?">'SBI-BSE-SENSEX-IF'!$K$11:$K$83</definedName>
    <definedName name="XDO_?REMARKS?538?">'SBI-BSE-SENSEX-IF'!$K$11:$K$88</definedName>
    <definedName name="XDO_?REMARKS?539?">LIQUIDSBI!$K$52</definedName>
    <definedName name="XDO_?REMARKS?54?">SMIF!$K$19:$K$87</definedName>
    <definedName name="XDO_?REMARKS?540?">LIQUIDSBI!$K$52:$K$57</definedName>
    <definedName name="XDO_?REMARKS?541?">SN50EWIF!$K$11:$K$60</definedName>
    <definedName name="XDO_?REMARKS?542?">SN50EWIF!$K$11:$K$103</definedName>
    <definedName name="XDO_?REMARKS?543?">SN50EWIF!$K$11:$K$108</definedName>
    <definedName name="XDO_?REMARKS?544?">SEOF!$K$11:$K$44</definedName>
    <definedName name="XDO_?REMARKS?545?">SEOF!$K$11:$K$71</definedName>
    <definedName name="XDO_?REMARKS?546?">SEOF!$K$11:$K$88</definedName>
    <definedName name="XDO_?REMARKS?547?">SEOF!$K$11:$K$93</definedName>
    <definedName name="XDO_?REMARKS?548?">'SBI-AOF'!$K$11:$K$41</definedName>
    <definedName name="XDO_?REMARKS?549?">'SBI-AOF'!$K$11:$K$68</definedName>
    <definedName name="XDO_?REMARKS?55?">SMIF!$K$19:$K$95</definedName>
    <definedName name="XDO_?REMARKS?550?">'SBI-AOF'!$K$11:$K$85</definedName>
    <definedName name="XDO_?REMARKS?551?">'SBI-AOF'!$K$11:$K$90</definedName>
    <definedName name="XDO_?REMARKS?552?">SETFSILVER!$K$44</definedName>
    <definedName name="XDO_?REMARKS?553?">SETFSILVER!$K$44:$K$56</definedName>
    <definedName name="XDO_?REMARKS?554?">SETFSILVER!$K$44:$K$61</definedName>
    <definedName name="XDO_?REMARKS?555?">'SETFSILVER-FOF'!$K$44</definedName>
    <definedName name="XDO_?REMARKS?556?">'SETFSILVER-FOF'!$K$44:$K$54</definedName>
    <definedName name="XDO_?REMARKS?557?">'SETFSILVER-FOF'!$K$44:$K$59</definedName>
    <definedName name="XDO_?REMARKS?558?">'SN50EW-ETF'!$K$11:$K$60</definedName>
    <definedName name="XDO_?REMARKS?559?">'SN50EW-ETF'!$K$11:$K$103</definedName>
    <definedName name="XDO_?REMARKS?56?">SMIF!$K$19:$K$100</definedName>
    <definedName name="XDO_?REMARKS?560?">'SN50EW-ETF'!$K$11:$K$108</definedName>
    <definedName name="XDO_?REMARKS?561?">SIOF!$K$11:$K$50</definedName>
    <definedName name="XDO_?REMARKS?562?">SIOF!$K$11:$K$77</definedName>
    <definedName name="XDO_?REMARKS?563?">SIOF!$K$11:$K$94</definedName>
    <definedName name="XDO_?REMARKS?564?">SIOF!$K$11:$K$99</definedName>
    <definedName name="XDO_?REMARKS?565?">SN500IF!$K$11:$K$514</definedName>
    <definedName name="XDO_?REMARKS?566?">SN500IF!$K$11:$K$557</definedName>
    <definedName name="XDO_?REMARKS?567?">SN500IF!$K$11:$K$562</definedName>
    <definedName name="XDO_?REMARKS?568?">SNICIF!$K$11:$K$40</definedName>
    <definedName name="XDO_?REMARKS?569?">SNICIF!$K$11:$K$83</definedName>
    <definedName name="XDO_?REMARKS?57?">#REF!</definedName>
    <definedName name="XDO_?REMARKS?570?">SNICIF!$K$11:$K$88</definedName>
    <definedName name="XDO_?REMARKS?571?">SQF!$K$11:$K$43</definedName>
    <definedName name="XDO_?REMARKS?572?">SQF!$K$11:$K$86</definedName>
    <definedName name="XDO_?REMARKS?573?">SQF!$K$11:$K$91</definedName>
    <definedName name="XDO_?REMARKS?574?">SNBIF!$K$11:$K$24</definedName>
    <definedName name="XDO_?REMARKS?575?">SNBIF!$K$11:$K$67</definedName>
    <definedName name="XDO_?REMARKS?576?">SNBIF!$K$11:$K$72</definedName>
    <definedName name="XDO_?REMARKS?577?">SNITIF!$K$11:$K$20</definedName>
    <definedName name="XDO_?REMARKS?578?">SNITIF!$K$11:$K$63</definedName>
    <definedName name="XDO_?REMARKS?579?">SNITIF!$K$11:$K$68</definedName>
    <definedName name="XDO_?REMARKS?58?">#REF!</definedName>
    <definedName name="XDO_?REMARKS?580?">'SBI BSE PSU Bank ETF'!$K$11:$K$21</definedName>
    <definedName name="XDO_?REMARKS?581?">'SBI BSE PSU Bank ETF'!$K$11:$K$64</definedName>
    <definedName name="XDO_?REMARKS?582?">'SBI BSE PSU Bank ETF'!$K$11:$K$69</definedName>
    <definedName name="XDO_?REMARKS?583?">'SBI BSE PSU Bank Index Fund'!$K$11:$K$21</definedName>
    <definedName name="XDO_?REMARKS?584?">'SBI BSE PSU Bank Index Fund'!$K$11:$K$64</definedName>
    <definedName name="XDO_?REMARKS?585?">'SBI BSE PSU Bank Index Fund'!$K$11:$K$69</definedName>
    <definedName name="XDO_?REMARKS?586?">SIPAAFOF!$K$44:$K$47</definedName>
    <definedName name="XDO_?REMARKS?587?">SIPAAFOF!$K$44:$K$57</definedName>
    <definedName name="XDO_?REMARKS?588?">SIPAAFOF!$K$44:$K$62</definedName>
    <definedName name="XDO_?REMARKS?589?">'SBI Nifty200 Quality 30'!$K$11:$K$40</definedName>
    <definedName name="XDO_?REMARKS?59?">SCOF!$K$11:$K$53</definedName>
    <definedName name="XDO_?REMARKS?590?">'SBI Nifty200 Quality 30'!$K$11:$K$83</definedName>
    <definedName name="XDO_?REMARKS?591?">'SBI Nifty200 Quality 30'!$K$11:$K$88</definedName>
    <definedName name="XDO_?REMARKS?592?">'SBI Nifty200 Mom 30'!$K$11:$K$40</definedName>
    <definedName name="XDO_?REMARKS?593?">'SBI Nifty200 Mom 30'!$K$11:$K$83</definedName>
    <definedName name="XDO_?REMARKS?594?">'SBI Nifty200 Mom 30'!$K$11:$K$88</definedName>
    <definedName name="XDO_?REMARKS?595?">'SBI Nifty100 Low Vol 30'!$K$11:$K$40</definedName>
    <definedName name="XDO_?REMARKS?596?">'SBI Nifty100 Low Vol 30'!$K$11:$K$83</definedName>
    <definedName name="XDO_?REMARKS?597?">'SBI Nifty100 Low Vol 30'!$K$11:$K$88</definedName>
    <definedName name="XDO_?REMARKS?598?">SBILIQETF!$K$52</definedName>
    <definedName name="XDO_?REMARKS?599?">SBILIQETF!$K$52:$K$57</definedName>
    <definedName name="XDO_?REMARKS?6?">#REF!</definedName>
    <definedName name="XDO_?REMARKS?60?">SCOF!$K$11:$K$59</definedName>
    <definedName name="XDO_?REMARKS?600?">SDAAAFOF!$K$44:$K$57</definedName>
    <definedName name="XDO_?REMARKS?601?">SDAAAFOF!$K$44:$K$67</definedName>
    <definedName name="XDO_?REMARKS?602?">SDAAAFOF!$K$44:$K$72</definedName>
    <definedName name="XDO_?REMARKS?603?">SQLF!$K$11:$K$52</definedName>
    <definedName name="XDO_?REMARKS?604?">SQLF!$K$11:$K$95</definedName>
    <definedName name="XDO_?REMARKS?605?">SQLF!$K$11:$K$100</definedName>
    <definedName name="XDO_?REMARKS?606?">SNM150M50ETF!$K$11:$K$60</definedName>
    <definedName name="XDO_?REMARKS?607?">SNM150M50ETF!$K$11:$K$103</definedName>
    <definedName name="XDO_?REMARKS?608?">SNM150M50ETF!$K$11:$K$108</definedName>
    <definedName name="XDO_?REMARKS?609?">SNM150ETF!$K$11:$K$160</definedName>
    <definedName name="XDO_?REMARKS?61?">SCOF!$K$11:$K$82</definedName>
    <definedName name="XDO_?REMARKS?610?">SNM150ETF!$K$11:$K$207</definedName>
    <definedName name="XDO_?REMARKS?611?">'SCRIBXFS3-6M'!$K$19:$K$24</definedName>
    <definedName name="XDO_?REMARKS?612?">'SCRIBXFS3-6M'!$K$19:$K$28</definedName>
    <definedName name="XDO_?REMARKS?613?">'SCRIBXFS3-6M'!$K$19:$K$43</definedName>
    <definedName name="XDO_?REMARKS?614?">'SCRIBXFS3-6M'!$K$19:$K$51</definedName>
    <definedName name="XDO_?REMARKS?615?">'SCRIBXFS3-6M'!$K$19:$K$70</definedName>
    <definedName name="XDO_?REMARKS?616?">'SCRIBXFS3-6M'!$K$19:$K$75</definedName>
    <definedName name="XDO_?REMARKS?617?">'CRIBXFS9-12M'!$K$19:$K$22</definedName>
    <definedName name="XDO_?REMARKS?618?">'CRIBXFS9-12M'!$K$19:$K$39</definedName>
    <definedName name="XDO_?REMARKS?619?">'CRIBXFS9-12M'!$K$19:$K$50</definedName>
    <definedName name="XDO_?REMARKS?62?">SCOF!$K$11:$K$99</definedName>
    <definedName name="XDO_?REMARKS?620?">'CRIBXFS9-12M'!$K$19:$K$69</definedName>
    <definedName name="XDO_?REMARKS?621?">'CRIBXFS9-12M'!$K$19:$K$74</definedName>
    <definedName name="XDO_?REMARKS?622?">Nifty200Value30!$K$11:$K$40</definedName>
    <definedName name="XDO_?REMARKS?623?">Nifty200Value30!$K$11:$K$83</definedName>
    <definedName name="XDO_?REMARKS?624?">Nifty200Value30!$K$11:$K$88</definedName>
    <definedName name="XDO_?REMARKS?625?">NiftySmallCap250!$K$11:$K$260</definedName>
    <definedName name="XDO_?REMARKS?626?">NiftySmallCap250!$K$11:$K$307</definedName>
    <definedName name="XDO_?REMARKS?627?">#REF!</definedName>
    <definedName name="XDO_?REMARKS?628?">#REF!</definedName>
    <definedName name="XDO_?REMARKS?629?">#REF!</definedName>
    <definedName name="XDO_?REMARKS?63?">SCOF!$K$11:$K$104</definedName>
    <definedName name="XDO_?REMARKS?630?">#REF!</definedName>
    <definedName name="XDO_?REMARKS?631?">#REF!</definedName>
    <definedName name="XDO_?REMARKS?632?">#REF!</definedName>
    <definedName name="XDO_?REMARKS?633?">#REF!</definedName>
    <definedName name="XDO_?REMARKS?634?">SBIRIOS!$K$11:$K$42</definedName>
    <definedName name="XDO_?REMARKS?635?">SBIRIOS!$K$11:$K$85</definedName>
    <definedName name="XDO_?REMARKS?636?">SBIRIOS!$K$11:$K$90</definedName>
    <definedName name="XDO_?REMARKS?637?">#REF!</definedName>
    <definedName name="XDO_?REMARKS?638?">#REF!</definedName>
    <definedName name="XDO_?REMARKS?639?">#REF!</definedName>
    <definedName name="XDO_?REMARKS?64?">STOF!$K$11:$K$35</definedName>
    <definedName name="XDO_?REMARKS?640?">#REF!</definedName>
    <definedName name="XDO_?REMARKS?641?">#REF!</definedName>
    <definedName name="XDO_?REMARKS?642?">#REF!</definedName>
    <definedName name="XDO_?REMARKS?643?">#REF!</definedName>
    <definedName name="XDO_?REMARKS?644?">#REF!</definedName>
    <definedName name="XDO_?REMARKS?645?">#REF!</definedName>
    <definedName name="XDO_?REMARKS?646?">#REF!</definedName>
    <definedName name="XDO_?REMARKS?647?">#REF!</definedName>
    <definedName name="XDO_?REMARKS?648?">#REF!</definedName>
    <definedName name="XDO_?REMARKS?649?">#REF!</definedName>
    <definedName name="XDO_?REMARKS?65?">STOF!$K$11:$K$42</definedName>
    <definedName name="XDO_?REMARKS?650?">#REF!</definedName>
    <definedName name="XDO_?REMARKS?651?">#REF!</definedName>
    <definedName name="XDO_?REMARKS?652?">#REF!</definedName>
    <definedName name="XDO_?REMARKS?653?">#REF!</definedName>
    <definedName name="XDO_?REMARKS?654?">#REF!</definedName>
    <definedName name="XDO_?REMARKS?655?">#REF!</definedName>
    <definedName name="XDO_?REMARKS?656?">#REF!</definedName>
    <definedName name="XDO_?REMARKS?657?">#REF!</definedName>
    <definedName name="XDO_?REMARKS?658?">#REF!</definedName>
    <definedName name="XDO_?REMARKS?659?">#REF!</definedName>
    <definedName name="XDO_?REMARKS?66?">STOF!$K$11:$K$47</definedName>
    <definedName name="XDO_?REMARKS?67?">STOF!$K$11:$K$70</definedName>
    <definedName name="XDO_?REMARKS?68?">STOF!$K$11:$K$87</definedName>
    <definedName name="XDO_?REMARKS?69?">STOF!$K$11:$K$92</definedName>
    <definedName name="XDO_?REMARKS?7?">#REF!</definedName>
    <definedName name="XDO_?REMARKS?70?">SHOF!$K$11:$K$42</definedName>
    <definedName name="XDO_?REMARKS?71?">SHOF!$K$11:$K$46</definedName>
    <definedName name="XDO_?REMARKS?72?">SHOF!$K$11:$K$71</definedName>
    <definedName name="XDO_?REMARKS?73?">SHOF!$K$11:$K$88</definedName>
    <definedName name="XDO_?REMARKS?74?">SHOF!$K$11:$K$93</definedName>
    <definedName name="XDO_?REMARKS?75?">SCF!$K$11:$K$91</definedName>
    <definedName name="XDO_?REMARKS?76?">SCF!$K$11:$K$95</definedName>
    <definedName name="XDO_?REMARKS?77?">SCF!$K$11:$K$105</definedName>
    <definedName name="XDO_?REMARKS?78?">SCF!$K$11:$K$116</definedName>
    <definedName name="XDO_?REMARKS?79?">SCF!$K$11:$K$137</definedName>
    <definedName name="XDO_?REMARKS?8?">#REF!</definedName>
    <definedName name="XDO_?REMARKS?80?">SCF!$K$11:$K$154</definedName>
    <definedName name="XDO_?REMARKS?81?">SCF!$K$11:$K$159</definedName>
    <definedName name="XDO_?REMARKS?82?">SNIF!$K$11:$K$60</definedName>
    <definedName name="XDO_?REMARKS?83?">SNIF!$K$11:$K$103</definedName>
    <definedName name="XDO_?REMARKS?84?">SNIF!$K$11:$K$108</definedName>
    <definedName name="XDO_?REMARKS?85?">'SMCBF-SP'!$K$11:$K$27</definedName>
    <definedName name="XDO_?REMARKS?86?">'SMCBF-SP'!$K$11:$K$33</definedName>
    <definedName name="XDO_?REMARKS?87?">'SMCBF-SP'!$K$11:$K$46</definedName>
    <definedName name="XDO_?REMARKS?88?">'SMCBF-SP'!$K$11:$K$50</definedName>
    <definedName name="XDO_?REMARKS?89?">'SMCBF-SP'!$K$11:$K$60</definedName>
    <definedName name="XDO_?REMARKS?9?">SLMF!$K$11:$K$85</definedName>
    <definedName name="XDO_?REMARKS?90?">'SMCBF-SP'!$K$11:$K$66</definedName>
    <definedName name="XDO_?REMARKS?91?">'SMCBF-SP'!$K$11:$K$75</definedName>
    <definedName name="XDO_?REMARKS?92?">'SMCBF-SP'!$K$11:$K$81</definedName>
    <definedName name="XDO_?REMARKS?93?">'SMCBF-SP'!$K$11:$K$88</definedName>
    <definedName name="XDO_?REMARKS?94?">'SMCBF-SP'!$K$11:$K$100</definedName>
    <definedName name="XDO_?REMARKS?95?">'SMCBF-SP'!$K$11:$K$105</definedName>
    <definedName name="XDO_?REMARKS?96?">SOF!$K$34</definedName>
    <definedName name="XDO_?REMARKS?97?">SOF!$K$34:$K$41</definedName>
    <definedName name="XDO_?REMARKS?98?">SOF!$K$34:$K$58</definedName>
    <definedName name="XDO_?REMARKS?99?">SOF!$K$34:$K$63</definedName>
    <definedName name="XDO_?SUB_CATEGORY?" localSheetId="123">'CRIIBX10-90GiltSDL29'!#REF!</definedName>
    <definedName name="XDO_?SUB_CATEGORY?" localSheetId="124">'CRIIBX10-90GiltSDL29'!#REF!</definedName>
    <definedName name="XDO_?SUB_CATEGORY?">SMEEF!$C$10</definedName>
    <definedName name="XDO_?TDATE?" localSheetId="123">'CRIIBX10-90GiltSDL29'!$D$4</definedName>
    <definedName name="XDO_?TDATE?">SMEEF!$D$4</definedName>
    <definedName name="XDO_?TITL?" localSheetId="123">'CRIIBX10-90GiltSDL29'!$A$16:$A$24</definedName>
    <definedName name="XDO_?TITL?">SMEEF!$A$8:$A$51</definedName>
    <definedName name="XDO_?TITL?1?" localSheetId="124">'G-Sec Jul2031'!$A$16:$A$24</definedName>
    <definedName name="XDO_?TITL?1?">#REF!</definedName>
    <definedName name="XDO_?TITL?10?">#REF!</definedName>
    <definedName name="XDO_?TITL?100?">SDYF!$A$8:$A$61</definedName>
    <definedName name="XDO_?TITL?101?">'SFMP- Series 81'!$A$42:$A$52</definedName>
    <definedName name="XDO_?TITL?102?">'SBI-BSE-SENSEX-IF'!$A$8:$A$40</definedName>
    <definedName name="XDO_?TITL?103?">LIQUIDSBI!$A$42:$A$52</definedName>
    <definedName name="XDO_?TITL?104?">SN50EWIF!$A$8:$A$60</definedName>
    <definedName name="XDO_?TITL?105?">SEOF!$A$8:$A$44</definedName>
    <definedName name="XDO_?TITL?106?">'SBI-AOF'!$A$8:$A$41</definedName>
    <definedName name="XDO_?TITL?107?">SETFSILVER!$A$42:$A$44</definedName>
    <definedName name="XDO_?TITL?108?">'SETFSILVER-FOF'!$A$42:$A$44</definedName>
    <definedName name="XDO_?TITL?109?">'SN50EW-ETF'!$A$8:$A$60</definedName>
    <definedName name="XDO_?TITL?11?">SEHF!$A$8:$A$52</definedName>
    <definedName name="XDO_?TITL?110?">SIOF!$A$8:$A$50</definedName>
    <definedName name="XDO_?TITL?111?">SN500IF!$A$8:$A$514</definedName>
    <definedName name="XDO_?TITL?112?">SNICIF!$A$8:$A$40</definedName>
    <definedName name="XDO_?TITL?113?">SQF!$A$8:$A$43</definedName>
    <definedName name="XDO_?TITL?114?">SNBIF!$A$8:$A$24</definedName>
    <definedName name="XDO_?TITL?115?">SNITIF!$A$8:$A$20</definedName>
    <definedName name="XDO_?TITL?116?">'SBI BSE PSU Bank ETF'!$A$8:$A$21</definedName>
    <definedName name="XDO_?TITL?117?">'SBI BSE PSU Bank Index Fund'!$A$8:$A$21</definedName>
    <definedName name="XDO_?TITL?118?">SIPAAFOF!$A$42:$A$47</definedName>
    <definedName name="XDO_?TITL?119?">'SBI Nifty200 Quality 30'!$A$8:$A$40</definedName>
    <definedName name="XDO_?TITL?12?">#REF!</definedName>
    <definedName name="XDO_?TITL?120?">'SBI Nifty200 Mom 30'!$A$8:$A$40</definedName>
    <definedName name="XDO_?TITL?121?">'SBI Nifty100 Low Vol 30'!$A$8:$A$40</definedName>
    <definedName name="XDO_?TITL?122?">SBILIQETF!$A$42:$A$52</definedName>
    <definedName name="XDO_?TITL?123?">SDAAAFOF!$A$42:$A$57</definedName>
    <definedName name="XDO_?TITL?124?">SQLF!$A$8:$A$52</definedName>
    <definedName name="XDO_?TITL?125?">SNM150M50ETF!$A$8:$A$60</definedName>
    <definedName name="XDO_?TITL?126?">SNM150ETF!$A$8:$A$160</definedName>
    <definedName name="XDO_?TITL?127?">'SCRIBXFS3-6M'!$A$16:$A$24</definedName>
    <definedName name="XDO_?TITL?128?">'CRIBXFS9-12M'!$A$16:$A$22</definedName>
    <definedName name="XDO_?TITL?129?">Nifty200Value30!$A$8:$A$40</definedName>
    <definedName name="XDO_?TITL?13?">SMIF!$A$16:$A$33</definedName>
    <definedName name="XDO_?TITL?130?">NiftySmallCap250!$A$8:$A$260</definedName>
    <definedName name="XDO_?TITL?131?">#REF!</definedName>
    <definedName name="XDO_?TITL?132?">#REF!</definedName>
    <definedName name="XDO_?TITL?133?">SBIRIOS!$A$8:$A$42</definedName>
    <definedName name="XDO_?TITL?134?">#REF!</definedName>
    <definedName name="XDO_?TITL?135?">#REF!</definedName>
    <definedName name="XDO_?TITL?136?">#REF!</definedName>
    <definedName name="XDO_?TITL?137?">#REF!</definedName>
    <definedName name="XDO_?TITL?138?">#REF!</definedName>
    <definedName name="XDO_?TITL?139?">#REF!</definedName>
    <definedName name="XDO_?TITL?14?">#REF!</definedName>
    <definedName name="XDO_?TITL?140?">#REF!</definedName>
    <definedName name="XDO_?TITL?141?">#REF!</definedName>
    <definedName name="XDO_?TITL?15?">SCOF!$A$8:$A$53</definedName>
    <definedName name="XDO_?TITL?16?">STOF!$A$8:$A$35</definedName>
    <definedName name="XDO_?TITL?17?">SHOF!$A$8:$A$42</definedName>
    <definedName name="XDO_?TITL?18?">SCF!$A$8:$A$91</definedName>
    <definedName name="XDO_?TITL?19?">SNIF!$A$8:$A$60</definedName>
    <definedName name="XDO_?TITL?2?">#REF!</definedName>
    <definedName name="XDO_?TITL?20?">'SMCBF-SP'!$A$8:$A$27</definedName>
    <definedName name="XDO_?TITL?21?">SOF!$A$30:$A$34</definedName>
    <definedName name="XDO_?TITL?22?">SMMDF!$A$8:$A$14</definedName>
    <definedName name="XDO_?TITL?23?">SLF!$A$16:$A$22</definedName>
    <definedName name="XDO_?TITL?24?">SDBF!$A$16:$A$25</definedName>
    <definedName name="XDO_?TITL?25?">SSF!$A$16:$A$24</definedName>
    <definedName name="XDO_?TITL?26?">SCRF!$A$16:$A$44</definedName>
    <definedName name="XDO_?TITL?27?">SFEF!$A$8:$A$32</definedName>
    <definedName name="XDO_?TITL?28?">SCHF!$A$8:$A$47</definedName>
    <definedName name="XDO_?TITL?29?">SMUSD!$A$16:$A$42</definedName>
    <definedName name="XDO_?TITL?3?">#REF!</definedName>
    <definedName name="XDO_?TITL?30?">SMIDCAP!$A$8:$A$64</definedName>
    <definedName name="XDO_?TITL?31?">SMCMF!$A$16:$A$26</definedName>
    <definedName name="XDO_?TITL?32?">SMCOMMA!$A$8:$A$49</definedName>
    <definedName name="XDO_?TITL?33?">SMGF!$A$16:$A$29</definedName>
    <definedName name="XDO_?TITL?34?">SFLEXI!$A$8:$A$82</definedName>
    <definedName name="XDO_?TITL?35?">SMAAF!$A$8:$A$82</definedName>
    <definedName name="XDO_?TITL?36?">SBLUECHIP!$A$8:$A$61</definedName>
    <definedName name="XDO_?TITL?37?">SAOF!$A$8:$A$186</definedName>
    <definedName name="XDO_?TITL?38?">SIF!$A$8:$A$46</definedName>
    <definedName name="XDO_?TITL?39?">SMLDF!$A$16:$A$42</definedName>
    <definedName name="XDO_?TITL?4?">#REF!</definedName>
    <definedName name="XDO_?TITL?40?">SSTDF!$A$16:$A$71</definedName>
    <definedName name="XDO_?TITL?41?">SETFGOLD!$A$42:$A$44</definedName>
    <definedName name="XDO_?TITL?42?">SPSU!$A$8:$A$30</definedName>
    <definedName name="XDO_?TITL?43?">SGF!$A$42:$A$44</definedName>
    <definedName name="XDO_?TITL?44?">SBISENSEX!$A$8:$A$40</definedName>
    <definedName name="XDO_?TITL?45?">SSCF!$A$8:$A$78</definedName>
    <definedName name="XDO_?TITL?46?">SBPF!$A$16:$A$43</definedName>
    <definedName name="XDO_?TITL?47?">SBFS!$A$8:$A$46</definedName>
    <definedName name="XDO_?TITL?48?">SETFNN50!$A$8:$A$64</definedName>
    <definedName name="XDO_?TITL?49?">SETFNIFBK!$A$8:$A$24</definedName>
    <definedName name="XDO_?TITL?5?">SLMF!$A$8:$A$85</definedName>
    <definedName name="XDO_?TITL?50?">SETFBSE100!$A$8:$A$110</definedName>
    <definedName name="XDO_?TITL?51?">SESF!$A$8:$A$97</definedName>
    <definedName name="XDO_?TITL?52?">SETFNIF50!$A$8:$A$60</definedName>
    <definedName name="XDO_?TITL?53?">SETF10GILT!$A$16:$A$24</definedName>
    <definedName name="XDO_?TITL?54?">'SLTAF-IV'!$A$8:$A$38</definedName>
    <definedName name="XDO_?TITL?55?">'SLTAF-V'!$A$8:$A$36</definedName>
    <definedName name="XDO_?TITL?56?">'SLTAF-VI'!$A$8:$A$41</definedName>
    <definedName name="XDO_?TITL?57?">SETFSN50!$A$8:$A$60</definedName>
    <definedName name="XDO_?TITL?58?">SBIETFQLTY!$A$8:$A$40</definedName>
    <definedName name="XDO_?TITL?59?">SCBF!$A$16:$A$88</definedName>
    <definedName name="XDO_?TITL?6?">SLTEF!$A$8:$A$86</definedName>
    <definedName name="XDO_?TITL?60?">SEMVF!$A$8:$A$60</definedName>
    <definedName name="XDO_?TITL?61?">'SFMP- Series 1'!$A$16:$A$24</definedName>
    <definedName name="XDO_?TITL?62?">'SFMP- Series 6'!$A$16:$A$25</definedName>
    <definedName name="XDO_?TITL?63?">'SFMP- Series 34'!$A$16:$A$25</definedName>
    <definedName name="XDO_?TITL?64?">'SMCBF-IP'!$A$8:$A$41</definedName>
    <definedName name="XDO_?TITL?65?">SFRDF!$A$16:$A$19</definedName>
    <definedName name="XDO_?TITL?66?">SBIETFIT!$A$8:$A$20</definedName>
    <definedName name="XDO_?TITL?67?">SBIETFPB!$A$8:$A$20</definedName>
    <definedName name="XDO_?TITL?68?">'SRBF-AP'!$A$8:$A$62</definedName>
    <definedName name="XDO_?TITL?69?">'SRBF-AHP'!$A$8:$A$61</definedName>
    <definedName name="XDO_?TITL?7?">#REF!</definedName>
    <definedName name="XDO_?TITL?70?">'SRBF-CHP'!$A$8:$A$60</definedName>
    <definedName name="XDO_?TITL?71?">'SRBF-CP'!$A$8:$A$60</definedName>
    <definedName name="XDO_?TITL?72?">'SIA-US EQUITY FOF'!$A$42:$A$44</definedName>
    <definedName name="XDO_?TITL?73?">'SNN50'!$A$8:$A$64</definedName>
    <definedName name="XDO_?TITL?74?">'SFMP- Series 44'!$A$16:$A$30</definedName>
    <definedName name="XDO_?TITL?75?">'SFMP- Series 45'!$A$16:$A$28</definedName>
    <definedName name="XDO_?TITL?76?">SBIETFCON!$A$8:$A$40</definedName>
    <definedName name="XDO_?TITL?77?">'SFMP- Series 46'!$A$16:$A$29</definedName>
    <definedName name="XDO_?TITL?78?">SBAF!$A$8:$A$105</definedName>
    <definedName name="XDO_?TITL?79?">'SFMP- Series 49'!$A$16:$A$24</definedName>
    <definedName name="XDO_?TITL?8?">#REF!</definedName>
    <definedName name="XDO_?TITL?80?">'SFMP- Series 50'!$A$16:$A$24</definedName>
    <definedName name="XDO_?TITL?81?">'SFMP- Series 51'!$A$16:$A$25</definedName>
    <definedName name="XDO_?TITL?82?">'SFMP- Series 52'!$A$16:$A$30</definedName>
    <definedName name="XDO_?TITL?83?">'SFMP- Series 53'!$A$16:$A$35</definedName>
    <definedName name="XDO_?TITL?84?">'SFMP- Series 54'!$A$16:$A$24</definedName>
    <definedName name="XDO_?TITL?85?">'SFMP- Series 55'!$A$16:$A$24</definedName>
    <definedName name="XDO_?TITL?86?">'SFMP- Series 57'!$A$16:$A$24</definedName>
    <definedName name="XDO_?TITL?87?">'SFMP- Series 58'!$A$16:$A$24</definedName>
    <definedName name="XDO_?TITL?88?">SCPSE!$A$16:$A$41</definedName>
    <definedName name="XDO_?TITL?89?">'SFMP- Series 59'!$A$30:$A$36</definedName>
    <definedName name="XDO_?TITL?9?">SMGLF!$A$8:$A$55</definedName>
    <definedName name="XDO_?TITL?90?">'SFMP- Series 60'!$A$16:$A$24</definedName>
    <definedName name="XDO_?TITL?91?">SMCF!$A$8:$A$72</definedName>
    <definedName name="XDO_?TITL?92?">'SFMP- Series 61'!$A$16:$A$24</definedName>
    <definedName name="XDO_?TITL?93?">'SFMP- Series 67'!$A$16:$A$34</definedName>
    <definedName name="XDO_?TITL?94?">SNM150IF!$A$8:$A$160</definedName>
    <definedName name="XDO_?TITL?95?">SNS250IF!$A$8:$A$260</definedName>
    <definedName name="XDO_?TITL?96?">'SCIGI-JUN 2036'!$A$16:$A$24</definedName>
    <definedName name="XDO_?TITL?97?">'SCIGI-APR 2029'!$A$16:$A$24</definedName>
    <definedName name="XDO_?TITL?98?">'SCISI-SEP 2027'!$A$16:$A$24</definedName>
    <definedName name="XDO_?TITL?99?">SLDF!$A$16:$A$26</definedName>
    <definedName name="XDO_?YTM?" localSheetId="123">'CRIIBX10-90GiltSDL29'!$I$24:$I$61</definedName>
    <definedName name="XDO_?YTM?">SMEEF!$I$11:$I$103</definedName>
    <definedName name="XDO_?YTM?1?" localSheetId="124">'G-Sec Jul2031'!$I$24</definedName>
    <definedName name="XDO_?YTM?1?">#REF!</definedName>
    <definedName name="XDO_?YTM?10?">SLMF!$I$11:$I$89</definedName>
    <definedName name="XDO_?YTM?100?">SMMDF!$I$12:$I$14</definedName>
    <definedName name="XDO_?YTM?101?">SMMDF!$I$12:$I$58</definedName>
    <definedName name="XDO_?YTM?102?">SMMDF!$I$12:$I$63</definedName>
    <definedName name="XDO_?YTM?103?">SMMDF!$I$12:$I$70</definedName>
    <definedName name="XDO_?YTM?104?">SMMDF!$I$12:$I$74</definedName>
    <definedName name="XDO_?YTM?105?">SMMDF!$I$12:$I$82</definedName>
    <definedName name="XDO_?YTM?106?">SMMDF!$I$12:$I$88</definedName>
    <definedName name="XDO_?YTM?107?">SMMDF!$I$12:$I$109</definedName>
    <definedName name="XDO_?YTM?108?">SMMDF!$I$12:$I$117</definedName>
    <definedName name="XDO_?YTM?109?">SMMDF!$I$12:$I$125</definedName>
    <definedName name="XDO_?YTM?11?">SLMF!$I$11:$I$96</definedName>
    <definedName name="XDO_?YTM?110?">SMMDF!$I$12:$I$130</definedName>
    <definedName name="XDO_?YTM?111?">SLF!$I$19:$I$22</definedName>
    <definedName name="XDO_?YTM?112?">SLF!$I$19:$I$32</definedName>
    <definedName name="XDO_?YTM?113?">SLF!$I$19:$I$111</definedName>
    <definedName name="XDO_?YTM?114?">SLF!$I$19:$I$156</definedName>
    <definedName name="XDO_?YTM?115?">SLF!$I$19:$I$163</definedName>
    <definedName name="XDO_?YTM?116?">SLF!$I$19:$I$174</definedName>
    <definedName name="XDO_?YTM?117?">SLF!$I$19:$I$185</definedName>
    <definedName name="XDO_?YTM?118?">SLF!$I$19:$I$190</definedName>
    <definedName name="XDO_?YTM?119?">SDBF!$I$19:$I$25</definedName>
    <definedName name="XDO_?YTM?12?">SLMF!$I$11:$I$120</definedName>
    <definedName name="XDO_?YTM?120?">SDBF!$I$19:$I$29</definedName>
    <definedName name="XDO_?YTM?121?">SDBF!$I$19:$I$37</definedName>
    <definedName name="XDO_?YTM?122?">SDBF!$I$19:$I$42</definedName>
    <definedName name="XDO_?YTM?123?">SDBF!$I$19:$I$48</definedName>
    <definedName name="XDO_?YTM?124?">SDBF!$I$19:$I$63</definedName>
    <definedName name="XDO_?YTM?125?">SDBF!$I$19:$I$76</definedName>
    <definedName name="XDO_?YTM?126?">SDBF!$I$19:$I$84</definedName>
    <definedName name="XDO_?YTM?127?">SDBF!$I$19:$I$89</definedName>
    <definedName name="XDO_?YTM?128?">SSF!$I$24</definedName>
    <definedName name="XDO_?YTM?129?">SSF!$I$24:$I$31</definedName>
    <definedName name="XDO_?YTM?13?">SLMF!$I$11:$I$137</definedName>
    <definedName name="XDO_?YTM?130?">SSF!$I$24:$I$61</definedName>
    <definedName name="XDO_?YTM?131?">SSF!$I$24:$I$101</definedName>
    <definedName name="XDO_?YTM?132?">SSF!$I$24:$I$107</definedName>
    <definedName name="XDO_?YTM?133?">SSF!$I$24:$I$111</definedName>
    <definedName name="XDO_?YTM?134?">SSF!$I$24:$I$120</definedName>
    <definedName name="XDO_?YTM?135?">SSF!$I$24:$I$128</definedName>
    <definedName name="XDO_?YTM?136?">SSF!$I$24:$I$133</definedName>
    <definedName name="XDO_?YTM?137?">SCRF!$I$19:$I$44</definedName>
    <definedName name="XDO_?YTM?138?">SCRF!$I$19:$I$49</definedName>
    <definedName name="XDO_?YTM?139?">SCRF!$I$19:$I$58</definedName>
    <definedName name="XDO_?YTM?14?">SLMF!$I$11:$I$142</definedName>
    <definedName name="XDO_?YTM?140?">SCRF!$I$19:$I$63</definedName>
    <definedName name="XDO_?YTM?141?">SCRF!$I$19:$I$74</definedName>
    <definedName name="XDO_?YTM?142?">SCRF!$I$19:$I$85</definedName>
    <definedName name="XDO_?YTM?143?">SCRF!$I$19:$I$92</definedName>
    <definedName name="XDO_?YTM?144?">SCRF!$I$19:$I$100</definedName>
    <definedName name="XDO_?YTM?145?">SCRF!$I$19:$I$105</definedName>
    <definedName name="XDO_?YTM?146?">SFEF!$I$11:$I$32</definedName>
    <definedName name="XDO_?YTM?147?">SFEF!$I$11:$I$36</definedName>
    <definedName name="XDO_?YTM?148?">SFEF!$I$11:$I$41</definedName>
    <definedName name="XDO_?YTM?149?">SFEF!$I$11:$I$66</definedName>
    <definedName name="XDO_?YTM?15?">SLTEF!$I$11:$I$86</definedName>
    <definedName name="XDO_?YTM?150?">SFEF!$I$11:$I$83</definedName>
    <definedName name="XDO_?YTM?151?">SFEF!$I$11:$I$88</definedName>
    <definedName name="XDO_?YTM?152?">SCHF!$I$11:$I$47</definedName>
    <definedName name="XDO_?YTM?153?">SCHF!$I$11:$I$94</definedName>
    <definedName name="XDO_?YTM?154?">SCHF!$I$11:$I$99</definedName>
    <definedName name="XDO_?YTM?155?">SCHF!$I$11:$I$106</definedName>
    <definedName name="XDO_?YTM?156?">SCHF!$I$11:$I$110</definedName>
    <definedName name="XDO_?YTM?157?">SCHF!$I$11:$I$116</definedName>
    <definedName name="XDO_?YTM?158?">SCHF!$I$11:$I$123</definedName>
    <definedName name="XDO_?YTM?159?">SCHF!$I$11:$I$133</definedName>
    <definedName name="XDO_?YTM?16?">SLTEF!$I$11:$I$92</definedName>
    <definedName name="XDO_?YTM?160?">SCHF!$I$11:$I$137</definedName>
    <definedName name="XDO_?YTM?161?">SCHF!$I$11:$I$148</definedName>
    <definedName name="XDO_?YTM?162?">SCHF!$I$11:$I$156</definedName>
    <definedName name="XDO_?YTM?163?">SCHF!$I$11:$I$161</definedName>
    <definedName name="XDO_?YTM?164?">SMUSD!$I$19:$I$42</definedName>
    <definedName name="XDO_?YTM?165?">SMUSD!$I$19:$I$46</definedName>
    <definedName name="XDO_?YTM?166?">SMUSD!$I$19:$I$54</definedName>
    <definedName name="XDO_?YTM?167?">SMUSD!$I$19:$I$66</definedName>
    <definedName name="XDO_?YTM?168?">SMUSD!$I$19:$I$77</definedName>
    <definedName name="XDO_?YTM?169?">SMUSD!$I$19:$I$98</definedName>
    <definedName name="XDO_?YTM?17?">SLTEF!$I$11:$I$115</definedName>
    <definedName name="XDO_?YTM?170?">SMUSD!$I$19:$I$103</definedName>
    <definedName name="XDO_?YTM?171?">SMUSD!$I$19:$I$107</definedName>
    <definedName name="XDO_?YTM?172?">SMUSD!$I$19:$I$116</definedName>
    <definedName name="XDO_?YTM?173?">SMUSD!$I$19:$I$124</definedName>
    <definedName name="XDO_?YTM?174?">SMUSD!$I$19:$I$129</definedName>
    <definedName name="XDO_?YTM?175?">SMIDCAP!$I$11:$I$64</definedName>
    <definedName name="XDO_?YTM?176?">SMIDCAP!$I$11:$I$70</definedName>
    <definedName name="XDO_?YTM?177?">SMIDCAP!$I$11:$I$95</definedName>
    <definedName name="XDO_?YTM?178?">SMIDCAP!$I$11:$I$112</definedName>
    <definedName name="XDO_?YTM?179?">SMIDCAP!$I$11:$I$117</definedName>
    <definedName name="XDO_?YTM?18?">SLTEF!$I$11:$I$132</definedName>
    <definedName name="XDO_?YTM?180?">SMCMF!$I$24:$I$26</definedName>
    <definedName name="XDO_?YTM?181?">SMCMF!$I$24:$I$30</definedName>
    <definedName name="XDO_?YTM?182?">SMCMF!$I$24:$I$57</definedName>
    <definedName name="XDO_?YTM?183?">SMCMF!$I$24:$I$62</definedName>
    <definedName name="XDO_?YTM?184?">SMCOMMA!$I$11:$I$49</definedName>
    <definedName name="XDO_?YTM?185?">SMCOMMA!$I$11:$I$76</definedName>
    <definedName name="XDO_?YTM?186?">SMCOMMA!$I$11:$I$93</definedName>
    <definedName name="XDO_?YTM?187?">SMCOMMA!$I$11:$I$98</definedName>
    <definedName name="XDO_?YTM?188?">SMGF!$I$24:$I$29</definedName>
    <definedName name="XDO_?YTM?189?">SMGF!$I$24:$I$37</definedName>
    <definedName name="XDO_?YTM?19?">SLTEF!$I$11:$I$137</definedName>
    <definedName name="XDO_?YTM?190?">SMGF!$I$24:$I$54</definedName>
    <definedName name="XDO_?YTM?191?">SMGF!$I$24:$I$71</definedName>
    <definedName name="XDO_?YTM?192?">SMGF!$I$24:$I$76</definedName>
    <definedName name="XDO_?YTM?193?">SFLEXI!$I$11:$I$82</definedName>
    <definedName name="XDO_?YTM?194?">SFLEXI!$I$11:$I$86</definedName>
    <definedName name="XDO_?YTM?195?">SFLEXI!$I$11:$I$113</definedName>
    <definedName name="XDO_?YTM?196?">SFLEXI!$I$11:$I$130</definedName>
    <definedName name="XDO_?YTM?197?">SFLEXI!$I$11:$I$135</definedName>
    <definedName name="XDO_?YTM?198?">SMAAF!$I$11:$I$82</definedName>
    <definedName name="XDO_?YTM?199?">SMAAF!$I$11:$I$87</definedName>
    <definedName name="XDO_?YTM?2?" localSheetId="124">'G-Sec Jul2031'!$I$24:$I$53</definedName>
    <definedName name="XDO_?YTM?2?">#REF!</definedName>
    <definedName name="XDO_?YTM?20?">#REF!</definedName>
    <definedName name="XDO_?YTM?200?">SMAAF!$I$11:$I$132</definedName>
    <definedName name="XDO_?YTM?201?">SMAAF!$I$11:$I$137</definedName>
    <definedName name="XDO_?YTM?202?">SMAAF!$I$11:$I$145</definedName>
    <definedName name="XDO_?YTM?203?">SMAAF!$I$11:$I$150</definedName>
    <definedName name="XDO_?YTM?204?">SMAAF!$I$11:$I$158</definedName>
    <definedName name="XDO_?YTM?205?">SMAAF!$I$11:$I$163</definedName>
    <definedName name="XDO_?YTM?206?">SMAAF!$I$11:$I$169</definedName>
    <definedName name="XDO_?YTM?207?">SMAAF!$I$11:$I$179</definedName>
    <definedName name="XDO_?YTM?208?">SMAAF!$I$11:$I$189</definedName>
    <definedName name="XDO_?YTM?209?">SMAAF!$I$11:$I$194</definedName>
    <definedName name="XDO_?YTM?21?">#REF!</definedName>
    <definedName name="XDO_?YTM?210?">SBLUECHIP!$I$11:$I$61</definedName>
    <definedName name="XDO_?YTM?211?">SBLUECHIP!$I$11:$I$89</definedName>
    <definedName name="XDO_?YTM?212?">SBLUECHIP!$I$11:$I$106</definedName>
    <definedName name="XDO_?YTM?213?">SBLUECHIP!$I$11:$I$111</definedName>
    <definedName name="XDO_?YTM?214?">SAOF!$I$11:$I$186</definedName>
    <definedName name="XDO_?YTM?215?">SAOF!$I$11:$I$198</definedName>
    <definedName name="XDO_?YTM?216?">SAOF!$I$11:$I$202</definedName>
    <definedName name="XDO_?YTM?217?">SAOF!$I$11:$I$215</definedName>
    <definedName name="XDO_?YTM?218?">SAOF!$I$11:$I$227</definedName>
    <definedName name="XDO_?YTM?219?">SAOF!$I$11:$I$231</definedName>
    <definedName name="XDO_?YTM?22?">#REF!</definedName>
    <definedName name="XDO_?YTM?220?">SAOF!$I$11:$I$242</definedName>
    <definedName name="XDO_?YTM?221?">SAOF!$I$11:$I$252</definedName>
    <definedName name="XDO_?YTM?222?">SAOF!$I$11:$I$257</definedName>
    <definedName name="XDO_?YTM?223?">SIF!$I$11:$I$46</definedName>
    <definedName name="XDO_?YTM?224?">SIF!$I$11:$I$74</definedName>
    <definedName name="XDO_?YTM?225?">SIF!$I$11:$I$83</definedName>
    <definedName name="XDO_?YTM?226?">SIF!$I$11:$I$95</definedName>
    <definedName name="XDO_?YTM?227?">SIF!$I$11:$I$100</definedName>
    <definedName name="XDO_?YTM?228?">SMLDF!$I$19:$I$42</definedName>
    <definedName name="XDO_?YTM?229?">SMLDF!$I$19:$I$46</definedName>
    <definedName name="XDO_?YTM?23?">#REF!</definedName>
    <definedName name="XDO_?YTM?230?">SMLDF!$I$19:$I$55</definedName>
    <definedName name="XDO_?YTM?231?">SMLDF!$I$19:$I$59</definedName>
    <definedName name="XDO_?YTM?232?">SMLDF!$I$19:$I$64</definedName>
    <definedName name="XDO_?YTM?233?">SMLDF!$I$19:$I$72</definedName>
    <definedName name="XDO_?YTM?234?">SMLDF!$I$19:$I$80</definedName>
    <definedName name="XDO_?YTM?235?">SMLDF!$I$19:$I$99</definedName>
    <definedName name="XDO_?YTM?236?">SMLDF!$I$19:$I$103</definedName>
    <definedName name="XDO_?YTM?237?">SMLDF!$I$19:$I$114</definedName>
    <definedName name="XDO_?YTM?238?">SMLDF!$I$19:$I$122</definedName>
    <definedName name="XDO_?YTM?239?">SMLDF!$I$19:$I$127</definedName>
    <definedName name="XDO_?YTM?24?">SMGLF!$I$11:$I$55</definedName>
    <definedName name="XDO_?YTM?240?">SSTDF!$I$19:$I$71</definedName>
    <definedName name="XDO_?YTM?241?">SSTDF!$I$19:$I$75</definedName>
    <definedName name="XDO_?YTM?242?">SSTDF!$I$19:$I$85</definedName>
    <definedName name="XDO_?YTM?243?">SSTDF!$I$19:$I$91</definedName>
    <definedName name="XDO_?YTM?244?">SSTDF!$I$19:$I$105</definedName>
    <definedName name="XDO_?YTM?245?">SSTDF!$I$19:$I$121</definedName>
    <definedName name="XDO_?YTM?246?">SSTDF!$I$19:$I$127</definedName>
    <definedName name="XDO_?YTM?247?">SSTDF!$I$19:$I$136</definedName>
    <definedName name="XDO_?YTM?248?">SSTDF!$I$19:$I$144</definedName>
    <definedName name="XDO_?YTM?249?">SSTDF!$I$19:$I$149</definedName>
    <definedName name="XDO_?YTM?25?">SMGLF!$I$11:$I$82</definedName>
    <definedName name="XDO_?YTM?250?">SETFGOLD!$I$44</definedName>
    <definedName name="XDO_?YTM?251?">SETFGOLD!$I$44:$I$56</definedName>
    <definedName name="XDO_?YTM?252?">SETFGOLD!$I$44:$I$61</definedName>
    <definedName name="XDO_?YTM?253?">SPSU!$I$11:$I$30</definedName>
    <definedName name="XDO_?YTM?254?">SPSU!$I$11:$I$57</definedName>
    <definedName name="XDO_?YTM?255?">SPSU!$I$11:$I$74</definedName>
    <definedName name="XDO_?YTM?256?">SPSU!$I$11:$I$79</definedName>
    <definedName name="XDO_?YTM?257?">SGF!$I$44</definedName>
    <definedName name="XDO_?YTM?258?">SGF!$I$44:$I$54</definedName>
    <definedName name="XDO_?YTM?259?">SGF!$I$44:$I$59</definedName>
    <definedName name="XDO_?YTM?26?">SMGLF!$I$11:$I$99</definedName>
    <definedName name="XDO_?YTM?260?">SBISENSEX!$I$11:$I$40</definedName>
    <definedName name="XDO_?YTM?261?">SBISENSEX!$I$11:$I$83</definedName>
    <definedName name="XDO_?YTM?262?">SBISENSEX!$I$11:$I$88</definedName>
    <definedName name="XDO_?YTM?263?">SSCF!$I$11:$I$78</definedName>
    <definedName name="XDO_?YTM?264?">SSCF!$I$11:$I$109</definedName>
    <definedName name="XDO_?YTM?265?">SSCF!$I$11:$I$126</definedName>
    <definedName name="XDO_?YTM?266?">SSCF!$I$11:$I$131</definedName>
    <definedName name="XDO_?YTM?267?">SBPF!$I$19:$I$43</definedName>
    <definedName name="XDO_?YTM?268?">SBPF!$I$19:$I$48</definedName>
    <definedName name="XDO_?YTM?269?">SBPF!$I$19:$I$57</definedName>
    <definedName name="XDO_?YTM?27?">SMGLF!$I$11:$I$104</definedName>
    <definedName name="XDO_?YTM?270?">SBPF!$I$19:$I$61</definedName>
    <definedName name="XDO_?YTM?271?">SBPF!$I$19:$I$81</definedName>
    <definedName name="XDO_?YTM?272?">SBPF!$I$19:$I$94</definedName>
    <definedName name="XDO_?YTM?273?">SBPF!$I$19:$I$102</definedName>
    <definedName name="XDO_?YTM?274?">SBPF!$I$19:$I$107</definedName>
    <definedName name="XDO_?YTM?275?">SBFS!$I$11:$I$46</definedName>
    <definedName name="XDO_?YTM?276?">SBFS!$I$11:$I$73</definedName>
    <definedName name="XDO_?YTM?277?">SBFS!$I$11:$I$90</definedName>
    <definedName name="XDO_?YTM?278?">SBFS!$I$11:$I$95</definedName>
    <definedName name="XDO_?YTM?279?">SETFNN50!$I$11:$I$64</definedName>
    <definedName name="XDO_?YTM?28?">#REF!</definedName>
    <definedName name="XDO_?YTM?280?">SETFNN50!$I$11:$I$107</definedName>
    <definedName name="XDO_?YTM?281?">SETFNN50!$I$11:$I$112</definedName>
    <definedName name="XDO_?YTM?282?">SETFNIFBK!$I$11:$I$24</definedName>
    <definedName name="XDO_?YTM?283?">SETFNIFBK!$I$11:$I$67</definedName>
    <definedName name="XDO_?YTM?284?">SETFNIFBK!$I$11:$I$72</definedName>
    <definedName name="XDO_?YTM?285?">SETFBSE100!$I$11:$I$110</definedName>
    <definedName name="XDO_?YTM?286?">SETFBSE100!$I$11:$I$157</definedName>
    <definedName name="XDO_?YTM?287?">SESF!$I$11:$I$97</definedName>
    <definedName name="XDO_?YTM?288?">SESF!$I$11:$I$102</definedName>
    <definedName name="XDO_?YTM?289?">SESF!$I$11:$I$127</definedName>
    <definedName name="XDO_?YTM?29?">#REF!</definedName>
    <definedName name="XDO_?YTM?290?">SESF!$I$11:$I$131</definedName>
    <definedName name="XDO_?YTM?291?">SESF!$I$11:$I$141</definedName>
    <definedName name="XDO_?YTM?292?">SESF!$I$11:$I$155</definedName>
    <definedName name="XDO_?YTM?293?">SESF!$I$11:$I$165</definedName>
    <definedName name="XDO_?YTM?294?">SESF!$I$11:$I$170</definedName>
    <definedName name="XDO_?YTM?295?">SESF!$I$11:$I$180</definedName>
    <definedName name="XDO_?YTM?296?">SESF!$I$11:$I$185</definedName>
    <definedName name="XDO_?YTM?297?">SETFNIF50!$I$11:$I$60</definedName>
    <definedName name="XDO_?YTM?298?">SETFNIF50!$I$11:$I$103</definedName>
    <definedName name="XDO_?YTM?299?">SETFNIF50!$I$11:$I$108</definedName>
    <definedName name="XDO_?YTM?3?" localSheetId="124">'G-Sec Jul2031'!$I$24:$I$58</definedName>
    <definedName name="XDO_?YTM?3?">#REF!</definedName>
    <definedName name="XDO_?YTM?30?">SEHF!$I$11:$I$52</definedName>
    <definedName name="XDO_?YTM?300?">SETF10GILT!$I$24</definedName>
    <definedName name="XDO_?YTM?301?">SETF10GILT!$I$24:$I$53</definedName>
    <definedName name="XDO_?YTM?302?">SETF10GILT!$I$24:$I$58</definedName>
    <definedName name="XDO_?YTM?303?">'SLTAF-IV'!$I$11:$I$38</definedName>
    <definedName name="XDO_?YTM?304?">'SLTAF-IV'!$I$11:$I$81</definedName>
    <definedName name="XDO_?YTM?305?">'SLTAF-IV'!$I$11:$I$86</definedName>
    <definedName name="XDO_?YTM?306?">'SLTAF-V'!$I$11:$I$36</definedName>
    <definedName name="XDO_?YTM?307?">'SLTAF-V'!$I$11:$I$79</definedName>
    <definedName name="XDO_?YTM?308?">'SLTAF-V'!$I$11:$I$84</definedName>
    <definedName name="XDO_?YTM?309?">'SLTAF-VI'!$I$11:$I$41</definedName>
    <definedName name="XDO_?YTM?31?">SEHF!$I$11:$I$56</definedName>
    <definedName name="XDO_?YTM?310?">'SLTAF-VI'!$I$11:$I$84</definedName>
    <definedName name="XDO_?YTM?311?">'SLTAF-VI'!$I$11:$I$89</definedName>
    <definedName name="XDO_?YTM?312?">SETFSN50!$I$11:$I$60</definedName>
    <definedName name="XDO_?YTM?313?">SETFSN50!$I$11:$I$107</definedName>
    <definedName name="XDO_?YTM?314?">SBIETFQLTY!$I$11:$I$40</definedName>
    <definedName name="XDO_?YTM?315?">SBIETFQLTY!$I$11:$I$83</definedName>
    <definedName name="XDO_?YTM?316?">SBIETFQLTY!$I$11:$I$88</definedName>
    <definedName name="XDO_?YTM?317?">SCBF!$I$19:$I$88</definedName>
    <definedName name="XDO_?YTM?318?">SCBF!$I$19:$I$93</definedName>
    <definedName name="XDO_?YTM?319?">SCBF!$I$19:$I$102</definedName>
    <definedName name="XDO_?YTM?32?">SEHF!$I$11:$I$63</definedName>
    <definedName name="XDO_?YTM?320?">SCBF!$I$19:$I$107</definedName>
    <definedName name="XDO_?YTM?321?">SCBF!$I$19:$I$114</definedName>
    <definedName name="XDO_?YTM?322?">SCBF!$I$19:$I$134</definedName>
    <definedName name="XDO_?YTM?323?">SCBF!$I$19:$I$138</definedName>
    <definedName name="XDO_?YTM?324?">SCBF!$I$19:$I$149</definedName>
    <definedName name="XDO_?YTM?325?">SCBF!$I$19:$I$157</definedName>
    <definedName name="XDO_?YTM?326?">SCBF!$I$19:$I$162</definedName>
    <definedName name="XDO_?YTM?327?">SEMVF!$I$11:$I$60</definedName>
    <definedName name="XDO_?YTM?328?">SEMVF!$I$11:$I$103</definedName>
    <definedName name="XDO_?YTM?329?">SEMVF!$I$11:$I$108</definedName>
    <definedName name="XDO_?YTM?33?">SEHF!$I$11:$I$114</definedName>
    <definedName name="XDO_?YTM?330?">'SFMP- Series 1'!$I$24</definedName>
    <definedName name="XDO_?YTM?331?">'SFMP- Series 1'!$I$24:$I$33</definedName>
    <definedName name="XDO_?YTM?332?">'SFMP- Series 1'!$I$24:$I$52</definedName>
    <definedName name="XDO_?YTM?333?">'SFMP- Series 1'!$I$24:$I$67</definedName>
    <definedName name="XDO_?YTM?334?">'SFMP- Series 1'!$I$24:$I$72</definedName>
    <definedName name="XDO_?YTM?335?">'SFMP- Series 6'!$I$24:$I$25</definedName>
    <definedName name="XDO_?YTM?336?">'SFMP- Series 6'!$I$24:$I$32</definedName>
    <definedName name="XDO_?YTM?337?">'SFMP- Series 6'!$I$24:$I$51</definedName>
    <definedName name="XDO_?YTM?338?">'SFMP- Series 6'!$I$24:$I$66</definedName>
    <definedName name="XDO_?YTM?339?">'SFMP- Series 6'!$I$24:$I$71</definedName>
    <definedName name="XDO_?YTM?34?">SEHF!$I$11:$I$120</definedName>
    <definedName name="XDO_?YTM?340?">'SFMP- Series 34'!$I$24:$I$25</definedName>
    <definedName name="XDO_?YTM?341?">'SFMP- Series 34'!$I$24:$I$29</definedName>
    <definedName name="XDO_?YTM?342?">'SFMP- Series 34'!$I$24:$I$46</definedName>
    <definedName name="XDO_?YTM?343?">'SFMP- Series 34'!$I$24:$I$61</definedName>
    <definedName name="XDO_?YTM?344?">'SFMP- Series 34'!$I$24:$I$66</definedName>
    <definedName name="XDO_?YTM?345?">'SMCBF-IP'!$I$11:$I$41</definedName>
    <definedName name="XDO_?YTM?346?">'SMCBF-IP'!$I$11:$I$47</definedName>
    <definedName name="XDO_?YTM?347?">'SMCBF-IP'!$I$11:$I$55</definedName>
    <definedName name="XDO_?YTM?348?">'SMCBF-IP'!$I$11:$I$74</definedName>
    <definedName name="XDO_?YTM?349?">'SMCBF-IP'!$I$11:$I$91</definedName>
    <definedName name="XDO_?YTM?35?">SEHF!$I$11:$I$126</definedName>
    <definedName name="XDO_?YTM?350?">'SMCBF-IP'!$I$11:$I$96</definedName>
    <definedName name="XDO_?YTM?351?">SFRDF!$I$19</definedName>
    <definedName name="XDO_?YTM?352?">SFRDF!$I$19:$I$31</definedName>
    <definedName name="XDO_?YTM?353?">SFRDF!$I$19:$I$41</definedName>
    <definedName name="XDO_?YTM?354?">SFRDF!$I$19:$I$62</definedName>
    <definedName name="XDO_?YTM?355?">SFRDF!$I$19:$I$70</definedName>
    <definedName name="XDO_?YTM?356?">SFRDF!$I$19:$I$75</definedName>
    <definedName name="XDO_?YTM?357?">SBIETFIT!$I$11:$I$20</definedName>
    <definedName name="XDO_?YTM?358?">SBIETFIT!$I$11:$I$63</definedName>
    <definedName name="XDO_?YTM?359?">SBIETFIT!$I$11:$I$68</definedName>
    <definedName name="XDO_?YTM?36?">SEHF!$I$11:$I$131</definedName>
    <definedName name="XDO_?YTM?360?">SBIETFPB!$I$11:$I$20</definedName>
    <definedName name="XDO_?YTM?361?">SBIETFPB!$I$11:$I$63</definedName>
    <definedName name="XDO_?YTM?362?">SBIETFPB!$I$11:$I$68</definedName>
    <definedName name="XDO_?YTM?363?">'SRBF-AP'!$I$11:$I$62</definedName>
    <definedName name="XDO_?YTM?364?">'SRBF-AP'!$I$11:$I$72</definedName>
    <definedName name="XDO_?YTM?365?">'SRBF-AP'!$I$11:$I$76</definedName>
    <definedName name="XDO_?YTM?366?">'SRBF-AP'!$I$11:$I$82</definedName>
    <definedName name="XDO_?YTM?367?">'SRBF-AP'!$I$11:$I$86</definedName>
    <definedName name="XDO_?YTM?368?">'SRBF-AP'!$I$11:$I$115</definedName>
    <definedName name="XDO_?YTM?369?">'SRBF-AP'!$I$11:$I$120</definedName>
    <definedName name="XDO_?YTM?37?">SEHF!$I$11:$I$137</definedName>
    <definedName name="XDO_?YTM?370?">'SRBF-AHP'!$I$11:$I$61</definedName>
    <definedName name="XDO_?YTM?371?">'SRBF-AHP'!$I$11:$I$71</definedName>
    <definedName name="XDO_?YTM?372?">'SRBF-AHP'!$I$11:$I$75</definedName>
    <definedName name="XDO_?YTM?373?">'SRBF-AHP'!$I$11:$I$81</definedName>
    <definedName name="XDO_?YTM?374?">'SRBF-AHP'!$I$11:$I$85</definedName>
    <definedName name="XDO_?YTM?375?">'SRBF-AHP'!$I$11:$I$106</definedName>
    <definedName name="XDO_?YTM?376?">'SRBF-AHP'!$I$11:$I$111</definedName>
    <definedName name="XDO_?YTM?377?">'SRBF-AHP'!$I$11:$I$121</definedName>
    <definedName name="XDO_?YTM?378?">'SRBF-AHP'!$I$11:$I$126</definedName>
    <definedName name="XDO_?YTM?379?">'SRBF-CHP'!$I$11:$I$60</definedName>
    <definedName name="XDO_?YTM?38?">SEHF!$I$11:$I$155</definedName>
    <definedName name="XDO_?YTM?380?">'SRBF-CHP'!$I$11:$I$80</definedName>
    <definedName name="XDO_?YTM?381?">'SRBF-CHP'!$I$11:$I$84</definedName>
    <definedName name="XDO_?YTM?382?">'SRBF-CHP'!$I$11:$I$90</definedName>
    <definedName name="XDO_?YTM?383?">'SRBF-CHP'!$I$11:$I$96</definedName>
    <definedName name="XDO_?YTM?384?">'SRBF-CHP'!$I$11:$I$125</definedName>
    <definedName name="XDO_?YTM?385?">'SRBF-CHP'!$I$11:$I$130</definedName>
    <definedName name="XDO_?YTM?386?">'SRBF-CP'!$I$11:$I$60</definedName>
    <definedName name="XDO_?YTM?387?">'SRBF-CP'!$I$11:$I$79</definedName>
    <definedName name="XDO_?YTM?388?">'SRBF-CP'!$I$11:$I$83</definedName>
    <definedName name="XDO_?YTM?389?">'SRBF-CP'!$I$11:$I$91</definedName>
    <definedName name="XDO_?YTM?39?">SEHF!$I$11:$I$159</definedName>
    <definedName name="XDO_?YTM?390?">'SRBF-CP'!$I$11:$I$120</definedName>
    <definedName name="XDO_?YTM?391?">'SRBF-CP'!$I$11:$I$125</definedName>
    <definedName name="XDO_?YTM?392?">'SIA-US EQUITY FOF'!$I$44</definedName>
    <definedName name="XDO_?YTM?393?">'SIA-US EQUITY FOF'!$I$44:$I$56</definedName>
    <definedName name="XDO_?YTM?394?">'SIA-US EQUITY FOF'!$I$44:$I$61</definedName>
    <definedName name="XDO_?YTM?395?">'SNN50'!$I$11:$I$64</definedName>
    <definedName name="XDO_?YTM?396?">'SNN50'!$I$11:$I$107</definedName>
    <definedName name="XDO_?YTM?397?">'SNN50'!$I$11:$I$112</definedName>
    <definedName name="XDO_?YTM?398?">'SFMP- Series 44'!$I$26:$I$30</definedName>
    <definedName name="XDO_?YTM?399?">'SFMP- Series 44'!$I$26:$I$42</definedName>
    <definedName name="XDO_?YTM?4?">#REF!</definedName>
    <definedName name="XDO_?YTM?40?">SEHF!$I$11:$I$163</definedName>
    <definedName name="XDO_?YTM?400?">'SFMP- Series 44'!$I$26:$I$51</definedName>
    <definedName name="XDO_?YTM?401?">'SFMP- Series 44'!$I$26:$I$66</definedName>
    <definedName name="XDO_?YTM?402?">'SFMP- Series 44'!$I$26:$I$71</definedName>
    <definedName name="XDO_?YTM?403?">'SFMP- Series 45'!$I$26:$I$28</definedName>
    <definedName name="XDO_?YTM?404?">'SFMP- Series 45'!$I$26:$I$40</definedName>
    <definedName name="XDO_?YTM?405?">'SFMP- Series 45'!$I$26:$I$48</definedName>
    <definedName name="XDO_?YTM?406?">'SFMP- Series 45'!$I$26:$I$63</definedName>
    <definedName name="XDO_?YTM?407?">'SFMP- Series 45'!$I$26:$I$68</definedName>
    <definedName name="XDO_?YTM?408?">SBIETFCON!$I$11:$I$40</definedName>
    <definedName name="XDO_?YTM?409?">SBIETFCON!$I$11:$I$83</definedName>
    <definedName name="XDO_?YTM?41?">SEHF!$I$11:$I$171</definedName>
    <definedName name="XDO_?YTM?410?">SBIETFCON!$I$11:$I$88</definedName>
    <definedName name="XDO_?YTM?411?">'SFMP- Series 46'!$I$26:$I$29</definedName>
    <definedName name="XDO_?YTM?412?">'SFMP- Series 46'!$I$26:$I$40</definedName>
    <definedName name="XDO_?YTM?413?">'SFMP- Series 46'!$I$26:$I$48</definedName>
    <definedName name="XDO_?YTM?414?">'SFMP- Series 46'!$I$26:$I$63</definedName>
    <definedName name="XDO_?YTM?415?">'SFMP- Series 46'!$I$26:$I$68</definedName>
    <definedName name="XDO_?YTM?416?">SBAF!$I$11:$I$105</definedName>
    <definedName name="XDO_?YTM?417?">SBAF!$I$11:$I$110</definedName>
    <definedName name="XDO_?YTM?418?">SBAF!$I$11:$I$114</definedName>
    <definedName name="XDO_?YTM?419?">SBAF!$I$11:$I$150</definedName>
    <definedName name="XDO_?YTM?42?">SEHF!$I$11:$I$183</definedName>
    <definedName name="XDO_?YTM?420?">SBAF!$I$11:$I$154</definedName>
    <definedName name="XDO_?YTM?421?">SBAF!$I$11:$I$163</definedName>
    <definedName name="XDO_?YTM?422?">SBAF!$I$11:$I$169</definedName>
    <definedName name="XDO_?YTM?423?">SBAF!$I$11:$I$176</definedName>
    <definedName name="XDO_?YTM?424?">SBAF!$I$11:$I$184</definedName>
    <definedName name="XDO_?YTM?425?">SBAF!$I$11:$I$190</definedName>
    <definedName name="XDO_?YTM?426?">SBAF!$I$11:$I$200</definedName>
    <definedName name="XDO_?YTM?427?">SBAF!$I$11:$I$212</definedName>
    <definedName name="XDO_?YTM?428?">SBAF!$I$11:$I$217</definedName>
    <definedName name="XDO_?YTM?429?">'SFMP- Series 49'!$I$24</definedName>
    <definedName name="XDO_?YTM?43?">SEHF!$I$11:$I$188</definedName>
    <definedName name="XDO_?YTM?430?">'SFMP- Series 49'!$I$24:$I$34</definedName>
    <definedName name="XDO_?YTM?431?">'SFMP- Series 49'!$I$24:$I$46</definedName>
    <definedName name="XDO_?YTM?432?">'SFMP- Series 49'!$I$24:$I$54</definedName>
    <definedName name="XDO_?YTM?433?">'SFMP- Series 49'!$I$24:$I$69</definedName>
    <definedName name="XDO_?YTM?434?">'SFMP- Series 49'!$I$24:$I$74</definedName>
    <definedName name="XDO_?YTM?435?">'SFMP- Series 50'!$I$24</definedName>
    <definedName name="XDO_?YTM?436?">'SFMP- Series 50'!$I$24:$I$32</definedName>
    <definedName name="XDO_?YTM?437?">'SFMP- Series 50'!$I$24:$I$43</definedName>
    <definedName name="XDO_?YTM?438?">'SFMP- Series 50'!$I$24:$I$52</definedName>
    <definedName name="XDO_?YTM?439?">'SFMP- Series 50'!$I$24:$I$67</definedName>
    <definedName name="XDO_?YTM?44?">#REF!</definedName>
    <definedName name="XDO_?YTM?440?">'SFMP- Series 50'!$I$24:$I$72</definedName>
    <definedName name="XDO_?YTM?441?">'SFMP- Series 51'!$I$24:$I$25</definedName>
    <definedName name="XDO_?YTM?442?">'SFMP- Series 51'!$I$24:$I$39</definedName>
    <definedName name="XDO_?YTM?443?">'SFMP- Series 51'!$I$24:$I$51</definedName>
    <definedName name="XDO_?YTM?444?">'SFMP- Series 51'!$I$24:$I$63</definedName>
    <definedName name="XDO_?YTM?445?">'SFMP- Series 51'!$I$24:$I$78</definedName>
    <definedName name="XDO_?YTM?446?">'SFMP- Series 51'!$I$24:$I$83</definedName>
    <definedName name="XDO_?YTM?447?">'SFMP- Series 52'!$I$26:$I$30</definedName>
    <definedName name="XDO_?YTM?448?">'SFMP- Series 52'!$I$26:$I$42</definedName>
    <definedName name="XDO_?YTM?449?">'SFMP- Series 52'!$I$26:$I$52</definedName>
    <definedName name="XDO_?YTM?45?">#REF!</definedName>
    <definedName name="XDO_?YTM?450?">'SFMP- Series 52'!$I$26:$I$67</definedName>
    <definedName name="XDO_?YTM?451?">'SFMP- Series 52'!$I$26:$I$72</definedName>
    <definedName name="XDO_?YTM?452?">'SFMP- Series 53'!$I$26:$I$35</definedName>
    <definedName name="XDO_?YTM?453?">'SFMP- Series 53'!$I$26:$I$46</definedName>
    <definedName name="XDO_?YTM?454?">'SFMP- Series 53'!$I$26:$I$59</definedName>
    <definedName name="XDO_?YTM?455?">'SFMP- Series 53'!$I$26:$I$74</definedName>
    <definedName name="XDO_?YTM?456?">'SFMP- Series 53'!$I$26:$I$79</definedName>
    <definedName name="XDO_?YTM?457?">'SFMP- Series 54'!$I$24</definedName>
    <definedName name="XDO_?YTM?458?">'SFMP- Series 54'!$I$24:$I$30</definedName>
    <definedName name="XDO_?YTM?459?">'SFMP- Series 54'!$I$24:$I$41</definedName>
    <definedName name="XDO_?YTM?46?">SMIF!$I$19:$I$33</definedName>
    <definedName name="XDO_?YTM?460?">'SFMP- Series 54'!$I$24:$I$48</definedName>
    <definedName name="XDO_?YTM?461?">'SFMP- Series 54'!$I$24:$I$63</definedName>
    <definedName name="XDO_?YTM?462?">'SFMP- Series 54'!$I$24:$I$68</definedName>
    <definedName name="XDO_?YTM?463?">'SFMP- Series 55'!$I$24</definedName>
    <definedName name="XDO_?YTM?464?">'SFMP- Series 55'!$I$24:$I$34</definedName>
    <definedName name="XDO_?YTM?465?">'SFMP- Series 55'!$I$24:$I$45</definedName>
    <definedName name="XDO_?YTM?466?">'SFMP- Series 55'!$I$24:$I$59</definedName>
    <definedName name="XDO_?YTM?467?">'SFMP- Series 55'!$I$24:$I$74</definedName>
    <definedName name="XDO_?YTM?468?">'SFMP- Series 55'!$I$24:$I$79</definedName>
    <definedName name="XDO_?YTM?469?">'SFMP- Series 57'!$I$24</definedName>
    <definedName name="XDO_?YTM?47?">SMIF!$I$19:$I$39</definedName>
    <definedName name="XDO_?YTM?470?">'SFMP- Series 57'!$I$24:$I$31</definedName>
    <definedName name="XDO_?YTM?471?">'SFMP- Series 57'!$I$24:$I$43</definedName>
    <definedName name="XDO_?YTM?472?">'SFMP- Series 57'!$I$24:$I$56</definedName>
    <definedName name="XDO_?YTM?473?">'SFMP- Series 57'!$I$24:$I$71</definedName>
    <definedName name="XDO_?YTM?474?">'SFMP- Series 57'!$I$24:$I$76</definedName>
    <definedName name="XDO_?YTM?475?">'SFMP- Series 58'!$I$24</definedName>
    <definedName name="XDO_?YTM?476?">'SFMP- Series 58'!$I$24:$I$34</definedName>
    <definedName name="XDO_?YTM?477?">'SFMP- Series 58'!$I$24:$I$54</definedName>
    <definedName name="XDO_?YTM?478?">'SFMP- Series 58'!$I$24:$I$69</definedName>
    <definedName name="XDO_?YTM?479?">'SFMP- Series 58'!$I$24:$I$74</definedName>
    <definedName name="XDO_?YTM?48?">SMIF!$I$19:$I$46</definedName>
    <definedName name="XDO_?YTM?480?">SCPSE!$I$19:$I$41</definedName>
    <definedName name="XDO_?YTM?481?">SCPSE!$I$19:$I$95</definedName>
    <definedName name="XDO_?YTM?482?">SCPSE!$I$19:$I$104</definedName>
    <definedName name="XDO_?YTM?483?">SCPSE!$I$19:$I$123</definedName>
    <definedName name="XDO_?YTM?484?">SCPSE!$I$19:$I$128</definedName>
    <definedName name="XDO_?YTM?485?">'SFMP- Series 59'!$I$36</definedName>
    <definedName name="XDO_?YTM?486?">'SFMP- Series 59'!$I$36:$I$41</definedName>
    <definedName name="XDO_?YTM?487?">'SFMP- Series 59'!$I$36:$I$56</definedName>
    <definedName name="XDO_?YTM?488?">'SFMP- Series 59'!$I$36:$I$61</definedName>
    <definedName name="XDO_?YTM?489?">'SFMP- Series 60'!$I$24</definedName>
    <definedName name="XDO_?YTM?49?">SMIF!$I$19:$I$50</definedName>
    <definedName name="XDO_?YTM?490?">'SFMP- Series 60'!$I$24:$I$33</definedName>
    <definedName name="XDO_?YTM?491?">'SFMP- Series 60'!$I$24:$I$53</definedName>
    <definedName name="XDO_?YTM?492?">'SFMP- Series 60'!$I$24:$I$68</definedName>
    <definedName name="XDO_?YTM?493?">'SFMP- Series 60'!$I$24:$I$73</definedName>
    <definedName name="XDO_?YTM?494?">SMCF!$I$11:$I$72</definedName>
    <definedName name="XDO_?YTM?495?">SMCF!$I$11:$I$87</definedName>
    <definedName name="XDO_?YTM?496?">SMCF!$I$11:$I$100</definedName>
    <definedName name="XDO_?YTM?497?">SMCF!$I$11:$I$117</definedName>
    <definedName name="XDO_?YTM?498?">SMCF!$I$11:$I$122</definedName>
    <definedName name="XDO_?YTM?499?">'SFMP- Series 61'!$I$24</definedName>
    <definedName name="XDO_?YTM?5?">#REF!</definedName>
    <definedName name="XDO_?YTM?50?">SMIF!$I$19:$I$57</definedName>
    <definedName name="XDO_?YTM?500?">'SFMP- Series 61'!$I$24:$I$38</definedName>
    <definedName name="XDO_?YTM?501?">'SFMP- Series 61'!$I$24:$I$61</definedName>
    <definedName name="XDO_?YTM?502?">'SFMP- Series 61'!$I$24:$I$76</definedName>
    <definedName name="XDO_?YTM?503?">'SFMP- Series 61'!$I$24:$I$81</definedName>
    <definedName name="XDO_?YTM?504?">'SFMP- Series 67'!$I$26:$I$34</definedName>
    <definedName name="XDO_?YTM?505?">'SFMP- Series 67'!$I$26:$I$45</definedName>
    <definedName name="XDO_?YTM?506?">'SFMP- Series 67'!$I$26:$I$55</definedName>
    <definedName name="XDO_?YTM?507?">'SFMP- Series 67'!$I$26:$I$70</definedName>
    <definedName name="XDO_?YTM?508?">'SFMP- Series 67'!$I$26:$I$75</definedName>
    <definedName name="XDO_?YTM?509?">SNM150IF!$I$11:$I$160</definedName>
    <definedName name="XDO_?YTM?51?">SMIF!$I$19:$I$61</definedName>
    <definedName name="XDO_?YTM?510?">SNM150IF!$I$11:$I$203</definedName>
    <definedName name="XDO_?YTM?511?">SNM150IF!$I$11:$I$208</definedName>
    <definedName name="XDO_?YTM?512?">SNS250IF!$I$11:$I$260</definedName>
    <definedName name="XDO_?YTM?513?">SNS250IF!$I$11:$I$303</definedName>
    <definedName name="XDO_?YTM?514?">SNS250IF!$I$11:$I$308</definedName>
    <definedName name="XDO_?YTM?515?">'SCIGI-JUN 2036'!$I$24</definedName>
    <definedName name="XDO_?YTM?516?">'SCIGI-JUN 2036'!$I$24:$I$53</definedName>
    <definedName name="XDO_?YTM?517?">'SCIGI-JUN 2036'!$I$24:$I$58</definedName>
    <definedName name="XDO_?YTM?518?">'SCIGI-APR 2029'!$I$24</definedName>
    <definedName name="XDO_?YTM?519?">'SCIGI-APR 2029'!$I$24:$I$53</definedName>
    <definedName name="XDO_?YTM?52?">SMIF!$I$19:$I$70</definedName>
    <definedName name="XDO_?YTM?520?">'SCIGI-APR 2029'!$I$24:$I$58</definedName>
    <definedName name="XDO_?YTM?521?">'SCISI-SEP 2027'!$I$24</definedName>
    <definedName name="XDO_?YTM?522?">'SCISI-SEP 2027'!$I$24:$I$45</definedName>
    <definedName name="XDO_?YTM?523?">'SCISI-SEP 2027'!$I$24:$I$72</definedName>
    <definedName name="XDO_?YTM?524?">'SCISI-SEP 2027'!$I$24:$I$77</definedName>
    <definedName name="XDO_?YTM?525?">SLDF!$I$24:$I$26</definedName>
    <definedName name="XDO_?YTM?526?">SLDF!$I$24:$I$49</definedName>
    <definedName name="XDO_?YTM?527?">SLDF!$I$24:$I$57</definedName>
    <definedName name="XDO_?YTM?528?">SLDF!$I$24:$I$62</definedName>
    <definedName name="XDO_?YTM?529?">SDYF!$I$11:$I$61</definedName>
    <definedName name="XDO_?YTM?53?">SMIF!$I$19:$I$83</definedName>
    <definedName name="XDO_?YTM?530?">SDYF!$I$11:$I$68</definedName>
    <definedName name="XDO_?YTM?531?">SDYF!$I$11:$I$95</definedName>
    <definedName name="XDO_?YTM?532?">SDYF!$I$11:$I$112</definedName>
    <definedName name="XDO_?YTM?533?">SDYF!$I$11:$I$117</definedName>
    <definedName name="XDO_?YTM?534?">'SFMP- Series 81'!$I$52</definedName>
    <definedName name="XDO_?YTM?535?">'SFMP- Series 81'!$I$52:$I$57</definedName>
    <definedName name="XDO_?YTM?536?">'SBI-BSE-SENSEX-IF'!$I$11:$I$40</definedName>
    <definedName name="XDO_?YTM?537?">'SBI-BSE-SENSEX-IF'!$I$11:$I$83</definedName>
    <definedName name="XDO_?YTM?538?">'SBI-BSE-SENSEX-IF'!$I$11:$I$88</definedName>
    <definedName name="XDO_?YTM?539?">LIQUIDSBI!$I$52</definedName>
    <definedName name="XDO_?YTM?54?">SMIF!$I$19:$I$87</definedName>
    <definedName name="XDO_?YTM?540?">LIQUIDSBI!$I$52:$I$57</definedName>
    <definedName name="XDO_?YTM?541?">SN50EWIF!$I$11:$I$60</definedName>
    <definedName name="XDO_?YTM?542?">SN50EWIF!$I$11:$I$103</definedName>
    <definedName name="XDO_?YTM?543?">SN50EWIF!$I$11:$I$108</definedName>
    <definedName name="XDO_?YTM?544?">SEOF!$I$11:$I$44</definedName>
    <definedName name="XDO_?YTM?545?">SEOF!$I$11:$I$71</definedName>
    <definedName name="XDO_?YTM?546?">SEOF!$I$11:$I$88</definedName>
    <definedName name="XDO_?YTM?547?">SEOF!$I$11:$I$93</definedName>
    <definedName name="XDO_?YTM?548?">'SBI-AOF'!$I$11:$I$41</definedName>
    <definedName name="XDO_?YTM?549?">'SBI-AOF'!$I$11:$I$68</definedName>
    <definedName name="XDO_?YTM?55?">SMIF!$I$19:$I$95</definedName>
    <definedName name="XDO_?YTM?550?">'SBI-AOF'!$I$11:$I$85</definedName>
    <definedName name="XDO_?YTM?551?">'SBI-AOF'!$I$11:$I$90</definedName>
    <definedName name="XDO_?YTM?552?">SETFSILVER!$I$44</definedName>
    <definedName name="XDO_?YTM?553?">SETFSILVER!$I$44:$I$56</definedName>
    <definedName name="XDO_?YTM?554?">SETFSILVER!$I$44:$I$61</definedName>
    <definedName name="XDO_?YTM?555?">'SETFSILVER-FOF'!$I$44</definedName>
    <definedName name="XDO_?YTM?556?">'SETFSILVER-FOF'!$I$44:$I$54</definedName>
    <definedName name="XDO_?YTM?557?">'SETFSILVER-FOF'!$I$44:$I$59</definedName>
    <definedName name="XDO_?YTM?558?">'SN50EW-ETF'!$I$11:$I$60</definedName>
    <definedName name="XDO_?YTM?559?">'SN50EW-ETF'!$I$11:$I$103</definedName>
    <definedName name="XDO_?YTM?56?">SMIF!$I$19:$I$100</definedName>
    <definedName name="XDO_?YTM?560?">'SN50EW-ETF'!$I$11:$I$108</definedName>
    <definedName name="XDO_?YTM?561?">SIOF!$I$11:$I$50</definedName>
    <definedName name="XDO_?YTM?562?">SIOF!$I$11:$I$77</definedName>
    <definedName name="XDO_?YTM?563?">SIOF!$I$11:$I$94</definedName>
    <definedName name="XDO_?YTM?564?">SIOF!$I$11:$I$99</definedName>
    <definedName name="XDO_?YTM?565?">SN500IF!$I$11:$I$514</definedName>
    <definedName name="XDO_?YTM?566?">SN500IF!$I$11:$I$557</definedName>
    <definedName name="XDO_?YTM?567?">SN500IF!$I$11:$I$562</definedName>
    <definedName name="XDO_?YTM?568?">SNICIF!$I$11:$I$40</definedName>
    <definedName name="XDO_?YTM?569?">SNICIF!$I$11:$I$83</definedName>
    <definedName name="XDO_?YTM?57?">#REF!</definedName>
    <definedName name="XDO_?YTM?570?">SNICIF!$I$11:$I$88</definedName>
    <definedName name="XDO_?YTM?571?">SQF!$I$11:$I$43</definedName>
    <definedName name="XDO_?YTM?572?">SQF!$I$11:$I$86</definedName>
    <definedName name="XDO_?YTM?573?">SQF!$I$11:$I$91</definedName>
    <definedName name="XDO_?YTM?574?">SNBIF!$I$11:$I$24</definedName>
    <definedName name="XDO_?YTM?575?">SNBIF!$I$11:$I$67</definedName>
    <definedName name="XDO_?YTM?576?">SNBIF!$I$11:$I$72</definedName>
    <definedName name="XDO_?YTM?577?">SNITIF!$I$11:$I$20</definedName>
    <definedName name="XDO_?YTM?578?">SNITIF!$I$11:$I$63</definedName>
    <definedName name="XDO_?YTM?579?">SNITIF!$I$11:$I$68</definedName>
    <definedName name="XDO_?YTM?58?">#REF!</definedName>
    <definedName name="XDO_?YTM?580?">'SBI BSE PSU Bank ETF'!$I$11:$I$21</definedName>
    <definedName name="XDO_?YTM?581?">'SBI BSE PSU Bank ETF'!$I$11:$I$64</definedName>
    <definedName name="XDO_?YTM?582?">'SBI BSE PSU Bank ETF'!$I$11:$I$69</definedName>
    <definedName name="XDO_?YTM?583?">'SBI BSE PSU Bank Index Fund'!$I$11:$I$21</definedName>
    <definedName name="XDO_?YTM?584?">'SBI BSE PSU Bank Index Fund'!$I$11:$I$64</definedName>
    <definedName name="XDO_?YTM?585?">'SBI BSE PSU Bank Index Fund'!$I$11:$I$69</definedName>
    <definedName name="XDO_?YTM?586?">SIPAAFOF!$I$44:$I$47</definedName>
    <definedName name="XDO_?YTM?587?">SIPAAFOF!$I$44:$I$57</definedName>
    <definedName name="XDO_?YTM?588?">SIPAAFOF!$I$44:$I$62</definedName>
    <definedName name="XDO_?YTM?589?">'SBI Nifty200 Quality 30'!$I$11:$I$40</definedName>
    <definedName name="XDO_?YTM?59?">SCOF!$I$11:$I$53</definedName>
    <definedName name="XDO_?YTM?590?">'SBI Nifty200 Quality 30'!$I$11:$I$83</definedName>
    <definedName name="XDO_?YTM?591?">'SBI Nifty200 Quality 30'!$I$11:$I$88</definedName>
    <definedName name="XDO_?YTM?592?">'SBI Nifty200 Mom 30'!$I$11:$I$40</definedName>
    <definedName name="XDO_?YTM?593?">'SBI Nifty200 Mom 30'!$I$11:$I$83</definedName>
    <definedName name="XDO_?YTM?594?">'SBI Nifty200 Mom 30'!$I$11:$I$88</definedName>
    <definedName name="XDO_?YTM?595?">'SBI Nifty100 Low Vol 30'!$I$11:$I$40</definedName>
    <definedName name="XDO_?YTM?596?">'SBI Nifty100 Low Vol 30'!$I$11:$I$83</definedName>
    <definedName name="XDO_?YTM?597?">'SBI Nifty100 Low Vol 30'!$I$11:$I$88</definedName>
    <definedName name="XDO_?YTM?598?">SBILIQETF!$I$52</definedName>
    <definedName name="XDO_?YTM?599?">SBILIQETF!$I$52:$I$57</definedName>
    <definedName name="XDO_?YTM?6?">#REF!</definedName>
    <definedName name="XDO_?YTM?60?">SCOF!$I$11:$I$59</definedName>
    <definedName name="XDO_?YTM?600?">SDAAAFOF!$I$44:$I$57</definedName>
    <definedName name="XDO_?YTM?601?">SDAAAFOF!$I$44:$I$67</definedName>
    <definedName name="XDO_?YTM?602?">SDAAAFOF!$I$44:$I$72</definedName>
    <definedName name="XDO_?YTM?603?">SQLF!$I$11:$I$52</definedName>
    <definedName name="XDO_?YTM?604?">SQLF!$I$11:$I$95</definedName>
    <definedName name="XDO_?YTM?605?">SQLF!$I$11:$I$100</definedName>
    <definedName name="XDO_?YTM?606?">SNM150M50ETF!$I$11:$I$60</definedName>
    <definedName name="XDO_?YTM?607?">SNM150M50ETF!$I$11:$I$103</definedName>
    <definedName name="XDO_?YTM?608?">SNM150M50ETF!$I$11:$I$108</definedName>
    <definedName name="XDO_?YTM?609?">SNM150ETF!$I$11:$I$160</definedName>
    <definedName name="XDO_?YTM?61?">SCOF!$I$11:$I$82</definedName>
    <definedName name="XDO_?YTM?610?">SNM150ETF!$I$11:$I$207</definedName>
    <definedName name="XDO_?YTM?611?">'SCRIBXFS3-6M'!$I$19:$I$24</definedName>
    <definedName name="XDO_?YTM?612?">'SCRIBXFS3-6M'!$I$19:$I$28</definedName>
    <definedName name="XDO_?YTM?613?">'SCRIBXFS3-6M'!$I$19:$I$43</definedName>
    <definedName name="XDO_?YTM?614?">'SCRIBXFS3-6M'!$I$19:$I$51</definedName>
    <definedName name="XDO_?YTM?615?">'SCRIBXFS3-6M'!$I$19:$I$70</definedName>
    <definedName name="XDO_?YTM?616?">'SCRIBXFS3-6M'!$I$19:$I$75</definedName>
    <definedName name="XDO_?YTM?617?">'CRIBXFS9-12M'!$I$19:$I$22</definedName>
    <definedName name="XDO_?YTM?618?">'CRIBXFS9-12M'!$I$19:$I$39</definedName>
    <definedName name="XDO_?YTM?619?">'CRIBXFS9-12M'!$I$19:$I$50</definedName>
    <definedName name="XDO_?YTM?62?">SCOF!$I$11:$I$99</definedName>
    <definedName name="XDO_?YTM?620?">'CRIBXFS9-12M'!$I$19:$I$69</definedName>
    <definedName name="XDO_?YTM?621?">'CRIBXFS9-12M'!$I$19:$I$74</definedName>
    <definedName name="XDO_?YTM?622?">Nifty200Value30!$I$11:$I$40</definedName>
    <definedName name="XDO_?YTM?623?">Nifty200Value30!$I$11:$I$83</definedName>
    <definedName name="XDO_?YTM?624?">Nifty200Value30!$I$11:$I$88</definedName>
    <definedName name="XDO_?YTM?625?">NiftySmallCap250!$I$11:$I$260</definedName>
    <definedName name="XDO_?YTM?626?">NiftySmallCap250!$I$11:$I$307</definedName>
    <definedName name="XDO_?YTM?627?">#REF!</definedName>
    <definedName name="XDO_?YTM?628?">#REF!</definedName>
    <definedName name="XDO_?YTM?629?">#REF!</definedName>
    <definedName name="XDO_?YTM?63?">SCOF!$I$11:$I$104</definedName>
    <definedName name="XDO_?YTM?630?">#REF!</definedName>
    <definedName name="XDO_?YTM?631?">#REF!</definedName>
    <definedName name="XDO_?YTM?632?">#REF!</definedName>
    <definedName name="XDO_?YTM?633?">#REF!</definedName>
    <definedName name="XDO_?YTM?634?">SBIRIOS!$I$11:$I$42</definedName>
    <definedName name="XDO_?YTM?635?">SBIRIOS!$I$11:$I$85</definedName>
    <definedName name="XDO_?YTM?636?">SBIRIOS!$I$11:$I$90</definedName>
    <definedName name="XDO_?YTM?637?">#REF!</definedName>
    <definedName name="XDO_?YTM?638?">#REF!</definedName>
    <definedName name="XDO_?YTM?639?">#REF!</definedName>
    <definedName name="XDO_?YTM?64?">STOF!$I$11:$I$35</definedName>
    <definedName name="XDO_?YTM?640?">#REF!</definedName>
    <definedName name="XDO_?YTM?641?">#REF!</definedName>
    <definedName name="XDO_?YTM?642?">#REF!</definedName>
    <definedName name="XDO_?YTM?643?">#REF!</definedName>
    <definedName name="XDO_?YTM?644?">#REF!</definedName>
    <definedName name="XDO_?YTM?645?">#REF!</definedName>
    <definedName name="XDO_?YTM?646?">#REF!</definedName>
    <definedName name="XDO_?YTM?647?">#REF!</definedName>
    <definedName name="XDO_?YTM?648?">#REF!</definedName>
    <definedName name="XDO_?YTM?649?">#REF!</definedName>
    <definedName name="XDO_?YTM?65?">STOF!$I$11:$I$42</definedName>
    <definedName name="XDO_?YTM?650?">#REF!</definedName>
    <definedName name="XDO_?YTM?651?">#REF!</definedName>
    <definedName name="XDO_?YTM?652?">#REF!</definedName>
    <definedName name="XDO_?YTM?653?">#REF!</definedName>
    <definedName name="XDO_?YTM?654?">#REF!</definedName>
    <definedName name="XDO_?YTM?655?">#REF!</definedName>
    <definedName name="XDO_?YTM?656?">#REF!</definedName>
    <definedName name="XDO_?YTM?657?">#REF!</definedName>
    <definedName name="XDO_?YTM?658?">#REF!</definedName>
    <definedName name="XDO_?YTM?659?">#REF!</definedName>
    <definedName name="XDO_?YTM?66?">STOF!$I$11:$I$47</definedName>
    <definedName name="XDO_?YTM?67?">STOF!$I$11:$I$70</definedName>
    <definedName name="XDO_?YTM?68?">STOF!$I$11:$I$87</definedName>
    <definedName name="XDO_?YTM?69?">STOF!$I$11:$I$92</definedName>
    <definedName name="XDO_?YTM?7?">#REF!</definedName>
    <definedName name="XDO_?YTM?70?">SHOF!$I$11:$I$42</definedName>
    <definedName name="XDO_?YTM?71?">SHOF!$I$11:$I$46</definedName>
    <definedName name="XDO_?YTM?72?">SHOF!$I$11:$I$71</definedName>
    <definedName name="XDO_?YTM?73?">SHOF!$I$11:$I$88</definedName>
    <definedName name="XDO_?YTM?74?">SHOF!$I$11:$I$93</definedName>
    <definedName name="XDO_?YTM?75?">SCF!$I$11:$I$91</definedName>
    <definedName name="XDO_?YTM?76?">SCF!$I$11:$I$95</definedName>
    <definedName name="XDO_?YTM?77?">SCF!$I$11:$I$105</definedName>
    <definedName name="XDO_?YTM?78?">SCF!$I$11:$I$116</definedName>
    <definedName name="XDO_?YTM?79?">SCF!$I$11:$I$137</definedName>
    <definedName name="XDO_?YTM?8?">#REF!</definedName>
    <definedName name="XDO_?YTM?80?">SCF!$I$11:$I$154</definedName>
    <definedName name="XDO_?YTM?81?">SCF!$I$11:$I$159</definedName>
    <definedName name="XDO_?YTM?82?">SNIF!$I$11:$I$60</definedName>
    <definedName name="XDO_?YTM?83?">SNIF!$I$11:$I$103</definedName>
    <definedName name="XDO_?YTM?84?">SNIF!$I$11:$I$108</definedName>
    <definedName name="XDO_?YTM?85?">'SMCBF-SP'!$I$11:$I$27</definedName>
    <definedName name="XDO_?YTM?86?">'SMCBF-SP'!$I$11:$I$33</definedName>
    <definedName name="XDO_?YTM?87?">'SMCBF-SP'!$I$11:$I$46</definedName>
    <definedName name="XDO_?YTM?88?">'SMCBF-SP'!$I$11:$I$50</definedName>
    <definedName name="XDO_?YTM?89?">'SMCBF-SP'!$I$11:$I$60</definedName>
    <definedName name="XDO_?YTM?9?">SLMF!$I$11:$I$85</definedName>
    <definedName name="XDO_?YTM?90?">'SMCBF-SP'!$I$11:$I$66</definedName>
    <definedName name="XDO_?YTM?91?">'SMCBF-SP'!$I$11:$I$75</definedName>
    <definedName name="XDO_?YTM?92?">'SMCBF-SP'!$I$11:$I$81</definedName>
    <definedName name="XDO_?YTM?93?">'SMCBF-SP'!$I$11:$I$88</definedName>
    <definedName name="XDO_?YTM?94?">'SMCBF-SP'!$I$11:$I$100</definedName>
    <definedName name="XDO_?YTM?95?">'SMCBF-SP'!$I$11:$I$105</definedName>
    <definedName name="XDO_?YTM?96?">SOF!$I$34</definedName>
    <definedName name="XDO_?YTM?97?">SOF!$I$34:$I$41</definedName>
    <definedName name="XDO_?YTM?98?">SOF!$I$34:$I$58</definedName>
    <definedName name="XDO_?YTM?99?">SOF!$I$34:$I$63</definedName>
    <definedName name="XDO_GROUP_?G_2?" localSheetId="123">'CRIIBX10-90GiltSDL29'!$2:$64</definedName>
    <definedName name="XDO_GROUP_?G_2?">SMEEF!$2:$106</definedName>
    <definedName name="XDO_GROUP_?G_2?1?" localSheetId="124">'G-Sec Jul2031'!$2:$61</definedName>
    <definedName name="XDO_GROUP_?G_2?1?">#REF!</definedName>
    <definedName name="XDO_GROUP_?G_2?10?">#REF!</definedName>
    <definedName name="XDO_GROUP_?G_2?100?">SDYF!$2:$120</definedName>
    <definedName name="XDO_GROUP_?G_2?101?">'SFMP- Series 81'!$2:$60</definedName>
    <definedName name="XDO_GROUP_?G_2?102?">'SBI-BSE-SENSEX-IF'!$2:$91</definedName>
    <definedName name="XDO_GROUP_?G_2?103?">LIQUIDSBI!$2:$60</definedName>
    <definedName name="XDO_GROUP_?G_2?104?">SN50EWIF!$2:$111</definedName>
    <definedName name="XDO_GROUP_?G_2?105?">SEOF!$2:$96</definedName>
    <definedName name="XDO_GROUP_?G_2?106?">'SBI-AOF'!$2:$93</definedName>
    <definedName name="XDO_GROUP_?G_2?107?">SETFSILVER!$2:$64</definedName>
    <definedName name="XDO_GROUP_?G_2?108?">'SETFSILVER-FOF'!$2:$62</definedName>
    <definedName name="XDO_GROUP_?G_2?109?">'SN50EW-ETF'!$2:$111</definedName>
    <definedName name="XDO_GROUP_?G_2?11?">SEHF!$2:$191</definedName>
    <definedName name="XDO_GROUP_?G_2?110?">SIOF!$2:$102</definedName>
    <definedName name="XDO_GROUP_?G_2?111?">SN500IF!$2:$565</definedName>
    <definedName name="XDO_GROUP_?G_2?112?">SNICIF!$2:$91</definedName>
    <definedName name="XDO_GROUP_?G_2?113?">SQF!$2:$94</definedName>
    <definedName name="XDO_GROUP_?G_2?114?">SNBIF!$2:$75</definedName>
    <definedName name="XDO_GROUP_?G_2?115?">SNITIF!$2:$71</definedName>
    <definedName name="XDO_GROUP_?G_2?116?">'SBI BSE PSU Bank ETF'!$2:$72</definedName>
    <definedName name="XDO_GROUP_?G_2?117?">'SBI BSE PSU Bank Index Fund'!$2:$72</definedName>
    <definedName name="XDO_GROUP_?G_2?118?">SIPAAFOF!$2:$65</definedName>
    <definedName name="XDO_GROUP_?G_2?119?">'SBI Nifty200 Quality 30'!$2:$91</definedName>
    <definedName name="XDO_GROUP_?G_2?12?">#REF!</definedName>
    <definedName name="XDO_GROUP_?G_2?120?">'SBI Nifty200 Mom 30'!$2:$91</definedName>
    <definedName name="XDO_GROUP_?G_2?121?">'SBI Nifty100 Low Vol 30'!$2:$91</definedName>
    <definedName name="XDO_GROUP_?G_2?122?">SBILIQETF!$2:$60</definedName>
    <definedName name="XDO_GROUP_?G_2?123?">SDAAAFOF!$2:$75</definedName>
    <definedName name="XDO_GROUP_?G_2?124?">SQLF!$2:$103</definedName>
    <definedName name="XDO_GROUP_?G_2?125?">SNM150M50ETF!$2:$111</definedName>
    <definedName name="XDO_GROUP_?G_2?126?">SNM150ETF!$2:$210</definedName>
    <definedName name="XDO_GROUP_?G_2?127?">'SCRIBXFS3-6M'!$2:$78</definedName>
    <definedName name="XDO_GROUP_?G_2?128?">'CRIBXFS9-12M'!$2:$77</definedName>
    <definedName name="XDO_GROUP_?G_2?129?">Nifty200Value30!$2:$91</definedName>
    <definedName name="XDO_GROUP_?G_2?13?">SMIF!$2:$103</definedName>
    <definedName name="XDO_GROUP_?G_2?130?">NiftySmallCap250!$2:$310</definedName>
    <definedName name="XDO_GROUP_?G_2?131?">#REF!</definedName>
    <definedName name="XDO_GROUP_?G_2?132?">#REF!</definedName>
    <definedName name="XDO_GROUP_?G_2?133?">SBIRIOS!$2:$93</definedName>
    <definedName name="XDO_GROUP_?G_2?134?">#REF!</definedName>
    <definedName name="XDO_GROUP_?G_2?135?">#REF!</definedName>
    <definedName name="XDO_GROUP_?G_2?136?">#REF!</definedName>
    <definedName name="XDO_GROUP_?G_2?137?">#REF!</definedName>
    <definedName name="XDO_GROUP_?G_2?138?">#REF!</definedName>
    <definedName name="XDO_GROUP_?G_2?139?">#REF!</definedName>
    <definedName name="XDO_GROUP_?G_2?14?">#REF!</definedName>
    <definedName name="XDO_GROUP_?G_2?140?">#REF!</definedName>
    <definedName name="XDO_GROUP_?G_2?141?">#REF!</definedName>
    <definedName name="XDO_GROUP_?G_2?15?">SCOF!$2:$107</definedName>
    <definedName name="XDO_GROUP_?G_2?16?">STOF!$2:$95</definedName>
    <definedName name="XDO_GROUP_?G_2?17?">SHOF!$2:$96</definedName>
    <definedName name="XDO_GROUP_?G_2?18?">SCF!$2:$162</definedName>
    <definedName name="XDO_GROUP_?G_2?19?">SNIF!$2:$111</definedName>
    <definedName name="XDO_GROUP_?G_2?2?">#REF!</definedName>
    <definedName name="XDO_GROUP_?G_2?20?">'SMCBF-SP'!$2:$108</definedName>
    <definedName name="XDO_GROUP_?G_2?21?">SOF!$2:$66</definedName>
    <definedName name="XDO_GROUP_?G_2?22?">SMMDF!$2:$133</definedName>
    <definedName name="XDO_GROUP_?G_2?23?">SLF!$2:$193</definedName>
    <definedName name="XDO_GROUP_?G_2?24?">SDBF!$2:$92</definedName>
    <definedName name="XDO_GROUP_?G_2?25?">SSF!$2:$136</definedName>
    <definedName name="XDO_GROUP_?G_2?26?">SCRF!$2:$108</definedName>
    <definedName name="XDO_GROUP_?G_2?27?">SFEF!$2:$91</definedName>
    <definedName name="XDO_GROUP_?G_2?28?">SCHF!$2:$164</definedName>
    <definedName name="XDO_GROUP_?G_2?29?">SMUSD!$2:$132</definedName>
    <definedName name="XDO_GROUP_?G_2?3?">#REF!</definedName>
    <definedName name="XDO_GROUP_?G_2?30?">SMIDCAP!$2:$120</definedName>
    <definedName name="XDO_GROUP_?G_2?31?">SMCMF!$2:$65</definedName>
    <definedName name="XDO_GROUP_?G_2?32?">SMCOMMA!$2:$101</definedName>
    <definedName name="XDO_GROUP_?G_2?33?">SMGF!$2:$79</definedName>
    <definedName name="XDO_GROUP_?G_2?34?">SFLEXI!$2:$138</definedName>
    <definedName name="XDO_GROUP_?G_2?35?">SMAAF!$2:$197</definedName>
    <definedName name="XDO_GROUP_?G_2?36?">SBLUECHIP!$2:$114</definedName>
    <definedName name="XDO_GROUP_?G_2?37?">SAOF!$2:$260</definedName>
    <definedName name="XDO_GROUP_?G_2?38?">SIF!$2:$103</definedName>
    <definedName name="XDO_GROUP_?G_2?39?">SMLDF!$2:$130</definedName>
    <definedName name="XDO_GROUP_?G_2?4?">#REF!</definedName>
    <definedName name="XDO_GROUP_?G_2?40?">SSTDF!$2:$152</definedName>
    <definedName name="XDO_GROUP_?G_2?41?">SETFGOLD!$2:$64</definedName>
    <definedName name="XDO_GROUP_?G_2?42?">SPSU!$2:$82</definedName>
    <definedName name="XDO_GROUP_?G_2?43?">SGF!$2:$62</definedName>
    <definedName name="XDO_GROUP_?G_2?44?">SBISENSEX!$2:$91</definedName>
    <definedName name="XDO_GROUP_?G_2?45?">SSCF!$2:$134</definedName>
    <definedName name="XDO_GROUP_?G_2?46?">SBPF!$2:$110</definedName>
    <definedName name="XDO_GROUP_?G_2?47?">SBFS!$2:$98</definedName>
    <definedName name="XDO_GROUP_?G_2?48?">SETFNN50!$2:$115</definedName>
    <definedName name="XDO_GROUP_?G_2?49?">SETFNIFBK!$2:$75</definedName>
    <definedName name="XDO_GROUP_?G_2?5?">SLMF!$2:$145</definedName>
    <definedName name="XDO_GROUP_?G_2?50?">SETFBSE100!$2:$160</definedName>
    <definedName name="XDO_GROUP_?G_2?51?">SESF!$2:$188</definedName>
    <definedName name="XDO_GROUP_?G_2?52?">SETFNIF50!$2:$111</definedName>
    <definedName name="XDO_GROUP_?G_2?53?">SETF10GILT!$2:$61</definedName>
    <definedName name="XDO_GROUP_?G_2?54?">'SLTAF-IV'!$2:$89</definedName>
    <definedName name="XDO_GROUP_?G_2?55?">'SLTAF-V'!$2:$87</definedName>
    <definedName name="XDO_GROUP_?G_2?56?">'SLTAF-VI'!$2:$92</definedName>
    <definedName name="XDO_GROUP_?G_2?57?">SETFSN50!$2:$110</definedName>
    <definedName name="XDO_GROUP_?G_2?58?">SBIETFQLTY!$2:$91</definedName>
    <definedName name="XDO_GROUP_?G_2?59?">SCBF!$2:$165</definedName>
    <definedName name="XDO_GROUP_?G_2?6?">SLTEF!$2:$140</definedName>
    <definedName name="XDO_GROUP_?G_2?60?">SEMVF!$2:$111</definedName>
    <definedName name="XDO_GROUP_?G_2?61?">'SFMP- Series 1'!$2:$75</definedName>
    <definedName name="XDO_GROUP_?G_2?62?">'SFMP- Series 6'!$2:$74</definedName>
    <definedName name="XDO_GROUP_?G_2?63?">'SFMP- Series 34'!$2:$69</definedName>
    <definedName name="XDO_GROUP_?G_2?64?">'SMCBF-IP'!$2:$99</definedName>
    <definedName name="XDO_GROUP_?G_2?65?">SFRDF!$2:$78</definedName>
    <definedName name="XDO_GROUP_?G_2?66?">SBIETFIT!$2:$71</definedName>
    <definedName name="XDO_GROUP_?G_2?67?">SBIETFPB!$2:$71</definedName>
    <definedName name="XDO_GROUP_?G_2?68?">'SRBF-AP'!$2:$123</definedName>
    <definedName name="XDO_GROUP_?G_2?69?">'SRBF-AHP'!$2:$129</definedName>
    <definedName name="XDO_GROUP_?G_2?7?">#REF!</definedName>
    <definedName name="XDO_GROUP_?G_2?70?">'SRBF-CHP'!$2:$133</definedName>
    <definedName name="XDO_GROUP_?G_2?71?">'SRBF-CP'!$2:$128</definedName>
    <definedName name="XDO_GROUP_?G_2?72?">'SIA-US EQUITY FOF'!$2:$64</definedName>
    <definedName name="XDO_GROUP_?G_2?73?">'SNN50'!$2:$115</definedName>
    <definedName name="XDO_GROUP_?G_2?74?">'SFMP- Series 44'!$2:$74</definedName>
    <definedName name="XDO_GROUP_?G_2?75?">'SFMP- Series 45'!$2:$71</definedName>
    <definedName name="XDO_GROUP_?G_2?76?">SBIETFCON!$2:$91</definedName>
    <definedName name="XDO_GROUP_?G_2?77?">'SFMP- Series 46'!$2:$71</definedName>
    <definedName name="XDO_GROUP_?G_2?78?">SBAF!$2:$220</definedName>
    <definedName name="XDO_GROUP_?G_2?79?">'SFMP- Series 49'!$2:$77</definedName>
    <definedName name="XDO_GROUP_?G_2?8?">#REF!</definedName>
    <definedName name="XDO_GROUP_?G_2?80?">'SFMP- Series 50'!$2:$75</definedName>
    <definedName name="XDO_GROUP_?G_2?81?">'SFMP- Series 51'!$2:$86</definedName>
    <definedName name="XDO_GROUP_?G_2?82?">'SFMP- Series 52'!$2:$75</definedName>
    <definedName name="XDO_GROUP_?G_2?83?">'SFMP- Series 53'!$2:$82</definedName>
    <definedName name="XDO_GROUP_?G_2?84?">'SFMP- Series 54'!$2:$71</definedName>
    <definedName name="XDO_GROUP_?G_2?85?">'SFMP- Series 55'!$2:$82</definedName>
    <definedName name="XDO_GROUP_?G_2?86?">'SFMP- Series 57'!$2:$79</definedName>
    <definedName name="XDO_GROUP_?G_2?87?">'SFMP- Series 58'!$2:$77</definedName>
    <definedName name="XDO_GROUP_?G_2?88?">SCPSE!$2:$131</definedName>
    <definedName name="XDO_GROUP_?G_2?89?">'SFMP- Series 59'!$2:$64</definedName>
    <definedName name="XDO_GROUP_?G_2?9?">SMGLF!$2:$107</definedName>
    <definedName name="XDO_GROUP_?G_2?90?">'SFMP- Series 60'!$2:$76</definedName>
    <definedName name="XDO_GROUP_?G_2?91?">SMCF!$2:$125</definedName>
    <definedName name="XDO_GROUP_?G_2?92?">'SFMP- Series 61'!$2:$84</definedName>
    <definedName name="XDO_GROUP_?G_2?93?">'SFMP- Series 67'!$2:$78</definedName>
    <definedName name="XDO_GROUP_?G_2?94?">SNM150IF!$2:$211</definedName>
    <definedName name="XDO_GROUP_?G_2?95?">SNS250IF!$2:$311</definedName>
    <definedName name="XDO_GROUP_?G_2?96?">'SCIGI-JUN 2036'!$2:$61</definedName>
    <definedName name="XDO_GROUP_?G_2?97?">'SCIGI-APR 2029'!$2:$61</definedName>
    <definedName name="XDO_GROUP_?G_2?98?">'SCISI-SEP 2027'!$2:$80</definedName>
    <definedName name="XDO_GROUP_?G_2?99?">SLDF!$2:$65</definedName>
    <definedName name="XDO_GROUP_?G_3?" localSheetId="123">'CRIIBX10-90GiltSDL29'!$16:$63</definedName>
    <definedName name="XDO_GROUP_?G_3?">SMEEF!$8:$105</definedName>
    <definedName name="XDO_GROUP_?G_3?1?" localSheetId="124">'G-Sec Jul2031'!$16:$60</definedName>
    <definedName name="XDO_GROUP_?G_3?1?">#REF!</definedName>
    <definedName name="XDO_GROUP_?G_3?10?">#REF!</definedName>
    <definedName name="XDO_GROUP_?G_3?100?">SDYF!$8:$119</definedName>
    <definedName name="XDO_GROUP_?G_3?101?">'SFMP- Series 81'!$42:$59</definedName>
    <definedName name="XDO_GROUP_?G_3?102?">'SBI-BSE-SENSEX-IF'!$8:$90</definedName>
    <definedName name="XDO_GROUP_?G_3?103?">LIQUIDSBI!$42:$59</definedName>
    <definedName name="XDO_GROUP_?G_3?104?">SN50EWIF!$8:$110</definedName>
    <definedName name="XDO_GROUP_?G_3?105?">SEOF!$8:$95</definedName>
    <definedName name="XDO_GROUP_?G_3?106?">'SBI-AOF'!$8:$92</definedName>
    <definedName name="XDO_GROUP_?G_3?107?">SETFSILVER!$42:$63</definedName>
    <definedName name="XDO_GROUP_?G_3?108?">'SETFSILVER-FOF'!$42:$61</definedName>
    <definedName name="XDO_GROUP_?G_3?109?">'SN50EW-ETF'!$8:$110</definedName>
    <definedName name="XDO_GROUP_?G_3?11?">SEHF!$8:$190</definedName>
    <definedName name="XDO_GROUP_?G_3?110?">SIOF!$8:$101</definedName>
    <definedName name="XDO_GROUP_?G_3?111?">SN500IF!$8:$564</definedName>
    <definedName name="XDO_GROUP_?G_3?112?">SNICIF!$8:$90</definedName>
    <definedName name="XDO_GROUP_?G_3?113?">SQF!$8:$93</definedName>
    <definedName name="XDO_GROUP_?G_3?114?">SNBIF!$8:$74</definedName>
    <definedName name="XDO_GROUP_?G_3?115?">SNITIF!$8:$70</definedName>
    <definedName name="XDO_GROUP_?G_3?116?">'SBI BSE PSU Bank ETF'!$8:$71</definedName>
    <definedName name="XDO_GROUP_?G_3?117?">'SBI BSE PSU Bank Index Fund'!$8:$71</definedName>
    <definedName name="XDO_GROUP_?G_3?118?">SIPAAFOF!$42:$64</definedName>
    <definedName name="XDO_GROUP_?G_3?119?">'SBI Nifty200 Quality 30'!$8:$90</definedName>
    <definedName name="XDO_GROUP_?G_3?12?">#REF!</definedName>
    <definedName name="XDO_GROUP_?G_3?120?">'SBI Nifty200 Mom 30'!$8:$90</definedName>
    <definedName name="XDO_GROUP_?G_3?121?">'SBI Nifty100 Low Vol 30'!$8:$90</definedName>
    <definedName name="XDO_GROUP_?G_3?122?">SBILIQETF!$42:$59</definedName>
    <definedName name="XDO_GROUP_?G_3?123?">SDAAAFOF!$42:$74</definedName>
    <definedName name="XDO_GROUP_?G_3?124?">SQLF!$8:$102</definedName>
    <definedName name="XDO_GROUP_?G_3?125?">SNM150M50ETF!$8:$110</definedName>
    <definedName name="XDO_GROUP_?G_3?126?">SNM150ETF!$8:$209</definedName>
    <definedName name="XDO_GROUP_?G_3?127?">'SCRIBXFS3-6M'!$16:$77</definedName>
    <definedName name="XDO_GROUP_?G_3?128?">'CRIBXFS9-12M'!$16:$76</definedName>
    <definedName name="XDO_GROUP_?G_3?129?">Nifty200Value30!$8:$90</definedName>
    <definedName name="XDO_GROUP_?G_3?13?">SMIF!$16:$102</definedName>
    <definedName name="XDO_GROUP_?G_3?130?">NiftySmallCap250!$8:$309</definedName>
    <definedName name="XDO_GROUP_?G_3?131?">#REF!</definedName>
    <definedName name="XDO_GROUP_?G_3?132?">#REF!</definedName>
    <definedName name="XDO_GROUP_?G_3?133?">SBIRIOS!$8:$92</definedName>
    <definedName name="XDO_GROUP_?G_3?134?">#REF!</definedName>
    <definedName name="XDO_GROUP_?G_3?135?">#REF!</definedName>
    <definedName name="XDO_GROUP_?G_3?136?">#REF!</definedName>
    <definedName name="XDO_GROUP_?G_3?137?">#REF!</definedName>
    <definedName name="XDO_GROUP_?G_3?138?">#REF!</definedName>
    <definedName name="XDO_GROUP_?G_3?139?">#REF!</definedName>
    <definedName name="XDO_GROUP_?G_3?14?">#REF!</definedName>
    <definedName name="XDO_GROUP_?G_3?140?">#REF!</definedName>
    <definedName name="XDO_GROUP_?G_3?141?">#REF!</definedName>
    <definedName name="XDO_GROUP_?G_3?15?">SCOF!$8:$106</definedName>
    <definedName name="XDO_GROUP_?G_3?16?">STOF!$8:$94</definedName>
    <definedName name="XDO_GROUP_?G_3?17?">SHOF!$8:$95</definedName>
    <definedName name="XDO_GROUP_?G_3?18?">SCF!$8:$161</definedName>
    <definedName name="XDO_GROUP_?G_3?19?">SNIF!$8:$110</definedName>
    <definedName name="XDO_GROUP_?G_3?2?">#REF!</definedName>
    <definedName name="XDO_GROUP_?G_3?20?">'SMCBF-SP'!$8:$107</definedName>
    <definedName name="XDO_GROUP_?G_3?21?">SOF!$30:$65</definedName>
    <definedName name="XDO_GROUP_?G_3?22?">SMMDF!$8:$132</definedName>
    <definedName name="XDO_GROUP_?G_3?23?">SLF!$16:$192</definedName>
    <definedName name="XDO_GROUP_?G_3?24?">SDBF!$16:$91</definedName>
    <definedName name="XDO_GROUP_?G_3?25?">SSF!$16:$135</definedName>
    <definedName name="XDO_GROUP_?G_3?26?">SCRF!$16:$107</definedName>
    <definedName name="XDO_GROUP_?G_3?27?">SFEF!$8:$90</definedName>
    <definedName name="XDO_GROUP_?G_3?28?">SCHF!$8:$163</definedName>
    <definedName name="XDO_GROUP_?G_3?29?">SMUSD!$16:$131</definedName>
    <definedName name="XDO_GROUP_?G_3?3?">#REF!</definedName>
    <definedName name="XDO_GROUP_?G_3?30?">SMIDCAP!$8:$119</definedName>
    <definedName name="XDO_GROUP_?G_3?31?">SMCMF!$16:$64</definedName>
    <definedName name="XDO_GROUP_?G_3?32?">SMCOMMA!$8:$100</definedName>
    <definedName name="XDO_GROUP_?G_3?33?">SMGF!$16:$78</definedName>
    <definedName name="XDO_GROUP_?G_3?34?">SFLEXI!$8:$137</definedName>
    <definedName name="XDO_GROUP_?G_3?35?">SMAAF!$8:$196</definedName>
    <definedName name="XDO_GROUP_?G_3?36?">SBLUECHIP!$8:$113</definedName>
    <definedName name="XDO_GROUP_?G_3?37?">SAOF!$8:$259</definedName>
    <definedName name="XDO_GROUP_?G_3?38?">SIF!$8:$102</definedName>
    <definedName name="XDO_GROUP_?G_3?39?">SMLDF!$16:$129</definedName>
    <definedName name="XDO_GROUP_?G_3?4?">#REF!</definedName>
    <definedName name="XDO_GROUP_?G_3?40?">SSTDF!$16:$151</definedName>
    <definedName name="XDO_GROUP_?G_3?41?">SETFGOLD!$42:$63</definedName>
    <definedName name="XDO_GROUP_?G_3?42?">SPSU!$8:$81</definedName>
    <definedName name="XDO_GROUP_?G_3?43?">SGF!$42:$61</definedName>
    <definedName name="XDO_GROUP_?G_3?44?">SBISENSEX!$8:$90</definedName>
    <definedName name="XDO_GROUP_?G_3?45?">SSCF!$8:$133</definedName>
    <definedName name="XDO_GROUP_?G_3?46?">SBPF!$16:$109</definedName>
    <definedName name="XDO_GROUP_?G_3?47?">SBFS!$8:$97</definedName>
    <definedName name="XDO_GROUP_?G_3?48?">SETFNN50!$8:$114</definedName>
    <definedName name="XDO_GROUP_?G_3?49?">SETFNIFBK!$8:$74</definedName>
    <definedName name="XDO_GROUP_?G_3?5?">SLMF!$8:$144</definedName>
    <definedName name="XDO_GROUP_?G_3?50?">SETFBSE100!$8:$159</definedName>
    <definedName name="XDO_GROUP_?G_3?51?">SESF!$8:$187</definedName>
    <definedName name="XDO_GROUP_?G_3?52?">SETFNIF50!$8:$110</definedName>
    <definedName name="XDO_GROUP_?G_3?53?">SETF10GILT!$16:$60</definedName>
    <definedName name="XDO_GROUP_?G_3?54?">'SLTAF-IV'!$8:$88</definedName>
    <definedName name="XDO_GROUP_?G_3?55?">'SLTAF-V'!$8:$86</definedName>
    <definedName name="XDO_GROUP_?G_3?56?">'SLTAF-VI'!$8:$91</definedName>
    <definedName name="XDO_GROUP_?G_3?57?">SETFSN50!$8:$109</definedName>
    <definedName name="XDO_GROUP_?G_3?58?">SBIETFQLTY!$8:$90</definedName>
    <definedName name="XDO_GROUP_?G_3?59?">SCBF!$16:$164</definedName>
    <definedName name="XDO_GROUP_?G_3?6?">SLTEF!$8:$139</definedName>
    <definedName name="XDO_GROUP_?G_3?60?">SEMVF!$8:$110</definedName>
    <definedName name="XDO_GROUP_?G_3?61?">'SFMP- Series 1'!$16:$74</definedName>
    <definedName name="XDO_GROUP_?G_3?62?">'SFMP- Series 6'!$16:$73</definedName>
    <definedName name="XDO_GROUP_?G_3?63?">'SFMP- Series 34'!$16:$68</definedName>
    <definedName name="XDO_GROUP_?G_3?64?">'SMCBF-IP'!$8:$98</definedName>
    <definedName name="XDO_GROUP_?G_3?65?">SFRDF!$16:$77</definedName>
    <definedName name="XDO_GROUP_?G_3?66?">SBIETFIT!$8:$70</definedName>
    <definedName name="XDO_GROUP_?G_3?67?">SBIETFPB!$8:$70</definedName>
    <definedName name="XDO_GROUP_?G_3?68?">'SRBF-AP'!$8:$122</definedName>
    <definedName name="XDO_GROUP_?G_3?69?">'SRBF-AHP'!$8:$128</definedName>
    <definedName name="XDO_GROUP_?G_3?7?">#REF!</definedName>
    <definedName name="XDO_GROUP_?G_3?70?">'SRBF-CHP'!$8:$132</definedName>
    <definedName name="XDO_GROUP_?G_3?71?">'SRBF-CP'!$8:$127</definedName>
    <definedName name="XDO_GROUP_?G_3?72?">'SIA-US EQUITY FOF'!$42:$63</definedName>
    <definedName name="XDO_GROUP_?G_3?73?">'SNN50'!$8:$114</definedName>
    <definedName name="XDO_GROUP_?G_3?74?">'SFMP- Series 44'!$16:$73</definedName>
    <definedName name="XDO_GROUP_?G_3?75?">'SFMP- Series 45'!$16:$70</definedName>
    <definedName name="XDO_GROUP_?G_3?76?">SBIETFCON!$8:$90</definedName>
    <definedName name="XDO_GROUP_?G_3?77?">'SFMP- Series 46'!$16:$70</definedName>
    <definedName name="XDO_GROUP_?G_3?78?">SBAF!$8:$219</definedName>
    <definedName name="XDO_GROUP_?G_3?79?">'SFMP- Series 49'!$16:$76</definedName>
    <definedName name="XDO_GROUP_?G_3?8?">#REF!</definedName>
    <definedName name="XDO_GROUP_?G_3?80?">'SFMP- Series 50'!$16:$74</definedName>
    <definedName name="XDO_GROUP_?G_3?81?">'SFMP- Series 51'!$16:$85</definedName>
    <definedName name="XDO_GROUP_?G_3?82?">'SFMP- Series 52'!$16:$74</definedName>
    <definedName name="XDO_GROUP_?G_3?83?">'SFMP- Series 53'!$16:$81</definedName>
    <definedName name="XDO_GROUP_?G_3?84?">'SFMP- Series 54'!$16:$70</definedName>
    <definedName name="XDO_GROUP_?G_3?85?">'SFMP- Series 55'!$16:$81</definedName>
    <definedName name="XDO_GROUP_?G_3?86?">'SFMP- Series 57'!$16:$78</definedName>
    <definedName name="XDO_GROUP_?G_3?87?">'SFMP- Series 58'!$16:$76</definedName>
    <definedName name="XDO_GROUP_?G_3?88?">SCPSE!$16:$130</definedName>
    <definedName name="XDO_GROUP_?G_3?89?">'SFMP- Series 59'!$30:$63</definedName>
    <definedName name="XDO_GROUP_?G_3?9?">SMGLF!$8:$106</definedName>
    <definedName name="XDO_GROUP_?G_3?90?">'SFMP- Series 60'!$16:$75</definedName>
    <definedName name="XDO_GROUP_?G_3?91?">SMCF!$8:$124</definedName>
    <definedName name="XDO_GROUP_?G_3?92?">'SFMP- Series 61'!$16:$83</definedName>
    <definedName name="XDO_GROUP_?G_3?93?">'SFMP- Series 67'!$16:$77</definedName>
    <definedName name="XDO_GROUP_?G_3?94?">SNM150IF!$8:$210</definedName>
    <definedName name="XDO_GROUP_?G_3?95?">SNS250IF!$8:$310</definedName>
    <definedName name="XDO_GROUP_?G_3?96?">'SCIGI-JUN 2036'!$16:$60</definedName>
    <definedName name="XDO_GROUP_?G_3?97?">'SCIGI-APR 2029'!$16:$60</definedName>
    <definedName name="XDO_GROUP_?G_3?98?">'SCISI-SEP 2027'!$16:$79</definedName>
    <definedName name="XDO_GROUP_?G_3?99?">SLDF!$16:$64</definedName>
    <definedName name="XDO_GROUP_?G_4?" localSheetId="123">'CRIIBX10-90GiltSDL29'!$B$61:$IV$61</definedName>
    <definedName name="XDO_GROUP_?G_4?">SMEEF!$B$103:$IZ$103</definedName>
    <definedName name="XDO_GROUP_?G_4?1?" localSheetId="124">'G-Sec Jul2031'!$B$24:$IV$24</definedName>
    <definedName name="XDO_GROUP_?G_4?1?">#REF!</definedName>
    <definedName name="XDO_GROUP_?G_4?10?">SLMF!$B$89:$IV$89</definedName>
    <definedName name="XDO_GROUP_?G_4?100?">SMMDF!$B$12:$IV$14</definedName>
    <definedName name="XDO_GROUP_?G_4?101?">SMMDF!$B$24:$IV$58</definedName>
    <definedName name="XDO_GROUP_?G_4?102?">SMMDF!$B$62:$IV$63</definedName>
    <definedName name="XDO_GROUP_?G_4?103?">SMMDF!$B$69:$IV$70</definedName>
    <definedName name="XDO_GROUP_?G_4?104?">SMMDF!$B$74:$IV$74</definedName>
    <definedName name="XDO_GROUP_?G_4?105?">SMMDF!$B$78:$IV$82</definedName>
    <definedName name="XDO_GROUP_?G_4?106?">SMMDF!$B$86:$IV$88</definedName>
    <definedName name="XDO_GROUP_?G_4?107?">SMMDF!$B$109:$IV$109</definedName>
    <definedName name="XDO_GROUP_?G_4?108?">SMMDF!$B$113:$IV$117</definedName>
    <definedName name="XDO_GROUP_?G_4?109?">SMMDF!$B$125:$IV$125</definedName>
    <definedName name="XDO_GROUP_?G_4?11?">SLMF!$B$93:$IV$96</definedName>
    <definedName name="XDO_GROUP_?G_4?110?">SMMDF!$B$130:$IV$130</definedName>
    <definedName name="XDO_GROUP_?G_4?111?">SLF!$B$19:$IV$22</definedName>
    <definedName name="XDO_GROUP_?G_4?112?">SLF!$B$32:$IV$32</definedName>
    <definedName name="XDO_GROUP_?G_4?113?">SLF!$B$39:$IV$111</definedName>
    <definedName name="XDO_GROUP_?G_4?114?">SLF!$B$115:$IV$156</definedName>
    <definedName name="XDO_GROUP_?G_4?115?">SLF!$B$160:$IV$163</definedName>
    <definedName name="XDO_GROUP_?G_4?116?">SLF!$B$174:$IV$174</definedName>
    <definedName name="XDO_GROUP_?G_4?117?">SLF!$B$182:$IV$185</definedName>
    <definedName name="XDO_GROUP_?G_4?118?">SLF!$B$190:$IV$190</definedName>
    <definedName name="XDO_GROUP_?G_4?119?">SDBF!$B$19:$IV$25</definedName>
    <definedName name="XDO_GROUP_?G_4?12?">SLMF!$B$119:$IV$120</definedName>
    <definedName name="XDO_GROUP_?G_4?120?">SDBF!$B$29:$IV$29</definedName>
    <definedName name="XDO_GROUP_?G_4?121?">SDBF!$B$35:$IV$37</definedName>
    <definedName name="XDO_GROUP_?G_4?122?">SDBF!$B$41:$IV$42</definedName>
    <definedName name="XDO_GROUP_?G_4?123?">SDBF!$B$46:$IV$48</definedName>
    <definedName name="XDO_GROUP_?G_4?124?">SDBF!$B$57:$IV$63</definedName>
    <definedName name="XDO_GROUP_?G_4?125?">SDBF!$B$76:$IV$76</definedName>
    <definedName name="XDO_GROUP_?G_4?126?">SDBF!$B$84:$IV$84</definedName>
    <definedName name="XDO_GROUP_?G_4?127?">SDBF!$B$89:$IV$89</definedName>
    <definedName name="XDO_GROUP_?G_4?128?">SSF!$B$24:$IV$24</definedName>
    <definedName name="XDO_GROUP_?G_4?129?">SSF!$B$28:$IV$31</definedName>
    <definedName name="XDO_GROUP_?G_4?13?">SLMF!$B$137:$IV$137</definedName>
    <definedName name="XDO_GROUP_?G_4?130?">SSF!$B$38:$IV$61</definedName>
    <definedName name="XDO_GROUP_?G_4?131?">SSF!$B$65:$IV$101</definedName>
    <definedName name="XDO_GROUP_?G_4?132?">SSF!$B$105:$IV$107</definedName>
    <definedName name="XDO_GROUP_?G_4?133?">SSF!$B$111:$IV$111</definedName>
    <definedName name="XDO_GROUP_?G_4?134?">SSF!$B$120:$IV$120</definedName>
    <definedName name="XDO_GROUP_?G_4?135?">SSF!$B$128:$IV$128</definedName>
    <definedName name="XDO_GROUP_?G_4?136?">SSF!$B$133:$IV$133</definedName>
    <definedName name="XDO_GROUP_?G_4?137?">SCRF!$B$19:$IV$44</definedName>
    <definedName name="XDO_GROUP_?G_4?138?">SCRF!$B$48:$IV$49</definedName>
    <definedName name="XDO_GROUP_?G_4?139?">SCRF!$B$57:$IV$58</definedName>
    <definedName name="XDO_GROUP_?G_4?14?">SLMF!$B$142:$IV$142</definedName>
    <definedName name="XDO_GROUP_?G_4?140?">SCRF!$B$62:$IV$63</definedName>
    <definedName name="XDO_GROUP_?G_4?141?">SCRF!$B$74:$IV$74</definedName>
    <definedName name="XDO_GROUP_?G_4?142?">SCRF!$B$85:$IV$85</definedName>
    <definedName name="XDO_GROUP_?G_4?143?">SCRF!$B$89:$IV$92</definedName>
    <definedName name="XDO_GROUP_?G_4?144?">SCRF!$B$100:$IV$100</definedName>
    <definedName name="XDO_GROUP_?G_4?145?">SCRF!$B$105:$IV$105</definedName>
    <definedName name="XDO_GROUP_?G_4?146?">SFEF!$B$11:$IV$32</definedName>
    <definedName name="XDO_GROUP_?G_4?147?">SFEF!$B$36:$IV$36</definedName>
    <definedName name="XDO_GROUP_?G_4?148?">SFEF!$B$40:$IV$41</definedName>
    <definedName name="XDO_GROUP_?G_4?149?">SFEF!$B$66:$IV$66</definedName>
    <definedName name="XDO_GROUP_?G_4?15?">SLTEF!$B$11:$IV$86</definedName>
    <definedName name="XDO_GROUP_?G_4?150?">SFEF!$B$83:$IV$83</definedName>
    <definedName name="XDO_GROUP_?G_4?151?">SFEF!$B$88:$IV$88</definedName>
    <definedName name="XDO_GROUP_?G_4?152?">SCHF!$B$11:$IV$47</definedName>
    <definedName name="XDO_GROUP_?G_4?153?">SCHF!$B$57:$IV$94</definedName>
    <definedName name="XDO_GROUP_?G_4?154?">SCHF!$B$98:$IV$99</definedName>
    <definedName name="XDO_GROUP_?G_4?155?">SCHF!$B$105:$IV$106</definedName>
    <definedName name="XDO_GROUP_?G_4?156?">SCHF!$B$110:$IV$110</definedName>
    <definedName name="XDO_GROUP_?G_4?157?">SCHF!$B$114:$IV$116</definedName>
    <definedName name="XDO_GROUP_?G_4?158?">SCHF!$B$123:$IV$123</definedName>
    <definedName name="XDO_GROUP_?G_4?159?">SCHF!$B$127:$IV$133</definedName>
    <definedName name="XDO_GROUP_?G_4?16?">SLTEF!$B$92:$IV$92</definedName>
    <definedName name="XDO_GROUP_?G_4?160?">SCHF!$B$137:$IV$137</definedName>
    <definedName name="XDO_GROUP_?G_4?161?">SCHF!$B$148:$IV$148</definedName>
    <definedName name="XDO_GROUP_?G_4?162?">SCHF!$B$156:$IV$156</definedName>
    <definedName name="XDO_GROUP_?G_4?163?">SCHF!$B$161:$IV$161</definedName>
    <definedName name="XDO_GROUP_?G_4?164?">SMUSD!$B$19:$IV$42</definedName>
    <definedName name="XDO_GROUP_?G_4?165?">SMUSD!$B$46:$IV$46</definedName>
    <definedName name="XDO_GROUP_?G_4?166?">SMUSD!$B$52:$IV$54</definedName>
    <definedName name="XDO_GROUP_?G_4?167?">SMUSD!$B$60:$IV$66</definedName>
    <definedName name="XDO_GROUP_?G_4?168?">SMUSD!$B$73:$IV$77</definedName>
    <definedName name="XDO_GROUP_?G_4?169?">SMUSD!$B$81:$IV$98</definedName>
    <definedName name="XDO_GROUP_?G_4?17?">SLTEF!$B$115:$IV$115</definedName>
    <definedName name="XDO_GROUP_?G_4?170?">SMUSD!$B$102:$IV$103</definedName>
    <definedName name="XDO_GROUP_?G_4?171?">SMUSD!$B$107:$IV$107</definedName>
    <definedName name="XDO_GROUP_?G_4?172?">SMUSD!$B$116:$IV$116</definedName>
    <definedName name="XDO_GROUP_?G_4?173?">SMUSD!$B$124:$IV$124</definedName>
    <definedName name="XDO_GROUP_?G_4?174?">SMUSD!$B$129:$IV$129</definedName>
    <definedName name="XDO_GROUP_?G_4?175?">SMIDCAP!$B$11:$IV$64</definedName>
    <definedName name="XDO_GROUP_?G_4?176?">SMIDCAP!$B$70:$IV$70</definedName>
    <definedName name="XDO_GROUP_?G_4?177?">SMIDCAP!$B$93:$IV$95</definedName>
    <definedName name="XDO_GROUP_?G_4?178?">SMIDCAP!$B$112:$IV$112</definedName>
    <definedName name="XDO_GROUP_?G_4?179?">SMIDCAP!$B$117:$IV$117</definedName>
    <definedName name="XDO_GROUP_?G_4?18?">SLTEF!$B$132:$IV$132</definedName>
    <definedName name="XDO_GROUP_?G_4?180?">SMCMF!$B$24:$IV$26</definedName>
    <definedName name="XDO_GROUP_?G_4?181?">SMCMF!$B$30:$IV$30</definedName>
    <definedName name="XDO_GROUP_?G_4?182?">SMCMF!$B$57:$IV$57</definedName>
    <definedName name="XDO_GROUP_?G_4?183?">SMCMF!$B$62:$IV$62</definedName>
    <definedName name="XDO_GROUP_?G_4?184?">SMCOMMA!$B$11:$IV$49</definedName>
    <definedName name="XDO_GROUP_?G_4?185?">SMCOMMA!$B$76:$IV$76</definedName>
    <definedName name="XDO_GROUP_?G_4?186?">SMCOMMA!$B$93:$IV$93</definedName>
    <definedName name="XDO_GROUP_?G_4?187?">SMCOMMA!$B$98:$IV$98</definedName>
    <definedName name="XDO_GROUP_?G_4?188?">SMGF!$B$24:$IV$29</definedName>
    <definedName name="XDO_GROUP_?G_4?189?">SMGF!$B$33:$IV$37</definedName>
    <definedName name="XDO_GROUP_?G_4?19?">SLTEF!$B$137:$IV$137</definedName>
    <definedName name="XDO_GROUP_?G_4?190?">SMGF!$B$48:$IV$54</definedName>
    <definedName name="XDO_GROUP_?G_4?191?">SMGF!$B$71:$IV$71</definedName>
    <definedName name="XDO_GROUP_?G_4?192?">SMGF!$B$76:$IV$76</definedName>
    <definedName name="XDO_GROUP_?G_4?193?">SFLEXI!$B$11:$IV$82</definedName>
    <definedName name="XDO_GROUP_?G_4?194?">SFLEXI!$B$86:$IV$86</definedName>
    <definedName name="XDO_GROUP_?G_4?195?">SFLEXI!$B$111:$IV$113</definedName>
    <definedName name="XDO_GROUP_?G_4?196?">SFLEXI!$B$130:$IV$130</definedName>
    <definedName name="XDO_GROUP_?G_4?197?">SFLEXI!$B$135:$IV$135</definedName>
    <definedName name="XDO_GROUP_?G_4?198?">SMAAF!$B$11:$IV$82</definedName>
    <definedName name="XDO_GROUP_?G_4?199?">SMAAF!$B$86:$IV$87</definedName>
    <definedName name="XDO_GROUP_?G_4?2?" localSheetId="124">'G-Sec Jul2031'!$B$53:$IV$53</definedName>
    <definedName name="XDO_GROUP_?G_4?2?">#REF!</definedName>
    <definedName name="XDO_GROUP_?G_4?20?">#REF!</definedName>
    <definedName name="XDO_GROUP_?G_4?200?">SMAAF!$B$97:$IV$132</definedName>
    <definedName name="XDO_GROUP_?G_4?201?">SMAAF!$B$136:$IV$137</definedName>
    <definedName name="XDO_GROUP_?G_4?202?">SMAAF!$B$145:$IV$145</definedName>
    <definedName name="XDO_GROUP_?G_4?203?">SMAAF!$B$149:$IV$150</definedName>
    <definedName name="XDO_GROUP_?G_4?204?">SMAAF!$B$157:$IV$158</definedName>
    <definedName name="XDO_GROUP_?G_4?205?">SMAAF!$B$162:$IV$163</definedName>
    <definedName name="XDO_GROUP_?G_4?206?">SMAAF!$B$167:$IV$169</definedName>
    <definedName name="XDO_GROUP_?G_4?207?">SMAAF!$B$178:$IV$179</definedName>
    <definedName name="XDO_GROUP_?G_4?208?">SMAAF!$B$189:$IV$189</definedName>
    <definedName name="XDO_GROUP_?G_4?209?">SMAAF!$B$194:$IV$194</definedName>
    <definedName name="XDO_GROUP_?G_4?21?">#REF!</definedName>
    <definedName name="XDO_GROUP_?G_4?210?">SBLUECHIP!$B$11:$IV$61</definedName>
    <definedName name="XDO_GROUP_?G_4?211?">SBLUECHIP!$B$88:$IV$89</definedName>
    <definedName name="XDO_GROUP_?G_4?212?">SBLUECHIP!$B$106:$IV$106</definedName>
    <definedName name="XDO_GROUP_?G_4?213?">SBLUECHIP!$B$111:$IV$111</definedName>
    <definedName name="XDO_GROUP_?G_4?214?">SAOF!$B$11:$IV$186</definedName>
    <definedName name="XDO_GROUP_?G_4?215?">SAOF!$B$196:$IV$198</definedName>
    <definedName name="XDO_GROUP_?G_4?216?">SAOF!$B$202:$IV$202</definedName>
    <definedName name="XDO_GROUP_?G_4?217?">SAOF!$B$215:$IV$215</definedName>
    <definedName name="XDO_GROUP_?G_4?218?">SAOF!$B$219:$IV$227</definedName>
    <definedName name="XDO_GROUP_?G_4?219?">SAOF!$B$231:$IV$231</definedName>
    <definedName name="XDO_GROUP_?G_4?22?">#REF!</definedName>
    <definedName name="XDO_GROUP_?G_4?220?">SAOF!$B$240:$IV$242</definedName>
    <definedName name="XDO_GROUP_?G_4?221?">SAOF!$B$252:$IV$252</definedName>
    <definedName name="XDO_GROUP_?G_4?222?">SAOF!$B$257:$IV$257</definedName>
    <definedName name="XDO_GROUP_?G_4?223?">SIF!$B$11:$IV$46</definedName>
    <definedName name="XDO_GROUP_?G_4?224?">SIF!$B$73:$IV$74</definedName>
    <definedName name="XDO_GROUP_?G_4?225?">SIF!$B$83:$IV$83</definedName>
    <definedName name="XDO_GROUP_?G_4?226?">SIF!$B$95:$IV$95</definedName>
    <definedName name="XDO_GROUP_?G_4?227?">SIF!$B$100:$IV$100</definedName>
    <definedName name="XDO_GROUP_?G_4?228?">SMLDF!$B$19:$IV$42</definedName>
    <definedName name="XDO_GROUP_?G_4?229?">SMLDF!$B$46:$IV$46</definedName>
    <definedName name="XDO_GROUP_?G_4?23?">#REF!</definedName>
    <definedName name="XDO_GROUP_?G_4?230?">SMLDF!$B$52:$IV$55</definedName>
    <definedName name="XDO_GROUP_?G_4?231?">SMLDF!$B$59:$IV$59</definedName>
    <definedName name="XDO_GROUP_?G_4?232?">SMLDF!$B$63:$IV$64</definedName>
    <definedName name="XDO_GROUP_?G_4?233?">SMLDF!$B$68:$IV$72</definedName>
    <definedName name="XDO_GROUP_?G_4?234?">SMLDF!$B$79:$IV$80</definedName>
    <definedName name="XDO_GROUP_?G_4?235?">SMLDF!$B$84:$IV$99</definedName>
    <definedName name="XDO_GROUP_?G_4?236?">SMLDF!$B$103:$IV$103</definedName>
    <definedName name="XDO_GROUP_?G_4?237?">SMLDF!$B$114:$IV$114</definedName>
    <definedName name="XDO_GROUP_?G_4?238?">SMLDF!$B$122:$IV$122</definedName>
    <definedName name="XDO_GROUP_?G_4?239?">SMLDF!$B$127:$IV$127</definedName>
    <definedName name="XDO_GROUP_?G_4?24?">SMGLF!$B$11:$IV$55</definedName>
    <definedName name="XDO_GROUP_?G_4?240?">SSTDF!$B$19:$IV$71</definedName>
    <definedName name="XDO_GROUP_?G_4?241?">SSTDF!$B$75:$IV$75</definedName>
    <definedName name="XDO_GROUP_?G_4?242?">SSTDF!$B$81:$IV$85</definedName>
    <definedName name="XDO_GROUP_?G_4?243?">SSTDF!$B$89:$IV$91</definedName>
    <definedName name="XDO_GROUP_?G_4?244?">SSTDF!$B$95:$IV$105</definedName>
    <definedName name="XDO_GROUP_?G_4?245?">SSTDF!$B$114:$IV$121</definedName>
    <definedName name="XDO_GROUP_?G_4?246?">SSTDF!$B$127:$IV$127</definedName>
    <definedName name="XDO_GROUP_?G_4?247?">SSTDF!$B$136:$IV$136</definedName>
    <definedName name="XDO_GROUP_?G_4?248?">SSTDF!$B$144:$IV$144</definedName>
    <definedName name="XDO_GROUP_?G_4?249?">SSTDF!$B$149:$IV$149</definedName>
    <definedName name="XDO_GROUP_?G_4?25?">SMGLF!$B$82:$IV$82</definedName>
    <definedName name="XDO_GROUP_?G_4?250?">SETFGOLD!$B$44:$IV$44</definedName>
    <definedName name="XDO_GROUP_?G_4?251?">SETFGOLD!$B$56:$IV$56</definedName>
    <definedName name="XDO_GROUP_?G_4?252?">SETFGOLD!$B$61:$IV$61</definedName>
    <definedName name="XDO_GROUP_?G_4?253?">SPSU!$B$11:$IV$30</definedName>
    <definedName name="XDO_GROUP_?G_4?254?">SPSU!$B$57:$IV$57</definedName>
    <definedName name="XDO_GROUP_?G_4?255?">SPSU!$B$74:$IV$74</definedName>
    <definedName name="XDO_GROUP_?G_4?256?">SPSU!$B$79:$IV$79</definedName>
    <definedName name="XDO_GROUP_?G_4?257?">SGF!$B$44:$IV$44</definedName>
    <definedName name="XDO_GROUP_?G_4?258?">SGF!$B$54:$IV$54</definedName>
    <definedName name="XDO_GROUP_?G_4?259?">SGF!$B$59:$IV$59</definedName>
    <definedName name="XDO_GROUP_?G_4?26?">SMGLF!$B$99:$IV$99</definedName>
    <definedName name="XDO_GROUP_?G_4?260?">SBISENSEX!$B$11:$IV$40</definedName>
    <definedName name="XDO_GROUP_?G_4?261?">SBISENSEX!$B$83:$IV$83</definedName>
    <definedName name="XDO_GROUP_?G_4?262?">SBISENSEX!$B$88:$IV$88</definedName>
    <definedName name="XDO_GROUP_?G_4?263?">SSCF!$B$11:$IV$78</definedName>
    <definedName name="XDO_GROUP_?G_4?264?">SSCF!$B$105:$IV$109</definedName>
    <definedName name="XDO_GROUP_?G_4?265?">SSCF!$B$126:$IV$126</definedName>
    <definedName name="XDO_GROUP_?G_4?266?">SSCF!$B$131:$IV$131</definedName>
    <definedName name="XDO_GROUP_?G_4?267?">SBPF!$B$19:$IV$43</definedName>
    <definedName name="XDO_GROUP_?G_4?268?">SBPF!$B$47:$IV$48</definedName>
    <definedName name="XDO_GROUP_?G_4?269?">SBPF!$B$56:$IV$57</definedName>
    <definedName name="XDO_GROUP_?G_4?27?">SMGLF!$B$104:$IV$104</definedName>
    <definedName name="XDO_GROUP_?G_4?270?">SBPF!$B$61:$IV$61</definedName>
    <definedName name="XDO_GROUP_?G_4?271?">SBPF!$B$70:$IV$81</definedName>
    <definedName name="XDO_GROUP_?G_4?272?">SBPF!$B$94:$IV$94</definedName>
    <definedName name="XDO_GROUP_?G_4?273?">SBPF!$B$102:$IV$102</definedName>
    <definedName name="XDO_GROUP_?G_4?274?">SBPF!$B$107:$IV$107</definedName>
    <definedName name="XDO_GROUP_?G_4?275?">SBFS!$B$11:$IV$46</definedName>
    <definedName name="XDO_GROUP_?G_4?276?">SBFS!$B$73:$IV$73</definedName>
    <definedName name="XDO_GROUP_?G_4?277?">SBFS!$B$90:$IV$90</definedName>
    <definedName name="XDO_GROUP_?G_4?278?">SBFS!$B$95:$IV$95</definedName>
    <definedName name="XDO_GROUP_?G_4?279?">SETFNN50!$B$11:$IV$64</definedName>
    <definedName name="XDO_GROUP_?G_4?28?">#REF!</definedName>
    <definedName name="XDO_GROUP_?G_4?280?">SETFNN50!$B$107:$IV$107</definedName>
    <definedName name="XDO_GROUP_?G_4?281?">SETFNN50!$B$112:$IV$112</definedName>
    <definedName name="XDO_GROUP_?G_4?282?">SETFNIFBK!$B$11:$IV$24</definedName>
    <definedName name="XDO_GROUP_?G_4?283?">SETFNIFBK!$B$67:$IV$67</definedName>
    <definedName name="XDO_GROUP_?G_4?284?">SETFNIFBK!$B$72:$IV$72</definedName>
    <definedName name="XDO_GROUP_?G_4?285?">SETFBSE100!$B$11:$IV$110</definedName>
    <definedName name="XDO_GROUP_?G_4?286?">SETFBSE100!$B$157:$IV$157</definedName>
    <definedName name="XDO_GROUP_?G_4?287?">SESF!$B$11:$IV$97</definedName>
    <definedName name="XDO_GROUP_?G_4?288?">SESF!$B$101:$IV$102</definedName>
    <definedName name="XDO_GROUP_?G_4?289?">SESF!$B$112:$IV$127</definedName>
    <definedName name="XDO_GROUP_?G_4?29?">#REF!</definedName>
    <definedName name="XDO_GROUP_?G_4?290?">SESF!$B$131:$IV$131</definedName>
    <definedName name="XDO_GROUP_?G_4?291?">SESF!$B$139:$IV$141</definedName>
    <definedName name="XDO_GROUP_?G_4?292?">SESF!$B$154:$IV$155</definedName>
    <definedName name="XDO_GROUP_?G_4?293?">SESF!$B$164:$IV$165</definedName>
    <definedName name="XDO_GROUP_?G_4?294?">SESF!$B$169:$IV$170</definedName>
    <definedName name="XDO_GROUP_?G_4?295?">SESF!$B$180:$IV$180</definedName>
    <definedName name="XDO_GROUP_?G_4?296?">SESF!$B$185:$IV$185</definedName>
    <definedName name="XDO_GROUP_?G_4?297?">SETFNIF50!$B$11:$IV$60</definedName>
    <definedName name="XDO_GROUP_?G_4?298?">SETFNIF50!$B$103:$IV$103</definedName>
    <definedName name="XDO_GROUP_?G_4?299?">SETFNIF50!$B$108:$IV$108</definedName>
    <definedName name="XDO_GROUP_?G_4?3?" localSheetId="124">'G-Sec Jul2031'!$B$58:$IV$58</definedName>
    <definedName name="XDO_GROUP_?G_4?3?">#REF!</definedName>
    <definedName name="XDO_GROUP_?G_4?30?">SEHF!$B$11:$IV$52</definedName>
    <definedName name="XDO_GROUP_?G_4?300?">SETF10GILT!$B$24:$IV$24</definedName>
    <definedName name="XDO_GROUP_?G_4?301?">SETF10GILT!$B$53:$IV$53</definedName>
    <definedName name="XDO_GROUP_?G_4?302?">SETF10GILT!$B$58:$IV$58</definedName>
    <definedName name="XDO_GROUP_?G_4?303?">'SLTAF-IV'!$B$11:$IV$38</definedName>
    <definedName name="XDO_GROUP_?G_4?304?">'SLTAF-IV'!$B$81:$IV$81</definedName>
    <definedName name="XDO_GROUP_?G_4?305?">'SLTAF-IV'!$B$86:$IV$86</definedName>
    <definedName name="XDO_GROUP_?G_4?306?">'SLTAF-V'!$B$11:$IV$36</definedName>
    <definedName name="XDO_GROUP_?G_4?307?">'SLTAF-V'!$B$79:$IV$79</definedName>
    <definedName name="XDO_GROUP_?G_4?308?">'SLTAF-V'!$B$84:$IV$84</definedName>
    <definedName name="XDO_GROUP_?G_4?309?">'SLTAF-VI'!$B$11:$IV$41</definedName>
    <definedName name="XDO_GROUP_?G_4?31?">SEHF!$B$56:$IV$56</definedName>
    <definedName name="XDO_GROUP_?G_4?310?">'SLTAF-VI'!$B$84:$IV$84</definedName>
    <definedName name="XDO_GROUP_?G_4?311?">'SLTAF-VI'!$B$89:$IV$89</definedName>
    <definedName name="XDO_GROUP_?G_4?312?">SETFSN50!$B$11:$IV$60</definedName>
    <definedName name="XDO_GROUP_?G_4?313?">SETFSN50!$B$107:$IV$107</definedName>
    <definedName name="XDO_GROUP_?G_4?314?">SBIETFQLTY!$B$11:$IV$40</definedName>
    <definedName name="XDO_GROUP_?G_4?315?">SBIETFQLTY!$B$83:$IV$83</definedName>
    <definedName name="XDO_GROUP_?G_4?316?">SBIETFQLTY!$B$88:$IV$88</definedName>
    <definedName name="XDO_GROUP_?G_4?317?">SCBF!$B$19:$IV$88</definedName>
    <definedName name="XDO_GROUP_?G_4?318?">SCBF!$B$92:$IV$93</definedName>
    <definedName name="XDO_GROUP_?G_4?319?">SCBF!$B$99:$IV$102</definedName>
    <definedName name="XDO_GROUP_?G_4?32?">SEHF!$B$62:$IV$63</definedName>
    <definedName name="XDO_GROUP_?G_4?320?">SCBF!$B$106:$IV$107</definedName>
    <definedName name="XDO_GROUP_?G_4?321?">SCBF!$B$111:$IV$114</definedName>
    <definedName name="XDO_GROUP_?G_4?322?">SCBF!$B$123:$IV$134</definedName>
    <definedName name="XDO_GROUP_?G_4?323?">SCBF!$B$138:$IV$138</definedName>
    <definedName name="XDO_GROUP_?G_4?324?">SCBF!$B$149:$IV$149</definedName>
    <definedName name="XDO_GROUP_?G_4?325?">SCBF!$B$157:$IV$157</definedName>
    <definedName name="XDO_GROUP_?G_4?326?">SCBF!$B$162:$IV$162</definedName>
    <definedName name="XDO_GROUP_?G_4?327?">SEMVF!$B$11:$IV$60</definedName>
    <definedName name="XDO_GROUP_?G_4?328?">SEMVF!$B$103:$IV$103</definedName>
    <definedName name="XDO_GROUP_?G_4?329?">SEMVF!$B$108:$IV$108</definedName>
    <definedName name="XDO_GROUP_?G_4?33?">SEHF!$B$69:$IV$114</definedName>
    <definedName name="XDO_GROUP_?G_4?330?">'SFMP- Series 1'!$B$24:$IV$24</definedName>
    <definedName name="XDO_GROUP_?G_4?331?">'SFMP- Series 1'!$B$28:$IV$33</definedName>
    <definedName name="XDO_GROUP_?G_4?332?">'SFMP- Series 1'!$B$46:$IV$52</definedName>
    <definedName name="XDO_GROUP_?G_4?333?">'SFMP- Series 1'!$B$67:$IV$67</definedName>
    <definedName name="XDO_GROUP_?G_4?334?">'SFMP- Series 1'!$B$72:$IV$72</definedName>
    <definedName name="XDO_GROUP_?G_4?335?">'SFMP- Series 6'!$B$24:$IV$25</definedName>
    <definedName name="XDO_GROUP_?G_4?336?">'SFMP- Series 6'!$B$29:$IV$32</definedName>
    <definedName name="XDO_GROUP_?G_4?337?">'SFMP- Series 6'!$B$45:$IV$51</definedName>
    <definedName name="XDO_GROUP_?G_4?338?">'SFMP- Series 6'!$B$66:$IV$66</definedName>
    <definedName name="XDO_GROUP_?G_4?339?">'SFMP- Series 6'!$B$71:$IV$71</definedName>
    <definedName name="XDO_GROUP_?G_4?34?">SEHF!$B$118:$IV$120</definedName>
    <definedName name="XDO_GROUP_?G_4?340?">'SFMP- Series 34'!$B$24:$IV$25</definedName>
    <definedName name="XDO_GROUP_?G_4?341?">'SFMP- Series 34'!$B$29:$IV$29</definedName>
    <definedName name="XDO_GROUP_?G_4?342?">'SFMP- Series 34'!$B$42:$IV$46</definedName>
    <definedName name="XDO_GROUP_?G_4?343?">'SFMP- Series 34'!$B$61:$IV$61</definedName>
    <definedName name="XDO_GROUP_?G_4?344?">'SFMP- Series 34'!$B$66:$IV$66</definedName>
    <definedName name="XDO_GROUP_?G_4?345?">'SMCBF-IP'!$B$11:$IV$41</definedName>
    <definedName name="XDO_GROUP_?G_4?346?">'SMCBF-IP'!$B$45:$IV$47</definedName>
    <definedName name="XDO_GROUP_?G_4?347?">'SMCBF-IP'!$B$55:$IV$55</definedName>
    <definedName name="XDO_GROUP_?G_4?348?">'SMCBF-IP'!$B$74:$IV$74</definedName>
    <definedName name="XDO_GROUP_?G_4?349?">'SMCBF-IP'!$B$91:$IV$91</definedName>
    <definedName name="XDO_GROUP_?G_4?35?">SEHF!$B$126:$IV$126</definedName>
    <definedName name="XDO_GROUP_?G_4?350?">'SMCBF-IP'!$B$96:$IV$96</definedName>
    <definedName name="XDO_GROUP_?G_4?351?">SFRDF!$B$19:$IV$19</definedName>
    <definedName name="XDO_GROUP_?G_4?352?">SFRDF!$B$27:$IV$31</definedName>
    <definedName name="XDO_GROUP_?G_4?353?">SFRDF!$B$35:$IV$41</definedName>
    <definedName name="XDO_GROUP_?G_4?354?">SFRDF!$B$62:$IV$62</definedName>
    <definedName name="XDO_GROUP_?G_4?355?">SFRDF!$B$70:$IV$70</definedName>
    <definedName name="XDO_GROUP_?G_4?356?">SFRDF!$B$75:$IV$75</definedName>
    <definedName name="XDO_GROUP_?G_4?357?">SBIETFIT!$B$11:$IV$20</definedName>
    <definedName name="XDO_GROUP_?G_4?358?">SBIETFIT!$B$63:$IV$63</definedName>
    <definedName name="XDO_GROUP_?G_4?359?">SBIETFIT!$B$68:$IV$68</definedName>
    <definedName name="XDO_GROUP_?G_4?36?">SEHF!$B$130:$IV$131</definedName>
    <definedName name="XDO_GROUP_?G_4?360?">SBIETFPB!$B$11:$IV$20</definedName>
    <definedName name="XDO_GROUP_?G_4?361?">SBIETFPB!$B$63:$IV$63</definedName>
    <definedName name="XDO_GROUP_?G_4?362?">SBIETFPB!$B$68:$IV$68</definedName>
    <definedName name="XDO_GROUP_?G_4?363?">'SRBF-AP'!$B$11:$IV$62</definedName>
    <definedName name="XDO_GROUP_?G_4?364?">'SRBF-AP'!$B$72:$IV$72</definedName>
    <definedName name="XDO_GROUP_?G_4?365?">'SRBF-AP'!$B$76:$IV$76</definedName>
    <definedName name="XDO_GROUP_?G_4?366?">'SRBF-AP'!$B$82:$IV$82</definedName>
    <definedName name="XDO_GROUP_?G_4?367?">'SRBF-AP'!$B$86:$IV$86</definedName>
    <definedName name="XDO_GROUP_?G_4?368?">'SRBF-AP'!$B$115:$IV$115</definedName>
    <definedName name="XDO_GROUP_?G_4?369?">'SRBF-AP'!$B$120:$IV$120</definedName>
    <definedName name="XDO_GROUP_?G_4?37?">SEHF!$B$135:$IV$137</definedName>
    <definedName name="XDO_GROUP_?G_4?370?">'SRBF-AHP'!$B$11:$IV$61</definedName>
    <definedName name="XDO_GROUP_?G_4?371?">'SRBF-AHP'!$B$71:$IV$71</definedName>
    <definedName name="XDO_GROUP_?G_4?372?">'SRBF-AHP'!$B$75:$IV$75</definedName>
    <definedName name="XDO_GROUP_?G_4?373?">'SRBF-AHP'!$B$81:$IV$81</definedName>
    <definedName name="XDO_GROUP_?G_4?374?">'SRBF-AHP'!$B$85:$IV$85</definedName>
    <definedName name="XDO_GROUP_?G_4?375?">'SRBF-AHP'!$B$106:$IV$106</definedName>
    <definedName name="XDO_GROUP_?G_4?376?">'SRBF-AHP'!$B$110:$IV$111</definedName>
    <definedName name="XDO_GROUP_?G_4?377?">'SRBF-AHP'!$B$121:$IV$121</definedName>
    <definedName name="XDO_GROUP_?G_4?378?">'SRBF-AHP'!$B$126:$IV$126</definedName>
    <definedName name="XDO_GROUP_?G_4?379?">'SRBF-CHP'!$B$11:$IV$60</definedName>
    <definedName name="XDO_GROUP_?G_4?38?">SEHF!$B$146:$IV$155</definedName>
    <definedName name="XDO_GROUP_?G_4?380?">'SRBF-CHP'!$B$70:$IV$80</definedName>
    <definedName name="XDO_GROUP_?G_4?381?">'SRBF-CHP'!$B$84:$IV$84</definedName>
    <definedName name="XDO_GROUP_?G_4?382?">'SRBF-CHP'!$B$90:$IV$90</definedName>
    <definedName name="XDO_GROUP_?G_4?383?">'SRBF-CHP'!$B$94:$IV$96</definedName>
    <definedName name="XDO_GROUP_?G_4?384?">'SRBF-CHP'!$B$125:$IV$125</definedName>
    <definedName name="XDO_GROUP_?G_4?385?">'SRBF-CHP'!$B$130:$IV$130</definedName>
    <definedName name="XDO_GROUP_?G_4?386?">'SRBF-CP'!$B$11:$IV$60</definedName>
    <definedName name="XDO_GROUP_?G_4?387?">'SRBF-CP'!$B$70:$IV$79</definedName>
    <definedName name="XDO_GROUP_?G_4?388?">'SRBF-CP'!$B$83:$IV$83</definedName>
    <definedName name="XDO_GROUP_?G_4?389?">'SRBF-CP'!$B$89:$IV$91</definedName>
    <definedName name="XDO_GROUP_?G_4?39?">SEHF!$B$159:$IV$159</definedName>
    <definedName name="XDO_GROUP_?G_4?390?">'SRBF-CP'!$B$120:$IV$120</definedName>
    <definedName name="XDO_GROUP_?G_4?391?">'SRBF-CP'!$B$125:$IV$125</definedName>
    <definedName name="XDO_GROUP_?G_4?392?">'SIA-US EQUITY FOF'!$B$44:$IV$44</definedName>
    <definedName name="XDO_GROUP_?G_4?393?">'SIA-US EQUITY FOF'!$B$56:$IV$56</definedName>
    <definedName name="XDO_GROUP_?G_4?394?">'SIA-US EQUITY FOF'!$B$61:$IV$61</definedName>
    <definedName name="XDO_GROUP_?G_4?395?">'SNN50'!$B$11:$IV$64</definedName>
    <definedName name="XDO_GROUP_?G_4?396?">'SNN50'!$B$107:$IV$107</definedName>
    <definedName name="XDO_GROUP_?G_4?397?">'SNN50'!$B$112:$IV$112</definedName>
    <definedName name="XDO_GROUP_?G_4?398?">'SFMP- Series 44'!$B$26:$IV$30</definedName>
    <definedName name="XDO_GROUP_?G_4?399?">'SFMP- Series 44'!$B$41:$IV$42</definedName>
    <definedName name="XDO_GROUP_?G_4?4?">#REF!</definedName>
    <definedName name="XDO_GROUP_?G_4?40?">SEHF!$B$163:$IV$163</definedName>
    <definedName name="XDO_GROUP_?G_4?400?">'SFMP- Series 44'!$B$46:$IV$51</definedName>
    <definedName name="XDO_GROUP_?G_4?401?">'SFMP- Series 44'!$B$66:$IV$66</definedName>
    <definedName name="XDO_GROUP_?G_4?402?">'SFMP- Series 44'!$B$71:$IV$71</definedName>
    <definedName name="XDO_GROUP_?G_4?403?">'SFMP- Series 45'!$B$26:$IV$28</definedName>
    <definedName name="XDO_GROUP_?G_4?404?">'SFMP- Series 45'!$B$39:$IV$40</definedName>
    <definedName name="XDO_GROUP_?G_4?405?">'SFMP- Series 45'!$B$44:$IV$48</definedName>
    <definedName name="XDO_GROUP_?G_4?406?">'SFMP- Series 45'!$B$63:$IV$63</definedName>
    <definedName name="XDO_GROUP_?G_4?407?">'SFMP- Series 45'!$B$68:$IV$68</definedName>
    <definedName name="XDO_GROUP_?G_4?408?">SBIETFCON!$B$11:$IV$40</definedName>
    <definedName name="XDO_GROUP_?G_4?409?">SBIETFCON!$B$83:$IV$83</definedName>
    <definedName name="XDO_GROUP_?G_4?41?">SEHF!$B$170:$IV$171</definedName>
    <definedName name="XDO_GROUP_?G_4?410?">SBIETFCON!$B$88:$IV$88</definedName>
    <definedName name="XDO_GROUP_?G_4?411?">'SFMP- Series 46'!$B$26:$IV$29</definedName>
    <definedName name="XDO_GROUP_?G_4?412?">'SFMP- Series 46'!$B$40:$IV$40</definedName>
    <definedName name="XDO_GROUP_?G_4?413?">'SFMP- Series 46'!$B$44:$IV$48</definedName>
    <definedName name="XDO_GROUP_?G_4?414?">'SFMP- Series 46'!$B$63:$IV$63</definedName>
    <definedName name="XDO_GROUP_?G_4?415?">'SFMP- Series 46'!$B$68:$IV$68</definedName>
    <definedName name="XDO_GROUP_?G_4?416?">SBAF!$B$11:$IV$105</definedName>
    <definedName name="XDO_GROUP_?G_4?417?">SBAF!$B$109:$IV$110</definedName>
    <definedName name="XDO_GROUP_?G_4?418?">SBAF!$B$114:$IV$114</definedName>
    <definedName name="XDO_GROUP_?G_4?419?">SBAF!$B$124:$IV$150</definedName>
    <definedName name="XDO_GROUP_?G_4?42?">SEHF!$B$183:$IV$183</definedName>
    <definedName name="XDO_GROUP_?G_4?420?">SBAF!$B$154:$IV$154</definedName>
    <definedName name="XDO_GROUP_?G_4?421?">SBAF!$B$162:$IV$163</definedName>
    <definedName name="XDO_GROUP_?G_4?422?">SBAF!$B$167:$IV$169</definedName>
    <definedName name="XDO_GROUP_?G_4?423?">SBAF!$B$176:$IV$176</definedName>
    <definedName name="XDO_GROUP_?G_4?424?">SBAF!$B$180:$IV$184</definedName>
    <definedName name="XDO_GROUP_?G_4?425?">SBAF!$B$188:$IV$190</definedName>
    <definedName name="XDO_GROUP_?G_4?426?">SBAF!$B$199:$IV$200</definedName>
    <definedName name="XDO_GROUP_?G_4?427?">SBAF!$B$212:$IV$212</definedName>
    <definedName name="XDO_GROUP_?G_4?428?">SBAF!$B$217:$IV$217</definedName>
    <definedName name="XDO_GROUP_?G_4?429?">'SFMP- Series 49'!$B$24:$IV$24</definedName>
    <definedName name="XDO_GROUP_?G_4?43?">SEHF!$B$188:$IV$188</definedName>
    <definedName name="XDO_GROUP_?G_4?430?">'SFMP- Series 49'!$B$28:$IV$34</definedName>
    <definedName name="XDO_GROUP_?G_4?431?">'SFMP- Series 49'!$B$45:$IV$46</definedName>
    <definedName name="XDO_GROUP_?G_4?432?">'SFMP- Series 49'!$B$50:$IV$54</definedName>
    <definedName name="XDO_GROUP_?G_4?433?">'SFMP- Series 49'!$B$69:$IV$69</definedName>
    <definedName name="XDO_GROUP_?G_4?434?">'SFMP- Series 49'!$B$74:$IV$74</definedName>
    <definedName name="XDO_GROUP_?G_4?435?">'SFMP- Series 50'!$B$24:$IV$24</definedName>
    <definedName name="XDO_GROUP_?G_4?436?">'SFMP- Series 50'!$B$28:$IV$32</definedName>
    <definedName name="XDO_GROUP_?G_4?437?">'SFMP- Series 50'!$B$43:$IV$43</definedName>
    <definedName name="XDO_GROUP_?G_4?438?">'SFMP- Series 50'!$B$47:$IV$52</definedName>
    <definedName name="XDO_GROUP_?G_4?439?">'SFMP- Series 50'!$B$67:$IV$67</definedName>
    <definedName name="XDO_GROUP_?G_4?44?">#REF!</definedName>
    <definedName name="XDO_GROUP_?G_4?440?">'SFMP- Series 50'!$B$72:$IV$72</definedName>
    <definedName name="XDO_GROUP_?G_4?441?">'SFMP- Series 51'!$B$24:$IV$25</definedName>
    <definedName name="XDO_GROUP_?G_4?442?">'SFMP- Series 51'!$B$29:$IV$39</definedName>
    <definedName name="XDO_GROUP_?G_4?443?">'SFMP- Series 51'!$B$50:$IV$51</definedName>
    <definedName name="XDO_GROUP_?G_4?444?">'SFMP- Series 51'!$B$55:$IV$63</definedName>
    <definedName name="XDO_GROUP_?G_4?445?">'SFMP- Series 51'!$B$78:$IV$78</definedName>
    <definedName name="XDO_GROUP_?G_4?446?">'SFMP- Series 51'!$B$83:$IV$83</definedName>
    <definedName name="XDO_GROUP_?G_4?447?">'SFMP- Series 52'!$B$26:$IV$30</definedName>
    <definedName name="XDO_GROUP_?G_4?448?">'SFMP- Series 52'!$B$41:$IV$42</definedName>
    <definedName name="XDO_GROUP_?G_4?449?">'SFMP- Series 52'!$B$46:$IV$52</definedName>
    <definedName name="XDO_GROUP_?G_4?45?">#REF!</definedName>
    <definedName name="XDO_GROUP_?G_4?450?">'SFMP- Series 52'!$B$67:$IV$67</definedName>
    <definedName name="XDO_GROUP_?G_4?451?">'SFMP- Series 52'!$B$72:$IV$72</definedName>
    <definedName name="XDO_GROUP_?G_4?452?">'SFMP- Series 53'!$B$26:$IV$35</definedName>
    <definedName name="XDO_GROUP_?G_4?453?">'SFMP- Series 53'!$B$46:$IV$46</definedName>
    <definedName name="XDO_GROUP_?G_4?454?">'SFMP- Series 53'!$B$50:$IV$59</definedName>
    <definedName name="XDO_GROUP_?G_4?455?">'SFMP- Series 53'!$B$74:$IV$74</definedName>
    <definedName name="XDO_GROUP_?G_4?456?">'SFMP- Series 53'!$B$79:$IV$79</definedName>
    <definedName name="XDO_GROUP_?G_4?457?">'SFMP- Series 54'!$B$24:$IV$24</definedName>
    <definedName name="XDO_GROUP_?G_4?458?">'SFMP- Series 54'!$B$28:$IV$30</definedName>
    <definedName name="XDO_GROUP_?G_4?459?">'SFMP- Series 54'!$B$41:$IV$41</definedName>
    <definedName name="XDO_GROUP_?G_4?46?">SMIF!$B$19:$IV$33</definedName>
    <definedName name="XDO_GROUP_?G_4?460?">'SFMP- Series 54'!$B$45:$IV$48</definedName>
    <definedName name="XDO_GROUP_?G_4?461?">'SFMP- Series 54'!$B$63:$IV$63</definedName>
    <definedName name="XDO_GROUP_?G_4?462?">'SFMP- Series 54'!$B$68:$IV$68</definedName>
    <definedName name="XDO_GROUP_?G_4?463?">'SFMP- Series 55'!$B$24:$IV$24</definedName>
    <definedName name="XDO_GROUP_?G_4?464?">'SFMP- Series 55'!$B$28:$IV$34</definedName>
    <definedName name="XDO_GROUP_?G_4?465?">'SFMP- Series 55'!$B$45:$IV$45</definedName>
    <definedName name="XDO_GROUP_?G_4?466?">'SFMP- Series 55'!$B$49:$IV$59</definedName>
    <definedName name="XDO_GROUP_?G_4?467?">'SFMP- Series 55'!$B$74:$IV$74</definedName>
    <definedName name="XDO_GROUP_?G_4?468?">'SFMP- Series 55'!$B$79:$IV$79</definedName>
    <definedName name="XDO_GROUP_?G_4?469?">'SFMP- Series 57'!$B$24:$IV$24</definedName>
    <definedName name="XDO_GROUP_?G_4?47?">SMIF!$B$37:$IV$39</definedName>
    <definedName name="XDO_GROUP_?G_4?470?">'SFMP- Series 57'!$B$28:$IV$31</definedName>
    <definedName name="XDO_GROUP_?G_4?471?">'SFMP- Series 57'!$B$42:$IV$43</definedName>
    <definedName name="XDO_GROUP_?G_4?472?">'SFMP- Series 57'!$B$47:$IV$56</definedName>
    <definedName name="XDO_GROUP_?G_4?473?">'SFMP- Series 57'!$B$71:$IV$71</definedName>
    <definedName name="XDO_GROUP_?G_4?474?">'SFMP- Series 57'!$B$76:$IV$76</definedName>
    <definedName name="XDO_GROUP_?G_4?475?">'SFMP- Series 58'!$B$24:$IV$24</definedName>
    <definedName name="XDO_GROUP_?G_4?476?">'SFMP- Series 58'!$B$28:$IV$34</definedName>
    <definedName name="XDO_GROUP_?G_4?477?">'SFMP- Series 58'!$B$47:$IV$54</definedName>
    <definedName name="XDO_GROUP_?G_4?478?">'SFMP- Series 58'!$B$69:$IV$69</definedName>
    <definedName name="XDO_GROUP_?G_4?479?">'SFMP- Series 58'!$B$74:$IV$74</definedName>
    <definedName name="XDO_GROUP_?G_4?48?">SMIF!$B$45:$IV$46</definedName>
    <definedName name="XDO_GROUP_?G_4?480?">SCPSE!$B$19:$IV$41</definedName>
    <definedName name="XDO_GROUP_?G_4?481?">SCPSE!$B$51:$IV$95</definedName>
    <definedName name="XDO_GROUP_?G_4?482?">SCPSE!$B$104:$IV$104</definedName>
    <definedName name="XDO_GROUP_?G_4?483?">SCPSE!$B$123:$IV$123</definedName>
    <definedName name="XDO_GROUP_?G_4?484?">SCPSE!$B$128:$IV$128</definedName>
    <definedName name="XDO_GROUP_?G_4?485?">'SFMP- Series 59'!$B$36:$IV$36</definedName>
    <definedName name="XDO_GROUP_?G_4?486?">'SFMP- Series 59'!$B$40:$IV$41</definedName>
    <definedName name="XDO_GROUP_?G_4?487?">'SFMP- Series 59'!$B$56:$IV$56</definedName>
    <definedName name="XDO_GROUP_?G_4?488?">'SFMP- Series 59'!$B$61:$IV$61</definedName>
    <definedName name="XDO_GROUP_?G_4?489?">'SFMP- Series 60'!$B$24:$IV$24</definedName>
    <definedName name="XDO_GROUP_?G_4?49?">SMIF!$B$50:$IV$50</definedName>
    <definedName name="XDO_GROUP_?G_4?490?">'SFMP- Series 60'!$B$28:$IV$33</definedName>
    <definedName name="XDO_GROUP_?G_4?491?">'SFMP- Series 60'!$B$46:$IV$53</definedName>
    <definedName name="XDO_GROUP_?G_4?492?">'SFMP- Series 60'!$B$68:$IV$68</definedName>
    <definedName name="XDO_GROUP_?G_4?493?">'SFMP- Series 60'!$B$73:$IV$73</definedName>
    <definedName name="XDO_GROUP_?G_4?494?">SMCF!$B$11:$IV$72</definedName>
    <definedName name="XDO_GROUP_?G_4?495?">SMCF!$B$87:$IV$87</definedName>
    <definedName name="XDO_GROUP_?G_4?496?">SMCF!$B$100:$IV$100</definedName>
    <definedName name="XDO_GROUP_?G_4?497?">SMCF!$B$117:$IV$117</definedName>
    <definedName name="XDO_GROUP_?G_4?498?">SMCF!$B$122:$IV$122</definedName>
    <definedName name="XDO_GROUP_?G_4?499?">'SFMP- Series 61'!$B$24:$IV$24</definedName>
    <definedName name="XDO_GROUP_?G_4?5?">#REF!</definedName>
    <definedName name="XDO_GROUP_?G_4?50?">SMIF!$B$54:$IV$57</definedName>
    <definedName name="XDO_GROUP_?G_4?500?">'SFMP- Series 61'!$B$28:$IV$38</definedName>
    <definedName name="XDO_GROUP_?G_4?501?">'SFMP- Series 61'!$B$51:$IV$61</definedName>
    <definedName name="XDO_GROUP_?G_4?502?">'SFMP- Series 61'!$B$76:$IV$76</definedName>
    <definedName name="XDO_GROUP_?G_4?503?">'SFMP- Series 61'!$B$81:$IV$81</definedName>
    <definedName name="XDO_GROUP_?G_4?504?">'SFMP- Series 67'!$B$26:$IV$34</definedName>
    <definedName name="XDO_GROUP_?G_4?505?">'SFMP- Series 67'!$B$45:$IV$45</definedName>
    <definedName name="XDO_GROUP_?G_4?506?">'SFMP- Series 67'!$B$49:$IV$55</definedName>
    <definedName name="XDO_GROUP_?G_4?507?">'SFMP- Series 67'!$B$70:$IV$70</definedName>
    <definedName name="XDO_GROUP_?G_4?508?">'SFMP- Series 67'!$B$75:$IV$75</definedName>
    <definedName name="XDO_GROUP_?G_4?509?">SNM150IF!$B$11:$IV$160</definedName>
    <definedName name="XDO_GROUP_?G_4?51?">SMIF!$B$61:$IV$61</definedName>
    <definedName name="XDO_GROUP_?G_4?510?">SNM150IF!$B$203:$IV$203</definedName>
    <definedName name="XDO_GROUP_?G_4?511?">SNM150IF!$B$208:$IV$208</definedName>
    <definedName name="XDO_GROUP_?G_4?512?">SNS250IF!$B$11:$IV$260</definedName>
    <definedName name="XDO_GROUP_?G_4?513?">SNS250IF!$B$303:$IV$303</definedName>
    <definedName name="XDO_GROUP_?G_4?514?">SNS250IF!$B$308:$IV$308</definedName>
    <definedName name="XDO_GROUP_?G_4?515?">'SCIGI-JUN 2036'!$B$24:$IV$24</definedName>
    <definedName name="XDO_GROUP_?G_4?516?">'SCIGI-JUN 2036'!$B$53:$IV$53</definedName>
    <definedName name="XDO_GROUP_?G_4?517?">'SCIGI-JUN 2036'!$B$58:$IV$58</definedName>
    <definedName name="XDO_GROUP_?G_4?518?">'SCIGI-APR 2029'!$B$24:$IV$24</definedName>
    <definedName name="XDO_GROUP_?G_4?519?">'SCIGI-APR 2029'!$B$53:$IV$53</definedName>
    <definedName name="XDO_GROUP_?G_4?52?">SMIF!$B$70:$IV$70</definedName>
    <definedName name="XDO_GROUP_?G_4?520?">'SCIGI-APR 2029'!$B$58:$IV$58</definedName>
    <definedName name="XDO_GROUP_?G_4?521?">'SCISI-SEP 2027'!$B$24:$IV$24</definedName>
    <definedName name="XDO_GROUP_?G_4?522?">'SCISI-SEP 2027'!$B$28:$IV$45</definedName>
    <definedName name="XDO_GROUP_?G_4?523?">'SCISI-SEP 2027'!$B$72:$IV$72</definedName>
    <definedName name="XDO_GROUP_?G_4?524?">'SCISI-SEP 2027'!$B$77:$IV$77</definedName>
    <definedName name="XDO_GROUP_?G_4?525?">SLDF!$B$24:$IV$26</definedName>
    <definedName name="XDO_GROUP_?G_4?526?">SLDF!$B$49:$IV$49</definedName>
    <definedName name="XDO_GROUP_?G_4?527?">SLDF!$B$57:$IV$57</definedName>
    <definedName name="XDO_GROUP_?G_4?528?">SLDF!$B$62:$IV$62</definedName>
    <definedName name="XDO_GROUP_?G_4?529?">SDYF!$B$11:$IV$61</definedName>
    <definedName name="XDO_GROUP_?G_4?53?">SMIF!$B$83:$IV$83</definedName>
    <definedName name="XDO_GROUP_?G_4?530?">SDYF!$B$65:$IV$68</definedName>
    <definedName name="XDO_GROUP_?G_4?531?">SDYF!$B$95:$IV$95</definedName>
    <definedName name="XDO_GROUP_?G_4?532?">SDYF!$B$112:$IV$112</definedName>
    <definedName name="XDO_GROUP_?G_4?533?">SDYF!$B$117:$IV$117</definedName>
    <definedName name="XDO_GROUP_?G_4?534?">'SFMP- Series 81'!$B$52:$IV$52</definedName>
    <definedName name="XDO_GROUP_?G_4?535?">'SFMP- Series 81'!$B$57:$IV$57</definedName>
    <definedName name="XDO_GROUP_?G_4?536?">'SBI-BSE-SENSEX-IF'!$B$11:$IV$40</definedName>
    <definedName name="XDO_GROUP_?G_4?537?">'SBI-BSE-SENSEX-IF'!$B$83:$IV$83</definedName>
    <definedName name="XDO_GROUP_?G_4?538?">'SBI-BSE-SENSEX-IF'!$B$88:$IV$88</definedName>
    <definedName name="XDO_GROUP_?G_4?539?">LIQUIDSBI!$B$52:$IV$52</definedName>
    <definedName name="XDO_GROUP_?G_4?54?">SMIF!$B$87:$IV$87</definedName>
    <definedName name="XDO_GROUP_?G_4?540?">LIQUIDSBI!$B$57:$IV$57</definedName>
    <definedName name="XDO_GROUP_?G_4?541?">SN50EWIF!$B$11:$IV$60</definedName>
    <definedName name="XDO_GROUP_?G_4?542?">SN50EWIF!$B$103:$IV$103</definedName>
    <definedName name="XDO_GROUP_?G_4?543?">SN50EWIF!$B$108:$IV$108</definedName>
    <definedName name="XDO_GROUP_?G_4?544?">SEOF!$B$11:$IV$44</definedName>
    <definedName name="XDO_GROUP_?G_4?545?">SEOF!$B$71:$IV$71</definedName>
    <definedName name="XDO_GROUP_?G_4?546?">SEOF!$B$88:$IV$88</definedName>
    <definedName name="XDO_GROUP_?G_4?547?">SEOF!$B$93:$IV$93</definedName>
    <definedName name="XDO_GROUP_?G_4?548?">'SBI-AOF'!$B$11:$IV$41</definedName>
    <definedName name="XDO_GROUP_?G_4?549?">'SBI-AOF'!$B$68:$IV$68</definedName>
    <definedName name="XDO_GROUP_?G_4?55?">SMIF!$B$95:$IV$95</definedName>
    <definedName name="XDO_GROUP_?G_4?550?">'SBI-AOF'!$B$85:$IV$85</definedName>
    <definedName name="XDO_GROUP_?G_4?551?">'SBI-AOF'!$B$90:$IV$90</definedName>
    <definedName name="XDO_GROUP_?G_4?552?">SETFSILVER!$B$44:$IV$44</definedName>
    <definedName name="XDO_GROUP_?G_4?553?">SETFSILVER!$B$56:$IV$56</definedName>
    <definedName name="XDO_GROUP_?G_4?554?">SETFSILVER!$B$61:$IV$61</definedName>
    <definedName name="XDO_GROUP_?G_4?555?">'SETFSILVER-FOF'!$B$44:$IV$44</definedName>
    <definedName name="XDO_GROUP_?G_4?556?">'SETFSILVER-FOF'!$B$54:$IV$54</definedName>
    <definedName name="XDO_GROUP_?G_4?557?">'SETFSILVER-FOF'!$B$59:$IV$59</definedName>
    <definedName name="XDO_GROUP_?G_4?558?">'SN50EW-ETF'!$B$11:$IV$60</definedName>
    <definedName name="XDO_GROUP_?G_4?559?">'SN50EW-ETF'!$B$103:$IV$103</definedName>
    <definedName name="XDO_GROUP_?G_4?56?">SMIF!$B$100:$IV$100</definedName>
    <definedName name="XDO_GROUP_?G_4?560?">'SN50EW-ETF'!$B$108:$IV$108</definedName>
    <definedName name="XDO_GROUP_?G_4?561?">SIOF!$B$11:$IV$50</definedName>
    <definedName name="XDO_GROUP_?G_4?562?">SIOF!$B$77:$IV$77</definedName>
    <definedName name="XDO_GROUP_?G_4?563?">SIOF!$B$94:$IV$94</definedName>
    <definedName name="XDO_GROUP_?G_4?564?">SIOF!$B$99:$IV$99</definedName>
    <definedName name="XDO_GROUP_?G_4?565?">SN500IF!$B$11:$IV$514</definedName>
    <definedName name="XDO_GROUP_?G_4?566?">SN500IF!$B$557:$IV$557</definedName>
    <definedName name="XDO_GROUP_?G_4?567?">SN500IF!$B$562:$IV$562</definedName>
    <definedName name="XDO_GROUP_?G_4?568?">SNICIF!$B$11:$IV$40</definedName>
    <definedName name="XDO_GROUP_?G_4?569?">SNICIF!$B$83:$IV$83</definedName>
    <definedName name="XDO_GROUP_?G_4?57?">#REF!</definedName>
    <definedName name="XDO_GROUP_?G_4?570?">SNICIF!$B$88:$IV$88</definedName>
    <definedName name="XDO_GROUP_?G_4?571?">SQF!$B$11:$IV$43</definedName>
    <definedName name="XDO_GROUP_?G_4?572?">SQF!$B$86:$IV$86</definedName>
    <definedName name="XDO_GROUP_?G_4?573?">SQF!$B$91:$IV$91</definedName>
    <definedName name="XDO_GROUP_?G_4?574?">SNBIF!$B$11:$IV$24</definedName>
    <definedName name="XDO_GROUP_?G_4?575?">SNBIF!$B$67:$IV$67</definedName>
    <definedName name="XDO_GROUP_?G_4?576?">SNBIF!$B$72:$IV$72</definedName>
    <definedName name="XDO_GROUP_?G_4?577?">SNITIF!$B$11:$IV$20</definedName>
    <definedName name="XDO_GROUP_?G_4?578?">SNITIF!$B$63:$IV$63</definedName>
    <definedName name="XDO_GROUP_?G_4?579?">SNITIF!$B$68:$IV$68</definedName>
    <definedName name="XDO_GROUP_?G_4?58?">#REF!</definedName>
    <definedName name="XDO_GROUP_?G_4?580?">'SBI BSE PSU Bank ETF'!$B$11:$IV$21</definedName>
    <definedName name="XDO_GROUP_?G_4?581?">'SBI BSE PSU Bank ETF'!$B$64:$IV$64</definedName>
    <definedName name="XDO_GROUP_?G_4?582?">'SBI BSE PSU Bank ETF'!$B$69:$IV$69</definedName>
    <definedName name="XDO_GROUP_?G_4?583?">'SBI BSE PSU Bank Index Fund'!$B$11:$IV$21</definedName>
    <definedName name="XDO_GROUP_?G_4?584?">'SBI BSE PSU Bank Index Fund'!$B$64:$IV$64</definedName>
    <definedName name="XDO_GROUP_?G_4?585?">'SBI BSE PSU Bank Index Fund'!$B$69:$IV$69</definedName>
    <definedName name="XDO_GROUP_?G_4?586?">SIPAAFOF!$B$44:$IV$47</definedName>
    <definedName name="XDO_GROUP_?G_4?587?">SIPAAFOF!$B$57:$IV$57</definedName>
    <definedName name="XDO_GROUP_?G_4?588?">SIPAAFOF!$B$62:$IV$62</definedName>
    <definedName name="XDO_GROUP_?G_4?589?">'SBI Nifty200 Quality 30'!$B$11:$IV$40</definedName>
    <definedName name="XDO_GROUP_?G_4?59?">SCOF!$B$11:$IV$53</definedName>
    <definedName name="XDO_GROUP_?G_4?590?">'SBI Nifty200 Quality 30'!$B$83:$IV$83</definedName>
    <definedName name="XDO_GROUP_?G_4?591?">'SBI Nifty200 Quality 30'!$B$88:$IV$88</definedName>
    <definedName name="XDO_GROUP_?G_4?592?">'SBI Nifty200 Mom 30'!$B$11:$IV$40</definedName>
    <definedName name="XDO_GROUP_?G_4?593?">'SBI Nifty200 Mom 30'!$B$83:$IV$83</definedName>
    <definedName name="XDO_GROUP_?G_4?594?">'SBI Nifty200 Mom 30'!$B$88:$IV$88</definedName>
    <definedName name="XDO_GROUP_?G_4?595?">'SBI Nifty100 Low Vol 30'!$B$11:$IV$40</definedName>
    <definedName name="XDO_GROUP_?G_4?596?">'SBI Nifty100 Low Vol 30'!$B$83:$IV$83</definedName>
    <definedName name="XDO_GROUP_?G_4?597?">'SBI Nifty100 Low Vol 30'!$B$88:$IV$88</definedName>
    <definedName name="XDO_GROUP_?G_4?598?">SBILIQETF!$B$52:$IV$52</definedName>
    <definedName name="XDO_GROUP_?G_4?599?">SBILIQETF!$B$57:$IV$57</definedName>
    <definedName name="XDO_GROUP_?G_4?6?">#REF!</definedName>
    <definedName name="XDO_GROUP_?G_4?60?">SCOF!$B$59:$IV$59</definedName>
    <definedName name="XDO_GROUP_?G_4?600?">SDAAAFOF!$B$44:$IV$57</definedName>
    <definedName name="XDO_GROUP_?G_4?601?">SDAAAFOF!$B$67:$IV$67</definedName>
    <definedName name="XDO_GROUP_?G_4?602?">SDAAAFOF!$B$72:$IV$72</definedName>
    <definedName name="XDO_GROUP_?G_4?603?">SQLF!$B$11:$IV$52</definedName>
    <definedName name="XDO_GROUP_?G_4?604?">SQLF!$B$95:$IV$95</definedName>
    <definedName name="XDO_GROUP_?G_4?605?">SQLF!$B$100:$IV$100</definedName>
    <definedName name="XDO_GROUP_?G_4?606?">SNM150M50ETF!$B$11:$IV$60</definedName>
    <definedName name="XDO_GROUP_?G_4?607?">SNM150M50ETF!$B$103:$IV$103</definedName>
    <definedName name="XDO_GROUP_?G_4?608?">SNM150M50ETF!$B$108:$IV$108</definedName>
    <definedName name="XDO_GROUP_?G_4?609?">SNM150ETF!$B$11:$IV$160</definedName>
    <definedName name="XDO_GROUP_?G_4?61?">SCOF!$B$82:$IV$82</definedName>
    <definedName name="XDO_GROUP_?G_4?610?">SNM150ETF!$B$207:$IV$207</definedName>
    <definedName name="XDO_GROUP_?G_4?611?">'SCRIBXFS3-6M'!$B$19:$IV$24</definedName>
    <definedName name="XDO_GROUP_?G_4?612?">'SCRIBXFS3-6M'!$B$28:$IV$28</definedName>
    <definedName name="XDO_GROUP_?G_4?613?">'SCRIBXFS3-6M'!$B$43:$IV$43</definedName>
    <definedName name="XDO_GROUP_?G_4?614?">'SCRIBXFS3-6M'!$B$47:$IV$51</definedName>
    <definedName name="XDO_GROUP_?G_4?615?">'SCRIBXFS3-6M'!$B$70:$IV$70</definedName>
    <definedName name="XDO_GROUP_?G_4?616?">'SCRIBXFS3-6M'!$B$75:$IV$75</definedName>
    <definedName name="XDO_GROUP_?G_4?617?">'CRIBXFS9-12M'!$B$19:$IV$22</definedName>
    <definedName name="XDO_GROUP_?G_4?618?">'CRIBXFS9-12M'!$B$37:$IV$39</definedName>
    <definedName name="XDO_GROUP_?G_4?619?">'CRIBXFS9-12M'!$B$43:$IV$50</definedName>
    <definedName name="XDO_GROUP_?G_4?62?">SCOF!$B$99:$IV$99</definedName>
    <definedName name="XDO_GROUP_?G_4?620?">'CRIBXFS9-12M'!$B$69:$IV$69</definedName>
    <definedName name="XDO_GROUP_?G_4?621?">'CRIBXFS9-12M'!$B$74:$IV$74</definedName>
    <definedName name="XDO_GROUP_?G_4?622?">Nifty200Value30!$B$11:$IV$40</definedName>
    <definedName name="XDO_GROUP_?G_4?623?">Nifty200Value30!$B$83:$IV$83</definedName>
    <definedName name="XDO_GROUP_?G_4?624?">Nifty200Value30!$B$88:$IV$88</definedName>
    <definedName name="XDO_GROUP_?G_4?625?">NiftySmallCap250!$B$11:$IV$260</definedName>
    <definedName name="XDO_GROUP_?G_4?626?">NiftySmallCap250!$B$307:$IV$307</definedName>
    <definedName name="XDO_GROUP_?G_4?627?">#REF!</definedName>
    <definedName name="XDO_GROUP_?G_4?628?">#REF!</definedName>
    <definedName name="XDO_GROUP_?G_4?629?">#REF!</definedName>
    <definedName name="XDO_GROUP_?G_4?63?">SCOF!$B$104:$IV$104</definedName>
    <definedName name="XDO_GROUP_?G_4?630?">#REF!</definedName>
    <definedName name="XDO_GROUP_?G_4?631?">#REF!</definedName>
    <definedName name="XDO_GROUP_?G_4?632?">#REF!</definedName>
    <definedName name="XDO_GROUP_?G_4?633?">#REF!</definedName>
    <definedName name="XDO_GROUP_?G_4?634?">SBIRIOS!$B$11:$IV$42</definedName>
    <definedName name="XDO_GROUP_?G_4?635?">SBIRIOS!$B$85:$IV$85</definedName>
    <definedName name="XDO_GROUP_?G_4?636?">SBIRIOS!$B$90:$IV$90</definedName>
    <definedName name="XDO_GROUP_?G_4?637?">#REF!</definedName>
    <definedName name="XDO_GROUP_?G_4?638?">#REF!</definedName>
    <definedName name="XDO_GROUP_?G_4?639?">#REF!</definedName>
    <definedName name="XDO_GROUP_?G_4?64?">STOF!$B$11:$IV$35</definedName>
    <definedName name="XDO_GROUP_?G_4?640?">#REF!</definedName>
    <definedName name="XDO_GROUP_?G_4?641?">#REF!</definedName>
    <definedName name="XDO_GROUP_?G_4?642?">#REF!</definedName>
    <definedName name="XDO_GROUP_?G_4?643?">#REF!</definedName>
    <definedName name="XDO_GROUP_?G_4?644?">#REF!</definedName>
    <definedName name="XDO_GROUP_?G_4?645?">#REF!</definedName>
    <definedName name="XDO_GROUP_?G_4?646?">#REF!</definedName>
    <definedName name="XDO_GROUP_?G_4?647?">#REF!</definedName>
    <definedName name="XDO_GROUP_?G_4?648?">#REF!</definedName>
    <definedName name="XDO_GROUP_?G_4?649?">#REF!</definedName>
    <definedName name="XDO_GROUP_?G_4?65?">STOF!$B$39:$IV$42</definedName>
    <definedName name="XDO_GROUP_?G_4?650?">#REF!</definedName>
    <definedName name="XDO_GROUP_?G_4?651?">#REF!</definedName>
    <definedName name="XDO_GROUP_?G_4?652?">#REF!</definedName>
    <definedName name="XDO_GROUP_?G_4?653?">#REF!</definedName>
    <definedName name="XDO_GROUP_?G_4?654?">#REF!</definedName>
    <definedName name="XDO_GROUP_?G_4?655?">#REF!</definedName>
    <definedName name="XDO_GROUP_?G_4?656?">#REF!</definedName>
    <definedName name="XDO_GROUP_?G_4?657?">#REF!</definedName>
    <definedName name="XDO_GROUP_?G_4?658?">#REF!</definedName>
    <definedName name="XDO_GROUP_?G_4?659?">#REF!</definedName>
    <definedName name="XDO_GROUP_?G_4?66?">STOF!$B$46:$IV$47</definedName>
    <definedName name="XDO_GROUP_?G_4?67?">STOF!$B$70:$IV$70</definedName>
    <definedName name="XDO_GROUP_?G_4?68?">STOF!$B$87:$IV$87</definedName>
    <definedName name="XDO_GROUP_?G_4?69?">STOF!$B$92:$IV$92</definedName>
    <definedName name="XDO_GROUP_?G_4?7?">#REF!</definedName>
    <definedName name="XDO_GROUP_?G_4?70?">SHOF!$B$11:$IV$42</definedName>
    <definedName name="XDO_GROUP_?G_4?71?">SHOF!$B$46:$IV$46</definedName>
    <definedName name="XDO_GROUP_?G_4?72?">SHOF!$B$71:$IV$71</definedName>
    <definedName name="XDO_GROUP_?G_4?73?">SHOF!$B$88:$IV$88</definedName>
    <definedName name="XDO_GROUP_?G_4?74?">SHOF!$B$93:$IV$93</definedName>
    <definedName name="XDO_GROUP_?G_4?75?">SCF!$B$11:$IV$91</definedName>
    <definedName name="XDO_GROUP_?G_4?76?">SCF!$B$95:$IV$95</definedName>
    <definedName name="XDO_GROUP_?G_4?77?">SCF!$B$104:$IV$105</definedName>
    <definedName name="XDO_GROUP_?G_4?78?">SCF!$B$113:$IV$116</definedName>
    <definedName name="XDO_GROUP_?G_4?79?">SCF!$B$135:$IV$137</definedName>
    <definedName name="XDO_GROUP_?G_4?8?">#REF!</definedName>
    <definedName name="XDO_GROUP_?G_4?80?">SCF!$B$154:$IV$154</definedName>
    <definedName name="XDO_GROUP_?G_4?81?">SCF!$B$159:$IV$159</definedName>
    <definedName name="XDO_GROUP_?G_4?82?">SNIF!$B$11:$IV$60</definedName>
    <definedName name="XDO_GROUP_?G_4?83?">SNIF!$B$103:$IV$103</definedName>
    <definedName name="XDO_GROUP_?G_4?84?">SNIF!$B$108:$IV$108</definedName>
    <definedName name="XDO_GROUP_?G_4?85?">'SMCBF-SP'!$B$11:$IV$27</definedName>
    <definedName name="XDO_GROUP_?G_4?86?">'SMCBF-SP'!$B$33:$IV$33</definedName>
    <definedName name="XDO_GROUP_?G_4?87?">'SMCBF-SP'!$B$39:$IV$46</definedName>
    <definedName name="XDO_GROUP_?G_4?88?">'SMCBF-SP'!$B$50:$IV$50</definedName>
    <definedName name="XDO_GROUP_?G_4?89?">'SMCBF-SP'!$B$58:$IV$60</definedName>
    <definedName name="XDO_GROUP_?G_4?9?">SLMF!$B$11:$IV$85</definedName>
    <definedName name="XDO_GROUP_?G_4?90?">'SMCBF-SP'!$B$64:$IV$66</definedName>
    <definedName name="XDO_GROUP_?G_4?91?">'SMCBF-SP'!$B$75:$IV$75</definedName>
    <definedName name="XDO_GROUP_?G_4?92?">'SMCBF-SP'!$B$81:$IV$81</definedName>
    <definedName name="XDO_GROUP_?G_4?93?">'SMCBF-SP'!$B$88:$IV$88</definedName>
    <definedName name="XDO_GROUP_?G_4?94?">'SMCBF-SP'!$B$100:$IV$100</definedName>
    <definedName name="XDO_GROUP_?G_4?95?">'SMCBF-SP'!$B$105:$IV$105</definedName>
    <definedName name="XDO_GROUP_?G_4?96?">SOF!$B$34:$IV$34</definedName>
    <definedName name="XDO_GROUP_?G_4?97?">SOF!$B$38:$IV$41</definedName>
    <definedName name="XDO_GROUP_?G_4?98?">SOF!$B$58:$IV$58</definedName>
    <definedName name="XDO_GROUP_?G_4?99?">SOF!$B$63:$IV$63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6" i="2" l="1"/>
  <c r="K106" i="2"/>
  <c r="H160" i="20" l="1"/>
  <c r="G160" i="20"/>
  <c r="H175" i="20"/>
  <c r="G175" i="20"/>
  <c r="G97" i="20"/>
  <c r="H97" i="20"/>
  <c r="H64" i="23" l="1"/>
  <c r="I70" i="101"/>
  <c r="I71" i="101" s="1"/>
  <c r="H71" i="101"/>
  <c r="H86" i="67"/>
  <c r="I85" i="67"/>
  <c r="I84" i="67"/>
  <c r="I83" i="67"/>
  <c r="H173" i="61"/>
  <c r="I172" i="61"/>
  <c r="I171" i="61"/>
  <c r="I170" i="61"/>
  <c r="I115" i="48"/>
  <c r="I116" i="48" s="1"/>
  <c r="H116" i="48"/>
  <c r="H159" i="42"/>
  <c r="I158" i="42"/>
  <c r="I157" i="42"/>
  <c r="H203" i="37"/>
  <c r="I202" i="37"/>
  <c r="I203" i="37" s="1"/>
  <c r="H145" i="31"/>
  <c r="I144" i="31"/>
  <c r="I143" i="31"/>
  <c r="I142" i="31"/>
  <c r="I141" i="31"/>
  <c r="I140" i="31"/>
  <c r="I139" i="31"/>
  <c r="I138" i="31"/>
  <c r="I137" i="31"/>
  <c r="H170" i="30"/>
  <c r="I169" i="30"/>
  <c r="I170" i="30" s="1"/>
  <c r="I144" i="27"/>
  <c r="I143" i="27"/>
  <c r="I142" i="27"/>
  <c r="I141" i="27"/>
  <c r="H145" i="27"/>
  <c r="H139" i="24"/>
  <c r="I138" i="24"/>
  <c r="I139" i="24" s="1"/>
  <c r="H59" i="23"/>
  <c r="G59" i="23"/>
  <c r="I159" i="42" l="1"/>
  <c r="I173" i="61"/>
  <c r="I145" i="31"/>
  <c r="I86" i="67"/>
  <c r="I145" i="27"/>
</calcChain>
</file>

<file path=xl/sharedStrings.xml><?xml version="1.0" encoding="utf-8"?>
<sst xmlns="http://schemas.openxmlformats.org/spreadsheetml/2006/main" count="42903" uniqueCount="5221">
  <si>
    <t>EQUITY &amp; EQUITY RELATED</t>
  </si>
  <si>
    <t>a) Listed/awaiting listing on Stock Exchanges</t>
  </si>
  <si>
    <t>NIL</t>
  </si>
  <si>
    <t>Foreign Securities and /or overseas ETF</t>
  </si>
  <si>
    <t>b) Unlisted</t>
  </si>
  <si>
    <t>DEBT INSTRUMENTS</t>
  </si>
  <si>
    <t>a) Listed/awaiting listing on the stock exchanges</t>
  </si>
  <si>
    <t>Non-convertible Preference Shares</t>
  </si>
  <si>
    <t>Securitised Debt Instruments</t>
  </si>
  <si>
    <t>Central Government Securities</t>
  </si>
  <si>
    <t>State Government Securities</t>
  </si>
  <si>
    <t>b) Privately Placed/Unlisted</t>
  </si>
  <si>
    <t>Index</t>
  </si>
  <si>
    <t>MONEY MARKET INSTRUMENTS</t>
  </si>
  <si>
    <t>Commercial Paper</t>
  </si>
  <si>
    <t>Certificate of Deposits</t>
  </si>
  <si>
    <t>Treasury Bills</t>
  </si>
  <si>
    <t>STRIPS</t>
  </si>
  <si>
    <t>Bills Re- Discounting</t>
  </si>
  <si>
    <t>OTHERS</t>
  </si>
  <si>
    <t>Mutual Fund Units / Exchange Traded Funds</t>
  </si>
  <si>
    <t>Alternative Investment Funds</t>
  </si>
  <si>
    <t>Short Term Deposits</t>
  </si>
  <si>
    <t>Term Deposits Placed as Margins</t>
  </si>
  <si>
    <t>TREPS / Reverse Repo Investments</t>
  </si>
  <si>
    <t>Other Current Assets / (Liabilities)</t>
  </si>
  <si>
    <t>SBI Mutual Fund</t>
  </si>
  <si>
    <t>007</t>
  </si>
  <si>
    <t>SCHEME NAME :</t>
  </si>
  <si>
    <t>SBI ESG Exclusionary Strategy Fund</t>
  </si>
  <si>
    <t>PORTFOLIO STATEMENT AS ON :</t>
  </si>
  <si>
    <t>Name of the Instrument / Issuer</t>
  </si>
  <si>
    <t>ISIN</t>
  </si>
  <si>
    <t>Rating / Industry^</t>
  </si>
  <si>
    <t>Quantity</t>
  </si>
  <si>
    <t>Market value
(Rs. in Lakhs)</t>
  </si>
  <si>
    <t>% to AUM</t>
  </si>
  <si>
    <t>YTM %</t>
  </si>
  <si>
    <t>YTC % ##</t>
  </si>
  <si>
    <t>Notes &amp; Symbols</t>
  </si>
  <si>
    <t>Equity Shares</t>
  </si>
  <si>
    <t>100012</t>
  </si>
  <si>
    <t>ICICI Bank Ltd.</t>
  </si>
  <si>
    <t>INE090A01021</t>
  </si>
  <si>
    <t>Banks</t>
  </si>
  <si>
    <t>100006</t>
  </si>
  <si>
    <t>HDFC Bank Ltd.</t>
  </si>
  <si>
    <t>INE040A01034</t>
  </si>
  <si>
    <t>100024</t>
  </si>
  <si>
    <t>Axis Bank Ltd.</t>
  </si>
  <si>
    <t>INE238A01034</t>
  </si>
  <si>
    <t>100005</t>
  </si>
  <si>
    <t>Larsen &amp; Toubro Ltd.</t>
  </si>
  <si>
    <t>INE018A01030</t>
  </si>
  <si>
    <t>Construction</t>
  </si>
  <si>
    <t>100003</t>
  </si>
  <si>
    <t>Infosys Ltd.</t>
  </si>
  <si>
    <t>INE009A01021</t>
  </si>
  <si>
    <t>IT - Software</t>
  </si>
  <si>
    <t>100106</t>
  </si>
  <si>
    <t>Maruti Suzuki India Ltd.</t>
  </si>
  <si>
    <t>INE585B01010</t>
  </si>
  <si>
    <t>Automobiles</t>
  </si>
  <si>
    <t>100104</t>
  </si>
  <si>
    <t>Kotak Mahindra Bank Ltd.</t>
  </si>
  <si>
    <t>INE237A01036</t>
  </si>
  <si>
    <t>100010</t>
  </si>
  <si>
    <t>State Bank of India</t>
  </si>
  <si>
    <t>INE062A01020</t>
  </si>
  <si>
    <t>100125</t>
  </si>
  <si>
    <t>Bajaj Finance Ltd.</t>
  </si>
  <si>
    <t>INE296A01032</t>
  </si>
  <si>
    <t>Finance</t>
  </si>
  <si>
    <t>100180</t>
  </si>
  <si>
    <t>Hindalco Industries Ltd.</t>
  </si>
  <si>
    <t>INE038A01020</t>
  </si>
  <si>
    <t>Non - Ferrous Metals</t>
  </si>
  <si>
    <t>100082</t>
  </si>
  <si>
    <t>Ultratech Cement Ltd.</t>
  </si>
  <si>
    <t>INE481G01011</t>
  </si>
  <si>
    <t>Cement &amp; Cement Products</t>
  </si>
  <si>
    <t>100173</t>
  </si>
  <si>
    <t>Asian Paints Ltd.</t>
  </si>
  <si>
    <t>INE021A01026</t>
  </si>
  <si>
    <t>Consumer Durables</t>
  </si>
  <si>
    <t>100002</t>
  </si>
  <si>
    <t>Reliance Industries Ltd.</t>
  </si>
  <si>
    <t>INE002A01018</t>
  </si>
  <si>
    <t>Petroleum Products</t>
  </si>
  <si>
    <t>100280</t>
  </si>
  <si>
    <t>TVS Motor Company Ltd.</t>
  </si>
  <si>
    <t>INE494B01023</t>
  </si>
  <si>
    <t>100143</t>
  </si>
  <si>
    <t>Thermax Ltd.</t>
  </si>
  <si>
    <t>INE152A01029</t>
  </si>
  <si>
    <t>Electrical Equipment</t>
  </si>
  <si>
    <t>100115</t>
  </si>
  <si>
    <t>Siemens Ltd.</t>
  </si>
  <si>
    <t>INE003A01024</t>
  </si>
  <si>
    <t>100447</t>
  </si>
  <si>
    <t>LTM Ltd.</t>
  </si>
  <si>
    <t>INE214T01019</t>
  </si>
  <si>
    <t>100128</t>
  </si>
  <si>
    <t>Eicher Motors Ltd.</t>
  </si>
  <si>
    <t>INE066A01021</t>
  </si>
  <si>
    <t>100084</t>
  </si>
  <si>
    <t>ABB India Ltd.</t>
  </si>
  <si>
    <t>INE117A01022</t>
  </si>
  <si>
    <t>100027</t>
  </si>
  <si>
    <t>Pidilite Industries Ltd.</t>
  </si>
  <si>
    <t>INE318A01026</t>
  </si>
  <si>
    <t>Chemicals &amp; Petrochemicals</t>
  </si>
  <si>
    <t>100572</t>
  </si>
  <si>
    <t>Timken India Ltd.</t>
  </si>
  <si>
    <t>INE325A01013</t>
  </si>
  <si>
    <t>Industrial Products</t>
  </si>
  <si>
    <t>100155</t>
  </si>
  <si>
    <t>Divi's Laboratories Ltd.</t>
  </si>
  <si>
    <t>INE361B01024</t>
  </si>
  <si>
    <t>Pharmaceuticals &amp; Biotechnology</t>
  </si>
  <si>
    <t>100222</t>
  </si>
  <si>
    <t>The Indian Hotels Company Ltd.</t>
  </si>
  <si>
    <t>INE053A01029</t>
  </si>
  <si>
    <t>Leisure Services</t>
  </si>
  <si>
    <t>100242</t>
  </si>
  <si>
    <t>Schaeffler India Ltd.</t>
  </si>
  <si>
    <t>INE513A01022</t>
  </si>
  <si>
    <t>Auto Components</t>
  </si>
  <si>
    <t>100054</t>
  </si>
  <si>
    <t>Oberoi Realty Ltd.</t>
  </si>
  <si>
    <t>INE093I01010</t>
  </si>
  <si>
    <t>Realty</t>
  </si>
  <si>
    <t>100200</t>
  </si>
  <si>
    <t>Page Industries Ltd.</t>
  </si>
  <si>
    <t>INE761H01022</t>
  </si>
  <si>
    <t>Textiles &amp; Apparels</t>
  </si>
  <si>
    <t>100126</t>
  </si>
  <si>
    <t>Britannia Industries Ltd.</t>
  </si>
  <si>
    <t>INE216A01030</t>
  </si>
  <si>
    <t>Food Products</t>
  </si>
  <si>
    <t>101301</t>
  </si>
  <si>
    <t>Sona Blw Precision Forgings Ltd.</t>
  </si>
  <si>
    <t>INE073K01018</t>
  </si>
  <si>
    <t>100505</t>
  </si>
  <si>
    <t>ICICI Prudential Life Insurance Company Ltd.</t>
  </si>
  <si>
    <t>INE726G01019</t>
  </si>
  <si>
    <t>Insurance</t>
  </si>
  <si>
    <t>100284</t>
  </si>
  <si>
    <t>Dr. Lal Path labs Ltd.</t>
  </si>
  <si>
    <t>INE600L01024</t>
  </si>
  <si>
    <t>Healthcare Services</t>
  </si>
  <si>
    <t>101378</t>
  </si>
  <si>
    <t>FSN E-Commerce Ventures Ltd.</t>
  </si>
  <si>
    <t>INE388Y01029</t>
  </si>
  <si>
    <t>Retailing</t>
  </si>
  <si>
    <t>100218</t>
  </si>
  <si>
    <t>Godrej Properties Ltd.</t>
  </si>
  <si>
    <t>INE484J01027</t>
  </si>
  <si>
    <t>100335</t>
  </si>
  <si>
    <t>Kajaria Ceramics Ltd.</t>
  </si>
  <si>
    <t>INE217B01036</t>
  </si>
  <si>
    <t>100283</t>
  </si>
  <si>
    <t>Honeywell Automation India Ltd.</t>
  </si>
  <si>
    <t>INE671A01010</t>
  </si>
  <si>
    <t>Industrial Manufacturing</t>
  </si>
  <si>
    <t>101876</t>
  </si>
  <si>
    <t>Mankind Pharma Ltd.</t>
  </si>
  <si>
    <t>INE634S01028</t>
  </si>
  <si>
    <t>100635</t>
  </si>
  <si>
    <t>L&amp;T Technology Services Ltd.</t>
  </si>
  <si>
    <t>INE010V01017</t>
  </si>
  <si>
    <t>IT - Services</t>
  </si>
  <si>
    <t>100370</t>
  </si>
  <si>
    <t>Biocon Ltd.</t>
  </si>
  <si>
    <t>INE376G01013</t>
  </si>
  <si>
    <t>100196</t>
  </si>
  <si>
    <t>Berger Paints India Ltd.</t>
  </si>
  <si>
    <t>INE463A01038</t>
  </si>
  <si>
    <t>100144</t>
  </si>
  <si>
    <t>Voltas Ltd.</t>
  </si>
  <si>
    <t>INE226A01021</t>
  </si>
  <si>
    <t>100227</t>
  </si>
  <si>
    <t>Jubilant Foodworks Ltd.</t>
  </si>
  <si>
    <t>INE797F01020</t>
  </si>
  <si>
    <t>100154</t>
  </si>
  <si>
    <t>Colgate Palmolive (India) Ltd.</t>
  </si>
  <si>
    <t>INE259A01022</t>
  </si>
  <si>
    <t>Personal Products</t>
  </si>
  <si>
    <t>Total</t>
  </si>
  <si>
    <t>100480</t>
  </si>
  <si>
    <t>Jadoonet.Com</t>
  </si>
  <si>
    <t>EQ600401XXXX</t>
  </si>
  <si>
    <t>Software</t>
  </si>
  <si>
    <t>100481</t>
  </si>
  <si>
    <t>Numero Uno International Ltd.</t>
  </si>
  <si>
    <t>INE703F01010</t>
  </si>
  <si>
    <t>1801406</t>
  </si>
  <si>
    <t>364 DAY T-BILL 19.11.26</t>
  </si>
  <si>
    <t>IN002025Z344</t>
  </si>
  <si>
    <t>Sovereign</t>
  </si>
  <si>
    <t>106260100</t>
  </si>
  <si>
    <t>TREPS</t>
  </si>
  <si>
    <t>Net Receivable / Payable</t>
  </si>
  <si>
    <t>GRAND TOTAL (AUM)</t>
  </si>
  <si>
    <t>Notes &amp; Symbols :-</t>
  </si>
  <si>
    <t>#  -&gt; Less Than 0.005% ; A**  -&gt; Awaiting Listing on Stock Exchanges ;  T** -&gt; Thinly Traded Securities ;  N** -&gt; Non Traded Securities ; I**  -&gt; Illiquid Shares ; R** -&gt; Rights Entitlement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</si>
  <si>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</si>
  <si>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</si>
  <si>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 
As per SEBI Circular SEBI/HO/IMD/PoD1/CIR/P/2024/106 dated August 05, 2024, valuation of AT-1 Bonds are done on Yield to Call basis w.e.f. August 07, 2024. YTC of AT-1 Bonds are now same as it’s YTM% and hence it is not disclosed separately under YTC%.</t>
  </si>
  <si>
    <t>4. Total number of instances of deviation in valuation of securities of the scheme from the valuation price given by the valuation agencies during the period are: Nil</t>
  </si>
  <si>
    <t>Ferrous Metals</t>
  </si>
  <si>
    <t>The Great Eastern Shipping Co. Ltd.</t>
  </si>
  <si>
    <t>Transport Services</t>
  </si>
  <si>
    <t>017</t>
  </si>
  <si>
    <t>SBI Large and Midcap Fund</t>
  </si>
  <si>
    <t>100090</t>
  </si>
  <si>
    <t>Bharat Forge Ltd.</t>
  </si>
  <si>
    <t>INE465A01025</t>
  </si>
  <si>
    <t>100120</t>
  </si>
  <si>
    <t>100365</t>
  </si>
  <si>
    <t>Ashok Leyland Ltd.</t>
  </si>
  <si>
    <t>INE208A01029</t>
  </si>
  <si>
    <t>Agricultural, Commercial &amp; Construction Vehicles</t>
  </si>
  <si>
    <t>100378</t>
  </si>
  <si>
    <t>Jindal Steel Ltd.</t>
  </si>
  <si>
    <t>INE749A01030</t>
  </si>
  <si>
    <t>100418</t>
  </si>
  <si>
    <t>Adani Enterprises Ltd.</t>
  </si>
  <si>
    <t>INE423A01024</t>
  </si>
  <si>
    <t>Metals &amp; Minerals Trading</t>
  </si>
  <si>
    <t>100140</t>
  </si>
  <si>
    <t>Shree Cement Ltd.</t>
  </si>
  <si>
    <t>INE070A01015</t>
  </si>
  <si>
    <t>100306</t>
  </si>
  <si>
    <t>Abbott India Ltd.</t>
  </si>
  <si>
    <t>INE358A01014</t>
  </si>
  <si>
    <t>100285</t>
  </si>
  <si>
    <t>Alkem Laboratories Ltd.</t>
  </si>
  <si>
    <t>INE540L01014</t>
  </si>
  <si>
    <t>102686</t>
  </si>
  <si>
    <t>Tata Motors Ltd.</t>
  </si>
  <si>
    <t>INE1TAE01010</t>
  </si>
  <si>
    <t>102731</t>
  </si>
  <si>
    <t>ICICI Prudential Asset Management Company Ltd.</t>
  </si>
  <si>
    <t>INE346A01027</t>
  </si>
  <si>
    <t>Capital Markets</t>
  </si>
  <si>
    <t>100706</t>
  </si>
  <si>
    <t>HDFC Life Insurance Company Ltd.</t>
  </si>
  <si>
    <t>INE795G01014</t>
  </si>
  <si>
    <t>100201</t>
  </si>
  <si>
    <t>Aurobindo Pharma Ltd.</t>
  </si>
  <si>
    <t>INE406A01037</t>
  </si>
  <si>
    <t>100217</t>
  </si>
  <si>
    <t>Torrent Power Ltd.</t>
  </si>
  <si>
    <t>INE813H01021</t>
  </si>
  <si>
    <t>Power</t>
  </si>
  <si>
    <t>101200</t>
  </si>
  <si>
    <t>Gland Pharma Ltd.</t>
  </si>
  <si>
    <t>INE068V01023</t>
  </si>
  <si>
    <t>100121</t>
  </si>
  <si>
    <t>United Breweries Ltd.</t>
  </si>
  <si>
    <t>INE686F01025</t>
  </si>
  <si>
    <t>Beverages</t>
  </si>
  <si>
    <t>100271</t>
  </si>
  <si>
    <t>Balkrishna Industries Ltd.</t>
  </si>
  <si>
    <t>INE787D01026</t>
  </si>
  <si>
    <t>100091</t>
  </si>
  <si>
    <t>Indus Towers Ltd.</t>
  </si>
  <si>
    <t>INE121J01017</t>
  </si>
  <si>
    <t>Telecom - Services</t>
  </si>
  <si>
    <t>102569</t>
  </si>
  <si>
    <t>Hexaware Technologies Ltd.</t>
  </si>
  <si>
    <t>INE093A01041</t>
  </si>
  <si>
    <t>100157</t>
  </si>
  <si>
    <t>Godrej Consumer Products Ltd.</t>
  </si>
  <si>
    <t>INE102D01028</t>
  </si>
  <si>
    <t>100293</t>
  </si>
  <si>
    <t>AIA Engineering Ltd.</t>
  </si>
  <si>
    <t>INE212H01026</t>
  </si>
  <si>
    <t>100362</t>
  </si>
  <si>
    <t>JSW Energy Ltd.</t>
  </si>
  <si>
    <t>INE121E01018</t>
  </si>
  <si>
    <t>100099</t>
  </si>
  <si>
    <t>Hindustan Unilever Ltd.</t>
  </si>
  <si>
    <t>INE030A01027</t>
  </si>
  <si>
    <t>Diversified FMCG</t>
  </si>
  <si>
    <t>100043</t>
  </si>
  <si>
    <t>ZF Commercial Vehicle Control Systems India Ltd.</t>
  </si>
  <si>
    <t>INE342J01019</t>
  </si>
  <si>
    <t>100184</t>
  </si>
  <si>
    <t>Tata Steel Ltd.</t>
  </si>
  <si>
    <t>INE081A01020</t>
  </si>
  <si>
    <t>100137</t>
  </si>
  <si>
    <t>The Ramco Cements Ltd.</t>
  </si>
  <si>
    <t>INE331A01037</t>
  </si>
  <si>
    <t>100221</t>
  </si>
  <si>
    <t>Sundram Fasteners Ltd.</t>
  </si>
  <si>
    <t>INE387A01021</t>
  </si>
  <si>
    <t>100083</t>
  </si>
  <si>
    <t>Samvardhana Motherson International Ltd.</t>
  </si>
  <si>
    <t>INE775A01035</t>
  </si>
  <si>
    <t>100100</t>
  </si>
  <si>
    <t>Hindustan Petroleum Corporation Ltd.</t>
  </si>
  <si>
    <t>INE094A01015</t>
  </si>
  <si>
    <t>100028</t>
  </si>
  <si>
    <t>Lupin Ltd.</t>
  </si>
  <si>
    <t>INE326A01037</t>
  </si>
  <si>
    <t>100108</t>
  </si>
  <si>
    <t>Adani Ports and Special Economic Zone Ltd.</t>
  </si>
  <si>
    <t>INE742F01042</t>
  </si>
  <si>
    <t>Transport Infrastructure</t>
  </si>
  <si>
    <t>101553</t>
  </si>
  <si>
    <t>Delhivery Ltd.</t>
  </si>
  <si>
    <t>INE148O01028</t>
  </si>
  <si>
    <t>100262</t>
  </si>
  <si>
    <t>Ingersoll Rand (India) Ltd.</t>
  </si>
  <si>
    <t>INE177A01018</t>
  </si>
  <si>
    <t>100426</t>
  </si>
  <si>
    <t>Relaxo Footwears Ltd.</t>
  </si>
  <si>
    <t>INE131B01039</t>
  </si>
  <si>
    <t>100047</t>
  </si>
  <si>
    <t>Emami Ltd.</t>
  </si>
  <si>
    <t>INE548C01032</t>
  </si>
  <si>
    <t>100037</t>
  </si>
  <si>
    <t>HCL Technologies Ltd.</t>
  </si>
  <si>
    <t>INE860A01027</t>
  </si>
  <si>
    <t>100220</t>
  </si>
  <si>
    <t>Cholamandalam Financial Holdings Ltd.</t>
  </si>
  <si>
    <t>INE149A01033</t>
  </si>
  <si>
    <t>102677</t>
  </si>
  <si>
    <t>LG Electronics India Ltd.</t>
  </si>
  <si>
    <t>INE324D01010</t>
  </si>
  <si>
    <t>101311</t>
  </si>
  <si>
    <t>G R Infra projects Ltd.</t>
  </si>
  <si>
    <t>INE201P01022</t>
  </si>
  <si>
    <t>100032</t>
  </si>
  <si>
    <t>Tata Consultancy Services Ltd.</t>
  </si>
  <si>
    <t>INE467B01029</t>
  </si>
  <si>
    <t>101348</t>
  </si>
  <si>
    <t>Acutaas Chemicals Ltd.</t>
  </si>
  <si>
    <t>INE00FF01025</t>
  </si>
  <si>
    <t>100272</t>
  </si>
  <si>
    <t>JK Cement Ltd.</t>
  </si>
  <si>
    <t>INE823G01014</t>
  </si>
  <si>
    <t>101342</t>
  </si>
  <si>
    <t>Nuvoco Vistas Corporation Ltd.</t>
  </si>
  <si>
    <t>INE118D01016</t>
  </si>
  <si>
    <t>100172</t>
  </si>
  <si>
    <t>ACC Ltd.</t>
  </si>
  <si>
    <t>INE012A01025</t>
  </si>
  <si>
    <t>100899</t>
  </si>
  <si>
    <t>Neogen Chemicals Ltd.</t>
  </si>
  <si>
    <t>INE136S01016</t>
  </si>
  <si>
    <t>100660</t>
  </si>
  <si>
    <t>Hatsun Agro Product Ltd.</t>
  </si>
  <si>
    <t>INE473B01035</t>
  </si>
  <si>
    <t>100011</t>
  </si>
  <si>
    <t>Wipro Ltd.</t>
  </si>
  <si>
    <t>INE075A01022</t>
  </si>
  <si>
    <t>100814</t>
  </si>
  <si>
    <t>HDFC Asset Management Co. Ltd.</t>
  </si>
  <si>
    <t>INE127D01025</t>
  </si>
  <si>
    <t>100130</t>
  </si>
  <si>
    <t>Gujarat Gas Ltd.</t>
  </si>
  <si>
    <t>INE844O01030</t>
  </si>
  <si>
    <t>Gas</t>
  </si>
  <si>
    <t>101457</t>
  </si>
  <si>
    <t>Motherson Sumi Wiring India Ltd.</t>
  </si>
  <si>
    <t>INE0FS801015</t>
  </si>
  <si>
    <t>100670</t>
  </si>
  <si>
    <t>Tube Investments of India Ltd.</t>
  </si>
  <si>
    <t>INE974X01010</t>
  </si>
  <si>
    <t>100534</t>
  </si>
  <si>
    <t>Sheela Foam Ltd.</t>
  </si>
  <si>
    <t>INE916U01025</t>
  </si>
  <si>
    <t>100552</t>
  </si>
  <si>
    <t>Ganesha Ecosphere Ltd.</t>
  </si>
  <si>
    <t>INE845D01014</t>
  </si>
  <si>
    <t>100775</t>
  </si>
  <si>
    <t>Lemon Tree Hotels Ltd.</t>
  </si>
  <si>
    <t>INE970X01018</t>
  </si>
  <si>
    <t>100026</t>
  </si>
  <si>
    <t>Persistent Systems Ltd.</t>
  </si>
  <si>
    <t>INE262H01021</t>
  </si>
  <si>
    <t>102727</t>
  </si>
  <si>
    <t>Kwality Walls India Ltd.</t>
  </si>
  <si>
    <t>INE2KCE01013</t>
  </si>
  <si>
    <t>100500</t>
  </si>
  <si>
    <t>Gayatri Bioorganics Ltd.</t>
  </si>
  <si>
    <t>INE052E01015</t>
  </si>
  <si>
    <t>3000019</t>
  </si>
  <si>
    <t>Epam Systems Inc</t>
  </si>
  <si>
    <t>US29414B1044</t>
  </si>
  <si>
    <t>100427</t>
  </si>
  <si>
    <t>Manpasand Beverages Ltd.</t>
  </si>
  <si>
    <t>INE122R01018</t>
  </si>
  <si>
    <t>100502</t>
  </si>
  <si>
    <t>Padmini Technologies Ltd.</t>
  </si>
  <si>
    <t>INE114B01019</t>
  </si>
  <si>
    <t>Diversified</t>
  </si>
  <si>
    <t>1801435</t>
  </si>
  <si>
    <t>91 DAY T-BILL 04.06.26</t>
  </si>
  <si>
    <t>IN002025X489</t>
  </si>
  <si>
    <t>018</t>
  </si>
  <si>
    <t>SBI ELSS Tax Saver Fund</t>
  </si>
  <si>
    <t>100153</t>
  </si>
  <si>
    <t>Cipla Ltd.</t>
  </si>
  <si>
    <t>INE059A01026</t>
  </si>
  <si>
    <t>100111</t>
  </si>
  <si>
    <t>Oil &amp; Natural Gas Corporation Ltd.</t>
  </si>
  <si>
    <t>INE213A01029</t>
  </si>
  <si>
    <t>Oil</t>
  </si>
  <si>
    <t>100147</t>
  </si>
  <si>
    <t>Tech Mahindra Ltd.</t>
  </si>
  <si>
    <t>INE669C01036</t>
  </si>
  <si>
    <t>100095</t>
  </si>
  <si>
    <t>Bharti Airtel Ltd.</t>
  </si>
  <si>
    <t>INE397D01024</t>
  </si>
  <si>
    <t>100018</t>
  </si>
  <si>
    <t>Tata Communications Ltd.</t>
  </si>
  <si>
    <t>INE151A01013</t>
  </si>
  <si>
    <t>100231</t>
  </si>
  <si>
    <t>Muthoot Finance Ltd.</t>
  </si>
  <si>
    <t>INE414G01012</t>
  </si>
  <si>
    <t>100176</t>
  </si>
  <si>
    <t>GAIL (India) Ltd.</t>
  </si>
  <si>
    <t>INE129A01019</t>
  </si>
  <si>
    <t>100088</t>
  </si>
  <si>
    <t>Bharat Heavy Electricals Ltd.</t>
  </si>
  <si>
    <t>INE257A01026</t>
  </si>
  <si>
    <t>100399</t>
  </si>
  <si>
    <t>Cholamandalam Investment &amp; Finance Co. Ltd.</t>
  </si>
  <si>
    <t>INE121A01024</t>
  </si>
  <si>
    <t>101410</t>
  </si>
  <si>
    <t>Medplus Health Services Ltd.</t>
  </si>
  <si>
    <t>INE804L01022</t>
  </si>
  <si>
    <t>100531</t>
  </si>
  <si>
    <t>TVS Holdings Ltd.</t>
  </si>
  <si>
    <t>INE105A01035</t>
  </si>
  <si>
    <t>100036</t>
  </si>
  <si>
    <t>Mahindra &amp; Mahindra Financial Services Ltd.</t>
  </si>
  <si>
    <t>INE774D01024</t>
  </si>
  <si>
    <t>100514</t>
  </si>
  <si>
    <t>Grindwell Norton Ltd.</t>
  </si>
  <si>
    <t>INE536A01023</t>
  </si>
  <si>
    <t>101469</t>
  </si>
  <si>
    <t>Equitas Small Finance Bank Ltd.</t>
  </si>
  <si>
    <t>INE063P01018</t>
  </si>
  <si>
    <t>100164</t>
  </si>
  <si>
    <t>Petronet LNG Ltd.</t>
  </si>
  <si>
    <t>INE347G01014</t>
  </si>
  <si>
    <t>100224</t>
  </si>
  <si>
    <t>Mahindra Lifespace Developers Ltd.</t>
  </si>
  <si>
    <t>INE813A01018</t>
  </si>
  <si>
    <t>101936</t>
  </si>
  <si>
    <t>Sundaram Clayton Ltd.</t>
  </si>
  <si>
    <t>INE0Q3R01026</t>
  </si>
  <si>
    <t>100014</t>
  </si>
  <si>
    <t>Mahindra &amp; Mahindra Ltd.</t>
  </si>
  <si>
    <t>INE101A01026</t>
  </si>
  <si>
    <t>100161</t>
  </si>
  <si>
    <t>Cummins India Ltd.</t>
  </si>
  <si>
    <t>INE298A01020</t>
  </si>
  <si>
    <t>100092</t>
  </si>
  <si>
    <t>Bank of Baroda</t>
  </si>
  <si>
    <t>INE028A01039</t>
  </si>
  <si>
    <t>100165</t>
  </si>
  <si>
    <t>Rallis India Ltd.</t>
  </si>
  <si>
    <t>INE613A01020</t>
  </si>
  <si>
    <t>Fertilizers &amp; Agrochemicals</t>
  </si>
  <si>
    <t>100008</t>
  </si>
  <si>
    <t>Sun Pharmaceutical Industries Ltd.</t>
  </si>
  <si>
    <t>INE044A01036</t>
  </si>
  <si>
    <t>100332</t>
  </si>
  <si>
    <t>Navin Fluorine International Ltd.</t>
  </si>
  <si>
    <t>INE048G01026</t>
  </si>
  <si>
    <t>100046</t>
  </si>
  <si>
    <t>Manappuram Finance Ltd.</t>
  </si>
  <si>
    <t>INE522D01027</t>
  </si>
  <si>
    <t>102637</t>
  </si>
  <si>
    <t>JSW Cement Ltd.</t>
  </si>
  <si>
    <t>INE718I01012</t>
  </si>
  <si>
    <t>102450</t>
  </si>
  <si>
    <t>Niva Bupa Health Insurance Company Ltd.</t>
  </si>
  <si>
    <t>INE995S01015</t>
  </si>
  <si>
    <t>100503</t>
  </si>
  <si>
    <t>Prism Johnson Ltd.</t>
  </si>
  <si>
    <t>INE010A01011</t>
  </si>
  <si>
    <t>100743</t>
  </si>
  <si>
    <t>HeidelbergCement India Ltd.</t>
  </si>
  <si>
    <t>INE578A01017</t>
  </si>
  <si>
    <t>101742</t>
  </si>
  <si>
    <t>Pitti Engineering Ltd.</t>
  </si>
  <si>
    <t>INE450D01021</t>
  </si>
  <si>
    <t>100824</t>
  </si>
  <si>
    <t>Aavas Financiers Ltd.</t>
  </si>
  <si>
    <t>INE216P01012</t>
  </si>
  <si>
    <t>101346</t>
  </si>
  <si>
    <t>Chemplast Sanmar Ltd.</t>
  </si>
  <si>
    <t>INE488A01050</t>
  </si>
  <si>
    <t>102140</t>
  </si>
  <si>
    <t>Sanofi Consumer Healthcare India Ltd.</t>
  </si>
  <si>
    <t>INE0UOS01011</t>
  </si>
  <si>
    <t>100159</t>
  </si>
  <si>
    <t>Sanofi India Ltd.</t>
  </si>
  <si>
    <t>INE058A01010</t>
  </si>
  <si>
    <t>100260</t>
  </si>
  <si>
    <t>Solar Industries India Ltd.</t>
  </si>
  <si>
    <t>INE343H01029</t>
  </si>
  <si>
    <t>100377</t>
  </si>
  <si>
    <t>The South Indian Bank Ltd.</t>
  </si>
  <si>
    <t>INE683A01023</t>
  </si>
  <si>
    <t>101632</t>
  </si>
  <si>
    <t>Angel One Ltd.</t>
  </si>
  <si>
    <t>INE732I01021</t>
  </si>
  <si>
    <t>021</t>
  </si>
  <si>
    <t>SBI MNC Fund</t>
  </si>
  <si>
    <t>101458</t>
  </si>
  <si>
    <t>Aether Industries Ltd.</t>
  </si>
  <si>
    <t>INE0BWX01014</t>
  </si>
  <si>
    <t>100183</t>
  </si>
  <si>
    <t>Vedanta Ltd.</t>
  </si>
  <si>
    <t>INE205A01025</t>
  </si>
  <si>
    <t>Diversified Metals</t>
  </si>
  <si>
    <t>102614</t>
  </si>
  <si>
    <t>Anthem Biosciences Ltd.</t>
  </si>
  <si>
    <t>INE0CZ201020</t>
  </si>
  <si>
    <t>102708</t>
  </si>
  <si>
    <t>Tenneco Clean Air India Ltd.</t>
  </si>
  <si>
    <t>INE19RI01016</t>
  </si>
  <si>
    <t>100736</t>
  </si>
  <si>
    <t>CCL Products (India) Ltd.</t>
  </si>
  <si>
    <t>INE421D01022</t>
  </si>
  <si>
    <t>Agricultural Food &amp; other Products</t>
  </si>
  <si>
    <t>102221</t>
  </si>
  <si>
    <t>Hyundai Motor India Ltd.</t>
  </si>
  <si>
    <t>INE0V6F01027</t>
  </si>
  <si>
    <t>100650</t>
  </si>
  <si>
    <t>Garware Technical Fibres Ltd.</t>
  </si>
  <si>
    <t>INE276A01018</t>
  </si>
  <si>
    <t>102740</t>
  </si>
  <si>
    <t>Amagi Media Labs Ltd.</t>
  </si>
  <si>
    <t>INE121R01077</t>
  </si>
  <si>
    <t>100553</t>
  </si>
  <si>
    <t>Kennametal India Ltd.</t>
  </si>
  <si>
    <t>INE717A01029</t>
  </si>
  <si>
    <t>101370</t>
  </si>
  <si>
    <t>Gokaldas Exports Ltd.</t>
  </si>
  <si>
    <t>INE887G01027</t>
  </si>
  <si>
    <t>100558</t>
  </si>
  <si>
    <t>Privi Speciality Chemicals Ltd.</t>
  </si>
  <si>
    <t>INE959A01019</t>
  </si>
  <si>
    <t>100769</t>
  </si>
  <si>
    <t>Aster DM Healthcare Ltd.</t>
  </si>
  <si>
    <t>INE914M01019</t>
  </si>
  <si>
    <t>101081</t>
  </si>
  <si>
    <t>Cohance Lifesciences Ltd.</t>
  </si>
  <si>
    <t>INE03QK01018</t>
  </si>
  <si>
    <t>101690</t>
  </si>
  <si>
    <t>Polymedicure Ltd.</t>
  </si>
  <si>
    <t>INE205C01021</t>
  </si>
  <si>
    <t>Healthcare Equipment &amp; Supplies</t>
  </si>
  <si>
    <t>101312</t>
  </si>
  <si>
    <t>Clean Science &amp; Technology Ltd.</t>
  </si>
  <si>
    <t>INE227W01023</t>
  </si>
  <si>
    <t>102836</t>
  </si>
  <si>
    <t>Vedanta Aluminium Metal Ltd.</t>
  </si>
  <si>
    <t>INE1CDF01017</t>
  </si>
  <si>
    <t>102837</t>
  </si>
  <si>
    <t>Vedanta Iron and Steel Ltd.</t>
  </si>
  <si>
    <t>INE1CLE01013</t>
  </si>
  <si>
    <t>102838</t>
  </si>
  <si>
    <t>Talwandi Sabo Power Ltd.</t>
  </si>
  <si>
    <t>INE694L01019</t>
  </si>
  <si>
    <t>102839</t>
  </si>
  <si>
    <t>Malco Energy Ltd.</t>
  </si>
  <si>
    <t>INE704J01044</t>
  </si>
  <si>
    <t>100234</t>
  </si>
  <si>
    <t>Coforge Ltd.</t>
  </si>
  <si>
    <t>INE591G01025</t>
  </si>
  <si>
    <t>102725</t>
  </si>
  <si>
    <t>Aequs Ltd.</t>
  </si>
  <si>
    <t>INE947N01017</t>
  </si>
  <si>
    <t>Aerospace &amp; Defense</t>
  </si>
  <si>
    <t>101774</t>
  </si>
  <si>
    <t>Global Health Ltd.</t>
  </si>
  <si>
    <t>INE474Q01031</t>
  </si>
  <si>
    <t>024</t>
  </si>
  <si>
    <t>SBI Equity Hybrid Fund</t>
  </si>
  <si>
    <t>100379</t>
  </si>
  <si>
    <t>Adani Power Ltd.</t>
  </si>
  <si>
    <t>INE814H01029</t>
  </si>
  <si>
    <t>101121</t>
  </si>
  <si>
    <t>Adani Energy Solutions Ltd.</t>
  </si>
  <si>
    <t>INE931S01010</t>
  </si>
  <si>
    <t>100344</t>
  </si>
  <si>
    <t>MRF Ltd.</t>
  </si>
  <si>
    <t>INE883A01011</t>
  </si>
  <si>
    <t>100465</t>
  </si>
  <si>
    <t>Interglobe Aviation Ltd.</t>
  </si>
  <si>
    <t>INE646L01027</t>
  </si>
  <si>
    <t>100097</t>
  </si>
  <si>
    <t>Coal India Ltd.</t>
  </si>
  <si>
    <t>INE522F01014</t>
  </si>
  <si>
    <t>Consumable Fuels</t>
  </si>
  <si>
    <t>100628</t>
  </si>
  <si>
    <t>Avenue Supermarts Ltd.</t>
  </si>
  <si>
    <t>INE192R01011</t>
  </si>
  <si>
    <t>102693</t>
  </si>
  <si>
    <t>Lenskart Solutions Ltd.</t>
  </si>
  <si>
    <t>INE956O01016</t>
  </si>
  <si>
    <t>102512</t>
  </si>
  <si>
    <t>Vishal Mega Mart Ltd.</t>
  </si>
  <si>
    <t>INE01EA01019</t>
  </si>
  <si>
    <t>100461</t>
  </si>
  <si>
    <t>Astral Ltd.</t>
  </si>
  <si>
    <t>INE006I01046</t>
  </si>
  <si>
    <t>100302</t>
  </si>
  <si>
    <t>DLF Ltd.</t>
  </si>
  <si>
    <t>INE271C01023</t>
  </si>
  <si>
    <t>100181</t>
  </si>
  <si>
    <t>NTPC Ltd.</t>
  </si>
  <si>
    <t>INE733E01010</t>
  </si>
  <si>
    <t>101239</t>
  </si>
  <si>
    <t>Max Healthcare Institute Ltd.</t>
  </si>
  <si>
    <t>INE027H01010</t>
  </si>
  <si>
    <t>100019</t>
  </si>
  <si>
    <t>ITC Ltd.</t>
  </si>
  <si>
    <t>INE154A01025</t>
  </si>
  <si>
    <t>102723</t>
  </si>
  <si>
    <t>Meesho Ltd.</t>
  </si>
  <si>
    <t>INE0VDM01015</t>
  </si>
  <si>
    <t>102449</t>
  </si>
  <si>
    <t>Swiggy Ltd.</t>
  </si>
  <si>
    <t>INE00H001014</t>
  </si>
  <si>
    <t>100363</t>
  </si>
  <si>
    <t>Procter &amp; Gamble Hygiene and Health Care Ltd.</t>
  </si>
  <si>
    <t>INE179A01014</t>
  </si>
  <si>
    <t>100519</t>
  </si>
  <si>
    <t>Westlife Foodworld Ltd.</t>
  </si>
  <si>
    <t>INE274F01020</t>
  </si>
  <si>
    <t>101462</t>
  </si>
  <si>
    <t>Vedant Fashions Ltd.</t>
  </si>
  <si>
    <t>INE825V01034</t>
  </si>
  <si>
    <t>100830</t>
  </si>
  <si>
    <t>Varun Beverages Ltd.</t>
  </si>
  <si>
    <t>INE200M01039</t>
  </si>
  <si>
    <t>102184</t>
  </si>
  <si>
    <t>Brainbees Solutions Ltd.</t>
  </si>
  <si>
    <t>INE02RE01045</t>
  </si>
  <si>
    <t>Compulsory Convertible Debentures</t>
  </si>
  <si>
    <t>6200006</t>
  </si>
  <si>
    <t>INE775A08105</t>
  </si>
  <si>
    <t>100530</t>
  </si>
  <si>
    <t>Bosch Ltd.</t>
  </si>
  <si>
    <t>EQ315201XXXX</t>
  </si>
  <si>
    <t>Non Convertible Debenture</t>
  </si>
  <si>
    <t>705876</t>
  </si>
  <si>
    <t>INE814H07208</t>
  </si>
  <si>
    <t>CRISIL AA</t>
  </si>
  <si>
    <t>N**</t>
  </si>
  <si>
    <t>2100014</t>
  </si>
  <si>
    <t>INE121A07SU3</t>
  </si>
  <si>
    <t>ICRA AA+</t>
  </si>
  <si>
    <t>704953</t>
  </si>
  <si>
    <t>Adani Airport Holdings Ltd.</t>
  </si>
  <si>
    <t>INE0GCN07047</t>
  </si>
  <si>
    <t>CRISIL AA-</t>
  </si>
  <si>
    <t>705455</t>
  </si>
  <si>
    <t>Vertis Infrastructure Trust</t>
  </si>
  <si>
    <t>INE0KXY07059</t>
  </si>
  <si>
    <t>CRISIL AAA</t>
  </si>
  <si>
    <t>705555</t>
  </si>
  <si>
    <t>GMR Airports Ltd.</t>
  </si>
  <si>
    <t>INE776C08075</t>
  </si>
  <si>
    <t>CRISIL A+</t>
  </si>
  <si>
    <t>705683</t>
  </si>
  <si>
    <t>Sundaram Finance Ltd.</t>
  </si>
  <si>
    <t>INE660A07SB0</t>
  </si>
  <si>
    <t>705356</t>
  </si>
  <si>
    <t>Renserv Global Pvt Ltd.</t>
  </si>
  <si>
    <t>INE0AY207061</t>
  </si>
  <si>
    <t>CARE A(CE)</t>
  </si>
  <si>
    <t>706080</t>
  </si>
  <si>
    <t>State Bank of India( Tier II Bond under Basel III )</t>
  </si>
  <si>
    <t>INE062A08496</t>
  </si>
  <si>
    <t>704796</t>
  </si>
  <si>
    <t>INE105A08022</t>
  </si>
  <si>
    <t>CRISIL AA+</t>
  </si>
  <si>
    <t>2100013</t>
  </si>
  <si>
    <t>INE414G07JZ7</t>
  </si>
  <si>
    <t>705736</t>
  </si>
  <si>
    <t>Tata Housing Development Co. Ltd.</t>
  </si>
  <si>
    <t>INE582L08078</t>
  </si>
  <si>
    <t>CARE AA</t>
  </si>
  <si>
    <t>705925</t>
  </si>
  <si>
    <t>INE121A08PY9</t>
  </si>
  <si>
    <t>[ICRA]AA+</t>
  </si>
  <si>
    <t>705313</t>
  </si>
  <si>
    <t>LIC Housing Finance Ltd.</t>
  </si>
  <si>
    <t>INE115A07RF8</t>
  </si>
  <si>
    <t>704927</t>
  </si>
  <si>
    <t>Tata Power Renewable Energy Ltd. (Guaranteed by Tata Power Ltd.)</t>
  </si>
  <si>
    <t>INE607M08105</t>
  </si>
  <si>
    <t>705544</t>
  </si>
  <si>
    <t>India Infrastructure Finance Company Ltd.</t>
  </si>
  <si>
    <t>INE787H08212</t>
  </si>
  <si>
    <t>IND AAA</t>
  </si>
  <si>
    <t>704936</t>
  </si>
  <si>
    <t>Aditya Birla Renewables Ltd.</t>
  </si>
  <si>
    <t>INE01QP08016</t>
  </si>
  <si>
    <t>704634</t>
  </si>
  <si>
    <t>INE813H07325</t>
  </si>
  <si>
    <t>704910</t>
  </si>
  <si>
    <t>Aditya Birla Real Estate Ltd.</t>
  </si>
  <si>
    <t>INE055A08052</t>
  </si>
  <si>
    <t>704982</t>
  </si>
  <si>
    <t>Summit Digitel Infrastructure Pvt. Ltd.</t>
  </si>
  <si>
    <t>INE507T07153</t>
  </si>
  <si>
    <t>705665</t>
  </si>
  <si>
    <t>INE414G07JL7</t>
  </si>
  <si>
    <t>705678</t>
  </si>
  <si>
    <t>Canara Bank( AT1 Bond under Basel III )</t>
  </si>
  <si>
    <t>INE476A08167</t>
  </si>
  <si>
    <t>704986</t>
  </si>
  <si>
    <t>Bharti Telecom Ltd.</t>
  </si>
  <si>
    <t>INE403D08264</t>
  </si>
  <si>
    <t>704157</t>
  </si>
  <si>
    <t>Kotak Mahindra Prime Ltd.</t>
  </si>
  <si>
    <t>INE916DA7SF5</t>
  </si>
  <si>
    <t>705721</t>
  </si>
  <si>
    <t>INE476A08266</t>
  </si>
  <si>
    <t>705558</t>
  </si>
  <si>
    <t>Torrent Investments Ltd.</t>
  </si>
  <si>
    <t>INE939L08013</t>
  </si>
  <si>
    <t>704942</t>
  </si>
  <si>
    <t>Avanse Financial Services Ltd.</t>
  </si>
  <si>
    <t>INE087P07402</t>
  </si>
  <si>
    <t>CARE AA-</t>
  </si>
  <si>
    <t>704905</t>
  </si>
  <si>
    <t>INE476A08241</t>
  </si>
  <si>
    <t>704856</t>
  </si>
  <si>
    <t>INE062A08439</t>
  </si>
  <si>
    <t>704308</t>
  </si>
  <si>
    <t>INE813H07275</t>
  </si>
  <si>
    <t>705263</t>
  </si>
  <si>
    <t>REC Ltd.</t>
  </si>
  <si>
    <t>INE020B08FP0</t>
  </si>
  <si>
    <t>704492</t>
  </si>
  <si>
    <t>Power Finance Corporation Ltd.</t>
  </si>
  <si>
    <t>INE134E08MA1</t>
  </si>
  <si>
    <t>705897</t>
  </si>
  <si>
    <t>INE121A07RP5</t>
  </si>
  <si>
    <t>705330</t>
  </si>
  <si>
    <t>INE414G07JN3</t>
  </si>
  <si>
    <t>704769</t>
  </si>
  <si>
    <t>INE296A07SV1</t>
  </si>
  <si>
    <t>705407</t>
  </si>
  <si>
    <t>INE414G07II5</t>
  </si>
  <si>
    <t>704335</t>
  </si>
  <si>
    <t>HDB Financial Services Ltd.</t>
  </si>
  <si>
    <t>INE756I07DX5</t>
  </si>
  <si>
    <t>705552</t>
  </si>
  <si>
    <t>INE414G07JQ6</t>
  </si>
  <si>
    <t>703815</t>
  </si>
  <si>
    <t>State Bank of India( AT1 Bond under Basel III )</t>
  </si>
  <si>
    <t>INE062A08314</t>
  </si>
  <si>
    <t>704305</t>
  </si>
  <si>
    <t>INE813H07309</t>
  </si>
  <si>
    <t>704633</t>
  </si>
  <si>
    <t>INE813H07333</t>
  </si>
  <si>
    <t>704987</t>
  </si>
  <si>
    <t>INE403D08256</t>
  </si>
  <si>
    <t>705588</t>
  </si>
  <si>
    <t>INE414G07JM5</t>
  </si>
  <si>
    <t>704430</t>
  </si>
  <si>
    <t>INE134E08MT1</t>
  </si>
  <si>
    <t>705622</t>
  </si>
  <si>
    <t>INE403D08280</t>
  </si>
  <si>
    <t>704010</t>
  </si>
  <si>
    <t>Bank of India( AT1 Bond Under Basel III )</t>
  </si>
  <si>
    <t>INE084A08169</t>
  </si>
  <si>
    <t>704658</t>
  </si>
  <si>
    <t>INE020B08EW9</t>
  </si>
  <si>
    <t>Zero Coupon Bonds</t>
  </si>
  <si>
    <t>800333</t>
  </si>
  <si>
    <t>JSW Kalinga Steel Ltd.</t>
  </si>
  <si>
    <t>INE2QI808033</t>
  </si>
  <si>
    <t>800327</t>
  </si>
  <si>
    <t>JTPM Metal Traders Ltd.</t>
  </si>
  <si>
    <t>INE02PE08036</t>
  </si>
  <si>
    <t>800323</t>
  </si>
  <si>
    <t>National Highways Infra Trust</t>
  </si>
  <si>
    <t>INE0H7R07058</t>
  </si>
  <si>
    <t>1600018</t>
  </si>
  <si>
    <t>INE1CBK15029</t>
  </si>
  <si>
    <t>CRISIL AAA(SO)</t>
  </si>
  <si>
    <t>900320</t>
  </si>
  <si>
    <t>6.90% CGL 2065</t>
  </si>
  <si>
    <t>IN0020250018</t>
  </si>
  <si>
    <t>900328</t>
  </si>
  <si>
    <t>7.24% CGL 2055</t>
  </si>
  <si>
    <t>IN0020250075</t>
  </si>
  <si>
    <t>1906676</t>
  </si>
  <si>
    <t>8.06% State Government of West Bengal 2049</t>
  </si>
  <si>
    <t>IN3420250489</t>
  </si>
  <si>
    <t>1906340</t>
  </si>
  <si>
    <t>7.57% State Government of West Bengal 2046</t>
  </si>
  <si>
    <t>IN3420250240</t>
  </si>
  <si>
    <t>1906679</t>
  </si>
  <si>
    <t>7.52% State Government of Tamil Nadu 2055</t>
  </si>
  <si>
    <t>IN3120250474</t>
  </si>
  <si>
    <t>1103661</t>
  </si>
  <si>
    <t>IDFC First Bank Ltd.</t>
  </si>
  <si>
    <t>INE092T16ZL1</t>
  </si>
  <si>
    <t>CRISIL A1+</t>
  </si>
  <si>
    <t>1103425</t>
  </si>
  <si>
    <t>Canara Bank</t>
  </si>
  <si>
    <t>INE476A16H43</t>
  </si>
  <si>
    <t>1103586</t>
  </si>
  <si>
    <t>CSB Bank Ltd.</t>
  </si>
  <si>
    <t>INE679A16557</t>
  </si>
  <si>
    <t>1103660</t>
  </si>
  <si>
    <t>Bank of India</t>
  </si>
  <si>
    <t>INE084A16FX5</t>
  </si>
  <si>
    <t>1103310</t>
  </si>
  <si>
    <t>INE679A16516</t>
  </si>
  <si>
    <t>1103588</t>
  </si>
  <si>
    <t>Union Bank of India</t>
  </si>
  <si>
    <t>INE692A16LS3</t>
  </si>
  <si>
    <t>[ICRA]A1+</t>
  </si>
  <si>
    <t>1103247</t>
  </si>
  <si>
    <t>INE237AD6075</t>
  </si>
  <si>
    <t>1103337</t>
  </si>
  <si>
    <t>INE692A16KT3</t>
  </si>
  <si>
    <t>1103411</t>
  </si>
  <si>
    <t>Small Industries Development Bank of India</t>
  </si>
  <si>
    <t>INE556F16CC2</t>
  </si>
  <si>
    <t>1103530</t>
  </si>
  <si>
    <t>National Bank for Agriculture and Rural Development</t>
  </si>
  <si>
    <t>INE261F16AO8</t>
  </si>
  <si>
    <t>1801452</t>
  </si>
  <si>
    <t>364 DAY T-BILL 08.04.27</t>
  </si>
  <si>
    <t>IN002026Z011</t>
  </si>
  <si>
    <t>1800702</t>
  </si>
  <si>
    <t>GOI 22.08.2026 GOV</t>
  </si>
  <si>
    <t>IN000826C023</t>
  </si>
  <si>
    <t>Infrastructure Investment Trust</t>
  </si>
  <si>
    <t>3300013</t>
  </si>
  <si>
    <t>Capital Infra Trust</t>
  </si>
  <si>
    <t>INE0Z8Z23013</t>
  </si>
  <si>
    <t>3300005</t>
  </si>
  <si>
    <t>INE0H7R23014</t>
  </si>
  <si>
    <t>028</t>
  </si>
  <si>
    <t>SBI Medium to Long Duration Fund (Erstwhile known as SBI Magnum Income Fund)</t>
  </si>
  <si>
    <t>704307</t>
  </si>
  <si>
    <t>INE813H07283</t>
  </si>
  <si>
    <t>705875</t>
  </si>
  <si>
    <t>INE814H07190</t>
  </si>
  <si>
    <t>705774</t>
  </si>
  <si>
    <t>Indostar Capital Finance Ltd.</t>
  </si>
  <si>
    <t>INE896L07AM2</t>
  </si>
  <si>
    <t>704918</t>
  </si>
  <si>
    <t>Renew Solar Energy (Jharkhand Five) Pvt. Ltd.</t>
  </si>
  <si>
    <t>INE154Z07011</t>
  </si>
  <si>
    <t>705579</t>
  </si>
  <si>
    <t>Motilal Oswal Finvest Ltd.</t>
  </si>
  <si>
    <t>INE01WN07128</t>
  </si>
  <si>
    <t>705562</t>
  </si>
  <si>
    <t>H.G. Infra Engineering Ltd.</t>
  </si>
  <si>
    <t>INE926X08015</t>
  </si>
  <si>
    <t>[ICRA]AA-</t>
  </si>
  <si>
    <t>705633</t>
  </si>
  <si>
    <t>JM Financial Credit Solutions Ltd.</t>
  </si>
  <si>
    <t>INE651J07960</t>
  </si>
  <si>
    <t>[ICRA]AA</t>
  </si>
  <si>
    <t>705530</t>
  </si>
  <si>
    <t>Godrej Seeds &amp; Genetics Ltd.</t>
  </si>
  <si>
    <t>INE316Z08022</t>
  </si>
  <si>
    <t>705531</t>
  </si>
  <si>
    <t>INE316Z08048</t>
  </si>
  <si>
    <t>705532</t>
  </si>
  <si>
    <t>INE316Z08030</t>
  </si>
  <si>
    <t>705533</t>
  </si>
  <si>
    <t>INE316Z08014</t>
  </si>
  <si>
    <t>1600022</t>
  </si>
  <si>
    <t>INE2I7F15012</t>
  </si>
  <si>
    <t>1600021</t>
  </si>
  <si>
    <t>INE2I7G15010</t>
  </si>
  <si>
    <t>900154</t>
  </si>
  <si>
    <t>6.75% CGL 2033</t>
  </si>
  <si>
    <t>IN0020200120</t>
  </si>
  <si>
    <t>900325</t>
  </si>
  <si>
    <t>6.68% CGL 2040</t>
  </si>
  <si>
    <t>IN0020250042</t>
  </si>
  <si>
    <t>900331</t>
  </si>
  <si>
    <t>6.48% CGL 2035</t>
  </si>
  <si>
    <t>IN0020250091</t>
  </si>
  <si>
    <t>1906058</t>
  </si>
  <si>
    <t>6.90% State Government of Bihar 2035</t>
  </si>
  <si>
    <t>IN1320250021</t>
  </si>
  <si>
    <t>1103095</t>
  </si>
  <si>
    <t>INE692A16JQ1</t>
  </si>
  <si>
    <t>6400002</t>
  </si>
  <si>
    <t>INF0RQ622028</t>
  </si>
  <si>
    <t>CDMDF</t>
  </si>
  <si>
    <t>3300014</t>
  </si>
  <si>
    <t>Raajmarg Infra Investment Trust</t>
  </si>
  <si>
    <t>INE2PB023011</t>
  </si>
  <si>
    <t>033</t>
  </si>
  <si>
    <t>SBI Consumption Opportunities Fund</t>
  </si>
  <si>
    <t>100081</t>
  </si>
  <si>
    <t>Titan Company Ltd.</t>
  </si>
  <si>
    <t>INE280A01028</t>
  </si>
  <si>
    <t>101313</t>
  </si>
  <si>
    <t>Eternal Ltd.</t>
  </si>
  <si>
    <t>INE758T01015</t>
  </si>
  <si>
    <t>100050</t>
  </si>
  <si>
    <t>Trent Ltd.</t>
  </si>
  <si>
    <t>INE849A01020</t>
  </si>
  <si>
    <t>101679</t>
  </si>
  <si>
    <t>EIH Ltd.</t>
  </si>
  <si>
    <t>INE230A01023</t>
  </si>
  <si>
    <t>102038</t>
  </si>
  <si>
    <t>Doms Industries Ltd.</t>
  </si>
  <si>
    <t>INE321T01012</t>
  </si>
  <si>
    <t>Household Products</t>
  </si>
  <si>
    <t>100529</t>
  </si>
  <si>
    <t>Hawkins Cookers Ltd.</t>
  </si>
  <si>
    <t>INE979B01015</t>
  </si>
  <si>
    <t>102004</t>
  </si>
  <si>
    <t>Flair Writing Industries Ltd.</t>
  </si>
  <si>
    <t>INE00Y201027</t>
  </si>
  <si>
    <t>101573</t>
  </si>
  <si>
    <t>Campus Activewear Ltd.</t>
  </si>
  <si>
    <t>INE278Y01022</t>
  </si>
  <si>
    <t>100068</t>
  </si>
  <si>
    <t>Kansai Nerolac Paints Ltd.</t>
  </si>
  <si>
    <t>INE531A01024</t>
  </si>
  <si>
    <t>100257</t>
  </si>
  <si>
    <t>Whirlpool of India Ltd.</t>
  </si>
  <si>
    <t>INE716A01013</t>
  </si>
  <si>
    <t>100025</t>
  </si>
  <si>
    <t>Nestle India Ltd.</t>
  </si>
  <si>
    <t>INE239A01024</t>
  </si>
  <si>
    <t>100282</t>
  </si>
  <si>
    <t>Blue Star Ltd.</t>
  </si>
  <si>
    <t>INE472A01039</t>
  </si>
  <si>
    <t>100554</t>
  </si>
  <si>
    <t>V-Guard Industries Ltd.</t>
  </si>
  <si>
    <t>INE951I01027</t>
  </si>
  <si>
    <t>100102</t>
  </si>
  <si>
    <t>Jyothy Labs Ltd.</t>
  </si>
  <si>
    <t>INE668F01031</t>
  </si>
  <si>
    <t>101303</t>
  </si>
  <si>
    <t>Dodla Dairy Ltd.</t>
  </si>
  <si>
    <t>INE021O01019</t>
  </si>
  <si>
    <t>101799</t>
  </si>
  <si>
    <t>Sula Vineyards Ltd.</t>
  </si>
  <si>
    <t>INE142Q01026</t>
  </si>
  <si>
    <t>102620</t>
  </si>
  <si>
    <t>Brigade Hotel Ventures Ltd.</t>
  </si>
  <si>
    <t>INE03NU01014</t>
  </si>
  <si>
    <t>034</t>
  </si>
  <si>
    <t>SBI Technology Opportunities Fund</t>
  </si>
  <si>
    <t>100188</t>
  </si>
  <si>
    <t>Firstsource Solutions Ltd.</t>
  </si>
  <si>
    <t>INE684F01012</t>
  </si>
  <si>
    <t>Commercial Services &amp; Supplies</t>
  </si>
  <si>
    <t>102451</t>
  </si>
  <si>
    <t>BlackBuck Ltd.</t>
  </si>
  <si>
    <t>INE0UIZ01018</t>
  </si>
  <si>
    <t>101390</t>
  </si>
  <si>
    <t>PB Fintech Ltd.</t>
  </si>
  <si>
    <t>INE417T01026</t>
  </si>
  <si>
    <t>Financial Technology (Fintech)</t>
  </si>
  <si>
    <t>100132</t>
  </si>
  <si>
    <t>Info Edge (India) Ltd.</t>
  </si>
  <si>
    <t>INE663F01032</t>
  </si>
  <si>
    <t>102122</t>
  </si>
  <si>
    <t>Indegene Ltd.</t>
  </si>
  <si>
    <t>INE065X01017</t>
  </si>
  <si>
    <t>102712</t>
  </si>
  <si>
    <t>Capillary Technologies India Ltd.</t>
  </si>
  <si>
    <t>INE0ILV01024</t>
  </si>
  <si>
    <t>101556</t>
  </si>
  <si>
    <t>eMudhra Ltd.</t>
  </si>
  <si>
    <t>INE01QM01018</t>
  </si>
  <si>
    <t>102124</t>
  </si>
  <si>
    <t>TBO Tek Ltd.</t>
  </si>
  <si>
    <t>INE673O01025</t>
  </si>
  <si>
    <t>101880</t>
  </si>
  <si>
    <t>NIIT Learning Systems Ltd.</t>
  </si>
  <si>
    <t>INE342G01023</t>
  </si>
  <si>
    <t>Other Consumer Services</t>
  </si>
  <si>
    <t>100138</t>
  </si>
  <si>
    <t>PVR Inox Ltd.</t>
  </si>
  <si>
    <t>INE191H01014</t>
  </si>
  <si>
    <t>Entertainment</t>
  </si>
  <si>
    <t>100825</t>
  </si>
  <si>
    <t>Alphabet Inc.</t>
  </si>
  <si>
    <t>US02079K3059</t>
  </si>
  <si>
    <t>100568</t>
  </si>
  <si>
    <t>Cognizant Technology Solutions Corporation</t>
  </si>
  <si>
    <t>US1924461023</t>
  </si>
  <si>
    <t>3000005</t>
  </si>
  <si>
    <t>Microsoft Corporation</t>
  </si>
  <si>
    <t>US5949181045</t>
  </si>
  <si>
    <t>100538</t>
  </si>
  <si>
    <t>Indbazaar.Com Ltd.</t>
  </si>
  <si>
    <t>EQ578801XXXX</t>
  </si>
  <si>
    <t>100539</t>
  </si>
  <si>
    <t>SIP Technologies  Ltd.</t>
  </si>
  <si>
    <t>INE468B01019</t>
  </si>
  <si>
    <t>035</t>
  </si>
  <si>
    <t>SBI Healthcare Opportunities Fund</t>
  </si>
  <si>
    <t>100150</t>
  </si>
  <si>
    <t>Apollo Hospitals Enterprise Ltd.</t>
  </si>
  <si>
    <t>INE437A01024</t>
  </si>
  <si>
    <t>100566</t>
  </si>
  <si>
    <t>Laurus Labs Ltd.</t>
  </si>
  <si>
    <t>INE947Q01028</t>
  </si>
  <si>
    <t>Torrent Pharmaceuticals Ltd.</t>
  </si>
  <si>
    <t>INE685A01028</t>
  </si>
  <si>
    <t>100382</t>
  </si>
  <si>
    <t>Fortis Healthcare Ltd.</t>
  </si>
  <si>
    <t>INE061F01013</t>
  </si>
  <si>
    <t>101933</t>
  </si>
  <si>
    <t>Jupiter Life Line Hospitals Ltd.</t>
  </si>
  <si>
    <t>INE682M01012</t>
  </si>
  <si>
    <t>102544</t>
  </si>
  <si>
    <t>Sai Life Sciences Ltd.</t>
  </si>
  <si>
    <t>INE570L01029</t>
  </si>
  <si>
    <t>102717</t>
  </si>
  <si>
    <t>Sudeep Pharma Ltd.</t>
  </si>
  <si>
    <t>INE0QPI01025</t>
  </si>
  <si>
    <t>101304</t>
  </si>
  <si>
    <t>Krishna Institute of Medical Sciences Ltd.</t>
  </si>
  <si>
    <t>INE967H01025</t>
  </si>
  <si>
    <t>100356</t>
  </si>
  <si>
    <t>Ajanta Pharma Ltd.</t>
  </si>
  <si>
    <t>INE031B01049</t>
  </si>
  <si>
    <t>101930</t>
  </si>
  <si>
    <t>Concord Biotech Ltd.</t>
  </si>
  <si>
    <t>INE338H01029</t>
  </si>
  <si>
    <t>102730</t>
  </si>
  <si>
    <t>Nephrocare Health Service Pvt. Ltd.</t>
  </si>
  <si>
    <t>INE428V01029</t>
  </si>
  <si>
    <t>101548</t>
  </si>
  <si>
    <t>Rainbow Children's Medicare Ltd.</t>
  </si>
  <si>
    <t>INE961O01016</t>
  </si>
  <si>
    <t>100645</t>
  </si>
  <si>
    <t>Gufic Biosciences Ltd.</t>
  </si>
  <si>
    <t>INE742B01025</t>
  </si>
  <si>
    <t>3500003</t>
  </si>
  <si>
    <t>Lonza Group</t>
  </si>
  <si>
    <t>US54338V1017</t>
  </si>
  <si>
    <t>036</t>
  </si>
  <si>
    <t>SBI Contra Fund</t>
  </si>
  <si>
    <t>100112</t>
  </si>
  <si>
    <t>Punjab National Bank</t>
  </si>
  <si>
    <t>INE160A01022</t>
  </si>
  <si>
    <t>100421</t>
  </si>
  <si>
    <t>Dabur India Ltd.</t>
  </si>
  <si>
    <t>INE016A01026</t>
  </si>
  <si>
    <t>100039</t>
  </si>
  <si>
    <t>Bajaj Auto Ltd.</t>
  </si>
  <si>
    <t>INE917I01010</t>
  </si>
  <si>
    <t>100169</t>
  </si>
  <si>
    <t>Indian Oil Corporation Ltd.</t>
  </si>
  <si>
    <t>INE242A01010</t>
  </si>
  <si>
    <t>100139</t>
  </si>
  <si>
    <t>UPL Ltd.</t>
  </si>
  <si>
    <t>INE628A01036</t>
  </si>
  <si>
    <t>100119</t>
  </si>
  <si>
    <t>Tata Motors Passenger Vehicles Ltd.</t>
  </si>
  <si>
    <t>INE155A01022</t>
  </si>
  <si>
    <t>100374</t>
  </si>
  <si>
    <t>CESC Ltd.</t>
  </si>
  <si>
    <t>INE486A01021</t>
  </si>
  <si>
    <t>100223</t>
  </si>
  <si>
    <t>United Spirits Ltd.</t>
  </si>
  <si>
    <t>INE854D01024</t>
  </si>
  <si>
    <t>100193</t>
  </si>
  <si>
    <t>JSW Steel Ltd.</t>
  </si>
  <si>
    <t>INE019A01038</t>
  </si>
  <si>
    <t>100771</t>
  </si>
  <si>
    <t>Bandhan Bank Ltd.</t>
  </si>
  <si>
    <t>INE545U01014</t>
  </si>
  <si>
    <t>100177</t>
  </si>
  <si>
    <t>Grasim Industries Ltd.</t>
  </si>
  <si>
    <t>INE047A01021</t>
  </si>
  <si>
    <t>100723</t>
  </si>
  <si>
    <t>Ashiana Housing Ltd.</t>
  </si>
  <si>
    <t>INE365D01021</t>
  </si>
  <si>
    <t>101550</t>
  </si>
  <si>
    <t>Life Insurance Corporation of India</t>
  </si>
  <si>
    <t>INE0J1Y01017</t>
  </si>
  <si>
    <t>100035</t>
  </si>
  <si>
    <t>NMDC Ltd.</t>
  </si>
  <si>
    <t>INE584A01023</t>
  </si>
  <si>
    <t>Minerals &amp; Mining</t>
  </si>
  <si>
    <t>100179</t>
  </si>
  <si>
    <t>Hero MotoCorp Ltd.</t>
  </si>
  <si>
    <t>INE158A01026</t>
  </si>
  <si>
    <t>100570</t>
  </si>
  <si>
    <t>K.P.R. Mill Ltd.</t>
  </si>
  <si>
    <t>INE930H01031</t>
  </si>
  <si>
    <t>100694</t>
  </si>
  <si>
    <t>Indian Energy Exchange Ltd.</t>
  </si>
  <si>
    <t>INE022Q01020</t>
  </si>
  <si>
    <t>100499</t>
  </si>
  <si>
    <t>Disa India Ltd.</t>
  </si>
  <si>
    <t>INE131C01011</t>
  </si>
  <si>
    <t>100326</t>
  </si>
  <si>
    <t>E.I.D-Parry (India) Ltd.</t>
  </si>
  <si>
    <t>INE126A01031</t>
  </si>
  <si>
    <t>101225</t>
  </si>
  <si>
    <t>WENDT (India) Ltd.</t>
  </si>
  <si>
    <t>INE274C01019</t>
  </si>
  <si>
    <t>100292</t>
  </si>
  <si>
    <t>Steel Authority of India Ltd.</t>
  </si>
  <si>
    <t>INE114A01011</t>
  </si>
  <si>
    <t>100386</t>
  </si>
  <si>
    <t>Carborundum Universal Ltd.</t>
  </si>
  <si>
    <t>INE120A01034</t>
  </si>
  <si>
    <t>101452</t>
  </si>
  <si>
    <t>Gateway Distriparks Ltd.</t>
  </si>
  <si>
    <t>INE079J01017</t>
  </si>
  <si>
    <t>100361</t>
  </si>
  <si>
    <t>INE084A01016</t>
  </si>
  <si>
    <t>100654</t>
  </si>
  <si>
    <t>Automotive Axles Ltd.</t>
  </si>
  <si>
    <t>INE449A01011</t>
  </si>
  <si>
    <t>100513</t>
  </si>
  <si>
    <t>Greenply Industries Ltd.</t>
  </si>
  <si>
    <t>INE461C01038</t>
  </si>
  <si>
    <t>101775</t>
  </si>
  <si>
    <t>NMDC Steel Ltd.</t>
  </si>
  <si>
    <t>INE0NNS01018</t>
  </si>
  <si>
    <t>Real Estate Investment Trust</t>
  </si>
  <si>
    <t>3200002</t>
  </si>
  <si>
    <t>Embassy Office Parks Reit</t>
  </si>
  <si>
    <t>INE041025011</t>
  </si>
  <si>
    <t>704638</t>
  </si>
  <si>
    <t>INE556F08KN9</t>
  </si>
  <si>
    <t>704601</t>
  </si>
  <si>
    <t>INE556F08KM1</t>
  </si>
  <si>
    <t>704780</t>
  </si>
  <si>
    <t>INE261F08EI9</t>
  </si>
  <si>
    <t>[ICRA]AAA</t>
  </si>
  <si>
    <t>704615</t>
  </si>
  <si>
    <t>INE261F08EF5</t>
  </si>
  <si>
    <t>1801444</t>
  </si>
  <si>
    <t>182 DAY T-BILL 04.06.26</t>
  </si>
  <si>
    <t>IN002025Y362</t>
  </si>
  <si>
    <t>1801472</t>
  </si>
  <si>
    <t>91 DAY T-BILL 13.08.26</t>
  </si>
  <si>
    <t>IN002026X065</t>
  </si>
  <si>
    <t>055</t>
  </si>
  <si>
    <t>SBI Nifty Index Fund</t>
  </si>
  <si>
    <t>100089</t>
  </si>
  <si>
    <t>Bharat Electronics Ltd.</t>
  </si>
  <si>
    <t>INE263A01024</t>
  </si>
  <si>
    <t>100114</t>
  </si>
  <si>
    <t>Shriram Finance Ltd.</t>
  </si>
  <si>
    <t>INE721A01047</t>
  </si>
  <si>
    <t>100182</t>
  </si>
  <si>
    <t>Power Grid Corporation of India Ltd.</t>
  </si>
  <si>
    <t>INE752E01010</t>
  </si>
  <si>
    <t>100380</t>
  </si>
  <si>
    <t>Bajaj Finserv Ltd.</t>
  </si>
  <si>
    <t>INE918I01026</t>
  </si>
  <si>
    <t>100684</t>
  </si>
  <si>
    <t>SBI Life Insurance Co. Ltd.</t>
  </si>
  <si>
    <t>INE123W01016</t>
  </si>
  <si>
    <t>100080</t>
  </si>
  <si>
    <t>Dr. Reddy's Laboratories Ltd.</t>
  </si>
  <si>
    <t>INE089A01031</t>
  </si>
  <si>
    <t>101889</t>
  </si>
  <si>
    <t>Jio Financial Services Ltd.</t>
  </si>
  <si>
    <t>INE758E01017</t>
  </si>
  <si>
    <t>100020</t>
  </si>
  <si>
    <t>Tata Consumer Products Ltd.</t>
  </si>
  <si>
    <t>INE192A01025</t>
  </si>
  <si>
    <t>056</t>
  </si>
  <si>
    <t>SBI Children's Fund - Savings Plan (Erstwhile known as SBI Magnum Children's Benefit Fund-Svg P)</t>
  </si>
  <si>
    <t>102806</t>
  </si>
  <si>
    <t>Powerica Ltd.</t>
  </si>
  <si>
    <t>INE921L01032</t>
  </si>
  <si>
    <t>100535</t>
  </si>
  <si>
    <t>Thangamayil Jewellery Ltd.</t>
  </si>
  <si>
    <t>INE085J01014</t>
  </si>
  <si>
    <t>102519</t>
  </si>
  <si>
    <t>Sanathan Textiles Ltd.</t>
  </si>
  <si>
    <t>INE0JPD01013</t>
  </si>
  <si>
    <t>100216</t>
  </si>
  <si>
    <t>Wonderla Holidays Ltd.</t>
  </si>
  <si>
    <t>INE066O01014</t>
  </si>
  <si>
    <t>705307</t>
  </si>
  <si>
    <t>INE261F08EO7</t>
  </si>
  <si>
    <t>705285</t>
  </si>
  <si>
    <t>INE556F08KX8</t>
  </si>
  <si>
    <t>704590</t>
  </si>
  <si>
    <t>INE414G07IS4</t>
  </si>
  <si>
    <t>705928</t>
  </si>
  <si>
    <t>INE261F08ES8</t>
  </si>
  <si>
    <t>700805</t>
  </si>
  <si>
    <t>INE752E07OF7</t>
  </si>
  <si>
    <t>700862</t>
  </si>
  <si>
    <t>INE752E07OG5</t>
  </si>
  <si>
    <t>900299</t>
  </si>
  <si>
    <t>7.18% CGL 2033</t>
  </si>
  <si>
    <t>IN0020230085</t>
  </si>
  <si>
    <t>1906513</t>
  </si>
  <si>
    <t>7.44% State Government of Rajasthan 2033</t>
  </si>
  <si>
    <t>IN2920250395</t>
  </si>
  <si>
    <t>1906508</t>
  </si>
  <si>
    <t>7.47% State Government of Karnataka 2036</t>
  </si>
  <si>
    <t>IN1920250256</t>
  </si>
  <si>
    <t>1906639</t>
  </si>
  <si>
    <t>7.57% State Government of Tamil Nadu 2038</t>
  </si>
  <si>
    <t>IN3120250854</t>
  </si>
  <si>
    <t>1103542</t>
  </si>
  <si>
    <t>INE160A16UH5</t>
  </si>
  <si>
    <t>5100005</t>
  </si>
  <si>
    <t>GOI 16.12.2026 GOV</t>
  </si>
  <si>
    <t>IN001226C074</t>
  </si>
  <si>
    <t>057</t>
  </si>
  <si>
    <t>SBI Overnight Fund</t>
  </si>
  <si>
    <t>1103281</t>
  </si>
  <si>
    <t>INE692A16KH8</t>
  </si>
  <si>
    <t>102500</t>
  </si>
  <si>
    <t>1801443</t>
  </si>
  <si>
    <t>91 DAY T-BILL 11.06.26</t>
  </si>
  <si>
    <t>IN002025X497</t>
  </si>
  <si>
    <t>1801460</t>
  </si>
  <si>
    <t>182 DAY T-BILL 18.06.26</t>
  </si>
  <si>
    <t>IN002025Y388</t>
  </si>
  <si>
    <t>1801449</t>
  </si>
  <si>
    <t>182 DAY T-BILL 26.06.26</t>
  </si>
  <si>
    <t>IN002025Y396</t>
  </si>
  <si>
    <t>069</t>
  </si>
  <si>
    <t>SBI Medium Duration Fund (Erstwhile known as SBI Magnum Medium Duration Fund)</t>
  </si>
  <si>
    <t>3200004</t>
  </si>
  <si>
    <t>Mindspace Business Parks Reit</t>
  </si>
  <si>
    <t>INE0CCU25019</t>
  </si>
  <si>
    <t>3200003</t>
  </si>
  <si>
    <t>Brookfield India Real Estate Trust</t>
  </si>
  <si>
    <t>INE0FDU25010</t>
  </si>
  <si>
    <t>704469</t>
  </si>
  <si>
    <t>INE484J08055</t>
  </si>
  <si>
    <t>701820</t>
  </si>
  <si>
    <t>Yes Bank Ltd.</t>
  </si>
  <si>
    <t>INE528G08345</t>
  </si>
  <si>
    <t>705765</t>
  </si>
  <si>
    <t>Kogta Financial (India) Ltd.</t>
  </si>
  <si>
    <t>INE192U07384</t>
  </si>
  <si>
    <t>CARE A+</t>
  </si>
  <si>
    <t>705748</t>
  </si>
  <si>
    <t>Gaursons India Pvt. Ltd.</t>
  </si>
  <si>
    <t>INE1BEC07011</t>
  </si>
  <si>
    <t>[ICRA]A-</t>
  </si>
  <si>
    <t>705310</t>
  </si>
  <si>
    <t>Chalet Hotels Ltd.</t>
  </si>
  <si>
    <t>INE427F07021</t>
  </si>
  <si>
    <t>704339</t>
  </si>
  <si>
    <t>INE115A07QK0</t>
  </si>
  <si>
    <t>703634</t>
  </si>
  <si>
    <t>INE813H07234</t>
  </si>
  <si>
    <t>706114</t>
  </si>
  <si>
    <t>INE896L07AP5</t>
  </si>
  <si>
    <t>705535</t>
  </si>
  <si>
    <t>NJ Capital Pvt. Ltd.</t>
  </si>
  <si>
    <t>INE0MT207015</t>
  </si>
  <si>
    <t>705608</t>
  </si>
  <si>
    <t>INE261F08EQ2</t>
  </si>
  <si>
    <t>705322</t>
  </si>
  <si>
    <t>Astec Lifesciences Ltd.</t>
  </si>
  <si>
    <t>INE563J08023</t>
  </si>
  <si>
    <t>705715</t>
  </si>
  <si>
    <t>INE556F08LA4</t>
  </si>
  <si>
    <t>703635</t>
  </si>
  <si>
    <t>INE813H07242</t>
  </si>
  <si>
    <t>705337</t>
  </si>
  <si>
    <t>INE752E08783</t>
  </si>
  <si>
    <t>704799</t>
  </si>
  <si>
    <t>Eris Lifesciences Ltd.</t>
  </si>
  <si>
    <t>INE406M08011</t>
  </si>
  <si>
    <t>IND AA</t>
  </si>
  <si>
    <t>704545</t>
  </si>
  <si>
    <t>INE556F08KL3</t>
  </si>
  <si>
    <t>705309</t>
  </si>
  <si>
    <t>Motilal Oswal Home Finance Ltd.</t>
  </si>
  <si>
    <t>INE658R07448</t>
  </si>
  <si>
    <t>706132</t>
  </si>
  <si>
    <t>INE556F08LD8</t>
  </si>
  <si>
    <t>706076</t>
  </si>
  <si>
    <t>INE261F08EU4</t>
  </si>
  <si>
    <t>705933</t>
  </si>
  <si>
    <t>INE134E08OC3</t>
  </si>
  <si>
    <t>1906710</t>
  </si>
  <si>
    <t>7.64% State Government of Rajasthan 2036</t>
  </si>
  <si>
    <t>IN2920260030</t>
  </si>
  <si>
    <t>1906411</t>
  </si>
  <si>
    <t>7.50% State Government of Tamil Nadu 2036</t>
  </si>
  <si>
    <t>IN3120250664</t>
  </si>
  <si>
    <t>1906198</t>
  </si>
  <si>
    <t>7.49% State Government of Rajasthan 2035</t>
  </si>
  <si>
    <t>IN2920250163</t>
  </si>
  <si>
    <t>3300006</t>
  </si>
  <si>
    <t>Cube Highways Trust</t>
  </si>
  <si>
    <t>INE0NR623014</t>
  </si>
  <si>
    <t>3300012</t>
  </si>
  <si>
    <t>INE0KXY23015</t>
  </si>
  <si>
    <t>072</t>
  </si>
  <si>
    <t>SBI Liquid Fund</t>
  </si>
  <si>
    <t>704326</t>
  </si>
  <si>
    <t>ONGC Petro Additions Ltd.</t>
  </si>
  <si>
    <t>INE163N08263</t>
  </si>
  <si>
    <t>702895</t>
  </si>
  <si>
    <t>INE507T07062</t>
  </si>
  <si>
    <t>704156</t>
  </si>
  <si>
    <t>INE134E08MC7</t>
  </si>
  <si>
    <t>706147</t>
  </si>
  <si>
    <t>Godrej Industries Ltd.</t>
  </si>
  <si>
    <t>INE233A08071</t>
  </si>
  <si>
    <t>1901540</t>
  </si>
  <si>
    <t>7.98% State Government of Haryana 2026</t>
  </si>
  <si>
    <t>IN1620160060</t>
  </si>
  <si>
    <t>1011198</t>
  </si>
  <si>
    <t>INE261F14PA0</t>
  </si>
  <si>
    <t>1011537</t>
  </si>
  <si>
    <t>INE115A14FV6</t>
  </si>
  <si>
    <t>1011538</t>
  </si>
  <si>
    <t>INE081A14GZ9</t>
  </si>
  <si>
    <t>1011183</t>
  </si>
  <si>
    <t>Reliance Retail Ventures Ltd.</t>
  </si>
  <si>
    <t>INE929O14EV4</t>
  </si>
  <si>
    <t>1011392</t>
  </si>
  <si>
    <t>Mangalore Refinery and Petrochemicals Ltd.</t>
  </si>
  <si>
    <t>INE103A14462</t>
  </si>
  <si>
    <t>1011232</t>
  </si>
  <si>
    <t>ICICI Securities Ltd.</t>
  </si>
  <si>
    <t>INE763G14C53</t>
  </si>
  <si>
    <t>1011271</t>
  </si>
  <si>
    <t>INE556F14ME2</t>
  </si>
  <si>
    <t>1011366</t>
  </si>
  <si>
    <t>INE296A14G02</t>
  </si>
  <si>
    <t>1011494</t>
  </si>
  <si>
    <t>INE128M14BG4</t>
  </si>
  <si>
    <t>1011516</t>
  </si>
  <si>
    <t>INE121A14YT9</t>
  </si>
  <si>
    <t>1011005</t>
  </si>
  <si>
    <t>INE128M14BD1</t>
  </si>
  <si>
    <t>1011212</t>
  </si>
  <si>
    <t>Kotak Securities Ltd.</t>
  </si>
  <si>
    <t>INE028E14VL1</t>
  </si>
  <si>
    <t>1011165</t>
  </si>
  <si>
    <t>Motilal Oswal Financial Services Ltd.</t>
  </si>
  <si>
    <t>INE338I14MG4</t>
  </si>
  <si>
    <t>1011192</t>
  </si>
  <si>
    <t>Bajaj Financial Securities Ltd.</t>
  </si>
  <si>
    <t>INE01C314ER1</t>
  </si>
  <si>
    <t>1011260</t>
  </si>
  <si>
    <t>PNB Housing Finance Ltd.</t>
  </si>
  <si>
    <t>INE572E14KH9</t>
  </si>
  <si>
    <t>1011234</t>
  </si>
  <si>
    <t>INE763G14G83</t>
  </si>
  <si>
    <t>1011395</t>
  </si>
  <si>
    <t>HDFC Securities Ltd.</t>
  </si>
  <si>
    <t>INE700G14TC3</t>
  </si>
  <si>
    <t>1011362</t>
  </si>
  <si>
    <t>INE028E14WA2</t>
  </si>
  <si>
    <t>1011311</t>
  </si>
  <si>
    <t>INE296A14F78</t>
  </si>
  <si>
    <t>1011353</t>
  </si>
  <si>
    <t>INE028E14VZ1</t>
  </si>
  <si>
    <t>1011011</t>
  </si>
  <si>
    <t>INE0KXY14055</t>
  </si>
  <si>
    <t>1011000</t>
  </si>
  <si>
    <t>INE774D14TN2</t>
  </si>
  <si>
    <t>1010978</t>
  </si>
  <si>
    <t>Hero FinCorp Ltd.</t>
  </si>
  <si>
    <t>INE957N14JX2</t>
  </si>
  <si>
    <t>1011194</t>
  </si>
  <si>
    <t>Godrej Finance Ltd.</t>
  </si>
  <si>
    <t>INE02KN14689</t>
  </si>
  <si>
    <t>1011244</t>
  </si>
  <si>
    <t>INE338I14MH2</t>
  </si>
  <si>
    <t>1011384</t>
  </si>
  <si>
    <t>Poonawalla Fincorp Ltd.</t>
  </si>
  <si>
    <t>INE511C14ZM9</t>
  </si>
  <si>
    <t>1011531</t>
  </si>
  <si>
    <t>INE018A14LV0</t>
  </si>
  <si>
    <t>1011536</t>
  </si>
  <si>
    <t>IGH Holdings Pvt Ltd.</t>
  </si>
  <si>
    <t>INE02FN14804</t>
  </si>
  <si>
    <t>1010990</t>
  </si>
  <si>
    <t>INE338I14LI2</t>
  </si>
  <si>
    <t>1011155</t>
  </si>
  <si>
    <t>INE572E14KG1</t>
  </si>
  <si>
    <t>1011439</t>
  </si>
  <si>
    <t>Aditya Birla Housing Finance Ltd.</t>
  </si>
  <si>
    <t>INE831R14GB2</t>
  </si>
  <si>
    <t>1011440</t>
  </si>
  <si>
    <t>INE128M14BF6</t>
  </si>
  <si>
    <t>1011373</t>
  </si>
  <si>
    <t>TATA Capital Ltd.</t>
  </si>
  <si>
    <t>INE976I14RD7</t>
  </si>
  <si>
    <t>1011261</t>
  </si>
  <si>
    <t>INE028E14VQ0</t>
  </si>
  <si>
    <t>1011371</t>
  </si>
  <si>
    <t>INE957N14KB6</t>
  </si>
  <si>
    <t>1011156</t>
  </si>
  <si>
    <t>INE700G14SW3</t>
  </si>
  <si>
    <t>1010982</t>
  </si>
  <si>
    <t>Axis Securities Ltd.</t>
  </si>
  <si>
    <t>INE110O14HV4</t>
  </si>
  <si>
    <t>1010998</t>
  </si>
  <si>
    <t>DSP Finance Pvt. Ltd.</t>
  </si>
  <si>
    <t>INE422H14289</t>
  </si>
  <si>
    <t>1011262</t>
  </si>
  <si>
    <t>Julius Baer Capital (India) Pvt. Ltd.</t>
  </si>
  <si>
    <t>INE824H14TY3</t>
  </si>
  <si>
    <t>1011370</t>
  </si>
  <si>
    <t>BOBCARD Ltd.</t>
  </si>
  <si>
    <t>INE027214928</t>
  </si>
  <si>
    <t>1011449</t>
  </si>
  <si>
    <t>INE831R14GC0</t>
  </si>
  <si>
    <t>1011485</t>
  </si>
  <si>
    <t>INE261F14PI3</t>
  </si>
  <si>
    <t>1011010</t>
  </si>
  <si>
    <t>INE556F14MD4</t>
  </si>
  <si>
    <t>1011387</t>
  </si>
  <si>
    <t>INE582L14JM5</t>
  </si>
  <si>
    <t>IND A1+</t>
  </si>
  <si>
    <t>1010977</t>
  </si>
  <si>
    <t>Network18 Media &amp; Investments Ltd.</t>
  </si>
  <si>
    <t>INE870H14WV6</t>
  </si>
  <si>
    <t>1010979</t>
  </si>
  <si>
    <t>Infina Finance Pvt. Ltd.</t>
  </si>
  <si>
    <t>INE879F14MQ2</t>
  </si>
  <si>
    <t>1010983</t>
  </si>
  <si>
    <t>INE763G14G26</t>
  </si>
  <si>
    <t>1010992</t>
  </si>
  <si>
    <t>INE870H14WT0</t>
  </si>
  <si>
    <t>1011030</t>
  </si>
  <si>
    <t>Tata Teleservices (Maharastra) Ltd.</t>
  </si>
  <si>
    <t>INE517B14AH1</t>
  </si>
  <si>
    <t>1011193</t>
  </si>
  <si>
    <t>INE118D14AJ0</t>
  </si>
  <si>
    <t>1011182</t>
  </si>
  <si>
    <t>INE01C314EQ3</t>
  </si>
  <si>
    <t>1011181</t>
  </si>
  <si>
    <t>Aseem Infrastructure Finance Ltd.</t>
  </si>
  <si>
    <t>INE0AD514347</t>
  </si>
  <si>
    <t>1011310</t>
  </si>
  <si>
    <t>INE01C314EV3</t>
  </si>
  <si>
    <t>1011231</t>
  </si>
  <si>
    <t>Pilani Investment &amp; Industries Corporation Ltd.</t>
  </si>
  <si>
    <t>INE417C14AQ3</t>
  </si>
  <si>
    <t>1011241</t>
  </si>
  <si>
    <t>INE01C314EU5</t>
  </si>
  <si>
    <t>1011393</t>
  </si>
  <si>
    <t>Tata Projects Ltd.</t>
  </si>
  <si>
    <t>INE725H14EA4</t>
  </si>
  <si>
    <t>1011369</t>
  </si>
  <si>
    <t>INE02KN14705</t>
  </si>
  <si>
    <t>1011357</t>
  </si>
  <si>
    <t>Jio Credit Ltd.</t>
  </si>
  <si>
    <t>INE282H14113</t>
  </si>
  <si>
    <t>1010993</t>
  </si>
  <si>
    <t>INE296A14F37</t>
  </si>
  <si>
    <t>1010976</t>
  </si>
  <si>
    <t>Aditya Birla Money Ltd.</t>
  </si>
  <si>
    <t>INE865C14PN8</t>
  </si>
  <si>
    <t>1010986</t>
  </si>
  <si>
    <t>INE865C14PP3</t>
  </si>
  <si>
    <t>1010989</t>
  </si>
  <si>
    <t>INE02FN14812</t>
  </si>
  <si>
    <t>1011355</t>
  </si>
  <si>
    <t>National Housing Bank</t>
  </si>
  <si>
    <t>INE557F14FN5</t>
  </si>
  <si>
    <t>1011160</t>
  </si>
  <si>
    <t>INE118D14AI2</t>
  </si>
  <si>
    <t>1011321</t>
  </si>
  <si>
    <t>INE484J14B26</t>
  </si>
  <si>
    <t>1011195</t>
  </si>
  <si>
    <t>INE865C14PU3</t>
  </si>
  <si>
    <t>1011267</t>
  </si>
  <si>
    <t>Reliance Jio Infocomm Ltd.</t>
  </si>
  <si>
    <t>INE110L14UN0</t>
  </si>
  <si>
    <t>1011259</t>
  </si>
  <si>
    <t>Birla Group Holding Pvt. Ltd.</t>
  </si>
  <si>
    <t>INE09OL14JC8</t>
  </si>
  <si>
    <t>1011230</t>
  </si>
  <si>
    <t>INE865C14PV1</t>
  </si>
  <si>
    <t>1011381</t>
  </si>
  <si>
    <t>ICICI Securities Primary Dealership Ltd.</t>
  </si>
  <si>
    <t>INE849D14IA2</t>
  </si>
  <si>
    <t>1011333</t>
  </si>
  <si>
    <t>INE563J14DL4</t>
  </si>
  <si>
    <t>1011334</t>
  </si>
  <si>
    <t>INE563J14DK6</t>
  </si>
  <si>
    <t>1011354</t>
  </si>
  <si>
    <t>INE563J14DM2</t>
  </si>
  <si>
    <t>1103316</t>
  </si>
  <si>
    <t>INE160A16UA0</t>
  </si>
  <si>
    <t>1103677</t>
  </si>
  <si>
    <t>INE692A16MG6</t>
  </si>
  <si>
    <t>1103674</t>
  </si>
  <si>
    <t>INE028A16MG3</t>
  </si>
  <si>
    <t>1103421</t>
  </si>
  <si>
    <t>IDBI Bank Ltd.</t>
  </si>
  <si>
    <t>INE008A164A8</t>
  </si>
  <si>
    <t>1103567</t>
  </si>
  <si>
    <t>INE692A16LI4</t>
  </si>
  <si>
    <t>1103631</t>
  </si>
  <si>
    <t>INE028A16MB4</t>
  </si>
  <si>
    <t>1103429</t>
  </si>
  <si>
    <t>INE692A16LF0</t>
  </si>
  <si>
    <t>1103678</t>
  </si>
  <si>
    <t>UCO Bank</t>
  </si>
  <si>
    <t>INE691A16MH6</t>
  </si>
  <si>
    <t>1103615</t>
  </si>
  <si>
    <t>INE040A16JE9</t>
  </si>
  <si>
    <t>1103646</t>
  </si>
  <si>
    <t>INE040A16JG4</t>
  </si>
  <si>
    <t>1103682</t>
  </si>
  <si>
    <t>INE040A16JL4</t>
  </si>
  <si>
    <t>1103684</t>
  </si>
  <si>
    <t>INE692A16MH4</t>
  </si>
  <si>
    <t>1103687</t>
  </si>
  <si>
    <t>INE028A16MK5</t>
  </si>
  <si>
    <t>1103468</t>
  </si>
  <si>
    <t>INE040A16HO2</t>
  </si>
  <si>
    <t>1103683</t>
  </si>
  <si>
    <t>IndusInd Bank Ltd.</t>
  </si>
  <si>
    <t>INE095A165E1</t>
  </si>
  <si>
    <t>1103688</t>
  </si>
  <si>
    <t>The Jammu &amp; Kashmir Bank Ltd.</t>
  </si>
  <si>
    <t>INE168A16NI1</t>
  </si>
  <si>
    <t>1103663</t>
  </si>
  <si>
    <t>INE092T16ZM9</t>
  </si>
  <si>
    <t>1103570</t>
  </si>
  <si>
    <t>The Federal Bank Ltd.</t>
  </si>
  <si>
    <t>INE171A16NN5</t>
  </si>
  <si>
    <t>1103652</t>
  </si>
  <si>
    <t>INE095A162E8</t>
  </si>
  <si>
    <t>1103617</t>
  </si>
  <si>
    <t>INE084A16FV9</t>
  </si>
  <si>
    <t>1103564</t>
  </si>
  <si>
    <t>Punjab &amp; Sind Bank</t>
  </si>
  <si>
    <t>INE608A16SZ9</t>
  </si>
  <si>
    <t>1103616</t>
  </si>
  <si>
    <t>Indian Bank</t>
  </si>
  <si>
    <t>INE562A16QW9</t>
  </si>
  <si>
    <t>1103420</t>
  </si>
  <si>
    <t>Central Bank of India</t>
  </si>
  <si>
    <t>INE483A16KK6</t>
  </si>
  <si>
    <t>1103430</t>
  </si>
  <si>
    <t>INE028A16LQ4</t>
  </si>
  <si>
    <t>1103534</t>
  </si>
  <si>
    <t>INE040A16IW3</t>
  </si>
  <si>
    <t>1103581</t>
  </si>
  <si>
    <t>INE095A168D7</t>
  </si>
  <si>
    <t>1103600</t>
  </si>
  <si>
    <t>INE692A16LO2</t>
  </si>
  <si>
    <t>1103680</t>
  </si>
  <si>
    <t>INE028A16MI9</t>
  </si>
  <si>
    <t>1103694</t>
  </si>
  <si>
    <t>INE063P16BN7</t>
  </si>
  <si>
    <t>1103614</t>
  </si>
  <si>
    <t>INE476A16I75</t>
  </si>
  <si>
    <t>1103319</t>
  </si>
  <si>
    <t>INE028A16KG7</t>
  </si>
  <si>
    <t>1103075</t>
  </si>
  <si>
    <t>INE238AD6AU5</t>
  </si>
  <si>
    <t>1103692</t>
  </si>
  <si>
    <t>INE238AD6CJ4</t>
  </si>
  <si>
    <t>1103422</t>
  </si>
  <si>
    <t>INE476A16H27</t>
  </si>
  <si>
    <t>1103296</t>
  </si>
  <si>
    <t>INE476A16F52</t>
  </si>
  <si>
    <t>1103110</t>
  </si>
  <si>
    <t>INE562A16PB5</t>
  </si>
  <si>
    <t>1103097</t>
  </si>
  <si>
    <t>INE238AD6AZ4</t>
  </si>
  <si>
    <t>1103627</t>
  </si>
  <si>
    <t>INE092T16ZJ5</t>
  </si>
  <si>
    <t>1103286</t>
  </si>
  <si>
    <t>INE028A16KR4</t>
  </si>
  <si>
    <t>1103175</t>
  </si>
  <si>
    <t>INE028A16JU0</t>
  </si>
  <si>
    <t>1103669</t>
  </si>
  <si>
    <t>INE476A16J09</t>
  </si>
  <si>
    <t>1801459</t>
  </si>
  <si>
    <t>91 DAY T-BILL 16.07.26</t>
  </si>
  <si>
    <t>IN002026X024</t>
  </si>
  <si>
    <t>1801451</t>
  </si>
  <si>
    <t>91 DAY T-BILL 09.07.26</t>
  </si>
  <si>
    <t>IN002026X016</t>
  </si>
  <si>
    <t>2206261014</t>
  </si>
  <si>
    <t>Reverse Repo</t>
  </si>
  <si>
    <t>2205261013</t>
  </si>
  <si>
    <t>506269999</t>
  </si>
  <si>
    <t>074</t>
  </si>
  <si>
    <t>SBI Dynamic Bond Fund</t>
  </si>
  <si>
    <t>704690</t>
  </si>
  <si>
    <t>INE507T07104</t>
  </si>
  <si>
    <t>705121</t>
  </si>
  <si>
    <t>INE261F08EM1</t>
  </si>
  <si>
    <t>705294</t>
  </si>
  <si>
    <t>Anzen India Energy Yield Plus Trust</t>
  </si>
  <si>
    <t>INE0MIZ07038</t>
  </si>
  <si>
    <t>705473</t>
  </si>
  <si>
    <t>INE115A07RH4</t>
  </si>
  <si>
    <t>147</t>
  </si>
  <si>
    <t>900318</t>
  </si>
  <si>
    <t>6.75% CGL 2029</t>
  </si>
  <si>
    <t>IN0020240183</t>
  </si>
  <si>
    <t>1906467</t>
  </si>
  <si>
    <t>7.66% State Government of Kerala 2039</t>
  </si>
  <si>
    <t>IN2020250253</t>
  </si>
  <si>
    <t>1906356</t>
  </si>
  <si>
    <t>7.58% State Government of West Bengal 2042</t>
  </si>
  <si>
    <t>IN3420250232</t>
  </si>
  <si>
    <t>1906428</t>
  </si>
  <si>
    <t>7.86% State Government of Bihar 2039</t>
  </si>
  <si>
    <t>IN1320250278</t>
  </si>
  <si>
    <t>1103544</t>
  </si>
  <si>
    <t>INE040A16IZ6</t>
  </si>
  <si>
    <t>1103583</t>
  </si>
  <si>
    <t>INE692A16LP9</t>
  </si>
  <si>
    <t>1103584</t>
  </si>
  <si>
    <t>INE556F16CD0</t>
  </si>
  <si>
    <t>1103566</t>
  </si>
  <si>
    <t>INE261F16AQ3</t>
  </si>
  <si>
    <t>1103401</t>
  </si>
  <si>
    <t>INE160A16UE2</t>
  </si>
  <si>
    <t>1103398</t>
  </si>
  <si>
    <t>INE556F16CB4</t>
  </si>
  <si>
    <t>079</t>
  </si>
  <si>
    <t>SBI Savings Fund</t>
  </si>
  <si>
    <t>900001</t>
  </si>
  <si>
    <t>8.24% CGL 2027</t>
  </si>
  <si>
    <t>IN0020060078</t>
  </si>
  <si>
    <t>1900724</t>
  </si>
  <si>
    <t>7.61% State Government of Kerala 2026</t>
  </si>
  <si>
    <t>IN2020160072</t>
  </si>
  <si>
    <t>1905773</t>
  </si>
  <si>
    <t>6.04% State Government of Gujarat 2026</t>
  </si>
  <si>
    <t>IN1520210130</t>
  </si>
  <si>
    <t>1901627</t>
  </si>
  <si>
    <t>7.38% State Government of Madhya Pradesh 2026</t>
  </si>
  <si>
    <t>IN2120160030</t>
  </si>
  <si>
    <t>1011266</t>
  </si>
  <si>
    <t>INE115A14FS2</t>
  </si>
  <si>
    <t>1011265</t>
  </si>
  <si>
    <t>INE282H14097</t>
  </si>
  <si>
    <t>1011504</t>
  </si>
  <si>
    <t>Aditya Birla Capital Ltd.</t>
  </si>
  <si>
    <t>INE674K14CL9</t>
  </si>
  <si>
    <t>1011014</t>
  </si>
  <si>
    <t>INE403D14585</t>
  </si>
  <si>
    <t>1010973</t>
  </si>
  <si>
    <t>INE121A14YM4</t>
  </si>
  <si>
    <t>1011276</t>
  </si>
  <si>
    <t>INE282H14105</t>
  </si>
  <si>
    <t>1011257</t>
  </si>
  <si>
    <t>L&amp;T Finance Ltd.</t>
  </si>
  <si>
    <t>INE498L14FQ3</t>
  </si>
  <si>
    <t>1011280</t>
  </si>
  <si>
    <t>Tata Realty and Infrastructure Ltd.</t>
  </si>
  <si>
    <t>INE371K14DJ4</t>
  </si>
  <si>
    <t>1011279</t>
  </si>
  <si>
    <t>INE674K14CA2</t>
  </si>
  <si>
    <t>1011405</t>
  </si>
  <si>
    <t>INE0CCU14138</t>
  </si>
  <si>
    <t>1011157</t>
  </si>
  <si>
    <t>INE414G14VO2</t>
  </si>
  <si>
    <t>1011340</t>
  </si>
  <si>
    <t>INE660A14YX8</t>
  </si>
  <si>
    <t>1010971</t>
  </si>
  <si>
    <t>INE414G14VM6</t>
  </si>
  <si>
    <t>1011462</t>
  </si>
  <si>
    <t>INE742F14RF4</t>
  </si>
  <si>
    <t>1011461</t>
  </si>
  <si>
    <t>INE403D14627</t>
  </si>
  <si>
    <t>1011196</t>
  </si>
  <si>
    <t>INE417C14AP5</t>
  </si>
  <si>
    <t>1011425</t>
  </si>
  <si>
    <t>Minda Corporation Ltd.</t>
  </si>
  <si>
    <t>INE842C14206</t>
  </si>
  <si>
    <t>1010618</t>
  </si>
  <si>
    <t>SMFG India Credit Company Ltd.</t>
  </si>
  <si>
    <t>INE535H14JS8</t>
  </si>
  <si>
    <t>1011401</t>
  </si>
  <si>
    <t>Muthoot Fincorp Ltd.</t>
  </si>
  <si>
    <t>INE549K14CP4</t>
  </si>
  <si>
    <t>1010972</t>
  </si>
  <si>
    <t>INE674K14BX6</t>
  </si>
  <si>
    <t>1010345</t>
  </si>
  <si>
    <t>Interise Trust</t>
  </si>
  <si>
    <t>INE790Z14034</t>
  </si>
  <si>
    <t>1010991</t>
  </si>
  <si>
    <t>INE338I14ME9</t>
  </si>
  <si>
    <t>1011268</t>
  </si>
  <si>
    <t>Godrej Housing Finance Ltd.</t>
  </si>
  <si>
    <t>INE02JD14815</t>
  </si>
  <si>
    <t>1010478</t>
  </si>
  <si>
    <t>INE414G14US5</t>
  </si>
  <si>
    <t>1103374</t>
  </si>
  <si>
    <t>INE556F16CA6</t>
  </si>
  <si>
    <t>1103540</t>
  </si>
  <si>
    <t>INE476A16H92</t>
  </si>
  <si>
    <t>1103572</t>
  </si>
  <si>
    <t>INE090AD6303</t>
  </si>
  <si>
    <t>1103426</t>
  </si>
  <si>
    <t>National Bank for Financing Infrastructure and Development</t>
  </si>
  <si>
    <t>INE0KUG16020</t>
  </si>
  <si>
    <t>1103366</t>
  </si>
  <si>
    <t>INE160A16UD4</t>
  </si>
  <si>
    <t>1103528</t>
  </si>
  <si>
    <t>INE237AD6174</t>
  </si>
  <si>
    <t>1103535</t>
  </si>
  <si>
    <t>INE160A16UQ6</t>
  </si>
  <si>
    <t>1103434</t>
  </si>
  <si>
    <t>INE028A16LR2</t>
  </si>
  <si>
    <t>1103587</t>
  </si>
  <si>
    <t>INE008A168A9</t>
  </si>
  <si>
    <t>1103361</t>
  </si>
  <si>
    <t>INE562A16QH0</t>
  </si>
  <si>
    <t>1103419</t>
  </si>
  <si>
    <t>INE261F16AM2</t>
  </si>
  <si>
    <t>1103423</t>
  </si>
  <si>
    <t>INE040A16IQ5</t>
  </si>
  <si>
    <t>1103529</t>
  </si>
  <si>
    <t>INE028A16LS0</t>
  </si>
  <si>
    <t>1103383</t>
  </si>
  <si>
    <t>INE028A16LI1</t>
  </si>
  <si>
    <t>1103407</t>
  </si>
  <si>
    <t>INE040A16IO0</t>
  </si>
  <si>
    <t>1103409</t>
  </si>
  <si>
    <t>Indian Overseas Bank</t>
  </si>
  <si>
    <t>INE565A16BT0</t>
  </si>
  <si>
    <t>CARE A1+</t>
  </si>
  <si>
    <t>1103539</t>
  </si>
  <si>
    <t>INE028A16LW2</t>
  </si>
  <si>
    <t>1103533</t>
  </si>
  <si>
    <t>INE476A16H84</t>
  </si>
  <si>
    <t>1103214</t>
  </si>
  <si>
    <t>AU Small Finance Bank Ltd.</t>
  </si>
  <si>
    <t>INE949L16DW3</t>
  </si>
  <si>
    <t>1103364</t>
  </si>
  <si>
    <t>INE556F16BY8</t>
  </si>
  <si>
    <t>1103213</t>
  </si>
  <si>
    <t>INE949L16DV5</t>
  </si>
  <si>
    <t>1103345</t>
  </si>
  <si>
    <t>INE090AD6279</t>
  </si>
  <si>
    <t>1103357</t>
  </si>
  <si>
    <t>INE476A16G44</t>
  </si>
  <si>
    <t>1103582</t>
  </si>
  <si>
    <t>INE692A16LM6</t>
  </si>
  <si>
    <t>1103593</t>
  </si>
  <si>
    <t>INE160A16UX2</t>
  </si>
  <si>
    <t>1103342</t>
  </si>
  <si>
    <t>INE028A16LD2</t>
  </si>
  <si>
    <t>1103546</t>
  </si>
  <si>
    <t>INE160A16UV6</t>
  </si>
  <si>
    <t>1801436</t>
  </si>
  <si>
    <t>364 DAY T-BILL 04.03.27</t>
  </si>
  <si>
    <t>IN002025Z484</t>
  </si>
  <si>
    <t>1801442</t>
  </si>
  <si>
    <t>364 DAY T-BILL 11.03.27</t>
  </si>
  <si>
    <t>IN002025Z492</t>
  </si>
  <si>
    <t>1801433</t>
  </si>
  <si>
    <t>364 DAY T-BILL 25.02.27</t>
  </si>
  <si>
    <t>IN002025Z476</t>
  </si>
  <si>
    <t>1800671</t>
  </si>
  <si>
    <t>GOI 12.06.2026 GOV</t>
  </si>
  <si>
    <t>IN000626C043</t>
  </si>
  <si>
    <t>080</t>
  </si>
  <si>
    <t>SBI Credit Risk Fund</t>
  </si>
  <si>
    <t>704821</t>
  </si>
  <si>
    <t>Infopark Properties Ltd.</t>
  </si>
  <si>
    <t>INE0KZX07023</t>
  </si>
  <si>
    <t>704800</t>
  </si>
  <si>
    <t>INE406M08029</t>
  </si>
  <si>
    <t>704735</t>
  </si>
  <si>
    <t>INE261F08EH1</t>
  </si>
  <si>
    <t>704488</t>
  </si>
  <si>
    <t>INE916U08012</t>
  </si>
  <si>
    <t>704000</t>
  </si>
  <si>
    <t>Mahanagar Telephone Nigam Ltd.</t>
  </si>
  <si>
    <t>INE153A08113</t>
  </si>
  <si>
    <t>IND AAA(CE)</t>
  </si>
  <si>
    <t>1906709</t>
  </si>
  <si>
    <t>7.55% State Government of Maharashtra 2034</t>
  </si>
  <si>
    <t>IN2220260045</t>
  </si>
  <si>
    <t>1801424</t>
  </si>
  <si>
    <t>364 DAY T-BILL 28.01.27</t>
  </si>
  <si>
    <t>IN002025Z435</t>
  </si>
  <si>
    <t>081</t>
  </si>
  <si>
    <t>SBI Focused Fund</t>
  </si>
  <si>
    <t>082</t>
  </si>
  <si>
    <t>SBI Conservative Hybrid Fund</t>
  </si>
  <si>
    <t>102666</t>
  </si>
  <si>
    <t>Kingfa Science &amp; Technology India Ltd.</t>
  </si>
  <si>
    <t>INE473D01015</t>
  </si>
  <si>
    <t>100559</t>
  </si>
  <si>
    <t>Avanti Feeds Ltd.</t>
  </si>
  <si>
    <t>INE871C01038</t>
  </si>
  <si>
    <t>100528</t>
  </si>
  <si>
    <t>Graphite India Ltd.</t>
  </si>
  <si>
    <t>INE371A01025</t>
  </si>
  <si>
    <t>100107</t>
  </si>
  <si>
    <t>Max Financial Services Ltd.</t>
  </si>
  <si>
    <t>INE180A01020</t>
  </si>
  <si>
    <t>100049</t>
  </si>
  <si>
    <t>VST Industries Ltd.</t>
  </si>
  <si>
    <t>INE710A01016</t>
  </si>
  <si>
    <t>Cigarettes &amp; Tobacco Products</t>
  </si>
  <si>
    <t>100400</t>
  </si>
  <si>
    <t>Finolex Industries Ltd.</t>
  </si>
  <si>
    <t>INE183A01024</t>
  </si>
  <si>
    <t>101488</t>
  </si>
  <si>
    <t>Aptus Value Housing Finance India Ltd.</t>
  </si>
  <si>
    <t>INE852O01025</t>
  </si>
  <si>
    <t>100815</t>
  </si>
  <si>
    <t>Andhra Paper Ltd.</t>
  </si>
  <si>
    <t>INE435A01051</t>
  </si>
  <si>
    <t>Paper, Forest &amp; Jute Products</t>
  </si>
  <si>
    <t>100168</t>
  </si>
  <si>
    <t>Escorts Kubota Ltd.</t>
  </si>
  <si>
    <t>INE042A01014</t>
  </si>
  <si>
    <t>101207</t>
  </si>
  <si>
    <t>Restaurant Brands Asia Ltd.</t>
  </si>
  <si>
    <t>INE07T201019</t>
  </si>
  <si>
    <t>102447</t>
  </si>
  <si>
    <t>Afcons Infrastructure Ltd.</t>
  </si>
  <si>
    <t>INE101I01011</t>
  </si>
  <si>
    <t>100750</t>
  </si>
  <si>
    <t>Styrenix Performance Materials Ltd.</t>
  </si>
  <si>
    <t>INE189B01011</t>
  </si>
  <si>
    <t>100255</t>
  </si>
  <si>
    <t>PNC Infratech Ltd.</t>
  </si>
  <si>
    <t>INE195J01029</t>
  </si>
  <si>
    <t>705316</t>
  </si>
  <si>
    <t>INE121A08PT9</t>
  </si>
  <si>
    <t>705901</t>
  </si>
  <si>
    <t>INE556F08LC0</t>
  </si>
  <si>
    <t>704431</t>
  </si>
  <si>
    <t>INE151A08349</t>
  </si>
  <si>
    <t>CARE AAA</t>
  </si>
  <si>
    <t>705358</t>
  </si>
  <si>
    <t>INE233A08170</t>
  </si>
  <si>
    <t>706104</t>
  </si>
  <si>
    <t>INE414G07JX2</t>
  </si>
  <si>
    <t>704589</t>
  </si>
  <si>
    <t>INE725H08162</t>
  </si>
  <si>
    <t>705507</t>
  </si>
  <si>
    <t>INE121A08PU7</t>
  </si>
  <si>
    <t>704700</t>
  </si>
  <si>
    <t>IndiGrid Infrastructure Trust</t>
  </si>
  <si>
    <t>INE219X07447</t>
  </si>
  <si>
    <t>705197</t>
  </si>
  <si>
    <t>Jamnagar Utilities &amp; Power Pvt. Ltd.</t>
  </si>
  <si>
    <t>INE936D07190</t>
  </si>
  <si>
    <t>704826</t>
  </si>
  <si>
    <t>INE414G07JG7</t>
  </si>
  <si>
    <t>704357</t>
  </si>
  <si>
    <t>INE484J08048</t>
  </si>
  <si>
    <t>703918</t>
  </si>
  <si>
    <t>INE153A08105</t>
  </si>
  <si>
    <t>2100010</t>
  </si>
  <si>
    <t>INE774D07VP7</t>
  </si>
  <si>
    <t>704592</t>
  </si>
  <si>
    <t>INE414G07IR6</t>
  </si>
  <si>
    <t>704701</t>
  </si>
  <si>
    <t>INE219X07439</t>
  </si>
  <si>
    <t>704479</t>
  </si>
  <si>
    <t>Punjab National Bank( AT1 Bond under Basel III )</t>
  </si>
  <si>
    <t>INE160A08282</t>
  </si>
  <si>
    <t>IND AA+</t>
  </si>
  <si>
    <t>705446</t>
  </si>
  <si>
    <t>INE233A08121</t>
  </si>
  <si>
    <t>703739</t>
  </si>
  <si>
    <t>Union Bank of India( AT1 Bond under Basel III )</t>
  </si>
  <si>
    <t>INE692A08193</t>
  </si>
  <si>
    <t>900323</t>
  </si>
  <si>
    <t>6.79% CGL 2031</t>
  </si>
  <si>
    <t>IN0020240191</t>
  </si>
  <si>
    <t>1906554</t>
  </si>
  <si>
    <t>7.56% State Government of Madhya Pradesh 2039</t>
  </si>
  <si>
    <t>IN2120250450</t>
  </si>
  <si>
    <t>1905202</t>
  </si>
  <si>
    <t>7.74% State Government of Rajasthan 2033</t>
  </si>
  <si>
    <t>IN2920230355</t>
  </si>
  <si>
    <t>1103356</t>
  </si>
  <si>
    <t>INE476A16G36</t>
  </si>
  <si>
    <t>1103563</t>
  </si>
  <si>
    <t>INE261F16AP5</t>
  </si>
  <si>
    <t>086</t>
  </si>
  <si>
    <t>SBI Ultra Short Duration Fund (Erstwhile known as SBI Magnum Ultra Short Duration Fund)</t>
  </si>
  <si>
    <t>705346</t>
  </si>
  <si>
    <t>INE115A07RA9</t>
  </si>
  <si>
    <t>705663</t>
  </si>
  <si>
    <t>INE093I07074</t>
  </si>
  <si>
    <t>CARE AA+</t>
  </si>
  <si>
    <t>705545</t>
  </si>
  <si>
    <t>INE1TAE08049</t>
  </si>
  <si>
    <t>705775</t>
  </si>
  <si>
    <t>INE896L07AN0</t>
  </si>
  <si>
    <t>705611</t>
  </si>
  <si>
    <t>INE634S07025</t>
  </si>
  <si>
    <t>704907</t>
  </si>
  <si>
    <t>INE725H08196</t>
  </si>
  <si>
    <t>705743</t>
  </si>
  <si>
    <t>INE658R07430</t>
  </si>
  <si>
    <t>705716</t>
  </si>
  <si>
    <t>JM Financial Services Ltd.</t>
  </si>
  <si>
    <t>INE012I07116</t>
  </si>
  <si>
    <t>705538</t>
  </si>
  <si>
    <t>INE725H08204</t>
  </si>
  <si>
    <t>705589</t>
  </si>
  <si>
    <t>INE414G07JB8</t>
  </si>
  <si>
    <t>705662</t>
  </si>
  <si>
    <t>INE721A07RQ0</t>
  </si>
  <si>
    <t>705449</t>
  </si>
  <si>
    <t>Axis Finance Ltd.</t>
  </si>
  <si>
    <t>INE891K07861</t>
  </si>
  <si>
    <t>705744</t>
  </si>
  <si>
    <t>Phoenix Arc Pvt. Ltd.</t>
  </si>
  <si>
    <t>INE163K07139</t>
  </si>
  <si>
    <t>705745</t>
  </si>
  <si>
    <t>INE163K07147</t>
  </si>
  <si>
    <t>705746</t>
  </si>
  <si>
    <t>INE163K07154</t>
  </si>
  <si>
    <t>705742</t>
  </si>
  <si>
    <t>JM Financial Products Ltd.</t>
  </si>
  <si>
    <t>INE523H07CB9</t>
  </si>
  <si>
    <t>704692</t>
  </si>
  <si>
    <t>INE813H07382</t>
  </si>
  <si>
    <t>800317</t>
  </si>
  <si>
    <t>INE134E08MS3</t>
  </si>
  <si>
    <t>1600020</t>
  </si>
  <si>
    <t>INE2I7H15018</t>
  </si>
  <si>
    <t>1600017</t>
  </si>
  <si>
    <t>INE1CBK15011</t>
  </si>
  <si>
    <t>1600014</t>
  </si>
  <si>
    <t>INE16J715019</t>
  </si>
  <si>
    <t>IND AAA(SO)</t>
  </si>
  <si>
    <t>1905849</t>
  </si>
  <si>
    <t>7.03% State Government of Chhattisgarh 2026</t>
  </si>
  <si>
    <t>IN3520190015</t>
  </si>
  <si>
    <t>1900826</t>
  </si>
  <si>
    <t>7.96% State Government of Maharashtra 2026</t>
  </si>
  <si>
    <t>IN2220160021</t>
  </si>
  <si>
    <t>1901544</t>
  </si>
  <si>
    <t>7.15% State Government of Maharashtra 2026</t>
  </si>
  <si>
    <t>IN2220160088</t>
  </si>
  <si>
    <t>1902164</t>
  </si>
  <si>
    <t>7.42% State Government of Andhra Pradesh 2026</t>
  </si>
  <si>
    <t>IN1020160371</t>
  </si>
  <si>
    <t>1900640</t>
  </si>
  <si>
    <t>7.99% State Government of Uttar Pradesh 2026</t>
  </si>
  <si>
    <t>IN3320160176</t>
  </si>
  <si>
    <t>1900022</t>
  </si>
  <si>
    <t>7.86% State Government of Karnataka 2027</t>
  </si>
  <si>
    <t>IN1920160117</t>
  </si>
  <si>
    <t>1011253</t>
  </si>
  <si>
    <t>INE549K14CO7</t>
  </si>
  <si>
    <t>1011397</t>
  </si>
  <si>
    <t>INE110O14IE8</t>
  </si>
  <si>
    <t>1010629</t>
  </si>
  <si>
    <t>INE012I14SA5</t>
  </si>
  <si>
    <t>1010669</t>
  </si>
  <si>
    <t>INE549K14CC2</t>
  </si>
  <si>
    <t>1010476</t>
  </si>
  <si>
    <t>INE012I14RX9</t>
  </si>
  <si>
    <t>1103433</t>
  </si>
  <si>
    <t>INE237AD6166</t>
  </si>
  <si>
    <t>1103568</t>
  </si>
  <si>
    <t>INE476A16I18</t>
  </si>
  <si>
    <t>1103427</t>
  </si>
  <si>
    <t>INE160A16UM5</t>
  </si>
  <si>
    <t>1103589</t>
  </si>
  <si>
    <t>INE476A16I42</t>
  </si>
  <si>
    <t>1103436</t>
  </si>
  <si>
    <t>INE028A16KW4</t>
  </si>
  <si>
    <t>1103621</t>
  </si>
  <si>
    <t>INE476A16I00</t>
  </si>
  <si>
    <t>1801462</t>
  </si>
  <si>
    <t>91 DAY T-BILL 23.07.26</t>
  </si>
  <si>
    <t>IN002026X032</t>
  </si>
  <si>
    <t>091</t>
  </si>
  <si>
    <t>SBI Midcap Fund</t>
  </si>
  <si>
    <t>100235</t>
  </si>
  <si>
    <t>CRISIL Ltd.</t>
  </si>
  <si>
    <t>INE007A01025</t>
  </si>
  <si>
    <t>100056</t>
  </si>
  <si>
    <t>Supreme Industries Ltd.</t>
  </si>
  <si>
    <t>INE195A01028</t>
  </si>
  <si>
    <t>100116</t>
  </si>
  <si>
    <t>INE660A01013</t>
  </si>
  <si>
    <t>100055</t>
  </si>
  <si>
    <t>INE171A01029</t>
  </si>
  <si>
    <t>102610</t>
  </si>
  <si>
    <t>INE756I01012</t>
  </si>
  <si>
    <t>100682</t>
  </si>
  <si>
    <t>ICICI Lombard General Insurance Company Ltd.</t>
  </si>
  <si>
    <t>INE765G01017</t>
  </si>
  <si>
    <t>100906</t>
  </si>
  <si>
    <t>360 ONE WAM Ltd.</t>
  </si>
  <si>
    <t>INE466L01038</t>
  </si>
  <si>
    <t>102702</t>
  </si>
  <si>
    <t>Pine Labs Ltd.</t>
  </si>
  <si>
    <t>INE15B701018</t>
  </si>
  <si>
    <t>100022</t>
  </si>
  <si>
    <t>The Phoenix Mills Ltd.</t>
  </si>
  <si>
    <t>INE211B01039</t>
  </si>
  <si>
    <t>100314</t>
  </si>
  <si>
    <t>SRF Ltd.</t>
  </si>
  <si>
    <t>INE647A01010</t>
  </si>
  <si>
    <t>102649</t>
  </si>
  <si>
    <t>Urban Company Ltd.</t>
  </si>
  <si>
    <t>INE0CAZ01013</t>
  </si>
  <si>
    <t>101432</t>
  </si>
  <si>
    <t>Star Health &amp; Allied Insurance Co. Ltd.</t>
  </si>
  <si>
    <t>INE575P01011</t>
  </si>
  <si>
    <t>100843</t>
  </si>
  <si>
    <t>Dalmia Bharat Ltd.</t>
  </si>
  <si>
    <t>INE00R701025</t>
  </si>
  <si>
    <t>100243</t>
  </si>
  <si>
    <t>Multi Commodity Exchange of India Ltd.</t>
  </si>
  <si>
    <t>INE745G01043</t>
  </si>
  <si>
    <t>100565</t>
  </si>
  <si>
    <t>Glaxosmithkline Pharmaceuticals Ltd.</t>
  </si>
  <si>
    <t>INE159A01016</t>
  </si>
  <si>
    <t>100270</t>
  </si>
  <si>
    <t>PI Industries Ltd.</t>
  </si>
  <si>
    <t>INE603J01030</t>
  </si>
  <si>
    <t>100307</t>
  </si>
  <si>
    <t>The India Cements Ltd.</t>
  </si>
  <si>
    <t>INE383A01012</t>
  </si>
  <si>
    <t>102694</t>
  </si>
  <si>
    <t>Billionbrains Garage Ventures Ltd.</t>
  </si>
  <si>
    <t>INE0HOQ01053</t>
  </si>
  <si>
    <t>1801464</t>
  </si>
  <si>
    <t>91 DAY T-BILL 30.07.26</t>
  </si>
  <si>
    <t>IN002026X040</t>
  </si>
  <si>
    <t>092</t>
  </si>
  <si>
    <t>SBI Constant Maturity 10-Year Gilt Fund (Erstwhile known as SBI Magnum Constant Maturity Fund)</t>
  </si>
  <si>
    <t>900295</t>
  </si>
  <si>
    <t>7.18% CGL 2037</t>
  </si>
  <si>
    <t>IN0020230077</t>
  </si>
  <si>
    <t>900313</t>
  </si>
  <si>
    <t>6.79% CGL 2034</t>
  </si>
  <si>
    <t>IN0020240126</t>
  </si>
  <si>
    <t>1906652</t>
  </si>
  <si>
    <t>7.57% State Government of Maharashtra 2036</t>
  </si>
  <si>
    <t>IN2220250533</t>
  </si>
  <si>
    <t>094</t>
  </si>
  <si>
    <t>SBI Comma Fund</t>
  </si>
  <si>
    <t>100267</t>
  </si>
  <si>
    <t>Oil India Ltd.</t>
  </si>
  <si>
    <t>INE274J01014</t>
  </si>
  <si>
    <t>100258</t>
  </si>
  <si>
    <t>Arvind Ltd.</t>
  </si>
  <si>
    <t>INE034A01011</t>
  </si>
  <si>
    <t>100388</t>
  </si>
  <si>
    <t>Balrampur Chini Mills Ltd.</t>
  </si>
  <si>
    <t>INE119A01028</t>
  </si>
  <si>
    <t>100225</t>
  </si>
  <si>
    <t>Hindustan Zinc Ltd.</t>
  </si>
  <si>
    <t>INE267A01025</t>
  </si>
  <si>
    <t>101696</t>
  </si>
  <si>
    <t>Shyam Metalics and Energy Ltd.</t>
  </si>
  <si>
    <t>INE810G01011</t>
  </si>
  <si>
    <t>101686</t>
  </si>
  <si>
    <t>Jindal Stainless Ltd.</t>
  </si>
  <si>
    <t>INE220G01021</t>
  </si>
  <si>
    <t>100286</t>
  </si>
  <si>
    <t>NHPC Ltd.</t>
  </si>
  <si>
    <t>INE848E01016</t>
  </si>
  <si>
    <t>100442</t>
  </si>
  <si>
    <t>Coromandel International Ltd.</t>
  </si>
  <si>
    <t>INE169A01031</t>
  </si>
  <si>
    <t>100178</t>
  </si>
  <si>
    <t>Ambuja Cements Ltd.</t>
  </si>
  <si>
    <t>INE079A01024</t>
  </si>
  <si>
    <t>100653</t>
  </si>
  <si>
    <t>Deepak Fertilizers and Petrochemicals Corporation Ltd.</t>
  </si>
  <si>
    <t>INE501A01019</t>
  </si>
  <si>
    <t>100550</t>
  </si>
  <si>
    <t>Sagar Cements Ltd.</t>
  </si>
  <si>
    <t>INE229C01021</t>
  </si>
  <si>
    <t>097</t>
  </si>
  <si>
    <t>SBI Gilt Fund (Erstwhile known as SBI Magnum Gilt Fund)</t>
  </si>
  <si>
    <t>900337</t>
  </si>
  <si>
    <t>6.94% CGL 2036</t>
  </si>
  <si>
    <t>IN0020260025</t>
  </si>
  <si>
    <t>900311</t>
  </si>
  <si>
    <t>7.02% CGL 2031</t>
  </si>
  <si>
    <t>IN0020240076</t>
  </si>
  <si>
    <t>900326</t>
  </si>
  <si>
    <t>6.28% CGL 2032</t>
  </si>
  <si>
    <t>IN0020250059</t>
  </si>
  <si>
    <t>1906642</t>
  </si>
  <si>
    <t>7.79% State Government of West Bengal 2045</t>
  </si>
  <si>
    <t>IN3420250430</t>
  </si>
  <si>
    <t>1906438</t>
  </si>
  <si>
    <t>7.85% State Government of Mizoram 2042</t>
  </si>
  <si>
    <t>IN2520250092</t>
  </si>
  <si>
    <t>1801477</t>
  </si>
  <si>
    <t>91 DAY T-BILL 20.08.26</t>
  </si>
  <si>
    <t>IN002026X073</t>
  </si>
  <si>
    <t>1801475</t>
  </si>
  <si>
    <t>182 DAY T-BILL 13.08.26</t>
  </si>
  <si>
    <t>IN002025Y453</t>
  </si>
  <si>
    <t>1801461</t>
  </si>
  <si>
    <t>182 DAY T-BILL 10.09.26</t>
  </si>
  <si>
    <t>IN002025Y495</t>
  </si>
  <si>
    <t>1801468</t>
  </si>
  <si>
    <t>91 DAY T-BILL 06.08.26</t>
  </si>
  <si>
    <t>IN002026X057</t>
  </si>
  <si>
    <t>099</t>
  </si>
  <si>
    <t>SBI Flexicap Fund</t>
  </si>
  <si>
    <t>100185</t>
  </si>
  <si>
    <t>Tata Power Company Ltd.</t>
  </si>
  <si>
    <t>INE245A01021</t>
  </si>
  <si>
    <t>100194</t>
  </si>
  <si>
    <t>INE134E01011</t>
  </si>
  <si>
    <t>100094</t>
  </si>
  <si>
    <t>Bharat Petroleum Corporation Ltd.</t>
  </si>
  <si>
    <t>INE029A01011</t>
  </si>
  <si>
    <t>101741</t>
  </si>
  <si>
    <t>Pearl Global Industries Ltd.</t>
  </si>
  <si>
    <t>INE940H01022</t>
  </si>
  <si>
    <t>100717</t>
  </si>
  <si>
    <t>Star Cement Ltd.</t>
  </si>
  <si>
    <t>INE460H01021</t>
  </si>
  <si>
    <t>102157</t>
  </si>
  <si>
    <t>Emcure Pharmaceuticals Ltd.</t>
  </si>
  <si>
    <t>INE168P01015</t>
  </si>
  <si>
    <t>100453</t>
  </si>
  <si>
    <t>RBL Bank Ltd.</t>
  </si>
  <si>
    <t>INE976G01028</t>
  </si>
  <si>
    <t>100254</t>
  </si>
  <si>
    <t>Karur Vysya Bank Ltd.</t>
  </si>
  <si>
    <t>INE036D01028</t>
  </si>
  <si>
    <t>100562</t>
  </si>
  <si>
    <t>Power Mech Projects Ltd.</t>
  </si>
  <si>
    <t>INE211R01019</t>
  </si>
  <si>
    <t>100536</t>
  </si>
  <si>
    <t>VIP Industries Ltd.</t>
  </si>
  <si>
    <t>INE054A01027</t>
  </si>
  <si>
    <t>1801478</t>
  </si>
  <si>
    <t>91 DAY T-BILL 28.08.26</t>
  </si>
  <si>
    <t>IN002026X081</t>
  </si>
  <si>
    <t>101</t>
  </si>
  <si>
    <t>SBI Multi Asset Allocation Fund</t>
  </si>
  <si>
    <t>100469</t>
  </si>
  <si>
    <t>Syngene International Ltd.</t>
  </si>
  <si>
    <t>INE398R01022</t>
  </si>
  <si>
    <t>100675</t>
  </si>
  <si>
    <t>VRL Logistics Ltd.</t>
  </si>
  <si>
    <t>INE366I01010</t>
  </si>
  <si>
    <t>100259</t>
  </si>
  <si>
    <t>Kalpataru Projects International Ltd.</t>
  </si>
  <si>
    <t>INE220B01022</t>
  </si>
  <si>
    <t>102005</t>
  </si>
  <si>
    <t>Tata Technologies Ltd.</t>
  </si>
  <si>
    <t>INE142M01025</t>
  </si>
  <si>
    <t>102760</t>
  </si>
  <si>
    <t>Sedemac Mechatronics Ltd.</t>
  </si>
  <si>
    <t>INE00XB01019</t>
  </si>
  <si>
    <t>100085</t>
  </si>
  <si>
    <t>Ashoka Buildcon Ltd.</t>
  </si>
  <si>
    <t>INE442H01029</t>
  </si>
  <si>
    <t>101366</t>
  </si>
  <si>
    <t>Aditya Birla Sun Life Amc Ltd.</t>
  </si>
  <si>
    <t>INE404A01024</t>
  </si>
  <si>
    <t>100768</t>
  </si>
  <si>
    <t>V-Mart Retail Ltd.</t>
  </si>
  <si>
    <t>INE665J01013</t>
  </si>
  <si>
    <t>101801</t>
  </si>
  <si>
    <t>Elin Electronics Ltd.</t>
  </si>
  <si>
    <t>INE050401020</t>
  </si>
  <si>
    <t>706141</t>
  </si>
  <si>
    <t>INE192U07392</t>
  </si>
  <si>
    <t>704778</t>
  </si>
  <si>
    <t>INE121A07SB3</t>
  </si>
  <si>
    <t>705442</t>
  </si>
  <si>
    <t>INE896L07AK6</t>
  </si>
  <si>
    <t>705031</t>
  </si>
  <si>
    <t>INE233A08154</t>
  </si>
  <si>
    <t>706130</t>
  </si>
  <si>
    <t>TVS Credit Services Ltd.</t>
  </si>
  <si>
    <t>INE729N08055</t>
  </si>
  <si>
    <t>704639</t>
  </si>
  <si>
    <t>Mahindra Rural Housing Finance Ltd.</t>
  </si>
  <si>
    <t>INE950O07438</t>
  </si>
  <si>
    <t>704671</t>
  </si>
  <si>
    <t>INE651J07978</t>
  </si>
  <si>
    <t>704631</t>
  </si>
  <si>
    <t>SMFG India Home Finance Co. Ltd.</t>
  </si>
  <si>
    <t>INE213W07277</t>
  </si>
  <si>
    <t>704976</t>
  </si>
  <si>
    <t>INE556F08KT6</t>
  </si>
  <si>
    <t>704636</t>
  </si>
  <si>
    <t>INE813H07341</t>
  </si>
  <si>
    <t>704693</t>
  </si>
  <si>
    <t>INE950O07446</t>
  </si>
  <si>
    <t>900327</t>
  </si>
  <si>
    <t>6.01% CGL 2030</t>
  </si>
  <si>
    <t>IN0020250067</t>
  </si>
  <si>
    <t>1906616</t>
  </si>
  <si>
    <t>7.74% State Government of Madhya Pradesh 2047</t>
  </si>
  <si>
    <t>IN2120250492</t>
  </si>
  <si>
    <t>1011197</t>
  </si>
  <si>
    <t>INE115A14FR4</t>
  </si>
  <si>
    <t>1010872</t>
  </si>
  <si>
    <t>INE012I14SG2</t>
  </si>
  <si>
    <t>1801426</t>
  </si>
  <si>
    <t>182 DAY T-BILL 11.06.26</t>
  </si>
  <si>
    <t>IN002025Y370</t>
  </si>
  <si>
    <t>417210</t>
  </si>
  <si>
    <t>SBI Gold ETF</t>
  </si>
  <si>
    <t>INF200KA16D8</t>
  </si>
  <si>
    <t>2800002</t>
  </si>
  <si>
    <t>SBI Silver ETF</t>
  </si>
  <si>
    <t>INF200KB1217</t>
  </si>
  <si>
    <t>103</t>
  </si>
  <si>
    <t>SBI Large Cap Fund</t>
  </si>
  <si>
    <t>102687</t>
  </si>
  <si>
    <t>SKF India (Industrial) Ltd.</t>
  </si>
  <si>
    <t>INE2J8701016</t>
  </si>
  <si>
    <t>100237</t>
  </si>
  <si>
    <t>SKF India Ltd.</t>
  </si>
  <si>
    <t>INE640A01023</t>
  </si>
  <si>
    <t>114</t>
  </si>
  <si>
    <t>SBI Arbitrage Opportunities Fund</t>
  </si>
  <si>
    <t>100174</t>
  </si>
  <si>
    <t>Vodafone Idea Ltd.</t>
  </si>
  <si>
    <t>INE669E01016</t>
  </si>
  <si>
    <t>100781</t>
  </si>
  <si>
    <t>Adani Green Energy Ltd.</t>
  </si>
  <si>
    <t>INE364U01010</t>
  </si>
  <si>
    <t>100773</t>
  </si>
  <si>
    <t>Hindustan Aeronautics Ltd.</t>
  </si>
  <si>
    <t>INE066F01020</t>
  </si>
  <si>
    <t>100195</t>
  </si>
  <si>
    <t>INE020B01018</t>
  </si>
  <si>
    <t>100191</t>
  </si>
  <si>
    <t>INE476A01022</t>
  </si>
  <si>
    <t>100098</t>
  </si>
  <si>
    <t>Glenmark Pharmaceuticals Ltd.</t>
  </si>
  <si>
    <t>INE935A01035</t>
  </si>
  <si>
    <t>101617</t>
  </si>
  <si>
    <t>Lodha Developers Ltd.</t>
  </si>
  <si>
    <t>INE670K01029</t>
  </si>
  <si>
    <t>100416</t>
  </si>
  <si>
    <t>INE776C01039</t>
  </si>
  <si>
    <t>100017</t>
  </si>
  <si>
    <t>National Aluminium Company Ltd.</t>
  </si>
  <si>
    <t>INE139A01034</t>
  </si>
  <si>
    <t>100665</t>
  </si>
  <si>
    <t>INE674K01013</t>
  </si>
  <si>
    <t>100042</t>
  </si>
  <si>
    <t>INE115A01026</t>
  </si>
  <si>
    <t>100211</t>
  </si>
  <si>
    <t>INE092T01019</t>
  </si>
  <si>
    <t>100435</t>
  </si>
  <si>
    <t>Crompton Greaves Consumer Electricals Ltd.</t>
  </si>
  <si>
    <t>INE299U01018</t>
  </si>
  <si>
    <t>101396</t>
  </si>
  <si>
    <t>One 97 Communications Ltd.</t>
  </si>
  <si>
    <t>INE982J01020</t>
  </si>
  <si>
    <t>100449</t>
  </si>
  <si>
    <t>Sammaan Capital Ltd.</t>
  </si>
  <si>
    <t>INE148I01020</t>
  </si>
  <si>
    <t>100013</t>
  </si>
  <si>
    <t>INE095A01012</t>
  </si>
  <si>
    <t>101670</t>
  </si>
  <si>
    <t>Patanjali Foods Ltd.</t>
  </si>
  <si>
    <t>INE619A01035</t>
  </si>
  <si>
    <t>100477</t>
  </si>
  <si>
    <t>INE572E01012</t>
  </si>
  <si>
    <t>100755</t>
  </si>
  <si>
    <t>Amber Enterprises India Ltd.</t>
  </si>
  <si>
    <t>INE371P01015</t>
  </si>
  <si>
    <t>100096</t>
  </si>
  <si>
    <t>Container Corporation of India Ltd.</t>
  </si>
  <si>
    <t>INE111A01025</t>
  </si>
  <si>
    <t>100163</t>
  </si>
  <si>
    <t>INE323A01026</t>
  </si>
  <si>
    <t>101255</t>
  </si>
  <si>
    <t>Kalyan Jewellers India Ltd.</t>
  </si>
  <si>
    <t>INE303R01014</t>
  </si>
  <si>
    <t>100746</t>
  </si>
  <si>
    <t>KEI Industries Ltd.</t>
  </si>
  <si>
    <t>INE878B01027</t>
  </si>
  <si>
    <t>100575</t>
  </si>
  <si>
    <t>BSE Ltd.</t>
  </si>
  <si>
    <t>INE118H01025</t>
  </si>
  <si>
    <t>100105</t>
  </si>
  <si>
    <t>Marico Ltd.</t>
  </si>
  <si>
    <t>INE196A01026</t>
  </si>
  <si>
    <t>100324</t>
  </si>
  <si>
    <t>NBCC (India) Ltd.</t>
  </si>
  <si>
    <t>INE095N01031</t>
  </si>
  <si>
    <t>100315</t>
  </si>
  <si>
    <t>Prestige Estates Projects Ltd.</t>
  </si>
  <si>
    <t>INE811K01011</t>
  </si>
  <si>
    <t>100134</t>
  </si>
  <si>
    <t>Inox Wind Ltd.</t>
  </si>
  <si>
    <t>INE066P01011</t>
  </si>
  <si>
    <t>100127</t>
  </si>
  <si>
    <t>CG Power and Industrial Solutions Ltd.</t>
  </si>
  <si>
    <t>INE067A01029</t>
  </si>
  <si>
    <t>100122</t>
  </si>
  <si>
    <t>INE692A01016</t>
  </si>
  <si>
    <t>100677</t>
  </si>
  <si>
    <t>Dixon Technologies (India) Ltd.</t>
  </si>
  <si>
    <t>INE935N01020</t>
  </si>
  <si>
    <t>100739</t>
  </si>
  <si>
    <t>UNO Minda Ltd.</t>
  </si>
  <si>
    <t>INE405E01023</t>
  </si>
  <si>
    <t>101063</t>
  </si>
  <si>
    <t>Hitachi Energy India Ltd.</t>
  </si>
  <si>
    <t>INE07Y701011</t>
  </si>
  <si>
    <t>100004</t>
  </si>
  <si>
    <t>Zydus Lifesciences Ltd.</t>
  </si>
  <si>
    <t>INE010B01027</t>
  </si>
  <si>
    <t>100367</t>
  </si>
  <si>
    <t>Exide Industries Ltd.</t>
  </si>
  <si>
    <t>INE302A01020</t>
  </si>
  <si>
    <t>100896</t>
  </si>
  <si>
    <t>Polycab India Ltd.</t>
  </si>
  <si>
    <t>INE455K01017</t>
  </si>
  <si>
    <t>100816</t>
  </si>
  <si>
    <t>APL Apollo Tubes Ltd.</t>
  </si>
  <si>
    <t>INE702C01027</t>
  </si>
  <si>
    <t>100273</t>
  </si>
  <si>
    <t>Havells India Ltd.</t>
  </si>
  <si>
    <t>INE176B01034</t>
  </si>
  <si>
    <t>100029</t>
  </si>
  <si>
    <t>Mphasis Ltd.</t>
  </si>
  <si>
    <t>INE356A01018</t>
  </si>
  <si>
    <t>100663</t>
  </si>
  <si>
    <t>INE949L01017</t>
  </si>
  <si>
    <t>100325</t>
  </si>
  <si>
    <t>Bajaj Holdings &amp; Investment Ltd.</t>
  </si>
  <si>
    <t>INE118A01012</t>
  </si>
  <si>
    <t>100123</t>
  </si>
  <si>
    <t>GE Vernova T&amp;D India Ltd.</t>
  </si>
  <si>
    <t>INE200A01026</t>
  </si>
  <si>
    <t>100358</t>
  </si>
  <si>
    <t>Suzlon Energy Ltd.</t>
  </si>
  <si>
    <t>INE040H01021</t>
  </si>
  <si>
    <t>101184</t>
  </si>
  <si>
    <t>Mazagon Dock Shipbuilders Ltd.</t>
  </si>
  <si>
    <t>INE249Z01020</t>
  </si>
  <si>
    <t>102161</t>
  </si>
  <si>
    <t>PG Electroplast Ltd.</t>
  </si>
  <si>
    <t>INE457L01029</t>
  </si>
  <si>
    <t>101803</t>
  </si>
  <si>
    <t>Kfin Technologies Ltd.</t>
  </si>
  <si>
    <t>INE138Y01010</t>
  </si>
  <si>
    <t>100701</t>
  </si>
  <si>
    <t>Nippon Life India Asset Management Ltd.</t>
  </si>
  <si>
    <t>INE298J01013</t>
  </si>
  <si>
    <t>102095</t>
  </si>
  <si>
    <t>Nuvama Wealth Management Ltd.</t>
  </si>
  <si>
    <t>INE531F01023</t>
  </si>
  <si>
    <t>100148</t>
  </si>
  <si>
    <t>INE338I01027</t>
  </si>
  <si>
    <t>100638</t>
  </si>
  <si>
    <t>Godfrey Phillips India Ltd.</t>
  </si>
  <si>
    <t>INE260B01028</t>
  </si>
  <si>
    <t>100667</t>
  </si>
  <si>
    <t>Cochin Shipyard Ltd.</t>
  </si>
  <si>
    <t>INE704P01025</t>
  </si>
  <si>
    <t>100236</t>
  </si>
  <si>
    <t>INE498L01015</t>
  </si>
  <si>
    <t>100913</t>
  </si>
  <si>
    <t>Rail Vikas Nigam Ltd.</t>
  </si>
  <si>
    <t>INE415G01027</t>
  </si>
  <si>
    <t>700</t>
  </si>
  <si>
    <t>705450</t>
  </si>
  <si>
    <t>INE891K07887</t>
  </si>
  <si>
    <t>704797</t>
  </si>
  <si>
    <t>INE020B08FC8</t>
  </si>
  <si>
    <t>5200001</t>
  </si>
  <si>
    <t>INE494B04019</t>
  </si>
  <si>
    <t>1010396</t>
  </si>
  <si>
    <t>INE976I14QF4</t>
  </si>
  <si>
    <t>1103370</t>
  </si>
  <si>
    <t>INE028A16LG5</t>
  </si>
  <si>
    <t>1103176</t>
  </si>
  <si>
    <t>INE949L16DR3</t>
  </si>
  <si>
    <t>1103590</t>
  </si>
  <si>
    <t>INE160A16UT0</t>
  </si>
  <si>
    <t>1103195</t>
  </si>
  <si>
    <t>INE063P16BB2</t>
  </si>
  <si>
    <t>1103207</t>
  </si>
  <si>
    <t>INE028A16KC6</t>
  </si>
  <si>
    <t>400003</t>
  </si>
  <si>
    <t>INF200K01UT4</t>
  </si>
  <si>
    <t>417108</t>
  </si>
  <si>
    <t>INF200K01SZ5</t>
  </si>
  <si>
    <t>417195</t>
  </si>
  <si>
    <t>INF200K01VM7</t>
  </si>
  <si>
    <t>144</t>
  </si>
  <si>
    <t>SBI Infrastructure Fund</t>
  </si>
  <si>
    <t>100498</t>
  </si>
  <si>
    <t>Ahluwalia Contracts (India) Ltd.</t>
  </si>
  <si>
    <t>INE758C01029</t>
  </si>
  <si>
    <t>101949</t>
  </si>
  <si>
    <t>Samhi Hotels Ltd.</t>
  </si>
  <si>
    <t>INE08U801020</t>
  </si>
  <si>
    <t>102611</t>
  </si>
  <si>
    <t>Kalpataru Ltd.</t>
  </si>
  <si>
    <t>INE227J01012</t>
  </si>
  <si>
    <t>102568</t>
  </si>
  <si>
    <t>Ajax Engineering Ltd.</t>
  </si>
  <si>
    <t>INE274Y01021</t>
  </si>
  <si>
    <t>100160</t>
  </si>
  <si>
    <t>ICRA Ltd.</t>
  </si>
  <si>
    <t>INE725G01011</t>
  </si>
  <si>
    <t>100512</t>
  </si>
  <si>
    <t>Elgi Equipments Ltd.</t>
  </si>
  <si>
    <t>INE285A01027</t>
  </si>
  <si>
    <t>SBI Low Duration Fund (Erstwhile known as SBI Magnum Low Duration Fund)</t>
  </si>
  <si>
    <t>705991</t>
  </si>
  <si>
    <t>INE403D08314</t>
  </si>
  <si>
    <t>706093</t>
  </si>
  <si>
    <t>INE414G07JW4</t>
  </si>
  <si>
    <t>705546</t>
  </si>
  <si>
    <t>INE1TAE08056</t>
  </si>
  <si>
    <t>704647</t>
  </si>
  <si>
    <t>INE725H08188</t>
  </si>
  <si>
    <t>700703</t>
  </si>
  <si>
    <t>INE134E08IX1</t>
  </si>
  <si>
    <t>705216</t>
  </si>
  <si>
    <t>INE831R07540</t>
  </si>
  <si>
    <t>705720</t>
  </si>
  <si>
    <t>INE403D08298</t>
  </si>
  <si>
    <t>705772</t>
  </si>
  <si>
    <t>INE685A07132</t>
  </si>
  <si>
    <t>704890</t>
  </si>
  <si>
    <t>INE535H07CK4</t>
  </si>
  <si>
    <t>705487</t>
  </si>
  <si>
    <t>Tata Chemicals Ltd.</t>
  </si>
  <si>
    <t>INE092A08071</t>
  </si>
  <si>
    <t>704908</t>
  </si>
  <si>
    <t>INE790Z07053</t>
  </si>
  <si>
    <t>705534</t>
  </si>
  <si>
    <t>INE403D08207</t>
  </si>
  <si>
    <t>704966</t>
  </si>
  <si>
    <t>INE634S07033</t>
  </si>
  <si>
    <t>705475</t>
  </si>
  <si>
    <t>INE020B08FX4</t>
  </si>
  <si>
    <t>704286</t>
  </si>
  <si>
    <t>INE261F08EA6</t>
  </si>
  <si>
    <t>1600015</t>
  </si>
  <si>
    <t>INE16J715027</t>
  </si>
  <si>
    <t>900254</t>
  </si>
  <si>
    <t>7.38% CGL 2027</t>
  </si>
  <si>
    <t>IN0020220037</t>
  </si>
  <si>
    <t>900002</t>
  </si>
  <si>
    <t>8.28% CGL 2027</t>
  </si>
  <si>
    <t>IN0020070069</t>
  </si>
  <si>
    <t>1904007</t>
  </si>
  <si>
    <t>7.18% State Government of Haryana 2026</t>
  </si>
  <si>
    <t>IN1620160193</t>
  </si>
  <si>
    <t>1901563</t>
  </si>
  <si>
    <t>7.16% State Government of Madhya Pradesh 2026</t>
  </si>
  <si>
    <t>IN2120160048</t>
  </si>
  <si>
    <t>1906705</t>
  </si>
  <si>
    <t>7.41% State Government of Mizoram 2027</t>
  </si>
  <si>
    <t>IN2520170027</t>
  </si>
  <si>
    <t>1010668</t>
  </si>
  <si>
    <t>INE012I14SC1</t>
  </si>
  <si>
    <t>1103385</t>
  </si>
  <si>
    <t>INE476A16H01</t>
  </si>
  <si>
    <t>1103619</t>
  </si>
  <si>
    <t>INE692A16LQ7</t>
  </si>
  <si>
    <t>1103363</t>
  </si>
  <si>
    <t>INE028A16LE0</t>
  </si>
  <si>
    <t>1103443</t>
  </si>
  <si>
    <t>INE028A16LH3</t>
  </si>
  <si>
    <t>148</t>
  </si>
  <si>
    <t>SBI Short Term Debt Fund</t>
  </si>
  <si>
    <t>704445</t>
  </si>
  <si>
    <t>INE0CCU07090</t>
  </si>
  <si>
    <t>704315</t>
  </si>
  <si>
    <t>INE556F08KI9</t>
  </si>
  <si>
    <t>704408</t>
  </si>
  <si>
    <t>INE936D07182</t>
  </si>
  <si>
    <t>705336</t>
  </si>
  <si>
    <t>Toyota Financial Services India Ltd.</t>
  </si>
  <si>
    <t>INE692Q07563</t>
  </si>
  <si>
    <t>704983</t>
  </si>
  <si>
    <t>INE950O07495</t>
  </si>
  <si>
    <t>704984</t>
  </si>
  <si>
    <t>INE403D08231</t>
  </si>
  <si>
    <t>705727</t>
  </si>
  <si>
    <t>INE0CCU07181</t>
  </si>
  <si>
    <t>705353</t>
  </si>
  <si>
    <t>INE0NR607058</t>
  </si>
  <si>
    <t>704889</t>
  </si>
  <si>
    <t>INE692Q07522</t>
  </si>
  <si>
    <t>704793</t>
  </si>
  <si>
    <t>INE556F08KH1</t>
  </si>
  <si>
    <t>705429</t>
  </si>
  <si>
    <t>INE414G07JO1</t>
  </si>
  <si>
    <t>704997</t>
  </si>
  <si>
    <t>INE0CCU07132</t>
  </si>
  <si>
    <t>701491</t>
  </si>
  <si>
    <t>INE134E08JX9</t>
  </si>
  <si>
    <t>705428</t>
  </si>
  <si>
    <t>Aadhar Housing Finance Ltd.</t>
  </si>
  <si>
    <t>INE883F07405</t>
  </si>
  <si>
    <t>705625</t>
  </si>
  <si>
    <t>INE790Z07061</t>
  </si>
  <si>
    <t>704731</t>
  </si>
  <si>
    <t>INE0CCU07108</t>
  </si>
  <si>
    <t>705506</t>
  </si>
  <si>
    <t>Sustainable Energy Infra Trust</t>
  </si>
  <si>
    <t>INE0R8O07036</t>
  </si>
  <si>
    <t>705284</t>
  </si>
  <si>
    <t>INE950O08303</t>
  </si>
  <si>
    <t>705331</t>
  </si>
  <si>
    <t>INE831R07573</t>
  </si>
  <si>
    <t>705635</t>
  </si>
  <si>
    <t>INE950O07529</t>
  </si>
  <si>
    <t>701091</t>
  </si>
  <si>
    <t>INE115A07MW4</t>
  </si>
  <si>
    <t>704869</t>
  </si>
  <si>
    <t>INE020B08FF1</t>
  </si>
  <si>
    <t>705596</t>
  </si>
  <si>
    <t>INE316Z08055</t>
  </si>
  <si>
    <t>705597</t>
  </si>
  <si>
    <t>INE316Z08063</t>
  </si>
  <si>
    <t>705717</t>
  </si>
  <si>
    <t>Bajaj Auto Credit Ltd.</t>
  </si>
  <si>
    <t>INE18UV07012</t>
  </si>
  <si>
    <t>705669</t>
  </si>
  <si>
    <t>INE950O07537</t>
  </si>
  <si>
    <t>703224</t>
  </si>
  <si>
    <t>Sikka Ports &amp; Terminals Ltd.</t>
  </si>
  <si>
    <t>INE941D07166</t>
  </si>
  <si>
    <t>705582</t>
  </si>
  <si>
    <t>INE756I07FJ9</t>
  </si>
  <si>
    <t>704113</t>
  </si>
  <si>
    <t>INE261F08DV4</t>
  </si>
  <si>
    <t>704578</t>
  </si>
  <si>
    <t>Nexus Select Trust</t>
  </si>
  <si>
    <t>INE0NDH07027</t>
  </si>
  <si>
    <t>705445</t>
  </si>
  <si>
    <t>Tata Capital Housing Finance Ltd.</t>
  </si>
  <si>
    <t>INE033L07HU0</t>
  </si>
  <si>
    <t>705747</t>
  </si>
  <si>
    <t>INE163K07162</t>
  </si>
  <si>
    <t>705890</t>
  </si>
  <si>
    <t>INE556F08LB2</t>
  </si>
  <si>
    <t>705414</t>
  </si>
  <si>
    <t>INE756I07FG5</t>
  </si>
  <si>
    <t>706151</t>
  </si>
  <si>
    <t>INE692Q07548</t>
  </si>
  <si>
    <t>705410</t>
  </si>
  <si>
    <t>INE860H07IG1</t>
  </si>
  <si>
    <t>1600016</t>
  </si>
  <si>
    <t>INE16J715035</t>
  </si>
  <si>
    <t>900291</t>
  </si>
  <si>
    <t>7.17% CGL 2030</t>
  </si>
  <si>
    <t>IN0020230036</t>
  </si>
  <si>
    <t>1906550</t>
  </si>
  <si>
    <t>7.31% State Government of Karnataka 2033</t>
  </si>
  <si>
    <t>IN1920250264</t>
  </si>
  <si>
    <t>1906067</t>
  </si>
  <si>
    <t>8.32% State Government of Rajasthan 2029</t>
  </si>
  <si>
    <t>IN2920180303</t>
  </si>
  <si>
    <t>1904503</t>
  </si>
  <si>
    <t>7.75% State Government of Tamil Nadu 2032</t>
  </si>
  <si>
    <t>IN3120220113</t>
  </si>
  <si>
    <t>1905003</t>
  </si>
  <si>
    <t>7.68% State Government of Tamil Nadu 2030</t>
  </si>
  <si>
    <t>IN3120230302</t>
  </si>
  <si>
    <t>1905910</t>
  </si>
  <si>
    <t>7.02% State Government of Tamil Nadu 2029</t>
  </si>
  <si>
    <t>IN3120240699</t>
  </si>
  <si>
    <t>1906142</t>
  </si>
  <si>
    <t>6.84% State Government of Tamil Nadu 2029</t>
  </si>
  <si>
    <t>IN3120250227</t>
  </si>
  <si>
    <t>1901315</t>
  </si>
  <si>
    <t>6.86% State Government of Karnataka 2030</t>
  </si>
  <si>
    <t>IN1920200293</t>
  </si>
  <si>
    <t>1906319</t>
  </si>
  <si>
    <t>7.29% State Government of Chhattisgarh 2030</t>
  </si>
  <si>
    <t>IN3520230019</t>
  </si>
  <si>
    <t>1904051</t>
  </si>
  <si>
    <t>6.75% State Government of Rajasthan 2030</t>
  </si>
  <si>
    <t>IN2920200465</t>
  </si>
  <si>
    <t>1905088</t>
  </si>
  <si>
    <t>7.66% State Government of Tamil Nadu 2033</t>
  </si>
  <si>
    <t>IN3120230344</t>
  </si>
  <si>
    <t>1905800</t>
  </si>
  <si>
    <t>7.17% State Government of Tamil Nadu 2033</t>
  </si>
  <si>
    <t>IN3120240574</t>
  </si>
  <si>
    <t>1103369</t>
  </si>
  <si>
    <t>INE040A16IM4</t>
  </si>
  <si>
    <t>1103435</t>
  </si>
  <si>
    <t>INE040A16IT9</t>
  </si>
  <si>
    <t>5100024</t>
  </si>
  <si>
    <t>GOI 15.06.2027 GOV</t>
  </si>
  <si>
    <t>IN000627C058</t>
  </si>
  <si>
    <t>186</t>
  </si>
  <si>
    <t>Gold</t>
  </si>
  <si>
    <t>500001</t>
  </si>
  <si>
    <t>IDIA00500001</t>
  </si>
  <si>
    <t>192</t>
  </si>
  <si>
    <t>SBI PSU Fund</t>
  </si>
  <si>
    <t>100033</t>
  </si>
  <si>
    <t>INE562A01011</t>
  </si>
  <si>
    <t>100733</t>
  </si>
  <si>
    <t>General Insurance Corporation of India</t>
  </si>
  <si>
    <t>INE481Y01014</t>
  </si>
  <si>
    <t>100219</t>
  </si>
  <si>
    <t>Indraprastha Gas Ltd.</t>
  </si>
  <si>
    <t>INE203G01027</t>
  </si>
  <si>
    <t>102681</t>
  </si>
  <si>
    <t>Canara Robeco Asset Management Company Ltd.</t>
  </si>
  <si>
    <t>INE218I01013</t>
  </si>
  <si>
    <t>100129</t>
  </si>
  <si>
    <t>Engineers India Ltd.</t>
  </si>
  <si>
    <t>INE510A01028</t>
  </si>
  <si>
    <t>246</t>
  </si>
  <si>
    <t>SBI Gold Fund</t>
  </si>
  <si>
    <t>326</t>
  </si>
  <si>
    <t>SBI BSE Sensex ETF</t>
  </si>
  <si>
    <t>346</t>
  </si>
  <si>
    <t>SBI Smallcap Fund</t>
  </si>
  <si>
    <t>102597</t>
  </si>
  <si>
    <t>Ather Energy Ltd.</t>
  </si>
  <si>
    <t>INE0LEZ01016</t>
  </si>
  <si>
    <t>100256</t>
  </si>
  <si>
    <t>City Union Bank Ltd.</t>
  </si>
  <si>
    <t>INE491A01021</t>
  </si>
  <si>
    <t>102654</t>
  </si>
  <si>
    <t>Belrise Industries Ltd.</t>
  </si>
  <si>
    <t>INE894V01022</t>
  </si>
  <si>
    <t>101929</t>
  </si>
  <si>
    <t>SBFC Finance Ltd.</t>
  </si>
  <si>
    <t>INE423Y01016</t>
  </si>
  <si>
    <t>101404</t>
  </si>
  <si>
    <t>AnandRathi Wealth Ltd.</t>
  </si>
  <si>
    <t>INE463V01026</t>
  </si>
  <si>
    <t>100873</t>
  </si>
  <si>
    <t>INE427F01016</t>
  </si>
  <si>
    <t>101102</t>
  </si>
  <si>
    <t>ESAB India Ltd.</t>
  </si>
  <si>
    <t>INE284A01012</t>
  </si>
  <si>
    <t>100586</t>
  </si>
  <si>
    <t>Ratnamani Metals &amp; Tubes Ltd.</t>
  </si>
  <si>
    <t>INE703B01027</t>
  </si>
  <si>
    <t>102041</t>
  </si>
  <si>
    <t>Happy Forgings Ltd.</t>
  </si>
  <si>
    <t>INE330T01021</t>
  </si>
  <si>
    <t>101352</t>
  </si>
  <si>
    <t>Sansera Engineering Ltd.</t>
  </si>
  <si>
    <t>INE953O01021</t>
  </si>
  <si>
    <t>102750</t>
  </si>
  <si>
    <t>Fractal Analytics Ltd.</t>
  </si>
  <si>
    <t>INE212S01015</t>
  </si>
  <si>
    <t>101434</t>
  </si>
  <si>
    <t>CMS Info Systems Ltd.</t>
  </si>
  <si>
    <t>INE925R01014</t>
  </si>
  <si>
    <t>100941</t>
  </si>
  <si>
    <t>INE679A01013</t>
  </si>
  <si>
    <t>100821</t>
  </si>
  <si>
    <t>TTK Prestige Ltd.</t>
  </si>
  <si>
    <t>INE690A01028</t>
  </si>
  <si>
    <t>100794</t>
  </si>
  <si>
    <t>Fine Organic Industries Ltd.</t>
  </si>
  <si>
    <t>INE686Y01026</t>
  </si>
  <si>
    <t>100942</t>
  </si>
  <si>
    <t>Brigade Enterprises Ltd.</t>
  </si>
  <si>
    <t>INE791I01019</t>
  </si>
  <si>
    <t>101782</t>
  </si>
  <si>
    <t>Archean Chemical Industries Ltd.</t>
  </si>
  <si>
    <t>INE128X01021</t>
  </si>
  <si>
    <t>101708</t>
  </si>
  <si>
    <t>Electronics Mart India Ltd.</t>
  </si>
  <si>
    <t>INE02YR01019</t>
  </si>
  <si>
    <t>101176</t>
  </si>
  <si>
    <t>Happiest Minds Technologies Ltd.</t>
  </si>
  <si>
    <t>INE419U01012</t>
  </si>
  <si>
    <t>100541</t>
  </si>
  <si>
    <t>Rajratan Global Wire Ltd.</t>
  </si>
  <si>
    <t>INE451D01029</t>
  </si>
  <si>
    <t>101397</t>
  </si>
  <si>
    <t>Go Fashion (India) Ltd.</t>
  </si>
  <si>
    <t>INE0BJS01011</t>
  </si>
  <si>
    <t>100728</t>
  </si>
  <si>
    <t>Welspun Corp Ltd.</t>
  </si>
  <si>
    <t>INE191B01025</t>
  </si>
  <si>
    <t>102710</t>
  </si>
  <si>
    <t>Physicswallah Ltd.</t>
  </si>
  <si>
    <t>INE0LP301011</t>
  </si>
  <si>
    <t>101159</t>
  </si>
  <si>
    <t>Rossari Biotech Ltd.</t>
  </si>
  <si>
    <t>INE02A801020</t>
  </si>
  <si>
    <t>100916</t>
  </si>
  <si>
    <t>Indiamart Intermesh Ltd.</t>
  </si>
  <si>
    <t>INE933S01016</t>
  </si>
  <si>
    <t>1801409</t>
  </si>
  <si>
    <t>364 DAY T-BILL 18.06.26</t>
  </si>
  <si>
    <t>IN002025Z120</t>
  </si>
  <si>
    <t>1801359</t>
  </si>
  <si>
    <t>364 DAY T-BILL 11.06.26</t>
  </si>
  <si>
    <t>IN002025Z112</t>
  </si>
  <si>
    <t>348</t>
  </si>
  <si>
    <t>SBI Banking &amp; PSU Fund</t>
  </si>
  <si>
    <t>704616</t>
  </si>
  <si>
    <t>INE752E08726</t>
  </si>
  <si>
    <t>704651</t>
  </si>
  <si>
    <t>INE163N08289</t>
  </si>
  <si>
    <t>704185</t>
  </si>
  <si>
    <t>INE129A08014</t>
  </si>
  <si>
    <t>703087</t>
  </si>
  <si>
    <t>Punjab National Bank( Tier II Bond under Basel III )</t>
  </si>
  <si>
    <t>INE160A08191</t>
  </si>
  <si>
    <t>704933</t>
  </si>
  <si>
    <t>INE261F08EK5</t>
  </si>
  <si>
    <t>704160</t>
  </si>
  <si>
    <t>INE020B08EH0</t>
  </si>
  <si>
    <t>702410</t>
  </si>
  <si>
    <t>INE848E07AV9</t>
  </si>
  <si>
    <t>704996</t>
  </si>
  <si>
    <t>INE752E08742</t>
  </si>
  <si>
    <t>700732</t>
  </si>
  <si>
    <t>INE020B08AH8</t>
  </si>
  <si>
    <t>704666</t>
  </si>
  <si>
    <t>INE848E07AQ9</t>
  </si>
  <si>
    <t>704005</t>
  </si>
  <si>
    <t>INE020B08EA5</t>
  </si>
  <si>
    <t>701987</t>
  </si>
  <si>
    <t>Nuclear Power Corporation of India Ltd.</t>
  </si>
  <si>
    <t>INE206D08428</t>
  </si>
  <si>
    <t>704678</t>
  </si>
  <si>
    <t>Canara Bank( AT1 Bond Under Basel III )</t>
  </si>
  <si>
    <t>INE476A08225</t>
  </si>
  <si>
    <t>701753</t>
  </si>
  <si>
    <t>INE752E07KA6</t>
  </si>
  <si>
    <t>702411</t>
  </si>
  <si>
    <t>INE848E07AW7</t>
  </si>
  <si>
    <t>1906675</t>
  </si>
  <si>
    <t>8.04% State Government of West Bengal 2056</t>
  </si>
  <si>
    <t>IN3420250505</t>
  </si>
  <si>
    <t>1103585</t>
  </si>
  <si>
    <t>INE692A16LU9</t>
  </si>
  <si>
    <t>464</t>
  </si>
  <si>
    <t>SBI Banking And Financial Services Fund</t>
  </si>
  <si>
    <t>101178</t>
  </si>
  <si>
    <t>Computer Age Management Services Ltd.</t>
  </si>
  <si>
    <t>INE596I01020</t>
  </si>
  <si>
    <t>100073</t>
  </si>
  <si>
    <t>CARE Ratings Ltd.</t>
  </si>
  <si>
    <t>INE752H01013</t>
  </si>
  <si>
    <t>466</t>
  </si>
  <si>
    <t>SBI Nifty Next 50 ETF</t>
  </si>
  <si>
    <t>102585</t>
  </si>
  <si>
    <t>Siemens Energy India Ltd.</t>
  </si>
  <si>
    <t>INE1NPP01017</t>
  </si>
  <si>
    <t>101547</t>
  </si>
  <si>
    <t>Indian Railway Finance Corporation Ltd.</t>
  </si>
  <si>
    <t>INE053F01010</t>
  </si>
  <si>
    <t>102678</t>
  </si>
  <si>
    <t>INE976I01016</t>
  </si>
  <si>
    <t>467</t>
  </si>
  <si>
    <t>SBI Nifty Bank ETF</t>
  </si>
  <si>
    <t>100149</t>
  </si>
  <si>
    <t>INE528G01035</t>
  </si>
  <si>
    <t>468</t>
  </si>
  <si>
    <t>SBI BSE 100 ETF</t>
  </si>
  <si>
    <t>620</t>
  </si>
  <si>
    <t>701</t>
  </si>
  <si>
    <t>618</t>
  </si>
  <si>
    <t>643</t>
  </si>
  <si>
    <t>473</t>
  </si>
  <si>
    <t>SBI Equity Savings Fund</t>
  </si>
  <si>
    <t>705299</t>
  </si>
  <si>
    <t>INE556F08KW0</t>
  </si>
  <si>
    <t>704277</t>
  </si>
  <si>
    <t>INE414G07IG9</t>
  </si>
  <si>
    <t>1905304</t>
  </si>
  <si>
    <t>7.10% CGL 2034</t>
  </si>
  <si>
    <t>IN0020240019</t>
  </si>
  <si>
    <t>1801411</t>
  </si>
  <si>
    <t>364 DAY T-BILL 12.11.26</t>
  </si>
  <si>
    <t>IN002025Z336</t>
  </si>
  <si>
    <t>483</t>
  </si>
  <si>
    <t>SBI Nifty 50 ETF</t>
  </si>
  <si>
    <t>504</t>
  </si>
  <si>
    <t>SBI Nifty 10 yr Benchmark G-Sec ETF</t>
  </si>
  <si>
    <t>511</t>
  </si>
  <si>
    <t>SBI Long Term Advantage Fund - Series IV</t>
  </si>
  <si>
    <t>100651</t>
  </si>
  <si>
    <t>GKW Ltd.</t>
  </si>
  <si>
    <t>INE528A01020</t>
  </si>
  <si>
    <t>524</t>
  </si>
  <si>
    <t>SBI Long Term Advantage Fund - Series V</t>
  </si>
  <si>
    <t>535</t>
  </si>
  <si>
    <t>SBI Long Term Advantage Fund - Series VI</t>
  </si>
  <si>
    <t>547</t>
  </si>
  <si>
    <t>SBI BSE Sensex Next 50 ETF</t>
  </si>
  <si>
    <t>556</t>
  </si>
  <si>
    <t>SBI NIFTY 200 Quality 30 ETF</t>
  </si>
  <si>
    <t>100133</t>
  </si>
  <si>
    <t>Oracle Financial Services Software Ltd.</t>
  </si>
  <si>
    <t>INE881D01027</t>
  </si>
  <si>
    <t>100945</t>
  </si>
  <si>
    <t>Indian Railway Catering &amp; Tourism Corporation Ltd.</t>
  </si>
  <si>
    <t>INE335Y01020</t>
  </si>
  <si>
    <t>100117</t>
  </si>
  <si>
    <t>Tata Elxsi Ltd.</t>
  </si>
  <si>
    <t>INE670A01012</t>
  </si>
  <si>
    <t>100872</t>
  </si>
  <si>
    <t>KPIT Technologies Ltd.</t>
  </si>
  <si>
    <t>INE04I401011</t>
  </si>
  <si>
    <t>566</t>
  </si>
  <si>
    <t>SBI Corporate Bond Fund</t>
  </si>
  <si>
    <t>704716</t>
  </si>
  <si>
    <t>Pipeline Infrastructure Pvt Ltd.</t>
  </si>
  <si>
    <t>INE01XX07034</t>
  </si>
  <si>
    <t>705751</t>
  </si>
  <si>
    <t>INE0FDU07018</t>
  </si>
  <si>
    <t>706097</t>
  </si>
  <si>
    <t>INE115A07QP9</t>
  </si>
  <si>
    <t>704637</t>
  </si>
  <si>
    <t>INE0KXY07034</t>
  </si>
  <si>
    <t>704190</t>
  </si>
  <si>
    <t>INE134E08MK0</t>
  </si>
  <si>
    <t>705623</t>
  </si>
  <si>
    <t>INE403D08272</t>
  </si>
  <si>
    <t>704001</t>
  </si>
  <si>
    <t>INE033L07HY2</t>
  </si>
  <si>
    <t>705607</t>
  </si>
  <si>
    <t>INE692Q07589</t>
  </si>
  <si>
    <t>705255</t>
  </si>
  <si>
    <t>INE774D07VI2</t>
  </si>
  <si>
    <t>705476</t>
  </si>
  <si>
    <t>John Deere Financial India Pvt. Ltd.</t>
  </si>
  <si>
    <t>INE00V208132</t>
  </si>
  <si>
    <t>705452</t>
  </si>
  <si>
    <t>INE020B08FZ9</t>
  </si>
  <si>
    <t>705628</t>
  </si>
  <si>
    <t>INE660A07SA2</t>
  </si>
  <si>
    <t>703902</t>
  </si>
  <si>
    <t>INE219X07462</t>
  </si>
  <si>
    <t>705878</t>
  </si>
  <si>
    <t>INE0NDH07068</t>
  </si>
  <si>
    <t>705352</t>
  </si>
  <si>
    <t>INE033L07IN3</t>
  </si>
  <si>
    <t>705023</t>
  </si>
  <si>
    <t>INE556F08KJ7</t>
  </si>
  <si>
    <t>704791</t>
  </si>
  <si>
    <t>INE535H07CH0</t>
  </si>
  <si>
    <t>704995</t>
  </si>
  <si>
    <t>INE115A07QW5</t>
  </si>
  <si>
    <t>705737</t>
  </si>
  <si>
    <t>RJ Corp Ltd.</t>
  </si>
  <si>
    <t>INE460K08053</t>
  </si>
  <si>
    <t>705666</t>
  </si>
  <si>
    <t>INE0CCU07173</t>
  </si>
  <si>
    <t>704919</t>
  </si>
  <si>
    <t>INE0CCU07116</t>
  </si>
  <si>
    <t>705347</t>
  </si>
  <si>
    <t>INE0NDH07035</t>
  </si>
  <si>
    <t>705547</t>
  </si>
  <si>
    <t>INE00V208140</t>
  </si>
  <si>
    <t>705935</t>
  </si>
  <si>
    <t>INE0CCU07199</t>
  </si>
  <si>
    <t>705753</t>
  </si>
  <si>
    <t>INE535H07CQ1</t>
  </si>
  <si>
    <t>705453</t>
  </si>
  <si>
    <t>INE219X07538</t>
  </si>
  <si>
    <t>705584</t>
  </si>
  <si>
    <t>INE0CCU07165</t>
  </si>
  <si>
    <t>704173</t>
  </si>
  <si>
    <t>INE115A07MQ6</t>
  </si>
  <si>
    <t>705419</t>
  </si>
  <si>
    <t>INE033L07IO1</t>
  </si>
  <si>
    <t>705719</t>
  </si>
  <si>
    <t>INE403D08306</t>
  </si>
  <si>
    <t>705349</t>
  </si>
  <si>
    <t>Sundaram Home Finance Ltd.</t>
  </si>
  <si>
    <t>INE667F07JA5</t>
  </si>
  <si>
    <t>704925</t>
  </si>
  <si>
    <t>INE752E08759</t>
  </si>
  <si>
    <t>702601</t>
  </si>
  <si>
    <t>Bharat Sanchar Nigam Ltd.</t>
  </si>
  <si>
    <t>INE103D08021</t>
  </si>
  <si>
    <t>CRISIL AAA(CE)</t>
  </si>
  <si>
    <t>706096</t>
  </si>
  <si>
    <t>INE115A07MC6</t>
  </si>
  <si>
    <t>704255</t>
  </si>
  <si>
    <t>Housing and Urban Development Corporation Ltd.</t>
  </si>
  <si>
    <t>INE031A08889</t>
  </si>
  <si>
    <t>701867</t>
  </si>
  <si>
    <t>INE115A07KM9</t>
  </si>
  <si>
    <t>704474</t>
  </si>
  <si>
    <t>Bajaj Housing Finance Ltd.</t>
  </si>
  <si>
    <t>INE377Y07433</t>
  </si>
  <si>
    <t>800322</t>
  </si>
  <si>
    <t>INE0H7R07066</t>
  </si>
  <si>
    <t>800326</t>
  </si>
  <si>
    <t>INE660A07RI7</t>
  </si>
  <si>
    <t>645</t>
  </si>
  <si>
    <t>1600019</t>
  </si>
  <si>
    <t>INE1CBK15037</t>
  </si>
  <si>
    <t>626</t>
  </si>
  <si>
    <t>1906680</t>
  </si>
  <si>
    <t>8.04% State Government of West Bengal 2052</t>
  </si>
  <si>
    <t>IN3420250497</t>
  </si>
  <si>
    <t>1906727</t>
  </si>
  <si>
    <t>8.07% State Government of Maharashtra 2049</t>
  </si>
  <si>
    <t>IN2220260037</t>
  </si>
  <si>
    <t>1905208</t>
  </si>
  <si>
    <t>7.36% State Government of Karnataka 2034</t>
  </si>
  <si>
    <t>IN1920230316</t>
  </si>
  <si>
    <t>1904693</t>
  </si>
  <si>
    <t>7.63% State Government of Jharkhand 2030</t>
  </si>
  <si>
    <t>IN3720220042</t>
  </si>
  <si>
    <t>1103203</t>
  </si>
  <si>
    <t>INE040A16HN4</t>
  </si>
  <si>
    <t>1103628</t>
  </si>
  <si>
    <t>INE090AD6337</t>
  </si>
  <si>
    <t>1103201</t>
  </si>
  <si>
    <t>INE040A16HR5</t>
  </si>
  <si>
    <t>575</t>
  </si>
  <si>
    <t>SBI Equity Minimum Variance Fund</t>
  </si>
  <si>
    <t>581</t>
  </si>
  <si>
    <t>SBI Fixed Maturity Plan (FMP)- Series 1</t>
  </si>
  <si>
    <t>900018</t>
  </si>
  <si>
    <t>7.59% CGL 2029</t>
  </si>
  <si>
    <t>IN0020150069</t>
  </si>
  <si>
    <t>1900308</t>
  </si>
  <si>
    <t>8.39% State Government of Uttar Pradesh 2029</t>
  </si>
  <si>
    <t>IN3320180182</t>
  </si>
  <si>
    <t>1900289</t>
  </si>
  <si>
    <t>8.35% State Government of Gujarat 2029</t>
  </si>
  <si>
    <t>IN1520180317</t>
  </si>
  <si>
    <t>1900306</t>
  </si>
  <si>
    <t>8.39% State Government of Bihar 2029</t>
  </si>
  <si>
    <t>IN1320180079</t>
  </si>
  <si>
    <t>1900298</t>
  </si>
  <si>
    <t>8.30% State Government of Gujarat 2029</t>
  </si>
  <si>
    <t>IN1520180325</t>
  </si>
  <si>
    <t>1900305</t>
  </si>
  <si>
    <t>8.06% State Government of Karnataka 2029</t>
  </si>
  <si>
    <t>IN1920180222</t>
  </si>
  <si>
    <t>1900304</t>
  </si>
  <si>
    <t>8.05% State Government of Gujarat 2029</t>
  </si>
  <si>
    <t>IN1520180341</t>
  </si>
  <si>
    <t>5100014</t>
  </si>
  <si>
    <t>GOI 16.12.2028 GOV</t>
  </si>
  <si>
    <t>IN001228C070</t>
  </si>
  <si>
    <t>5100122</t>
  </si>
  <si>
    <t>GOI 06.11.2028 GOV</t>
  </si>
  <si>
    <t>IN001128C023</t>
  </si>
  <si>
    <t>5100088</t>
  </si>
  <si>
    <t>GOI 19.03.2029 GOV</t>
  </si>
  <si>
    <t>IN000329C044</t>
  </si>
  <si>
    <t>1800647</t>
  </si>
  <si>
    <t>GOI 12.06.2028 GOV</t>
  </si>
  <si>
    <t>IN000628C049</t>
  </si>
  <si>
    <t>1800735</t>
  </si>
  <si>
    <t>GOI 22.02.2029 GOV</t>
  </si>
  <si>
    <t>IN000229C020</t>
  </si>
  <si>
    <t>5100103</t>
  </si>
  <si>
    <t>GOI 12.12.2028 GOV</t>
  </si>
  <si>
    <t>IN001228C047</t>
  </si>
  <si>
    <t>5100105</t>
  </si>
  <si>
    <t>GOI 12.03.2029 GOV</t>
  </si>
  <si>
    <t>IN000329C051</t>
  </si>
  <si>
    <t>587</t>
  </si>
  <si>
    <t>SBI Fixed Maturity Plan (FMP)- Series 6</t>
  </si>
  <si>
    <t>900249</t>
  </si>
  <si>
    <t>7.10% CGL 2029</t>
  </si>
  <si>
    <t>IN0020220011</t>
  </si>
  <si>
    <t>1900362</t>
  </si>
  <si>
    <t>8.15% State Government of Rajasthan 2029</t>
  </si>
  <si>
    <t>IN2920190021</t>
  </si>
  <si>
    <t>900100</t>
  </si>
  <si>
    <t>8.16% State Government of Karnataka 2029</t>
  </si>
  <si>
    <t>IN1920180214</t>
  </si>
  <si>
    <t>5100121</t>
  </si>
  <si>
    <t>GOI 06.05.2029 GOV</t>
  </si>
  <si>
    <t>IN000529C023</t>
  </si>
  <si>
    <t>1800689</t>
  </si>
  <si>
    <t>GOI 17.12.2028 GOV</t>
  </si>
  <si>
    <t>IN001228C039</t>
  </si>
  <si>
    <t>5100094</t>
  </si>
  <si>
    <t>GOI 19.12.2028 GOV</t>
  </si>
  <si>
    <t>IN001228C096</t>
  </si>
  <si>
    <t>SBI Fixed Maturity Plan (FMP)- Series 34</t>
  </si>
  <si>
    <t>1901217</t>
  </si>
  <si>
    <t>6.84% State Government of Rajasthan 2030</t>
  </si>
  <si>
    <t>IN2920190443</t>
  </si>
  <si>
    <t>5100089</t>
  </si>
  <si>
    <t>GOI 19.09.2029 GOV</t>
  </si>
  <si>
    <t>IN000929C041</t>
  </si>
  <si>
    <t>5100117</t>
  </si>
  <si>
    <t>GOI 22.04.2030 GOV</t>
  </si>
  <si>
    <t>IN000430C032</t>
  </si>
  <si>
    <t>1800740</t>
  </si>
  <si>
    <t>GOI 15.12.2029 GOV</t>
  </si>
  <si>
    <t>IN001229C052</t>
  </si>
  <si>
    <t>619</t>
  </si>
  <si>
    <t>SBI Children's Fund - Investment Plan (Erstwhile known as SBI Magnum Children's Benefit Fund- IP)</t>
  </si>
  <si>
    <t>100311</t>
  </si>
  <si>
    <t>Asahi India Glass Ltd.</t>
  </si>
  <si>
    <t>INE439A01020</t>
  </si>
  <si>
    <t>102135</t>
  </si>
  <si>
    <t>Le Travenues Technology Ltd.</t>
  </si>
  <si>
    <t>INE0HV901016</t>
  </si>
  <si>
    <t>102507</t>
  </si>
  <si>
    <t>Pakka Ltd.</t>
  </si>
  <si>
    <t>INE551D01018</t>
  </si>
  <si>
    <t>3000021</t>
  </si>
  <si>
    <t>Renew Energy Global</t>
  </si>
  <si>
    <t>GB00BNQMPN80</t>
  </si>
  <si>
    <t>SBI Floating Rate Debt Fund</t>
  </si>
  <si>
    <t>705489</t>
  </si>
  <si>
    <t>INE831R07607</t>
  </si>
  <si>
    <t>900335</t>
  </si>
  <si>
    <t>6.36% CGL 2031</t>
  </si>
  <si>
    <t>IN0020250141</t>
  </si>
  <si>
    <t>1906259</t>
  </si>
  <si>
    <t>7.57% State Government of Gujarat 2031</t>
  </si>
  <si>
    <t>IN1520220188</t>
  </si>
  <si>
    <t>1902082</t>
  </si>
  <si>
    <t>7.00% State Government of Tamil Nadu 2031</t>
  </si>
  <si>
    <t>IN3120210163</t>
  </si>
  <si>
    <t>1906653</t>
  </si>
  <si>
    <t>7.87% State Government of Sikkim 2036</t>
  </si>
  <si>
    <t>IN3020250079</t>
  </si>
  <si>
    <t>1906257</t>
  </si>
  <si>
    <t>7.57% State Government of Maharashtra 2031</t>
  </si>
  <si>
    <t>IN2220220155</t>
  </si>
  <si>
    <t>621</t>
  </si>
  <si>
    <t>SBI Nifty IT ETF</t>
  </si>
  <si>
    <t>622</t>
  </si>
  <si>
    <t>SBI Nifty Private Bank ETF</t>
  </si>
  <si>
    <t>623</t>
  </si>
  <si>
    <t>SBI RETIREMENT BENEFIT FUND - AGGRESSIVE PLAN</t>
  </si>
  <si>
    <t>100471</t>
  </si>
  <si>
    <t>Endurance Technologies Ltd.</t>
  </si>
  <si>
    <t>INE913H01037</t>
  </si>
  <si>
    <t>701249</t>
  </si>
  <si>
    <t>INE031A08681</t>
  </si>
  <si>
    <t>900136</t>
  </si>
  <si>
    <t>6.52% CGL 2031</t>
  </si>
  <si>
    <t>IN0020180041</t>
  </si>
  <si>
    <t>624</t>
  </si>
  <si>
    <t>SBI RETIREMENT BENEFIT FUND - AGGRESSIVE HYBRID PLAN</t>
  </si>
  <si>
    <t>625</t>
  </si>
  <si>
    <t>SBI RETIREMENT BENEFIT FUND - CONSERVATIVE HYBRID PLAN</t>
  </si>
  <si>
    <t>704046</t>
  </si>
  <si>
    <t>INE103D08039</t>
  </si>
  <si>
    <t>704191</t>
  </si>
  <si>
    <t>INE134E08MJ2</t>
  </si>
  <si>
    <t>704066</t>
  </si>
  <si>
    <t>INE020B08EE7</t>
  </si>
  <si>
    <t>703085</t>
  </si>
  <si>
    <t>INE692A08169</t>
  </si>
  <si>
    <t>900316</t>
  </si>
  <si>
    <t>7.09% CGL 2074</t>
  </si>
  <si>
    <t>IN0020240142</t>
  </si>
  <si>
    <t>900333</t>
  </si>
  <si>
    <t>7.43% CGL 2076</t>
  </si>
  <si>
    <t>IN0020250117</t>
  </si>
  <si>
    <t>SBI RETIREMENT BENEFIT FUND - CONSERVATIVE PLAN</t>
  </si>
  <si>
    <t>710</t>
  </si>
  <si>
    <t>627</t>
  </si>
  <si>
    <t>SBI US Specific Equity Active FoF</t>
  </si>
  <si>
    <t>Overseas Mutual Fund</t>
  </si>
  <si>
    <t>101468</t>
  </si>
  <si>
    <t>Amundi Funds US Pioneer Fund -I15 USD CAP</t>
  </si>
  <si>
    <t>LU2428739630</t>
  </si>
  <si>
    <t>631</t>
  </si>
  <si>
    <t>SBI Nifty Next 50 Index Fund</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</si>
  <si>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</si>
  <si>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</si>
  <si>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</si>
  <si>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</si>
  <si>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</si>
  <si>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</si>
  <si>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</si>
  <si>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</si>
  <si>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</si>
  <si>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</si>
  <si>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</si>
  <si>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1900683</t>
  </si>
  <si>
    <t>8.09% State Government of Andhra Pradesh 2026</t>
  </si>
  <si>
    <t>IN1020160025</t>
  </si>
  <si>
    <t>1901461</t>
  </si>
  <si>
    <t>8.05% State Government of Gujarat 2026</t>
  </si>
  <si>
    <t>IN1520160053</t>
  </si>
  <si>
    <t>1801448</t>
  </si>
  <si>
    <t>364 DAY T-BILL 25.06.26</t>
  </si>
  <si>
    <t>IN002025Z138</t>
  </si>
  <si>
    <t>1800637</t>
  </si>
  <si>
    <t>GOI 15.06.2026 GOV</t>
  </si>
  <si>
    <t>IN000626C050</t>
  </si>
  <si>
    <t>5100010</t>
  </si>
  <si>
    <t>GOI 16.06.2026 GOV</t>
  </si>
  <si>
    <t>IN000626C076</t>
  </si>
  <si>
    <t>5100093</t>
  </si>
  <si>
    <t>GOI 19.06.2026 GOV</t>
  </si>
  <si>
    <t>IN000626C092</t>
  </si>
  <si>
    <t>1800638</t>
  </si>
  <si>
    <t>GOI 23.06.2026 GOV</t>
  </si>
  <si>
    <t>IN000626C068</t>
  </si>
  <si>
    <t>1800677</t>
  </si>
  <si>
    <t>GOI 17.06.2026 GOV</t>
  </si>
  <si>
    <t>IN000626C035</t>
  </si>
  <si>
    <t>633</t>
  </si>
  <si>
    <t>SBI Fixed Maturity Plan (FMP)- Series 45</t>
  </si>
  <si>
    <t>1901468</t>
  </si>
  <si>
    <t>7.97% State Government of Telangana 2026</t>
  </si>
  <si>
    <t>IN4520160057</t>
  </si>
  <si>
    <t>1900825</t>
  </si>
  <si>
    <t>8.08% State Government of Maharashtra 2026</t>
  </si>
  <si>
    <t>IN2220160013</t>
  </si>
  <si>
    <t>1901470</t>
  </si>
  <si>
    <t>7.98% State Government of Kerala 2026</t>
  </si>
  <si>
    <t>IN2020160056</t>
  </si>
  <si>
    <t>634</t>
  </si>
  <si>
    <t>SBI Nifty Consumption ETF</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</si>
  <si>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</si>
  <si>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</si>
  <si>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</si>
  <si>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</si>
  <si>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</si>
  <si>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</si>
  <si>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</si>
  <si>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</si>
  <si>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</si>
  <si>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</si>
  <si>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</si>
  <si>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1801470</t>
  </si>
  <si>
    <t>182 DAY T-BILL 30.07.26</t>
  </si>
  <si>
    <t>IN002025Y438</t>
  </si>
  <si>
    <t>638</t>
  </si>
  <si>
    <t>SBI Balanced Advantage Fund</t>
  </si>
  <si>
    <t>6200001</t>
  </si>
  <si>
    <t>INE121A08PJ0</t>
  </si>
  <si>
    <t>705085</t>
  </si>
  <si>
    <t>INE726G08022</t>
  </si>
  <si>
    <t>705529</t>
  </si>
  <si>
    <t>INE261F08EP4</t>
  </si>
  <si>
    <t>704998</t>
  </si>
  <si>
    <t>INE556F08KU4</t>
  </si>
  <si>
    <t>705771</t>
  </si>
  <si>
    <t>INE685A07157</t>
  </si>
  <si>
    <t>705416</t>
  </si>
  <si>
    <t>INE020B08FW6</t>
  </si>
  <si>
    <t>705232</t>
  </si>
  <si>
    <t>INE795G08043</t>
  </si>
  <si>
    <t>705503</t>
  </si>
  <si>
    <t>INE155A08480</t>
  </si>
  <si>
    <t>705426</t>
  </si>
  <si>
    <t>INE115A07RG6</t>
  </si>
  <si>
    <t>900302</t>
  </si>
  <si>
    <t>7.32% CGL 2030</t>
  </si>
  <si>
    <t>IN0020230135</t>
  </si>
  <si>
    <t>639</t>
  </si>
  <si>
    <t>SBI Fixed Maturity Plan (FMP)- Series 49</t>
  </si>
  <si>
    <t>900020</t>
  </si>
  <si>
    <t>8.33% CGL 2026</t>
  </si>
  <si>
    <t>IN0020120039</t>
  </si>
  <si>
    <t>1901537</t>
  </si>
  <si>
    <t>7.86% State Government of Uttar Pradesh 2026</t>
  </si>
  <si>
    <t>IN3320160184</t>
  </si>
  <si>
    <t>1901541</t>
  </si>
  <si>
    <t>6.24% State Government of Maharashtra 2026</t>
  </si>
  <si>
    <t>IN2220210214</t>
  </si>
  <si>
    <t>1901539</t>
  </si>
  <si>
    <t>8.07% State Government of Kerala 2026</t>
  </si>
  <si>
    <t>IN2020160049</t>
  </si>
  <si>
    <t>1901545</t>
  </si>
  <si>
    <t>7.85% State Government of Andhra Pradesh 2026</t>
  </si>
  <si>
    <t>IN1020160033</t>
  </si>
  <si>
    <t>640</t>
  </si>
  <si>
    <t>SBI Fixed Maturity Plan (FMP)- Series 50</t>
  </si>
  <si>
    <t>900039</t>
  </si>
  <si>
    <t>6.97% CGL 2026</t>
  </si>
  <si>
    <t>IN0020160035</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</si>
  <si>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</si>
  <si>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</si>
  <si>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</si>
  <si>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</si>
  <si>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</si>
  <si>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</si>
  <si>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</si>
  <si>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</si>
  <si>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</si>
  <si>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</si>
  <si>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</si>
  <si>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</si>
  <si>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</si>
  <si>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</si>
  <si>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</si>
  <si>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</si>
  <si>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</si>
  <si>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1901554</t>
  </si>
  <si>
    <t>7.37% State Government of Maharashtra 2026</t>
  </si>
  <si>
    <t>IN2220160062</t>
  </si>
  <si>
    <t>1901562</t>
  </si>
  <si>
    <t>7.60% State Government of Gujarat 2026</t>
  </si>
  <si>
    <t>IN1520160087</t>
  </si>
  <si>
    <t>1901564</t>
  </si>
  <si>
    <t>7.62% State Government of Telangana 2026</t>
  </si>
  <si>
    <t>IN4520160081</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</si>
  <si>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</si>
  <si>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</si>
  <si>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</si>
  <si>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</si>
  <si>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</si>
  <si>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</si>
  <si>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</si>
  <si>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</si>
  <si>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</si>
  <si>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</si>
  <si>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</si>
  <si>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</si>
  <si>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1801438</t>
  </si>
  <si>
    <t>364 DAY T-BILL 02.10.26</t>
  </si>
  <si>
    <t>IN002025Z278</t>
  </si>
  <si>
    <t>1800706</t>
  </si>
  <si>
    <t>GOI 02.07.2026 GOV</t>
  </si>
  <si>
    <t>IN000726C017</t>
  </si>
  <si>
    <t>5100013</t>
  </si>
  <si>
    <t>GOI 15.09.2026 GOV</t>
  </si>
  <si>
    <t>IN000926C021</t>
  </si>
  <si>
    <t>5100080</t>
  </si>
  <si>
    <t>GOI 12.09.2026 GOV</t>
  </si>
  <si>
    <t>IN000926C054</t>
  </si>
  <si>
    <t>642</t>
  </si>
  <si>
    <t>SBI Fixed Maturity Plan (FMP)- Series 52</t>
  </si>
  <si>
    <t>1900657</t>
  </si>
  <si>
    <t>8.72% State Government of Tamil Nadu 2026</t>
  </si>
  <si>
    <t>IN3120180127</t>
  </si>
  <si>
    <t>1901584</t>
  </si>
  <si>
    <t>7.19% State Government of West Bengal 2026</t>
  </si>
  <si>
    <t>IN3420160068</t>
  </si>
  <si>
    <t>1901586</t>
  </si>
  <si>
    <t>7.69% State Government of West Bengal 2026</t>
  </si>
  <si>
    <t>IN3420160035</t>
  </si>
  <si>
    <t>1801471</t>
  </si>
  <si>
    <t>182 DAY T-BILL 08.10.26</t>
  </si>
  <si>
    <t>IN002026Y014</t>
  </si>
  <si>
    <t>1801392</t>
  </si>
  <si>
    <t>364 DAY T-BILL 08.10.26</t>
  </si>
  <si>
    <t>IN002025Z286</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</si>
  <si>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</si>
  <si>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</si>
  <si>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</si>
  <si>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</si>
  <si>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</si>
  <si>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</si>
  <si>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</si>
  <si>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</si>
  <si>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</si>
  <si>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</si>
  <si>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1904110</t>
  </si>
  <si>
    <t>7.16% State Government of Telangana 2026</t>
  </si>
  <si>
    <t>IN4520160107</t>
  </si>
  <si>
    <t>1901598</t>
  </si>
  <si>
    <t>7.23% State Government of Tamil Nadu 2026</t>
  </si>
  <si>
    <t>IN3120160129</t>
  </si>
  <si>
    <t>1901597</t>
  </si>
  <si>
    <t>7.17% State Government of Himachal Pradesh 2026</t>
  </si>
  <si>
    <t>IN1720160010</t>
  </si>
  <si>
    <t>1901602</t>
  </si>
  <si>
    <t>7.25% State Government of Jharkhand 2026</t>
  </si>
  <si>
    <t>IN3720160016</t>
  </si>
  <si>
    <t>1901601</t>
  </si>
  <si>
    <t>7.14% State Government of Tamil Nadu 2026</t>
  </si>
  <si>
    <t>IN3120160111</t>
  </si>
  <si>
    <t>5100114</t>
  </si>
  <si>
    <t>GOI 22.10.2026 GOV</t>
  </si>
  <si>
    <t>IN001026C037</t>
  </si>
  <si>
    <t>5100119</t>
  </si>
  <si>
    <t>GOI 06.11.2026 GOV</t>
  </si>
  <si>
    <t>IN001126C027</t>
  </si>
  <si>
    <t>5100087</t>
  </si>
  <si>
    <t>GOI 26.10.2026 GOV</t>
  </si>
  <si>
    <t>IN001026C011</t>
  </si>
  <si>
    <t>644</t>
  </si>
  <si>
    <t>SBI Fixed Maturity Plan (FMP)- Series 54</t>
  </si>
  <si>
    <t>900163</t>
  </si>
  <si>
    <t>5.74% CGL 2026</t>
  </si>
  <si>
    <t>IN0020210186</t>
  </si>
  <si>
    <t>1900001</t>
  </si>
  <si>
    <t>7.41% State Government of Uttar Pradesh 2026</t>
  </si>
  <si>
    <t>IN3320160267</t>
  </si>
  <si>
    <t>1901611</t>
  </si>
  <si>
    <t>7.05% State Government of Tamil Nadu 2026</t>
  </si>
  <si>
    <t>IN3120190191</t>
  </si>
  <si>
    <t>1900123</t>
  </si>
  <si>
    <t>7.39% State Government of Maharashtra 2026</t>
  </si>
  <si>
    <t>IN2220160104</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</si>
  <si>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</si>
  <si>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</si>
  <si>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</si>
  <si>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</si>
  <si>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</si>
  <si>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</si>
  <si>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</si>
  <si>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</si>
  <si>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</si>
  <si>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</si>
  <si>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</si>
  <si>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</si>
  <si>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</si>
  <si>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</si>
  <si>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</si>
  <si>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</si>
  <si>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</si>
  <si>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</si>
  <si>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</si>
  <si>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</si>
  <si>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</si>
  <si>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</si>
  <si>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</si>
  <si>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</si>
  <si>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</si>
  <si>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5100092</t>
  </si>
  <si>
    <t>GOI 12.12.2026 GOV</t>
  </si>
  <si>
    <t>IN001226C041</t>
  </si>
  <si>
    <t>5100004</t>
  </si>
  <si>
    <t>GOI 01.12.2026 GOV</t>
  </si>
  <si>
    <t>IN001226C082</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</si>
  <si>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</si>
  <si>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</si>
  <si>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</si>
  <si>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</si>
  <si>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</si>
  <si>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</si>
  <si>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</si>
  <si>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</si>
  <si>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</si>
  <si>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</si>
  <si>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</si>
  <si>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1801458</t>
  </si>
  <si>
    <t>364 DAY T-BILL 17.12.26</t>
  </si>
  <si>
    <t>IN002025Z385</t>
  </si>
  <si>
    <t>5100003</t>
  </si>
  <si>
    <t>GOI 17.12.2026 GOV</t>
  </si>
  <si>
    <t>IN001226C033</t>
  </si>
  <si>
    <t>5100104</t>
  </si>
  <si>
    <t>GOI 19.12.2026 GOV</t>
  </si>
  <si>
    <t>IN001226C090</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</si>
  <si>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</si>
  <si>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</si>
  <si>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</si>
  <si>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</si>
  <si>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</si>
  <si>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</si>
  <si>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</si>
  <si>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</si>
  <si>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</si>
  <si>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</si>
  <si>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</si>
  <si>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1901887</t>
  </si>
  <si>
    <t>7.17% State Government of Uttar Pradesh 2027</t>
  </si>
  <si>
    <t>IN3320160291</t>
  </si>
  <si>
    <t>1901889</t>
  </si>
  <si>
    <t>7.15% State Government of Kerala 2027</t>
  </si>
  <si>
    <t>IN2020160130</t>
  </si>
  <si>
    <t>1901870</t>
  </si>
  <si>
    <t>IN2920210407</t>
  </si>
  <si>
    <t>1901893</t>
  </si>
  <si>
    <t>7.15% State Government of Rajasthan 2027</t>
  </si>
  <si>
    <t>IN2920160222</t>
  </si>
  <si>
    <t>704</t>
  </si>
  <si>
    <t>649</t>
  </si>
  <si>
    <t>SBI CPSE Bond Plus SDL Sep 2026 50 50 Index Fund</t>
  </si>
  <si>
    <t>704065</t>
  </si>
  <si>
    <t>INE020B08ED9</t>
  </si>
  <si>
    <t>703645</t>
  </si>
  <si>
    <t>Export-Import Bank of India</t>
  </si>
  <si>
    <t>INE514E08FZ5</t>
  </si>
  <si>
    <t>706121</t>
  </si>
  <si>
    <t>INE733E07KF5</t>
  </si>
  <si>
    <t>703787</t>
  </si>
  <si>
    <t>INE134E08LP1</t>
  </si>
  <si>
    <t>702958</t>
  </si>
  <si>
    <t>INE134E08LK2</t>
  </si>
  <si>
    <t>704235</t>
  </si>
  <si>
    <t>INE020B08EI8</t>
  </si>
  <si>
    <t>704532</t>
  </si>
  <si>
    <t>INE020B08EP3</t>
  </si>
  <si>
    <t>703030</t>
  </si>
  <si>
    <t>INE514E08FG5</t>
  </si>
  <si>
    <t>703778</t>
  </si>
  <si>
    <t>INE733E07KE8</t>
  </si>
  <si>
    <t>700230</t>
  </si>
  <si>
    <t>INE134E08II2</t>
  </si>
  <si>
    <t>704435</t>
  </si>
  <si>
    <t>INE134E08IK8</t>
  </si>
  <si>
    <t>703814</t>
  </si>
  <si>
    <t>INE134E08LS5</t>
  </si>
  <si>
    <t>701892</t>
  </si>
  <si>
    <t>INE134E08DU8</t>
  </si>
  <si>
    <t>701752</t>
  </si>
  <si>
    <t>INE752E07JZ5</t>
  </si>
  <si>
    <t>703687</t>
  </si>
  <si>
    <t>INE848E07864</t>
  </si>
  <si>
    <t>701093</t>
  </si>
  <si>
    <t>INE134E08DS2</t>
  </si>
  <si>
    <t>1901921</t>
  </si>
  <si>
    <t>7.63% State Government of West Bengal 2026</t>
  </si>
  <si>
    <t>IN3420160043</t>
  </si>
  <si>
    <t>1901243</t>
  </si>
  <si>
    <t>7.02% State Government of Gujarat 2026</t>
  </si>
  <si>
    <t>IN1520190092</t>
  </si>
  <si>
    <t>1900675</t>
  </si>
  <si>
    <t>7.84% State Government of Tamil Nadu 2026</t>
  </si>
  <si>
    <t>IN3120160061</t>
  </si>
  <si>
    <t>1901905</t>
  </si>
  <si>
    <t>7.84% State Government of Maharashtra 2026</t>
  </si>
  <si>
    <t>IN2220160039</t>
  </si>
  <si>
    <t>1901909</t>
  </si>
  <si>
    <t>7.58% State Government of Maharashtra 2026</t>
  </si>
  <si>
    <t>IN2220160054</t>
  </si>
  <si>
    <t>1901901</t>
  </si>
  <si>
    <t>7.62% State Government of Madhya Pradesh 2026</t>
  </si>
  <si>
    <t>IN2120160014</t>
  </si>
  <si>
    <t>1901880</t>
  </si>
  <si>
    <t>7.19% State Government of Uttar Pradesh 2026</t>
  </si>
  <si>
    <t>IN3320160234</t>
  </si>
  <si>
    <t>1904546</t>
  </si>
  <si>
    <t>7.49% State Government of Gujarat 2026</t>
  </si>
  <si>
    <t>IN1520220097</t>
  </si>
  <si>
    <t>1901902</t>
  </si>
  <si>
    <t>7.63% State Government of Andhra Pradesh 2026</t>
  </si>
  <si>
    <t>IN1020160066</t>
  </si>
  <si>
    <t>1901295</t>
  </si>
  <si>
    <t>7.04% State Government of Gujarat 2026</t>
  </si>
  <si>
    <t>IN1520190084</t>
  </si>
  <si>
    <t>1901624</t>
  </si>
  <si>
    <t>6.27% State Government of Rajasthan 2026</t>
  </si>
  <si>
    <t>IN2920210241</t>
  </si>
  <si>
    <t>1901897</t>
  </si>
  <si>
    <t>7.58% State Government of Uttar Pradesh 2026</t>
  </si>
  <si>
    <t>IN3320160218</t>
  </si>
  <si>
    <t>1901903</t>
  </si>
  <si>
    <t>7.63% State Government of Uttar Pradesh 2026</t>
  </si>
  <si>
    <t>IN3320160200</t>
  </si>
  <si>
    <t>1900469</t>
  </si>
  <si>
    <t>8.08% State Government of Uttar Pradesh 2026</t>
  </si>
  <si>
    <t>IN3320160168</t>
  </si>
  <si>
    <t>1901910</t>
  </si>
  <si>
    <t>7.17% State Government of Rajasthan 2026</t>
  </si>
  <si>
    <t>IN2920160164</t>
  </si>
  <si>
    <t>1901542</t>
  </si>
  <si>
    <t>7.58% State Government of Tamil Nadu 2026</t>
  </si>
  <si>
    <t>IN3120160095</t>
  </si>
  <si>
    <t>1901895</t>
  </si>
  <si>
    <t>7.59% State Government of Kerala 2026</t>
  </si>
  <si>
    <t>IN2020160080</t>
  </si>
  <si>
    <t>1903473</t>
  </si>
  <si>
    <t>7.69% State Government of Uttar Pradesh 2026</t>
  </si>
  <si>
    <t>IN3320160192</t>
  </si>
  <si>
    <t>1902198</t>
  </si>
  <si>
    <t>7.69% State Government of Kerala 2026</t>
  </si>
  <si>
    <t>IN2020160064</t>
  </si>
  <si>
    <t>1103624</t>
  </si>
  <si>
    <t>INE692A16LV7</t>
  </si>
  <si>
    <t>650</t>
  </si>
  <si>
    <t>SBI Fixed Maturity Plan (FMP)- Series 59</t>
  </si>
  <si>
    <t>651</t>
  </si>
  <si>
    <t>SBI Fixed Maturity Plan (FMP)- Series 60</t>
  </si>
  <si>
    <t>1900978</t>
  </si>
  <si>
    <t>7.88% State Government of Andhra Pradesh 2027</t>
  </si>
  <si>
    <t>IN1020160454</t>
  </si>
  <si>
    <t>1901927</t>
  </si>
  <si>
    <t>7.62% State Government of Andhra Pradesh 2027</t>
  </si>
  <si>
    <t>IN1020160462</t>
  </si>
  <si>
    <t>1900459</t>
  </si>
  <si>
    <t>7.62% State Government of Tamil Nadu 2027</t>
  </si>
  <si>
    <t>IN3120161424</t>
  </si>
  <si>
    <t>1900021</t>
  </si>
  <si>
    <t>7.75% State Government of Karnataka 2027</t>
  </si>
  <si>
    <t>IN1920160109</t>
  </si>
  <si>
    <t>1901886</t>
  </si>
  <si>
    <t>7.61% State Government of Rajasthan 2027</t>
  </si>
  <si>
    <t>IN2920160446</t>
  </si>
  <si>
    <t>5100042</t>
  </si>
  <si>
    <t>GOI 19.03.2027 GOV</t>
  </si>
  <si>
    <t>IN000327C048</t>
  </si>
  <si>
    <t>5100007</t>
  </si>
  <si>
    <t>GOI 22.02.2027 GOV</t>
  </si>
  <si>
    <t>IN000227C024</t>
  </si>
  <si>
    <t>5100047</t>
  </si>
  <si>
    <t>GOI 12.03.2027 GOV</t>
  </si>
  <si>
    <t>IN000327C055</t>
  </si>
  <si>
    <t>652</t>
  </si>
  <si>
    <t>SBI MultiCap Fund</t>
  </si>
  <si>
    <t>101555</t>
  </si>
  <si>
    <t>Paradeep Phosphates Ltd.</t>
  </si>
  <si>
    <t>INE088F01024</t>
  </si>
  <si>
    <t>102503</t>
  </si>
  <si>
    <t>ASK Automotive Ltd.</t>
  </si>
  <si>
    <t>INE491J01022</t>
  </si>
  <si>
    <t>101213</t>
  </si>
  <si>
    <t>Mrs. Bectors Food Specialities Ltd.</t>
  </si>
  <si>
    <t>INE495P01020</t>
  </si>
  <si>
    <t>101958</t>
  </si>
  <si>
    <t>Sai Silks (Kalamandir) Ltd.</t>
  </si>
  <si>
    <t>INE438K01021</t>
  </si>
  <si>
    <t>102148</t>
  </si>
  <si>
    <t>Stanley Lifestyles Ltd.</t>
  </si>
  <si>
    <t>INE01A001028</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</si>
  <si>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</si>
  <si>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</si>
  <si>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</si>
  <si>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</si>
  <si>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</si>
  <si>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</si>
  <si>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</si>
  <si>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</si>
  <si>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</si>
  <si>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</si>
  <si>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</si>
  <si>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</si>
  <si>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</si>
  <si>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</si>
  <si>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</si>
  <si>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</si>
  <si>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</si>
  <si>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</si>
  <si>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</si>
  <si>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</si>
  <si>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</si>
  <si>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</si>
  <si>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</si>
  <si>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</si>
  <si>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</si>
  <si>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</si>
  <si>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</si>
  <si>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</si>
  <si>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</si>
  <si>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</si>
  <si>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</si>
  <si>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</si>
  <si>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</si>
  <si>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</si>
  <si>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</si>
  <si>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5100128</t>
  </si>
  <si>
    <t>GOI 15.04.2027 GOV</t>
  </si>
  <si>
    <t>IN000427C046</t>
  </si>
  <si>
    <t>5100090</t>
  </si>
  <si>
    <t>GOI 12.06.2027 GOV</t>
  </si>
  <si>
    <t>IN000627C041</t>
  </si>
  <si>
    <t>5100020</t>
  </si>
  <si>
    <t>GOI 16.06.2027 GOV</t>
  </si>
  <si>
    <t>IN000627C074</t>
  </si>
  <si>
    <t>5100115</t>
  </si>
  <si>
    <t>GOI 22.04.2027 GOV</t>
  </si>
  <si>
    <t>IN000427C038</t>
  </si>
  <si>
    <t>5100011</t>
  </si>
  <si>
    <t>GOI 23.12.2026 GOV</t>
  </si>
  <si>
    <t>IN001226C066</t>
  </si>
  <si>
    <t>5100108</t>
  </si>
  <si>
    <t>GOI 19.06.2027 GOV</t>
  </si>
  <si>
    <t>IN000627C090</t>
  </si>
  <si>
    <t>656</t>
  </si>
  <si>
    <t>SBI Fixed Maturity Plan (FMP)- Series 67</t>
  </si>
  <si>
    <t>1904484</t>
  </si>
  <si>
    <t>8.06% State Government of Uttarakhand 2026</t>
  </si>
  <si>
    <t>IN3620160025</t>
  </si>
  <si>
    <t>5100028</t>
  </si>
  <si>
    <t>GOI 07.06.2026 GOV</t>
  </si>
  <si>
    <t>IN000626C019</t>
  </si>
  <si>
    <t>661</t>
  </si>
  <si>
    <t>SBI Nifty Midcap 150 Index Fund</t>
  </si>
  <si>
    <t>102458</t>
  </si>
  <si>
    <t>Waaree Energies Ltd.</t>
  </si>
  <si>
    <t>INE377N01017</t>
  </si>
  <si>
    <t>100533</t>
  </si>
  <si>
    <t>Radico Khaitan Ltd.</t>
  </si>
  <si>
    <t>INE944F01028</t>
  </si>
  <si>
    <t>101730</t>
  </si>
  <si>
    <t>Lloyds Metals And Energy Ltd.</t>
  </si>
  <si>
    <t>INE281B01032</t>
  </si>
  <si>
    <t>100632</t>
  </si>
  <si>
    <t>Apar Industries Ltd.</t>
  </si>
  <si>
    <t>INE372A01015</t>
  </si>
  <si>
    <t>101209</t>
  </si>
  <si>
    <t>Adani Total Gas Ltd.</t>
  </si>
  <si>
    <t>INE399L01023</t>
  </si>
  <si>
    <t>100034</t>
  </si>
  <si>
    <t>IPCA Laboratories Ltd.</t>
  </si>
  <si>
    <t>INE571A01038</t>
  </si>
  <si>
    <t>101119</t>
  </si>
  <si>
    <t>SBI Cards &amp; Payment Services Ltd.</t>
  </si>
  <si>
    <t>INE018E01016</t>
  </si>
  <si>
    <t>102554</t>
  </si>
  <si>
    <t>ITC Hotels Ltd.</t>
  </si>
  <si>
    <t>INE379A01028</t>
  </si>
  <si>
    <t>100456</t>
  </si>
  <si>
    <t>Bank of Maharashtra</t>
  </si>
  <si>
    <t>INE457A01014</t>
  </si>
  <si>
    <t>100939</t>
  </si>
  <si>
    <t>Gujarat Fluorochemicals Ltd.</t>
  </si>
  <si>
    <t>INE09N301011</t>
  </si>
  <si>
    <t>101574</t>
  </si>
  <si>
    <t>Linde India Ltd.</t>
  </si>
  <si>
    <t>INE473A01011</t>
  </si>
  <si>
    <t>100372</t>
  </si>
  <si>
    <t>Apollo Tyres Ltd.</t>
  </si>
  <si>
    <t>INE438A01022</t>
  </si>
  <si>
    <t>102529</t>
  </si>
  <si>
    <t>Authum Investment &amp; Infrastructure Ltd.</t>
  </si>
  <si>
    <t>INE206F01022</t>
  </si>
  <si>
    <t>102196</t>
  </si>
  <si>
    <t>Premier Energies Ltd</t>
  </si>
  <si>
    <t>INE0BS701011</t>
  </si>
  <si>
    <t>100268</t>
  </si>
  <si>
    <t>NLC India Ltd.</t>
  </si>
  <si>
    <t>INE589A01014</t>
  </si>
  <si>
    <t>102097</t>
  </si>
  <si>
    <t>Bharti Hexacom Ltd.</t>
  </si>
  <si>
    <t>INE343G01021</t>
  </si>
  <si>
    <t>101674</t>
  </si>
  <si>
    <t>Bharat Dynamics Ltd.</t>
  </si>
  <si>
    <t>INE171Z01026</t>
  </si>
  <si>
    <t>101668</t>
  </si>
  <si>
    <t>AWL Agri Business Ltd.</t>
  </si>
  <si>
    <t>INE699H01024</t>
  </si>
  <si>
    <t>102003</t>
  </si>
  <si>
    <t>Indian Renewable Energy Development Agency Ltd.</t>
  </si>
  <si>
    <t>INE202E01016</t>
  </si>
  <si>
    <t>100644</t>
  </si>
  <si>
    <t>INE031A01017</t>
  </si>
  <si>
    <t>102453</t>
  </si>
  <si>
    <t>NTPC Green Energy Ltd.</t>
  </si>
  <si>
    <t>INE0ONG01011</t>
  </si>
  <si>
    <t>102198</t>
  </si>
  <si>
    <t>INE377Y01014</t>
  </si>
  <si>
    <t>100151</t>
  </si>
  <si>
    <t>3M India Ltd.</t>
  </si>
  <si>
    <t>INE470A01017</t>
  </si>
  <si>
    <t>100710</t>
  </si>
  <si>
    <t>Tata Investment Corporation Ltd.</t>
  </si>
  <si>
    <t>INE672A01026</t>
  </si>
  <si>
    <t>101959</t>
  </si>
  <si>
    <t>JSW Infrastructure Ltd.</t>
  </si>
  <si>
    <t>INE880J01026</t>
  </si>
  <si>
    <t>100412</t>
  </si>
  <si>
    <t>SJVN Ltd.</t>
  </si>
  <si>
    <t>INE002L01015</t>
  </si>
  <si>
    <t>100059</t>
  </si>
  <si>
    <t>INE233A01035</t>
  </si>
  <si>
    <t>100759</t>
  </si>
  <si>
    <t>The New India Assurance Co. Ltd.</t>
  </si>
  <si>
    <t>INE470Y01017</t>
  </si>
  <si>
    <t>662</t>
  </si>
  <si>
    <t>SBI Nifty Smallcap 250 Index Fund</t>
  </si>
  <si>
    <t>102655</t>
  </si>
  <si>
    <t>Piramal Finance Ltd.</t>
  </si>
  <si>
    <t>INE202B01038</t>
  </si>
  <si>
    <t>100661</t>
  </si>
  <si>
    <t>Central Depository Services (I) Ltd.</t>
  </si>
  <si>
    <t>INE736A01011</t>
  </si>
  <si>
    <t>101681</t>
  </si>
  <si>
    <t>HFCL Ltd.</t>
  </si>
  <si>
    <t>INE548A01028</t>
  </si>
  <si>
    <t>101080</t>
  </si>
  <si>
    <t>JB Chemicals &amp; Pharmaceuticals Ltd.</t>
  </si>
  <si>
    <t>INE572A01036</t>
  </si>
  <si>
    <t>100737</t>
  </si>
  <si>
    <t>Hindustan Copper Ltd.</t>
  </si>
  <si>
    <t>INE531E01026</t>
  </si>
  <si>
    <t>100359</t>
  </si>
  <si>
    <t>Wockhardt Ltd.</t>
  </si>
  <si>
    <t>INE049B01025</t>
  </si>
  <si>
    <t>100162</t>
  </si>
  <si>
    <t>Kirloskar Oil Engines Ltd.</t>
  </si>
  <si>
    <t>INE146L01010</t>
  </si>
  <si>
    <t>100394</t>
  </si>
  <si>
    <t>Neuland Laboratories Ltd.</t>
  </si>
  <si>
    <t>INE794A01010</t>
  </si>
  <si>
    <t>100636</t>
  </si>
  <si>
    <t>Himadri Speciality Chemical Ltd.</t>
  </si>
  <si>
    <t>INE019C01026</t>
  </si>
  <si>
    <t>100052</t>
  </si>
  <si>
    <t>INE017A01032</t>
  </si>
  <si>
    <t>100230</t>
  </si>
  <si>
    <t>INE511C01022</t>
  </si>
  <si>
    <t>100517</t>
  </si>
  <si>
    <t>Redington Ltd.</t>
  </si>
  <si>
    <t>INE891D01026</t>
  </si>
  <si>
    <t>100474</t>
  </si>
  <si>
    <t>Narayana Hrudayalaya Ltd.</t>
  </si>
  <si>
    <t>INE410P01011</t>
  </si>
  <si>
    <t>101489</t>
  </si>
  <si>
    <t>Data Patterns (India) Ltd.</t>
  </si>
  <si>
    <t>INE0IX101010</t>
  </si>
  <si>
    <t>100118</t>
  </si>
  <si>
    <t>INE092A01019</t>
  </si>
  <si>
    <t>100060</t>
  </si>
  <si>
    <t>Deepak Nitrite Ltd.</t>
  </si>
  <si>
    <t>INE288B01029</t>
  </si>
  <si>
    <t>100578</t>
  </si>
  <si>
    <t>Granules India Ltd.</t>
  </si>
  <si>
    <t>INE101D01020</t>
  </si>
  <si>
    <t>101284</t>
  </si>
  <si>
    <t>Craftsman Automation Ltd.</t>
  </si>
  <si>
    <t>INE00LO01017</t>
  </si>
  <si>
    <t>100145</t>
  </si>
  <si>
    <t>Atul Ltd.</t>
  </si>
  <si>
    <t>INE100A01010</t>
  </si>
  <si>
    <t>100294</t>
  </si>
  <si>
    <t>IIFL Finance Ltd.</t>
  </si>
  <si>
    <t>INE530B01024</t>
  </si>
  <si>
    <t>100253</t>
  </si>
  <si>
    <t>Amara Raja Energy &amp; Mobility Ltd.</t>
  </si>
  <si>
    <t>INE885A01032</t>
  </si>
  <si>
    <t>101623</t>
  </si>
  <si>
    <t>Piramal Pharma Ltd.</t>
  </si>
  <si>
    <t>INE0DK501011</t>
  </si>
  <si>
    <t>102215</t>
  </si>
  <si>
    <t>Jaiprakash Power Ventures Ltd.</t>
  </si>
  <si>
    <t>INE351F01018</t>
  </si>
  <si>
    <t>102509</t>
  </si>
  <si>
    <t>Onesource Specialty Pharma Ltd.</t>
  </si>
  <si>
    <t>INE013P01021</t>
  </si>
  <si>
    <t>102216</t>
  </si>
  <si>
    <t>PTC Industries Ltd.</t>
  </si>
  <si>
    <t>INE596F01018</t>
  </si>
  <si>
    <t>101962</t>
  </si>
  <si>
    <t>Kaynes Technology India Ltd.</t>
  </si>
  <si>
    <t>INE918Z01012</t>
  </si>
  <si>
    <t>100473</t>
  </si>
  <si>
    <t>Aarti Industries Ltd.</t>
  </si>
  <si>
    <t>INE769A01020</t>
  </si>
  <si>
    <t>101228</t>
  </si>
  <si>
    <t>Home First Finance Company India Ltd.</t>
  </si>
  <si>
    <t>INE481N01025</t>
  </si>
  <si>
    <t>102457</t>
  </si>
  <si>
    <t>Sagility Ltd.</t>
  </si>
  <si>
    <t>INE0W2G01015</t>
  </si>
  <si>
    <t>100745</t>
  </si>
  <si>
    <t>Aegis Logistics Ltd.</t>
  </si>
  <si>
    <t>INE208C01025</t>
  </si>
  <si>
    <t>100742</t>
  </si>
  <si>
    <t>Force Motors Ltd.</t>
  </si>
  <si>
    <t>INE451A01017</t>
  </si>
  <si>
    <t>101616</t>
  </si>
  <si>
    <t>AFFLE 3I Ltd.</t>
  </si>
  <si>
    <t>INE00WC01027</t>
  </si>
  <si>
    <t>102094</t>
  </si>
  <si>
    <t>HBL Engineering Ltd.</t>
  </si>
  <si>
    <t>INE292B01021</t>
  </si>
  <si>
    <t>101963</t>
  </si>
  <si>
    <t>Usha Martin Ltd.</t>
  </si>
  <si>
    <t>INE228A01035</t>
  </si>
  <si>
    <t>100317</t>
  </si>
  <si>
    <t>Natco Pharma Ltd.</t>
  </si>
  <si>
    <t>INE987B01026</t>
  </si>
  <si>
    <t>100152</t>
  </si>
  <si>
    <t>Castrol India Ltd.</t>
  </si>
  <si>
    <t>INE172A01027</t>
  </si>
  <si>
    <t>101783</t>
  </si>
  <si>
    <t>Five Star Business Finance Ltd.</t>
  </si>
  <si>
    <t>INE128S01021</t>
  </si>
  <si>
    <t>100156</t>
  </si>
  <si>
    <t>Finolex Cables Ltd.</t>
  </si>
  <si>
    <t>INE235A01022</t>
  </si>
  <si>
    <t>100385</t>
  </si>
  <si>
    <t>Triveni Turbine Ltd.</t>
  </si>
  <si>
    <t>INE152M01016</t>
  </si>
  <si>
    <t>100186</t>
  </si>
  <si>
    <t>Zee Entertainment Enterprises Ltd.</t>
  </si>
  <si>
    <t>INE256A01028</t>
  </si>
  <si>
    <t>100210</t>
  </si>
  <si>
    <t>IRB Infrastructure Developers Ltd.</t>
  </si>
  <si>
    <t>INE821I01022</t>
  </si>
  <si>
    <t>101618</t>
  </si>
  <si>
    <t>Syrma SGS Technology Ltd.</t>
  </si>
  <si>
    <t>INE0DYJ01015</t>
  </si>
  <si>
    <t>102180</t>
  </si>
  <si>
    <t>Ola Electric Mobility Ltd.</t>
  </si>
  <si>
    <t>INE0LXG01040</t>
  </si>
  <si>
    <t>102517</t>
  </si>
  <si>
    <t>Inventurus Knowledge Solutions Ltd.</t>
  </si>
  <si>
    <t>INE115Q01022</t>
  </si>
  <si>
    <t>100656</t>
  </si>
  <si>
    <t>Nava Ltd.</t>
  </si>
  <si>
    <t>INE725A01030</t>
  </si>
  <si>
    <t>100411</t>
  </si>
  <si>
    <t>Jubilant Pharmova Ltd.</t>
  </si>
  <si>
    <t>INE700A01033</t>
  </si>
  <si>
    <t>100376</t>
  </si>
  <si>
    <t>Reliance Power Ltd.</t>
  </si>
  <si>
    <t>INE614G01033</t>
  </si>
  <si>
    <t>101883</t>
  </si>
  <si>
    <t>Anant Raj Ltd.</t>
  </si>
  <si>
    <t>INE242C01024</t>
  </si>
  <si>
    <t>100826</t>
  </si>
  <si>
    <t>Garden Reach Shipbuilders &amp; Engineers Ltd.</t>
  </si>
  <si>
    <t>INE382Z01011</t>
  </si>
  <si>
    <t>102121</t>
  </si>
  <si>
    <t>Netweb Technologies India Ltd.</t>
  </si>
  <si>
    <t>INE0NT901020</t>
  </si>
  <si>
    <t>100238</t>
  </si>
  <si>
    <t>Cyient Ltd.</t>
  </si>
  <si>
    <t>INE136B01020</t>
  </si>
  <si>
    <t>100662</t>
  </si>
  <si>
    <t>INE406M01024</t>
  </si>
  <si>
    <t>102147</t>
  </si>
  <si>
    <t>Zen Technologies Ltd.</t>
  </si>
  <si>
    <t>INE251B01027</t>
  </si>
  <si>
    <t>101677</t>
  </si>
  <si>
    <t>Capri Global Capital Ltd.</t>
  </si>
  <si>
    <t>INE180C01042</t>
  </si>
  <si>
    <t>100470</t>
  </si>
  <si>
    <t>Schneider Electric Infrastructure Ltd.</t>
  </si>
  <si>
    <t>INE839M01018</t>
  </si>
  <si>
    <t>102127</t>
  </si>
  <si>
    <t>GO Digit General Insurance Ltd.</t>
  </si>
  <si>
    <t>INE03JT01014</t>
  </si>
  <si>
    <t>101345</t>
  </si>
  <si>
    <t>CarTrade Tech Ltd.</t>
  </si>
  <si>
    <t>INE290S01011</t>
  </si>
  <si>
    <t>101380</t>
  </si>
  <si>
    <t>Godawari Power &amp; Ispat Ltd.</t>
  </si>
  <si>
    <t>INE177H01039</t>
  </si>
  <si>
    <t>100425</t>
  </si>
  <si>
    <t>Chambal Fertilisers and Chemicals Ltd.</t>
  </si>
  <si>
    <t>INE085A01013</t>
  </si>
  <si>
    <t>101210</t>
  </si>
  <si>
    <t>CreditAccess Grameen Ltd.</t>
  </si>
  <si>
    <t>INE741K01010</t>
  </si>
  <si>
    <t>100240</t>
  </si>
  <si>
    <t>Can Fin Homes Ltd.</t>
  </si>
  <si>
    <t>INE477A01020</t>
  </si>
  <si>
    <t>100339</t>
  </si>
  <si>
    <t>Gabriel India Ltd.</t>
  </si>
  <si>
    <t>INE524A01029</t>
  </si>
  <si>
    <t>100275</t>
  </si>
  <si>
    <t>Pfizer Ltd.</t>
  </si>
  <si>
    <t>INE182A01018</t>
  </si>
  <si>
    <t>100417</t>
  </si>
  <si>
    <t>CEAT Ltd.</t>
  </si>
  <si>
    <t>INE482A01020</t>
  </si>
  <si>
    <t>101947</t>
  </si>
  <si>
    <t>R R Kabel Ltd.</t>
  </si>
  <si>
    <t>INE777K01022</t>
  </si>
  <si>
    <t>100170</t>
  </si>
  <si>
    <t>Titagarh Rail Systems Ltd.</t>
  </si>
  <si>
    <t>INE615H01020</t>
  </si>
  <si>
    <t>100263</t>
  </si>
  <si>
    <t>BEML Ltd.</t>
  </si>
  <si>
    <t>INE258A01024</t>
  </si>
  <si>
    <t>100633</t>
  </si>
  <si>
    <t>Gillette India Ltd.</t>
  </si>
  <si>
    <t>INE322A01010</t>
  </si>
  <si>
    <t>100281</t>
  </si>
  <si>
    <t>INE055A01016</t>
  </si>
  <si>
    <t>100061</t>
  </si>
  <si>
    <t>KEC International Ltd.</t>
  </si>
  <si>
    <t>INE389H01022</t>
  </si>
  <si>
    <t>101349</t>
  </si>
  <si>
    <t>Vijaya Diagnostic Centre Ltd.</t>
  </si>
  <si>
    <t>INE043W01024</t>
  </si>
  <si>
    <t>100071</t>
  </si>
  <si>
    <t>Sobha Ltd.</t>
  </si>
  <si>
    <t>INE671H01015</t>
  </si>
  <si>
    <t>100228</t>
  </si>
  <si>
    <t>INE168A01041</t>
  </si>
  <si>
    <t>101292</t>
  </si>
  <si>
    <t>Intellect Design Arena Ltd.</t>
  </si>
  <si>
    <t>INE306R01017</t>
  </si>
  <si>
    <t>100441</t>
  </si>
  <si>
    <t>Mahanagar Gas Ltd.</t>
  </si>
  <si>
    <t>INE002S01010</t>
  </si>
  <si>
    <t>100229</t>
  </si>
  <si>
    <t>NCC Ltd.</t>
  </si>
  <si>
    <t>INE868B01028</t>
  </si>
  <si>
    <t>100233</t>
  </si>
  <si>
    <t>eClerx Services Ltd.</t>
  </si>
  <si>
    <t>INE738I01010</t>
  </si>
  <si>
    <t>101152</t>
  </si>
  <si>
    <t>Sumitomo Chemical India Ltd.</t>
  </si>
  <si>
    <t>INE258G01013</t>
  </si>
  <si>
    <t>100048</t>
  </si>
  <si>
    <t>Cemindia Projects Ltd.</t>
  </si>
  <si>
    <t>INE686A01026</t>
  </si>
  <si>
    <t>100342</t>
  </si>
  <si>
    <t>Vardhman Textiles Ltd.</t>
  </si>
  <si>
    <t>INE825A01020</t>
  </si>
  <si>
    <t>100261</t>
  </si>
  <si>
    <t>Ramkrishna Forgings Ltd.</t>
  </si>
  <si>
    <t>INE399G01023</t>
  </si>
  <si>
    <t>100031</t>
  </si>
  <si>
    <t>Bayer Cropscience Ltd.</t>
  </si>
  <si>
    <t>INE462A01022</t>
  </si>
  <si>
    <t>100697</t>
  </si>
  <si>
    <t>Jindal Saw Ltd.</t>
  </si>
  <si>
    <t>INE324A01032</t>
  </si>
  <si>
    <t>102628</t>
  </si>
  <si>
    <t>Aditya Infotech Ltd.</t>
  </si>
  <si>
    <t>INE819V01029</t>
  </si>
  <si>
    <t>100069</t>
  </si>
  <si>
    <t>CIE Automotive India Ltd.</t>
  </si>
  <si>
    <t>INE536H01010</t>
  </si>
  <si>
    <t>100828</t>
  </si>
  <si>
    <t>Zensar Technologies Ltd.</t>
  </si>
  <si>
    <t>INE520A01027</t>
  </si>
  <si>
    <t>100016</t>
  </si>
  <si>
    <t>Gujarat Mineral Development Corporation Ltd.</t>
  </si>
  <si>
    <t>INE131A01031</t>
  </si>
  <si>
    <t>102013</t>
  </si>
  <si>
    <t>Honasa Consumer Ltd.</t>
  </si>
  <si>
    <t>INE0J5401028</t>
  </si>
  <si>
    <t>101680</t>
  </si>
  <si>
    <t>Fertilisers And Chemicals Travancore Ltd.</t>
  </si>
  <si>
    <t>INE188A01015</t>
  </si>
  <si>
    <t>100209</t>
  </si>
  <si>
    <t>JSW Dulux Ltd.</t>
  </si>
  <si>
    <t>INE133A01011</t>
  </si>
  <si>
    <t>101229</t>
  </si>
  <si>
    <t>Jubilant Ingrevia Ltd.</t>
  </si>
  <si>
    <t>INE0BY001018</t>
  </si>
  <si>
    <t>102605</t>
  </si>
  <si>
    <t>Aditya Birla Lifestyle Brands Ltd.</t>
  </si>
  <si>
    <t>INE14LE01019</t>
  </si>
  <si>
    <t>100551</t>
  </si>
  <si>
    <t>Techno Electric &amp; Engineering Company Ltd.</t>
  </si>
  <si>
    <t>INE285K01026</t>
  </si>
  <si>
    <t>100714</t>
  </si>
  <si>
    <t>LT Foods Ltd.</t>
  </si>
  <si>
    <t>INE818H01020</t>
  </si>
  <si>
    <t>101715</t>
  </si>
  <si>
    <t>Choice International Ltd.</t>
  </si>
  <si>
    <t>INE102B01014</t>
  </si>
  <si>
    <t>100432</t>
  </si>
  <si>
    <t>Birlasoft Ltd.</t>
  </si>
  <si>
    <t>INE836A01035</t>
  </si>
  <si>
    <t>100900</t>
  </si>
  <si>
    <t>Sonata Software Ltd.</t>
  </si>
  <si>
    <t>INE269A01021</t>
  </si>
  <si>
    <t>100672</t>
  </si>
  <si>
    <t>Gravita India Ltd.</t>
  </si>
  <si>
    <t>INE024L01027</t>
  </si>
  <si>
    <t>100390</t>
  </si>
  <si>
    <t>JK Tyre &amp; Industries Ltd.</t>
  </si>
  <si>
    <t>INE573A01042</t>
  </si>
  <si>
    <t>102199</t>
  </si>
  <si>
    <t>INE883F01010</t>
  </si>
  <si>
    <t>100573</t>
  </si>
  <si>
    <t>Chennai Petroleum Corporation Ltd.</t>
  </si>
  <si>
    <t>INE178A01016</t>
  </si>
  <si>
    <t>100444</t>
  </si>
  <si>
    <t>PCBL Chemical Ltd.</t>
  </si>
  <si>
    <t>INE602A01031</t>
  </si>
  <si>
    <t>102051</t>
  </si>
  <si>
    <t>Jyoti CNC Automation Ltd.</t>
  </si>
  <si>
    <t>INE980O01024</t>
  </si>
  <si>
    <t>100783</t>
  </si>
  <si>
    <t>JM Financial Ltd.</t>
  </si>
  <si>
    <t>INE780C01023</t>
  </si>
  <si>
    <t>100738</t>
  </si>
  <si>
    <t>INE842C01021</t>
  </si>
  <si>
    <t>100371</t>
  </si>
  <si>
    <t>Sun TV Network Ltd.</t>
  </si>
  <si>
    <t>INE424H01027</t>
  </si>
  <si>
    <t>100113</t>
  </si>
  <si>
    <t>Shipping Corporation of India Ltd.</t>
  </si>
  <si>
    <t>INE109A01011</t>
  </si>
  <si>
    <t>101684</t>
  </si>
  <si>
    <t>INE565A01014</t>
  </si>
  <si>
    <t>100389</t>
  </si>
  <si>
    <t>Zydus Wellness Ltd.</t>
  </si>
  <si>
    <t>INE768C01028</t>
  </si>
  <si>
    <t>101689</t>
  </si>
  <si>
    <t>Olectra Greentech Ltd.</t>
  </si>
  <si>
    <t>INE260D01016</t>
  </si>
  <si>
    <t>100671</t>
  </si>
  <si>
    <t>HEG Ltd.</t>
  </si>
  <si>
    <t>INE545A01024</t>
  </si>
  <si>
    <t>101931</t>
  </si>
  <si>
    <t>Sarda Energy &amp; Minerals Ltd.</t>
  </si>
  <si>
    <t>INE385C01021</t>
  </si>
  <si>
    <t>101344</t>
  </si>
  <si>
    <t>Devyani International Ltd.</t>
  </si>
  <si>
    <t>INE872J01023</t>
  </si>
  <si>
    <t>101698</t>
  </si>
  <si>
    <t>Swan Corp Ltd.</t>
  </si>
  <si>
    <t>INE665A01038</t>
  </si>
  <si>
    <t>100580</t>
  </si>
  <si>
    <t>IFCI Ltd.</t>
  </si>
  <si>
    <t>INE039A01010</t>
  </si>
  <si>
    <t>100057</t>
  </si>
  <si>
    <t>Elecon Engineering Company Ltd.</t>
  </si>
  <si>
    <t>INE205B01031</t>
  </si>
  <si>
    <t>100827</t>
  </si>
  <si>
    <t>Ircon International Ltd.</t>
  </si>
  <si>
    <t>INE962Y01021</t>
  </si>
  <si>
    <t>100327</t>
  </si>
  <si>
    <t>Welspun Living Ltd.</t>
  </si>
  <si>
    <t>INE192B01031</t>
  </si>
  <si>
    <t>101496</t>
  </si>
  <si>
    <t>Sapphire Foods India Ltd.</t>
  </si>
  <si>
    <t>INE806T01020</t>
  </si>
  <si>
    <t>101701</t>
  </si>
  <si>
    <t>Tejas Networks Ltd.</t>
  </si>
  <si>
    <t>INE010J01012</t>
  </si>
  <si>
    <t>Telecom - Equipment &amp; Accessories</t>
  </si>
  <si>
    <t>100086</t>
  </si>
  <si>
    <t>Bata India Ltd.</t>
  </si>
  <si>
    <t>INE176A01028</t>
  </si>
  <si>
    <t>101786</t>
  </si>
  <si>
    <t>Bikaji Foods International Ltd.</t>
  </si>
  <si>
    <t>INE00E101023</t>
  </si>
  <si>
    <t>101565</t>
  </si>
  <si>
    <t>Supreme Petrochem Ltd.</t>
  </si>
  <si>
    <t>INE663A01033</t>
  </si>
  <si>
    <t>100079</t>
  </si>
  <si>
    <t>INE008A01015</t>
  </si>
  <si>
    <t>100585</t>
  </si>
  <si>
    <t>DCM Shriram Ltd.</t>
  </si>
  <si>
    <t>INE499A01024</t>
  </si>
  <si>
    <t>100476</t>
  </si>
  <si>
    <t>Caplin Point Laboratories Ltd.</t>
  </si>
  <si>
    <t>INE475E01026</t>
  </si>
  <si>
    <t>101181</t>
  </si>
  <si>
    <t>UTI Asset Management Co. Ltd.</t>
  </si>
  <si>
    <t>INE094J01016</t>
  </si>
  <si>
    <t>101726</t>
  </si>
  <si>
    <t>Jupiter Wagons Ltd.</t>
  </si>
  <si>
    <t>INE209L01016</t>
  </si>
  <si>
    <t>102518</t>
  </si>
  <si>
    <t>International Gemological Institute Ltd.</t>
  </si>
  <si>
    <t>INE0Q9301021</t>
  </si>
  <si>
    <t>100072</t>
  </si>
  <si>
    <t>Action Construction Equipment Ltd.</t>
  </si>
  <si>
    <t>INE731H01025</t>
  </si>
  <si>
    <t>101672</t>
  </si>
  <si>
    <t>Anupam Rasayan India Ltd.</t>
  </si>
  <si>
    <t>INE930P01018</t>
  </si>
  <si>
    <t>102150</t>
  </si>
  <si>
    <t>Transformers &amp; Rectifiers (India) Ltd.</t>
  </si>
  <si>
    <t>INE763I01026</t>
  </si>
  <si>
    <t>102772</t>
  </si>
  <si>
    <t>Emmvee Photovoltaic Power Ltd.</t>
  </si>
  <si>
    <t>INE1C6T01020</t>
  </si>
  <si>
    <t>102096</t>
  </si>
  <si>
    <t>Signatureglobal (India) Ltd.</t>
  </si>
  <si>
    <t>INE903U01023</t>
  </si>
  <si>
    <t>102606</t>
  </si>
  <si>
    <t>Leela Palaces Hotels &amp; Resorts Ltd.</t>
  </si>
  <si>
    <t>INE0AQ201015</t>
  </si>
  <si>
    <t>100691</t>
  </si>
  <si>
    <t>BLS International Services Ltd.</t>
  </si>
  <si>
    <t>INE153T01027</t>
  </si>
  <si>
    <t>100398</t>
  </si>
  <si>
    <t>Aditya Birla Fashion and Retail Ltd.</t>
  </si>
  <si>
    <t>INE647O01011</t>
  </si>
  <si>
    <t>102459</t>
  </si>
  <si>
    <t>Acme Solar Holdings Ltd.</t>
  </si>
  <si>
    <t>INE622W01025</t>
  </si>
  <si>
    <t>101289</t>
  </si>
  <si>
    <t>SAREGAMA India Ltd.</t>
  </si>
  <si>
    <t>INE979A01025</t>
  </si>
  <si>
    <t>100741</t>
  </si>
  <si>
    <t>Trident Ltd.</t>
  </si>
  <si>
    <t>INE064C01022</t>
  </si>
  <si>
    <t>101676</t>
  </si>
  <si>
    <t>INE483A01010</t>
  </si>
  <si>
    <t>102571</t>
  </si>
  <si>
    <t>Allied Blenders And Distillers Ltd.</t>
  </si>
  <si>
    <t>INE552Z01027</t>
  </si>
  <si>
    <t>101403</t>
  </si>
  <si>
    <t>Tega Industries Ltd.</t>
  </si>
  <si>
    <t>INE011K01018</t>
  </si>
  <si>
    <t>101685</t>
  </si>
  <si>
    <t>ITI Ltd.</t>
  </si>
  <si>
    <t>INE248A01017</t>
  </si>
  <si>
    <t>101293</t>
  </si>
  <si>
    <t>INE691A01018</t>
  </si>
  <si>
    <t>102665</t>
  </si>
  <si>
    <t>Aegis Vopak Terminals Ltd.</t>
  </si>
  <si>
    <t>INE0INX01018</t>
  </si>
  <si>
    <t>100753</t>
  </si>
  <si>
    <t>Newgen Software Technologies Ltd.</t>
  </si>
  <si>
    <t>INE619B01017</t>
  </si>
  <si>
    <t>100093</t>
  </si>
  <si>
    <t>Blue Dart Express Ltd.</t>
  </si>
  <si>
    <t>INE233B01017</t>
  </si>
  <si>
    <t>102684</t>
  </si>
  <si>
    <t>Canara HSBC Life Insurance Co.Ltd.</t>
  </si>
  <si>
    <t>INE01TY01017</t>
  </si>
  <si>
    <t>101237</t>
  </si>
  <si>
    <t>Railtel Corporation of India Ltd.</t>
  </si>
  <si>
    <t>INE0DD101019</t>
  </si>
  <si>
    <t>100809</t>
  </si>
  <si>
    <t>Rites Ltd.</t>
  </si>
  <si>
    <t>INE320J01015</t>
  </si>
  <si>
    <t>100297</t>
  </si>
  <si>
    <t>The Bombay Burmah Trading Corporation Ltd.</t>
  </si>
  <si>
    <t>INE050A01025</t>
  </si>
  <si>
    <t>100015</t>
  </si>
  <si>
    <t>INE103A01014</t>
  </si>
  <si>
    <t>101482</t>
  </si>
  <si>
    <t>JBM Auto Ltd.</t>
  </si>
  <si>
    <t>INE927D01051</t>
  </si>
  <si>
    <t>100561</t>
  </si>
  <si>
    <t>RHI Magnesita India Ltd.</t>
  </si>
  <si>
    <t>INE743M01012</t>
  </si>
  <si>
    <t>101399</t>
  </si>
  <si>
    <t>Latent View Analytics Ltd.</t>
  </si>
  <si>
    <t>INE0I7C01011</t>
  </si>
  <si>
    <t>102613</t>
  </si>
  <si>
    <t>Travel Food Services Ltd.</t>
  </si>
  <si>
    <t>INE103V01028</t>
  </si>
  <si>
    <t>101671</t>
  </si>
  <si>
    <t>INE517B01013</t>
  </si>
  <si>
    <t>102671</t>
  </si>
  <si>
    <t>Gallantt Ispat Ltd.</t>
  </si>
  <si>
    <t>INE297H01019</t>
  </si>
  <si>
    <t>102658</t>
  </si>
  <si>
    <t>Jain Resource Recycling Ltd.</t>
  </si>
  <si>
    <t>INE0YD401026</t>
  </si>
  <si>
    <t>Blue Jet Healthcare Ltd.</t>
  </si>
  <si>
    <t>INE0KBH01020</t>
  </si>
  <si>
    <t>101413</t>
  </si>
  <si>
    <t>C.E.Info Systems Ltd.</t>
  </si>
  <si>
    <t>INE0BV301023</t>
  </si>
  <si>
    <t>101688</t>
  </si>
  <si>
    <t>MMTC LTD</t>
  </si>
  <si>
    <t>INE123F01029</t>
  </si>
  <si>
    <t>663</t>
  </si>
  <si>
    <t>SBI CRISIL IBX Gilt Index- June 2036 Fund</t>
  </si>
  <si>
    <t>900251</t>
  </si>
  <si>
    <t>7.54% CGL 2036</t>
  </si>
  <si>
    <t>IN0020220029</t>
  </si>
  <si>
    <t>664</t>
  </si>
  <si>
    <t>SBI CRISIL IBX Gilt Index-APR-2029 Fund</t>
  </si>
  <si>
    <t>665</t>
  </si>
  <si>
    <t>SBI CRISIL IBX SDL Index-Sept 2027 Fund</t>
  </si>
  <si>
    <t>1900147</t>
  </si>
  <si>
    <t>7.18% State Government of Tamil Nadu 2027</t>
  </si>
  <si>
    <t>IN3120170078</t>
  </si>
  <si>
    <t>1900152</t>
  </si>
  <si>
    <t>7.20% State Government of Maharashtra 2027</t>
  </si>
  <si>
    <t>IN2220170061</t>
  </si>
  <si>
    <t>1900652</t>
  </si>
  <si>
    <t>7.45% State Government of Rajasthan 2027</t>
  </si>
  <si>
    <t>IN2920170072</t>
  </si>
  <si>
    <t>1900178</t>
  </si>
  <si>
    <t>7.33% State Government of Maharashtra 2027</t>
  </si>
  <si>
    <t>IN2220170103</t>
  </si>
  <si>
    <t>1902160</t>
  </si>
  <si>
    <t>7.25% State Government of Gujarat 2027</t>
  </si>
  <si>
    <t>IN1520170094</t>
  </si>
  <si>
    <t>1904740</t>
  </si>
  <si>
    <t>7.17% State Government of Gujarat 2027</t>
  </si>
  <si>
    <t>IN1520170078</t>
  </si>
  <si>
    <t>1902024</t>
  </si>
  <si>
    <t>7.46% State Government of Madhya Pradesh 2027</t>
  </si>
  <si>
    <t>IN2120170047</t>
  </si>
  <si>
    <t>1902062</t>
  </si>
  <si>
    <t>7.47% State Government of Chhattisgarh 2027</t>
  </si>
  <si>
    <t>IN3520170017</t>
  </si>
  <si>
    <t>1901572</t>
  </si>
  <si>
    <t>7.30% State Government of Punjab 2027</t>
  </si>
  <si>
    <t>IN2820170099</t>
  </si>
  <si>
    <t>1906599</t>
  </si>
  <si>
    <t>7.38% State Government of Telangana 2027</t>
  </si>
  <si>
    <t>IN4520190104</t>
  </si>
  <si>
    <t>1901064</t>
  </si>
  <si>
    <t>7.29% State Government of Haryana 2027</t>
  </si>
  <si>
    <t>IN1620170036</t>
  </si>
  <si>
    <t>1905534</t>
  </si>
  <si>
    <t>7.41% State Government of Haryana 2027</t>
  </si>
  <si>
    <t>IN1620170051</t>
  </si>
  <si>
    <t>1904761</t>
  </si>
  <si>
    <t>7.25% State Government of Kerala 2027</t>
  </si>
  <si>
    <t>IN2020170055</t>
  </si>
  <si>
    <t>1901994</t>
  </si>
  <si>
    <t>7.19% State Government of Uttar Pradesh 2027</t>
  </si>
  <si>
    <t>IN3320170068</t>
  </si>
  <si>
    <t>670</t>
  </si>
  <si>
    <t>SBI Long Duration Fund</t>
  </si>
  <si>
    <t>676</t>
  </si>
  <si>
    <t>SBI Dividend Yield Fund</t>
  </si>
  <si>
    <t>3200005</t>
  </si>
  <si>
    <t>INE0NDH25011</t>
  </si>
  <si>
    <t>679</t>
  </si>
  <si>
    <t>SBI Fixed Maturity Plan (FMP)- Series 81</t>
  </si>
  <si>
    <t>681</t>
  </si>
  <si>
    <t>SBI BSE Sensex Index Fund</t>
  </si>
  <si>
    <t>682</t>
  </si>
  <si>
    <t>SBI NIFTY 1D Rate Liquid ETF - IDCW</t>
  </si>
  <si>
    <t>684</t>
  </si>
  <si>
    <t>SBI Nifty50 Equal Weight Index Fund</t>
  </si>
  <si>
    <t>686</t>
  </si>
  <si>
    <t>SBI Energy Opportunities Fund</t>
  </si>
  <si>
    <t>101625</t>
  </si>
  <si>
    <t>Savita Oil Technologies Ltd.</t>
  </si>
  <si>
    <t>INE035D01020</t>
  </si>
  <si>
    <t>101746</t>
  </si>
  <si>
    <t>Shivalik Bimetal Controls Ltd.</t>
  </si>
  <si>
    <t>INE386D01027</t>
  </si>
  <si>
    <t>102039</t>
  </si>
  <si>
    <t>Inox India Ltd.</t>
  </si>
  <si>
    <t>INE616N01034</t>
  </si>
  <si>
    <t>687</t>
  </si>
  <si>
    <t>SBI Automotive Opportunities Fund</t>
  </si>
  <si>
    <t>102134</t>
  </si>
  <si>
    <t>Alicon Castalloy Ltd.</t>
  </si>
  <si>
    <t>INE062D01024</t>
  </si>
  <si>
    <t>101317</t>
  </si>
  <si>
    <t>Rolex Rings Ltd.</t>
  </si>
  <si>
    <t>INE645S01024</t>
  </si>
  <si>
    <t>688</t>
  </si>
  <si>
    <t>Silver</t>
  </si>
  <si>
    <t>500002</t>
  </si>
  <si>
    <t>IDIA00500002</t>
  </si>
  <si>
    <t>689</t>
  </si>
  <si>
    <t>SBI Silver ETF Fund of Fund</t>
  </si>
  <si>
    <t>690</t>
  </si>
  <si>
    <t>SBI Nifty50 Equal Weight ETF</t>
  </si>
  <si>
    <t>691</t>
  </si>
  <si>
    <t>SBI Innovative Opportunities Fund</t>
  </si>
  <si>
    <t>101177</t>
  </si>
  <si>
    <t>Route Mobile Ltd.</t>
  </si>
  <si>
    <t>INE450U01017</t>
  </si>
  <si>
    <t>100405</t>
  </si>
  <si>
    <t>TeamLease Services Ltd.</t>
  </si>
  <si>
    <t>INE985S01024</t>
  </si>
  <si>
    <t>101256</t>
  </si>
  <si>
    <t>Nazara Technologies Ltd.</t>
  </si>
  <si>
    <t>INE418L01047</t>
  </si>
  <si>
    <t>692</t>
  </si>
  <si>
    <t>SBI Nifty 500 Index Fund</t>
  </si>
  <si>
    <t>708</t>
  </si>
  <si>
    <t>693</t>
  </si>
  <si>
    <t>SBI Nifty India Consumption Index Fund</t>
  </si>
  <si>
    <t>694</t>
  </si>
  <si>
    <t>SBI Quant Fund</t>
  </si>
  <si>
    <t>695</t>
  </si>
  <si>
    <t>SBI Nifty Bank Index Fund</t>
  </si>
  <si>
    <t>696</t>
  </si>
  <si>
    <t>SBI Nifty IT Index Fund</t>
  </si>
  <si>
    <t>697</t>
  </si>
  <si>
    <t>SBI BSE PSU Bank ETF</t>
  </si>
  <si>
    <t>698</t>
  </si>
  <si>
    <t>SBI BSE PSU Bank Index Fund</t>
  </si>
  <si>
    <t>699</t>
  </si>
  <si>
    <t>SBI Income Plus Arbitrage Active FOF</t>
  </si>
  <si>
    <t>417178</t>
  </si>
  <si>
    <t>INF200K01QU0</t>
  </si>
  <si>
    <t>417233</t>
  </si>
  <si>
    <t>INF200K01V08</t>
  </si>
  <si>
    <t>417204</t>
  </si>
  <si>
    <t>INF200K01VE4</t>
  </si>
  <si>
    <t>SBI Nifty200 Quality 30 Index Fund</t>
  </si>
  <si>
    <t>SBI Nifty200 Momentum 30 Index Fund</t>
  </si>
  <si>
    <t>702</t>
  </si>
  <si>
    <t>SBI Nifty100 Low Volatility 30 Index Fund</t>
  </si>
  <si>
    <t>703</t>
  </si>
  <si>
    <t>SBI Nifty 1D Rate Liquid ETF - Growth</t>
  </si>
  <si>
    <t>SBI Dynamic Asset Allocation Active FoF</t>
  </si>
  <si>
    <t>417085</t>
  </si>
  <si>
    <t>INF200K01VB0</t>
  </si>
  <si>
    <t>417119</t>
  </si>
  <si>
    <t>INF200K01RJ1</t>
  </si>
  <si>
    <t>417050</t>
  </si>
  <si>
    <t>INF200K01SR2</t>
  </si>
  <si>
    <t>417101</t>
  </si>
  <si>
    <t>INF200K01RD4</t>
  </si>
  <si>
    <t>4171288</t>
  </si>
  <si>
    <t>INF200KA14W3</t>
  </si>
  <si>
    <t>417019</t>
  </si>
  <si>
    <t>INF200K01UJ5</t>
  </si>
  <si>
    <t>417162</t>
  </si>
  <si>
    <t>INF200K01UG1</t>
  </si>
  <si>
    <t>417066</t>
  </si>
  <si>
    <t>INF200K01UP2</t>
  </si>
  <si>
    <t>417061</t>
  </si>
  <si>
    <t>INF200K01RV6</t>
  </si>
  <si>
    <t>417482</t>
  </si>
  <si>
    <t>INF200KA1507</t>
  </si>
  <si>
    <t>417146</t>
  </si>
  <si>
    <t>INF200K01SB6</t>
  </si>
  <si>
    <t>417069</t>
  </si>
  <si>
    <t>INF200K01RA0</t>
  </si>
  <si>
    <t>417057</t>
  </si>
  <si>
    <t>INF200K01RM5</t>
  </si>
  <si>
    <t>705</t>
  </si>
  <si>
    <t>SBI Quality Fund</t>
  </si>
  <si>
    <t>706</t>
  </si>
  <si>
    <t>SBI Nifty Midcap 150 Momentum 50 ETF</t>
  </si>
  <si>
    <t>707</t>
  </si>
  <si>
    <t>SBI Nifty Midcap150 ETF</t>
  </si>
  <si>
    <t>SBI CRISIL-IBX Financial Services 3-6 Months Debt Index Fund</t>
  </si>
  <si>
    <t>705298</t>
  </si>
  <si>
    <t>INE756I07EN4</t>
  </si>
  <si>
    <t>800332</t>
  </si>
  <si>
    <t>INE601U08309</t>
  </si>
  <si>
    <t>1011388</t>
  </si>
  <si>
    <t>INE296A14F86</t>
  </si>
  <si>
    <t>1103123</t>
  </si>
  <si>
    <t>INE028A16JF1</t>
  </si>
  <si>
    <t>1103576</t>
  </si>
  <si>
    <t>INE692A16LL8</t>
  </si>
  <si>
    <t>1103133</t>
  </si>
  <si>
    <t>INE040A16HF0</t>
  </si>
  <si>
    <t>709</t>
  </si>
  <si>
    <t>SBI CRISIL-IBX Financial Services 9-12 Months Debt Index Fund</t>
  </si>
  <si>
    <t>705360</t>
  </si>
  <si>
    <t>INE377Y07557</t>
  </si>
  <si>
    <t>705133</t>
  </si>
  <si>
    <t>INE115A07PR7</t>
  </si>
  <si>
    <t>1011375</t>
  </si>
  <si>
    <t>INE774D14TL6</t>
  </si>
  <si>
    <t>1011389</t>
  </si>
  <si>
    <t>INE296A14G28</t>
  </si>
  <si>
    <t>SBI Nifty 200 Value 30 ETF</t>
  </si>
  <si>
    <t>711</t>
  </si>
  <si>
    <t>SBI Nifty Small Cap 250 ETF</t>
  </si>
  <si>
    <t>801</t>
  </si>
  <si>
    <t>SBI Resurgent India Opportunities Scheme</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</si>
  <si>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</si>
  <si>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</si>
  <si>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</si>
  <si>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</si>
  <si>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</si>
  <si>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</si>
  <si>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</si>
  <si>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</si>
  <si>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</si>
  <si>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</si>
  <si>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</si>
  <si>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</si>
  <si>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</si>
  <si>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</si>
  <si>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</si>
  <si>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</si>
  <si>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</si>
  <si>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</si>
  <si>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</si>
  <si>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</si>
  <si>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</si>
  <si>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</si>
  <si>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</si>
  <si>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</si>
  <si>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</si>
  <si>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</si>
  <si>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</si>
  <si>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</si>
  <si>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</si>
  <si>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</si>
  <si>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</si>
  <si>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</si>
  <si>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</si>
  <si>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</si>
  <si>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</si>
  <si>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</si>
  <si>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</si>
  <si>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</si>
  <si>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SBFS</t>
  </si>
  <si>
    <t>SETFNN50</t>
  </si>
  <si>
    <t>SETFNIFBK</t>
  </si>
  <si>
    <t>SETFBSE100</t>
  </si>
  <si>
    <t>SESF</t>
  </si>
  <si>
    <t>SETFNIF50</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</si>
  <si>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</si>
  <si>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</si>
  <si>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</si>
  <si>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</si>
  <si>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</si>
  <si>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</si>
  <si>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</si>
  <si>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</si>
  <si>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</si>
  <si>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</si>
  <si>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</si>
  <si>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</si>
  <si>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</si>
  <si>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</si>
  <si>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</si>
  <si>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</si>
  <si>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</si>
  <si>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</si>
  <si>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</si>
  <si>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</si>
  <si>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SNN50</t>
  </si>
  <si>
    <t>SFMP- Series 44</t>
  </si>
  <si>
    <t>SFMP- Series 45</t>
  </si>
  <si>
    <t>SBIETFCON</t>
  </si>
  <si>
    <t>SFMP- Series 46</t>
  </si>
  <si>
    <t>SBAF</t>
  </si>
  <si>
    <t>SFMP- Series 49</t>
  </si>
  <si>
    <t>SFMP- Series 50</t>
  </si>
  <si>
    <t>SFMP- Series 51</t>
  </si>
  <si>
    <t>SFMP- Series 52</t>
  </si>
  <si>
    <t>SFMP- Series 53</t>
  </si>
  <si>
    <t>SFMP- Series 54</t>
  </si>
  <si>
    <t>SFMP- Series 55</t>
  </si>
  <si>
    <t>SFMP- Series 57</t>
  </si>
  <si>
    <t>SFMP- Series 58</t>
  </si>
  <si>
    <t>SCPSE</t>
  </si>
  <si>
    <t>SFMP- Series 59</t>
  </si>
  <si>
    <t>SFMP- Series 60</t>
  </si>
  <si>
    <t>SMCF</t>
  </si>
  <si>
    <t>SFMP- Series 61</t>
  </si>
  <si>
    <t>SFMP- Series 67</t>
  </si>
  <si>
    <t>SNM150IF</t>
  </si>
  <si>
    <t>SNS250IF</t>
  </si>
  <si>
    <t>SCIGI-JUN 2036</t>
  </si>
  <si>
    <t>SCIGI-APR 2029</t>
  </si>
  <si>
    <t>SCISI-SEP 2027</t>
  </si>
  <si>
    <t>SLDF</t>
  </si>
  <si>
    <t>SDYF</t>
  </si>
  <si>
    <t>SFMP- Series 81</t>
  </si>
  <si>
    <t>SBI-BSE-SENSEX-IF</t>
  </si>
  <si>
    <t>LIQUIDSBI</t>
  </si>
  <si>
    <t>SN50EWIF</t>
  </si>
  <si>
    <t>SEOF</t>
  </si>
  <si>
    <t>SBI-AOF</t>
  </si>
  <si>
    <t>SETFSILVER</t>
  </si>
  <si>
    <t>SETFSILVER-FOF</t>
  </si>
  <si>
    <t>SN50EW-ETF</t>
  </si>
  <si>
    <t>SIOF</t>
  </si>
  <si>
    <t>SN500IF</t>
  </si>
  <si>
    <t>SNICIF</t>
  </si>
  <si>
    <t>SQF</t>
  </si>
  <si>
    <t>SNBIF</t>
  </si>
  <si>
    <t>SNITIF</t>
  </si>
  <si>
    <t>SIPAAFOF</t>
  </si>
  <si>
    <t>SBI Nifty200 Quality 30</t>
  </si>
  <si>
    <t>SBI Nifty200 Mom 30</t>
  </si>
  <si>
    <t>SBI Nifty100 Low Vol 30</t>
  </si>
  <si>
    <t>SBILIQETF</t>
  </si>
  <si>
    <t>SDAAAFOF</t>
  </si>
  <si>
    <t>SQLF</t>
  </si>
  <si>
    <t>SNM150M50ETF</t>
  </si>
  <si>
    <t>SNM150ETF</t>
  </si>
  <si>
    <t>SCRIBXFS3-6M</t>
  </si>
  <si>
    <t>CRIBXFS9-12M</t>
  </si>
  <si>
    <t>Nifty200Value30</t>
  </si>
  <si>
    <t>NiftySmallCap250</t>
  </si>
  <si>
    <t>SBIRIOS</t>
  </si>
  <si>
    <t>Back to Index</t>
  </si>
  <si>
    <t>Scheme Code</t>
  </si>
  <si>
    <t>Scheme Short code</t>
  </si>
  <si>
    <t>Scheme Name</t>
  </si>
  <si>
    <t>Long</t>
  </si>
  <si>
    <t>Index Futures</t>
  </si>
  <si>
    <t>Name of the Instrument</t>
  </si>
  <si>
    <t>Long / Short</t>
  </si>
  <si>
    <t>Industry ^</t>
  </si>
  <si>
    <t>Market value 
(Rs. in Lakhs)</t>
  </si>
  <si>
    <t>Derivatives Total</t>
  </si>
  <si>
    <t>DERIVATIVES</t>
  </si>
  <si>
    <t>HDFC Bank Ltd. 30-JUN-26</t>
  </si>
  <si>
    <t>Short</t>
  </si>
  <si>
    <t>Stock Futures</t>
  </si>
  <si>
    <t>Kotak Mahindra Bank Ltd. 30-JUN-26</t>
  </si>
  <si>
    <t>Axis Bank Ltd. 30-JUN-26</t>
  </si>
  <si>
    <t>ICICI Bank Ltd. 30-JUN-26</t>
  </si>
  <si>
    <t>Bharti Airtel Ltd. 30-JUN-26</t>
  </si>
  <si>
    <t>Bank of Baroda 30-JUN-26</t>
  </si>
  <si>
    <t>Reliance Industries Ltd. 30-JUN-26</t>
  </si>
  <si>
    <t>National Aluminium Company Ltd. 30-JUN-26</t>
  </si>
  <si>
    <t>State Bank of India 30-JUN-26</t>
  </si>
  <si>
    <t>Jindal Steel Ltd. 30-JUN-26</t>
  </si>
  <si>
    <t>Samvardhana Motherson International Ltd. 30-JUN-26</t>
  </si>
  <si>
    <t>Sammaan Capital Ltd. 30-JUN-26</t>
  </si>
  <si>
    <t>Hindalco Industries Ltd. 30-JUN-26</t>
  </si>
  <si>
    <t>Asian Paints Ltd. 30-JUN-26</t>
  </si>
  <si>
    <t>DLF Ltd. 30-JUN-26</t>
  </si>
  <si>
    <t>JSW Steel Ltd. 30-JUN-26</t>
  </si>
  <si>
    <t>Adani Green Energy Ltd. 30-JUN-26</t>
  </si>
  <si>
    <t>Aditya Birla Capital Ltd. 30-JUN-26</t>
  </si>
  <si>
    <t>Bharat Heavy Electricals Ltd. 30-JUN-26</t>
  </si>
  <si>
    <t>Mahindra &amp; Mahindra Ltd. 30-JUN-26</t>
  </si>
  <si>
    <t>Oil &amp; Natural Gas Corporation Ltd. 30-JUN-26</t>
  </si>
  <si>
    <t>Indus Towers Ltd. 30-JUN-26</t>
  </si>
  <si>
    <t>GMR Airports Ltd. 30-JUN-26</t>
  </si>
  <si>
    <t>Hindustan Aeronautics Ltd. 30-JUN-26</t>
  </si>
  <si>
    <t>Colgate Palmolive (India) Ltd. 30-JUN-26</t>
  </si>
  <si>
    <t>Tata Power Company Ltd. 30-JUN-26</t>
  </si>
  <si>
    <t>Godrej Consumer Products Ltd. 30-JUN-26</t>
  </si>
  <si>
    <t>Larsen &amp; Toubro Ltd. 30-JUN-26</t>
  </si>
  <si>
    <t>Maruti Suzuki India Ltd. 30-JUN-26</t>
  </si>
  <si>
    <t>Patanjali Foods Ltd. 30-JUN-26</t>
  </si>
  <si>
    <t>Tata Steel Ltd. 30-JUN-26</t>
  </si>
  <si>
    <t>Shriram Finance Ltd. 30-JUN-26</t>
  </si>
  <si>
    <t>Eternal Ltd. 30-JUN-26</t>
  </si>
  <si>
    <t>Steel Authority of India Ltd. 30-JUN-26</t>
  </si>
  <si>
    <t>RBL Bank Ltd. 30-JUN-26</t>
  </si>
  <si>
    <t>Punjab National Bank 30-JUN-26</t>
  </si>
  <si>
    <t>Divi's Laboratories Ltd. 30-JUN-26</t>
  </si>
  <si>
    <t>REC Ltd. 30-JUN-26</t>
  </si>
  <si>
    <t>Hindustan Unilever Ltd. 30-JUN-26</t>
  </si>
  <si>
    <t>SBI Life Insurance Co. Ltd. 30-JUN-26</t>
  </si>
  <si>
    <t>Ambuja Cements Ltd. 30-JUN-26</t>
  </si>
  <si>
    <t>Lodha Developers Ltd. 30-JUN-26</t>
  </si>
  <si>
    <t>Sun Pharmaceutical Industries Ltd. 30-JUN-26</t>
  </si>
  <si>
    <t>ITC Ltd. 30-JUN-26</t>
  </si>
  <si>
    <t>Zydus Lifesciences Ltd. 30-JUN-26</t>
  </si>
  <si>
    <t>Power Finance Corporation Ltd. 30-JUN-26</t>
  </si>
  <si>
    <t>Eicher Motors Ltd. 30-JUN-26</t>
  </si>
  <si>
    <t>IndusInd Bank Ltd. 30-JUN-26</t>
  </si>
  <si>
    <t>Adani Enterprises Ltd. 30-JUN-26</t>
  </si>
  <si>
    <t>HDFC Life Insurance Company Ltd. 30-JUN-26</t>
  </si>
  <si>
    <t>United Spirits Ltd. 30-JUN-26</t>
  </si>
  <si>
    <t>NTPC Ltd. 30-JUN-26</t>
  </si>
  <si>
    <t>NMDC Ltd. 30-JUN-26</t>
  </si>
  <si>
    <t>Bajaj Finserv Ltd. 30-JUN-26</t>
  </si>
  <si>
    <t>One 97 Communications Ltd. 30-JUN-26</t>
  </si>
  <si>
    <t>Dabur India Ltd. 30-JUN-26</t>
  </si>
  <si>
    <t>Max Financial Services Ltd. 30-JUN-26</t>
  </si>
  <si>
    <t>Britannia Industries Ltd. 30-JUN-26</t>
  </si>
  <si>
    <t>HDFC Asset Management Co. Ltd. 30-JUN-26</t>
  </si>
  <si>
    <t>Bosch Ltd. 30-JUN-26</t>
  </si>
  <si>
    <t>Tata Steel Ltd. 28-JUL-26</t>
  </si>
  <si>
    <t>The Indian Hotels Company Ltd. 28-JUL-26</t>
  </si>
  <si>
    <t>Bandhan Bank Ltd. 30-JUN-26</t>
  </si>
  <si>
    <t>LIC Housing Finance Ltd. 30-JUN-26</t>
  </si>
  <si>
    <t>Apollo Hospitals Enterprise Ltd. 30-JUN-26</t>
  </si>
  <si>
    <t>Multi Commodity Exchange of India Ltd. 30-JUN-26</t>
  </si>
  <si>
    <t>Aurobindo Pharma Ltd. 30-JUN-26</t>
  </si>
  <si>
    <t>Hindustan Zinc Ltd. 30-JUN-26</t>
  </si>
  <si>
    <t>Marico Ltd. 30-JUN-26</t>
  </si>
  <si>
    <t>CG Power and Industrial Solutions Ltd. 30-JUN-26</t>
  </si>
  <si>
    <t>Hindustan Petroleum Corporation Ltd. 30-JUN-26</t>
  </si>
  <si>
    <t>Indian Oil Corporation Ltd. 30-JUN-26</t>
  </si>
  <si>
    <t>Grasim Industries Ltd. 30-JUN-26</t>
  </si>
  <si>
    <t>Jio Financial Services Ltd. 30-JUN-26</t>
  </si>
  <si>
    <t>Bajaj Finance Ltd. 30-JUN-26</t>
  </si>
  <si>
    <t>Pidilite Industries Ltd. 30-JUN-26</t>
  </si>
  <si>
    <t>State Bank of India 28-JUL-26</t>
  </si>
  <si>
    <t>UPL Ltd. 30-JUN-26</t>
  </si>
  <si>
    <t>Interglobe Aviation Ltd. 30-JUN-26</t>
  </si>
  <si>
    <t>Cholamandalam Investment &amp; Finance Co. Ltd. 30-JUN-26</t>
  </si>
  <si>
    <t>The Federal Bank Ltd. 30-JUN-26</t>
  </si>
  <si>
    <t>The Indian Hotels Company Ltd. 30-JUN-26</t>
  </si>
  <si>
    <t>Dalmia Bharat Ltd. 30-JUN-26</t>
  </si>
  <si>
    <t>Bharat Petroleum Corporation Ltd. 30-JUN-26</t>
  </si>
  <si>
    <t>Coal India Ltd. 30-JUN-26</t>
  </si>
  <si>
    <t>Cummins India Ltd. 30-JUN-26</t>
  </si>
  <si>
    <t>Titan Company Ltd. 28-JUL-26</t>
  </si>
  <si>
    <t>Mahindra &amp; Mahindra Ltd. 28-JUL-26</t>
  </si>
  <si>
    <t>Power Grid Corporation of India Ltd. 30-JUN-26</t>
  </si>
  <si>
    <t>ICICI Lombard General Insurance Company Ltd. 30-JUN-26</t>
  </si>
  <si>
    <t>Maruti Suzuki India Ltd. 28-JUL-26</t>
  </si>
  <si>
    <t>Lupin Ltd. 30-JUN-26</t>
  </si>
  <si>
    <t>Nestle India Ltd. 30-JUN-26</t>
  </si>
  <si>
    <t>Asian Paints Ltd. 28-JUL-26</t>
  </si>
  <si>
    <t>Bharat Electronics Ltd. 30-JUN-26</t>
  </si>
  <si>
    <t>Petronet LNG Ltd. 30-JUN-26</t>
  </si>
  <si>
    <t>Coforge Ltd. 30-JUN-26</t>
  </si>
  <si>
    <t>Tata Consumer Products Ltd. 30-JUN-26</t>
  </si>
  <si>
    <t>Delhivery Ltd. 30-JUN-26</t>
  </si>
  <si>
    <t>Info Edge (India) Ltd. 30-JUN-26</t>
  </si>
  <si>
    <t>PNB Housing Finance Ltd. 30-JUN-26</t>
  </si>
  <si>
    <t>Ultratech Cement Ltd. 30-JUN-26</t>
  </si>
  <si>
    <t>Wipro Ltd. 30-JUN-26</t>
  </si>
  <si>
    <t>Alkem Laboratories Ltd. 30-JUN-26</t>
  </si>
  <si>
    <t>FSN E-Commerce Ventures Ltd. 30-JUN-26</t>
  </si>
  <si>
    <t>Stock Options</t>
  </si>
  <si>
    <t>Jubilant Foodworks Ltd. 30-JUN-26</t>
  </si>
  <si>
    <t>Vodafone Idea Ltd. 30-JUN-26</t>
  </si>
  <si>
    <t>Adani Energy Solutions Ltd. 30-JUN-26</t>
  </si>
  <si>
    <t>HDFC Bank Ltd. 28-JUL-26</t>
  </si>
  <si>
    <t>Canara Bank 30-JUN-26</t>
  </si>
  <si>
    <t>Laurus Labs Ltd. 30-JUN-26</t>
  </si>
  <si>
    <t>Glenmark Pharmaceuticals Ltd. 30-JUN-26</t>
  </si>
  <si>
    <t>Varun Beverages Ltd. 30-JUN-26</t>
  </si>
  <si>
    <t>TVS Motor Company Ltd. 30-JUN-26</t>
  </si>
  <si>
    <t>Manappuram Finance Ltd. 30-JUN-26</t>
  </si>
  <si>
    <t>Axis Bank Ltd. 28-JUL-26</t>
  </si>
  <si>
    <t>Tata Motors Passenger Vehicles Ltd. 30-JUN-26</t>
  </si>
  <si>
    <t>Solar Industries India Ltd. 30-JUN-26</t>
  </si>
  <si>
    <t>Kotak Mahindra Bank Ltd. 28-JUL-26</t>
  </si>
  <si>
    <t>The Phoenix Mills Ltd. 30-JUN-26</t>
  </si>
  <si>
    <t>IDFC First Bank Ltd. 30-JUN-26</t>
  </si>
  <si>
    <t>Crompton Greaves Consumer Electricals Ltd. 30-JUN-26</t>
  </si>
  <si>
    <t>Titan Company Ltd. 30-JUN-26</t>
  </si>
  <si>
    <t>Cholamandalam Investment &amp; Finance Co. Ltd. 28-JUL-26</t>
  </si>
  <si>
    <t>Reliance Industries Ltd. 28-JUL-26</t>
  </si>
  <si>
    <t>Biocon Ltd. 30-JUN-26</t>
  </si>
  <si>
    <t>Swiggy Ltd. 30-JUN-26</t>
  </si>
  <si>
    <t>ICICI Prudential Life Insurance Company Ltd. 30-JUN-26</t>
  </si>
  <si>
    <t>Amber Enterprises India Ltd. 30-JUN-26</t>
  </si>
  <si>
    <t>Container Corporation of India Ltd. 30-JUN-26</t>
  </si>
  <si>
    <t>Adani Power Ltd. 30-JUN-26</t>
  </si>
  <si>
    <t>KEI Industries Ltd. 30-JUN-26</t>
  </si>
  <si>
    <t>BSE Ltd. 30-JUN-26</t>
  </si>
  <si>
    <t>Hyundai Motor India Ltd. 30-JUN-26</t>
  </si>
  <si>
    <t>Kalyan Jewellers India Ltd. 30-JUN-26</t>
  </si>
  <si>
    <t>Power Grid Corporation of India Ltd. 28-JUL-26</t>
  </si>
  <si>
    <t>Prestige Estates Projects Ltd. 30-JUN-26</t>
  </si>
  <si>
    <t>NBCC (India) Ltd. 30-JUN-26</t>
  </si>
  <si>
    <t>Hero MotoCorp Ltd. 30-JUN-26</t>
  </si>
  <si>
    <t>Vodafone Idea Ltd. 28-JUL-26</t>
  </si>
  <si>
    <t>Inox Wind Ltd. 30-JUN-26</t>
  </si>
  <si>
    <t>Cipla Ltd. 30-JUN-26</t>
  </si>
  <si>
    <t>Ashok Leyland Ltd. 30-JUN-26</t>
  </si>
  <si>
    <t>Union Bank of India 30-JUN-26</t>
  </si>
  <si>
    <t>Hitachi Energy India Ltd. 30-JUN-26</t>
  </si>
  <si>
    <t>Fortis Healthcare Ltd. 30-JUN-26</t>
  </si>
  <si>
    <t>Dixon Technologies (India) Ltd. 30-JUN-26</t>
  </si>
  <si>
    <t>UNO Minda Ltd. 30-JUN-26</t>
  </si>
  <si>
    <t>Godrej Properties Ltd. 30-JUN-26</t>
  </si>
  <si>
    <t>Larsen &amp; Toubro Ltd. 28-JUL-26</t>
  </si>
  <si>
    <t>Polycab India Ltd. 30-JUN-26</t>
  </si>
  <si>
    <t>SRF Ltd. 30-JUN-26</t>
  </si>
  <si>
    <t>ITC Ltd. 28-JUL-26</t>
  </si>
  <si>
    <t>Adani Ports and Special Economic Zone Ltd. 30-JUN-26</t>
  </si>
  <si>
    <t>Bharti Airtel Ltd. 28-JUL-26</t>
  </si>
  <si>
    <t>ICICI Bank Ltd. 28-JUL-26</t>
  </si>
  <si>
    <t>Indus Towers Ltd. 28-JUL-26</t>
  </si>
  <si>
    <t>Bajaj Finserv Ltd. 28-JUL-26</t>
  </si>
  <si>
    <t>Exide Industries Ltd. 30-JUN-26</t>
  </si>
  <si>
    <t>APL Apollo Tubes Ltd. 30-JUN-26</t>
  </si>
  <si>
    <t>Havells India Ltd. 30-JUN-26</t>
  </si>
  <si>
    <t>Tata Consumer Products Ltd. 28-JUL-26</t>
  </si>
  <si>
    <t>Aditya Birla Capital Ltd. 28-JUL-26</t>
  </si>
  <si>
    <t>Tata Consultancy Services Ltd. 30-JUN-26</t>
  </si>
  <si>
    <t>HDFC Bank Ltd. 25-AUG-26</t>
  </si>
  <si>
    <t>JSW Energy Ltd. 30-JUN-26</t>
  </si>
  <si>
    <t>360 ONE WAM Ltd. 30-JUN-26</t>
  </si>
  <si>
    <t>Mphasis Ltd. 30-JUN-26</t>
  </si>
  <si>
    <t>Supreme Industries Ltd. 30-JUN-26</t>
  </si>
  <si>
    <t>Mankind Pharma Ltd. 30-JUN-26</t>
  </si>
  <si>
    <t>Bajaj Holdings &amp; Investment Ltd. 30-JUN-26</t>
  </si>
  <si>
    <t>AU Small Finance Bank Ltd. 30-JUN-26</t>
  </si>
  <si>
    <t>Canara Bank 28-JUL-26</t>
  </si>
  <si>
    <t>Bank of India 30-JUN-26</t>
  </si>
  <si>
    <t>Oil India Ltd. 30-JUN-26</t>
  </si>
  <si>
    <t>GAIL (India) Ltd. 30-JUN-26</t>
  </si>
  <si>
    <t>Hindustan Aeronautics Ltd. 28-JUL-26</t>
  </si>
  <si>
    <t>GE Vernova T&amp;D India Ltd. 30-JUN-26</t>
  </si>
  <si>
    <t>Bharat Electronics Ltd. 28-JUL-26</t>
  </si>
  <si>
    <t>Adani Green Energy Ltd. 28-JUL-26</t>
  </si>
  <si>
    <t>Sona Blw Precision Forgings Ltd. 30-JUN-26</t>
  </si>
  <si>
    <t>Bajaj Finance Ltd. 28-JUL-26</t>
  </si>
  <si>
    <t>Hero MotoCorp Ltd. 28-JUL-26</t>
  </si>
  <si>
    <t>Info Edge (India) Ltd. 28-JUL-26</t>
  </si>
  <si>
    <t>Avenue Supermarts Ltd. 30-JUN-26</t>
  </si>
  <si>
    <t>State Bank of India 25-AUG-26</t>
  </si>
  <si>
    <t>ITC Ltd. 25-AUG-26</t>
  </si>
  <si>
    <t>Suzlon Energy Ltd. 30-JUN-26</t>
  </si>
  <si>
    <t>Reliance Industries Ltd. 25-AUG-26</t>
  </si>
  <si>
    <t>United Spirits Ltd. 28-JUL-26</t>
  </si>
  <si>
    <t>Adani Enterprises Ltd. 28-JUL-26</t>
  </si>
  <si>
    <t>Indian Energy Exchange Ltd. 30-JUN-26</t>
  </si>
  <si>
    <t>Torrent Pharmaceuticals Ltd. 30-JUN-26</t>
  </si>
  <si>
    <t>Grasim Industries Ltd. 28-JUL-26</t>
  </si>
  <si>
    <t>Punjab National Bank 28-JUL-26</t>
  </si>
  <si>
    <t>Jio Financial Services Ltd. 28-JUL-26</t>
  </si>
  <si>
    <t>Bank of Baroda 28-JUL-26</t>
  </si>
  <si>
    <t>Samvardhana Motherson International Ltd. 28-JUL-26</t>
  </si>
  <si>
    <t>IndusInd Bank Ltd. 28-JUL-26</t>
  </si>
  <si>
    <t>Nestle India Ltd. 28-JUL-26</t>
  </si>
  <si>
    <t>Exide Industries Ltd. 28-JUL-26</t>
  </si>
  <si>
    <t>Kalyan Jewellers India Ltd. 28-JUL-26</t>
  </si>
  <si>
    <t>Adani Power Ltd. 28-JUL-26</t>
  </si>
  <si>
    <t>Life Insurance Corporation of India 30-JUN-26</t>
  </si>
  <si>
    <t>Max Healthcare Institute Ltd. 30-JUN-26</t>
  </si>
  <si>
    <t>PG Electroplast Ltd. 30-JUN-26</t>
  </si>
  <si>
    <t>Indian Oil Corporation Ltd. 28-JUL-26</t>
  </si>
  <si>
    <t>Adani Ports and Special Economic Zone Ltd. 28-JUL-26</t>
  </si>
  <si>
    <t>Hindustan Zinc Ltd. 28-JUL-26</t>
  </si>
  <si>
    <t>Eternal Ltd. 28-JUL-26</t>
  </si>
  <si>
    <t>NTPC Ltd. 28-JUL-26</t>
  </si>
  <si>
    <t>Shriram Finance Ltd. 28-JUL-26</t>
  </si>
  <si>
    <t>Steel Authority of India Ltd. 28-JUL-26</t>
  </si>
  <si>
    <t>GMR Airports Ltd. 28-JUL-26</t>
  </si>
  <si>
    <t>GAIL (India) Ltd. 28-JUL-26</t>
  </si>
  <si>
    <t>Ambuja Cements Ltd. 28-JUL-26</t>
  </si>
  <si>
    <t>Hindustan Petroleum Corporation Ltd. 28-JUL-26</t>
  </si>
  <si>
    <t>Hindustan Unilever Ltd. 28-JUL-26</t>
  </si>
  <si>
    <t>Suzlon Energy Ltd. 28-JUL-26</t>
  </si>
  <si>
    <t>Bandhan Bank Ltd. 28-JUL-26</t>
  </si>
  <si>
    <t>Britannia Industries Ltd. 28-JUL-26</t>
  </si>
  <si>
    <t>Tata Power Company Ltd. 28-JUL-26</t>
  </si>
  <si>
    <t>JSW Steel Ltd. 28-JUL-26</t>
  </si>
  <si>
    <t>Crompton Greaves Consumer Electricals Ltd. 28-JUL-26</t>
  </si>
  <si>
    <t>Adani Energy Solutions Ltd. 28-JUL-26</t>
  </si>
  <si>
    <t>RBL Bank Ltd. 28-JUL-26</t>
  </si>
  <si>
    <t>Pidilite Industries Ltd. 28-JUL-26</t>
  </si>
  <si>
    <t>Vishal Mega Mart Ltd. 30-JUN-26</t>
  </si>
  <si>
    <t>Sun Pharmaceutical Industries Ltd. 28-JUL-26</t>
  </si>
  <si>
    <t>Bharat Forge Ltd. 30-JUN-26</t>
  </si>
  <si>
    <t>Tube Investments of India Ltd. 30-JUN-26</t>
  </si>
  <si>
    <t>Nippon Life India Asset Management Ltd. 30-JUN-26</t>
  </si>
  <si>
    <t>Mazagon Dock Shipbuilders Ltd. 30-JUN-26</t>
  </si>
  <si>
    <t>Persistent Systems Ltd. 30-JUN-26</t>
  </si>
  <si>
    <t>Kfin Technologies Ltd. 30-JUN-26</t>
  </si>
  <si>
    <t>Bajaj Finance Ltd. 25-AUG-26</t>
  </si>
  <si>
    <t>Canara Bank 25-AUG-26</t>
  </si>
  <si>
    <t>Bank of Baroda 25-AUG-26</t>
  </si>
  <si>
    <t>Bank of India 28-JUL-26</t>
  </si>
  <si>
    <t>IndusInd Bank Ltd. 25-AUG-26</t>
  </si>
  <si>
    <t>Inox Wind Ltd. 28-JUL-26</t>
  </si>
  <si>
    <t>REC Ltd. 28-JUL-26</t>
  </si>
  <si>
    <t>Multi Commodity Exchange of India Ltd. 28-JUL-26</t>
  </si>
  <si>
    <t>Patanjali Foods Ltd. 28-JUL-26</t>
  </si>
  <si>
    <t>LIC Housing Finance Ltd. 28-JUL-26</t>
  </si>
  <si>
    <t>Laurus Labs Ltd. 28-JUL-26</t>
  </si>
  <si>
    <t>NBCC (India) Ltd. 28-JUL-26</t>
  </si>
  <si>
    <t>Godrej Consumer Products Ltd. 28-JUL-26</t>
  </si>
  <si>
    <t>NMDC Ltd. 28-JUL-26</t>
  </si>
  <si>
    <t>Oil &amp; Natural Gas Corporation Ltd. 28-JUL-26</t>
  </si>
  <si>
    <t>APL Apollo Tubes Ltd. 28-JUL-26</t>
  </si>
  <si>
    <t>HDFC Life Insurance Company Ltd. 28-JUL-26</t>
  </si>
  <si>
    <t>One 97 Communications Ltd. 28-JUL-26</t>
  </si>
  <si>
    <t>Power Finance Corporation Ltd. 28-JUL-26</t>
  </si>
  <si>
    <t>PB Fintech Ltd. 30-JUN-26</t>
  </si>
  <si>
    <t>Dabur India Ltd. 28-JUL-26</t>
  </si>
  <si>
    <t>Biocon Ltd. 28-JUL-26</t>
  </si>
  <si>
    <t>CG Power and Industrial Solutions Ltd. 28-JUL-26</t>
  </si>
  <si>
    <t>Bharat Petroleum Corporation Ltd. 28-JUL-26</t>
  </si>
  <si>
    <t>Delhivery Ltd. 28-JUL-26</t>
  </si>
  <si>
    <t>Sona Blw Precision Forgings Ltd. 28-JUL-26</t>
  </si>
  <si>
    <t>Apollo Hospitals Enterprise Ltd. 28-JUL-26</t>
  </si>
  <si>
    <t>Max Healthcare Institute Ltd. 28-JUL-26</t>
  </si>
  <si>
    <t>Prestige Estates Projects Ltd. 28-JUL-26</t>
  </si>
  <si>
    <t>Godrej Properties Ltd. 28-JUL-26</t>
  </si>
  <si>
    <t>Lodha Developers Ltd. 28-JUL-26</t>
  </si>
  <si>
    <t>TVS Motor Company Ltd. 28-JUL-26</t>
  </si>
  <si>
    <t>Varun Beverages Ltd. 28-JUL-26</t>
  </si>
  <si>
    <t>Container Corporation of India Ltd. 28-JUL-26</t>
  </si>
  <si>
    <t>Cipla Ltd. 28-JUL-26</t>
  </si>
  <si>
    <t>ICICI Prudential Life Insurance Company Ltd. 28-JUL-26</t>
  </si>
  <si>
    <t>Jindal Steel Ltd. 28-JUL-26</t>
  </si>
  <si>
    <t>IDFC First Bank Ltd. 28-JUL-26</t>
  </si>
  <si>
    <t>Indian Energy Exchange Ltd. 28-JUL-26</t>
  </si>
  <si>
    <t>Lupin Ltd. 28-JUL-26</t>
  </si>
  <si>
    <t>Mazagon Dock Shipbuilders Ltd. 28-JUL-26</t>
  </si>
  <si>
    <t>Hindalco Industries Ltd. 28-JUL-26</t>
  </si>
  <si>
    <t>AU Small Finance Bank Ltd. 28-JUL-26</t>
  </si>
  <si>
    <t>Motilal Oswal Financial Services Ltd. 30-JUN-26</t>
  </si>
  <si>
    <t>Marico Ltd. 28-JUL-26</t>
  </si>
  <si>
    <t>Nuvama Wealth Management Ltd. 30-JUN-26</t>
  </si>
  <si>
    <t>Max Financial Services Ltd. 28-JUL-26</t>
  </si>
  <si>
    <t>Cochin Shipyard Ltd. 30-JUN-26</t>
  </si>
  <si>
    <t>Godfrey Phillips India Ltd. 30-JUN-26</t>
  </si>
  <si>
    <t>L&amp;T Finance Ltd. 30-JUN-26</t>
  </si>
  <si>
    <t>LTM Ltd. 30-JUN-26</t>
  </si>
  <si>
    <t>SBI Life Insurance Co. Ltd. 28-JUL-26</t>
  </si>
  <si>
    <t>Hindustan Unilever Ltd. 25-AUG-26</t>
  </si>
  <si>
    <t>Indian Energy Exchange Ltd. 25-AUG-26</t>
  </si>
  <si>
    <t>Dabur India Ltd. 25-AUG-26</t>
  </si>
  <si>
    <t>Tata Power Company Ltd. 25-AUG-26</t>
  </si>
  <si>
    <t>Eternal Ltd. 25-AUG-26</t>
  </si>
  <si>
    <t>United Spirits Ltd. 25-AUG-26</t>
  </si>
  <si>
    <t>BSE Ltd. 25-AUG-26</t>
  </si>
  <si>
    <t>Kotak Mahindra Bank Ltd. 25-AUG-26</t>
  </si>
  <si>
    <t>Divi's Laboratories Ltd. 28-JUL-26</t>
  </si>
  <si>
    <t>Astral Ltd. 30-JUN-26</t>
  </si>
  <si>
    <t>NHPC Ltd. 30-JUN-26</t>
  </si>
  <si>
    <t>Rail Vikas Nigam Ltd. 30-JUN-26</t>
  </si>
  <si>
    <t>Ambuja Cements Ltd. 25-AUG-26</t>
  </si>
  <si>
    <t>Margin amount for Derivative positions</t>
  </si>
  <si>
    <t>#</t>
  </si>
  <si>
    <t>Mutual Fund/ETF</t>
  </si>
  <si>
    <t>SBI Liquid Fund - Direct Plan - Growth Option</t>
  </si>
  <si>
    <t>SBI Savings Fund - Direct Plan - Growth Option</t>
  </si>
  <si>
    <t>SBI Low Duration Fund - Direct Plan - Growth Option</t>
  </si>
  <si>
    <t>SBI Arbitrage Opportunities Fund - Direct Plan - Growth Option</t>
  </si>
  <si>
    <t>SBI Banking &amp; PSU Fund - Direct Plan - Growth Option</t>
  </si>
  <si>
    <t>SBI Short Term Debt Fund - Direct Plan - Growth Option</t>
  </si>
  <si>
    <t>SBI Medium Duration Fund - Direct Plan - Growth Option</t>
  </si>
  <si>
    <t>SBI Focused Fund - Direct Plan - Growth Option</t>
  </si>
  <si>
    <t>SBI Medium to Long Duration Fund - Direct Plan - Growth Option</t>
  </si>
  <si>
    <t>SBI Dynamic Bond Fund - Direct Plan - Growth Option</t>
  </si>
  <si>
    <t>SBI Dividend Yield Fund - Direct Plan - Growth Option</t>
  </si>
  <si>
    <t>SBI Large and Midcap Fund - Direct Plan - Growth Option</t>
  </si>
  <si>
    <t>SBI Flexicap Fund - Direct Plan - Growth Option</t>
  </si>
  <si>
    <t>SBI Healthcare Opportunities Fund - Direct Plan -Growth</t>
  </si>
  <si>
    <t>SBI Technology Opportunities Fund - Direct Plan - Growth Option</t>
  </si>
  <si>
    <t>SBI Banking And Financial Services Fund - Direct Plan - Growth Option</t>
  </si>
  <si>
    <t>SBI Comma Fund - Direct Plan - Growth Option</t>
  </si>
  <si>
    <t>SBI Contra Fund - Direct Plan - Growth Option</t>
  </si>
  <si>
    <t>SBI Consumption Opportunities Fund - Direct Plan - Growth Option</t>
  </si>
  <si>
    <t>5. Aggregate investments by other schemes of SBI Mutual Fund at the end of the period is Rs.18641.19 Lakhs</t>
  </si>
  <si>
    <t>5. Aggregate investments by other schemes of SBI Mutual Fund at the end of the period is Rs.20329.26 Lakhs</t>
  </si>
  <si>
    <t>5. Aggregate investments by other schemes of SBI Mutual Fund at the end of the period is Rs.5813.39 Lakhs</t>
  </si>
  <si>
    <t>5. Aggregate investments by other schemes of SBI Mutual Fund at the end of the period is Rs.12530.34 Lakhs</t>
  </si>
  <si>
    <t>5. Aggregate investments by other schemes of SBI Mutual Fund at the end of the period is Rs.9159.98 Lakhs</t>
  </si>
  <si>
    <t>5. Aggregate investments by other schemes of SBI Mutual Fund at the end of the period is Rs.43324.9 Lakhs</t>
  </si>
  <si>
    <t>5. Aggregate investments by other schemes of SBI Mutual Fund at the end of the period is Rs.382005.05 Lakhs</t>
  </si>
  <si>
    <t>5. Aggregate investments by other schemes of SBI Mutual Fund at the end of the period is Rs.20062.96 Lakhs</t>
  </si>
  <si>
    <t>5. Aggregate investments by other schemes of SBI Mutual Fund at the end of the period is Rs.350858.08 Lakhs</t>
  </si>
  <si>
    <t>5. Aggregate investments by other schemes of SBI Mutual Fund at the end of the period is Rs.22181.06 Lakhs</t>
  </si>
  <si>
    <t>5. Aggregate investments by other schemes of SBI Mutual Fund at the end of the period is Rs.9755.2 Lakhs</t>
  </si>
  <si>
    <t>5. Aggregate investments by other schemes of SBI Mutual Fund at the end of the period is Rs.12913.7 Lakhs</t>
  </si>
  <si>
    <t>5. Aggregate investments by other schemes of SBI Mutual Fund at the end of the period is Rs.70353.25 Lakhs</t>
  </si>
  <si>
    <t>5. Aggregate investments by other schemes of SBI Mutual Fund at the end of the period is Rs.96060.65 Lakhs</t>
  </si>
  <si>
    <t>5. Aggregate investments by other schemes of SBI Mutual Fund at the end of the period is Rs.28493.86 Lakhs</t>
  </si>
  <si>
    <t>5. Aggregate investments by other schemes of SBI Mutual Fund at the end of the period is Rs.121664.79 Lakhs</t>
  </si>
  <si>
    <t>5. Aggregate investments by other schemes of SBI Mutual Fund at the end of the period is Rs.50827.63 Lakhs</t>
  </si>
  <si>
    <t>5. Aggregate investments by other schemes of SBI Mutual Fund at the end of the period is Rs.12426.76 Lakhs</t>
  </si>
  <si>
    <t>5. Aggregate investments by other schemes of SBI Mutual Fund at the end of the period is Rs.19169.77 Lakhs</t>
  </si>
  <si>
    <t>5. Aggregate investments by other schemes of SBI Mutual Fund at the end of the period is Rs.82455.37 Lakhs</t>
  </si>
  <si>
    <t>5. Aggregate investments by other schemes of SBI Mutual Fund at the end of the period is Rs.12681.33 Lakhs</t>
  </si>
  <si>
    <t>TREP05062026</t>
  </si>
  <si>
    <t>GSECREPO0988</t>
  </si>
  <si>
    <t>GSECREPO0987</t>
  </si>
  <si>
    <t>India Universal Trust AL2 (Obligor - HDFC Bank Ltd.)</t>
  </si>
  <si>
    <t>Siddhivinayak Securitisation Trust (Obligor - Digital Fibre Infrastructure Trust)</t>
  </si>
  <si>
    <t>Shivshakti Securitisation Trust (Obligor - Digital Fibre Infrastructure Trust)</t>
  </si>
  <si>
    <t>Radhakrishna Securitisation Trust (Obligor - Digital Fibre Infrastructure Trust)</t>
  </si>
  <si>
    <t>India Universal Trust AL1 (Obligor - HDFC Bank Ltd.)</t>
  </si>
  <si>
    <t>Corporate Debt Market Development Fund-A2</t>
  </si>
  <si>
    <t>L&amp;T Metro Rail (Hyderabad) Ltd.</t>
  </si>
  <si>
    <t>Call/Put</t>
  </si>
  <si>
    <t>Notional Value
(Rs. in Lakhs)</t>
  </si>
  <si>
    <t>INTEREST RATE SWAPS</t>
  </si>
  <si>
    <t>IDFC First Bank Ltd. 26-05-2031</t>
  </si>
  <si>
    <t>Deutsche Bank AG 15-02-2027</t>
  </si>
  <si>
    <t>Deutsche Bank AG 18-02-2027</t>
  </si>
  <si>
    <t>IDFC First Bank Ltd. 22-05-2028</t>
  </si>
  <si>
    <t>ICICI Bank Ltd. 05-10-2026</t>
  </si>
  <si>
    <t>Standard Chartered Bank 19-02-2027</t>
  </si>
  <si>
    <t>IDFC First Bank Ltd. 19-02-2027</t>
  </si>
  <si>
    <t>ICICI Bank Ltd. 21-01-2031</t>
  </si>
  <si>
    <t>HSBC Ltd. 21-01-2030</t>
  </si>
  <si>
    <t>Deutsche Bank AG 06-11-2026</t>
  </si>
  <si>
    <t>ICICI Securities Primary Dealership Ltd. 21-04-2031</t>
  </si>
  <si>
    <t>Nifty Index 30-06-2026</t>
  </si>
  <si>
    <t>Bank Nifty Index  30-06-2026</t>
  </si>
  <si>
    <t>SYMBOL / TICKER</t>
  </si>
  <si>
    <t>SBISILVER</t>
  </si>
  <si>
    <t>SBINEQWETF</t>
  </si>
  <si>
    <t>SBIBPB</t>
  </si>
  <si>
    <t>SBIMIDMOM</t>
  </si>
  <si>
    <t>SBINMID150</t>
  </si>
  <si>
    <t xml:space="preserve">BRSR Scores 
(also called as ESG Scores) </t>
  </si>
  <si>
    <t xml:space="preserve">BRSR Core Scores
(also called as ESG Core Scores) </t>
  </si>
  <si>
    <t>Link to BRSR disclosures</t>
  </si>
  <si>
    <t>Link to BRSR Core Assured disclosures</t>
  </si>
  <si>
    <t>Weighted Average of BRSR Scores  &amp; BRSR Core Scores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</si>
  <si>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</si>
  <si>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</si>
  <si>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I**</t>
  </si>
  <si>
    <t>A**</t>
  </si>
  <si>
    <t>712</t>
  </si>
  <si>
    <t>SBI CRISIL-IBX 10:90 Gilt +SDL Index - Dec 2029 Index Fund</t>
  </si>
  <si>
    <t>900059</t>
  </si>
  <si>
    <t>6.79% CGL 2029</t>
  </si>
  <si>
    <t>IN0020160118</t>
  </si>
  <si>
    <t>1902174</t>
  </si>
  <si>
    <t>7.26% State Government of Gujarat 2029</t>
  </si>
  <si>
    <t>IN1520190159</t>
  </si>
  <si>
    <t>1906745</t>
  </si>
  <si>
    <t>6.55% State Government of Tamil Nadu 2029</t>
  </si>
  <si>
    <t>IN3120250391</t>
  </si>
  <si>
    <t>713</t>
  </si>
  <si>
    <t>SBI Nifty G-Sec Jul 2031 Index Fund</t>
  </si>
  <si>
    <t>900160</t>
  </si>
  <si>
    <t>6.10% CGL 2031</t>
  </si>
  <si>
    <t>IN0020210095</t>
  </si>
  <si>
    <t>CRIIBX10-90GiltSDL29</t>
  </si>
  <si>
    <t>G-Sec Jul2031</t>
  </si>
  <si>
    <t>SBIVALETF</t>
  </si>
  <si>
    <t>SBISMLETF</t>
  </si>
  <si>
    <t>Bajaj Auto Ltd. (Call Option)</t>
  </si>
  <si>
    <t>Hindalco Industries Ltd. (Call Option)</t>
  </si>
  <si>
    <t>5. (i) Business Responsibility and Sustainability Reporting (BRSR) is a framework mandated by SEBI for the top 1,000 listed companies to disclose their ESG initiatives and performance. It has 140 parameters. This is rated/scored by SEBI registered ESG rating Providers (ERPs) who
          give ESG scores/BRSR scores to companies based on these reports. Links of BRSRs and the ESG scores are available above.
     (ii) BRSR Core is a subset of the comprehensive BRSR framework, focusing on 49 parameters across 9 ESG attributes. These KPIs are designed to provide measurable and outcome-oriented metrics. In FY24, reasonable assurance of BRSR Core was mandatory for top 150 listed
           companies, in FY25, this will be mandatory for 250 companies and so on. These are rated by SEBI registered ERPs who give ESG Core/BRSR Core scores based on these parameters. Links of assured BRSR Core and ESG Core scores are available above.
     (iii) Security wise ESG scores/BRSR scores and ESG core scores/BRSR core scores disclosed above are as provided by Stakeholder Empowerment Services (SES) which is SEBI registered ESG rating provider.</t>
  </si>
  <si>
    <t>6. Weighted Average BRSR Scores &amp; BRSR Core Scores : Unrated Securities, TREPS / Reverse Repo Investments and Other Current Assets / (Liabilities) is considered as 0 for calculation of Weighted Average BRSR Scores and BRSR Core Scores.</t>
  </si>
  <si>
    <t>https://www.bseindia.com/xml-data/corpfiling/AttachHis//fbb78fae-91d5-4556-9e76-e9582a6d8d8a.pdf</t>
  </si>
  <si>
    <t>https://www.bseindia.com/xml-data/corpfiling/AttachHis//de066255-8ad1-4a3f-89da-3318a4d8dcb7.pdf</t>
  </si>
  <si>
    <t>https://www.bseindia.com/xml-data/corpfiling/AttachHis//f9c525c6-500b-418a-ba1c-de529d668fed.pdf</t>
  </si>
  <si>
    <t>https://www.bseindia.com/xml-data/corpfiling/AttachHis//1f830241-d78a-4187-ae3f-5c726ba3d51a.pdf</t>
  </si>
  <si>
    <t>https://www.bseindia.com/xml-data/corpfiling/AttachHis//5e8759be-9c16-4a80-98fa-616924e072f6.pdf</t>
  </si>
  <si>
    <t>https://www.bseindia.com/xml-data/corpfiling/AttachHis//bf787958-642f-4d2e-8b39-4642011531dc.pdf</t>
  </si>
  <si>
    <t>https://www.bseindia.com/xml-data/corpfiling/AttachHis//231d48a0-905d-4979-bee1-f855c401d4e8.pdf</t>
  </si>
  <si>
    <t>https://www.bseindia.com/xml-data/corpfiling/AttachHis//3b87b603-3bbc-4528-9089-a49ccfd8e6b6.pdf</t>
  </si>
  <si>
    <t>https://www.bseindia.com/xml-data/corpfiling/AttachHis//b080fcc4-f9b5-4a8d-9cf5-fe5c4a1e7e92.pdf</t>
  </si>
  <si>
    <t>https://www.bseindia.com/xml-data/corpfiling/AttachHis//4e11c6f6-92f5-4dd4-8369-b5c770b30ae9.pdf</t>
  </si>
  <si>
    <t>https://www.bseindia.com/stockinfo/AnnPdfOpen.aspx?Pname=\a3fa3c06-68a4-408b-9d3e-089ebd48d102.pdf</t>
  </si>
  <si>
    <t>https://www.bseindia.com/xml-data/corpfiling/AttachHis//44d0c07b-0727-4b5f-a47d-b6aba91e51d6.pdf</t>
  </si>
  <si>
    <t>https://www.bseindia.com/xml-data/corpfiling/AttachHis//648b7ceb-a0c5-4f5c-a8d9-80f687561427.pdf</t>
  </si>
  <si>
    <t>https://www.bseindia.com/stockinfo/AnnPdfOpen.aspx?Pname=\adc3e93f-b32f-4f2b-a08c-91f0b18c6aeb.pdf</t>
  </si>
  <si>
    <t>https://www.bseindia.com/stockinfo/AnnPdfOpen.aspx?Pname=\41bfc39f-0b4e-4de3-ac29-6f2aab62dc00.pdf</t>
  </si>
  <si>
    <t>https://www.bseindia.com/xml-data/corpfiling/AttachHis//c757eac5-3c7e-4c56-a5c5-cd37ffe1c0a5.pdf</t>
  </si>
  <si>
    <t>https://www.bseindia.com/xml-data/corpfiling/AttachHis//e710f76f-4465-4119-a67a-60e1954eacc0.pdf</t>
  </si>
  <si>
    <t>https://www.bseindia.com/xml-data/corpfiling/AttachHis//2c745f12-4715-4138-a7b4-d0f815caca9c.pdf</t>
  </si>
  <si>
    <t>https://www.bseindia.com/xml-data/corpfiling/AttachHis//1bceb94c-d3f9-4875-9ee0-30a2725f4e95.pdf</t>
  </si>
  <si>
    <t>https://www.bseindia.com/xml-data/corpfiling/AttachHis//138f69e2-b60e-4a6e-8e85-41580a74c437.pdf</t>
  </si>
  <si>
    <t>https://www.bseindia.com/xml-data/corpfiling/AttachHis//442f2091-6b51-4afc-a586-e08fa2a04903.pdf</t>
  </si>
  <si>
    <t>https://www.bseindia.com/xml-data/corpfiling/AttachHis//9025bae6-ed1c-41e0-85e7-33682bc1edd0.pdf</t>
  </si>
  <si>
    <t>https://www.bseindia.com/stockinfo/AnnPdfOpen.aspx?Pname=\39c729e6-6af2-461f-9701-da762cd64cd7.pdf</t>
  </si>
  <si>
    <t>https://www.bseindia.com/xml-data/corpfiling/attachhis/f728157e-7ca2-42ea-acc7-fb7388227024.pdf</t>
  </si>
  <si>
    <t>https://www.bseindia.com/xml-data/corpfiling/AttachHis//f1159cb8-cffa-4caf-8829-52380733554d.pdf</t>
  </si>
  <si>
    <t>https://www.bseindia.com/xml-data/corpfiling/AttachHis//fa5b7565-50e5-4648-ab6b-ce9ccbe47259.pdf</t>
  </si>
  <si>
    <t>https://www.bseindia.com/xml-data/corpfiling/AttachHis//e62d7b16-01a8-4576-ad09-9b351e3e06e1.pdf</t>
  </si>
  <si>
    <t>https://www.bseindia.com/stockinfo/AnnPdfOpen.aspx?Pname=\f66c1aa7-a533-4ac2-b735-0a0d9fc26243.pdf</t>
  </si>
  <si>
    <t>https://www.bseindia.com/xml-data/corpfiling/AttachHis//058c7dbd-8ea6-4714-90a6-a433f7c422e6.pdf</t>
  </si>
  <si>
    <t>https://www.bseindia.com/xml-data/corpfiling/AttachHis//6619fc6f-9343-4f0e-8e7a-740c52b0106c.pdf</t>
  </si>
  <si>
    <t>https://www.bseindia.com/xml-data/corpfiling/AttachHis//4300e5eb-d720-4de7-a992-864eb208bf79.pdf</t>
  </si>
  <si>
    <t>https://www.bseindia.com/xml-data/corpfiling/AttachHis//3a251043-90e5-4748-b94a-2c9f364ef43a.pdf</t>
  </si>
  <si>
    <t>https://www.bseindia.com/xml-data/corpfiling/AttachHis//61ad4c1b-7a46-4dac-8e33-6e6661db8240.pdf</t>
  </si>
  <si>
    <t>https://www.bseindia.com/xml-data/corpfiling/AttachHis//d3cbeeea-de68-4b77-bfa3-9bfe1afbc503.pdf</t>
  </si>
  <si>
    <t>https://www.bseindia.com/xml-data/corpfiling/AttachHis//5017ff3b-3b1f-4e40-8504-66f6b3a3c4f0.pdf</t>
  </si>
  <si>
    <t>https://www.bseindia.com/xml-data/corpfiling/AttachHis//0ccd3aa6-3f32-470d-978e-b62f2a825e7e.pdf</t>
  </si>
  <si>
    <t>https://www.bseindia.com/xml-data/corpfiling/AttachHis//36ab8f6c-bf2b-4e67-b623-82c19604bb1f.pdf</t>
  </si>
  <si>
    <t>https://www.bseindia.com/xml-data/corpfiling/AttachHis//4c6cfc93-31ae-4e42-8a94-75a2fb33bf9b.pdf</t>
  </si>
  <si>
    <t>https://www.bseindia.com/xml-data/corpfiling/AttachHis//7e810a09-8466-424c-b7fa-aa564a4398a5.pdf</t>
  </si>
  <si>
    <t>https://www.bseindia.com/xml-data/corpfiling/AttachHis//5427027e-04cf-4edd-9f81-44a2f1f2a5d8.pdf</t>
  </si>
  <si>
    <t>https://www.bseindia.com/xml-data/corpfiling/AttachHis//8d3f1b7c-9413-401b-89da-9b7634a1adad.pdf</t>
  </si>
  <si>
    <t>N/A</t>
  </si>
  <si>
    <t>5. Debt Index Replication Factor : 100%</t>
  </si>
  <si>
    <t>5. Debt Index Replication Factor : 65.92%</t>
  </si>
  <si>
    <t>5. Debt Index Replication Factor : 99.42%</t>
  </si>
  <si>
    <t>5. Debt Index Replication Factor : 97.66%</t>
  </si>
  <si>
    <t>5. Debt Index Replication Factor : 96.55%</t>
  </si>
  <si>
    <t>5. Debt Index Replication Factor : 54.46%</t>
  </si>
  <si>
    <t>5. Debt Index Replication Factor : 56.16%</t>
  </si>
  <si>
    <t>5. Debt Index Replication Factor : 81.07%</t>
  </si>
  <si>
    <t>5. Debt Index Replication Factor : 94.46%</t>
  </si>
  <si>
    <t>(A)  Securities is in default beyond its maturity date and its percentage to NAV :</t>
  </si>
  <si>
    <t>(B)  Total value and percentage of illiquid equity shares :</t>
  </si>
  <si>
    <t>(D)  Total outstanding exposure in derivative instruments at the end of the period :</t>
  </si>
  <si>
    <t>(E)  Total investments in foreign securities / ADRs / GDRs at the end of the period :</t>
  </si>
  <si>
    <t>(F)  Portfolio turnover ratio (Equity Schemes) :</t>
  </si>
  <si>
    <t>N.A.</t>
  </si>
  <si>
    <t>(G)  The Average maturity period (Debt Schemes) :</t>
  </si>
  <si>
    <t>Plan Name:</t>
  </si>
  <si>
    <t>NAV as on 30.04.2026 (Rs.)</t>
  </si>
  <si>
    <t>NAV as on 31.05.2026 (Rs.)</t>
  </si>
  <si>
    <t>Regular Plan - IDCW Option</t>
  </si>
  <si>
    <t>Regular Plan - Growth Option</t>
  </si>
  <si>
    <t>Direct Plan - IDCW Option</t>
  </si>
  <si>
    <t>Direct Plan - Growth Option</t>
  </si>
  <si>
    <t>Regular Plan - Bonus Option</t>
  </si>
  <si>
    <t>Regular Plan - Half Yearly IDCW Option</t>
  </si>
  <si>
    <t>Regular Plan - Quarterly IDCW Option</t>
  </si>
  <si>
    <t>Direct Plan - Bonus Option</t>
  </si>
  <si>
    <t>Direct Plan - Half Yearly IDCW Option</t>
  </si>
  <si>
    <t>Direct Plan - Quarterly IDCW Option</t>
  </si>
  <si>
    <t>Regular Plan - Daily IDCW Option</t>
  </si>
  <si>
    <t>Regular Plan - Weekly IDCW Option</t>
  </si>
  <si>
    <t>Direct Plan - Daily IDCW Option</t>
  </si>
  <si>
    <t>Direct Plan - Weekly IDCW Option</t>
  </si>
  <si>
    <t>Institutional Plan - Daily IDCW Option</t>
  </si>
  <si>
    <t>Institutional Plan - Growth Option</t>
  </si>
  <si>
    <t>Regular Plan - Fortnightly IDCW Option</t>
  </si>
  <si>
    <t>Direct Plan - Fortnightly IDCW Option</t>
  </si>
  <si>
    <t>Regular Plan - Monthly IDCW Option</t>
  </si>
  <si>
    <t>Direct Plan - Monthly IDCW Option</t>
  </si>
  <si>
    <t>Regular Plan - Yearly IDCW Option</t>
  </si>
  <si>
    <t>Direct Plan - Yearly IDCW Option</t>
  </si>
  <si>
    <t>Regular Plan - Cash Option</t>
  </si>
  <si>
    <t>Direct Plan - Cash Option</t>
  </si>
  <si>
    <t>PF 1 Year - IDCW Option</t>
  </si>
  <si>
    <t>PF 2 Year - IDCW Option</t>
  </si>
  <si>
    <t>PF 3 Year - IDCW Option</t>
  </si>
  <si>
    <t>PF 3 Year - Growth Option</t>
  </si>
  <si>
    <t>PF Regular - Growth Option</t>
  </si>
  <si>
    <t>Institutional Plan - Weekly IDCW Option</t>
  </si>
  <si>
    <t>Retail Plan - Fortnightly IDCW Option</t>
  </si>
  <si>
    <t>Retail Plan - Growth Option</t>
  </si>
  <si>
    <t>Retail Plan - Monthly IDCW Option</t>
  </si>
  <si>
    <t>Retail Plan - Weekly IDCW Option</t>
  </si>
  <si>
    <t>Single Plan</t>
  </si>
  <si>
    <t>IDCW: IDCW stands for ‘Income Distribution cum Capital Withdrawal’. Investors may note that the amounts can be distributed out of investors’ capital (Equalization Reserve), which is part of the sale price that represents realized gains. In line with SEBI Circular no. SEBI/HO/IMD/DF3/CIR/P/2020/194 dated October 5, 2020, nomenclature of Dividend plans / options has been rephrased with Income Distribution cum Capital Withdrawal (IDCW) options w.e.f April 1, 2021. For details on IDCW, please refer notice cum addendum dated March 27, 2021.</t>
  </si>
  <si>
    <t>Record date</t>
  </si>
  <si>
    <t>Dividend 
 Individuals/HUF 
 (Rs. Per Unit)</t>
  </si>
  <si>
    <t>Dividend 
Others 
(Rs. Per Unit)</t>
  </si>
  <si>
    <t>Portfolio Turnover Ratio = Lower of purchases or sales of securities during the twelve months ended May 31, 2026 / Average Net Assets during the twelve months ended May 31, 2026.</t>
  </si>
  <si>
    <t>Rs. 29221.56 Lakhs</t>
  </si>
  <si>
    <t>0.92 Years</t>
  </si>
  <si>
    <t>8.01 Years</t>
  </si>
  <si>
    <t>Rs. 57899.15 Lakhs</t>
  </si>
  <si>
    <t>Rs. 9765.85 Lakhs</t>
  </si>
  <si>
    <t>Rs. 101840.5 Lakhs</t>
  </si>
  <si>
    <t>3.74 Years</t>
  </si>
  <si>
    <t>1 Day</t>
  </si>
  <si>
    <t>3.84 Years</t>
  </si>
  <si>
    <t>0.08 Years</t>
  </si>
  <si>
    <t>5.26 Years</t>
  </si>
  <si>
    <t>0.63 Years</t>
  </si>
  <si>
    <t>2.44 Years</t>
  </si>
  <si>
    <t>Rs. 554456.17 Lakhs</t>
  </si>
  <si>
    <t>2.56 Years</t>
  </si>
  <si>
    <t>0.7 Years</t>
  </si>
  <si>
    <t>9.4 Years</t>
  </si>
  <si>
    <t>9.94 Years</t>
  </si>
  <si>
    <t>Rs. 50461.45 Lakhs</t>
  </si>
  <si>
    <t>0.81 Years</t>
  </si>
  <si>
    <t>1.03 Years</t>
  </si>
  <si>
    <t>2.49 Years</t>
  </si>
  <si>
    <t>3.78 Years</t>
  </si>
  <si>
    <t>0.49 Years</t>
  </si>
  <si>
    <t>9.92 Years</t>
  </si>
  <si>
    <t>4.02 Years</t>
  </si>
  <si>
    <t>2.64 Years</t>
  </si>
  <si>
    <t>2.67 Years</t>
  </si>
  <si>
    <t>3.47 Years</t>
  </si>
  <si>
    <t>Rs. 97433.06 Lakhs</t>
  </si>
  <si>
    <t>6.65 Years</t>
  </si>
  <si>
    <t>0.59 Years</t>
  </si>
  <si>
    <t>1.14 Years</t>
  </si>
  <si>
    <t>7.2 Years</t>
  </si>
  <si>
    <t>14.34 Years</t>
  </si>
  <si>
    <t>Rs. 123362.5 Lakhs</t>
  </si>
  <si>
    <t>0.05 Years</t>
  </si>
  <si>
    <t>0.06 Years</t>
  </si>
  <si>
    <t>0.09 Years</t>
  </si>
  <si>
    <t>0.85 Years</t>
  </si>
  <si>
    <t>0.12 Years</t>
  </si>
  <si>
    <t>0.23 Years</t>
  </si>
  <si>
    <t>0.22 Years</t>
  </si>
  <si>
    <t>0.3 Years</t>
  </si>
  <si>
    <t>0.39 Years</t>
  </si>
  <si>
    <t>0.41 Years</t>
  </si>
  <si>
    <t>0.47 Years</t>
  </si>
  <si>
    <t>0.57 Years</t>
  </si>
  <si>
    <t>0.18 Years</t>
  </si>
  <si>
    <t>0.04 Years</t>
  </si>
  <si>
    <t>0.73 Years</t>
  </si>
  <si>
    <t>0.07 Years</t>
  </si>
  <si>
    <t>9.91 Years</t>
  </si>
  <si>
    <t>2.79 Years</t>
  </si>
  <si>
    <t>1.16 Years</t>
  </si>
  <si>
    <t>33.6 Years</t>
  </si>
  <si>
    <t>0 Years</t>
  </si>
  <si>
    <t>4.72 Years</t>
  </si>
  <si>
    <t>(C)  NAV at the beginning and end of the month period and dividend bonus etc, if applicable, declared during the period  :</t>
  </si>
  <si>
    <t>(i) NAV at the beginning and end of the month period :</t>
  </si>
  <si>
    <t>(ii) Dividend declared by the Scheme during the month ending May 31, 2026:</t>
  </si>
  <si>
    <t>(iii) Bonus declared by the Scheme during the month ending May 31, 2026:</t>
  </si>
  <si>
    <t>(H) Repo transactions in corporate debt securities during the month ending May 31, 2026 :</t>
  </si>
  <si>
    <t>0.00 Lakhs</t>
  </si>
  <si>
    <t xml:space="preserve">(i) Hedging Positions through Futures as on May 31, 2026 : </t>
  </si>
  <si>
    <t>Total exposure due to futures (hedging positions) as a % age of net assets</t>
  </si>
  <si>
    <t>For the Month ended  May 31, 2026,following hedging transactions through futures have been squared off/expired.</t>
  </si>
  <si>
    <t>Total Number of contracts where futures were brought</t>
  </si>
  <si>
    <t>Total Number of contracts where futures were sold</t>
  </si>
  <si>
    <t>Gross Notional Value of contracts where futures were brought (In Lakhs.)</t>
  </si>
  <si>
    <t>Gross Notional Value of contracts where futures were sold (In Lakhs.)</t>
  </si>
  <si>
    <t>Net Profit/Loss value on all contracts combined  (In Lakhs.)</t>
  </si>
  <si>
    <t>(ii) Other than Hedging Positions through Futures as on May 31, 2026 :</t>
  </si>
  <si>
    <t>Underlying</t>
  </si>
  <si>
    <t>Series</t>
  </si>
  <si>
    <t>Long/
Short</t>
  </si>
  <si>
    <t>Future Price when Purchased</t>
  </si>
  <si>
    <t>Current Market Price of the Contract</t>
  </si>
  <si>
    <t>Margin Maintained
(In Lakhs.)</t>
  </si>
  <si>
    <t>Total exposure due to futures (non hedging positions) as a %age of net assets</t>
  </si>
  <si>
    <t>For the Month ended  May 31, 2026,following other than hedging transactions through futures have been squared off/expired.</t>
  </si>
  <si>
    <t xml:space="preserve">(iii) Hedging Positions through Options as on May 31, 2026 : </t>
  </si>
  <si>
    <t xml:space="preserve">(iv) Other Than Hedging Positions through Options as on May 31, 2026 : </t>
  </si>
  <si>
    <t xml:space="preserve">(v) Hedging Positions through Swaps as on May 31, 2026 : </t>
  </si>
  <si>
    <t>Long/Short</t>
  </si>
  <si>
    <t>Number of Contracts</t>
  </si>
  <si>
    <t>Option Price when purchased (Rs. Per unit)</t>
  </si>
  <si>
    <t>Current Option Price ( Rs. Per unit)</t>
  </si>
  <si>
    <t>Call</t>
  </si>
  <si>
    <t>Total exposure due to Options (non hedging positions) as a %age of net assets</t>
  </si>
  <si>
    <t>For the Month ended  May 31, 2026,following other than hedging transactions through Options have been exercised/expired.</t>
  </si>
  <si>
    <t>Total Number of contracts entered into</t>
  </si>
  <si>
    <t>Gross Notional Value of contracts entered into   (In Lakhs.)</t>
  </si>
  <si>
    <t>Net Profit/Loss value on all contracts (treat premium paid as loss)   (In Lakhs.)</t>
  </si>
  <si>
    <t>Underlying Security</t>
  </si>
  <si>
    <t>Position</t>
  </si>
  <si>
    <t>Instrument Type</t>
  </si>
  <si>
    <t xml:space="preserve">Maturity/Next Interest Fixing # </t>
  </si>
  <si>
    <t>Notional Value</t>
  </si>
  <si>
    <t>(Rs in lakhs)</t>
  </si>
  <si>
    <t>TATA POWER RENEWABLE ENERGY LTD 7.85% 19-09-2034 (R)</t>
  </si>
  <si>
    <t>Floating</t>
  </si>
  <si>
    <t>Fixed</t>
  </si>
  <si>
    <r>
      <t>#</t>
    </r>
    <r>
      <rPr>
        <sz val="11"/>
        <color indexed="56"/>
        <rFont val="Calibri"/>
        <family val="2"/>
      </rPr>
      <t xml:space="preserve"> </t>
    </r>
    <r>
      <rPr>
        <sz val="11"/>
        <color indexed="8"/>
        <rFont val="Calibri"/>
        <family val="2"/>
      </rPr>
      <t>The maturity equivalent is the next interest fixing date in case of the floating Leg and for the fixed leg it is the final maturity date of the contract.</t>
    </r>
  </si>
  <si>
    <t>NATIONAL BANK FOR FINANCING INFRASTRUCTURE AND DEVELOPMENT CD MAT 04-03-2027</t>
  </si>
  <si>
    <t>IDBI BANK LIMITED CD MAT  11-03-2027</t>
  </si>
  <si>
    <t>ICICI BANK LIMITED CD MAT 19-03-2027</t>
  </si>
  <si>
    <t>MAHINDRA &amp; MAHINDRA FINANCIAL SERVICES LTD (3M TBILL +2.10%) 18-05-2029  SER AC2026</t>
  </si>
  <si>
    <t>INDOSTAR CAPITAL FINANCE LTD 8.85%  22-05-2028 ( SERIES XXVIII) (R)</t>
  </si>
  <si>
    <t>PHOENIX ARC PRIVATE LIMITED 8.95%  23-12-2027 ( SERIES I) (R)</t>
  </si>
  <si>
    <t>TATA PROJECTS LIMITED  8.35% 22-07-2027 (SERIES R) (R)</t>
  </si>
  <si>
    <t>NATIONAL BANK FOR AGRICULTURE AND RURAL DEVELOPMENT CD MAT 02-03-2027</t>
  </si>
  <si>
    <t>ADANI POWER LIMITED 8% 27-01-2028 ( SERIES I) (R)</t>
  </si>
  <si>
    <t>MUTHOOT FINANCE LIMITED 8.05% 25-11-2027</t>
  </si>
  <si>
    <t>SMALL INDUSTRIES DEVELOPMENT BANK OF INDIA CD MAT 18-02-2027</t>
  </si>
  <si>
    <t>CANARA BANK CD MAT 26-02-2027</t>
  </si>
  <si>
    <t>SMALL INDUSTRIES DEVELOPMENT BANK OF INDIA CD MAT 26-02-2027</t>
  </si>
  <si>
    <t>KOTAK MAHINDRA BANK  LTD CD MAT  05-03-2027</t>
  </si>
  <si>
    <t>PHOENIX ARC PRIVATE LIMITED 8.95%  23-03-2028 ( SERIES II) (R)</t>
  </si>
  <si>
    <t>MUTHOOT FINCORP LIMITED MAT 12-03-2027</t>
  </si>
  <si>
    <t>HDFC BANK  LIMITED CD MAT  02-03-2027</t>
  </si>
  <si>
    <t>TORRENT POWER LIMITED 8.32%  28-02-2027 (SERIES 13) TRANCH 13B (R)</t>
  </si>
  <si>
    <t>PHOENIX ARC PRIVATE LIMITED 8.95%  23-06-2028 ( SERIES III) (R)</t>
  </si>
  <si>
    <t>Nil</t>
  </si>
  <si>
    <t>For the Month ended  May 31, 2026, following other than hedging transactions through futures have been squared off/expired.</t>
  </si>
  <si>
    <t>MKT value to be removed</t>
  </si>
  <si>
    <t>Adani Ports &amp; Special Economic Zone Ltd.</t>
  </si>
  <si>
    <t>Cholamandalam Investment &amp; Fin Co Ltd.</t>
  </si>
  <si>
    <t>CromptonGreaves Consumer Electricals Ltd</t>
  </si>
  <si>
    <t>ICICI Lombard General Insurance Co. Ltd.</t>
  </si>
  <si>
    <t>ICICI Prudential Life Insrnce Co. Ltd.</t>
  </si>
  <si>
    <t>TOYOTA FINANCIAL SERVICES INDIA LIMITED  7.6950% 13-06-2028 (SERIES S52)</t>
  </si>
  <si>
    <t>ADITYA BIRLA HOUSING FINANCE LTD. 7.8639% 08-06-2028 ( SERIE K1)</t>
  </si>
  <si>
    <t>LONG</t>
  </si>
  <si>
    <t>NATIONAL HIGHWAYS INFRA TRUST 0% 30-01-2035 (SERIES I- STRPP B)</t>
  </si>
  <si>
    <t>HDFC BANK  LIMITED CD MAT  12-03-2027</t>
  </si>
  <si>
    <t>POWER GRID CORPORATION OF INDIA LTD 7.65% 11-01-2034 (LXXV BOND 75TH ISSUE)</t>
  </si>
  <si>
    <t>`</t>
  </si>
  <si>
    <t>BANK OF BARODA CD MAT 08-03-2027</t>
  </si>
  <si>
    <t>BROOKFIELD INDIA REAL ESTATE TRUST 7.06% 20-12-2030 (R) RESET 31-12-2028</t>
  </si>
  <si>
    <t>PIPELINE INFRASTRUCTURE LIMITED 7.96% 11-03-2029 (SERIES 3) (R)</t>
  </si>
  <si>
    <t>GOVT OF INDIA 7.02% 18-06-2031</t>
  </si>
  <si>
    <t>GOVT OF TAMIL NADU 7%  11-08-2031</t>
  </si>
  <si>
    <t>GOVT OF RAJASTHAN 07.44% 25-02-2033</t>
  </si>
  <si>
    <t>GOVT OF KARNATAKA 7.36%  13-03-2034</t>
  </si>
  <si>
    <t>GOVT OF TAMIL NADU 7.57% 18-03-2038</t>
  </si>
  <si>
    <t>ADITYA BIRLA HOUSING FINANCE LIMITED  7.1104% 30-07-2027 ( SER D1)</t>
  </si>
  <si>
    <t>GOVT OF INDIA 6.90% 15-04-2065</t>
  </si>
  <si>
    <t>GOVT OF SIKKIM SGS 7.87%  25-03-2036</t>
  </si>
  <si>
    <t>GOVT OF INDIA 6.68% 07-07-2040</t>
  </si>
  <si>
    <t>GOVT OF GUJARAT 7.57%  28-12-2031</t>
  </si>
  <si>
    <t>GOVT OF MAHARASHTRA  7.57% 25-01-2031</t>
  </si>
  <si>
    <t>GOVT OF INDIA  WN  7.43% 19-01-2076</t>
  </si>
  <si>
    <t xml:space="preserve">          Scheme Risk-O-Meter</t>
  </si>
  <si>
    <t xml:space="preserve">         Benchmark Risk-O-Meter</t>
  </si>
  <si>
    <t>Benchmark Name : NIFTY100 ESG TRI</t>
  </si>
  <si>
    <t>Benchmark Name : NIFTY LARGEMIDCAP 250 TRI</t>
  </si>
  <si>
    <t>Benchmark Name : BSE 500 TRI</t>
  </si>
  <si>
    <t>Benchmark Name : NIFTY MNC TRI</t>
  </si>
  <si>
    <t>Benchmark Name : CRISIL HYBRID 35+65 - AGGRESSIVE INDEX</t>
  </si>
  <si>
    <t>Benchmark Name : CRISIL MEDIUM TO LONG DURATION DEBT A-III INDEX</t>
  </si>
  <si>
    <t>Benchmark Name : NIFTY INDIA CONSUMPTION TRI</t>
  </si>
  <si>
    <t>Benchmark Name : BSE TECK TRI</t>
  </si>
  <si>
    <t>Benchmark Name : BSE HEALTHCARE TRI</t>
  </si>
  <si>
    <t>Benchmark Name : NIFTY 50 TRI</t>
  </si>
  <si>
    <t>Benchmark Name : NIFTY 50 HYBRID COMPOSITE DEBT 15:85 INDEX</t>
  </si>
  <si>
    <t>Benchmark Name : CRISIL LIQUID OVERNIGHT INDEX</t>
  </si>
  <si>
    <t>Benchmark Name : NIFTY MEDIUM DURATION DEBT INDEX A-III</t>
  </si>
  <si>
    <t>Benchmark Name : NIFTY LIQUID INDEX A-I</t>
  </si>
  <si>
    <t>Benchmark Name : CRISIL DYNAMIC BOND A-III INDEX</t>
  </si>
  <si>
    <t>Benchmark Name : CRISIL MONEY MARKET A-I INDEX</t>
  </si>
  <si>
    <t>Benchmark Name : NIFTY CREDIT RISK BOND INDEX B-II</t>
  </si>
  <si>
    <t>Benchmark Name : CRISIL ULTRA SHORT DURATION DEBT A-I INDEX</t>
  </si>
  <si>
    <t>Benchmark Name : NIFTY MIDCAP 150 TRI</t>
  </si>
  <si>
    <t>Benchmark Name : NIFTY 10 YR BENCHMARK G-SEC</t>
  </si>
  <si>
    <t>Benchmark Name : NIFTY COMMODITIES TRI</t>
  </si>
  <si>
    <t>Benchmark Name : NIFTY ALL DURATION G-SEC INDEX</t>
  </si>
  <si>
    <t>Benchmark Name : 45% BSE 500 TRI + 40% CRISIL COMPOSITE BOND FUND INDEX + 10% DOMESTIC PRICES OF GOLD + 5% DOMESTIC PRICES OF SILVER</t>
  </si>
  <si>
    <t>Benchmark Name : BSE 100 TRI</t>
  </si>
  <si>
    <t>Benchmark Name : NIFTY 50 ARBITRAGE</t>
  </si>
  <si>
    <t>Benchmark Name : NIFTY INFRASTRUCTURE TRI</t>
  </si>
  <si>
    <t>Benchmark Name : CRISIL LOW DURATION DEBT A-I INDEX</t>
  </si>
  <si>
    <t>Benchmark Name : CRISIL SHORT DURATION DEBT A-II INDEX</t>
  </si>
  <si>
    <t>Benchmark Name : PRICE OF GOLD</t>
  </si>
  <si>
    <t>Benchmark Name : BSE PSU TRI</t>
  </si>
  <si>
    <t>Benchmark Name : BSE SENSEX TRI</t>
  </si>
  <si>
    <t>Benchmark Name : BSE 250 SMALLCAP INDEX TRI</t>
  </si>
  <si>
    <t>Benchmark Name : NIFTY BANKING &amp; PSU DEBT INDEX A-II</t>
  </si>
  <si>
    <t>Benchmark Name : NIFTY FINANCIAL SERVICES TRI</t>
  </si>
  <si>
    <t>Benchmark Name : NIFTY NEXT 50 TRI</t>
  </si>
  <si>
    <t>Benchmark Name : NIFTY BANK TRI</t>
  </si>
  <si>
    <t>Benchmark Name : NIFTY EQUITY SAVINGS INDEX</t>
  </si>
  <si>
    <t>Benchmark Name : BSE SENSEX NEXT 50 TRI</t>
  </si>
  <si>
    <t>Benchmark Name : NIFTY200 QUALITY 30 TRI</t>
  </si>
  <si>
    <t>Benchmark Name : NIFTY CORPORATE BOND INDEX A-II</t>
  </si>
  <si>
    <t>Benchmark Name : CRISIL LONG DURATION DEBT A-III INDEX</t>
  </si>
  <si>
    <t>Benchmark Name : NIFTY SHORT DURATION DEBT INDEX A-II</t>
  </si>
  <si>
    <t>Benchmark Name : NIFTY IT TRI</t>
  </si>
  <si>
    <t>Benchmark Name : NIFTY PRIVATE BANK TRI</t>
  </si>
  <si>
    <t>Benchmark Name : CRISIL HYBRID 65+35 - CONSERVATIVE INDEX</t>
  </si>
  <si>
    <t>Benchmark Name : CRISIL HYBRID 85+15 - CONSERVATIVE INDEX</t>
  </si>
  <si>
    <t>Benchmark Name : S&amp;P 500</t>
  </si>
  <si>
    <t>Benchmark Name : NIFTY 50 HYBRID COMPOSITE DEBT 50:50 INDEX</t>
  </si>
  <si>
    <t>Benchmark Name : NIFTY CPSE BOND PLUS SDL SEP 2026 50:50 INDEX</t>
  </si>
  <si>
    <t>Benchmark Name : NIFTY500 MULTICAP 50:25:25 TRI</t>
  </si>
  <si>
    <t>Benchmark Name : NIFTY SMALLCAP 250 TRI</t>
  </si>
  <si>
    <t>Benchmark Name : CRISIL IBX GILT INDEX - JUNE 2036</t>
  </si>
  <si>
    <t>Benchmark Name : CRISIL IBX GILT INDEX - APRIL 2029</t>
  </si>
  <si>
    <t>Benchmark Name : CRISIL IBX SDL INDEX - SEPTEMBER 2027</t>
  </si>
  <si>
    <t>Benchmark Name : NIFTY 500 TRI</t>
  </si>
  <si>
    <t>Benchmark Name : CRISIL MEDIUM TERM DEBT INDEX</t>
  </si>
  <si>
    <t>Benchmark Name : NIFTY 1D RATE INDEX</t>
  </si>
  <si>
    <t>Benchmark Name : NIFTY50 EQUAL WEIGHT TRI</t>
  </si>
  <si>
    <t>Benchmark Name : NIFTY ENERGY TRI</t>
  </si>
  <si>
    <t>Benchmark Name : NIFTY AUTO TRI</t>
  </si>
  <si>
    <t>Benchmark Name : DOMESTIC PRICE OF SILVER</t>
  </si>
  <si>
    <t>Benchmark Name : BSE 200 TRI</t>
  </si>
  <si>
    <t>Benchmark Name : BSE PSU BANK TRI</t>
  </si>
  <si>
    <t>Benchmark Name : 65% NIFTY COMPOSITE DEBT INDEX + 35% NIFTY 50 ARBITRAGE INDEX</t>
  </si>
  <si>
    <t>Benchmark Name : NIFTY200 MOMENTUM 30 TRI</t>
  </si>
  <si>
    <t>Benchmark Name : NIFTY100 LOW VOLATILITY 30 TRI</t>
  </si>
  <si>
    <t>Benchmark Name : NIFTY 1 D RATE INDEX</t>
  </si>
  <si>
    <t>Benchmark Name : NIFTY MIDCAP 150 MOMENTUM 50 TRI</t>
  </si>
  <si>
    <t>Benchmark Name : NIFTY MIDCAP 150  TRI</t>
  </si>
  <si>
    <t>Benchmark Name : CRISIL-IBX FINANCIAL SERVICES 3-6 MONTHS DEBT INDEX</t>
  </si>
  <si>
    <t>Benchmark Name : CRISIL-IBX FINANCIAL SERVICES 9-12 MONTHS DEBT INDEX</t>
  </si>
  <si>
    <t>Benchmark Name : NIFTY200 VALUE 30 TRI</t>
  </si>
  <si>
    <t>Benchmark Name : CRISIL IBX 10:90 GILT + SDL INDEX – DEC 2029 INDEX</t>
  </si>
  <si>
    <t>Benchmark Name : NIFTY G-SEC JUL 2031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</si>
</sst>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64" formatCode="_(* #,##0.00_);_(* \(#,##0.00\);_(* &quot;-&quot;??_);_(@_)"/>
    <numFmt numFmtId="165" formatCode="dd/mm/yyyy;@"/>
    <numFmt numFmtId="166" formatCode="_(* #,##0_);_(* \(#,##0\);_(* &quot;-&quot;??_);_(@_)"/>
    <numFmt numFmtId="167" formatCode="mmmm\ dd\,\ yyyy"/>
    <numFmt numFmtId="168" formatCode="#,##0.0000_);\(#,##0.0000\)"/>
    <numFmt numFmtId="169" formatCode="dd\-mmm\-yyyy"/>
    <numFmt numFmtId="170" formatCode="0.000000"/>
    <numFmt numFmtId="171" formatCode="0_);\(0\)"/>
    <numFmt numFmtId="172" formatCode="0.00_);\(0.00\)"/>
    <numFmt numFmtId="173" formatCode="#,##0.0000000"/>
    <numFmt numFmtId="174" formatCode="0.0000000_);\(0.0000000\)"/>
    <numFmt numFmtId="175" formatCode="#,##0.0000000000000000"/>
  </numFmts>
  <fonts count="21"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sz val="10"/>
      <color indexed="8"/>
      <name val="Franklin Gothic Book"/>
      <family val="2"/>
    </font>
    <font>
      <b/>
      <sz val="11"/>
      <color rgb="FF000000"/>
      <name val="Calibri"/>
      <family val="2"/>
    </font>
    <font>
      <sz val="11"/>
      <color indexed="72"/>
      <name val="Calibri"/>
      <family val="2"/>
      <scheme val="minor"/>
    </font>
    <font>
      <sz val="11"/>
      <color indexed="56"/>
      <name val="Calibri"/>
      <family val="2"/>
    </font>
    <font>
      <sz val="11"/>
      <color indexed="8"/>
      <name val="Calibri"/>
      <family val="2"/>
    </font>
    <font>
      <b/>
      <sz val="10"/>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s>
  <cellStyleXfs count="9">
    <xf numFmtId="0" fontId="0" fillId="0" borderId="0"/>
    <xf numFmtId="164" fontId="4" fillId="0" borderId="0" applyFont="0" applyFill="0" applyBorder="0" applyAlignment="0" applyProtection="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5" fillId="0" borderId="0" applyNumberFormat="0" applyFill="0" applyBorder="0" applyAlignment="0" applyProtection="0">
      <alignment vertical="top"/>
      <protection locked="0"/>
    </xf>
    <xf numFmtId="0" fontId="1" fillId="0" borderId="0"/>
  </cellStyleXfs>
  <cellXfs count="217">
    <xf numFmtId="0" fontId="0" fillId="0" borderId="0" xfId="0"/>
    <xf numFmtId="0" fontId="7" fillId="0" borderId="0" xfId="0" applyFont="1"/>
    <xf numFmtId="0" fontId="8" fillId="0" borderId="0" xfId="0" applyFont="1"/>
    <xf numFmtId="165"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5" fontId="10" fillId="0" borderId="0" xfId="0" applyNumberFormat="1" applyFont="1"/>
    <xf numFmtId="164" fontId="10" fillId="0" borderId="0" xfId="1" applyFont="1"/>
    <xf numFmtId="164" fontId="8" fillId="0" borderId="0" xfId="1" applyFont="1"/>
    <xf numFmtId="164" fontId="2" fillId="0" borderId="2" xfId="1" applyFont="1" applyFill="1" applyBorder="1" applyAlignment="1">
      <alignment vertical="center" wrapText="1"/>
    </xf>
    <xf numFmtId="166" fontId="10" fillId="0" borderId="0" xfId="1" applyNumberFormat="1" applyFont="1"/>
    <xf numFmtId="166" fontId="8" fillId="0" borderId="0" xfId="1" applyNumberFormat="1" applyFont="1"/>
    <xf numFmtId="166" fontId="2" fillId="0" borderId="2" xfId="1" applyNumberFormat="1" applyFont="1" applyFill="1" applyBorder="1" applyAlignment="1">
      <alignment vertical="center"/>
    </xf>
    <xf numFmtId="166" fontId="8" fillId="0" borderId="7" xfId="1" applyNumberFormat="1" applyFont="1" applyBorder="1"/>
    <xf numFmtId="166" fontId="8" fillId="0" borderId="9" xfId="1" applyNumberFormat="1" applyFont="1" applyBorder="1"/>
    <xf numFmtId="166" fontId="8" fillId="0" borderId="8" xfId="1" applyNumberFormat="1" applyFont="1" applyBorder="1"/>
    <xf numFmtId="0" fontId="11" fillId="0" borderId="0" xfId="0" applyFont="1"/>
    <xf numFmtId="167" fontId="12" fillId="0" borderId="0" xfId="0" applyNumberFormat="1" applyFont="1" applyAlignment="1">
      <alignment horizontal="left"/>
    </xf>
    <xf numFmtId="164" fontId="8" fillId="0" borderId="7" xfId="1" applyFont="1" applyBorder="1" applyAlignment="1">
      <alignment horizontal="right"/>
    </xf>
    <xf numFmtId="164" fontId="8" fillId="0" borderId="9" xfId="1" applyFont="1" applyBorder="1" applyAlignment="1">
      <alignment horizontal="right"/>
    </xf>
    <xf numFmtId="164" fontId="2" fillId="2" borderId="1" xfId="1" applyFont="1" applyFill="1" applyBorder="1" applyAlignment="1">
      <alignment horizontal="right"/>
    </xf>
    <xf numFmtId="164" fontId="7" fillId="0" borderId="4" xfId="1" applyFont="1" applyBorder="1" applyAlignment="1">
      <alignment horizontal="right"/>
    </xf>
    <xf numFmtId="0" fontId="6" fillId="0" borderId="0" xfId="0" applyFont="1"/>
    <xf numFmtId="0" fontId="10" fillId="2" borderId="0" xfId="4" applyFont="1" applyFill="1"/>
    <xf numFmtId="164" fontId="2" fillId="0" borderId="5" xfId="1" applyFont="1" applyFill="1" applyBorder="1" applyAlignment="1">
      <alignment vertical="center"/>
    </xf>
    <xf numFmtId="164" fontId="8" fillId="0" borderId="10" xfId="1" applyFont="1" applyBorder="1"/>
    <xf numFmtId="164" fontId="8" fillId="0" borderId="11" xfId="1" applyFont="1" applyBorder="1"/>
    <xf numFmtId="164" fontId="8" fillId="0" borderId="12" xfId="1" applyFont="1" applyBorder="1"/>
    <xf numFmtId="4" fontId="2" fillId="0" borderId="6" xfId="6" applyNumberFormat="1" applyFont="1" applyBorder="1" applyAlignment="1">
      <alignment vertical="center" wrapText="1"/>
    </xf>
    <xf numFmtId="165" fontId="8" fillId="0" borderId="13" xfId="0" applyNumberFormat="1" applyFont="1" applyBorder="1"/>
    <xf numFmtId="165" fontId="8" fillId="0" borderId="14" xfId="0" applyNumberFormat="1" applyFont="1" applyBorder="1"/>
    <xf numFmtId="165" fontId="8" fillId="0" borderId="15" xfId="0" applyNumberFormat="1" applyFont="1" applyBorder="1"/>
    <xf numFmtId="0" fontId="3" fillId="0" borderId="0" xfId="0" applyFont="1" applyAlignment="1">
      <alignment vertical="top"/>
    </xf>
    <xf numFmtId="164"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164" fontId="7" fillId="0" borderId="1" xfId="1" applyFont="1" applyBorder="1" applyAlignment="1">
      <alignment vertical="center"/>
    </xf>
    <xf numFmtId="164" fontId="7" fillId="0" borderId="1" xfId="1" applyFont="1" applyBorder="1" applyAlignment="1">
      <alignment vertical="center" wrapText="1"/>
    </xf>
    <xf numFmtId="0" fontId="8" fillId="0" borderId="1" xfId="0" applyFont="1" applyBorder="1"/>
    <xf numFmtId="164" fontId="8" fillId="0" borderId="1" xfId="1" applyFont="1" applyBorder="1"/>
    <xf numFmtId="0" fontId="7" fillId="0" borderId="1" xfId="0" applyFont="1" applyBorder="1"/>
    <xf numFmtId="164" fontId="7" fillId="0" borderId="1" xfId="1" applyFont="1" applyBorder="1"/>
    <xf numFmtId="0" fontId="14" fillId="0" borderId="0" xfId="0" applyFont="1"/>
    <xf numFmtId="164" fontId="14" fillId="0" borderId="0" xfId="1" applyFont="1"/>
    <xf numFmtId="0" fontId="2" fillId="0" borderId="17" xfId="6" applyFont="1" applyBorder="1" applyAlignment="1">
      <alignment vertical="center"/>
    </xf>
    <xf numFmtId="0" fontId="8" fillId="0" borderId="18" xfId="0" applyFont="1" applyBorder="1"/>
    <xf numFmtId="0" fontId="8" fillId="0" borderId="19" xfId="0" applyFont="1" applyBorder="1"/>
    <xf numFmtId="0" fontId="2" fillId="2" borderId="20" xfId="0" applyFont="1" applyFill="1" applyBorder="1"/>
    <xf numFmtId="0" fontId="2" fillId="0" borderId="21" xfId="6" applyFont="1" applyBorder="1" applyAlignment="1">
      <alignment vertical="center"/>
    </xf>
    <xf numFmtId="0" fontId="8" fillId="0" borderId="22" xfId="0" applyFont="1" applyBorder="1"/>
    <xf numFmtId="0" fontId="7" fillId="0" borderId="22" xfId="0" applyFont="1" applyBorder="1"/>
    <xf numFmtId="0" fontId="2" fillId="2" borderId="22" xfId="4" applyFont="1" applyFill="1" applyBorder="1"/>
    <xf numFmtId="0" fontId="3" fillId="2" borderId="22" xfId="4" applyFont="1" applyFill="1" applyBorder="1"/>
    <xf numFmtId="0" fontId="2" fillId="2" borderId="23"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164" fontId="14" fillId="0" borderId="0" xfId="1" applyFont="1" applyFill="1"/>
    <xf numFmtId="164" fontId="7" fillId="0" borderId="1" xfId="1" applyFont="1" applyFill="1" applyBorder="1" applyAlignment="1">
      <alignment vertical="center"/>
    </xf>
    <xf numFmtId="164" fontId="7" fillId="0" borderId="1" xfId="1" applyFont="1" applyFill="1" applyBorder="1" applyAlignment="1">
      <alignment vertical="center" wrapText="1"/>
    </xf>
    <xf numFmtId="0" fontId="8" fillId="0" borderId="1" xfId="0" applyFont="1" applyBorder="1" applyAlignment="1">
      <alignment vertical="center"/>
    </xf>
    <xf numFmtId="164" fontId="8" fillId="0" borderId="1" xfId="1" applyFont="1" applyFill="1" applyBorder="1" applyAlignment="1">
      <alignment vertical="center"/>
    </xf>
    <xf numFmtId="164" fontId="8" fillId="0" borderId="1" xfId="1" applyFont="1" applyFill="1" applyBorder="1" applyAlignment="1">
      <alignment vertical="center" wrapText="1"/>
    </xf>
    <xf numFmtId="164" fontId="8" fillId="0" borderId="1" xfId="1" applyFont="1" applyFill="1" applyBorder="1"/>
    <xf numFmtId="164" fontId="7" fillId="0" borderId="1" xfId="1" applyFont="1" applyFill="1" applyBorder="1"/>
    <xf numFmtId="166" fontId="7" fillId="0" borderId="0" xfId="1" applyNumberFormat="1" applyFont="1"/>
    <xf numFmtId="164" fontId="2" fillId="0" borderId="5" xfId="1" applyFont="1" applyFill="1" applyBorder="1" applyAlignment="1">
      <alignment vertical="center" wrapText="1"/>
    </xf>
    <xf numFmtId="165" fontId="8" fillId="0" borderId="15" xfId="0" applyNumberFormat="1" applyFont="1" applyBorder="1" applyAlignment="1">
      <alignment wrapText="1"/>
    </xf>
    <xf numFmtId="164" fontId="5" fillId="0" borderId="11" xfId="3" applyNumberFormat="1" applyBorder="1" applyAlignment="1" applyProtection="1"/>
    <xf numFmtId="164" fontId="8" fillId="0" borderId="11" xfId="1" applyFont="1" applyBorder="1" applyAlignment="1">
      <alignment horizontal="right"/>
    </xf>
    <xf numFmtId="164" fontId="7" fillId="0" borderId="12" xfId="1" applyFont="1" applyBorder="1"/>
    <xf numFmtId="0" fontId="7" fillId="0" borderId="0" xfId="0" applyFont="1" applyAlignment="1">
      <alignment vertical="top" wrapText="1"/>
    </xf>
    <xf numFmtId="166" fontId="7" fillId="0" borderId="0" xfId="1" applyNumberFormat="1" applyFont="1" applyAlignment="1">
      <alignment vertical="top" wrapText="1"/>
    </xf>
    <xf numFmtId="164" fontId="7" fillId="0" borderId="0" xfId="1" applyFont="1" applyAlignment="1">
      <alignment vertical="top" wrapText="1"/>
    </xf>
    <xf numFmtId="165" fontId="7" fillId="0" borderId="0" xfId="0" applyNumberFormat="1" applyFont="1" applyAlignment="1">
      <alignment vertical="top" wrapText="1"/>
    </xf>
    <xf numFmtId="0" fontId="6" fillId="0" borderId="0" xfId="0" applyFont="1" applyAlignment="1">
      <alignment vertical="top" wrapText="1"/>
    </xf>
    <xf numFmtId="0" fontId="7" fillId="0" borderId="27" xfId="0" applyFont="1" applyBorder="1" applyAlignment="1">
      <alignment vertical="top" wrapText="1"/>
    </xf>
    <xf numFmtId="0" fontId="8" fillId="0" borderId="1" xfId="0" applyFont="1" applyBorder="1" applyAlignment="1">
      <alignment vertical="top" wrapText="1"/>
    </xf>
    <xf numFmtId="0" fontId="8" fillId="0" borderId="27" xfId="0" applyFont="1" applyBorder="1" applyAlignment="1">
      <alignment vertical="top" wrapText="1"/>
    </xf>
    <xf numFmtId="0" fontId="7" fillId="0" borderId="27" xfId="0" applyFont="1" applyBorder="1" applyAlignment="1">
      <alignment horizontal="center" vertical="top" wrapText="1"/>
    </xf>
    <xf numFmtId="168" fontId="7" fillId="0" borderId="27" xfId="0" applyNumberFormat="1" applyFont="1" applyBorder="1" applyAlignment="1">
      <alignment horizontal="center" vertical="top" wrapText="1"/>
    </xf>
    <xf numFmtId="168" fontId="8" fillId="0" borderId="27" xfId="0" applyNumberFormat="1" applyFont="1" applyBorder="1" applyAlignment="1">
      <alignment horizontal="center" vertical="top" wrapText="1"/>
    </xf>
    <xf numFmtId="168" fontId="8" fillId="0" borderId="1" xfId="0" applyNumberFormat="1" applyFont="1" applyBorder="1" applyAlignment="1">
      <alignment horizontal="center" vertical="top" wrapText="1"/>
    </xf>
    <xf numFmtId="169" fontId="0" fillId="0" borderId="1" xfId="0" applyNumberFormat="1" applyBorder="1" applyAlignment="1">
      <alignment horizontal="left"/>
    </xf>
    <xf numFmtId="170" fontId="0" fillId="0" borderId="1" xfId="0" applyNumberFormat="1" applyBorder="1" applyAlignment="1">
      <alignment horizontal="center"/>
    </xf>
    <xf numFmtId="169" fontId="0" fillId="0" borderId="27" xfId="0" applyNumberFormat="1" applyBorder="1" applyAlignment="1">
      <alignment horizontal="left"/>
    </xf>
    <xf numFmtId="170" fontId="0" fillId="0" borderId="27" xfId="0" applyNumberFormat="1" applyBorder="1" applyAlignment="1">
      <alignment horizontal="center"/>
    </xf>
    <xf numFmtId="169" fontId="6" fillId="0" borderId="27" xfId="0" applyNumberFormat="1" applyFont="1" applyBorder="1" applyAlignment="1">
      <alignment horizontal="center" vertical="top" wrapText="1"/>
    </xf>
    <xf numFmtId="2" fontId="8" fillId="0" borderId="0" xfId="0" applyNumberFormat="1" applyFont="1" applyAlignment="1">
      <alignment horizontal="left"/>
    </xf>
    <xf numFmtId="0" fontId="8" fillId="0" borderId="0" xfId="0" applyFont="1" applyAlignment="1">
      <alignment horizontal="left"/>
    </xf>
    <xf numFmtId="0" fontId="8" fillId="0" borderId="0" xfId="0" applyFont="1" applyAlignment="1">
      <alignment vertical="top" wrapText="1"/>
    </xf>
    <xf numFmtId="0" fontId="0" fillId="0" borderId="0" xfId="0" applyAlignment="1">
      <alignment vertical="top" wrapText="1"/>
    </xf>
    <xf numFmtId="10" fontId="8" fillId="0" borderId="0" xfId="0" applyNumberFormat="1" applyFont="1" applyAlignment="1">
      <alignment horizontal="left"/>
    </xf>
    <xf numFmtId="0" fontId="3" fillId="3" borderId="0" xfId="0" applyFont="1" applyFill="1"/>
    <xf numFmtId="0" fontId="3" fillId="0" borderId="0" xfId="0" applyFont="1"/>
    <xf numFmtId="171" fontId="3" fillId="3" borderId="0" xfId="2" applyNumberFormat="1" applyFont="1" applyFill="1" applyBorder="1" applyAlignment="1">
      <alignment horizontal="left"/>
    </xf>
    <xf numFmtId="0" fontId="15" fillId="3" borderId="1" xfId="0" applyFont="1" applyFill="1" applyBorder="1" applyAlignment="1">
      <alignment horizontal="left" wrapText="1"/>
    </xf>
    <xf numFmtId="172" fontId="3" fillId="3" borderId="1" xfId="2" applyNumberFormat="1" applyFont="1" applyFill="1" applyBorder="1" applyAlignment="1">
      <alignment horizontal="right"/>
    </xf>
    <xf numFmtId="0" fontId="15" fillId="0" borderId="1" xfId="0" applyFont="1" applyBorder="1" applyAlignment="1">
      <alignment horizontal="left" wrapText="1"/>
    </xf>
    <xf numFmtId="0" fontId="3" fillId="3" borderId="1" xfId="0" applyFont="1" applyFill="1" applyBorder="1"/>
    <xf numFmtId="0" fontId="15" fillId="3" borderId="1" xfId="0" applyFont="1" applyFill="1" applyBorder="1" applyAlignment="1">
      <alignment horizontal="left"/>
    </xf>
    <xf numFmtId="0" fontId="15" fillId="0" borderId="1" xfId="0" applyFont="1" applyBorder="1" applyAlignment="1">
      <alignment horizontal="left"/>
    </xf>
    <xf numFmtId="164" fontId="3" fillId="3" borderId="0" xfId="2" applyFont="1" applyFill="1" applyBorder="1" applyAlignment="1">
      <alignment horizontal="left"/>
    </xf>
    <xf numFmtId="164" fontId="3" fillId="3" borderId="0" xfId="0" applyNumberFormat="1" applyFont="1" applyFill="1"/>
    <xf numFmtId="0" fontId="15" fillId="3" borderId="0" xfId="0" applyFont="1" applyFill="1" applyAlignment="1">
      <alignment horizontal="left"/>
    </xf>
    <xf numFmtId="166" fontId="3" fillId="3" borderId="0" xfId="2" applyNumberFormat="1" applyFont="1" applyFill="1" applyBorder="1" applyAlignment="1">
      <alignment horizontal="right" vertical="top" wrapText="1"/>
    </xf>
    <xf numFmtId="0" fontId="3" fillId="3" borderId="0" xfId="0" applyFont="1" applyFill="1" applyAlignment="1">
      <alignment horizontal="left"/>
    </xf>
    <xf numFmtId="171" fontId="3" fillId="3" borderId="0" xfId="2" applyNumberFormat="1" applyFont="1" applyFill="1" applyBorder="1" applyAlignment="1">
      <alignment horizontal="right"/>
    </xf>
    <xf numFmtId="164" fontId="3" fillId="3" borderId="0" xfId="2" applyFont="1" applyFill="1" applyBorder="1"/>
    <xf numFmtId="0" fontId="2" fillId="3" borderId="1" xfId="0" applyFont="1" applyFill="1" applyBorder="1" applyAlignment="1">
      <alignment horizontal="center" vertical="top" wrapText="1"/>
    </xf>
    <xf numFmtId="0" fontId="2" fillId="3" borderId="1" xfId="0" applyFont="1" applyFill="1" applyBorder="1" applyAlignment="1">
      <alignment horizontal="left" vertical="top" wrapText="1"/>
    </xf>
    <xf numFmtId="0" fontId="3" fillId="0" borderId="1" xfId="0" applyFont="1" applyBorder="1"/>
    <xf numFmtId="17" fontId="3" fillId="3" borderId="1" xfId="0" applyNumberFormat="1" applyFont="1" applyFill="1" applyBorder="1" applyAlignment="1">
      <alignment horizontal="center" wrapText="1"/>
    </xf>
    <xf numFmtId="0" fontId="3" fillId="3" borderId="1" xfId="0" applyFont="1" applyFill="1" applyBorder="1" applyAlignment="1">
      <alignment horizontal="left"/>
    </xf>
    <xf numFmtId="164" fontId="15" fillId="0" borderId="1" xfId="2" applyFont="1" applyFill="1" applyBorder="1" applyAlignment="1">
      <alignment horizontal="right" wrapText="1"/>
    </xf>
    <xf numFmtId="164" fontId="3" fillId="0" borderId="1" xfId="2" applyFont="1" applyFill="1" applyBorder="1" applyAlignment="1">
      <alignment horizontal="center" vertical="top" wrapText="1"/>
    </xf>
    <xf numFmtId="164" fontId="3" fillId="0" borderId="1" xfId="0" applyNumberFormat="1" applyFont="1" applyBorder="1" applyAlignment="1">
      <alignment horizontal="right"/>
    </xf>
    <xf numFmtId="4" fontId="3" fillId="3" borderId="0" xfId="4" applyNumberFormat="1" applyFont="1" applyFill="1" applyAlignment="1">
      <alignment horizontal="left"/>
    </xf>
    <xf numFmtId="4" fontId="3" fillId="3" borderId="0" xfId="4" applyNumberFormat="1" applyFont="1" applyFill="1"/>
    <xf numFmtId="4" fontId="3" fillId="3" borderId="0" xfId="0" applyNumberFormat="1" applyFont="1" applyFill="1"/>
    <xf numFmtId="166" fontId="3" fillId="3" borderId="1" xfId="2" applyNumberFormat="1" applyFont="1" applyFill="1" applyBorder="1" applyAlignment="1">
      <alignment horizontal="right" vertical="top" wrapText="1"/>
    </xf>
    <xf numFmtId="3" fontId="3" fillId="3" borderId="1" xfId="0" applyNumberFormat="1" applyFont="1" applyFill="1" applyBorder="1" applyAlignment="1">
      <alignment horizontal="right" vertical="top" wrapText="1"/>
    </xf>
    <xf numFmtId="164" fontId="3" fillId="3" borderId="1" xfId="2" applyFont="1" applyFill="1" applyBorder="1" applyAlignment="1">
      <alignment horizontal="right" vertical="top" wrapText="1"/>
    </xf>
    <xf numFmtId="17" fontId="3" fillId="3" borderId="0" xfId="0" applyNumberFormat="1" applyFont="1" applyFill="1" applyAlignment="1">
      <alignment horizontal="left"/>
    </xf>
    <xf numFmtId="164" fontId="3" fillId="3" borderId="0" xfId="2" applyFont="1" applyFill="1"/>
    <xf numFmtId="0" fontId="3" fillId="0" borderId="0" xfId="0" applyFont="1" applyAlignment="1">
      <alignment horizontal="left"/>
    </xf>
    <xf numFmtId="166" fontId="3" fillId="3" borderId="0" xfId="2" applyNumberFormat="1" applyFont="1" applyFill="1" applyBorder="1"/>
    <xf numFmtId="0" fontId="15" fillId="0" borderId="0" xfId="0" applyFont="1" applyAlignment="1">
      <alignment horizontal="left"/>
    </xf>
    <xf numFmtId="164" fontId="15" fillId="3" borderId="0" xfId="0" applyNumberFormat="1" applyFont="1" applyFill="1"/>
    <xf numFmtId="0" fontId="2" fillId="0" borderId="1" xfId="0" applyFont="1" applyBorder="1" applyAlignment="1">
      <alignment horizontal="left" vertical="top" wrapText="1"/>
    </xf>
    <xf numFmtId="0" fontId="2" fillId="0" borderId="1" xfId="0" applyFont="1" applyBorder="1" applyAlignment="1">
      <alignment horizontal="center" vertical="top" wrapText="1"/>
    </xf>
    <xf numFmtId="0" fontId="3" fillId="0" borderId="1" xfId="0" applyFont="1" applyBorder="1" applyAlignment="1">
      <alignment horizontal="left" vertical="top" wrapText="1"/>
    </xf>
    <xf numFmtId="17" fontId="3" fillId="0" borderId="1" xfId="0" applyNumberFormat="1" applyFont="1" applyBorder="1" applyAlignment="1">
      <alignment horizontal="center" wrapText="1"/>
    </xf>
    <xf numFmtId="0" fontId="3" fillId="0" borderId="1" xfId="4" applyFont="1" applyBorder="1"/>
    <xf numFmtId="0" fontId="3" fillId="0" borderId="1" xfId="0" applyFont="1" applyBorder="1" applyAlignment="1">
      <alignment horizontal="center" vertical="top" wrapText="1"/>
    </xf>
    <xf numFmtId="172" fontId="3" fillId="0" borderId="1" xfId="2" applyNumberFormat="1" applyFont="1" applyFill="1" applyBorder="1" applyAlignment="1">
      <alignment horizontal="right"/>
    </xf>
    <xf numFmtId="3" fontId="3" fillId="3" borderId="0" xfId="0" applyNumberFormat="1" applyFont="1" applyFill="1"/>
    <xf numFmtId="172" fontId="3" fillId="3" borderId="0" xfId="2" applyNumberFormat="1" applyFont="1" applyFill="1" applyBorder="1" applyAlignment="1">
      <alignment horizontal="left"/>
    </xf>
    <xf numFmtId="164" fontId="3" fillId="3" borderId="0" xfId="2" applyFont="1" applyFill="1" applyBorder="1" applyAlignment="1">
      <alignment horizontal="right" vertical="top" wrapText="1"/>
    </xf>
    <xf numFmtId="0" fontId="15" fillId="3" borderId="0" xfId="0" applyFont="1" applyFill="1"/>
    <xf numFmtId="164" fontId="3" fillId="0" borderId="1" xfId="2" applyFont="1" applyFill="1" applyBorder="1"/>
    <xf numFmtId="0" fontId="1" fillId="0" borderId="1" xfId="0" applyFont="1" applyBorder="1"/>
    <xf numFmtId="0" fontId="3" fillId="0" borderId="1" xfId="0" applyFont="1" applyBorder="1" applyAlignment="1">
      <alignment horizontal="left"/>
    </xf>
    <xf numFmtId="0" fontId="2" fillId="0" borderId="1" xfId="0" applyFont="1" applyBorder="1" applyAlignment="1">
      <alignment vertical="top" wrapText="1"/>
    </xf>
    <xf numFmtId="0" fontId="3" fillId="0" borderId="1" xfId="0" applyFont="1" applyBorder="1" applyAlignment="1">
      <alignment vertical="top" wrapText="1"/>
    </xf>
    <xf numFmtId="166" fontId="3" fillId="0" borderId="1" xfId="2" applyNumberFormat="1" applyFont="1" applyBorder="1" applyAlignment="1">
      <alignment vertical="top" wrapText="1"/>
    </xf>
    <xf numFmtId="164" fontId="3" fillId="0" borderId="1" xfId="2" applyFont="1" applyBorder="1" applyAlignment="1">
      <alignment vertical="top" wrapText="1"/>
    </xf>
    <xf numFmtId="43" fontId="3" fillId="3" borderId="0" xfId="0" applyNumberFormat="1" applyFont="1" applyFill="1"/>
    <xf numFmtId="171" fontId="3" fillId="0" borderId="0" xfId="2" applyNumberFormat="1" applyFont="1" applyFill="1" applyBorder="1" applyAlignment="1">
      <alignment horizontal="left"/>
    </xf>
    <xf numFmtId="171" fontId="3" fillId="0" borderId="0" xfId="2" applyNumberFormat="1" applyFont="1" applyFill="1" applyBorder="1" applyAlignment="1">
      <alignment horizontal="right"/>
    </xf>
    <xf numFmtId="164" fontId="3" fillId="0" borderId="0" xfId="2" applyFont="1" applyFill="1" applyBorder="1"/>
    <xf numFmtId="164" fontId="3" fillId="0" borderId="1" xfId="2" applyFont="1" applyFill="1" applyBorder="1" applyAlignment="1">
      <alignment horizontal="right"/>
    </xf>
    <xf numFmtId="164" fontId="3" fillId="0" borderId="0" xfId="0" applyNumberFormat="1" applyFont="1"/>
    <xf numFmtId="3" fontId="3" fillId="0" borderId="0" xfId="0" applyNumberFormat="1" applyFont="1"/>
    <xf numFmtId="4" fontId="3" fillId="0" borderId="0" xfId="0" applyNumberFormat="1" applyFont="1" applyAlignment="1">
      <alignment horizontal="left"/>
    </xf>
    <xf numFmtId="164" fontId="3" fillId="0" borderId="0" xfId="2" applyFont="1" applyFill="1" applyBorder="1" applyAlignment="1">
      <alignment horizontal="left"/>
    </xf>
    <xf numFmtId="164" fontId="3" fillId="0" borderId="0" xfId="0" applyNumberFormat="1" applyFont="1" applyAlignment="1">
      <alignment horizontal="left"/>
    </xf>
    <xf numFmtId="166" fontId="3" fillId="0" borderId="0" xfId="0" applyNumberFormat="1" applyFont="1"/>
    <xf numFmtId="164" fontId="3" fillId="0" borderId="0" xfId="2" applyFont="1"/>
    <xf numFmtId="0" fontId="3" fillId="0" borderId="28" xfId="0" applyFont="1" applyBorder="1"/>
    <xf numFmtId="4" fontId="3" fillId="0" borderId="0" xfId="0" applyNumberFormat="1" applyFont="1"/>
    <xf numFmtId="166" fontId="3" fillId="0" borderId="0" xfId="2" applyNumberFormat="1" applyFont="1" applyFill="1" applyBorder="1"/>
    <xf numFmtId="164" fontId="15" fillId="0" borderId="0" xfId="0" applyNumberFormat="1" applyFont="1"/>
    <xf numFmtId="0" fontId="15" fillId="0" borderId="0" xfId="0" applyFont="1"/>
    <xf numFmtId="0" fontId="16" fillId="0" borderId="1" xfId="0" applyFont="1" applyBorder="1" applyAlignment="1">
      <alignment horizontal="center" vertical="center"/>
    </xf>
    <xf numFmtId="15" fontId="0" fillId="0" borderId="1" xfId="0" applyNumberFormat="1" applyBorder="1"/>
    <xf numFmtId="0" fontId="17" fillId="0" borderId="28" xfId="0" applyFont="1" applyBorder="1" applyAlignment="1">
      <alignment horizontal="left" vertical="top"/>
    </xf>
    <xf numFmtId="171" fontId="3" fillId="3" borderId="0" xfId="0" applyNumberFormat="1" applyFont="1" applyFill="1"/>
    <xf numFmtId="166" fontId="3" fillId="3" borderId="0" xfId="0" applyNumberFormat="1" applyFont="1" applyFill="1"/>
    <xf numFmtId="0" fontId="3" fillId="3" borderId="28" xfId="0" applyFont="1" applyFill="1" applyBorder="1"/>
    <xf numFmtId="3" fontId="3" fillId="0" borderId="1" xfId="0" applyNumberFormat="1" applyFont="1" applyBorder="1" applyAlignment="1">
      <alignment horizontal="right" vertical="top" wrapText="1"/>
    </xf>
    <xf numFmtId="0" fontId="3" fillId="0" borderId="16" xfId="0" applyFont="1" applyBorder="1"/>
    <xf numFmtId="0" fontId="3" fillId="0" borderId="0" xfId="0" applyFont="1" applyAlignment="1">
      <alignment wrapText="1"/>
    </xf>
    <xf numFmtId="0" fontId="3" fillId="0" borderId="1" xfId="8" applyFont="1" applyBorder="1"/>
    <xf numFmtId="164" fontId="3" fillId="0" borderId="0" xfId="4" applyNumberFormat="1" applyFont="1"/>
    <xf numFmtId="43" fontId="3" fillId="0" borderId="0" xfId="0" applyNumberFormat="1" applyFont="1"/>
    <xf numFmtId="0" fontId="3" fillId="0" borderId="0" xfId="4" applyFont="1"/>
    <xf numFmtId="164" fontId="3" fillId="0" borderId="1" xfId="0" applyNumberFormat="1" applyFont="1" applyBorder="1"/>
    <xf numFmtId="164" fontId="3" fillId="0" borderId="1" xfId="2" applyFont="1" applyFill="1" applyBorder="1" applyAlignment="1">
      <alignment horizontal="right" vertical="top" wrapText="1"/>
    </xf>
    <xf numFmtId="173" fontId="3" fillId="0" borderId="0" xfId="0" applyNumberFormat="1" applyFont="1"/>
    <xf numFmtId="164" fontId="3" fillId="0" borderId="0" xfId="2" applyFont="1" applyFill="1" applyBorder="1" applyAlignment="1">
      <alignment horizontal="right" vertical="top" wrapText="1"/>
    </xf>
    <xf numFmtId="0" fontId="2" fillId="0" borderId="0" xfId="0" applyFont="1"/>
    <xf numFmtId="0" fontId="2" fillId="0" borderId="0" xfId="4" applyFont="1"/>
    <xf numFmtId="3" fontId="3" fillId="0" borderId="1" xfId="0" applyNumberFormat="1" applyFont="1" applyBorder="1"/>
    <xf numFmtId="171" fontId="3" fillId="0" borderId="0" xfId="0" applyNumberFormat="1" applyFont="1"/>
    <xf numFmtId="4" fontId="3" fillId="0" borderId="1" xfId="0" applyNumberFormat="1" applyFont="1" applyBorder="1"/>
    <xf numFmtId="174" fontId="3" fillId="0" borderId="0" xfId="0" applyNumberFormat="1" applyFont="1"/>
    <xf numFmtId="175" fontId="3" fillId="0" borderId="0" xfId="0" applyNumberFormat="1" applyFont="1"/>
    <xf numFmtId="164" fontId="3" fillId="3" borderId="1" xfId="0" applyNumberFormat="1" applyFont="1" applyFill="1" applyBorder="1" applyAlignment="1">
      <alignment horizontal="right"/>
    </xf>
    <xf numFmtId="43" fontId="20" fillId="0" borderId="0" xfId="0" applyNumberFormat="1" applyFont="1"/>
    <xf numFmtId="164" fontId="2" fillId="0" borderId="0" xfId="4" applyNumberFormat="1" applyFont="1"/>
    <xf numFmtId="43" fontId="0" fillId="0" borderId="0" xfId="0" applyNumberFormat="1"/>
    <xf numFmtId="164" fontId="0" fillId="0" borderId="0" xfId="0" applyNumberFormat="1"/>
    <xf numFmtId="164" fontId="3" fillId="0" borderId="0" xfId="2" applyFont="1" applyFill="1"/>
    <xf numFmtId="0" fontId="13" fillId="0" borderId="16" xfId="0" applyFont="1" applyBorder="1" applyAlignment="1">
      <alignment horizontal="center"/>
    </xf>
    <xf numFmtId="0" fontId="8" fillId="0" borderId="0" xfId="0" applyFont="1" applyAlignment="1">
      <alignment horizontal="left" vertical="top" wrapText="1"/>
    </xf>
    <xf numFmtId="0" fontId="0" fillId="0" borderId="0" xfId="0" applyAlignment="1">
      <alignment horizontal="left" vertical="top" wrapText="1"/>
    </xf>
    <xf numFmtId="0" fontId="8" fillId="0" borderId="24" xfId="0" applyFont="1" applyBorder="1" applyAlignment="1">
      <alignment horizontal="justify" vertical="top" wrapText="1"/>
    </xf>
    <xf numFmtId="0" fontId="8" fillId="0" borderId="25" xfId="0" applyFont="1" applyBorder="1" applyAlignment="1">
      <alignment horizontal="justify" vertical="top" wrapText="1"/>
    </xf>
    <xf numFmtId="0" fontId="8" fillId="0" borderId="26" xfId="0" applyFont="1" applyBorder="1" applyAlignment="1">
      <alignment horizontal="justify" vertical="top" wrapText="1"/>
    </xf>
    <xf numFmtId="0" fontId="3" fillId="0" borderId="0" xfId="7" applyFont="1" applyFill="1" applyBorder="1" applyAlignment="1" applyProtection="1">
      <alignment vertical="top" wrapText="1"/>
      <protection locked="0"/>
    </xf>
    <xf numFmtId="0" fontId="0" fillId="0" borderId="27" xfId="0" applyBorder="1" applyAlignment="1">
      <alignment horizontal="left" vertical="center"/>
    </xf>
    <xf numFmtId="0" fontId="0" fillId="0" borderId="29" xfId="0" applyBorder="1" applyAlignment="1">
      <alignment horizontal="left" vertical="center"/>
    </xf>
    <xf numFmtId="0" fontId="16" fillId="0" borderId="1" xfId="0" applyFont="1" applyBorder="1" applyAlignment="1">
      <alignment horizontal="center" vertical="center"/>
    </xf>
    <xf numFmtId="0" fontId="16" fillId="0" borderId="27" xfId="0" applyFont="1" applyBorder="1" applyAlignment="1">
      <alignment horizontal="center" vertical="center"/>
    </xf>
    <xf numFmtId="0" fontId="16" fillId="0" borderId="29" xfId="0" applyFont="1" applyBorder="1" applyAlignment="1">
      <alignment horizontal="center" vertical="center"/>
    </xf>
    <xf numFmtId="0" fontId="16" fillId="0" borderId="1" xfId="0" applyFont="1" applyBorder="1" applyAlignment="1">
      <alignment horizontal="center" vertical="center" wrapText="1"/>
    </xf>
    <xf numFmtId="169" fontId="6" fillId="0" borderId="27" xfId="0" applyNumberFormat="1" applyFont="1" applyBorder="1" applyAlignment="1">
      <alignment horizontal="center"/>
    </xf>
    <xf numFmtId="0" fontId="7" fillId="0" borderId="27" xfId="0" applyFont="1" applyBorder="1" applyAlignment="1">
      <alignment horizontal="center"/>
    </xf>
    <xf numFmtId="0" fontId="7" fillId="0" borderId="0" xfId="0" applyFont="1" applyAlignment="1">
      <alignment horizontal="center"/>
    </xf>
  </cellXfs>
  <cellStyles count="9">
    <cellStyle name="Comma" xfId="1" builtinId="3"/>
    <cellStyle name="Comma 2" xfId="2" xr:uid="{4E3BFB04-AE3A-451B-85FD-5CD33D8E0102}"/>
    <cellStyle name="Hyperlink" xfId="3" builtinId="8"/>
    <cellStyle name="Hyperlink 2" xfId="7" xr:uid="{B2C5787E-FBD3-4E69-8B01-EBAE8DBDA4DE}"/>
    <cellStyle name="Normal" xfId="0" builtinId="0"/>
    <cellStyle name="Normal 2" xfId="4" xr:uid="{B92B1C6D-F1EF-4787-95B4-A73C822EFA10}"/>
    <cellStyle name="Normal 3" xfId="8" xr:uid="{D496AF9E-68BF-4643-A2AC-0047FA75B8D3}"/>
    <cellStyle name="Percent 2" xfId="5" xr:uid="{4E94797C-07C1-4AAE-9236-42062C1538B2}"/>
    <cellStyle name="Style 1" xfId="6" xr:uid="{152EC8B8-AA46-402B-8F65-67EE0A1A3AF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2.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4.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2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2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12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8.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2.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2.jpg"/></Relationships>
</file>

<file path=xl/drawings/_rels/drawing2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3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2.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2.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4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5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56.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5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2.jpg"/></Relationships>
</file>

<file path=xl/drawings/_rels/drawing6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4.jpg"/></Relationships>
</file>

<file path=xl/drawings/_rels/drawing6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6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6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8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8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8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8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9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9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9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149</xdr:row>
      <xdr:rowOff>0</xdr:rowOff>
    </xdr:from>
    <xdr:to>
      <xdr:col>2</xdr:col>
      <xdr:colOff>2608633</xdr:colOff>
      <xdr:row>156</xdr:row>
      <xdr:rowOff>57173</xdr:rowOff>
    </xdr:to>
    <xdr:pic>
      <xdr:nvPicPr>
        <xdr:cNvPr id="2" name="Picture 1">
          <a:extLst>
            <a:ext uri="{FF2B5EF4-FFF2-40B4-BE49-F238E27FC236}">
              <a16:creationId xmlns:a16="http://schemas.microsoft.com/office/drawing/2014/main" id="{E573330C-D2B2-4F40-9CFB-9BFB75F98F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390167"/>
          <a:ext cx="2608633" cy="1390673"/>
        </a:xfrm>
        <a:prstGeom prst="rect">
          <a:avLst/>
        </a:prstGeom>
      </xdr:spPr>
    </xdr:pic>
    <xdr:clientData/>
  </xdr:twoCellAnchor>
  <xdr:twoCellAnchor editAs="oneCell">
    <xdr:from>
      <xdr:col>4</xdr:col>
      <xdr:colOff>0</xdr:colOff>
      <xdr:row>149</xdr:row>
      <xdr:rowOff>0</xdr:rowOff>
    </xdr:from>
    <xdr:to>
      <xdr:col>6</xdr:col>
      <xdr:colOff>84731</xdr:colOff>
      <xdr:row>156</xdr:row>
      <xdr:rowOff>57173</xdr:rowOff>
    </xdr:to>
    <xdr:pic>
      <xdr:nvPicPr>
        <xdr:cNvPr id="3" name="Picture 2">
          <a:extLst>
            <a:ext uri="{FF2B5EF4-FFF2-40B4-BE49-F238E27FC236}">
              <a16:creationId xmlns:a16="http://schemas.microsoft.com/office/drawing/2014/main" id="{FFFF33F0-0834-4146-AE68-8278BB0F38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1390167"/>
          <a:ext cx="2592981" cy="13906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262</xdr:row>
      <xdr:rowOff>0</xdr:rowOff>
    </xdr:from>
    <xdr:to>
      <xdr:col>2</xdr:col>
      <xdr:colOff>2608633</xdr:colOff>
      <xdr:row>269</xdr:row>
      <xdr:rowOff>57173</xdr:rowOff>
    </xdr:to>
    <xdr:pic>
      <xdr:nvPicPr>
        <xdr:cNvPr id="2" name="Picture 1">
          <a:extLst>
            <a:ext uri="{FF2B5EF4-FFF2-40B4-BE49-F238E27FC236}">
              <a16:creationId xmlns:a16="http://schemas.microsoft.com/office/drawing/2014/main" id="{E5C3B425-9701-4C11-98E9-F02CCE8919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2493333"/>
          <a:ext cx="2608633" cy="1390673"/>
        </a:xfrm>
        <a:prstGeom prst="rect">
          <a:avLst/>
        </a:prstGeom>
      </xdr:spPr>
    </xdr:pic>
    <xdr:clientData/>
  </xdr:twoCellAnchor>
  <xdr:twoCellAnchor editAs="oneCell">
    <xdr:from>
      <xdr:col>4</xdr:col>
      <xdr:colOff>0</xdr:colOff>
      <xdr:row>262</xdr:row>
      <xdr:rowOff>0</xdr:rowOff>
    </xdr:from>
    <xdr:to>
      <xdr:col>6</xdr:col>
      <xdr:colOff>84731</xdr:colOff>
      <xdr:row>269</xdr:row>
      <xdr:rowOff>57173</xdr:rowOff>
    </xdr:to>
    <xdr:pic>
      <xdr:nvPicPr>
        <xdr:cNvPr id="3" name="Picture 2">
          <a:extLst>
            <a:ext uri="{FF2B5EF4-FFF2-40B4-BE49-F238E27FC236}">
              <a16:creationId xmlns:a16="http://schemas.microsoft.com/office/drawing/2014/main" id="{1945C969-D562-4233-9AB1-558A4F313B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52493333"/>
          <a:ext cx="2592981" cy="1390673"/>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E5319190-83BC-4EEA-A835-532A115407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66667"/>
          <a:ext cx="2608633" cy="1390673"/>
        </a:xfrm>
        <a:prstGeom prst="rect">
          <a:avLst/>
        </a:prstGeom>
      </xdr:spPr>
    </xdr:pic>
    <xdr:clientData/>
  </xdr:twoCellAnchor>
  <xdr:twoCellAnchor editAs="oneCell">
    <xdr:from>
      <xdr:col>4</xdr:col>
      <xdr:colOff>0</xdr:colOff>
      <xdr:row>103</xdr:row>
      <xdr:rowOff>0</xdr:rowOff>
    </xdr:from>
    <xdr:to>
      <xdr:col>6</xdr:col>
      <xdr:colOff>84731</xdr:colOff>
      <xdr:row>110</xdr:row>
      <xdr:rowOff>57173</xdr:rowOff>
    </xdr:to>
    <xdr:pic>
      <xdr:nvPicPr>
        <xdr:cNvPr id="3" name="Picture 2">
          <a:extLst>
            <a:ext uri="{FF2B5EF4-FFF2-40B4-BE49-F238E27FC236}">
              <a16:creationId xmlns:a16="http://schemas.microsoft.com/office/drawing/2014/main" id="{EABA182A-FC00-4C1A-82E1-22C9617033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1166667"/>
          <a:ext cx="2592981" cy="1390673"/>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148</xdr:row>
      <xdr:rowOff>0</xdr:rowOff>
    </xdr:from>
    <xdr:to>
      <xdr:col>2</xdr:col>
      <xdr:colOff>2608633</xdr:colOff>
      <xdr:row>155</xdr:row>
      <xdr:rowOff>57173</xdr:rowOff>
    </xdr:to>
    <xdr:pic>
      <xdr:nvPicPr>
        <xdr:cNvPr id="2" name="Picture 1">
          <a:extLst>
            <a:ext uri="{FF2B5EF4-FFF2-40B4-BE49-F238E27FC236}">
              <a16:creationId xmlns:a16="http://schemas.microsoft.com/office/drawing/2014/main" id="{8731A46F-9CD7-422C-985C-FE581A0A8C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850167"/>
          <a:ext cx="2608633" cy="1390673"/>
        </a:xfrm>
        <a:prstGeom prst="rect">
          <a:avLst/>
        </a:prstGeom>
      </xdr:spPr>
    </xdr:pic>
    <xdr:clientData/>
  </xdr:twoCellAnchor>
  <xdr:twoCellAnchor editAs="oneCell">
    <xdr:from>
      <xdr:col>4</xdr:col>
      <xdr:colOff>0</xdr:colOff>
      <xdr:row>148</xdr:row>
      <xdr:rowOff>0</xdr:rowOff>
    </xdr:from>
    <xdr:to>
      <xdr:col>6</xdr:col>
      <xdr:colOff>84731</xdr:colOff>
      <xdr:row>155</xdr:row>
      <xdr:rowOff>57173</xdr:rowOff>
    </xdr:to>
    <xdr:pic>
      <xdr:nvPicPr>
        <xdr:cNvPr id="3" name="Picture 2">
          <a:extLst>
            <a:ext uri="{FF2B5EF4-FFF2-40B4-BE49-F238E27FC236}">
              <a16:creationId xmlns:a16="http://schemas.microsoft.com/office/drawing/2014/main" id="{927066F2-AD18-4304-81E6-429F5C6ED0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8850167"/>
          <a:ext cx="2592981" cy="1390673"/>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143</xdr:row>
      <xdr:rowOff>0</xdr:rowOff>
    </xdr:from>
    <xdr:to>
      <xdr:col>2</xdr:col>
      <xdr:colOff>2608633</xdr:colOff>
      <xdr:row>150</xdr:row>
      <xdr:rowOff>57173</xdr:rowOff>
    </xdr:to>
    <xdr:pic>
      <xdr:nvPicPr>
        <xdr:cNvPr id="2" name="Picture 1">
          <a:extLst>
            <a:ext uri="{FF2B5EF4-FFF2-40B4-BE49-F238E27FC236}">
              <a16:creationId xmlns:a16="http://schemas.microsoft.com/office/drawing/2014/main" id="{91197CA1-25DD-4F2B-BF04-3C22A5880D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786667"/>
          <a:ext cx="2608633" cy="1390673"/>
        </a:xfrm>
        <a:prstGeom prst="rect">
          <a:avLst/>
        </a:prstGeom>
      </xdr:spPr>
    </xdr:pic>
    <xdr:clientData/>
  </xdr:twoCellAnchor>
  <xdr:twoCellAnchor editAs="oneCell">
    <xdr:from>
      <xdr:col>4</xdr:col>
      <xdr:colOff>0</xdr:colOff>
      <xdr:row>143</xdr:row>
      <xdr:rowOff>0</xdr:rowOff>
    </xdr:from>
    <xdr:to>
      <xdr:col>6</xdr:col>
      <xdr:colOff>84731</xdr:colOff>
      <xdr:row>150</xdr:row>
      <xdr:rowOff>57173</xdr:rowOff>
    </xdr:to>
    <xdr:pic>
      <xdr:nvPicPr>
        <xdr:cNvPr id="3" name="Picture 2">
          <a:extLst>
            <a:ext uri="{FF2B5EF4-FFF2-40B4-BE49-F238E27FC236}">
              <a16:creationId xmlns:a16="http://schemas.microsoft.com/office/drawing/2014/main" id="{4880E4F9-749D-47EA-B1DB-B39E36E0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8786667"/>
          <a:ext cx="2592981" cy="1390673"/>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606</xdr:row>
      <xdr:rowOff>0</xdr:rowOff>
    </xdr:from>
    <xdr:to>
      <xdr:col>2</xdr:col>
      <xdr:colOff>2608633</xdr:colOff>
      <xdr:row>613</xdr:row>
      <xdr:rowOff>57173</xdr:rowOff>
    </xdr:to>
    <xdr:pic>
      <xdr:nvPicPr>
        <xdr:cNvPr id="2" name="Picture 1">
          <a:extLst>
            <a:ext uri="{FF2B5EF4-FFF2-40B4-BE49-F238E27FC236}">
              <a16:creationId xmlns:a16="http://schemas.microsoft.com/office/drawing/2014/main" id="{D06231BD-7FE4-4BD7-AB51-F4F3B09E9F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16988167"/>
          <a:ext cx="2608633" cy="1390673"/>
        </a:xfrm>
        <a:prstGeom prst="rect">
          <a:avLst/>
        </a:prstGeom>
      </xdr:spPr>
    </xdr:pic>
    <xdr:clientData/>
  </xdr:twoCellAnchor>
  <xdr:twoCellAnchor editAs="oneCell">
    <xdr:from>
      <xdr:col>4</xdr:col>
      <xdr:colOff>0</xdr:colOff>
      <xdr:row>606</xdr:row>
      <xdr:rowOff>0</xdr:rowOff>
    </xdr:from>
    <xdr:to>
      <xdr:col>6</xdr:col>
      <xdr:colOff>84731</xdr:colOff>
      <xdr:row>613</xdr:row>
      <xdr:rowOff>57173</xdr:rowOff>
    </xdr:to>
    <xdr:pic>
      <xdr:nvPicPr>
        <xdr:cNvPr id="3" name="Picture 2">
          <a:extLst>
            <a:ext uri="{FF2B5EF4-FFF2-40B4-BE49-F238E27FC236}">
              <a16:creationId xmlns:a16="http://schemas.microsoft.com/office/drawing/2014/main" id="{CD459914-D929-4111-B1D2-8139DA3381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116988167"/>
          <a:ext cx="2592981" cy="1390673"/>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2608633</xdr:colOff>
      <xdr:row>139</xdr:row>
      <xdr:rowOff>57173</xdr:rowOff>
    </xdr:to>
    <xdr:pic>
      <xdr:nvPicPr>
        <xdr:cNvPr id="2" name="Picture 1">
          <a:extLst>
            <a:ext uri="{FF2B5EF4-FFF2-40B4-BE49-F238E27FC236}">
              <a16:creationId xmlns:a16="http://schemas.microsoft.com/office/drawing/2014/main" id="{CBCB8372-F6D4-4392-B2F6-9876E397A8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691167"/>
          <a:ext cx="2608633" cy="1390673"/>
        </a:xfrm>
        <a:prstGeom prst="rect">
          <a:avLst/>
        </a:prstGeom>
      </xdr:spPr>
    </xdr:pic>
    <xdr:clientData/>
  </xdr:twoCellAnchor>
  <xdr:twoCellAnchor editAs="oneCell">
    <xdr:from>
      <xdr:col>4</xdr:col>
      <xdr:colOff>0</xdr:colOff>
      <xdr:row>132</xdr:row>
      <xdr:rowOff>0</xdr:rowOff>
    </xdr:from>
    <xdr:to>
      <xdr:col>6</xdr:col>
      <xdr:colOff>84731</xdr:colOff>
      <xdr:row>139</xdr:row>
      <xdr:rowOff>57173</xdr:rowOff>
    </xdr:to>
    <xdr:pic>
      <xdr:nvPicPr>
        <xdr:cNvPr id="3" name="Picture 2">
          <a:extLst>
            <a:ext uri="{FF2B5EF4-FFF2-40B4-BE49-F238E27FC236}">
              <a16:creationId xmlns:a16="http://schemas.microsoft.com/office/drawing/2014/main" id="{9B31B62D-A6CE-403C-97BC-CCA1E62624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6691167"/>
          <a:ext cx="2592981" cy="1390673"/>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135</xdr:row>
      <xdr:rowOff>0</xdr:rowOff>
    </xdr:from>
    <xdr:to>
      <xdr:col>2</xdr:col>
      <xdr:colOff>2608633</xdr:colOff>
      <xdr:row>142</xdr:row>
      <xdr:rowOff>57173</xdr:rowOff>
    </xdr:to>
    <xdr:pic>
      <xdr:nvPicPr>
        <xdr:cNvPr id="2" name="Picture 1">
          <a:extLst>
            <a:ext uri="{FF2B5EF4-FFF2-40B4-BE49-F238E27FC236}">
              <a16:creationId xmlns:a16="http://schemas.microsoft.com/office/drawing/2014/main" id="{36BFA38E-E6E2-4E49-8B27-0AFDC28EA0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262667"/>
          <a:ext cx="2608633" cy="1390673"/>
        </a:xfrm>
        <a:prstGeom prst="rect">
          <a:avLst/>
        </a:prstGeom>
      </xdr:spPr>
    </xdr:pic>
    <xdr:clientData/>
  </xdr:twoCellAnchor>
  <xdr:twoCellAnchor editAs="oneCell">
    <xdr:from>
      <xdr:col>4</xdr:col>
      <xdr:colOff>0</xdr:colOff>
      <xdr:row>135</xdr:row>
      <xdr:rowOff>0</xdr:rowOff>
    </xdr:from>
    <xdr:to>
      <xdr:col>6</xdr:col>
      <xdr:colOff>84731</xdr:colOff>
      <xdr:row>142</xdr:row>
      <xdr:rowOff>57173</xdr:rowOff>
    </xdr:to>
    <xdr:pic>
      <xdr:nvPicPr>
        <xdr:cNvPr id="3" name="Picture 2">
          <a:extLst>
            <a:ext uri="{FF2B5EF4-FFF2-40B4-BE49-F238E27FC236}">
              <a16:creationId xmlns:a16="http://schemas.microsoft.com/office/drawing/2014/main" id="{498350C4-036D-472C-A923-53ECA1DBE3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7262667"/>
          <a:ext cx="2592981" cy="1390673"/>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116</xdr:row>
      <xdr:rowOff>0</xdr:rowOff>
    </xdr:from>
    <xdr:to>
      <xdr:col>2</xdr:col>
      <xdr:colOff>2608633</xdr:colOff>
      <xdr:row>123</xdr:row>
      <xdr:rowOff>57173</xdr:rowOff>
    </xdr:to>
    <xdr:pic>
      <xdr:nvPicPr>
        <xdr:cNvPr id="2" name="Picture 1">
          <a:extLst>
            <a:ext uri="{FF2B5EF4-FFF2-40B4-BE49-F238E27FC236}">
              <a16:creationId xmlns:a16="http://schemas.microsoft.com/office/drawing/2014/main" id="{C6471777-F5F5-4434-8785-A861280F69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116</xdr:row>
      <xdr:rowOff>0</xdr:rowOff>
    </xdr:from>
    <xdr:to>
      <xdr:col>6</xdr:col>
      <xdr:colOff>84731</xdr:colOff>
      <xdr:row>123</xdr:row>
      <xdr:rowOff>57173</xdr:rowOff>
    </xdr:to>
    <xdr:pic>
      <xdr:nvPicPr>
        <xdr:cNvPr id="3" name="Picture 2">
          <a:extLst>
            <a:ext uri="{FF2B5EF4-FFF2-40B4-BE49-F238E27FC236}">
              <a16:creationId xmlns:a16="http://schemas.microsoft.com/office/drawing/2014/main" id="{D4CDB612-108F-4787-B7AE-EF732AF8ED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3643167"/>
          <a:ext cx="2592981" cy="1390673"/>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2608633</xdr:colOff>
      <xdr:row>119</xdr:row>
      <xdr:rowOff>57173</xdr:rowOff>
    </xdr:to>
    <xdr:pic>
      <xdr:nvPicPr>
        <xdr:cNvPr id="2" name="Picture 1">
          <a:extLst>
            <a:ext uri="{FF2B5EF4-FFF2-40B4-BE49-F238E27FC236}">
              <a16:creationId xmlns:a16="http://schemas.microsoft.com/office/drawing/2014/main" id="{7CDE7172-0C51-4D1F-98FA-1CA996B769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608633" cy="1390673"/>
        </a:xfrm>
        <a:prstGeom prst="rect">
          <a:avLst/>
        </a:prstGeom>
      </xdr:spPr>
    </xdr:pic>
    <xdr:clientData/>
  </xdr:twoCellAnchor>
  <xdr:twoCellAnchor editAs="oneCell">
    <xdr:from>
      <xdr:col>4</xdr:col>
      <xdr:colOff>0</xdr:colOff>
      <xdr:row>112</xdr:row>
      <xdr:rowOff>0</xdr:rowOff>
    </xdr:from>
    <xdr:to>
      <xdr:col>6</xdr:col>
      <xdr:colOff>84731</xdr:colOff>
      <xdr:row>119</xdr:row>
      <xdr:rowOff>57173</xdr:rowOff>
    </xdr:to>
    <xdr:pic>
      <xdr:nvPicPr>
        <xdr:cNvPr id="3" name="Picture 2">
          <a:extLst>
            <a:ext uri="{FF2B5EF4-FFF2-40B4-BE49-F238E27FC236}">
              <a16:creationId xmlns:a16="http://schemas.microsoft.com/office/drawing/2014/main" id="{4D20CDFF-ED38-4FD3-8031-118095CCB9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2881167"/>
          <a:ext cx="2592981" cy="1390673"/>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2608633</xdr:colOff>
      <xdr:row>116</xdr:row>
      <xdr:rowOff>57173</xdr:rowOff>
    </xdr:to>
    <xdr:pic>
      <xdr:nvPicPr>
        <xdr:cNvPr id="2" name="Picture 1">
          <a:extLst>
            <a:ext uri="{FF2B5EF4-FFF2-40B4-BE49-F238E27FC236}">
              <a16:creationId xmlns:a16="http://schemas.microsoft.com/office/drawing/2014/main" id="{25AF5BF3-C738-4176-BA74-F906C09E61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420667"/>
          <a:ext cx="2608633" cy="1390673"/>
        </a:xfrm>
        <a:prstGeom prst="rect">
          <a:avLst/>
        </a:prstGeom>
      </xdr:spPr>
    </xdr:pic>
    <xdr:clientData/>
  </xdr:twoCellAnchor>
  <xdr:twoCellAnchor editAs="oneCell">
    <xdr:from>
      <xdr:col>4</xdr:col>
      <xdr:colOff>0</xdr:colOff>
      <xdr:row>109</xdr:row>
      <xdr:rowOff>0</xdr:rowOff>
    </xdr:from>
    <xdr:to>
      <xdr:col>6</xdr:col>
      <xdr:colOff>84731</xdr:colOff>
      <xdr:row>116</xdr:row>
      <xdr:rowOff>57173</xdr:rowOff>
    </xdr:to>
    <xdr:pic>
      <xdr:nvPicPr>
        <xdr:cNvPr id="3" name="Picture 2">
          <a:extLst>
            <a:ext uri="{FF2B5EF4-FFF2-40B4-BE49-F238E27FC236}">
              <a16:creationId xmlns:a16="http://schemas.microsoft.com/office/drawing/2014/main" id="{9B3CF2EB-9D3A-4F89-8878-41ED7A6941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1420667"/>
          <a:ext cx="2592981" cy="1390673"/>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2608633</xdr:colOff>
      <xdr:row>120</xdr:row>
      <xdr:rowOff>57173</xdr:rowOff>
    </xdr:to>
    <xdr:pic>
      <xdr:nvPicPr>
        <xdr:cNvPr id="2" name="Picture 1">
          <a:extLst>
            <a:ext uri="{FF2B5EF4-FFF2-40B4-BE49-F238E27FC236}">
              <a16:creationId xmlns:a16="http://schemas.microsoft.com/office/drawing/2014/main" id="{D35C2B06-5D07-45FE-809E-6C3818A006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071667"/>
          <a:ext cx="2608633" cy="1390673"/>
        </a:xfrm>
        <a:prstGeom prst="rect">
          <a:avLst/>
        </a:prstGeom>
      </xdr:spPr>
    </xdr:pic>
    <xdr:clientData/>
  </xdr:twoCellAnchor>
  <xdr:twoCellAnchor editAs="oneCell">
    <xdr:from>
      <xdr:col>4</xdr:col>
      <xdr:colOff>0</xdr:colOff>
      <xdr:row>113</xdr:row>
      <xdr:rowOff>0</xdr:rowOff>
    </xdr:from>
    <xdr:to>
      <xdr:col>6</xdr:col>
      <xdr:colOff>84731</xdr:colOff>
      <xdr:row>120</xdr:row>
      <xdr:rowOff>57173</xdr:rowOff>
    </xdr:to>
    <xdr:pic>
      <xdr:nvPicPr>
        <xdr:cNvPr id="3" name="Picture 2">
          <a:extLst>
            <a:ext uri="{FF2B5EF4-FFF2-40B4-BE49-F238E27FC236}">
              <a16:creationId xmlns:a16="http://schemas.microsoft.com/office/drawing/2014/main" id="{5B224D8F-C3AA-4A29-A3A6-7D602A2AF3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3071667"/>
          <a:ext cx="2592981" cy="13906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178</xdr:row>
      <xdr:rowOff>0</xdr:rowOff>
    </xdr:from>
    <xdr:to>
      <xdr:col>2</xdr:col>
      <xdr:colOff>2608633</xdr:colOff>
      <xdr:row>185</xdr:row>
      <xdr:rowOff>57173</xdr:rowOff>
    </xdr:to>
    <xdr:pic>
      <xdr:nvPicPr>
        <xdr:cNvPr id="2" name="Picture 1">
          <a:extLst>
            <a:ext uri="{FF2B5EF4-FFF2-40B4-BE49-F238E27FC236}">
              <a16:creationId xmlns:a16="http://schemas.microsoft.com/office/drawing/2014/main" id="{1C7BEA2C-0FF4-474B-B166-6B51D1DF25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792833"/>
          <a:ext cx="2608633" cy="1390673"/>
        </a:xfrm>
        <a:prstGeom prst="rect">
          <a:avLst/>
        </a:prstGeom>
      </xdr:spPr>
    </xdr:pic>
    <xdr:clientData/>
  </xdr:twoCellAnchor>
  <xdr:twoCellAnchor editAs="oneCell">
    <xdr:from>
      <xdr:col>4</xdr:col>
      <xdr:colOff>0</xdr:colOff>
      <xdr:row>178</xdr:row>
      <xdr:rowOff>0</xdr:rowOff>
    </xdr:from>
    <xdr:to>
      <xdr:col>6</xdr:col>
      <xdr:colOff>84731</xdr:colOff>
      <xdr:row>185</xdr:row>
      <xdr:rowOff>57173</xdr:rowOff>
    </xdr:to>
    <xdr:pic>
      <xdr:nvPicPr>
        <xdr:cNvPr id="3" name="Picture 2">
          <a:extLst>
            <a:ext uri="{FF2B5EF4-FFF2-40B4-BE49-F238E27FC236}">
              <a16:creationId xmlns:a16="http://schemas.microsoft.com/office/drawing/2014/main" id="{200C2EC0-A5C1-423F-AF66-1D0A1A27B0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5792833"/>
          <a:ext cx="2592981" cy="1390673"/>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2613851</xdr:colOff>
      <xdr:row>111</xdr:row>
      <xdr:rowOff>67036</xdr:rowOff>
    </xdr:to>
    <xdr:pic>
      <xdr:nvPicPr>
        <xdr:cNvPr id="2" name="Picture 1">
          <a:extLst>
            <a:ext uri="{FF2B5EF4-FFF2-40B4-BE49-F238E27FC236}">
              <a16:creationId xmlns:a16="http://schemas.microsoft.com/office/drawing/2014/main" id="{23B57148-DF40-450A-97D4-8DEB5EC4AF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613851" cy="1400536"/>
        </a:xfrm>
        <a:prstGeom prst="rect">
          <a:avLst/>
        </a:prstGeom>
      </xdr:spPr>
    </xdr:pic>
    <xdr:clientData/>
  </xdr:twoCellAnchor>
  <xdr:twoCellAnchor editAs="oneCell">
    <xdr:from>
      <xdr:col>4</xdr:col>
      <xdr:colOff>0</xdr:colOff>
      <xdr:row>104</xdr:row>
      <xdr:rowOff>0</xdr:rowOff>
    </xdr:from>
    <xdr:to>
      <xdr:col>6</xdr:col>
      <xdr:colOff>116034</xdr:colOff>
      <xdr:row>111</xdr:row>
      <xdr:rowOff>116350</xdr:rowOff>
    </xdr:to>
    <xdr:pic>
      <xdr:nvPicPr>
        <xdr:cNvPr id="3" name="Picture 2">
          <a:extLst>
            <a:ext uri="{FF2B5EF4-FFF2-40B4-BE49-F238E27FC236}">
              <a16:creationId xmlns:a16="http://schemas.microsoft.com/office/drawing/2014/main" id="{ABD15F50-60D5-429E-8F42-814369FC47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1357167"/>
          <a:ext cx="2624284" cy="144985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2608633</xdr:colOff>
      <xdr:row>139</xdr:row>
      <xdr:rowOff>57173</xdr:rowOff>
    </xdr:to>
    <xdr:pic>
      <xdr:nvPicPr>
        <xdr:cNvPr id="2" name="Picture 1">
          <a:extLst>
            <a:ext uri="{FF2B5EF4-FFF2-40B4-BE49-F238E27FC236}">
              <a16:creationId xmlns:a16="http://schemas.microsoft.com/office/drawing/2014/main" id="{333A5592-7261-4CB6-9564-3B75475F53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691167"/>
          <a:ext cx="2608633" cy="1390673"/>
        </a:xfrm>
        <a:prstGeom prst="rect">
          <a:avLst/>
        </a:prstGeom>
      </xdr:spPr>
    </xdr:pic>
    <xdr:clientData/>
  </xdr:twoCellAnchor>
  <xdr:twoCellAnchor editAs="oneCell">
    <xdr:from>
      <xdr:col>4</xdr:col>
      <xdr:colOff>0</xdr:colOff>
      <xdr:row>132</xdr:row>
      <xdr:rowOff>0</xdr:rowOff>
    </xdr:from>
    <xdr:to>
      <xdr:col>6</xdr:col>
      <xdr:colOff>84731</xdr:colOff>
      <xdr:row>139</xdr:row>
      <xdr:rowOff>57173</xdr:rowOff>
    </xdr:to>
    <xdr:pic>
      <xdr:nvPicPr>
        <xdr:cNvPr id="3" name="Picture 2">
          <a:extLst>
            <a:ext uri="{FF2B5EF4-FFF2-40B4-BE49-F238E27FC236}">
              <a16:creationId xmlns:a16="http://schemas.microsoft.com/office/drawing/2014/main" id="{4646730B-C247-4B5A-95C1-FD96AFAEBF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6691167"/>
          <a:ext cx="2592981" cy="1390673"/>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2608633</xdr:colOff>
      <xdr:row>139</xdr:row>
      <xdr:rowOff>57173</xdr:rowOff>
    </xdr:to>
    <xdr:pic>
      <xdr:nvPicPr>
        <xdr:cNvPr id="2" name="Picture 1">
          <a:extLst>
            <a:ext uri="{FF2B5EF4-FFF2-40B4-BE49-F238E27FC236}">
              <a16:creationId xmlns:a16="http://schemas.microsoft.com/office/drawing/2014/main" id="{87F79CEE-3928-4079-8EFF-5289592FA4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691167"/>
          <a:ext cx="2608633" cy="1390673"/>
        </a:xfrm>
        <a:prstGeom prst="rect">
          <a:avLst/>
        </a:prstGeom>
      </xdr:spPr>
    </xdr:pic>
    <xdr:clientData/>
  </xdr:twoCellAnchor>
  <xdr:twoCellAnchor editAs="oneCell">
    <xdr:from>
      <xdr:col>4</xdr:col>
      <xdr:colOff>0</xdr:colOff>
      <xdr:row>132</xdr:row>
      <xdr:rowOff>0</xdr:rowOff>
    </xdr:from>
    <xdr:to>
      <xdr:col>6</xdr:col>
      <xdr:colOff>84731</xdr:colOff>
      <xdr:row>139</xdr:row>
      <xdr:rowOff>57173</xdr:rowOff>
    </xdr:to>
    <xdr:pic>
      <xdr:nvPicPr>
        <xdr:cNvPr id="3" name="Picture 2">
          <a:extLst>
            <a:ext uri="{FF2B5EF4-FFF2-40B4-BE49-F238E27FC236}">
              <a16:creationId xmlns:a16="http://schemas.microsoft.com/office/drawing/2014/main" id="{E36AC0E4-C98D-4538-AEC3-3E5C9E1D3C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6691167"/>
          <a:ext cx="2592981" cy="1390673"/>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2608633</xdr:colOff>
      <xdr:row>139</xdr:row>
      <xdr:rowOff>57173</xdr:rowOff>
    </xdr:to>
    <xdr:pic>
      <xdr:nvPicPr>
        <xdr:cNvPr id="2" name="Picture 1">
          <a:extLst>
            <a:ext uri="{FF2B5EF4-FFF2-40B4-BE49-F238E27FC236}">
              <a16:creationId xmlns:a16="http://schemas.microsoft.com/office/drawing/2014/main" id="{9144E835-9A8C-40AA-9706-A32B34D808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691167"/>
          <a:ext cx="2608633" cy="1390673"/>
        </a:xfrm>
        <a:prstGeom prst="rect">
          <a:avLst/>
        </a:prstGeom>
      </xdr:spPr>
    </xdr:pic>
    <xdr:clientData/>
  </xdr:twoCellAnchor>
  <xdr:twoCellAnchor editAs="oneCell">
    <xdr:from>
      <xdr:col>4</xdr:col>
      <xdr:colOff>0</xdr:colOff>
      <xdr:row>132</xdr:row>
      <xdr:rowOff>0</xdr:rowOff>
    </xdr:from>
    <xdr:to>
      <xdr:col>6</xdr:col>
      <xdr:colOff>84731</xdr:colOff>
      <xdr:row>139</xdr:row>
      <xdr:rowOff>57173</xdr:rowOff>
    </xdr:to>
    <xdr:pic>
      <xdr:nvPicPr>
        <xdr:cNvPr id="3" name="Picture 2">
          <a:extLst>
            <a:ext uri="{FF2B5EF4-FFF2-40B4-BE49-F238E27FC236}">
              <a16:creationId xmlns:a16="http://schemas.microsoft.com/office/drawing/2014/main" id="{0E5A215E-4399-422D-84CF-F3431AA24D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6691167"/>
          <a:ext cx="2592981" cy="1390673"/>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2608632</xdr:colOff>
      <xdr:row>103</xdr:row>
      <xdr:rowOff>121282</xdr:rowOff>
    </xdr:to>
    <xdr:pic>
      <xdr:nvPicPr>
        <xdr:cNvPr id="2" name="Picture 1">
          <a:extLst>
            <a:ext uri="{FF2B5EF4-FFF2-40B4-BE49-F238E27FC236}">
              <a16:creationId xmlns:a16="http://schemas.microsoft.com/office/drawing/2014/main" id="{1BEB7174-3E55-4EB4-9995-924D807230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944167"/>
          <a:ext cx="2608632" cy="1454782"/>
        </a:xfrm>
        <a:prstGeom prst="rect">
          <a:avLst/>
        </a:prstGeom>
      </xdr:spPr>
    </xdr:pic>
    <xdr:clientData/>
  </xdr:twoCellAnchor>
  <xdr:twoCellAnchor editAs="oneCell">
    <xdr:from>
      <xdr:col>4</xdr:col>
      <xdr:colOff>0</xdr:colOff>
      <xdr:row>96</xdr:row>
      <xdr:rowOff>0</xdr:rowOff>
    </xdr:from>
    <xdr:to>
      <xdr:col>6</xdr:col>
      <xdr:colOff>131687</xdr:colOff>
      <xdr:row>103</xdr:row>
      <xdr:rowOff>57173</xdr:rowOff>
    </xdr:to>
    <xdr:pic>
      <xdr:nvPicPr>
        <xdr:cNvPr id="3" name="Picture 2">
          <a:extLst>
            <a:ext uri="{FF2B5EF4-FFF2-40B4-BE49-F238E27FC236}">
              <a16:creationId xmlns:a16="http://schemas.microsoft.com/office/drawing/2014/main" id="{3743CECC-4846-4100-AC9B-4BCAC25A73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18944167"/>
          <a:ext cx="2639937" cy="1390673"/>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2624284</xdr:colOff>
      <xdr:row>121</xdr:row>
      <xdr:rowOff>42378</xdr:rowOff>
    </xdr:to>
    <xdr:pic>
      <xdr:nvPicPr>
        <xdr:cNvPr id="2" name="Picture 1">
          <a:extLst>
            <a:ext uri="{FF2B5EF4-FFF2-40B4-BE49-F238E27FC236}">
              <a16:creationId xmlns:a16="http://schemas.microsoft.com/office/drawing/2014/main" id="{76FCF329-0E23-45AE-B28B-4997FDD731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624284" cy="1375878"/>
        </a:xfrm>
        <a:prstGeom prst="rect">
          <a:avLst/>
        </a:prstGeom>
      </xdr:spPr>
    </xdr:pic>
    <xdr:clientData/>
  </xdr:twoCellAnchor>
  <xdr:twoCellAnchor editAs="oneCell">
    <xdr:from>
      <xdr:col>4</xdr:col>
      <xdr:colOff>0</xdr:colOff>
      <xdr:row>114</xdr:row>
      <xdr:rowOff>0</xdr:rowOff>
    </xdr:from>
    <xdr:to>
      <xdr:col>6</xdr:col>
      <xdr:colOff>58645</xdr:colOff>
      <xdr:row>121</xdr:row>
      <xdr:rowOff>57173</xdr:rowOff>
    </xdr:to>
    <xdr:pic>
      <xdr:nvPicPr>
        <xdr:cNvPr id="3" name="Picture 2">
          <a:extLst>
            <a:ext uri="{FF2B5EF4-FFF2-40B4-BE49-F238E27FC236}">
              <a16:creationId xmlns:a16="http://schemas.microsoft.com/office/drawing/2014/main" id="{7D8892D2-BEE1-4C70-9779-45E308E538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3262167"/>
          <a:ext cx="2566895" cy="1390673"/>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144</xdr:row>
      <xdr:rowOff>0</xdr:rowOff>
    </xdr:from>
    <xdr:to>
      <xdr:col>2</xdr:col>
      <xdr:colOff>2608633</xdr:colOff>
      <xdr:row>151</xdr:row>
      <xdr:rowOff>57173</xdr:rowOff>
    </xdr:to>
    <xdr:pic>
      <xdr:nvPicPr>
        <xdr:cNvPr id="2" name="Picture 1">
          <a:extLst>
            <a:ext uri="{FF2B5EF4-FFF2-40B4-BE49-F238E27FC236}">
              <a16:creationId xmlns:a16="http://schemas.microsoft.com/office/drawing/2014/main" id="{D4E188A5-FE17-42DB-9C7B-94D23F82B1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977167"/>
          <a:ext cx="2608633" cy="1390673"/>
        </a:xfrm>
        <a:prstGeom prst="rect">
          <a:avLst/>
        </a:prstGeom>
      </xdr:spPr>
    </xdr:pic>
    <xdr:clientData/>
  </xdr:twoCellAnchor>
  <xdr:twoCellAnchor editAs="oneCell">
    <xdr:from>
      <xdr:col>4</xdr:col>
      <xdr:colOff>0</xdr:colOff>
      <xdr:row>144</xdr:row>
      <xdr:rowOff>0</xdr:rowOff>
    </xdr:from>
    <xdr:to>
      <xdr:col>6</xdr:col>
      <xdr:colOff>84731</xdr:colOff>
      <xdr:row>151</xdr:row>
      <xdr:rowOff>57173</xdr:rowOff>
    </xdr:to>
    <xdr:pic>
      <xdr:nvPicPr>
        <xdr:cNvPr id="3" name="Picture 2">
          <a:extLst>
            <a:ext uri="{FF2B5EF4-FFF2-40B4-BE49-F238E27FC236}">
              <a16:creationId xmlns:a16="http://schemas.microsoft.com/office/drawing/2014/main" id="{72A21132-F9A9-4631-A3E4-358D1A5235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8977167"/>
          <a:ext cx="2592981" cy="1390673"/>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148</xdr:row>
      <xdr:rowOff>0</xdr:rowOff>
    </xdr:from>
    <xdr:to>
      <xdr:col>2</xdr:col>
      <xdr:colOff>2608633</xdr:colOff>
      <xdr:row>155</xdr:row>
      <xdr:rowOff>57173</xdr:rowOff>
    </xdr:to>
    <xdr:pic>
      <xdr:nvPicPr>
        <xdr:cNvPr id="2" name="Picture 1">
          <a:extLst>
            <a:ext uri="{FF2B5EF4-FFF2-40B4-BE49-F238E27FC236}">
              <a16:creationId xmlns:a16="http://schemas.microsoft.com/office/drawing/2014/main" id="{52664E97-E433-4DE8-BDF5-60116EF98C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850167"/>
          <a:ext cx="2608633" cy="1390673"/>
        </a:xfrm>
        <a:prstGeom prst="rect">
          <a:avLst/>
        </a:prstGeom>
      </xdr:spPr>
    </xdr:pic>
    <xdr:clientData/>
  </xdr:twoCellAnchor>
  <xdr:twoCellAnchor editAs="oneCell">
    <xdr:from>
      <xdr:col>4</xdr:col>
      <xdr:colOff>0</xdr:colOff>
      <xdr:row>148</xdr:row>
      <xdr:rowOff>0</xdr:rowOff>
    </xdr:from>
    <xdr:to>
      <xdr:col>6</xdr:col>
      <xdr:colOff>84731</xdr:colOff>
      <xdr:row>155</xdr:row>
      <xdr:rowOff>57173</xdr:rowOff>
    </xdr:to>
    <xdr:pic>
      <xdr:nvPicPr>
        <xdr:cNvPr id="3" name="Picture 2">
          <a:extLst>
            <a:ext uri="{FF2B5EF4-FFF2-40B4-BE49-F238E27FC236}">
              <a16:creationId xmlns:a16="http://schemas.microsoft.com/office/drawing/2014/main" id="{E91BB49A-939F-4784-8425-8FE33A1B7A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8850167"/>
          <a:ext cx="2592981" cy="1390673"/>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247</xdr:row>
      <xdr:rowOff>0</xdr:rowOff>
    </xdr:from>
    <xdr:to>
      <xdr:col>2</xdr:col>
      <xdr:colOff>2608633</xdr:colOff>
      <xdr:row>254</xdr:row>
      <xdr:rowOff>57173</xdr:rowOff>
    </xdr:to>
    <xdr:pic>
      <xdr:nvPicPr>
        <xdr:cNvPr id="2" name="Picture 1">
          <a:extLst>
            <a:ext uri="{FF2B5EF4-FFF2-40B4-BE49-F238E27FC236}">
              <a16:creationId xmlns:a16="http://schemas.microsoft.com/office/drawing/2014/main" id="{C0526234-FC81-4415-90C2-E08B1034FD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7709667"/>
          <a:ext cx="2608633" cy="1390673"/>
        </a:xfrm>
        <a:prstGeom prst="rect">
          <a:avLst/>
        </a:prstGeom>
      </xdr:spPr>
    </xdr:pic>
    <xdr:clientData/>
  </xdr:twoCellAnchor>
  <xdr:twoCellAnchor editAs="oneCell">
    <xdr:from>
      <xdr:col>4</xdr:col>
      <xdr:colOff>0</xdr:colOff>
      <xdr:row>247</xdr:row>
      <xdr:rowOff>0</xdr:rowOff>
    </xdr:from>
    <xdr:to>
      <xdr:col>6</xdr:col>
      <xdr:colOff>84731</xdr:colOff>
      <xdr:row>254</xdr:row>
      <xdr:rowOff>57173</xdr:rowOff>
    </xdr:to>
    <xdr:pic>
      <xdr:nvPicPr>
        <xdr:cNvPr id="3" name="Picture 2">
          <a:extLst>
            <a:ext uri="{FF2B5EF4-FFF2-40B4-BE49-F238E27FC236}">
              <a16:creationId xmlns:a16="http://schemas.microsoft.com/office/drawing/2014/main" id="{224CE05F-0482-4F3F-A2B1-27352E3971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47709667"/>
          <a:ext cx="2592981" cy="1390673"/>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2671241</xdr:colOff>
      <xdr:row>125</xdr:row>
      <xdr:rowOff>141008</xdr:rowOff>
    </xdr:to>
    <xdr:pic>
      <xdr:nvPicPr>
        <xdr:cNvPr id="2" name="Picture 1">
          <a:extLst>
            <a:ext uri="{FF2B5EF4-FFF2-40B4-BE49-F238E27FC236}">
              <a16:creationId xmlns:a16="http://schemas.microsoft.com/office/drawing/2014/main" id="{1796F25F-475C-4AA0-9922-FD01C4B485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024167"/>
          <a:ext cx="2671241" cy="1474508"/>
        </a:xfrm>
        <a:prstGeom prst="rect">
          <a:avLst/>
        </a:prstGeom>
      </xdr:spPr>
    </xdr:pic>
    <xdr:clientData/>
  </xdr:twoCellAnchor>
  <xdr:twoCellAnchor editAs="oneCell">
    <xdr:from>
      <xdr:col>4</xdr:col>
      <xdr:colOff>0</xdr:colOff>
      <xdr:row>118</xdr:row>
      <xdr:rowOff>0</xdr:rowOff>
    </xdr:from>
    <xdr:to>
      <xdr:col>6</xdr:col>
      <xdr:colOff>116034</xdr:colOff>
      <xdr:row>125</xdr:row>
      <xdr:rowOff>116350</xdr:rowOff>
    </xdr:to>
    <xdr:pic>
      <xdr:nvPicPr>
        <xdr:cNvPr id="3" name="Picture 2">
          <a:extLst>
            <a:ext uri="{FF2B5EF4-FFF2-40B4-BE49-F238E27FC236}">
              <a16:creationId xmlns:a16="http://schemas.microsoft.com/office/drawing/2014/main" id="{9933DD23-B4D5-4897-99B1-313C7F3514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4024167"/>
          <a:ext cx="2624284" cy="1449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146</xdr:row>
      <xdr:rowOff>0</xdr:rowOff>
    </xdr:from>
    <xdr:to>
      <xdr:col>2</xdr:col>
      <xdr:colOff>2639936</xdr:colOff>
      <xdr:row>153</xdr:row>
      <xdr:rowOff>101556</xdr:rowOff>
    </xdr:to>
    <xdr:pic>
      <xdr:nvPicPr>
        <xdr:cNvPr id="2" name="Picture 1">
          <a:extLst>
            <a:ext uri="{FF2B5EF4-FFF2-40B4-BE49-F238E27FC236}">
              <a16:creationId xmlns:a16="http://schemas.microsoft.com/office/drawing/2014/main" id="{DD731A09-7E84-4A92-89BE-AC2E390D1D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469167"/>
          <a:ext cx="2639936" cy="1435056"/>
        </a:xfrm>
        <a:prstGeom prst="rect">
          <a:avLst/>
        </a:prstGeom>
      </xdr:spPr>
    </xdr:pic>
    <xdr:clientData/>
  </xdr:twoCellAnchor>
  <xdr:twoCellAnchor editAs="oneCell">
    <xdr:from>
      <xdr:col>4</xdr:col>
      <xdr:colOff>0</xdr:colOff>
      <xdr:row>146</xdr:row>
      <xdr:rowOff>0</xdr:rowOff>
    </xdr:from>
    <xdr:to>
      <xdr:col>6</xdr:col>
      <xdr:colOff>84731</xdr:colOff>
      <xdr:row>153</xdr:row>
      <xdr:rowOff>81830</xdr:rowOff>
    </xdr:to>
    <xdr:pic>
      <xdr:nvPicPr>
        <xdr:cNvPr id="3" name="Picture 2">
          <a:extLst>
            <a:ext uri="{FF2B5EF4-FFF2-40B4-BE49-F238E27FC236}">
              <a16:creationId xmlns:a16="http://schemas.microsoft.com/office/drawing/2014/main" id="{9D837E8F-1C8D-4DB2-A75F-3C2F73B255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8469167"/>
          <a:ext cx="2592981" cy="141533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117</xdr:row>
      <xdr:rowOff>0</xdr:rowOff>
    </xdr:from>
    <xdr:to>
      <xdr:col>2</xdr:col>
      <xdr:colOff>2671241</xdr:colOff>
      <xdr:row>124</xdr:row>
      <xdr:rowOff>141008</xdr:rowOff>
    </xdr:to>
    <xdr:pic>
      <xdr:nvPicPr>
        <xdr:cNvPr id="2" name="Picture 1">
          <a:extLst>
            <a:ext uri="{FF2B5EF4-FFF2-40B4-BE49-F238E27FC236}">
              <a16:creationId xmlns:a16="http://schemas.microsoft.com/office/drawing/2014/main" id="{3E31D1AB-6677-4C1B-801E-D08F1E32ED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833667"/>
          <a:ext cx="2671241" cy="1474508"/>
        </a:xfrm>
        <a:prstGeom prst="rect">
          <a:avLst/>
        </a:prstGeom>
      </xdr:spPr>
    </xdr:pic>
    <xdr:clientData/>
  </xdr:twoCellAnchor>
  <xdr:twoCellAnchor editAs="oneCell">
    <xdr:from>
      <xdr:col>4</xdr:col>
      <xdr:colOff>0</xdr:colOff>
      <xdr:row>117</xdr:row>
      <xdr:rowOff>0</xdr:rowOff>
    </xdr:from>
    <xdr:to>
      <xdr:col>6</xdr:col>
      <xdr:colOff>116034</xdr:colOff>
      <xdr:row>124</xdr:row>
      <xdr:rowOff>116350</xdr:rowOff>
    </xdr:to>
    <xdr:pic>
      <xdr:nvPicPr>
        <xdr:cNvPr id="3" name="Picture 2">
          <a:extLst>
            <a:ext uri="{FF2B5EF4-FFF2-40B4-BE49-F238E27FC236}">
              <a16:creationId xmlns:a16="http://schemas.microsoft.com/office/drawing/2014/main" id="{A272BE1B-B4BE-46EE-988C-E94D98D9C8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3833667"/>
          <a:ext cx="2624284" cy="1449850"/>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2608633</xdr:colOff>
      <xdr:row>135</xdr:row>
      <xdr:rowOff>57173</xdr:rowOff>
    </xdr:to>
    <xdr:pic>
      <xdr:nvPicPr>
        <xdr:cNvPr id="2" name="Picture 1">
          <a:extLst>
            <a:ext uri="{FF2B5EF4-FFF2-40B4-BE49-F238E27FC236}">
              <a16:creationId xmlns:a16="http://schemas.microsoft.com/office/drawing/2014/main" id="{8DE0DB94-944E-410B-B3C3-E07A44CEE0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040167"/>
          <a:ext cx="2608633" cy="1390673"/>
        </a:xfrm>
        <a:prstGeom prst="rect">
          <a:avLst/>
        </a:prstGeom>
      </xdr:spPr>
    </xdr:pic>
    <xdr:clientData/>
  </xdr:twoCellAnchor>
  <xdr:twoCellAnchor editAs="oneCell">
    <xdr:from>
      <xdr:col>4</xdr:col>
      <xdr:colOff>0</xdr:colOff>
      <xdr:row>128</xdr:row>
      <xdr:rowOff>0</xdr:rowOff>
    </xdr:from>
    <xdr:to>
      <xdr:col>6</xdr:col>
      <xdr:colOff>84731</xdr:colOff>
      <xdr:row>135</xdr:row>
      <xdr:rowOff>57173</xdr:rowOff>
    </xdr:to>
    <xdr:pic>
      <xdr:nvPicPr>
        <xdr:cNvPr id="3" name="Picture 2">
          <a:extLst>
            <a:ext uri="{FF2B5EF4-FFF2-40B4-BE49-F238E27FC236}">
              <a16:creationId xmlns:a16="http://schemas.microsoft.com/office/drawing/2014/main" id="{1A68B9E1-AF84-4DA1-9CCD-8CBF805D0D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5040167"/>
          <a:ext cx="2592981" cy="1390673"/>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347</xdr:row>
      <xdr:rowOff>0</xdr:rowOff>
    </xdr:from>
    <xdr:to>
      <xdr:col>2</xdr:col>
      <xdr:colOff>2608633</xdr:colOff>
      <xdr:row>354</xdr:row>
      <xdr:rowOff>57173</xdr:rowOff>
    </xdr:to>
    <xdr:pic>
      <xdr:nvPicPr>
        <xdr:cNvPr id="2" name="Picture 1">
          <a:extLst>
            <a:ext uri="{FF2B5EF4-FFF2-40B4-BE49-F238E27FC236}">
              <a16:creationId xmlns:a16="http://schemas.microsoft.com/office/drawing/2014/main" id="{16B58446-0F04-4AB5-A15C-938277F53E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6759667"/>
          <a:ext cx="2608633" cy="1390673"/>
        </a:xfrm>
        <a:prstGeom prst="rect">
          <a:avLst/>
        </a:prstGeom>
      </xdr:spPr>
    </xdr:pic>
    <xdr:clientData/>
  </xdr:twoCellAnchor>
  <xdr:twoCellAnchor editAs="oneCell">
    <xdr:from>
      <xdr:col>4</xdr:col>
      <xdr:colOff>0</xdr:colOff>
      <xdr:row>347</xdr:row>
      <xdr:rowOff>0</xdr:rowOff>
    </xdr:from>
    <xdr:to>
      <xdr:col>6</xdr:col>
      <xdr:colOff>84731</xdr:colOff>
      <xdr:row>354</xdr:row>
      <xdr:rowOff>57173</xdr:rowOff>
    </xdr:to>
    <xdr:pic>
      <xdr:nvPicPr>
        <xdr:cNvPr id="3" name="Picture 2">
          <a:extLst>
            <a:ext uri="{FF2B5EF4-FFF2-40B4-BE49-F238E27FC236}">
              <a16:creationId xmlns:a16="http://schemas.microsoft.com/office/drawing/2014/main" id="{33B804AF-D008-405C-B89E-FC153B46D2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66759667"/>
          <a:ext cx="2592981" cy="1390673"/>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2671241</xdr:colOff>
      <xdr:row>111</xdr:row>
      <xdr:rowOff>141008</xdr:rowOff>
    </xdr:to>
    <xdr:pic>
      <xdr:nvPicPr>
        <xdr:cNvPr id="2" name="Picture 1">
          <a:extLst>
            <a:ext uri="{FF2B5EF4-FFF2-40B4-BE49-F238E27FC236}">
              <a16:creationId xmlns:a16="http://schemas.microsoft.com/office/drawing/2014/main" id="{841F2BB2-D234-4029-AE4D-6D6006B670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78333"/>
          <a:ext cx="2671241" cy="1474508"/>
        </a:xfrm>
        <a:prstGeom prst="rect">
          <a:avLst/>
        </a:prstGeom>
      </xdr:spPr>
    </xdr:pic>
    <xdr:clientData/>
  </xdr:twoCellAnchor>
  <xdr:twoCellAnchor editAs="oneCell">
    <xdr:from>
      <xdr:col>4</xdr:col>
      <xdr:colOff>0</xdr:colOff>
      <xdr:row>104</xdr:row>
      <xdr:rowOff>0</xdr:rowOff>
    </xdr:from>
    <xdr:to>
      <xdr:col>6</xdr:col>
      <xdr:colOff>116034</xdr:colOff>
      <xdr:row>111</xdr:row>
      <xdr:rowOff>116350</xdr:rowOff>
    </xdr:to>
    <xdr:pic>
      <xdr:nvPicPr>
        <xdr:cNvPr id="3" name="Picture 2">
          <a:extLst>
            <a:ext uri="{FF2B5EF4-FFF2-40B4-BE49-F238E27FC236}">
              <a16:creationId xmlns:a16="http://schemas.microsoft.com/office/drawing/2014/main" id="{699C406C-95D3-4444-814E-D48457F022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1378333"/>
          <a:ext cx="2624284" cy="1449850"/>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2613851</xdr:colOff>
      <xdr:row>108</xdr:row>
      <xdr:rowOff>67036</xdr:rowOff>
    </xdr:to>
    <xdr:pic>
      <xdr:nvPicPr>
        <xdr:cNvPr id="2" name="Picture 1">
          <a:extLst>
            <a:ext uri="{FF2B5EF4-FFF2-40B4-BE49-F238E27FC236}">
              <a16:creationId xmlns:a16="http://schemas.microsoft.com/office/drawing/2014/main" id="{6934D13A-1B30-45E2-9D7A-2F408049C1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806833"/>
          <a:ext cx="2613851" cy="1400536"/>
        </a:xfrm>
        <a:prstGeom prst="rect">
          <a:avLst/>
        </a:prstGeom>
      </xdr:spPr>
    </xdr:pic>
    <xdr:clientData/>
  </xdr:twoCellAnchor>
  <xdr:twoCellAnchor editAs="oneCell">
    <xdr:from>
      <xdr:col>4</xdr:col>
      <xdr:colOff>0</xdr:colOff>
      <xdr:row>101</xdr:row>
      <xdr:rowOff>0</xdr:rowOff>
    </xdr:from>
    <xdr:to>
      <xdr:col>6</xdr:col>
      <xdr:colOff>105600</xdr:colOff>
      <xdr:row>108</xdr:row>
      <xdr:rowOff>62104</xdr:rowOff>
    </xdr:to>
    <xdr:pic>
      <xdr:nvPicPr>
        <xdr:cNvPr id="3" name="Picture 2">
          <a:extLst>
            <a:ext uri="{FF2B5EF4-FFF2-40B4-BE49-F238E27FC236}">
              <a16:creationId xmlns:a16="http://schemas.microsoft.com/office/drawing/2014/main" id="{CCCE8B02-3BF2-46B2-A46A-2CBA93524D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0806833"/>
          <a:ext cx="2613850" cy="1395604"/>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130</xdr:row>
      <xdr:rowOff>0</xdr:rowOff>
    </xdr:from>
    <xdr:to>
      <xdr:col>2</xdr:col>
      <xdr:colOff>2608633</xdr:colOff>
      <xdr:row>137</xdr:row>
      <xdr:rowOff>57173</xdr:rowOff>
    </xdr:to>
    <xdr:pic>
      <xdr:nvPicPr>
        <xdr:cNvPr id="2" name="Picture 1">
          <a:extLst>
            <a:ext uri="{FF2B5EF4-FFF2-40B4-BE49-F238E27FC236}">
              <a16:creationId xmlns:a16="http://schemas.microsoft.com/office/drawing/2014/main" id="{4CFA6F2B-5093-4940-B8E1-C885C4E30C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421167"/>
          <a:ext cx="2608633" cy="1390673"/>
        </a:xfrm>
        <a:prstGeom prst="rect">
          <a:avLst/>
        </a:prstGeom>
      </xdr:spPr>
    </xdr:pic>
    <xdr:clientData/>
  </xdr:twoCellAnchor>
  <xdr:twoCellAnchor editAs="oneCell">
    <xdr:from>
      <xdr:col>4</xdr:col>
      <xdr:colOff>0</xdr:colOff>
      <xdr:row>130</xdr:row>
      <xdr:rowOff>0</xdr:rowOff>
    </xdr:from>
    <xdr:to>
      <xdr:col>6</xdr:col>
      <xdr:colOff>84731</xdr:colOff>
      <xdr:row>137</xdr:row>
      <xdr:rowOff>57173</xdr:rowOff>
    </xdr:to>
    <xdr:pic>
      <xdr:nvPicPr>
        <xdr:cNvPr id="3" name="Picture 2">
          <a:extLst>
            <a:ext uri="{FF2B5EF4-FFF2-40B4-BE49-F238E27FC236}">
              <a16:creationId xmlns:a16="http://schemas.microsoft.com/office/drawing/2014/main" id="{DAF4640C-A009-44C6-8B98-3094260BA4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5421167"/>
          <a:ext cx="2592981" cy="13906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107</xdr:row>
      <xdr:rowOff>0</xdr:rowOff>
    </xdr:from>
    <xdr:to>
      <xdr:col>2</xdr:col>
      <xdr:colOff>2608632</xdr:colOff>
      <xdr:row>114</xdr:row>
      <xdr:rowOff>121282</xdr:rowOff>
    </xdr:to>
    <xdr:pic>
      <xdr:nvPicPr>
        <xdr:cNvPr id="2" name="Picture 1">
          <a:extLst>
            <a:ext uri="{FF2B5EF4-FFF2-40B4-BE49-F238E27FC236}">
              <a16:creationId xmlns:a16="http://schemas.microsoft.com/office/drawing/2014/main" id="{C9B013EE-59AA-4F63-922B-445607A839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928667"/>
          <a:ext cx="2608632" cy="1454782"/>
        </a:xfrm>
        <a:prstGeom prst="rect">
          <a:avLst/>
        </a:prstGeom>
      </xdr:spPr>
    </xdr:pic>
    <xdr:clientData/>
  </xdr:twoCellAnchor>
  <xdr:twoCellAnchor editAs="oneCell">
    <xdr:from>
      <xdr:col>4</xdr:col>
      <xdr:colOff>0</xdr:colOff>
      <xdr:row>107</xdr:row>
      <xdr:rowOff>0</xdr:rowOff>
    </xdr:from>
    <xdr:to>
      <xdr:col>6</xdr:col>
      <xdr:colOff>131687</xdr:colOff>
      <xdr:row>114</xdr:row>
      <xdr:rowOff>57173</xdr:rowOff>
    </xdr:to>
    <xdr:pic>
      <xdr:nvPicPr>
        <xdr:cNvPr id="3" name="Picture 2">
          <a:extLst>
            <a:ext uri="{FF2B5EF4-FFF2-40B4-BE49-F238E27FC236}">
              <a16:creationId xmlns:a16="http://schemas.microsoft.com/office/drawing/2014/main" id="{76848AB1-545F-4B47-AAA4-F8F29A44D9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1928667"/>
          <a:ext cx="2639937" cy="13906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194</xdr:row>
      <xdr:rowOff>0</xdr:rowOff>
    </xdr:from>
    <xdr:to>
      <xdr:col>2</xdr:col>
      <xdr:colOff>2639936</xdr:colOff>
      <xdr:row>201</xdr:row>
      <xdr:rowOff>101556</xdr:rowOff>
    </xdr:to>
    <xdr:pic>
      <xdr:nvPicPr>
        <xdr:cNvPr id="2" name="Picture 1">
          <a:extLst>
            <a:ext uri="{FF2B5EF4-FFF2-40B4-BE49-F238E27FC236}">
              <a16:creationId xmlns:a16="http://schemas.microsoft.com/office/drawing/2014/main" id="{67FACFC3-104C-4768-ABF0-F0FEE4B4A0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8946667"/>
          <a:ext cx="2639936" cy="1435056"/>
        </a:xfrm>
        <a:prstGeom prst="rect">
          <a:avLst/>
        </a:prstGeom>
      </xdr:spPr>
    </xdr:pic>
    <xdr:clientData/>
  </xdr:twoCellAnchor>
  <xdr:twoCellAnchor editAs="oneCell">
    <xdr:from>
      <xdr:col>4</xdr:col>
      <xdr:colOff>0</xdr:colOff>
      <xdr:row>194</xdr:row>
      <xdr:rowOff>0</xdr:rowOff>
    </xdr:from>
    <xdr:to>
      <xdr:col>6</xdr:col>
      <xdr:colOff>105600</xdr:colOff>
      <xdr:row>201</xdr:row>
      <xdr:rowOff>62104</xdr:rowOff>
    </xdr:to>
    <xdr:pic>
      <xdr:nvPicPr>
        <xdr:cNvPr id="3" name="Picture 2">
          <a:extLst>
            <a:ext uri="{FF2B5EF4-FFF2-40B4-BE49-F238E27FC236}">
              <a16:creationId xmlns:a16="http://schemas.microsoft.com/office/drawing/2014/main" id="{B5DD5119-DA9E-4307-BC5A-A8B14793CA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8946667"/>
          <a:ext cx="2613850" cy="139560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305</xdr:row>
      <xdr:rowOff>0</xdr:rowOff>
    </xdr:from>
    <xdr:to>
      <xdr:col>2</xdr:col>
      <xdr:colOff>2613851</xdr:colOff>
      <xdr:row>312</xdr:row>
      <xdr:rowOff>67036</xdr:rowOff>
    </xdr:to>
    <xdr:pic>
      <xdr:nvPicPr>
        <xdr:cNvPr id="2" name="Picture 1">
          <a:extLst>
            <a:ext uri="{FF2B5EF4-FFF2-40B4-BE49-F238E27FC236}">
              <a16:creationId xmlns:a16="http://schemas.microsoft.com/office/drawing/2014/main" id="{877511E6-E957-4DA2-88D0-3DE0C11BDB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9827583"/>
          <a:ext cx="2613851" cy="1400536"/>
        </a:xfrm>
        <a:prstGeom prst="rect">
          <a:avLst/>
        </a:prstGeom>
      </xdr:spPr>
    </xdr:pic>
    <xdr:clientData/>
  </xdr:twoCellAnchor>
  <xdr:twoCellAnchor editAs="oneCell">
    <xdr:from>
      <xdr:col>4</xdr:col>
      <xdr:colOff>0</xdr:colOff>
      <xdr:row>305</xdr:row>
      <xdr:rowOff>0</xdr:rowOff>
    </xdr:from>
    <xdr:to>
      <xdr:col>5</xdr:col>
      <xdr:colOff>1280201</xdr:colOff>
      <xdr:row>312</xdr:row>
      <xdr:rowOff>116350</xdr:rowOff>
    </xdr:to>
    <xdr:pic>
      <xdr:nvPicPr>
        <xdr:cNvPr id="3" name="Picture 2">
          <a:extLst>
            <a:ext uri="{FF2B5EF4-FFF2-40B4-BE49-F238E27FC236}">
              <a16:creationId xmlns:a16="http://schemas.microsoft.com/office/drawing/2014/main" id="{3EE89395-C77B-4E3B-BBEF-928E982BB0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86917" y="59827583"/>
          <a:ext cx="2624284" cy="1449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2613851</xdr:colOff>
      <xdr:row>139</xdr:row>
      <xdr:rowOff>67036</xdr:rowOff>
    </xdr:to>
    <xdr:pic>
      <xdr:nvPicPr>
        <xdr:cNvPr id="2" name="Picture 1">
          <a:extLst>
            <a:ext uri="{FF2B5EF4-FFF2-40B4-BE49-F238E27FC236}">
              <a16:creationId xmlns:a16="http://schemas.microsoft.com/office/drawing/2014/main" id="{754F4180-12DE-4B70-A3B2-DB89620210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691167"/>
          <a:ext cx="2613851" cy="1400536"/>
        </a:xfrm>
        <a:prstGeom prst="rect">
          <a:avLst/>
        </a:prstGeom>
      </xdr:spPr>
    </xdr:pic>
    <xdr:clientData/>
  </xdr:twoCellAnchor>
  <xdr:twoCellAnchor editAs="oneCell">
    <xdr:from>
      <xdr:col>4</xdr:col>
      <xdr:colOff>0</xdr:colOff>
      <xdr:row>132</xdr:row>
      <xdr:rowOff>0</xdr:rowOff>
    </xdr:from>
    <xdr:to>
      <xdr:col>6</xdr:col>
      <xdr:colOff>105600</xdr:colOff>
      <xdr:row>139</xdr:row>
      <xdr:rowOff>62104</xdr:rowOff>
    </xdr:to>
    <xdr:pic>
      <xdr:nvPicPr>
        <xdr:cNvPr id="3" name="Picture 2">
          <a:extLst>
            <a:ext uri="{FF2B5EF4-FFF2-40B4-BE49-F238E27FC236}">
              <a16:creationId xmlns:a16="http://schemas.microsoft.com/office/drawing/2014/main" id="{0A883318-E683-47AD-939D-8FEFC57AB2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6691167"/>
          <a:ext cx="2613850" cy="139560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210</xdr:row>
      <xdr:rowOff>0</xdr:rowOff>
    </xdr:from>
    <xdr:to>
      <xdr:col>2</xdr:col>
      <xdr:colOff>2671241</xdr:colOff>
      <xdr:row>217</xdr:row>
      <xdr:rowOff>141008</xdr:rowOff>
    </xdr:to>
    <xdr:pic>
      <xdr:nvPicPr>
        <xdr:cNvPr id="2" name="Picture 1">
          <a:extLst>
            <a:ext uri="{FF2B5EF4-FFF2-40B4-BE49-F238E27FC236}">
              <a16:creationId xmlns:a16="http://schemas.microsoft.com/office/drawing/2014/main" id="{2AFACE02-897F-4E0C-9F6E-AFFC2BE10F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1910000"/>
          <a:ext cx="2671241" cy="1474508"/>
        </a:xfrm>
        <a:prstGeom prst="rect">
          <a:avLst/>
        </a:prstGeom>
      </xdr:spPr>
    </xdr:pic>
    <xdr:clientData/>
  </xdr:twoCellAnchor>
  <xdr:twoCellAnchor editAs="oneCell">
    <xdr:from>
      <xdr:col>4</xdr:col>
      <xdr:colOff>0</xdr:colOff>
      <xdr:row>210</xdr:row>
      <xdr:rowOff>0</xdr:rowOff>
    </xdr:from>
    <xdr:to>
      <xdr:col>6</xdr:col>
      <xdr:colOff>116034</xdr:colOff>
      <xdr:row>217</xdr:row>
      <xdr:rowOff>116350</xdr:rowOff>
    </xdr:to>
    <xdr:pic>
      <xdr:nvPicPr>
        <xdr:cNvPr id="3" name="Picture 2">
          <a:extLst>
            <a:ext uri="{FF2B5EF4-FFF2-40B4-BE49-F238E27FC236}">
              <a16:creationId xmlns:a16="http://schemas.microsoft.com/office/drawing/2014/main" id="{1B348E32-D6C3-4617-8294-FF5E275E80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41910000"/>
          <a:ext cx="2624284" cy="14498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149</xdr:row>
      <xdr:rowOff>0</xdr:rowOff>
    </xdr:from>
    <xdr:to>
      <xdr:col>2</xdr:col>
      <xdr:colOff>2624284</xdr:colOff>
      <xdr:row>156</xdr:row>
      <xdr:rowOff>42378</xdr:rowOff>
    </xdr:to>
    <xdr:pic>
      <xdr:nvPicPr>
        <xdr:cNvPr id="2" name="Picture 1">
          <a:extLst>
            <a:ext uri="{FF2B5EF4-FFF2-40B4-BE49-F238E27FC236}">
              <a16:creationId xmlns:a16="http://schemas.microsoft.com/office/drawing/2014/main" id="{7AB84DB3-295A-400D-94D1-D17BC873DE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929667"/>
          <a:ext cx="2624284" cy="1375878"/>
        </a:xfrm>
        <a:prstGeom prst="rect">
          <a:avLst/>
        </a:prstGeom>
      </xdr:spPr>
    </xdr:pic>
    <xdr:clientData/>
  </xdr:twoCellAnchor>
  <xdr:twoCellAnchor editAs="oneCell">
    <xdr:from>
      <xdr:col>4</xdr:col>
      <xdr:colOff>0</xdr:colOff>
      <xdr:row>149</xdr:row>
      <xdr:rowOff>0</xdr:rowOff>
    </xdr:from>
    <xdr:to>
      <xdr:col>6</xdr:col>
      <xdr:colOff>84731</xdr:colOff>
      <xdr:row>156</xdr:row>
      <xdr:rowOff>81830</xdr:rowOff>
    </xdr:to>
    <xdr:pic>
      <xdr:nvPicPr>
        <xdr:cNvPr id="3" name="Picture 2">
          <a:extLst>
            <a:ext uri="{FF2B5EF4-FFF2-40B4-BE49-F238E27FC236}">
              <a16:creationId xmlns:a16="http://schemas.microsoft.com/office/drawing/2014/main" id="{E12553E8-4402-4E7A-B57D-0D9E27A63B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9929667"/>
          <a:ext cx="2592981" cy="14153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2608633</xdr:colOff>
      <xdr:row>140</xdr:row>
      <xdr:rowOff>57173</xdr:rowOff>
    </xdr:to>
    <xdr:pic>
      <xdr:nvPicPr>
        <xdr:cNvPr id="2" name="Picture 1">
          <a:extLst>
            <a:ext uri="{FF2B5EF4-FFF2-40B4-BE49-F238E27FC236}">
              <a16:creationId xmlns:a16="http://schemas.microsoft.com/office/drawing/2014/main" id="{58479F4E-30B3-4DD6-8F52-D759BB8E50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881667"/>
          <a:ext cx="2608633" cy="1390673"/>
        </a:xfrm>
        <a:prstGeom prst="rect">
          <a:avLst/>
        </a:prstGeom>
      </xdr:spPr>
    </xdr:pic>
    <xdr:clientData/>
  </xdr:twoCellAnchor>
  <xdr:twoCellAnchor editAs="oneCell">
    <xdr:from>
      <xdr:col>4</xdr:col>
      <xdr:colOff>0</xdr:colOff>
      <xdr:row>133</xdr:row>
      <xdr:rowOff>0</xdr:rowOff>
    </xdr:from>
    <xdr:to>
      <xdr:col>6</xdr:col>
      <xdr:colOff>84731</xdr:colOff>
      <xdr:row>140</xdr:row>
      <xdr:rowOff>57173</xdr:rowOff>
    </xdr:to>
    <xdr:pic>
      <xdr:nvPicPr>
        <xdr:cNvPr id="3" name="Picture 2">
          <a:extLst>
            <a:ext uri="{FF2B5EF4-FFF2-40B4-BE49-F238E27FC236}">
              <a16:creationId xmlns:a16="http://schemas.microsoft.com/office/drawing/2014/main" id="{165B7068-FF50-40DC-8EB0-8F6199FFB5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6881667"/>
          <a:ext cx="2592981" cy="13906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227</xdr:row>
      <xdr:rowOff>0</xdr:rowOff>
    </xdr:from>
    <xdr:to>
      <xdr:col>2</xdr:col>
      <xdr:colOff>2608633</xdr:colOff>
      <xdr:row>234</xdr:row>
      <xdr:rowOff>57173</xdr:rowOff>
    </xdr:to>
    <xdr:pic>
      <xdr:nvPicPr>
        <xdr:cNvPr id="2" name="Picture 1">
          <a:extLst>
            <a:ext uri="{FF2B5EF4-FFF2-40B4-BE49-F238E27FC236}">
              <a16:creationId xmlns:a16="http://schemas.microsoft.com/office/drawing/2014/main" id="{C09504DB-7E5D-4AB2-801A-ACFDD3EFDF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5169667"/>
          <a:ext cx="2608633" cy="1390673"/>
        </a:xfrm>
        <a:prstGeom prst="rect">
          <a:avLst/>
        </a:prstGeom>
      </xdr:spPr>
    </xdr:pic>
    <xdr:clientData/>
  </xdr:twoCellAnchor>
  <xdr:twoCellAnchor editAs="oneCell">
    <xdr:from>
      <xdr:col>4</xdr:col>
      <xdr:colOff>0</xdr:colOff>
      <xdr:row>227</xdr:row>
      <xdr:rowOff>0</xdr:rowOff>
    </xdr:from>
    <xdr:to>
      <xdr:col>6</xdr:col>
      <xdr:colOff>84731</xdr:colOff>
      <xdr:row>234</xdr:row>
      <xdr:rowOff>57173</xdr:rowOff>
    </xdr:to>
    <xdr:pic>
      <xdr:nvPicPr>
        <xdr:cNvPr id="3" name="Picture 2">
          <a:extLst>
            <a:ext uri="{FF2B5EF4-FFF2-40B4-BE49-F238E27FC236}">
              <a16:creationId xmlns:a16="http://schemas.microsoft.com/office/drawing/2014/main" id="{D2666019-C350-4044-9A83-0CC1178DE6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45169667"/>
          <a:ext cx="2592981" cy="139067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253</xdr:row>
      <xdr:rowOff>0</xdr:rowOff>
    </xdr:from>
    <xdr:to>
      <xdr:col>2</xdr:col>
      <xdr:colOff>2624284</xdr:colOff>
      <xdr:row>260</xdr:row>
      <xdr:rowOff>42378</xdr:rowOff>
    </xdr:to>
    <xdr:pic>
      <xdr:nvPicPr>
        <xdr:cNvPr id="2" name="Picture 1">
          <a:extLst>
            <a:ext uri="{FF2B5EF4-FFF2-40B4-BE49-F238E27FC236}">
              <a16:creationId xmlns:a16="http://schemas.microsoft.com/office/drawing/2014/main" id="{0559B482-B27A-4C32-A3A4-4FC4D4D523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1096333"/>
          <a:ext cx="2624284" cy="1375878"/>
        </a:xfrm>
        <a:prstGeom prst="rect">
          <a:avLst/>
        </a:prstGeom>
      </xdr:spPr>
    </xdr:pic>
    <xdr:clientData/>
  </xdr:twoCellAnchor>
  <xdr:twoCellAnchor editAs="oneCell">
    <xdr:from>
      <xdr:col>4</xdr:col>
      <xdr:colOff>0</xdr:colOff>
      <xdr:row>253</xdr:row>
      <xdr:rowOff>0</xdr:rowOff>
    </xdr:from>
    <xdr:to>
      <xdr:col>5</xdr:col>
      <xdr:colOff>1248898</xdr:colOff>
      <xdr:row>260</xdr:row>
      <xdr:rowOff>81830</xdr:rowOff>
    </xdr:to>
    <xdr:pic>
      <xdr:nvPicPr>
        <xdr:cNvPr id="3" name="Picture 2">
          <a:extLst>
            <a:ext uri="{FF2B5EF4-FFF2-40B4-BE49-F238E27FC236}">
              <a16:creationId xmlns:a16="http://schemas.microsoft.com/office/drawing/2014/main" id="{4BFD2368-2FEB-4C67-9061-0B99B409F2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86917" y="51096333"/>
          <a:ext cx="2592981" cy="14153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242</xdr:row>
      <xdr:rowOff>0</xdr:rowOff>
    </xdr:from>
    <xdr:to>
      <xdr:col>2</xdr:col>
      <xdr:colOff>2613851</xdr:colOff>
      <xdr:row>249</xdr:row>
      <xdr:rowOff>67036</xdr:rowOff>
    </xdr:to>
    <xdr:pic>
      <xdr:nvPicPr>
        <xdr:cNvPr id="2" name="Picture 1">
          <a:extLst>
            <a:ext uri="{FF2B5EF4-FFF2-40B4-BE49-F238E27FC236}">
              <a16:creationId xmlns:a16="http://schemas.microsoft.com/office/drawing/2014/main" id="{58EA97EC-CE32-4FC4-A3E0-613562EFD5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8492833"/>
          <a:ext cx="2613851" cy="1400536"/>
        </a:xfrm>
        <a:prstGeom prst="rect">
          <a:avLst/>
        </a:prstGeom>
      </xdr:spPr>
    </xdr:pic>
    <xdr:clientData/>
  </xdr:twoCellAnchor>
  <xdr:twoCellAnchor editAs="oneCell">
    <xdr:from>
      <xdr:col>4</xdr:col>
      <xdr:colOff>0</xdr:colOff>
      <xdr:row>242</xdr:row>
      <xdr:rowOff>0</xdr:rowOff>
    </xdr:from>
    <xdr:to>
      <xdr:col>5</xdr:col>
      <xdr:colOff>1280201</xdr:colOff>
      <xdr:row>249</xdr:row>
      <xdr:rowOff>116350</xdr:rowOff>
    </xdr:to>
    <xdr:pic>
      <xdr:nvPicPr>
        <xdr:cNvPr id="3" name="Picture 2">
          <a:extLst>
            <a:ext uri="{FF2B5EF4-FFF2-40B4-BE49-F238E27FC236}">
              <a16:creationId xmlns:a16="http://schemas.microsoft.com/office/drawing/2014/main" id="{4134FA9B-BBBE-4547-AE83-1E87B130E3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86917" y="48492833"/>
          <a:ext cx="2624284" cy="14498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2</xdr:col>
      <xdr:colOff>2608633</xdr:colOff>
      <xdr:row>203</xdr:row>
      <xdr:rowOff>57173</xdr:rowOff>
    </xdr:to>
    <xdr:pic>
      <xdr:nvPicPr>
        <xdr:cNvPr id="2" name="Picture 1">
          <a:extLst>
            <a:ext uri="{FF2B5EF4-FFF2-40B4-BE49-F238E27FC236}">
              <a16:creationId xmlns:a16="http://schemas.microsoft.com/office/drawing/2014/main" id="{3387314F-18C5-42E7-A753-A0C8C457F8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9370000"/>
          <a:ext cx="2608633" cy="1390673"/>
        </a:xfrm>
        <a:prstGeom prst="rect">
          <a:avLst/>
        </a:prstGeom>
      </xdr:spPr>
    </xdr:pic>
    <xdr:clientData/>
  </xdr:twoCellAnchor>
  <xdr:twoCellAnchor editAs="oneCell">
    <xdr:from>
      <xdr:col>4</xdr:col>
      <xdr:colOff>0</xdr:colOff>
      <xdr:row>196</xdr:row>
      <xdr:rowOff>0</xdr:rowOff>
    </xdr:from>
    <xdr:to>
      <xdr:col>6</xdr:col>
      <xdr:colOff>84731</xdr:colOff>
      <xdr:row>203</xdr:row>
      <xdr:rowOff>57173</xdr:rowOff>
    </xdr:to>
    <xdr:pic>
      <xdr:nvPicPr>
        <xdr:cNvPr id="3" name="Picture 2">
          <a:extLst>
            <a:ext uri="{FF2B5EF4-FFF2-40B4-BE49-F238E27FC236}">
              <a16:creationId xmlns:a16="http://schemas.microsoft.com/office/drawing/2014/main" id="{263BAFAF-B7A8-456D-BF28-83F41FF98C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9370000"/>
          <a:ext cx="2592981" cy="139067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2613851</xdr:colOff>
      <xdr:row>111</xdr:row>
      <xdr:rowOff>67036</xdr:rowOff>
    </xdr:to>
    <xdr:pic>
      <xdr:nvPicPr>
        <xdr:cNvPr id="2" name="Picture 1">
          <a:extLst>
            <a:ext uri="{FF2B5EF4-FFF2-40B4-BE49-F238E27FC236}">
              <a16:creationId xmlns:a16="http://schemas.microsoft.com/office/drawing/2014/main" id="{D760DD56-6247-48F7-98B4-3B6F26C63A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613851" cy="1400536"/>
        </a:xfrm>
        <a:prstGeom prst="rect">
          <a:avLst/>
        </a:prstGeom>
      </xdr:spPr>
    </xdr:pic>
    <xdr:clientData/>
  </xdr:twoCellAnchor>
  <xdr:twoCellAnchor editAs="oneCell">
    <xdr:from>
      <xdr:col>4</xdr:col>
      <xdr:colOff>0</xdr:colOff>
      <xdr:row>104</xdr:row>
      <xdr:rowOff>0</xdr:rowOff>
    </xdr:from>
    <xdr:to>
      <xdr:col>6</xdr:col>
      <xdr:colOff>105600</xdr:colOff>
      <xdr:row>111</xdr:row>
      <xdr:rowOff>62104</xdr:rowOff>
    </xdr:to>
    <xdr:pic>
      <xdr:nvPicPr>
        <xdr:cNvPr id="3" name="Picture 2">
          <a:extLst>
            <a:ext uri="{FF2B5EF4-FFF2-40B4-BE49-F238E27FC236}">
              <a16:creationId xmlns:a16="http://schemas.microsoft.com/office/drawing/2014/main" id="{74E3D738-8696-40FE-BE7B-45F9E8C4C4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1357167"/>
          <a:ext cx="2613850" cy="139560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159</xdr:row>
      <xdr:rowOff>0</xdr:rowOff>
    </xdr:from>
    <xdr:to>
      <xdr:col>2</xdr:col>
      <xdr:colOff>2608633</xdr:colOff>
      <xdr:row>166</xdr:row>
      <xdr:rowOff>57173</xdr:rowOff>
    </xdr:to>
    <xdr:pic>
      <xdr:nvPicPr>
        <xdr:cNvPr id="2" name="Picture 1">
          <a:extLst>
            <a:ext uri="{FF2B5EF4-FFF2-40B4-BE49-F238E27FC236}">
              <a16:creationId xmlns:a16="http://schemas.microsoft.com/office/drawing/2014/main" id="{7B8FE69C-FD50-4C56-B297-8B88533466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834667"/>
          <a:ext cx="2608633" cy="1390673"/>
        </a:xfrm>
        <a:prstGeom prst="rect">
          <a:avLst/>
        </a:prstGeom>
      </xdr:spPr>
    </xdr:pic>
    <xdr:clientData/>
  </xdr:twoCellAnchor>
  <xdr:twoCellAnchor editAs="oneCell">
    <xdr:from>
      <xdr:col>4</xdr:col>
      <xdr:colOff>0</xdr:colOff>
      <xdr:row>159</xdr:row>
      <xdr:rowOff>0</xdr:rowOff>
    </xdr:from>
    <xdr:to>
      <xdr:col>6</xdr:col>
      <xdr:colOff>84731</xdr:colOff>
      <xdr:row>166</xdr:row>
      <xdr:rowOff>57173</xdr:rowOff>
    </xdr:to>
    <xdr:pic>
      <xdr:nvPicPr>
        <xdr:cNvPr id="3" name="Picture 2">
          <a:extLst>
            <a:ext uri="{FF2B5EF4-FFF2-40B4-BE49-F238E27FC236}">
              <a16:creationId xmlns:a16="http://schemas.microsoft.com/office/drawing/2014/main" id="{6C42D948-921A-4C56-B208-A0E6BF30C7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1834667"/>
          <a:ext cx="2592981" cy="139067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2613851</xdr:colOff>
      <xdr:row>130</xdr:row>
      <xdr:rowOff>67036</xdr:rowOff>
    </xdr:to>
    <xdr:pic>
      <xdr:nvPicPr>
        <xdr:cNvPr id="2" name="Picture 1">
          <a:extLst>
            <a:ext uri="{FF2B5EF4-FFF2-40B4-BE49-F238E27FC236}">
              <a16:creationId xmlns:a16="http://schemas.microsoft.com/office/drawing/2014/main" id="{B81C32CF-B358-41F5-BF64-1B2FFE813E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976667"/>
          <a:ext cx="2613851" cy="1400536"/>
        </a:xfrm>
        <a:prstGeom prst="rect">
          <a:avLst/>
        </a:prstGeom>
      </xdr:spPr>
    </xdr:pic>
    <xdr:clientData/>
  </xdr:twoCellAnchor>
  <xdr:twoCellAnchor editAs="oneCell">
    <xdr:from>
      <xdr:col>4</xdr:col>
      <xdr:colOff>0</xdr:colOff>
      <xdr:row>123</xdr:row>
      <xdr:rowOff>0</xdr:rowOff>
    </xdr:from>
    <xdr:to>
      <xdr:col>6</xdr:col>
      <xdr:colOff>105600</xdr:colOff>
      <xdr:row>130</xdr:row>
      <xdr:rowOff>62104</xdr:rowOff>
    </xdr:to>
    <xdr:pic>
      <xdr:nvPicPr>
        <xdr:cNvPr id="3" name="Picture 2">
          <a:extLst>
            <a:ext uri="{FF2B5EF4-FFF2-40B4-BE49-F238E27FC236}">
              <a16:creationId xmlns:a16="http://schemas.microsoft.com/office/drawing/2014/main" id="{0BDDF98C-379A-4760-922D-E10282DA14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4976667"/>
          <a:ext cx="2613850" cy="139560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207</xdr:row>
      <xdr:rowOff>0</xdr:rowOff>
    </xdr:from>
    <xdr:to>
      <xdr:col>2</xdr:col>
      <xdr:colOff>2608633</xdr:colOff>
      <xdr:row>214</xdr:row>
      <xdr:rowOff>57173</xdr:rowOff>
    </xdr:to>
    <xdr:pic>
      <xdr:nvPicPr>
        <xdr:cNvPr id="2" name="Picture 1">
          <a:extLst>
            <a:ext uri="{FF2B5EF4-FFF2-40B4-BE49-F238E27FC236}">
              <a16:creationId xmlns:a16="http://schemas.microsoft.com/office/drawing/2014/main" id="{213AC9E4-D17C-46FB-B1A6-6344AE0A5D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1084500"/>
          <a:ext cx="2608633" cy="1390673"/>
        </a:xfrm>
        <a:prstGeom prst="rect">
          <a:avLst/>
        </a:prstGeom>
      </xdr:spPr>
    </xdr:pic>
    <xdr:clientData/>
  </xdr:twoCellAnchor>
  <xdr:twoCellAnchor editAs="oneCell">
    <xdr:from>
      <xdr:col>4</xdr:col>
      <xdr:colOff>0</xdr:colOff>
      <xdr:row>207</xdr:row>
      <xdr:rowOff>0</xdr:rowOff>
    </xdr:from>
    <xdr:to>
      <xdr:col>6</xdr:col>
      <xdr:colOff>84731</xdr:colOff>
      <xdr:row>214</xdr:row>
      <xdr:rowOff>57173</xdr:rowOff>
    </xdr:to>
    <xdr:pic>
      <xdr:nvPicPr>
        <xdr:cNvPr id="3" name="Picture 2">
          <a:extLst>
            <a:ext uri="{FF2B5EF4-FFF2-40B4-BE49-F238E27FC236}">
              <a16:creationId xmlns:a16="http://schemas.microsoft.com/office/drawing/2014/main" id="{4237A861-0575-49E0-8FFD-73788D4FAD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41084500"/>
          <a:ext cx="2592981" cy="139067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280</xdr:row>
      <xdr:rowOff>0</xdr:rowOff>
    </xdr:from>
    <xdr:to>
      <xdr:col>2</xdr:col>
      <xdr:colOff>2608633</xdr:colOff>
      <xdr:row>287</xdr:row>
      <xdr:rowOff>57173</xdr:rowOff>
    </xdr:to>
    <xdr:pic>
      <xdr:nvPicPr>
        <xdr:cNvPr id="2" name="Picture 1">
          <a:extLst>
            <a:ext uri="{FF2B5EF4-FFF2-40B4-BE49-F238E27FC236}">
              <a16:creationId xmlns:a16="http://schemas.microsoft.com/office/drawing/2014/main" id="{CD546A53-DFCA-4221-903F-136298DDA4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5541333"/>
          <a:ext cx="2608633" cy="1390673"/>
        </a:xfrm>
        <a:prstGeom prst="rect">
          <a:avLst/>
        </a:prstGeom>
      </xdr:spPr>
    </xdr:pic>
    <xdr:clientData/>
  </xdr:twoCellAnchor>
  <xdr:twoCellAnchor editAs="oneCell">
    <xdr:from>
      <xdr:col>4</xdr:col>
      <xdr:colOff>0</xdr:colOff>
      <xdr:row>280</xdr:row>
      <xdr:rowOff>0</xdr:rowOff>
    </xdr:from>
    <xdr:to>
      <xdr:col>6</xdr:col>
      <xdr:colOff>58645</xdr:colOff>
      <xdr:row>287</xdr:row>
      <xdr:rowOff>57173</xdr:rowOff>
    </xdr:to>
    <xdr:pic>
      <xdr:nvPicPr>
        <xdr:cNvPr id="3" name="Picture 2">
          <a:extLst>
            <a:ext uri="{FF2B5EF4-FFF2-40B4-BE49-F238E27FC236}">
              <a16:creationId xmlns:a16="http://schemas.microsoft.com/office/drawing/2014/main" id="{0689FCCE-9A54-4CFC-90F6-CA83F728D30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55541333"/>
          <a:ext cx="2566895" cy="139067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181</xdr:row>
      <xdr:rowOff>0</xdr:rowOff>
    </xdr:from>
    <xdr:to>
      <xdr:col>2</xdr:col>
      <xdr:colOff>2608633</xdr:colOff>
      <xdr:row>188</xdr:row>
      <xdr:rowOff>57173</xdr:rowOff>
    </xdr:to>
    <xdr:pic>
      <xdr:nvPicPr>
        <xdr:cNvPr id="2" name="Picture 1">
          <a:extLst>
            <a:ext uri="{FF2B5EF4-FFF2-40B4-BE49-F238E27FC236}">
              <a16:creationId xmlns:a16="http://schemas.microsoft.com/office/drawing/2014/main" id="{AD28D0FC-CF86-4AF7-9AAA-AC6929ACF0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6152667"/>
          <a:ext cx="2608633" cy="1390673"/>
        </a:xfrm>
        <a:prstGeom prst="rect">
          <a:avLst/>
        </a:prstGeom>
      </xdr:spPr>
    </xdr:pic>
    <xdr:clientData/>
  </xdr:twoCellAnchor>
  <xdr:twoCellAnchor editAs="oneCell">
    <xdr:from>
      <xdr:col>4</xdr:col>
      <xdr:colOff>0</xdr:colOff>
      <xdr:row>181</xdr:row>
      <xdr:rowOff>0</xdr:rowOff>
    </xdr:from>
    <xdr:to>
      <xdr:col>6</xdr:col>
      <xdr:colOff>84731</xdr:colOff>
      <xdr:row>188</xdr:row>
      <xdr:rowOff>57173</xdr:rowOff>
    </xdr:to>
    <xdr:pic>
      <xdr:nvPicPr>
        <xdr:cNvPr id="3" name="Picture 2">
          <a:extLst>
            <a:ext uri="{FF2B5EF4-FFF2-40B4-BE49-F238E27FC236}">
              <a16:creationId xmlns:a16="http://schemas.microsoft.com/office/drawing/2014/main" id="{64E9EC1B-E2C9-4498-8427-CBA5FD4938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6152667"/>
          <a:ext cx="2592981" cy="139067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920</xdr:row>
      <xdr:rowOff>0</xdr:rowOff>
    </xdr:from>
    <xdr:to>
      <xdr:col>2</xdr:col>
      <xdr:colOff>2608632</xdr:colOff>
      <xdr:row>927</xdr:row>
      <xdr:rowOff>121282</xdr:rowOff>
    </xdr:to>
    <xdr:pic>
      <xdr:nvPicPr>
        <xdr:cNvPr id="2" name="Picture 1">
          <a:extLst>
            <a:ext uri="{FF2B5EF4-FFF2-40B4-BE49-F238E27FC236}">
              <a16:creationId xmlns:a16="http://schemas.microsoft.com/office/drawing/2014/main" id="{3815090D-9059-436D-8991-AAF511FF4B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951833"/>
          <a:ext cx="2608632" cy="1454782"/>
        </a:xfrm>
        <a:prstGeom prst="rect">
          <a:avLst/>
        </a:prstGeom>
      </xdr:spPr>
    </xdr:pic>
    <xdr:clientData/>
  </xdr:twoCellAnchor>
  <xdr:twoCellAnchor editAs="oneCell">
    <xdr:from>
      <xdr:col>4</xdr:col>
      <xdr:colOff>0</xdr:colOff>
      <xdr:row>920</xdr:row>
      <xdr:rowOff>0</xdr:rowOff>
    </xdr:from>
    <xdr:to>
      <xdr:col>6</xdr:col>
      <xdr:colOff>131687</xdr:colOff>
      <xdr:row>927</xdr:row>
      <xdr:rowOff>57173</xdr:rowOff>
    </xdr:to>
    <xdr:pic>
      <xdr:nvPicPr>
        <xdr:cNvPr id="3" name="Picture 2">
          <a:extLst>
            <a:ext uri="{FF2B5EF4-FFF2-40B4-BE49-F238E27FC236}">
              <a16:creationId xmlns:a16="http://schemas.microsoft.com/office/drawing/2014/main" id="{B5CCE51C-744D-414A-80F8-2CA2063A686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164951833"/>
          <a:ext cx="2639937" cy="13906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181</xdr:row>
      <xdr:rowOff>0</xdr:rowOff>
    </xdr:from>
    <xdr:to>
      <xdr:col>2</xdr:col>
      <xdr:colOff>2608633</xdr:colOff>
      <xdr:row>188</xdr:row>
      <xdr:rowOff>57173</xdr:rowOff>
    </xdr:to>
    <xdr:pic>
      <xdr:nvPicPr>
        <xdr:cNvPr id="2" name="Picture 1">
          <a:extLst>
            <a:ext uri="{FF2B5EF4-FFF2-40B4-BE49-F238E27FC236}">
              <a16:creationId xmlns:a16="http://schemas.microsoft.com/office/drawing/2014/main" id="{802DF35B-8326-4F49-BAFA-7E606B6CA0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6025667"/>
          <a:ext cx="2608633" cy="1390673"/>
        </a:xfrm>
        <a:prstGeom prst="rect">
          <a:avLst/>
        </a:prstGeom>
      </xdr:spPr>
    </xdr:pic>
    <xdr:clientData/>
  </xdr:twoCellAnchor>
  <xdr:twoCellAnchor editAs="oneCell">
    <xdr:from>
      <xdr:col>4</xdr:col>
      <xdr:colOff>0</xdr:colOff>
      <xdr:row>181</xdr:row>
      <xdr:rowOff>0</xdr:rowOff>
    </xdr:from>
    <xdr:to>
      <xdr:col>6</xdr:col>
      <xdr:colOff>84731</xdr:colOff>
      <xdr:row>188</xdr:row>
      <xdr:rowOff>57173</xdr:rowOff>
    </xdr:to>
    <xdr:pic>
      <xdr:nvPicPr>
        <xdr:cNvPr id="3" name="Picture 2">
          <a:extLst>
            <a:ext uri="{FF2B5EF4-FFF2-40B4-BE49-F238E27FC236}">
              <a16:creationId xmlns:a16="http://schemas.microsoft.com/office/drawing/2014/main" id="{96427F02-F514-42E0-9658-EA19EB19756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6025667"/>
          <a:ext cx="2592981" cy="139067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171</xdr:row>
      <xdr:rowOff>0</xdr:rowOff>
    </xdr:from>
    <xdr:to>
      <xdr:col>2</xdr:col>
      <xdr:colOff>2608633</xdr:colOff>
      <xdr:row>178</xdr:row>
      <xdr:rowOff>57173</xdr:rowOff>
    </xdr:to>
    <xdr:pic>
      <xdr:nvPicPr>
        <xdr:cNvPr id="2" name="Picture 1">
          <a:extLst>
            <a:ext uri="{FF2B5EF4-FFF2-40B4-BE49-F238E27FC236}">
              <a16:creationId xmlns:a16="http://schemas.microsoft.com/office/drawing/2014/main" id="{047D6366-84CF-48B3-BC5E-86BC86BDB7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226500"/>
          <a:ext cx="2608633" cy="1390673"/>
        </a:xfrm>
        <a:prstGeom prst="rect">
          <a:avLst/>
        </a:prstGeom>
      </xdr:spPr>
    </xdr:pic>
    <xdr:clientData/>
  </xdr:twoCellAnchor>
  <xdr:twoCellAnchor editAs="oneCell">
    <xdr:from>
      <xdr:col>4</xdr:col>
      <xdr:colOff>0</xdr:colOff>
      <xdr:row>171</xdr:row>
      <xdr:rowOff>0</xdr:rowOff>
    </xdr:from>
    <xdr:to>
      <xdr:col>6</xdr:col>
      <xdr:colOff>84731</xdr:colOff>
      <xdr:row>178</xdr:row>
      <xdr:rowOff>57173</xdr:rowOff>
    </xdr:to>
    <xdr:pic>
      <xdr:nvPicPr>
        <xdr:cNvPr id="3" name="Picture 2">
          <a:extLst>
            <a:ext uri="{FF2B5EF4-FFF2-40B4-BE49-F238E27FC236}">
              <a16:creationId xmlns:a16="http://schemas.microsoft.com/office/drawing/2014/main" id="{7AACC48A-877E-43A8-BFB9-E96EAE3ABE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4226500"/>
          <a:ext cx="2592981" cy="139067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180</xdr:row>
      <xdr:rowOff>0</xdr:rowOff>
    </xdr:from>
    <xdr:to>
      <xdr:col>2</xdr:col>
      <xdr:colOff>2671241</xdr:colOff>
      <xdr:row>187</xdr:row>
      <xdr:rowOff>141008</xdr:rowOff>
    </xdr:to>
    <xdr:pic>
      <xdr:nvPicPr>
        <xdr:cNvPr id="2" name="Picture 1">
          <a:extLst>
            <a:ext uri="{FF2B5EF4-FFF2-40B4-BE49-F238E27FC236}">
              <a16:creationId xmlns:a16="http://schemas.microsoft.com/office/drawing/2014/main" id="{386BFE07-FB9E-493E-9B9A-5984B791D6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6195000"/>
          <a:ext cx="2671241" cy="1474508"/>
        </a:xfrm>
        <a:prstGeom prst="rect">
          <a:avLst/>
        </a:prstGeom>
      </xdr:spPr>
    </xdr:pic>
    <xdr:clientData/>
  </xdr:twoCellAnchor>
  <xdr:twoCellAnchor editAs="oneCell">
    <xdr:from>
      <xdr:col>4</xdr:col>
      <xdr:colOff>0</xdr:colOff>
      <xdr:row>180</xdr:row>
      <xdr:rowOff>0</xdr:rowOff>
    </xdr:from>
    <xdr:to>
      <xdr:col>6</xdr:col>
      <xdr:colOff>116034</xdr:colOff>
      <xdr:row>187</xdr:row>
      <xdr:rowOff>116350</xdr:rowOff>
    </xdr:to>
    <xdr:pic>
      <xdr:nvPicPr>
        <xdr:cNvPr id="3" name="Picture 2">
          <a:extLst>
            <a:ext uri="{FF2B5EF4-FFF2-40B4-BE49-F238E27FC236}">
              <a16:creationId xmlns:a16="http://schemas.microsoft.com/office/drawing/2014/main" id="{071B2C3D-89BD-4125-AABF-CF5B24D253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6195000"/>
          <a:ext cx="2624284" cy="1449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224</xdr:row>
      <xdr:rowOff>0</xdr:rowOff>
    </xdr:from>
    <xdr:to>
      <xdr:col>2</xdr:col>
      <xdr:colOff>2613851</xdr:colOff>
      <xdr:row>231</xdr:row>
      <xdr:rowOff>67036</xdr:rowOff>
    </xdr:to>
    <xdr:pic>
      <xdr:nvPicPr>
        <xdr:cNvPr id="2" name="Picture 1">
          <a:extLst>
            <a:ext uri="{FF2B5EF4-FFF2-40B4-BE49-F238E27FC236}">
              <a16:creationId xmlns:a16="http://schemas.microsoft.com/office/drawing/2014/main" id="{8E1448D7-7A12-407F-AC95-6A1DD14608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4524083"/>
          <a:ext cx="2613851" cy="1400536"/>
        </a:xfrm>
        <a:prstGeom prst="rect">
          <a:avLst/>
        </a:prstGeom>
      </xdr:spPr>
    </xdr:pic>
    <xdr:clientData/>
  </xdr:twoCellAnchor>
  <xdr:twoCellAnchor editAs="oneCell">
    <xdr:from>
      <xdr:col>4</xdr:col>
      <xdr:colOff>0</xdr:colOff>
      <xdr:row>224</xdr:row>
      <xdr:rowOff>0</xdr:rowOff>
    </xdr:from>
    <xdr:to>
      <xdr:col>6</xdr:col>
      <xdr:colOff>116034</xdr:colOff>
      <xdr:row>231</xdr:row>
      <xdr:rowOff>116350</xdr:rowOff>
    </xdr:to>
    <xdr:pic>
      <xdr:nvPicPr>
        <xdr:cNvPr id="3" name="Picture 2">
          <a:extLst>
            <a:ext uri="{FF2B5EF4-FFF2-40B4-BE49-F238E27FC236}">
              <a16:creationId xmlns:a16="http://schemas.microsoft.com/office/drawing/2014/main" id="{F47EA1EA-60EC-491C-948E-EBB5F4CBA7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44524083"/>
          <a:ext cx="2624284" cy="14498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2624284</xdr:colOff>
      <xdr:row>109</xdr:row>
      <xdr:rowOff>42378</xdr:rowOff>
    </xdr:to>
    <xdr:pic>
      <xdr:nvPicPr>
        <xdr:cNvPr id="2" name="Picture 1">
          <a:extLst>
            <a:ext uri="{FF2B5EF4-FFF2-40B4-BE49-F238E27FC236}">
              <a16:creationId xmlns:a16="http://schemas.microsoft.com/office/drawing/2014/main" id="{AFDB04F2-242A-4B5B-BD47-585F8EA8FA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87167"/>
          <a:ext cx="2624284" cy="1375878"/>
        </a:xfrm>
        <a:prstGeom prst="rect">
          <a:avLst/>
        </a:prstGeom>
      </xdr:spPr>
    </xdr:pic>
    <xdr:clientData/>
  </xdr:twoCellAnchor>
  <xdr:twoCellAnchor editAs="oneCell">
    <xdr:from>
      <xdr:col>4</xdr:col>
      <xdr:colOff>0</xdr:colOff>
      <xdr:row>102</xdr:row>
      <xdr:rowOff>0</xdr:rowOff>
    </xdr:from>
    <xdr:to>
      <xdr:col>6</xdr:col>
      <xdr:colOff>58645</xdr:colOff>
      <xdr:row>109</xdr:row>
      <xdr:rowOff>57173</xdr:rowOff>
    </xdr:to>
    <xdr:pic>
      <xdr:nvPicPr>
        <xdr:cNvPr id="3" name="Picture 2">
          <a:extLst>
            <a:ext uri="{FF2B5EF4-FFF2-40B4-BE49-F238E27FC236}">
              <a16:creationId xmlns:a16="http://schemas.microsoft.com/office/drawing/2014/main" id="{A3D475E4-0E3E-4585-BBC5-9B3943EE3A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0087167"/>
          <a:ext cx="2566895" cy="139067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2608633</xdr:colOff>
      <xdr:row>130</xdr:row>
      <xdr:rowOff>57173</xdr:rowOff>
    </xdr:to>
    <xdr:pic>
      <xdr:nvPicPr>
        <xdr:cNvPr id="2" name="Picture 1">
          <a:extLst>
            <a:ext uri="{FF2B5EF4-FFF2-40B4-BE49-F238E27FC236}">
              <a16:creationId xmlns:a16="http://schemas.microsoft.com/office/drawing/2014/main" id="{6DB137EB-0C52-4C48-991C-3B04971D06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976667"/>
          <a:ext cx="2608633" cy="1390673"/>
        </a:xfrm>
        <a:prstGeom prst="rect">
          <a:avLst/>
        </a:prstGeom>
      </xdr:spPr>
    </xdr:pic>
    <xdr:clientData/>
  </xdr:twoCellAnchor>
  <xdr:twoCellAnchor editAs="oneCell">
    <xdr:from>
      <xdr:col>4</xdr:col>
      <xdr:colOff>0</xdr:colOff>
      <xdr:row>123</xdr:row>
      <xdr:rowOff>0</xdr:rowOff>
    </xdr:from>
    <xdr:to>
      <xdr:col>6</xdr:col>
      <xdr:colOff>84731</xdr:colOff>
      <xdr:row>130</xdr:row>
      <xdr:rowOff>57173</xdr:rowOff>
    </xdr:to>
    <xdr:pic>
      <xdr:nvPicPr>
        <xdr:cNvPr id="3" name="Picture 2">
          <a:extLst>
            <a:ext uri="{FF2B5EF4-FFF2-40B4-BE49-F238E27FC236}">
              <a16:creationId xmlns:a16="http://schemas.microsoft.com/office/drawing/2014/main" id="{2CB65D89-2F2A-4C77-962D-C67D764D2B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4976667"/>
          <a:ext cx="2592981" cy="139067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2624284</xdr:colOff>
      <xdr:row>110</xdr:row>
      <xdr:rowOff>42378</xdr:rowOff>
    </xdr:to>
    <xdr:pic>
      <xdr:nvPicPr>
        <xdr:cNvPr id="2" name="Picture 1">
          <a:extLst>
            <a:ext uri="{FF2B5EF4-FFF2-40B4-BE49-F238E27FC236}">
              <a16:creationId xmlns:a16="http://schemas.microsoft.com/office/drawing/2014/main" id="{89859B8F-E164-492B-B3DF-2F9DB2F46C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66667"/>
          <a:ext cx="2624284" cy="1375878"/>
        </a:xfrm>
        <a:prstGeom prst="rect">
          <a:avLst/>
        </a:prstGeom>
      </xdr:spPr>
    </xdr:pic>
    <xdr:clientData/>
  </xdr:twoCellAnchor>
  <xdr:twoCellAnchor editAs="oneCell">
    <xdr:from>
      <xdr:col>4</xdr:col>
      <xdr:colOff>0</xdr:colOff>
      <xdr:row>103</xdr:row>
      <xdr:rowOff>0</xdr:rowOff>
    </xdr:from>
    <xdr:to>
      <xdr:col>6</xdr:col>
      <xdr:colOff>58645</xdr:colOff>
      <xdr:row>110</xdr:row>
      <xdr:rowOff>57173</xdr:rowOff>
    </xdr:to>
    <xdr:pic>
      <xdr:nvPicPr>
        <xdr:cNvPr id="3" name="Picture 2">
          <a:extLst>
            <a:ext uri="{FF2B5EF4-FFF2-40B4-BE49-F238E27FC236}">
              <a16:creationId xmlns:a16="http://schemas.microsoft.com/office/drawing/2014/main" id="{E2552D9A-8C4C-4B60-8371-5AF67812F3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1166667"/>
          <a:ext cx="2566895" cy="139067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2608633</xdr:colOff>
      <xdr:row>135</xdr:row>
      <xdr:rowOff>57173</xdr:rowOff>
    </xdr:to>
    <xdr:pic>
      <xdr:nvPicPr>
        <xdr:cNvPr id="2" name="Picture 1">
          <a:extLst>
            <a:ext uri="{FF2B5EF4-FFF2-40B4-BE49-F238E27FC236}">
              <a16:creationId xmlns:a16="http://schemas.microsoft.com/office/drawing/2014/main" id="{90B40C8C-B8B5-4973-B628-709F7D605D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040167"/>
          <a:ext cx="2608633" cy="1390673"/>
        </a:xfrm>
        <a:prstGeom prst="rect">
          <a:avLst/>
        </a:prstGeom>
      </xdr:spPr>
    </xdr:pic>
    <xdr:clientData/>
  </xdr:twoCellAnchor>
  <xdr:twoCellAnchor editAs="oneCell">
    <xdr:from>
      <xdr:col>4</xdr:col>
      <xdr:colOff>0</xdr:colOff>
      <xdr:row>128</xdr:row>
      <xdr:rowOff>0</xdr:rowOff>
    </xdr:from>
    <xdr:to>
      <xdr:col>6</xdr:col>
      <xdr:colOff>84731</xdr:colOff>
      <xdr:row>135</xdr:row>
      <xdr:rowOff>57173</xdr:rowOff>
    </xdr:to>
    <xdr:pic>
      <xdr:nvPicPr>
        <xdr:cNvPr id="3" name="Picture 2">
          <a:extLst>
            <a:ext uri="{FF2B5EF4-FFF2-40B4-BE49-F238E27FC236}">
              <a16:creationId xmlns:a16="http://schemas.microsoft.com/office/drawing/2014/main" id="{A4BE2547-461F-494D-AF35-090DC1FCB7B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5040167"/>
          <a:ext cx="2592981" cy="139067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201</xdr:row>
      <xdr:rowOff>0</xdr:rowOff>
    </xdr:from>
    <xdr:to>
      <xdr:col>2</xdr:col>
      <xdr:colOff>2608633</xdr:colOff>
      <xdr:row>208</xdr:row>
      <xdr:rowOff>57173</xdr:rowOff>
    </xdr:to>
    <xdr:pic>
      <xdr:nvPicPr>
        <xdr:cNvPr id="2" name="Picture 1">
          <a:extLst>
            <a:ext uri="{FF2B5EF4-FFF2-40B4-BE49-F238E27FC236}">
              <a16:creationId xmlns:a16="http://schemas.microsoft.com/office/drawing/2014/main" id="{748866AD-8BA4-4063-96ED-FB99BB0453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0174333"/>
          <a:ext cx="2608633" cy="1390673"/>
        </a:xfrm>
        <a:prstGeom prst="rect">
          <a:avLst/>
        </a:prstGeom>
      </xdr:spPr>
    </xdr:pic>
    <xdr:clientData/>
  </xdr:twoCellAnchor>
  <xdr:twoCellAnchor editAs="oneCell">
    <xdr:from>
      <xdr:col>4</xdr:col>
      <xdr:colOff>0</xdr:colOff>
      <xdr:row>201</xdr:row>
      <xdr:rowOff>0</xdr:rowOff>
    </xdr:from>
    <xdr:to>
      <xdr:col>6</xdr:col>
      <xdr:colOff>84731</xdr:colOff>
      <xdr:row>208</xdr:row>
      <xdr:rowOff>57173</xdr:rowOff>
    </xdr:to>
    <xdr:pic>
      <xdr:nvPicPr>
        <xdr:cNvPr id="3" name="Picture 2">
          <a:extLst>
            <a:ext uri="{FF2B5EF4-FFF2-40B4-BE49-F238E27FC236}">
              <a16:creationId xmlns:a16="http://schemas.microsoft.com/office/drawing/2014/main" id="{97426E2D-6A20-4AC7-B5FD-72EF94E0F6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40174333"/>
          <a:ext cx="2592981" cy="139067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185</xdr:row>
      <xdr:rowOff>0</xdr:rowOff>
    </xdr:from>
    <xdr:to>
      <xdr:col>2</xdr:col>
      <xdr:colOff>2613851</xdr:colOff>
      <xdr:row>192</xdr:row>
      <xdr:rowOff>67036</xdr:rowOff>
    </xdr:to>
    <xdr:pic>
      <xdr:nvPicPr>
        <xdr:cNvPr id="2" name="Picture 1">
          <a:extLst>
            <a:ext uri="{FF2B5EF4-FFF2-40B4-BE49-F238E27FC236}">
              <a16:creationId xmlns:a16="http://schemas.microsoft.com/office/drawing/2014/main" id="{4101F92C-EE7B-410B-9C24-D7351F2D3A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7761333"/>
          <a:ext cx="2613851" cy="1400536"/>
        </a:xfrm>
        <a:prstGeom prst="rect">
          <a:avLst/>
        </a:prstGeom>
      </xdr:spPr>
    </xdr:pic>
    <xdr:clientData/>
  </xdr:twoCellAnchor>
  <xdr:twoCellAnchor editAs="oneCell">
    <xdr:from>
      <xdr:col>4</xdr:col>
      <xdr:colOff>0</xdr:colOff>
      <xdr:row>185</xdr:row>
      <xdr:rowOff>0</xdr:rowOff>
    </xdr:from>
    <xdr:to>
      <xdr:col>5</xdr:col>
      <xdr:colOff>1280201</xdr:colOff>
      <xdr:row>192</xdr:row>
      <xdr:rowOff>116350</xdr:rowOff>
    </xdr:to>
    <xdr:pic>
      <xdr:nvPicPr>
        <xdr:cNvPr id="3" name="Picture 2">
          <a:extLst>
            <a:ext uri="{FF2B5EF4-FFF2-40B4-BE49-F238E27FC236}">
              <a16:creationId xmlns:a16="http://schemas.microsoft.com/office/drawing/2014/main" id="{30BDF4F5-9012-44CE-9ED8-B3DBA1FF4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86917" y="37761333"/>
          <a:ext cx="2624284" cy="14498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2</xdr:col>
      <xdr:colOff>2608633</xdr:colOff>
      <xdr:row>182</xdr:row>
      <xdr:rowOff>57173</xdr:rowOff>
    </xdr:to>
    <xdr:pic>
      <xdr:nvPicPr>
        <xdr:cNvPr id="2" name="Picture 1">
          <a:extLst>
            <a:ext uri="{FF2B5EF4-FFF2-40B4-BE49-F238E27FC236}">
              <a16:creationId xmlns:a16="http://schemas.microsoft.com/office/drawing/2014/main" id="{FB4036E7-FF60-4EA9-9CCB-51294F0E4D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369500"/>
          <a:ext cx="2608633" cy="1390673"/>
        </a:xfrm>
        <a:prstGeom prst="rect">
          <a:avLst/>
        </a:prstGeom>
      </xdr:spPr>
    </xdr:pic>
    <xdr:clientData/>
  </xdr:twoCellAnchor>
  <xdr:twoCellAnchor editAs="oneCell">
    <xdr:from>
      <xdr:col>4</xdr:col>
      <xdr:colOff>0</xdr:colOff>
      <xdr:row>175</xdr:row>
      <xdr:rowOff>0</xdr:rowOff>
    </xdr:from>
    <xdr:to>
      <xdr:col>6</xdr:col>
      <xdr:colOff>84731</xdr:colOff>
      <xdr:row>182</xdr:row>
      <xdr:rowOff>57173</xdr:rowOff>
    </xdr:to>
    <xdr:pic>
      <xdr:nvPicPr>
        <xdr:cNvPr id="3" name="Picture 2">
          <a:extLst>
            <a:ext uri="{FF2B5EF4-FFF2-40B4-BE49-F238E27FC236}">
              <a16:creationId xmlns:a16="http://schemas.microsoft.com/office/drawing/2014/main" id="{B2CA9EF3-BC86-42FE-B379-27F2C3F9DD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5369500"/>
          <a:ext cx="2592981" cy="13906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148</xdr:row>
      <xdr:rowOff>0</xdr:rowOff>
    </xdr:from>
    <xdr:to>
      <xdr:col>2</xdr:col>
      <xdr:colOff>2608633</xdr:colOff>
      <xdr:row>155</xdr:row>
      <xdr:rowOff>57173</xdr:rowOff>
    </xdr:to>
    <xdr:pic>
      <xdr:nvPicPr>
        <xdr:cNvPr id="2" name="Picture 1">
          <a:extLst>
            <a:ext uri="{FF2B5EF4-FFF2-40B4-BE49-F238E27FC236}">
              <a16:creationId xmlns:a16="http://schemas.microsoft.com/office/drawing/2014/main" id="{EF5BAA7E-80BF-4EAB-A1F6-1431DCDE5C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739167"/>
          <a:ext cx="2608633" cy="1390673"/>
        </a:xfrm>
        <a:prstGeom prst="rect">
          <a:avLst/>
        </a:prstGeom>
      </xdr:spPr>
    </xdr:pic>
    <xdr:clientData/>
  </xdr:twoCellAnchor>
  <xdr:twoCellAnchor editAs="oneCell">
    <xdr:from>
      <xdr:col>4</xdr:col>
      <xdr:colOff>0</xdr:colOff>
      <xdr:row>148</xdr:row>
      <xdr:rowOff>0</xdr:rowOff>
    </xdr:from>
    <xdr:to>
      <xdr:col>6</xdr:col>
      <xdr:colOff>84731</xdr:colOff>
      <xdr:row>155</xdr:row>
      <xdr:rowOff>57173</xdr:rowOff>
    </xdr:to>
    <xdr:pic>
      <xdr:nvPicPr>
        <xdr:cNvPr id="3" name="Picture 2">
          <a:extLst>
            <a:ext uri="{FF2B5EF4-FFF2-40B4-BE49-F238E27FC236}">
              <a16:creationId xmlns:a16="http://schemas.microsoft.com/office/drawing/2014/main" id="{7BC82140-5A05-425B-A0E7-5513A0C757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9739167"/>
          <a:ext cx="2592981" cy="139067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152</xdr:row>
      <xdr:rowOff>0</xdr:rowOff>
    </xdr:from>
    <xdr:to>
      <xdr:col>2</xdr:col>
      <xdr:colOff>2608633</xdr:colOff>
      <xdr:row>159</xdr:row>
      <xdr:rowOff>57173</xdr:rowOff>
    </xdr:to>
    <xdr:pic>
      <xdr:nvPicPr>
        <xdr:cNvPr id="2" name="Picture 1">
          <a:extLst>
            <a:ext uri="{FF2B5EF4-FFF2-40B4-BE49-F238E27FC236}">
              <a16:creationId xmlns:a16="http://schemas.microsoft.com/office/drawing/2014/main" id="{818034D3-342F-41EC-8B71-C49AD2E89E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612167"/>
          <a:ext cx="2608633" cy="1390673"/>
        </a:xfrm>
        <a:prstGeom prst="rect">
          <a:avLst/>
        </a:prstGeom>
      </xdr:spPr>
    </xdr:pic>
    <xdr:clientData/>
  </xdr:twoCellAnchor>
  <xdr:twoCellAnchor editAs="oneCell">
    <xdr:from>
      <xdr:col>4</xdr:col>
      <xdr:colOff>0</xdr:colOff>
      <xdr:row>152</xdr:row>
      <xdr:rowOff>0</xdr:rowOff>
    </xdr:from>
    <xdr:to>
      <xdr:col>6</xdr:col>
      <xdr:colOff>84731</xdr:colOff>
      <xdr:row>159</xdr:row>
      <xdr:rowOff>57173</xdr:rowOff>
    </xdr:to>
    <xdr:pic>
      <xdr:nvPicPr>
        <xdr:cNvPr id="3" name="Picture 2">
          <a:extLst>
            <a:ext uri="{FF2B5EF4-FFF2-40B4-BE49-F238E27FC236}">
              <a16:creationId xmlns:a16="http://schemas.microsoft.com/office/drawing/2014/main" id="{8E853D9B-26C6-4B08-8619-0AA0A6B96B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9612167"/>
          <a:ext cx="2592981" cy="139067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2608633</xdr:colOff>
      <xdr:row>119</xdr:row>
      <xdr:rowOff>57173</xdr:rowOff>
    </xdr:to>
    <xdr:pic>
      <xdr:nvPicPr>
        <xdr:cNvPr id="2" name="Picture 1">
          <a:extLst>
            <a:ext uri="{FF2B5EF4-FFF2-40B4-BE49-F238E27FC236}">
              <a16:creationId xmlns:a16="http://schemas.microsoft.com/office/drawing/2014/main" id="{1DCF3D30-B286-44F4-BAD8-543876BD94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992167"/>
          <a:ext cx="2608633" cy="1390673"/>
        </a:xfrm>
        <a:prstGeom prst="rect">
          <a:avLst/>
        </a:prstGeom>
      </xdr:spPr>
    </xdr:pic>
    <xdr:clientData/>
  </xdr:twoCellAnchor>
  <xdr:twoCellAnchor editAs="oneCell">
    <xdr:from>
      <xdr:col>4</xdr:col>
      <xdr:colOff>0</xdr:colOff>
      <xdr:row>112</xdr:row>
      <xdr:rowOff>0</xdr:rowOff>
    </xdr:from>
    <xdr:to>
      <xdr:col>6</xdr:col>
      <xdr:colOff>84731</xdr:colOff>
      <xdr:row>119</xdr:row>
      <xdr:rowOff>57173</xdr:rowOff>
    </xdr:to>
    <xdr:pic>
      <xdr:nvPicPr>
        <xdr:cNvPr id="3" name="Picture 2">
          <a:extLst>
            <a:ext uri="{FF2B5EF4-FFF2-40B4-BE49-F238E27FC236}">
              <a16:creationId xmlns:a16="http://schemas.microsoft.com/office/drawing/2014/main" id="{6A6D1778-FD87-4F97-BC6C-A563C05467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1992167"/>
          <a:ext cx="2592981" cy="139067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197</xdr:row>
      <xdr:rowOff>0</xdr:rowOff>
    </xdr:from>
    <xdr:to>
      <xdr:col>2</xdr:col>
      <xdr:colOff>2608633</xdr:colOff>
      <xdr:row>204</xdr:row>
      <xdr:rowOff>57173</xdr:rowOff>
    </xdr:to>
    <xdr:pic>
      <xdr:nvPicPr>
        <xdr:cNvPr id="2" name="Picture 1">
          <a:extLst>
            <a:ext uri="{FF2B5EF4-FFF2-40B4-BE49-F238E27FC236}">
              <a16:creationId xmlns:a16="http://schemas.microsoft.com/office/drawing/2014/main" id="{4CE91B72-0E2D-4FE3-A514-631947944B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8184667"/>
          <a:ext cx="2608633" cy="1390673"/>
        </a:xfrm>
        <a:prstGeom prst="rect">
          <a:avLst/>
        </a:prstGeom>
      </xdr:spPr>
    </xdr:pic>
    <xdr:clientData/>
  </xdr:twoCellAnchor>
  <xdr:twoCellAnchor editAs="oneCell">
    <xdr:from>
      <xdr:col>4</xdr:col>
      <xdr:colOff>0</xdr:colOff>
      <xdr:row>197</xdr:row>
      <xdr:rowOff>0</xdr:rowOff>
    </xdr:from>
    <xdr:to>
      <xdr:col>6</xdr:col>
      <xdr:colOff>84731</xdr:colOff>
      <xdr:row>204</xdr:row>
      <xdr:rowOff>57173</xdr:rowOff>
    </xdr:to>
    <xdr:pic>
      <xdr:nvPicPr>
        <xdr:cNvPr id="3" name="Picture 2">
          <a:extLst>
            <a:ext uri="{FF2B5EF4-FFF2-40B4-BE49-F238E27FC236}">
              <a16:creationId xmlns:a16="http://schemas.microsoft.com/office/drawing/2014/main" id="{896F6F00-E1E5-4019-8BD1-675DFB6671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8184667"/>
          <a:ext cx="2592981" cy="139067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438</xdr:row>
      <xdr:rowOff>0</xdr:rowOff>
    </xdr:from>
    <xdr:to>
      <xdr:col>2</xdr:col>
      <xdr:colOff>2613851</xdr:colOff>
      <xdr:row>445</xdr:row>
      <xdr:rowOff>67036</xdr:rowOff>
    </xdr:to>
    <xdr:pic>
      <xdr:nvPicPr>
        <xdr:cNvPr id="2" name="Picture 1">
          <a:extLst>
            <a:ext uri="{FF2B5EF4-FFF2-40B4-BE49-F238E27FC236}">
              <a16:creationId xmlns:a16="http://schemas.microsoft.com/office/drawing/2014/main" id="{7EBCDA0C-D831-4543-A6FD-F1ADEF7EF3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82507667"/>
          <a:ext cx="2613851" cy="1400536"/>
        </a:xfrm>
        <a:prstGeom prst="rect">
          <a:avLst/>
        </a:prstGeom>
      </xdr:spPr>
    </xdr:pic>
    <xdr:clientData/>
  </xdr:twoCellAnchor>
  <xdr:twoCellAnchor editAs="oneCell">
    <xdr:from>
      <xdr:col>4</xdr:col>
      <xdr:colOff>0</xdr:colOff>
      <xdr:row>438</xdr:row>
      <xdr:rowOff>0</xdr:rowOff>
    </xdr:from>
    <xdr:to>
      <xdr:col>6</xdr:col>
      <xdr:colOff>105600</xdr:colOff>
      <xdr:row>445</xdr:row>
      <xdr:rowOff>62104</xdr:rowOff>
    </xdr:to>
    <xdr:pic>
      <xdr:nvPicPr>
        <xdr:cNvPr id="3" name="Picture 2">
          <a:extLst>
            <a:ext uri="{FF2B5EF4-FFF2-40B4-BE49-F238E27FC236}">
              <a16:creationId xmlns:a16="http://schemas.microsoft.com/office/drawing/2014/main" id="{377A52BC-9F6B-49F5-A4CC-DE721D5A43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82507667"/>
          <a:ext cx="2613850" cy="139560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148</xdr:row>
      <xdr:rowOff>0</xdr:rowOff>
    </xdr:from>
    <xdr:to>
      <xdr:col>2</xdr:col>
      <xdr:colOff>2608633</xdr:colOff>
      <xdr:row>155</xdr:row>
      <xdr:rowOff>57173</xdr:rowOff>
    </xdr:to>
    <xdr:pic>
      <xdr:nvPicPr>
        <xdr:cNvPr id="2" name="Picture 1">
          <a:extLst>
            <a:ext uri="{FF2B5EF4-FFF2-40B4-BE49-F238E27FC236}">
              <a16:creationId xmlns:a16="http://schemas.microsoft.com/office/drawing/2014/main" id="{8D8FE0C3-9BF0-437F-AE5D-6446A46E73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850167"/>
          <a:ext cx="2608633" cy="1390673"/>
        </a:xfrm>
        <a:prstGeom prst="rect">
          <a:avLst/>
        </a:prstGeom>
      </xdr:spPr>
    </xdr:pic>
    <xdr:clientData/>
  </xdr:twoCellAnchor>
  <xdr:twoCellAnchor editAs="oneCell">
    <xdr:from>
      <xdr:col>4</xdr:col>
      <xdr:colOff>0</xdr:colOff>
      <xdr:row>148</xdr:row>
      <xdr:rowOff>0</xdr:rowOff>
    </xdr:from>
    <xdr:to>
      <xdr:col>6</xdr:col>
      <xdr:colOff>84731</xdr:colOff>
      <xdr:row>155</xdr:row>
      <xdr:rowOff>57173</xdr:rowOff>
    </xdr:to>
    <xdr:pic>
      <xdr:nvPicPr>
        <xdr:cNvPr id="3" name="Picture 2">
          <a:extLst>
            <a:ext uri="{FF2B5EF4-FFF2-40B4-BE49-F238E27FC236}">
              <a16:creationId xmlns:a16="http://schemas.microsoft.com/office/drawing/2014/main" id="{5F1246FE-5BF8-4026-BF7B-EADCBAFC05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8850167"/>
          <a:ext cx="2592981" cy="139067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2613851</xdr:colOff>
      <xdr:row>106</xdr:row>
      <xdr:rowOff>67036</xdr:rowOff>
    </xdr:to>
    <xdr:pic>
      <xdr:nvPicPr>
        <xdr:cNvPr id="2" name="Picture 1">
          <a:extLst>
            <a:ext uri="{FF2B5EF4-FFF2-40B4-BE49-F238E27FC236}">
              <a16:creationId xmlns:a16="http://schemas.microsoft.com/office/drawing/2014/main" id="{AFBE1608-E048-4911-82ED-36FED57953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515667"/>
          <a:ext cx="2613851" cy="1400536"/>
        </a:xfrm>
        <a:prstGeom prst="rect">
          <a:avLst/>
        </a:prstGeom>
      </xdr:spPr>
    </xdr:pic>
    <xdr:clientData/>
  </xdr:twoCellAnchor>
  <xdr:twoCellAnchor editAs="oneCell">
    <xdr:from>
      <xdr:col>4</xdr:col>
      <xdr:colOff>0</xdr:colOff>
      <xdr:row>99</xdr:row>
      <xdr:rowOff>0</xdr:rowOff>
    </xdr:from>
    <xdr:to>
      <xdr:col>6</xdr:col>
      <xdr:colOff>105600</xdr:colOff>
      <xdr:row>106</xdr:row>
      <xdr:rowOff>62104</xdr:rowOff>
    </xdr:to>
    <xdr:pic>
      <xdr:nvPicPr>
        <xdr:cNvPr id="3" name="Picture 2">
          <a:extLst>
            <a:ext uri="{FF2B5EF4-FFF2-40B4-BE49-F238E27FC236}">
              <a16:creationId xmlns:a16="http://schemas.microsoft.com/office/drawing/2014/main" id="{A8D86690-6A89-4394-94A5-619AF3791E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19515667"/>
          <a:ext cx="2613850" cy="139560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130</xdr:row>
      <xdr:rowOff>0</xdr:rowOff>
    </xdr:from>
    <xdr:to>
      <xdr:col>2</xdr:col>
      <xdr:colOff>2608633</xdr:colOff>
      <xdr:row>137</xdr:row>
      <xdr:rowOff>57173</xdr:rowOff>
    </xdr:to>
    <xdr:pic>
      <xdr:nvPicPr>
        <xdr:cNvPr id="2" name="Picture 1">
          <a:extLst>
            <a:ext uri="{FF2B5EF4-FFF2-40B4-BE49-F238E27FC236}">
              <a16:creationId xmlns:a16="http://schemas.microsoft.com/office/drawing/2014/main" id="{3C0AFCFA-90DC-40EA-A1BC-5E200ABFC1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310167"/>
          <a:ext cx="2608633" cy="1390673"/>
        </a:xfrm>
        <a:prstGeom prst="rect">
          <a:avLst/>
        </a:prstGeom>
      </xdr:spPr>
    </xdr:pic>
    <xdr:clientData/>
  </xdr:twoCellAnchor>
  <xdr:twoCellAnchor editAs="oneCell">
    <xdr:from>
      <xdr:col>4</xdr:col>
      <xdr:colOff>0</xdr:colOff>
      <xdr:row>130</xdr:row>
      <xdr:rowOff>0</xdr:rowOff>
    </xdr:from>
    <xdr:to>
      <xdr:col>6</xdr:col>
      <xdr:colOff>84731</xdr:colOff>
      <xdr:row>137</xdr:row>
      <xdr:rowOff>57173</xdr:rowOff>
    </xdr:to>
    <xdr:pic>
      <xdr:nvPicPr>
        <xdr:cNvPr id="3" name="Picture 2">
          <a:extLst>
            <a:ext uri="{FF2B5EF4-FFF2-40B4-BE49-F238E27FC236}">
              <a16:creationId xmlns:a16="http://schemas.microsoft.com/office/drawing/2014/main" id="{22F9EF81-714F-4D99-888A-4B2F2368C2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6310167"/>
          <a:ext cx="2592981" cy="139067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2608633</xdr:colOff>
      <xdr:row>135</xdr:row>
      <xdr:rowOff>57173</xdr:rowOff>
    </xdr:to>
    <xdr:pic>
      <xdr:nvPicPr>
        <xdr:cNvPr id="2" name="Picture 1">
          <a:extLst>
            <a:ext uri="{FF2B5EF4-FFF2-40B4-BE49-F238E27FC236}">
              <a16:creationId xmlns:a16="http://schemas.microsoft.com/office/drawing/2014/main" id="{FF09C27F-9DBF-42DD-A388-B70D8E2625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929167"/>
          <a:ext cx="2608633" cy="1390673"/>
        </a:xfrm>
        <a:prstGeom prst="rect">
          <a:avLst/>
        </a:prstGeom>
      </xdr:spPr>
    </xdr:pic>
    <xdr:clientData/>
  </xdr:twoCellAnchor>
  <xdr:twoCellAnchor editAs="oneCell">
    <xdr:from>
      <xdr:col>4</xdr:col>
      <xdr:colOff>0</xdr:colOff>
      <xdr:row>128</xdr:row>
      <xdr:rowOff>0</xdr:rowOff>
    </xdr:from>
    <xdr:to>
      <xdr:col>6</xdr:col>
      <xdr:colOff>84731</xdr:colOff>
      <xdr:row>135</xdr:row>
      <xdr:rowOff>57173</xdr:rowOff>
    </xdr:to>
    <xdr:pic>
      <xdr:nvPicPr>
        <xdr:cNvPr id="3" name="Picture 2">
          <a:extLst>
            <a:ext uri="{FF2B5EF4-FFF2-40B4-BE49-F238E27FC236}">
              <a16:creationId xmlns:a16="http://schemas.microsoft.com/office/drawing/2014/main" id="{09101EE9-841C-4484-A32C-B4231E9646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5929167"/>
          <a:ext cx="2592981" cy="139067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2608633</xdr:colOff>
      <xdr:row>140</xdr:row>
      <xdr:rowOff>57173</xdr:rowOff>
    </xdr:to>
    <xdr:pic>
      <xdr:nvPicPr>
        <xdr:cNvPr id="2" name="Picture 1">
          <a:extLst>
            <a:ext uri="{FF2B5EF4-FFF2-40B4-BE49-F238E27FC236}">
              <a16:creationId xmlns:a16="http://schemas.microsoft.com/office/drawing/2014/main" id="{D352ADCA-D5F6-4658-A125-23FEA1A2EC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881667"/>
          <a:ext cx="2608633" cy="1390673"/>
        </a:xfrm>
        <a:prstGeom prst="rect">
          <a:avLst/>
        </a:prstGeom>
      </xdr:spPr>
    </xdr:pic>
    <xdr:clientData/>
  </xdr:twoCellAnchor>
  <xdr:twoCellAnchor editAs="oneCell">
    <xdr:from>
      <xdr:col>4</xdr:col>
      <xdr:colOff>0</xdr:colOff>
      <xdr:row>133</xdr:row>
      <xdr:rowOff>0</xdr:rowOff>
    </xdr:from>
    <xdr:to>
      <xdr:col>6</xdr:col>
      <xdr:colOff>84731</xdr:colOff>
      <xdr:row>140</xdr:row>
      <xdr:rowOff>57173</xdr:rowOff>
    </xdr:to>
    <xdr:pic>
      <xdr:nvPicPr>
        <xdr:cNvPr id="3" name="Picture 2">
          <a:extLst>
            <a:ext uri="{FF2B5EF4-FFF2-40B4-BE49-F238E27FC236}">
              <a16:creationId xmlns:a16="http://schemas.microsoft.com/office/drawing/2014/main" id="{B69F4F38-C62F-48B8-A922-A7B1AD1116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6881667"/>
          <a:ext cx="2592981" cy="139067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147</xdr:row>
      <xdr:rowOff>0</xdr:rowOff>
    </xdr:from>
    <xdr:to>
      <xdr:col>2</xdr:col>
      <xdr:colOff>2608633</xdr:colOff>
      <xdr:row>154</xdr:row>
      <xdr:rowOff>57173</xdr:rowOff>
    </xdr:to>
    <xdr:pic>
      <xdr:nvPicPr>
        <xdr:cNvPr id="2" name="Picture 1">
          <a:extLst>
            <a:ext uri="{FF2B5EF4-FFF2-40B4-BE49-F238E27FC236}">
              <a16:creationId xmlns:a16="http://schemas.microsoft.com/office/drawing/2014/main" id="{6DFBB7BD-4FDC-4771-8698-6622F314EF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659667"/>
          <a:ext cx="2608633" cy="1390673"/>
        </a:xfrm>
        <a:prstGeom prst="rect">
          <a:avLst/>
        </a:prstGeom>
      </xdr:spPr>
    </xdr:pic>
    <xdr:clientData/>
  </xdr:twoCellAnchor>
  <xdr:twoCellAnchor editAs="oneCell">
    <xdr:from>
      <xdr:col>4</xdr:col>
      <xdr:colOff>0</xdr:colOff>
      <xdr:row>147</xdr:row>
      <xdr:rowOff>0</xdr:rowOff>
    </xdr:from>
    <xdr:to>
      <xdr:col>6</xdr:col>
      <xdr:colOff>84731</xdr:colOff>
      <xdr:row>154</xdr:row>
      <xdr:rowOff>57173</xdr:rowOff>
    </xdr:to>
    <xdr:pic>
      <xdr:nvPicPr>
        <xdr:cNvPr id="3" name="Picture 2">
          <a:extLst>
            <a:ext uri="{FF2B5EF4-FFF2-40B4-BE49-F238E27FC236}">
              <a16:creationId xmlns:a16="http://schemas.microsoft.com/office/drawing/2014/main" id="{3C30FD4E-5C61-4AD2-BEA0-E2F755C7D9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8659667"/>
          <a:ext cx="2592981" cy="13906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267</xdr:row>
      <xdr:rowOff>0</xdr:rowOff>
    </xdr:from>
    <xdr:to>
      <xdr:col>2</xdr:col>
      <xdr:colOff>2608633</xdr:colOff>
      <xdr:row>274</xdr:row>
      <xdr:rowOff>57173</xdr:rowOff>
    </xdr:to>
    <xdr:pic>
      <xdr:nvPicPr>
        <xdr:cNvPr id="2" name="Picture 1">
          <a:extLst>
            <a:ext uri="{FF2B5EF4-FFF2-40B4-BE49-F238E27FC236}">
              <a16:creationId xmlns:a16="http://schemas.microsoft.com/office/drawing/2014/main" id="{19E3343A-57B2-4D8D-B4AA-BF7573451F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3435250"/>
          <a:ext cx="2608633" cy="1390673"/>
        </a:xfrm>
        <a:prstGeom prst="rect">
          <a:avLst/>
        </a:prstGeom>
      </xdr:spPr>
    </xdr:pic>
    <xdr:clientData/>
  </xdr:twoCellAnchor>
  <xdr:twoCellAnchor editAs="oneCell">
    <xdr:from>
      <xdr:col>4</xdr:col>
      <xdr:colOff>0</xdr:colOff>
      <xdr:row>267</xdr:row>
      <xdr:rowOff>0</xdr:rowOff>
    </xdr:from>
    <xdr:to>
      <xdr:col>6</xdr:col>
      <xdr:colOff>58645</xdr:colOff>
      <xdr:row>274</xdr:row>
      <xdr:rowOff>57173</xdr:rowOff>
    </xdr:to>
    <xdr:pic>
      <xdr:nvPicPr>
        <xdr:cNvPr id="3" name="Picture 2">
          <a:extLst>
            <a:ext uri="{FF2B5EF4-FFF2-40B4-BE49-F238E27FC236}">
              <a16:creationId xmlns:a16="http://schemas.microsoft.com/office/drawing/2014/main" id="{D97E8BB0-E56A-488D-B6B6-56C2E680AC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53435250"/>
          <a:ext cx="2566895" cy="139067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2608633</xdr:colOff>
      <xdr:row>135</xdr:row>
      <xdr:rowOff>57173</xdr:rowOff>
    </xdr:to>
    <xdr:pic>
      <xdr:nvPicPr>
        <xdr:cNvPr id="2" name="Picture 1">
          <a:extLst>
            <a:ext uri="{FF2B5EF4-FFF2-40B4-BE49-F238E27FC236}">
              <a16:creationId xmlns:a16="http://schemas.microsoft.com/office/drawing/2014/main" id="{4931DA26-B590-4DE2-848B-66B5E1EA94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040167"/>
          <a:ext cx="2608633" cy="1390673"/>
        </a:xfrm>
        <a:prstGeom prst="rect">
          <a:avLst/>
        </a:prstGeom>
      </xdr:spPr>
    </xdr:pic>
    <xdr:clientData/>
  </xdr:twoCellAnchor>
  <xdr:twoCellAnchor editAs="oneCell">
    <xdr:from>
      <xdr:col>4</xdr:col>
      <xdr:colOff>0</xdr:colOff>
      <xdr:row>128</xdr:row>
      <xdr:rowOff>0</xdr:rowOff>
    </xdr:from>
    <xdr:to>
      <xdr:col>6</xdr:col>
      <xdr:colOff>84731</xdr:colOff>
      <xdr:row>135</xdr:row>
      <xdr:rowOff>57173</xdr:rowOff>
    </xdr:to>
    <xdr:pic>
      <xdr:nvPicPr>
        <xdr:cNvPr id="3" name="Picture 2">
          <a:extLst>
            <a:ext uri="{FF2B5EF4-FFF2-40B4-BE49-F238E27FC236}">
              <a16:creationId xmlns:a16="http://schemas.microsoft.com/office/drawing/2014/main" id="{293335E7-1632-4BA8-8015-3FBE0B4D87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5040167"/>
          <a:ext cx="2592981" cy="139067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233</xdr:row>
      <xdr:rowOff>0</xdr:rowOff>
    </xdr:from>
    <xdr:to>
      <xdr:col>2</xdr:col>
      <xdr:colOff>2613851</xdr:colOff>
      <xdr:row>240</xdr:row>
      <xdr:rowOff>67036</xdr:rowOff>
    </xdr:to>
    <xdr:pic>
      <xdr:nvPicPr>
        <xdr:cNvPr id="2" name="Picture 1">
          <a:extLst>
            <a:ext uri="{FF2B5EF4-FFF2-40B4-BE49-F238E27FC236}">
              <a16:creationId xmlns:a16="http://schemas.microsoft.com/office/drawing/2014/main" id="{3CF51C43-D9F9-41AD-A9C0-69C1FC43A1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6249167"/>
          <a:ext cx="2613851" cy="1400536"/>
        </a:xfrm>
        <a:prstGeom prst="rect">
          <a:avLst/>
        </a:prstGeom>
      </xdr:spPr>
    </xdr:pic>
    <xdr:clientData/>
  </xdr:twoCellAnchor>
  <xdr:twoCellAnchor editAs="oneCell">
    <xdr:from>
      <xdr:col>4</xdr:col>
      <xdr:colOff>0</xdr:colOff>
      <xdr:row>233</xdr:row>
      <xdr:rowOff>0</xdr:rowOff>
    </xdr:from>
    <xdr:to>
      <xdr:col>6</xdr:col>
      <xdr:colOff>105600</xdr:colOff>
      <xdr:row>240</xdr:row>
      <xdr:rowOff>62104</xdr:rowOff>
    </xdr:to>
    <xdr:pic>
      <xdr:nvPicPr>
        <xdr:cNvPr id="3" name="Picture 2">
          <a:extLst>
            <a:ext uri="{FF2B5EF4-FFF2-40B4-BE49-F238E27FC236}">
              <a16:creationId xmlns:a16="http://schemas.microsoft.com/office/drawing/2014/main" id="{23A9EA1D-BFDB-4FB2-954B-FDBD99CAAC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46249167"/>
          <a:ext cx="2613850" cy="139560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152</xdr:row>
      <xdr:rowOff>0</xdr:rowOff>
    </xdr:from>
    <xdr:to>
      <xdr:col>2</xdr:col>
      <xdr:colOff>2608633</xdr:colOff>
      <xdr:row>159</xdr:row>
      <xdr:rowOff>57173</xdr:rowOff>
    </xdr:to>
    <xdr:pic>
      <xdr:nvPicPr>
        <xdr:cNvPr id="2" name="Picture 1">
          <a:extLst>
            <a:ext uri="{FF2B5EF4-FFF2-40B4-BE49-F238E27FC236}">
              <a16:creationId xmlns:a16="http://schemas.microsoft.com/office/drawing/2014/main" id="{3E399ADB-950A-471D-ADE4-52BD1EAF37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501167"/>
          <a:ext cx="2608633" cy="1390673"/>
        </a:xfrm>
        <a:prstGeom prst="rect">
          <a:avLst/>
        </a:prstGeom>
      </xdr:spPr>
    </xdr:pic>
    <xdr:clientData/>
  </xdr:twoCellAnchor>
  <xdr:twoCellAnchor editAs="oneCell">
    <xdr:from>
      <xdr:col>4</xdr:col>
      <xdr:colOff>0</xdr:colOff>
      <xdr:row>152</xdr:row>
      <xdr:rowOff>0</xdr:rowOff>
    </xdr:from>
    <xdr:to>
      <xdr:col>6</xdr:col>
      <xdr:colOff>84731</xdr:colOff>
      <xdr:row>159</xdr:row>
      <xdr:rowOff>57173</xdr:rowOff>
    </xdr:to>
    <xdr:pic>
      <xdr:nvPicPr>
        <xdr:cNvPr id="3" name="Picture 2">
          <a:extLst>
            <a:ext uri="{FF2B5EF4-FFF2-40B4-BE49-F238E27FC236}">
              <a16:creationId xmlns:a16="http://schemas.microsoft.com/office/drawing/2014/main" id="{370C3621-7AB1-4BD5-9260-A3AD45B510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0501167"/>
          <a:ext cx="2592981" cy="139067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2671241</xdr:colOff>
      <xdr:row>121</xdr:row>
      <xdr:rowOff>141008</xdr:rowOff>
    </xdr:to>
    <xdr:pic>
      <xdr:nvPicPr>
        <xdr:cNvPr id="2" name="Picture 1">
          <a:extLst>
            <a:ext uri="{FF2B5EF4-FFF2-40B4-BE49-F238E27FC236}">
              <a16:creationId xmlns:a16="http://schemas.microsoft.com/office/drawing/2014/main" id="{FCC17111-7823-4CFD-BF08-5E3838FFE7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671241" cy="1474508"/>
        </a:xfrm>
        <a:prstGeom prst="rect">
          <a:avLst/>
        </a:prstGeom>
      </xdr:spPr>
    </xdr:pic>
    <xdr:clientData/>
  </xdr:twoCellAnchor>
  <xdr:twoCellAnchor editAs="oneCell">
    <xdr:from>
      <xdr:col>4</xdr:col>
      <xdr:colOff>0</xdr:colOff>
      <xdr:row>114</xdr:row>
      <xdr:rowOff>0</xdr:rowOff>
    </xdr:from>
    <xdr:to>
      <xdr:col>6</xdr:col>
      <xdr:colOff>105600</xdr:colOff>
      <xdr:row>121</xdr:row>
      <xdr:rowOff>62104</xdr:rowOff>
    </xdr:to>
    <xdr:pic>
      <xdr:nvPicPr>
        <xdr:cNvPr id="3" name="Picture 2">
          <a:extLst>
            <a:ext uri="{FF2B5EF4-FFF2-40B4-BE49-F238E27FC236}">
              <a16:creationId xmlns:a16="http://schemas.microsoft.com/office/drawing/2014/main" id="{63A6E812-1991-4663-8B88-2F75BEB942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3262167"/>
          <a:ext cx="2613850" cy="139560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2671241</xdr:colOff>
      <xdr:row>120</xdr:row>
      <xdr:rowOff>141008</xdr:rowOff>
    </xdr:to>
    <xdr:pic>
      <xdr:nvPicPr>
        <xdr:cNvPr id="2" name="Picture 1">
          <a:extLst>
            <a:ext uri="{FF2B5EF4-FFF2-40B4-BE49-F238E27FC236}">
              <a16:creationId xmlns:a16="http://schemas.microsoft.com/office/drawing/2014/main" id="{2C4D16F5-DC8F-4B68-BCC9-4E2C9DE49E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071667"/>
          <a:ext cx="2671241" cy="1474508"/>
        </a:xfrm>
        <a:prstGeom prst="rect">
          <a:avLst/>
        </a:prstGeom>
      </xdr:spPr>
    </xdr:pic>
    <xdr:clientData/>
  </xdr:twoCellAnchor>
  <xdr:twoCellAnchor editAs="oneCell">
    <xdr:from>
      <xdr:col>4</xdr:col>
      <xdr:colOff>0</xdr:colOff>
      <xdr:row>113</xdr:row>
      <xdr:rowOff>0</xdr:rowOff>
    </xdr:from>
    <xdr:to>
      <xdr:col>6</xdr:col>
      <xdr:colOff>105600</xdr:colOff>
      <xdr:row>120</xdr:row>
      <xdr:rowOff>62104</xdr:rowOff>
    </xdr:to>
    <xdr:pic>
      <xdr:nvPicPr>
        <xdr:cNvPr id="3" name="Picture 2">
          <a:extLst>
            <a:ext uri="{FF2B5EF4-FFF2-40B4-BE49-F238E27FC236}">
              <a16:creationId xmlns:a16="http://schemas.microsoft.com/office/drawing/2014/main" id="{28139E31-B238-4EED-9544-D33899BDB6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3071667"/>
          <a:ext cx="2613850" cy="139560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2613851</xdr:colOff>
      <xdr:row>115</xdr:row>
      <xdr:rowOff>67036</xdr:rowOff>
    </xdr:to>
    <xdr:pic>
      <xdr:nvPicPr>
        <xdr:cNvPr id="2" name="Picture 1">
          <a:extLst>
            <a:ext uri="{FF2B5EF4-FFF2-40B4-BE49-F238E27FC236}">
              <a16:creationId xmlns:a16="http://schemas.microsoft.com/office/drawing/2014/main" id="{59DF62F6-FE89-4796-990E-7BAAC46391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119167"/>
          <a:ext cx="2613851" cy="1400536"/>
        </a:xfrm>
        <a:prstGeom prst="rect">
          <a:avLst/>
        </a:prstGeom>
      </xdr:spPr>
    </xdr:pic>
    <xdr:clientData/>
  </xdr:twoCellAnchor>
  <xdr:twoCellAnchor editAs="oneCell">
    <xdr:from>
      <xdr:col>4</xdr:col>
      <xdr:colOff>0</xdr:colOff>
      <xdr:row>108</xdr:row>
      <xdr:rowOff>0</xdr:rowOff>
    </xdr:from>
    <xdr:to>
      <xdr:col>6</xdr:col>
      <xdr:colOff>105600</xdr:colOff>
      <xdr:row>115</xdr:row>
      <xdr:rowOff>62104</xdr:rowOff>
    </xdr:to>
    <xdr:pic>
      <xdr:nvPicPr>
        <xdr:cNvPr id="3" name="Picture 2">
          <a:extLst>
            <a:ext uri="{FF2B5EF4-FFF2-40B4-BE49-F238E27FC236}">
              <a16:creationId xmlns:a16="http://schemas.microsoft.com/office/drawing/2014/main" id="{205C7148-AE66-45FB-A9E0-A1DA21F365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2119167"/>
          <a:ext cx="2613850" cy="139560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137</xdr:row>
      <xdr:rowOff>0</xdr:rowOff>
    </xdr:from>
    <xdr:to>
      <xdr:col>2</xdr:col>
      <xdr:colOff>2608633</xdr:colOff>
      <xdr:row>144</xdr:row>
      <xdr:rowOff>57173</xdr:rowOff>
    </xdr:to>
    <xdr:pic>
      <xdr:nvPicPr>
        <xdr:cNvPr id="2" name="Picture 1">
          <a:extLst>
            <a:ext uri="{FF2B5EF4-FFF2-40B4-BE49-F238E27FC236}">
              <a16:creationId xmlns:a16="http://schemas.microsoft.com/office/drawing/2014/main" id="{8ECC867C-AEF8-4B67-9F15-14EFE33E6C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754667"/>
          <a:ext cx="2608633" cy="1390673"/>
        </a:xfrm>
        <a:prstGeom prst="rect">
          <a:avLst/>
        </a:prstGeom>
      </xdr:spPr>
    </xdr:pic>
    <xdr:clientData/>
  </xdr:twoCellAnchor>
  <xdr:twoCellAnchor editAs="oneCell">
    <xdr:from>
      <xdr:col>4</xdr:col>
      <xdr:colOff>0</xdr:colOff>
      <xdr:row>137</xdr:row>
      <xdr:rowOff>0</xdr:rowOff>
    </xdr:from>
    <xdr:to>
      <xdr:col>6</xdr:col>
      <xdr:colOff>58645</xdr:colOff>
      <xdr:row>144</xdr:row>
      <xdr:rowOff>57173</xdr:rowOff>
    </xdr:to>
    <xdr:pic>
      <xdr:nvPicPr>
        <xdr:cNvPr id="3" name="Picture 2">
          <a:extLst>
            <a:ext uri="{FF2B5EF4-FFF2-40B4-BE49-F238E27FC236}">
              <a16:creationId xmlns:a16="http://schemas.microsoft.com/office/drawing/2014/main" id="{403A8608-3546-43FA-8CFF-235F0F142C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6754667"/>
          <a:ext cx="2566895" cy="1390673"/>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168</xdr:row>
      <xdr:rowOff>0</xdr:rowOff>
    </xdr:from>
    <xdr:to>
      <xdr:col>2</xdr:col>
      <xdr:colOff>2613851</xdr:colOff>
      <xdr:row>175</xdr:row>
      <xdr:rowOff>67036</xdr:rowOff>
    </xdr:to>
    <xdr:pic>
      <xdr:nvPicPr>
        <xdr:cNvPr id="2" name="Picture 1">
          <a:extLst>
            <a:ext uri="{FF2B5EF4-FFF2-40B4-BE49-F238E27FC236}">
              <a16:creationId xmlns:a16="http://schemas.microsoft.com/office/drawing/2014/main" id="{9A2DC5E6-4820-4B45-8F69-28CADB65EE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919583"/>
          <a:ext cx="2613851" cy="1400536"/>
        </a:xfrm>
        <a:prstGeom prst="rect">
          <a:avLst/>
        </a:prstGeom>
      </xdr:spPr>
    </xdr:pic>
    <xdr:clientData/>
  </xdr:twoCellAnchor>
  <xdr:twoCellAnchor editAs="oneCell">
    <xdr:from>
      <xdr:col>4</xdr:col>
      <xdr:colOff>0</xdr:colOff>
      <xdr:row>168</xdr:row>
      <xdr:rowOff>0</xdr:rowOff>
    </xdr:from>
    <xdr:to>
      <xdr:col>6</xdr:col>
      <xdr:colOff>116034</xdr:colOff>
      <xdr:row>175</xdr:row>
      <xdr:rowOff>116350</xdr:rowOff>
    </xdr:to>
    <xdr:pic>
      <xdr:nvPicPr>
        <xdr:cNvPr id="3" name="Picture 2">
          <a:extLst>
            <a:ext uri="{FF2B5EF4-FFF2-40B4-BE49-F238E27FC236}">
              <a16:creationId xmlns:a16="http://schemas.microsoft.com/office/drawing/2014/main" id="{CD5032B4-B669-4B91-ABDC-BC2A30A1F0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3919583"/>
          <a:ext cx="2624284" cy="144985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2608633</xdr:colOff>
      <xdr:row>115</xdr:row>
      <xdr:rowOff>57173</xdr:rowOff>
    </xdr:to>
    <xdr:pic>
      <xdr:nvPicPr>
        <xdr:cNvPr id="2" name="Picture 1">
          <a:extLst>
            <a:ext uri="{FF2B5EF4-FFF2-40B4-BE49-F238E27FC236}">
              <a16:creationId xmlns:a16="http://schemas.microsoft.com/office/drawing/2014/main" id="{E4AB469B-A09E-42E4-B045-22FDA1D9E3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230167"/>
          <a:ext cx="2608633" cy="1390673"/>
        </a:xfrm>
        <a:prstGeom prst="rect">
          <a:avLst/>
        </a:prstGeom>
      </xdr:spPr>
    </xdr:pic>
    <xdr:clientData/>
  </xdr:twoCellAnchor>
  <xdr:twoCellAnchor editAs="oneCell">
    <xdr:from>
      <xdr:col>4</xdr:col>
      <xdr:colOff>0</xdr:colOff>
      <xdr:row>108</xdr:row>
      <xdr:rowOff>0</xdr:rowOff>
    </xdr:from>
    <xdr:to>
      <xdr:col>6</xdr:col>
      <xdr:colOff>84731</xdr:colOff>
      <xdr:row>115</xdr:row>
      <xdr:rowOff>57173</xdr:rowOff>
    </xdr:to>
    <xdr:pic>
      <xdr:nvPicPr>
        <xdr:cNvPr id="3" name="Picture 2">
          <a:extLst>
            <a:ext uri="{FF2B5EF4-FFF2-40B4-BE49-F238E27FC236}">
              <a16:creationId xmlns:a16="http://schemas.microsoft.com/office/drawing/2014/main" id="{6644BECC-FA3B-4E12-B189-0593EE4985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1230167"/>
          <a:ext cx="2592981" cy="1390673"/>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2608633</xdr:colOff>
      <xdr:row>115</xdr:row>
      <xdr:rowOff>57173</xdr:rowOff>
    </xdr:to>
    <xdr:pic>
      <xdr:nvPicPr>
        <xdr:cNvPr id="2" name="Picture 1">
          <a:extLst>
            <a:ext uri="{FF2B5EF4-FFF2-40B4-BE49-F238E27FC236}">
              <a16:creationId xmlns:a16="http://schemas.microsoft.com/office/drawing/2014/main" id="{01AEDD6A-68CE-4874-82C1-4FCAAAE81D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230167"/>
          <a:ext cx="2608633" cy="1390673"/>
        </a:xfrm>
        <a:prstGeom prst="rect">
          <a:avLst/>
        </a:prstGeom>
      </xdr:spPr>
    </xdr:pic>
    <xdr:clientData/>
  </xdr:twoCellAnchor>
  <xdr:twoCellAnchor editAs="oneCell">
    <xdr:from>
      <xdr:col>4</xdr:col>
      <xdr:colOff>0</xdr:colOff>
      <xdr:row>108</xdr:row>
      <xdr:rowOff>0</xdr:rowOff>
    </xdr:from>
    <xdr:to>
      <xdr:col>6</xdr:col>
      <xdr:colOff>84731</xdr:colOff>
      <xdr:row>115</xdr:row>
      <xdr:rowOff>57173</xdr:rowOff>
    </xdr:to>
    <xdr:pic>
      <xdr:nvPicPr>
        <xdr:cNvPr id="3" name="Picture 2">
          <a:extLst>
            <a:ext uri="{FF2B5EF4-FFF2-40B4-BE49-F238E27FC236}">
              <a16:creationId xmlns:a16="http://schemas.microsoft.com/office/drawing/2014/main" id="{A15A5DCE-87AB-4D80-9990-4399D6CA80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1230167"/>
          <a:ext cx="2592981" cy="13906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148</xdr:row>
      <xdr:rowOff>0</xdr:rowOff>
    </xdr:from>
    <xdr:to>
      <xdr:col>2</xdr:col>
      <xdr:colOff>2639936</xdr:colOff>
      <xdr:row>155</xdr:row>
      <xdr:rowOff>101556</xdr:rowOff>
    </xdr:to>
    <xdr:pic>
      <xdr:nvPicPr>
        <xdr:cNvPr id="2" name="Picture 1">
          <a:extLst>
            <a:ext uri="{FF2B5EF4-FFF2-40B4-BE49-F238E27FC236}">
              <a16:creationId xmlns:a16="http://schemas.microsoft.com/office/drawing/2014/main" id="{56F7486C-D04A-44DE-82A2-123F3A1DE3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056667"/>
          <a:ext cx="2639936" cy="1435056"/>
        </a:xfrm>
        <a:prstGeom prst="rect">
          <a:avLst/>
        </a:prstGeom>
      </xdr:spPr>
    </xdr:pic>
    <xdr:clientData/>
  </xdr:twoCellAnchor>
  <xdr:twoCellAnchor editAs="oneCell">
    <xdr:from>
      <xdr:col>4</xdr:col>
      <xdr:colOff>0</xdr:colOff>
      <xdr:row>148</xdr:row>
      <xdr:rowOff>0</xdr:rowOff>
    </xdr:from>
    <xdr:to>
      <xdr:col>6</xdr:col>
      <xdr:colOff>105600</xdr:colOff>
      <xdr:row>155</xdr:row>
      <xdr:rowOff>62104</xdr:rowOff>
    </xdr:to>
    <xdr:pic>
      <xdr:nvPicPr>
        <xdr:cNvPr id="3" name="Picture 2">
          <a:extLst>
            <a:ext uri="{FF2B5EF4-FFF2-40B4-BE49-F238E27FC236}">
              <a16:creationId xmlns:a16="http://schemas.microsoft.com/office/drawing/2014/main" id="{64D39C9F-4AE2-4AEA-AD15-D6BE6ACFCA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0056667"/>
          <a:ext cx="2613850" cy="139560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165</xdr:row>
      <xdr:rowOff>0</xdr:rowOff>
    </xdr:from>
    <xdr:to>
      <xdr:col>2</xdr:col>
      <xdr:colOff>2608633</xdr:colOff>
      <xdr:row>172</xdr:row>
      <xdr:rowOff>57173</xdr:rowOff>
    </xdr:to>
    <xdr:pic>
      <xdr:nvPicPr>
        <xdr:cNvPr id="2" name="Picture 1">
          <a:extLst>
            <a:ext uri="{FF2B5EF4-FFF2-40B4-BE49-F238E27FC236}">
              <a16:creationId xmlns:a16="http://schemas.microsoft.com/office/drawing/2014/main" id="{AE8AE689-390D-498B-8F91-01D37595F3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348083"/>
          <a:ext cx="2608633" cy="1390673"/>
        </a:xfrm>
        <a:prstGeom prst="rect">
          <a:avLst/>
        </a:prstGeom>
      </xdr:spPr>
    </xdr:pic>
    <xdr:clientData/>
  </xdr:twoCellAnchor>
  <xdr:twoCellAnchor editAs="oneCell">
    <xdr:from>
      <xdr:col>4</xdr:col>
      <xdr:colOff>0</xdr:colOff>
      <xdr:row>165</xdr:row>
      <xdr:rowOff>0</xdr:rowOff>
    </xdr:from>
    <xdr:to>
      <xdr:col>6</xdr:col>
      <xdr:colOff>84731</xdr:colOff>
      <xdr:row>172</xdr:row>
      <xdr:rowOff>57173</xdr:rowOff>
    </xdr:to>
    <xdr:pic>
      <xdr:nvPicPr>
        <xdr:cNvPr id="3" name="Picture 2">
          <a:extLst>
            <a:ext uri="{FF2B5EF4-FFF2-40B4-BE49-F238E27FC236}">
              <a16:creationId xmlns:a16="http://schemas.microsoft.com/office/drawing/2014/main" id="{21C4B1B8-FD02-4789-BDF9-96D5D94B664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3348083"/>
          <a:ext cx="2592981" cy="1390673"/>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171</xdr:row>
      <xdr:rowOff>0</xdr:rowOff>
    </xdr:from>
    <xdr:to>
      <xdr:col>2</xdr:col>
      <xdr:colOff>2608633</xdr:colOff>
      <xdr:row>178</xdr:row>
      <xdr:rowOff>57173</xdr:rowOff>
    </xdr:to>
    <xdr:pic>
      <xdr:nvPicPr>
        <xdr:cNvPr id="2" name="Picture 1">
          <a:extLst>
            <a:ext uri="{FF2B5EF4-FFF2-40B4-BE49-F238E27FC236}">
              <a16:creationId xmlns:a16="http://schemas.microsoft.com/office/drawing/2014/main" id="{B1DA1F0E-A228-46AB-90FD-7050D08323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554583"/>
          <a:ext cx="2608633" cy="1390673"/>
        </a:xfrm>
        <a:prstGeom prst="rect">
          <a:avLst/>
        </a:prstGeom>
      </xdr:spPr>
    </xdr:pic>
    <xdr:clientData/>
  </xdr:twoCellAnchor>
  <xdr:twoCellAnchor editAs="oneCell">
    <xdr:from>
      <xdr:col>4</xdr:col>
      <xdr:colOff>0</xdr:colOff>
      <xdr:row>171</xdr:row>
      <xdr:rowOff>0</xdr:rowOff>
    </xdr:from>
    <xdr:to>
      <xdr:col>6</xdr:col>
      <xdr:colOff>58645</xdr:colOff>
      <xdr:row>178</xdr:row>
      <xdr:rowOff>57173</xdr:rowOff>
    </xdr:to>
    <xdr:pic>
      <xdr:nvPicPr>
        <xdr:cNvPr id="3" name="Picture 2">
          <a:extLst>
            <a:ext uri="{FF2B5EF4-FFF2-40B4-BE49-F238E27FC236}">
              <a16:creationId xmlns:a16="http://schemas.microsoft.com/office/drawing/2014/main" id="{188E8088-655A-45ED-ABD6-8D89ECAC5A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4554583"/>
          <a:ext cx="2566895" cy="139067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2</xdr:col>
      <xdr:colOff>2624284</xdr:colOff>
      <xdr:row>182</xdr:row>
      <xdr:rowOff>42378</xdr:rowOff>
    </xdr:to>
    <xdr:pic>
      <xdr:nvPicPr>
        <xdr:cNvPr id="2" name="Picture 1">
          <a:extLst>
            <a:ext uri="{FF2B5EF4-FFF2-40B4-BE49-F238E27FC236}">
              <a16:creationId xmlns:a16="http://schemas.microsoft.com/office/drawing/2014/main" id="{ED2B895B-A8FC-4864-B455-B7386254BB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306000"/>
          <a:ext cx="2624284" cy="1375878"/>
        </a:xfrm>
        <a:prstGeom prst="rect">
          <a:avLst/>
        </a:prstGeom>
      </xdr:spPr>
    </xdr:pic>
    <xdr:clientData/>
  </xdr:twoCellAnchor>
  <xdr:twoCellAnchor editAs="oneCell">
    <xdr:from>
      <xdr:col>4</xdr:col>
      <xdr:colOff>0</xdr:colOff>
      <xdr:row>175</xdr:row>
      <xdr:rowOff>0</xdr:rowOff>
    </xdr:from>
    <xdr:to>
      <xdr:col>6</xdr:col>
      <xdr:colOff>84731</xdr:colOff>
      <xdr:row>182</xdr:row>
      <xdr:rowOff>81830</xdr:rowOff>
    </xdr:to>
    <xdr:pic>
      <xdr:nvPicPr>
        <xdr:cNvPr id="3" name="Picture 2">
          <a:extLst>
            <a:ext uri="{FF2B5EF4-FFF2-40B4-BE49-F238E27FC236}">
              <a16:creationId xmlns:a16="http://schemas.microsoft.com/office/drawing/2014/main" id="{EF69512A-511A-4762-BCC4-621F3CEBA9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5306000"/>
          <a:ext cx="2592981" cy="141533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170</xdr:row>
      <xdr:rowOff>0</xdr:rowOff>
    </xdr:from>
    <xdr:to>
      <xdr:col>2</xdr:col>
      <xdr:colOff>2639936</xdr:colOff>
      <xdr:row>177</xdr:row>
      <xdr:rowOff>101556</xdr:rowOff>
    </xdr:to>
    <xdr:pic>
      <xdr:nvPicPr>
        <xdr:cNvPr id="2" name="Picture 1">
          <a:extLst>
            <a:ext uri="{FF2B5EF4-FFF2-40B4-BE49-F238E27FC236}">
              <a16:creationId xmlns:a16="http://schemas.microsoft.com/office/drawing/2014/main" id="{A75C150B-6240-406F-9098-B9D2D47CFA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268833"/>
          <a:ext cx="2639936" cy="1435056"/>
        </a:xfrm>
        <a:prstGeom prst="rect">
          <a:avLst/>
        </a:prstGeom>
      </xdr:spPr>
    </xdr:pic>
    <xdr:clientData/>
  </xdr:twoCellAnchor>
  <xdr:twoCellAnchor editAs="oneCell">
    <xdr:from>
      <xdr:col>4</xdr:col>
      <xdr:colOff>0</xdr:colOff>
      <xdr:row>170</xdr:row>
      <xdr:rowOff>0</xdr:rowOff>
    </xdr:from>
    <xdr:to>
      <xdr:col>6</xdr:col>
      <xdr:colOff>84731</xdr:colOff>
      <xdr:row>177</xdr:row>
      <xdr:rowOff>81830</xdr:rowOff>
    </xdr:to>
    <xdr:pic>
      <xdr:nvPicPr>
        <xdr:cNvPr id="3" name="Picture 2">
          <a:extLst>
            <a:ext uri="{FF2B5EF4-FFF2-40B4-BE49-F238E27FC236}">
              <a16:creationId xmlns:a16="http://schemas.microsoft.com/office/drawing/2014/main" id="{1A5039FD-D0EC-4465-9EBE-946E664BB5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4268833"/>
          <a:ext cx="2592981" cy="141533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2608633</xdr:colOff>
      <xdr:row>112</xdr:row>
      <xdr:rowOff>57173</xdr:rowOff>
    </xdr:to>
    <xdr:pic>
      <xdr:nvPicPr>
        <xdr:cNvPr id="2" name="Picture 1">
          <a:extLst>
            <a:ext uri="{FF2B5EF4-FFF2-40B4-BE49-F238E27FC236}">
              <a16:creationId xmlns:a16="http://schemas.microsoft.com/office/drawing/2014/main" id="{4128DD8B-435B-4E90-979D-D63B5660BA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608633" cy="1390673"/>
        </a:xfrm>
        <a:prstGeom prst="rect">
          <a:avLst/>
        </a:prstGeom>
      </xdr:spPr>
    </xdr:pic>
    <xdr:clientData/>
  </xdr:twoCellAnchor>
  <xdr:twoCellAnchor editAs="oneCell">
    <xdr:from>
      <xdr:col>4</xdr:col>
      <xdr:colOff>0</xdr:colOff>
      <xdr:row>105</xdr:row>
      <xdr:rowOff>0</xdr:rowOff>
    </xdr:from>
    <xdr:to>
      <xdr:col>6</xdr:col>
      <xdr:colOff>84731</xdr:colOff>
      <xdr:row>112</xdr:row>
      <xdr:rowOff>57173</xdr:rowOff>
    </xdr:to>
    <xdr:pic>
      <xdr:nvPicPr>
        <xdr:cNvPr id="3" name="Picture 2">
          <a:extLst>
            <a:ext uri="{FF2B5EF4-FFF2-40B4-BE49-F238E27FC236}">
              <a16:creationId xmlns:a16="http://schemas.microsoft.com/office/drawing/2014/main" id="{01A17026-2ADD-496A-BA50-E7065FFCA4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1547667"/>
          <a:ext cx="2592981" cy="1390673"/>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156</xdr:row>
      <xdr:rowOff>0</xdr:rowOff>
    </xdr:from>
    <xdr:to>
      <xdr:col>2</xdr:col>
      <xdr:colOff>2608633</xdr:colOff>
      <xdr:row>163</xdr:row>
      <xdr:rowOff>57173</xdr:rowOff>
    </xdr:to>
    <xdr:pic>
      <xdr:nvPicPr>
        <xdr:cNvPr id="2" name="Picture 1">
          <a:extLst>
            <a:ext uri="{FF2B5EF4-FFF2-40B4-BE49-F238E27FC236}">
              <a16:creationId xmlns:a16="http://schemas.microsoft.com/office/drawing/2014/main" id="{F2336938-4ABE-4E99-8B32-1EFC69BB05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263167"/>
          <a:ext cx="2608633" cy="1390673"/>
        </a:xfrm>
        <a:prstGeom prst="rect">
          <a:avLst/>
        </a:prstGeom>
      </xdr:spPr>
    </xdr:pic>
    <xdr:clientData/>
  </xdr:twoCellAnchor>
  <xdr:twoCellAnchor editAs="oneCell">
    <xdr:from>
      <xdr:col>4</xdr:col>
      <xdr:colOff>0</xdr:colOff>
      <xdr:row>156</xdr:row>
      <xdr:rowOff>0</xdr:rowOff>
    </xdr:from>
    <xdr:to>
      <xdr:col>6</xdr:col>
      <xdr:colOff>84731</xdr:colOff>
      <xdr:row>163</xdr:row>
      <xdr:rowOff>57173</xdr:rowOff>
    </xdr:to>
    <xdr:pic>
      <xdr:nvPicPr>
        <xdr:cNvPr id="3" name="Picture 2">
          <a:extLst>
            <a:ext uri="{FF2B5EF4-FFF2-40B4-BE49-F238E27FC236}">
              <a16:creationId xmlns:a16="http://schemas.microsoft.com/office/drawing/2014/main" id="{E468E804-E37D-47B8-9E2F-C934F637B1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1263167"/>
          <a:ext cx="2592981" cy="1390673"/>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2608632</xdr:colOff>
      <xdr:row>120</xdr:row>
      <xdr:rowOff>121282</xdr:rowOff>
    </xdr:to>
    <xdr:pic>
      <xdr:nvPicPr>
        <xdr:cNvPr id="2" name="Picture 1">
          <a:extLst>
            <a:ext uri="{FF2B5EF4-FFF2-40B4-BE49-F238E27FC236}">
              <a16:creationId xmlns:a16="http://schemas.microsoft.com/office/drawing/2014/main" id="{A2A0CEF3-C4F1-41F2-A19F-2D13BED01F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071667"/>
          <a:ext cx="2608632" cy="1454782"/>
        </a:xfrm>
        <a:prstGeom prst="rect">
          <a:avLst/>
        </a:prstGeom>
      </xdr:spPr>
    </xdr:pic>
    <xdr:clientData/>
  </xdr:twoCellAnchor>
  <xdr:twoCellAnchor editAs="oneCell">
    <xdr:from>
      <xdr:col>4</xdr:col>
      <xdr:colOff>0</xdr:colOff>
      <xdr:row>113</xdr:row>
      <xdr:rowOff>0</xdr:rowOff>
    </xdr:from>
    <xdr:to>
      <xdr:col>6</xdr:col>
      <xdr:colOff>105600</xdr:colOff>
      <xdr:row>120</xdr:row>
      <xdr:rowOff>62104</xdr:rowOff>
    </xdr:to>
    <xdr:pic>
      <xdr:nvPicPr>
        <xdr:cNvPr id="3" name="Picture 2">
          <a:extLst>
            <a:ext uri="{FF2B5EF4-FFF2-40B4-BE49-F238E27FC236}">
              <a16:creationId xmlns:a16="http://schemas.microsoft.com/office/drawing/2014/main" id="{737F2D36-3C3C-4CB3-B51C-9F8E207CC3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3071667"/>
          <a:ext cx="2613850" cy="1395604"/>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2608632</xdr:colOff>
      <xdr:row>117</xdr:row>
      <xdr:rowOff>121282</xdr:rowOff>
    </xdr:to>
    <xdr:pic>
      <xdr:nvPicPr>
        <xdr:cNvPr id="2" name="Picture 1">
          <a:extLst>
            <a:ext uri="{FF2B5EF4-FFF2-40B4-BE49-F238E27FC236}">
              <a16:creationId xmlns:a16="http://schemas.microsoft.com/office/drawing/2014/main" id="{91B1D8ED-3FF6-4ECC-AF6C-4D7CCEAF21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500167"/>
          <a:ext cx="2608632" cy="1454782"/>
        </a:xfrm>
        <a:prstGeom prst="rect">
          <a:avLst/>
        </a:prstGeom>
      </xdr:spPr>
    </xdr:pic>
    <xdr:clientData/>
  </xdr:twoCellAnchor>
  <xdr:twoCellAnchor editAs="oneCell">
    <xdr:from>
      <xdr:col>4</xdr:col>
      <xdr:colOff>0</xdr:colOff>
      <xdr:row>110</xdr:row>
      <xdr:rowOff>0</xdr:rowOff>
    </xdr:from>
    <xdr:to>
      <xdr:col>6</xdr:col>
      <xdr:colOff>105600</xdr:colOff>
      <xdr:row>117</xdr:row>
      <xdr:rowOff>62104</xdr:rowOff>
    </xdr:to>
    <xdr:pic>
      <xdr:nvPicPr>
        <xdr:cNvPr id="3" name="Picture 2">
          <a:extLst>
            <a:ext uri="{FF2B5EF4-FFF2-40B4-BE49-F238E27FC236}">
              <a16:creationId xmlns:a16="http://schemas.microsoft.com/office/drawing/2014/main" id="{CF4D51A7-0736-4603-B8EB-2F899F72F8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2500167"/>
          <a:ext cx="2613850" cy="139560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2608633</xdr:colOff>
      <xdr:row>135</xdr:row>
      <xdr:rowOff>57173</xdr:rowOff>
    </xdr:to>
    <xdr:pic>
      <xdr:nvPicPr>
        <xdr:cNvPr id="2" name="Picture 1">
          <a:extLst>
            <a:ext uri="{FF2B5EF4-FFF2-40B4-BE49-F238E27FC236}">
              <a16:creationId xmlns:a16="http://schemas.microsoft.com/office/drawing/2014/main" id="{8BE744B5-A983-4F11-A2E3-5A283441C8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040167"/>
          <a:ext cx="2608633" cy="1390673"/>
        </a:xfrm>
        <a:prstGeom prst="rect">
          <a:avLst/>
        </a:prstGeom>
      </xdr:spPr>
    </xdr:pic>
    <xdr:clientData/>
  </xdr:twoCellAnchor>
  <xdr:twoCellAnchor editAs="oneCell">
    <xdr:from>
      <xdr:col>4</xdr:col>
      <xdr:colOff>0</xdr:colOff>
      <xdr:row>128</xdr:row>
      <xdr:rowOff>0</xdr:rowOff>
    </xdr:from>
    <xdr:to>
      <xdr:col>6</xdr:col>
      <xdr:colOff>84731</xdr:colOff>
      <xdr:row>135</xdr:row>
      <xdr:rowOff>57173</xdr:rowOff>
    </xdr:to>
    <xdr:pic>
      <xdr:nvPicPr>
        <xdr:cNvPr id="3" name="Picture 2">
          <a:extLst>
            <a:ext uri="{FF2B5EF4-FFF2-40B4-BE49-F238E27FC236}">
              <a16:creationId xmlns:a16="http://schemas.microsoft.com/office/drawing/2014/main" id="{FA967380-71D1-4400-9924-0ADB8DFD70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5040167"/>
          <a:ext cx="2592981" cy="139067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2608632</xdr:colOff>
      <xdr:row>117</xdr:row>
      <xdr:rowOff>121282</xdr:rowOff>
    </xdr:to>
    <xdr:pic>
      <xdr:nvPicPr>
        <xdr:cNvPr id="2" name="Picture 1">
          <a:extLst>
            <a:ext uri="{FF2B5EF4-FFF2-40B4-BE49-F238E27FC236}">
              <a16:creationId xmlns:a16="http://schemas.microsoft.com/office/drawing/2014/main" id="{6A4B443B-41CD-4D4A-9355-11C014B5E5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500167"/>
          <a:ext cx="2608632" cy="1454782"/>
        </a:xfrm>
        <a:prstGeom prst="rect">
          <a:avLst/>
        </a:prstGeom>
      </xdr:spPr>
    </xdr:pic>
    <xdr:clientData/>
  </xdr:twoCellAnchor>
  <xdr:twoCellAnchor editAs="oneCell">
    <xdr:from>
      <xdr:col>4</xdr:col>
      <xdr:colOff>0</xdr:colOff>
      <xdr:row>110</xdr:row>
      <xdr:rowOff>0</xdr:rowOff>
    </xdr:from>
    <xdr:to>
      <xdr:col>6</xdr:col>
      <xdr:colOff>105600</xdr:colOff>
      <xdr:row>117</xdr:row>
      <xdr:rowOff>62104</xdr:rowOff>
    </xdr:to>
    <xdr:pic>
      <xdr:nvPicPr>
        <xdr:cNvPr id="3" name="Picture 2">
          <a:extLst>
            <a:ext uri="{FF2B5EF4-FFF2-40B4-BE49-F238E27FC236}">
              <a16:creationId xmlns:a16="http://schemas.microsoft.com/office/drawing/2014/main" id="{BC1C8E91-88E5-4798-8B90-9E3B0FA7CAD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2500167"/>
          <a:ext cx="2613850" cy="13956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149</xdr:row>
      <xdr:rowOff>0</xdr:rowOff>
    </xdr:from>
    <xdr:to>
      <xdr:col>2</xdr:col>
      <xdr:colOff>2608633</xdr:colOff>
      <xdr:row>156</xdr:row>
      <xdr:rowOff>57173</xdr:rowOff>
    </xdr:to>
    <xdr:pic>
      <xdr:nvPicPr>
        <xdr:cNvPr id="2" name="Picture 1">
          <a:extLst>
            <a:ext uri="{FF2B5EF4-FFF2-40B4-BE49-F238E27FC236}">
              <a16:creationId xmlns:a16="http://schemas.microsoft.com/office/drawing/2014/main" id="{B88AE4BA-066C-4EEB-970C-12C5269D3F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929667"/>
          <a:ext cx="2608633" cy="1390673"/>
        </a:xfrm>
        <a:prstGeom prst="rect">
          <a:avLst/>
        </a:prstGeom>
      </xdr:spPr>
    </xdr:pic>
    <xdr:clientData/>
  </xdr:twoCellAnchor>
  <xdr:twoCellAnchor editAs="oneCell">
    <xdr:from>
      <xdr:col>4</xdr:col>
      <xdr:colOff>0</xdr:colOff>
      <xdr:row>149</xdr:row>
      <xdr:rowOff>0</xdr:rowOff>
    </xdr:from>
    <xdr:to>
      <xdr:col>6</xdr:col>
      <xdr:colOff>84731</xdr:colOff>
      <xdr:row>156</xdr:row>
      <xdr:rowOff>57173</xdr:rowOff>
    </xdr:to>
    <xdr:pic>
      <xdr:nvPicPr>
        <xdr:cNvPr id="3" name="Picture 2">
          <a:extLst>
            <a:ext uri="{FF2B5EF4-FFF2-40B4-BE49-F238E27FC236}">
              <a16:creationId xmlns:a16="http://schemas.microsoft.com/office/drawing/2014/main" id="{068ED3BF-8E35-424B-AEB8-054FD4B17E9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9929667"/>
          <a:ext cx="2592981" cy="139067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408</xdr:row>
      <xdr:rowOff>0</xdr:rowOff>
    </xdr:from>
    <xdr:to>
      <xdr:col>2</xdr:col>
      <xdr:colOff>2608633</xdr:colOff>
      <xdr:row>415</xdr:row>
      <xdr:rowOff>57173</xdr:rowOff>
    </xdr:to>
    <xdr:pic>
      <xdr:nvPicPr>
        <xdr:cNvPr id="2" name="Picture 1">
          <a:extLst>
            <a:ext uri="{FF2B5EF4-FFF2-40B4-BE49-F238E27FC236}">
              <a16:creationId xmlns:a16="http://schemas.microsoft.com/office/drawing/2014/main" id="{1159BCE3-B814-41CA-BE2F-1D2615115D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79512583"/>
          <a:ext cx="2608633" cy="1390673"/>
        </a:xfrm>
        <a:prstGeom prst="rect">
          <a:avLst/>
        </a:prstGeom>
      </xdr:spPr>
    </xdr:pic>
    <xdr:clientData/>
  </xdr:twoCellAnchor>
  <xdr:twoCellAnchor editAs="oneCell">
    <xdr:from>
      <xdr:col>4</xdr:col>
      <xdr:colOff>0</xdr:colOff>
      <xdr:row>408</xdr:row>
      <xdr:rowOff>0</xdr:rowOff>
    </xdr:from>
    <xdr:to>
      <xdr:col>6</xdr:col>
      <xdr:colOff>58645</xdr:colOff>
      <xdr:row>415</xdr:row>
      <xdr:rowOff>57173</xdr:rowOff>
    </xdr:to>
    <xdr:pic>
      <xdr:nvPicPr>
        <xdr:cNvPr id="3" name="Picture 2">
          <a:extLst>
            <a:ext uri="{FF2B5EF4-FFF2-40B4-BE49-F238E27FC236}">
              <a16:creationId xmlns:a16="http://schemas.microsoft.com/office/drawing/2014/main" id="{367E309B-63A2-42BE-8432-408F707378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79512583"/>
          <a:ext cx="2566895" cy="1390673"/>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116</xdr:row>
      <xdr:rowOff>0</xdr:rowOff>
    </xdr:from>
    <xdr:to>
      <xdr:col>2</xdr:col>
      <xdr:colOff>2608632</xdr:colOff>
      <xdr:row>123</xdr:row>
      <xdr:rowOff>121282</xdr:rowOff>
    </xdr:to>
    <xdr:pic>
      <xdr:nvPicPr>
        <xdr:cNvPr id="2" name="Picture 1">
          <a:extLst>
            <a:ext uri="{FF2B5EF4-FFF2-40B4-BE49-F238E27FC236}">
              <a16:creationId xmlns:a16="http://schemas.microsoft.com/office/drawing/2014/main" id="{CB379D80-8E07-4667-BF2F-30C88A70D5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2" cy="1454782"/>
        </a:xfrm>
        <a:prstGeom prst="rect">
          <a:avLst/>
        </a:prstGeom>
      </xdr:spPr>
    </xdr:pic>
    <xdr:clientData/>
  </xdr:twoCellAnchor>
  <xdr:twoCellAnchor editAs="oneCell">
    <xdr:from>
      <xdr:col>4</xdr:col>
      <xdr:colOff>0</xdr:colOff>
      <xdr:row>116</xdr:row>
      <xdr:rowOff>0</xdr:rowOff>
    </xdr:from>
    <xdr:to>
      <xdr:col>6</xdr:col>
      <xdr:colOff>105600</xdr:colOff>
      <xdr:row>123</xdr:row>
      <xdr:rowOff>62104</xdr:rowOff>
    </xdr:to>
    <xdr:pic>
      <xdr:nvPicPr>
        <xdr:cNvPr id="3" name="Picture 2">
          <a:extLst>
            <a:ext uri="{FF2B5EF4-FFF2-40B4-BE49-F238E27FC236}">
              <a16:creationId xmlns:a16="http://schemas.microsoft.com/office/drawing/2014/main" id="{A006DACA-F6DD-4363-B5FA-960D9E4D2A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3643167"/>
          <a:ext cx="2613850" cy="1395604"/>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2608632</xdr:colOff>
      <xdr:row>121</xdr:row>
      <xdr:rowOff>121282</xdr:rowOff>
    </xdr:to>
    <xdr:pic>
      <xdr:nvPicPr>
        <xdr:cNvPr id="2" name="Picture 1">
          <a:extLst>
            <a:ext uri="{FF2B5EF4-FFF2-40B4-BE49-F238E27FC236}">
              <a16:creationId xmlns:a16="http://schemas.microsoft.com/office/drawing/2014/main" id="{62FEE6ED-2132-4691-992B-A83568B607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608632" cy="1454782"/>
        </a:xfrm>
        <a:prstGeom prst="rect">
          <a:avLst/>
        </a:prstGeom>
      </xdr:spPr>
    </xdr:pic>
    <xdr:clientData/>
  </xdr:twoCellAnchor>
  <xdr:twoCellAnchor editAs="oneCell">
    <xdr:from>
      <xdr:col>4</xdr:col>
      <xdr:colOff>0</xdr:colOff>
      <xdr:row>114</xdr:row>
      <xdr:rowOff>0</xdr:rowOff>
    </xdr:from>
    <xdr:to>
      <xdr:col>6</xdr:col>
      <xdr:colOff>105600</xdr:colOff>
      <xdr:row>121</xdr:row>
      <xdr:rowOff>62104</xdr:rowOff>
    </xdr:to>
    <xdr:pic>
      <xdr:nvPicPr>
        <xdr:cNvPr id="3" name="Picture 2">
          <a:extLst>
            <a:ext uri="{FF2B5EF4-FFF2-40B4-BE49-F238E27FC236}">
              <a16:creationId xmlns:a16="http://schemas.microsoft.com/office/drawing/2014/main" id="{3DBBD966-B86D-4318-9F65-859A2B144D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3262167"/>
          <a:ext cx="2613850" cy="1395604"/>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125</xdr:row>
      <xdr:rowOff>0</xdr:rowOff>
    </xdr:from>
    <xdr:to>
      <xdr:col>2</xdr:col>
      <xdr:colOff>2608632</xdr:colOff>
      <xdr:row>132</xdr:row>
      <xdr:rowOff>121282</xdr:rowOff>
    </xdr:to>
    <xdr:pic>
      <xdr:nvPicPr>
        <xdr:cNvPr id="2" name="Picture 1">
          <a:extLst>
            <a:ext uri="{FF2B5EF4-FFF2-40B4-BE49-F238E27FC236}">
              <a16:creationId xmlns:a16="http://schemas.microsoft.com/office/drawing/2014/main" id="{19E4735F-44C9-42E5-BE8E-E7007333DE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357667"/>
          <a:ext cx="2608632" cy="1454782"/>
        </a:xfrm>
        <a:prstGeom prst="rect">
          <a:avLst/>
        </a:prstGeom>
      </xdr:spPr>
    </xdr:pic>
    <xdr:clientData/>
  </xdr:twoCellAnchor>
  <xdr:twoCellAnchor editAs="oneCell">
    <xdr:from>
      <xdr:col>4</xdr:col>
      <xdr:colOff>0</xdr:colOff>
      <xdr:row>125</xdr:row>
      <xdr:rowOff>0</xdr:rowOff>
    </xdr:from>
    <xdr:to>
      <xdr:col>6</xdr:col>
      <xdr:colOff>105600</xdr:colOff>
      <xdr:row>132</xdr:row>
      <xdr:rowOff>62104</xdr:rowOff>
    </xdr:to>
    <xdr:pic>
      <xdr:nvPicPr>
        <xdr:cNvPr id="3" name="Picture 2">
          <a:extLst>
            <a:ext uri="{FF2B5EF4-FFF2-40B4-BE49-F238E27FC236}">
              <a16:creationId xmlns:a16="http://schemas.microsoft.com/office/drawing/2014/main" id="{4770AE71-00A5-4A1D-A29E-7B7F0BDEC1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5357667"/>
          <a:ext cx="2613850" cy="1395604"/>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2608632</xdr:colOff>
      <xdr:row>121</xdr:row>
      <xdr:rowOff>121282</xdr:rowOff>
    </xdr:to>
    <xdr:pic>
      <xdr:nvPicPr>
        <xdr:cNvPr id="2" name="Picture 1">
          <a:extLst>
            <a:ext uri="{FF2B5EF4-FFF2-40B4-BE49-F238E27FC236}">
              <a16:creationId xmlns:a16="http://schemas.microsoft.com/office/drawing/2014/main" id="{008A50FF-7665-40EF-B6B1-9A702C1FD4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608632" cy="1454782"/>
        </a:xfrm>
        <a:prstGeom prst="rect">
          <a:avLst/>
        </a:prstGeom>
      </xdr:spPr>
    </xdr:pic>
    <xdr:clientData/>
  </xdr:twoCellAnchor>
  <xdr:twoCellAnchor editAs="oneCell">
    <xdr:from>
      <xdr:col>4</xdr:col>
      <xdr:colOff>0</xdr:colOff>
      <xdr:row>114</xdr:row>
      <xdr:rowOff>0</xdr:rowOff>
    </xdr:from>
    <xdr:to>
      <xdr:col>6</xdr:col>
      <xdr:colOff>105600</xdr:colOff>
      <xdr:row>121</xdr:row>
      <xdr:rowOff>62104</xdr:rowOff>
    </xdr:to>
    <xdr:pic>
      <xdr:nvPicPr>
        <xdr:cNvPr id="3" name="Picture 2">
          <a:extLst>
            <a:ext uri="{FF2B5EF4-FFF2-40B4-BE49-F238E27FC236}">
              <a16:creationId xmlns:a16="http://schemas.microsoft.com/office/drawing/2014/main" id="{FE1F3328-7550-4E0E-BE38-43EEC26A67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3262167"/>
          <a:ext cx="2613850" cy="1395604"/>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2608632</xdr:colOff>
      <xdr:row>128</xdr:row>
      <xdr:rowOff>121282</xdr:rowOff>
    </xdr:to>
    <xdr:pic>
      <xdr:nvPicPr>
        <xdr:cNvPr id="2" name="Picture 1">
          <a:extLst>
            <a:ext uri="{FF2B5EF4-FFF2-40B4-BE49-F238E27FC236}">
              <a16:creationId xmlns:a16="http://schemas.microsoft.com/office/drawing/2014/main" id="{355E9AD5-2242-4B20-BD1B-F75BB2B71F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595667"/>
          <a:ext cx="2608632" cy="1454782"/>
        </a:xfrm>
        <a:prstGeom prst="rect">
          <a:avLst/>
        </a:prstGeom>
      </xdr:spPr>
    </xdr:pic>
    <xdr:clientData/>
  </xdr:twoCellAnchor>
  <xdr:twoCellAnchor editAs="oneCell">
    <xdr:from>
      <xdr:col>4</xdr:col>
      <xdr:colOff>0</xdr:colOff>
      <xdr:row>121</xdr:row>
      <xdr:rowOff>0</xdr:rowOff>
    </xdr:from>
    <xdr:to>
      <xdr:col>6</xdr:col>
      <xdr:colOff>105600</xdr:colOff>
      <xdr:row>128</xdr:row>
      <xdr:rowOff>62104</xdr:rowOff>
    </xdr:to>
    <xdr:pic>
      <xdr:nvPicPr>
        <xdr:cNvPr id="3" name="Picture 2">
          <a:extLst>
            <a:ext uri="{FF2B5EF4-FFF2-40B4-BE49-F238E27FC236}">
              <a16:creationId xmlns:a16="http://schemas.microsoft.com/office/drawing/2014/main" id="{9B380456-C9E7-47DF-A352-E64A4F8C2F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4595667"/>
          <a:ext cx="2613850" cy="139560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2608632</xdr:colOff>
      <xdr:row>117</xdr:row>
      <xdr:rowOff>121282</xdr:rowOff>
    </xdr:to>
    <xdr:pic>
      <xdr:nvPicPr>
        <xdr:cNvPr id="2" name="Picture 1">
          <a:extLst>
            <a:ext uri="{FF2B5EF4-FFF2-40B4-BE49-F238E27FC236}">
              <a16:creationId xmlns:a16="http://schemas.microsoft.com/office/drawing/2014/main" id="{137F3A67-EF48-4A68-87D0-3BECE1E559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500167"/>
          <a:ext cx="2608632" cy="1454782"/>
        </a:xfrm>
        <a:prstGeom prst="rect">
          <a:avLst/>
        </a:prstGeom>
      </xdr:spPr>
    </xdr:pic>
    <xdr:clientData/>
  </xdr:twoCellAnchor>
  <xdr:twoCellAnchor editAs="oneCell">
    <xdr:from>
      <xdr:col>4</xdr:col>
      <xdr:colOff>0</xdr:colOff>
      <xdr:row>110</xdr:row>
      <xdr:rowOff>0</xdr:rowOff>
    </xdr:from>
    <xdr:to>
      <xdr:col>6</xdr:col>
      <xdr:colOff>105600</xdr:colOff>
      <xdr:row>117</xdr:row>
      <xdr:rowOff>62104</xdr:rowOff>
    </xdr:to>
    <xdr:pic>
      <xdr:nvPicPr>
        <xdr:cNvPr id="3" name="Picture 2">
          <a:extLst>
            <a:ext uri="{FF2B5EF4-FFF2-40B4-BE49-F238E27FC236}">
              <a16:creationId xmlns:a16="http://schemas.microsoft.com/office/drawing/2014/main" id="{2602B762-C885-41A4-8FC8-BFEA2872DD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2500167"/>
          <a:ext cx="2613850" cy="1395604"/>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2608632</xdr:colOff>
      <xdr:row>128</xdr:row>
      <xdr:rowOff>121282</xdr:rowOff>
    </xdr:to>
    <xdr:pic>
      <xdr:nvPicPr>
        <xdr:cNvPr id="2" name="Picture 1">
          <a:extLst>
            <a:ext uri="{FF2B5EF4-FFF2-40B4-BE49-F238E27FC236}">
              <a16:creationId xmlns:a16="http://schemas.microsoft.com/office/drawing/2014/main" id="{BAE1B0B0-324A-41BB-8A7D-946F4976CB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595667"/>
          <a:ext cx="2608632" cy="1454782"/>
        </a:xfrm>
        <a:prstGeom prst="rect">
          <a:avLst/>
        </a:prstGeom>
      </xdr:spPr>
    </xdr:pic>
    <xdr:clientData/>
  </xdr:twoCellAnchor>
  <xdr:twoCellAnchor editAs="oneCell">
    <xdr:from>
      <xdr:col>4</xdr:col>
      <xdr:colOff>0</xdr:colOff>
      <xdr:row>121</xdr:row>
      <xdr:rowOff>0</xdr:rowOff>
    </xdr:from>
    <xdr:to>
      <xdr:col>6</xdr:col>
      <xdr:colOff>105600</xdr:colOff>
      <xdr:row>128</xdr:row>
      <xdr:rowOff>62104</xdr:rowOff>
    </xdr:to>
    <xdr:pic>
      <xdr:nvPicPr>
        <xdr:cNvPr id="3" name="Picture 2">
          <a:extLst>
            <a:ext uri="{FF2B5EF4-FFF2-40B4-BE49-F238E27FC236}">
              <a16:creationId xmlns:a16="http://schemas.microsoft.com/office/drawing/2014/main" id="{DABB49CC-B88B-445E-AF34-0A91443B4A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4595667"/>
          <a:ext cx="2613850" cy="139560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2608632</xdr:colOff>
      <xdr:row>125</xdr:row>
      <xdr:rowOff>121282</xdr:rowOff>
    </xdr:to>
    <xdr:pic>
      <xdr:nvPicPr>
        <xdr:cNvPr id="2" name="Picture 1">
          <a:extLst>
            <a:ext uri="{FF2B5EF4-FFF2-40B4-BE49-F238E27FC236}">
              <a16:creationId xmlns:a16="http://schemas.microsoft.com/office/drawing/2014/main" id="{4A797B85-AF02-468B-BAFF-3D7070FBF9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024167"/>
          <a:ext cx="2608632" cy="1454782"/>
        </a:xfrm>
        <a:prstGeom prst="rect">
          <a:avLst/>
        </a:prstGeom>
      </xdr:spPr>
    </xdr:pic>
    <xdr:clientData/>
  </xdr:twoCellAnchor>
  <xdr:twoCellAnchor editAs="oneCell">
    <xdr:from>
      <xdr:col>4</xdr:col>
      <xdr:colOff>0</xdr:colOff>
      <xdr:row>118</xdr:row>
      <xdr:rowOff>0</xdr:rowOff>
    </xdr:from>
    <xdr:to>
      <xdr:col>6</xdr:col>
      <xdr:colOff>105600</xdr:colOff>
      <xdr:row>125</xdr:row>
      <xdr:rowOff>62104</xdr:rowOff>
    </xdr:to>
    <xdr:pic>
      <xdr:nvPicPr>
        <xdr:cNvPr id="3" name="Picture 2">
          <a:extLst>
            <a:ext uri="{FF2B5EF4-FFF2-40B4-BE49-F238E27FC236}">
              <a16:creationId xmlns:a16="http://schemas.microsoft.com/office/drawing/2014/main" id="{20B3D70A-B05F-4926-BD74-3FE27ECC40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4024167"/>
          <a:ext cx="2613850" cy="139560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116</xdr:row>
      <xdr:rowOff>0</xdr:rowOff>
    </xdr:from>
    <xdr:to>
      <xdr:col>2</xdr:col>
      <xdr:colOff>2671241</xdr:colOff>
      <xdr:row>123</xdr:row>
      <xdr:rowOff>141008</xdr:rowOff>
    </xdr:to>
    <xdr:pic>
      <xdr:nvPicPr>
        <xdr:cNvPr id="2" name="Picture 1">
          <a:extLst>
            <a:ext uri="{FF2B5EF4-FFF2-40B4-BE49-F238E27FC236}">
              <a16:creationId xmlns:a16="http://schemas.microsoft.com/office/drawing/2014/main" id="{CBED321F-8CB3-499A-9890-27F25D1792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71241" cy="1474508"/>
        </a:xfrm>
        <a:prstGeom prst="rect">
          <a:avLst/>
        </a:prstGeom>
      </xdr:spPr>
    </xdr:pic>
    <xdr:clientData/>
  </xdr:twoCellAnchor>
  <xdr:twoCellAnchor editAs="oneCell">
    <xdr:from>
      <xdr:col>4</xdr:col>
      <xdr:colOff>0</xdr:colOff>
      <xdr:row>116</xdr:row>
      <xdr:rowOff>0</xdr:rowOff>
    </xdr:from>
    <xdr:to>
      <xdr:col>6</xdr:col>
      <xdr:colOff>105600</xdr:colOff>
      <xdr:row>123</xdr:row>
      <xdr:rowOff>62104</xdr:rowOff>
    </xdr:to>
    <xdr:pic>
      <xdr:nvPicPr>
        <xdr:cNvPr id="3" name="Picture 2">
          <a:extLst>
            <a:ext uri="{FF2B5EF4-FFF2-40B4-BE49-F238E27FC236}">
              <a16:creationId xmlns:a16="http://schemas.microsoft.com/office/drawing/2014/main" id="{AA0CA919-BF75-4E1F-9137-BFC79BD37C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3643167"/>
          <a:ext cx="2613850" cy="13956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137</xdr:row>
      <xdr:rowOff>0</xdr:rowOff>
    </xdr:from>
    <xdr:to>
      <xdr:col>2</xdr:col>
      <xdr:colOff>2608633</xdr:colOff>
      <xdr:row>144</xdr:row>
      <xdr:rowOff>57173</xdr:rowOff>
    </xdr:to>
    <xdr:pic>
      <xdr:nvPicPr>
        <xdr:cNvPr id="2" name="Picture 1">
          <a:extLst>
            <a:ext uri="{FF2B5EF4-FFF2-40B4-BE49-F238E27FC236}">
              <a16:creationId xmlns:a16="http://schemas.microsoft.com/office/drawing/2014/main" id="{F7D76FE1-441D-468B-97C1-3DB1AF6D72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643667"/>
          <a:ext cx="2608633" cy="1390673"/>
        </a:xfrm>
        <a:prstGeom prst="rect">
          <a:avLst/>
        </a:prstGeom>
      </xdr:spPr>
    </xdr:pic>
    <xdr:clientData/>
  </xdr:twoCellAnchor>
  <xdr:twoCellAnchor editAs="oneCell">
    <xdr:from>
      <xdr:col>4</xdr:col>
      <xdr:colOff>0</xdr:colOff>
      <xdr:row>137</xdr:row>
      <xdr:rowOff>0</xdr:rowOff>
    </xdr:from>
    <xdr:to>
      <xdr:col>6</xdr:col>
      <xdr:colOff>84731</xdr:colOff>
      <xdr:row>144</xdr:row>
      <xdr:rowOff>57173</xdr:rowOff>
    </xdr:to>
    <xdr:pic>
      <xdr:nvPicPr>
        <xdr:cNvPr id="3" name="Picture 2">
          <a:extLst>
            <a:ext uri="{FF2B5EF4-FFF2-40B4-BE49-F238E27FC236}">
              <a16:creationId xmlns:a16="http://schemas.microsoft.com/office/drawing/2014/main" id="{6AE53CD7-C632-428F-92BA-55849CF9CD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7643667"/>
          <a:ext cx="2592981" cy="1390673"/>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171</xdr:row>
      <xdr:rowOff>0</xdr:rowOff>
    </xdr:from>
    <xdr:to>
      <xdr:col>2</xdr:col>
      <xdr:colOff>2608632</xdr:colOff>
      <xdr:row>178</xdr:row>
      <xdr:rowOff>121282</xdr:rowOff>
    </xdr:to>
    <xdr:pic>
      <xdr:nvPicPr>
        <xdr:cNvPr id="2" name="Picture 1">
          <a:extLst>
            <a:ext uri="{FF2B5EF4-FFF2-40B4-BE49-F238E27FC236}">
              <a16:creationId xmlns:a16="http://schemas.microsoft.com/office/drawing/2014/main" id="{824AB589-C54C-4C78-B4D2-AA22464469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120667"/>
          <a:ext cx="2608632" cy="1454782"/>
        </a:xfrm>
        <a:prstGeom prst="rect">
          <a:avLst/>
        </a:prstGeom>
      </xdr:spPr>
    </xdr:pic>
    <xdr:clientData/>
  </xdr:twoCellAnchor>
  <xdr:twoCellAnchor editAs="oneCell">
    <xdr:from>
      <xdr:col>4</xdr:col>
      <xdr:colOff>0</xdr:colOff>
      <xdr:row>171</xdr:row>
      <xdr:rowOff>0</xdr:rowOff>
    </xdr:from>
    <xdr:to>
      <xdr:col>6</xdr:col>
      <xdr:colOff>131687</xdr:colOff>
      <xdr:row>178</xdr:row>
      <xdr:rowOff>57173</xdr:rowOff>
    </xdr:to>
    <xdr:pic>
      <xdr:nvPicPr>
        <xdr:cNvPr id="3" name="Picture 2">
          <a:extLst>
            <a:ext uri="{FF2B5EF4-FFF2-40B4-BE49-F238E27FC236}">
              <a16:creationId xmlns:a16="http://schemas.microsoft.com/office/drawing/2014/main" id="{79449D73-FF18-4408-9FCB-A563ECEA16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4120667"/>
          <a:ext cx="2639937" cy="1390673"/>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2608632</xdr:colOff>
      <xdr:row>110</xdr:row>
      <xdr:rowOff>121282</xdr:rowOff>
    </xdr:to>
    <xdr:pic>
      <xdr:nvPicPr>
        <xdr:cNvPr id="2" name="Picture 1">
          <a:extLst>
            <a:ext uri="{FF2B5EF4-FFF2-40B4-BE49-F238E27FC236}">
              <a16:creationId xmlns:a16="http://schemas.microsoft.com/office/drawing/2014/main" id="{2702AF30-AB9A-4FCC-80BC-4BF0D3FFF6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66667"/>
          <a:ext cx="2608632" cy="1454782"/>
        </a:xfrm>
        <a:prstGeom prst="rect">
          <a:avLst/>
        </a:prstGeom>
      </xdr:spPr>
    </xdr:pic>
    <xdr:clientData/>
  </xdr:twoCellAnchor>
  <xdr:twoCellAnchor editAs="oneCell">
    <xdr:from>
      <xdr:col>4</xdr:col>
      <xdr:colOff>0</xdr:colOff>
      <xdr:row>103</xdr:row>
      <xdr:rowOff>0</xdr:rowOff>
    </xdr:from>
    <xdr:to>
      <xdr:col>6</xdr:col>
      <xdr:colOff>105600</xdr:colOff>
      <xdr:row>110</xdr:row>
      <xdr:rowOff>62104</xdr:rowOff>
    </xdr:to>
    <xdr:pic>
      <xdr:nvPicPr>
        <xdr:cNvPr id="3" name="Picture 2">
          <a:extLst>
            <a:ext uri="{FF2B5EF4-FFF2-40B4-BE49-F238E27FC236}">
              <a16:creationId xmlns:a16="http://schemas.microsoft.com/office/drawing/2014/main" id="{FD28CAA2-A5EF-4C14-8F9F-84F45C8EC7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1166667"/>
          <a:ext cx="2613850" cy="139560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115</xdr:row>
      <xdr:rowOff>0</xdr:rowOff>
    </xdr:from>
    <xdr:to>
      <xdr:col>2</xdr:col>
      <xdr:colOff>2671241</xdr:colOff>
      <xdr:row>122</xdr:row>
      <xdr:rowOff>141008</xdr:rowOff>
    </xdr:to>
    <xdr:pic>
      <xdr:nvPicPr>
        <xdr:cNvPr id="2" name="Picture 1">
          <a:extLst>
            <a:ext uri="{FF2B5EF4-FFF2-40B4-BE49-F238E27FC236}">
              <a16:creationId xmlns:a16="http://schemas.microsoft.com/office/drawing/2014/main" id="{CC471CE0-9607-4CF1-8A70-F331E82368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71241" cy="1474508"/>
        </a:xfrm>
        <a:prstGeom prst="rect">
          <a:avLst/>
        </a:prstGeom>
      </xdr:spPr>
    </xdr:pic>
    <xdr:clientData/>
  </xdr:twoCellAnchor>
  <xdr:twoCellAnchor editAs="oneCell">
    <xdr:from>
      <xdr:col>4</xdr:col>
      <xdr:colOff>0</xdr:colOff>
      <xdr:row>115</xdr:row>
      <xdr:rowOff>0</xdr:rowOff>
    </xdr:from>
    <xdr:to>
      <xdr:col>6</xdr:col>
      <xdr:colOff>105600</xdr:colOff>
      <xdr:row>122</xdr:row>
      <xdr:rowOff>62104</xdr:rowOff>
    </xdr:to>
    <xdr:pic>
      <xdr:nvPicPr>
        <xdr:cNvPr id="3" name="Picture 2">
          <a:extLst>
            <a:ext uri="{FF2B5EF4-FFF2-40B4-BE49-F238E27FC236}">
              <a16:creationId xmlns:a16="http://schemas.microsoft.com/office/drawing/2014/main" id="{C7C20123-BCFA-4F6B-A041-9CADA9654B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3452667"/>
          <a:ext cx="2613850" cy="1395604"/>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166</xdr:row>
      <xdr:rowOff>0</xdr:rowOff>
    </xdr:from>
    <xdr:to>
      <xdr:col>2</xdr:col>
      <xdr:colOff>2608633</xdr:colOff>
      <xdr:row>173</xdr:row>
      <xdr:rowOff>57173</xdr:rowOff>
    </xdr:to>
    <xdr:pic>
      <xdr:nvPicPr>
        <xdr:cNvPr id="2" name="Picture 1">
          <a:extLst>
            <a:ext uri="{FF2B5EF4-FFF2-40B4-BE49-F238E27FC236}">
              <a16:creationId xmlns:a16="http://schemas.microsoft.com/office/drawing/2014/main" id="{8D773837-CD08-437F-A333-E1F9861942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168167"/>
          <a:ext cx="2608633" cy="1390673"/>
        </a:xfrm>
        <a:prstGeom prst="rect">
          <a:avLst/>
        </a:prstGeom>
      </xdr:spPr>
    </xdr:pic>
    <xdr:clientData/>
  </xdr:twoCellAnchor>
  <xdr:twoCellAnchor editAs="oneCell">
    <xdr:from>
      <xdr:col>4</xdr:col>
      <xdr:colOff>0</xdr:colOff>
      <xdr:row>166</xdr:row>
      <xdr:rowOff>0</xdr:rowOff>
    </xdr:from>
    <xdr:to>
      <xdr:col>6</xdr:col>
      <xdr:colOff>84731</xdr:colOff>
      <xdr:row>173</xdr:row>
      <xdr:rowOff>57173</xdr:rowOff>
    </xdr:to>
    <xdr:pic>
      <xdr:nvPicPr>
        <xdr:cNvPr id="3" name="Picture 2">
          <a:extLst>
            <a:ext uri="{FF2B5EF4-FFF2-40B4-BE49-F238E27FC236}">
              <a16:creationId xmlns:a16="http://schemas.microsoft.com/office/drawing/2014/main" id="{6D11FDA2-D14B-48B2-86F3-5BCCF77E01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3168167"/>
          <a:ext cx="2592981" cy="1390673"/>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2671241</xdr:colOff>
      <xdr:row>130</xdr:row>
      <xdr:rowOff>141008</xdr:rowOff>
    </xdr:to>
    <xdr:pic>
      <xdr:nvPicPr>
        <xdr:cNvPr id="2" name="Picture 1">
          <a:extLst>
            <a:ext uri="{FF2B5EF4-FFF2-40B4-BE49-F238E27FC236}">
              <a16:creationId xmlns:a16="http://schemas.microsoft.com/office/drawing/2014/main" id="{2654A421-F530-4FC8-86FC-FC608D7174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976667"/>
          <a:ext cx="2671241" cy="1474508"/>
        </a:xfrm>
        <a:prstGeom prst="rect">
          <a:avLst/>
        </a:prstGeom>
      </xdr:spPr>
    </xdr:pic>
    <xdr:clientData/>
  </xdr:twoCellAnchor>
  <xdr:twoCellAnchor editAs="oneCell">
    <xdr:from>
      <xdr:col>4</xdr:col>
      <xdr:colOff>0</xdr:colOff>
      <xdr:row>123</xdr:row>
      <xdr:rowOff>0</xdr:rowOff>
    </xdr:from>
    <xdr:to>
      <xdr:col>6</xdr:col>
      <xdr:colOff>105600</xdr:colOff>
      <xdr:row>130</xdr:row>
      <xdr:rowOff>62104</xdr:rowOff>
    </xdr:to>
    <xdr:pic>
      <xdr:nvPicPr>
        <xdr:cNvPr id="3" name="Picture 2">
          <a:extLst>
            <a:ext uri="{FF2B5EF4-FFF2-40B4-BE49-F238E27FC236}">
              <a16:creationId xmlns:a16="http://schemas.microsoft.com/office/drawing/2014/main" id="{36DC95C6-E176-46E2-96C1-5D422588E4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4976667"/>
          <a:ext cx="2613850" cy="1395604"/>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117</xdr:row>
      <xdr:rowOff>0</xdr:rowOff>
    </xdr:from>
    <xdr:to>
      <xdr:col>2</xdr:col>
      <xdr:colOff>2608632</xdr:colOff>
      <xdr:row>124</xdr:row>
      <xdr:rowOff>121282</xdr:rowOff>
    </xdr:to>
    <xdr:pic>
      <xdr:nvPicPr>
        <xdr:cNvPr id="2" name="Picture 1">
          <a:extLst>
            <a:ext uri="{FF2B5EF4-FFF2-40B4-BE49-F238E27FC236}">
              <a16:creationId xmlns:a16="http://schemas.microsoft.com/office/drawing/2014/main" id="{E1969969-BFA0-41E3-A2D9-6F3EDA761D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833667"/>
          <a:ext cx="2608632" cy="1454782"/>
        </a:xfrm>
        <a:prstGeom prst="rect">
          <a:avLst/>
        </a:prstGeom>
      </xdr:spPr>
    </xdr:pic>
    <xdr:clientData/>
  </xdr:twoCellAnchor>
  <xdr:twoCellAnchor editAs="oneCell">
    <xdr:from>
      <xdr:col>4</xdr:col>
      <xdr:colOff>0</xdr:colOff>
      <xdr:row>117</xdr:row>
      <xdr:rowOff>0</xdr:rowOff>
    </xdr:from>
    <xdr:to>
      <xdr:col>6</xdr:col>
      <xdr:colOff>105600</xdr:colOff>
      <xdr:row>124</xdr:row>
      <xdr:rowOff>62104</xdr:rowOff>
    </xdr:to>
    <xdr:pic>
      <xdr:nvPicPr>
        <xdr:cNvPr id="3" name="Picture 2">
          <a:extLst>
            <a:ext uri="{FF2B5EF4-FFF2-40B4-BE49-F238E27FC236}">
              <a16:creationId xmlns:a16="http://schemas.microsoft.com/office/drawing/2014/main" id="{D748AFE9-CC80-4B61-AC0A-13FEE5AB06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3833667"/>
          <a:ext cx="2613850" cy="1395604"/>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252</xdr:row>
      <xdr:rowOff>0</xdr:rowOff>
    </xdr:from>
    <xdr:to>
      <xdr:col>2</xdr:col>
      <xdr:colOff>2608633</xdr:colOff>
      <xdr:row>259</xdr:row>
      <xdr:rowOff>57173</xdr:rowOff>
    </xdr:to>
    <xdr:pic>
      <xdr:nvPicPr>
        <xdr:cNvPr id="2" name="Picture 1">
          <a:extLst>
            <a:ext uri="{FF2B5EF4-FFF2-40B4-BE49-F238E27FC236}">
              <a16:creationId xmlns:a16="http://schemas.microsoft.com/office/drawing/2014/main" id="{5F7E6F81-AA02-4423-98FF-FCC217BB51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9551167"/>
          <a:ext cx="2608633" cy="1390673"/>
        </a:xfrm>
        <a:prstGeom prst="rect">
          <a:avLst/>
        </a:prstGeom>
      </xdr:spPr>
    </xdr:pic>
    <xdr:clientData/>
  </xdr:twoCellAnchor>
  <xdr:twoCellAnchor editAs="oneCell">
    <xdr:from>
      <xdr:col>4</xdr:col>
      <xdr:colOff>0</xdr:colOff>
      <xdr:row>252</xdr:row>
      <xdr:rowOff>0</xdr:rowOff>
    </xdr:from>
    <xdr:to>
      <xdr:col>6</xdr:col>
      <xdr:colOff>84731</xdr:colOff>
      <xdr:row>259</xdr:row>
      <xdr:rowOff>57173</xdr:rowOff>
    </xdr:to>
    <xdr:pic>
      <xdr:nvPicPr>
        <xdr:cNvPr id="3" name="Picture 2">
          <a:extLst>
            <a:ext uri="{FF2B5EF4-FFF2-40B4-BE49-F238E27FC236}">
              <a16:creationId xmlns:a16="http://schemas.microsoft.com/office/drawing/2014/main" id="{AF95640F-085A-4D96-B841-D8DBA58D63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49551167"/>
          <a:ext cx="2592981" cy="1390673"/>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352</xdr:row>
      <xdr:rowOff>0</xdr:rowOff>
    </xdr:from>
    <xdr:to>
      <xdr:col>2</xdr:col>
      <xdr:colOff>2608633</xdr:colOff>
      <xdr:row>359</xdr:row>
      <xdr:rowOff>57173</xdr:rowOff>
    </xdr:to>
    <xdr:pic>
      <xdr:nvPicPr>
        <xdr:cNvPr id="2" name="Picture 1">
          <a:extLst>
            <a:ext uri="{FF2B5EF4-FFF2-40B4-BE49-F238E27FC236}">
              <a16:creationId xmlns:a16="http://schemas.microsoft.com/office/drawing/2014/main" id="{97DF33AE-AA1A-42F6-A8EC-6DBC11CC37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8601167"/>
          <a:ext cx="2608633" cy="1390673"/>
        </a:xfrm>
        <a:prstGeom prst="rect">
          <a:avLst/>
        </a:prstGeom>
      </xdr:spPr>
    </xdr:pic>
    <xdr:clientData/>
  </xdr:twoCellAnchor>
  <xdr:twoCellAnchor editAs="oneCell">
    <xdr:from>
      <xdr:col>4</xdr:col>
      <xdr:colOff>0</xdr:colOff>
      <xdr:row>352</xdr:row>
      <xdr:rowOff>0</xdr:rowOff>
    </xdr:from>
    <xdr:to>
      <xdr:col>6</xdr:col>
      <xdr:colOff>84731</xdr:colOff>
      <xdr:row>359</xdr:row>
      <xdr:rowOff>57173</xdr:rowOff>
    </xdr:to>
    <xdr:pic>
      <xdr:nvPicPr>
        <xdr:cNvPr id="3" name="Picture 2">
          <a:extLst>
            <a:ext uri="{FF2B5EF4-FFF2-40B4-BE49-F238E27FC236}">
              <a16:creationId xmlns:a16="http://schemas.microsoft.com/office/drawing/2014/main" id="{B3C63496-F2DA-4C77-B509-50A07867A8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68601167"/>
          <a:ext cx="2592981" cy="1390673"/>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2613851</xdr:colOff>
      <xdr:row>108</xdr:row>
      <xdr:rowOff>67036</xdr:rowOff>
    </xdr:to>
    <xdr:pic>
      <xdr:nvPicPr>
        <xdr:cNvPr id="2" name="Picture 1">
          <a:extLst>
            <a:ext uri="{FF2B5EF4-FFF2-40B4-BE49-F238E27FC236}">
              <a16:creationId xmlns:a16="http://schemas.microsoft.com/office/drawing/2014/main" id="{35DBC24A-CB8B-4FE4-94F5-529B952E88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613851" cy="1400536"/>
        </a:xfrm>
        <a:prstGeom prst="rect">
          <a:avLst/>
        </a:prstGeom>
      </xdr:spPr>
    </xdr:pic>
    <xdr:clientData/>
  </xdr:twoCellAnchor>
  <xdr:twoCellAnchor editAs="oneCell">
    <xdr:from>
      <xdr:col>4</xdr:col>
      <xdr:colOff>0</xdr:colOff>
      <xdr:row>101</xdr:row>
      <xdr:rowOff>0</xdr:rowOff>
    </xdr:from>
    <xdr:to>
      <xdr:col>6</xdr:col>
      <xdr:colOff>105600</xdr:colOff>
      <xdr:row>108</xdr:row>
      <xdr:rowOff>62104</xdr:rowOff>
    </xdr:to>
    <xdr:pic>
      <xdr:nvPicPr>
        <xdr:cNvPr id="3" name="Picture 2">
          <a:extLst>
            <a:ext uri="{FF2B5EF4-FFF2-40B4-BE49-F238E27FC236}">
              <a16:creationId xmlns:a16="http://schemas.microsoft.com/office/drawing/2014/main" id="{3DDF8ABC-CDC4-4652-B744-CFE8D0B68D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0785667"/>
          <a:ext cx="2613850" cy="1395604"/>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2671241</xdr:colOff>
      <xdr:row>108</xdr:row>
      <xdr:rowOff>141008</xdr:rowOff>
    </xdr:to>
    <xdr:pic>
      <xdr:nvPicPr>
        <xdr:cNvPr id="2" name="Picture 1">
          <a:extLst>
            <a:ext uri="{FF2B5EF4-FFF2-40B4-BE49-F238E27FC236}">
              <a16:creationId xmlns:a16="http://schemas.microsoft.com/office/drawing/2014/main" id="{257AE6C9-27E6-42CD-822D-E1CD6730AE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671241" cy="1474508"/>
        </a:xfrm>
        <a:prstGeom prst="rect">
          <a:avLst/>
        </a:prstGeom>
      </xdr:spPr>
    </xdr:pic>
    <xdr:clientData/>
  </xdr:twoCellAnchor>
  <xdr:twoCellAnchor editAs="oneCell">
    <xdr:from>
      <xdr:col>4</xdr:col>
      <xdr:colOff>0</xdr:colOff>
      <xdr:row>101</xdr:row>
      <xdr:rowOff>0</xdr:rowOff>
    </xdr:from>
    <xdr:to>
      <xdr:col>6</xdr:col>
      <xdr:colOff>116034</xdr:colOff>
      <xdr:row>108</xdr:row>
      <xdr:rowOff>116350</xdr:rowOff>
    </xdr:to>
    <xdr:pic>
      <xdr:nvPicPr>
        <xdr:cNvPr id="3" name="Picture 2">
          <a:extLst>
            <a:ext uri="{FF2B5EF4-FFF2-40B4-BE49-F238E27FC236}">
              <a16:creationId xmlns:a16="http://schemas.microsoft.com/office/drawing/2014/main" id="{CCC76778-599D-487D-9006-F17811BDDA1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0785667"/>
          <a:ext cx="2624284" cy="14498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138</xdr:row>
      <xdr:rowOff>0</xdr:rowOff>
    </xdr:from>
    <xdr:to>
      <xdr:col>2</xdr:col>
      <xdr:colOff>2608633</xdr:colOff>
      <xdr:row>145</xdr:row>
      <xdr:rowOff>57173</xdr:rowOff>
    </xdr:to>
    <xdr:pic>
      <xdr:nvPicPr>
        <xdr:cNvPr id="2" name="Picture 1">
          <a:extLst>
            <a:ext uri="{FF2B5EF4-FFF2-40B4-BE49-F238E27FC236}">
              <a16:creationId xmlns:a16="http://schemas.microsoft.com/office/drawing/2014/main" id="{ED9CBE65-50E5-4BA7-AB8E-3256E4CB99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834167"/>
          <a:ext cx="2608633" cy="1390673"/>
        </a:xfrm>
        <a:prstGeom prst="rect">
          <a:avLst/>
        </a:prstGeom>
      </xdr:spPr>
    </xdr:pic>
    <xdr:clientData/>
  </xdr:twoCellAnchor>
  <xdr:twoCellAnchor editAs="oneCell">
    <xdr:from>
      <xdr:col>4</xdr:col>
      <xdr:colOff>0</xdr:colOff>
      <xdr:row>138</xdr:row>
      <xdr:rowOff>0</xdr:rowOff>
    </xdr:from>
    <xdr:to>
      <xdr:col>6</xdr:col>
      <xdr:colOff>84731</xdr:colOff>
      <xdr:row>145</xdr:row>
      <xdr:rowOff>57173</xdr:rowOff>
    </xdr:to>
    <xdr:pic>
      <xdr:nvPicPr>
        <xdr:cNvPr id="3" name="Picture 2">
          <a:extLst>
            <a:ext uri="{FF2B5EF4-FFF2-40B4-BE49-F238E27FC236}">
              <a16:creationId xmlns:a16="http://schemas.microsoft.com/office/drawing/2014/main" id="{988920F9-BB1A-4EA6-B97A-CA50E5DC3E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7834167"/>
          <a:ext cx="2592981" cy="1390673"/>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120</xdr:row>
      <xdr:rowOff>0</xdr:rowOff>
    </xdr:from>
    <xdr:to>
      <xdr:col>2</xdr:col>
      <xdr:colOff>2671241</xdr:colOff>
      <xdr:row>127</xdr:row>
      <xdr:rowOff>141008</xdr:rowOff>
    </xdr:to>
    <xdr:pic>
      <xdr:nvPicPr>
        <xdr:cNvPr id="2" name="Picture 1">
          <a:extLst>
            <a:ext uri="{FF2B5EF4-FFF2-40B4-BE49-F238E27FC236}">
              <a16:creationId xmlns:a16="http://schemas.microsoft.com/office/drawing/2014/main" id="{F95D32BB-67A6-4F01-8B41-FB7ED50C2D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405167"/>
          <a:ext cx="2671241" cy="1474508"/>
        </a:xfrm>
        <a:prstGeom prst="rect">
          <a:avLst/>
        </a:prstGeom>
      </xdr:spPr>
    </xdr:pic>
    <xdr:clientData/>
  </xdr:twoCellAnchor>
  <xdr:twoCellAnchor editAs="oneCell">
    <xdr:from>
      <xdr:col>4</xdr:col>
      <xdr:colOff>0</xdr:colOff>
      <xdr:row>120</xdr:row>
      <xdr:rowOff>0</xdr:rowOff>
    </xdr:from>
    <xdr:to>
      <xdr:col>6</xdr:col>
      <xdr:colOff>116034</xdr:colOff>
      <xdr:row>127</xdr:row>
      <xdr:rowOff>116350</xdr:rowOff>
    </xdr:to>
    <xdr:pic>
      <xdr:nvPicPr>
        <xdr:cNvPr id="3" name="Picture 2">
          <a:extLst>
            <a:ext uri="{FF2B5EF4-FFF2-40B4-BE49-F238E27FC236}">
              <a16:creationId xmlns:a16="http://schemas.microsoft.com/office/drawing/2014/main" id="{179EA299-FDCA-4453-B918-95F6732B11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4405167"/>
          <a:ext cx="2624284" cy="1449850"/>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125</xdr:row>
      <xdr:rowOff>0</xdr:rowOff>
    </xdr:from>
    <xdr:to>
      <xdr:col>2</xdr:col>
      <xdr:colOff>2613851</xdr:colOff>
      <xdr:row>132</xdr:row>
      <xdr:rowOff>67036</xdr:rowOff>
    </xdr:to>
    <xdr:pic>
      <xdr:nvPicPr>
        <xdr:cNvPr id="2" name="Picture 1">
          <a:extLst>
            <a:ext uri="{FF2B5EF4-FFF2-40B4-BE49-F238E27FC236}">
              <a16:creationId xmlns:a16="http://schemas.microsoft.com/office/drawing/2014/main" id="{D6E81E7D-52B7-448D-B461-978E3DA6A4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664583"/>
          <a:ext cx="2613851" cy="1400536"/>
        </a:xfrm>
        <a:prstGeom prst="rect">
          <a:avLst/>
        </a:prstGeom>
      </xdr:spPr>
    </xdr:pic>
    <xdr:clientData/>
  </xdr:twoCellAnchor>
  <xdr:twoCellAnchor editAs="oneCell">
    <xdr:from>
      <xdr:col>4</xdr:col>
      <xdr:colOff>0</xdr:colOff>
      <xdr:row>125</xdr:row>
      <xdr:rowOff>0</xdr:rowOff>
    </xdr:from>
    <xdr:to>
      <xdr:col>6</xdr:col>
      <xdr:colOff>105600</xdr:colOff>
      <xdr:row>132</xdr:row>
      <xdr:rowOff>62104</xdr:rowOff>
    </xdr:to>
    <xdr:pic>
      <xdr:nvPicPr>
        <xdr:cNvPr id="3" name="Picture 2">
          <a:extLst>
            <a:ext uri="{FF2B5EF4-FFF2-40B4-BE49-F238E27FC236}">
              <a16:creationId xmlns:a16="http://schemas.microsoft.com/office/drawing/2014/main" id="{816F5627-8BE2-489E-905A-518385A7A3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5664583"/>
          <a:ext cx="2613850" cy="1395604"/>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180</xdr:row>
      <xdr:rowOff>0</xdr:rowOff>
    </xdr:from>
    <xdr:to>
      <xdr:col>2</xdr:col>
      <xdr:colOff>2608633</xdr:colOff>
      <xdr:row>187</xdr:row>
      <xdr:rowOff>57173</xdr:rowOff>
    </xdr:to>
    <xdr:pic>
      <xdr:nvPicPr>
        <xdr:cNvPr id="2" name="Picture 1">
          <a:extLst>
            <a:ext uri="{FF2B5EF4-FFF2-40B4-BE49-F238E27FC236}">
              <a16:creationId xmlns:a16="http://schemas.microsoft.com/office/drawing/2014/main" id="{3460EAB9-0E2B-42D3-ACB3-21AC9085EA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792833"/>
          <a:ext cx="2608633" cy="1390673"/>
        </a:xfrm>
        <a:prstGeom prst="rect">
          <a:avLst/>
        </a:prstGeom>
      </xdr:spPr>
    </xdr:pic>
    <xdr:clientData/>
  </xdr:twoCellAnchor>
  <xdr:twoCellAnchor editAs="oneCell">
    <xdr:from>
      <xdr:col>4</xdr:col>
      <xdr:colOff>0</xdr:colOff>
      <xdr:row>180</xdr:row>
      <xdr:rowOff>0</xdr:rowOff>
    </xdr:from>
    <xdr:to>
      <xdr:col>6</xdr:col>
      <xdr:colOff>84731</xdr:colOff>
      <xdr:row>187</xdr:row>
      <xdr:rowOff>57173</xdr:rowOff>
    </xdr:to>
    <xdr:pic>
      <xdr:nvPicPr>
        <xdr:cNvPr id="3" name="Picture 2">
          <a:extLst>
            <a:ext uri="{FF2B5EF4-FFF2-40B4-BE49-F238E27FC236}">
              <a16:creationId xmlns:a16="http://schemas.microsoft.com/office/drawing/2014/main" id="{2994A860-3B44-400E-8916-5A129F2A54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5792833"/>
          <a:ext cx="2592981" cy="1390673"/>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2608632</xdr:colOff>
      <xdr:row>106</xdr:row>
      <xdr:rowOff>121282</xdr:rowOff>
    </xdr:to>
    <xdr:pic>
      <xdr:nvPicPr>
        <xdr:cNvPr id="2" name="Picture 1">
          <a:extLst>
            <a:ext uri="{FF2B5EF4-FFF2-40B4-BE49-F238E27FC236}">
              <a16:creationId xmlns:a16="http://schemas.microsoft.com/office/drawing/2014/main" id="{99A45F50-4F95-46C7-BEAF-6D67A0408F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608632" cy="1454782"/>
        </a:xfrm>
        <a:prstGeom prst="rect">
          <a:avLst/>
        </a:prstGeom>
      </xdr:spPr>
    </xdr:pic>
    <xdr:clientData/>
  </xdr:twoCellAnchor>
  <xdr:twoCellAnchor editAs="oneCell">
    <xdr:from>
      <xdr:col>4</xdr:col>
      <xdr:colOff>0</xdr:colOff>
      <xdr:row>99</xdr:row>
      <xdr:rowOff>0</xdr:rowOff>
    </xdr:from>
    <xdr:to>
      <xdr:col>6</xdr:col>
      <xdr:colOff>105600</xdr:colOff>
      <xdr:row>106</xdr:row>
      <xdr:rowOff>62104</xdr:rowOff>
    </xdr:to>
    <xdr:pic>
      <xdr:nvPicPr>
        <xdr:cNvPr id="3" name="Picture 2">
          <a:extLst>
            <a:ext uri="{FF2B5EF4-FFF2-40B4-BE49-F238E27FC236}">
              <a16:creationId xmlns:a16="http://schemas.microsoft.com/office/drawing/2014/main" id="{02257C12-47B2-48F2-9E6F-9125B3255C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0404667"/>
          <a:ext cx="2613850" cy="1395604"/>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2608633</xdr:colOff>
      <xdr:row>139</xdr:row>
      <xdr:rowOff>57173</xdr:rowOff>
    </xdr:to>
    <xdr:pic>
      <xdr:nvPicPr>
        <xdr:cNvPr id="2" name="Picture 1">
          <a:extLst>
            <a:ext uri="{FF2B5EF4-FFF2-40B4-BE49-F238E27FC236}">
              <a16:creationId xmlns:a16="http://schemas.microsoft.com/office/drawing/2014/main" id="{BE794198-E892-4A60-82CC-BDD11E9EE7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691167"/>
          <a:ext cx="2608633" cy="1390673"/>
        </a:xfrm>
        <a:prstGeom prst="rect">
          <a:avLst/>
        </a:prstGeom>
      </xdr:spPr>
    </xdr:pic>
    <xdr:clientData/>
  </xdr:twoCellAnchor>
  <xdr:twoCellAnchor editAs="oneCell">
    <xdr:from>
      <xdr:col>4</xdr:col>
      <xdr:colOff>0</xdr:colOff>
      <xdr:row>132</xdr:row>
      <xdr:rowOff>0</xdr:rowOff>
    </xdr:from>
    <xdr:to>
      <xdr:col>6</xdr:col>
      <xdr:colOff>84731</xdr:colOff>
      <xdr:row>139</xdr:row>
      <xdr:rowOff>57173</xdr:rowOff>
    </xdr:to>
    <xdr:pic>
      <xdr:nvPicPr>
        <xdr:cNvPr id="3" name="Picture 2">
          <a:extLst>
            <a:ext uri="{FF2B5EF4-FFF2-40B4-BE49-F238E27FC236}">
              <a16:creationId xmlns:a16="http://schemas.microsoft.com/office/drawing/2014/main" id="{B60DA7A6-E057-49E9-8911-BF33B9A752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6691167"/>
          <a:ext cx="2592981" cy="1390673"/>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2608632</xdr:colOff>
      <xdr:row>133</xdr:row>
      <xdr:rowOff>121282</xdr:rowOff>
    </xdr:to>
    <xdr:pic>
      <xdr:nvPicPr>
        <xdr:cNvPr id="2" name="Picture 1">
          <a:extLst>
            <a:ext uri="{FF2B5EF4-FFF2-40B4-BE49-F238E27FC236}">
              <a16:creationId xmlns:a16="http://schemas.microsoft.com/office/drawing/2014/main" id="{EEB6341A-4F2B-4863-B676-6FDE6C332F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436917"/>
          <a:ext cx="2608632" cy="1454782"/>
        </a:xfrm>
        <a:prstGeom prst="rect">
          <a:avLst/>
        </a:prstGeom>
      </xdr:spPr>
    </xdr:pic>
    <xdr:clientData/>
  </xdr:twoCellAnchor>
  <xdr:twoCellAnchor editAs="oneCell">
    <xdr:from>
      <xdr:col>4</xdr:col>
      <xdr:colOff>0</xdr:colOff>
      <xdr:row>126</xdr:row>
      <xdr:rowOff>0</xdr:rowOff>
    </xdr:from>
    <xdr:to>
      <xdr:col>5</xdr:col>
      <xdr:colOff>1295854</xdr:colOff>
      <xdr:row>133</xdr:row>
      <xdr:rowOff>57173</xdr:rowOff>
    </xdr:to>
    <xdr:pic>
      <xdr:nvPicPr>
        <xdr:cNvPr id="3" name="Picture 2">
          <a:extLst>
            <a:ext uri="{FF2B5EF4-FFF2-40B4-BE49-F238E27FC236}">
              <a16:creationId xmlns:a16="http://schemas.microsoft.com/office/drawing/2014/main" id="{0A5EA463-F76E-4420-9A2E-3D0949BB4A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86917" y="24436917"/>
          <a:ext cx="2639937" cy="1390673"/>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152</xdr:row>
      <xdr:rowOff>0</xdr:rowOff>
    </xdr:from>
    <xdr:to>
      <xdr:col>2</xdr:col>
      <xdr:colOff>2608633</xdr:colOff>
      <xdr:row>159</xdr:row>
      <xdr:rowOff>57173</xdr:rowOff>
    </xdr:to>
    <xdr:pic>
      <xdr:nvPicPr>
        <xdr:cNvPr id="2" name="Picture 1">
          <a:extLst>
            <a:ext uri="{FF2B5EF4-FFF2-40B4-BE49-F238E27FC236}">
              <a16:creationId xmlns:a16="http://schemas.microsoft.com/office/drawing/2014/main" id="{FEA8F079-F8B4-4DD0-BBD1-E5EBE4B826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501167"/>
          <a:ext cx="2608633" cy="1390673"/>
        </a:xfrm>
        <a:prstGeom prst="rect">
          <a:avLst/>
        </a:prstGeom>
      </xdr:spPr>
    </xdr:pic>
    <xdr:clientData/>
  </xdr:twoCellAnchor>
  <xdr:twoCellAnchor editAs="oneCell">
    <xdr:from>
      <xdr:col>4</xdr:col>
      <xdr:colOff>0</xdr:colOff>
      <xdr:row>152</xdr:row>
      <xdr:rowOff>0</xdr:rowOff>
    </xdr:from>
    <xdr:to>
      <xdr:col>6</xdr:col>
      <xdr:colOff>84731</xdr:colOff>
      <xdr:row>159</xdr:row>
      <xdr:rowOff>57173</xdr:rowOff>
    </xdr:to>
    <xdr:pic>
      <xdr:nvPicPr>
        <xdr:cNvPr id="3" name="Picture 2">
          <a:extLst>
            <a:ext uri="{FF2B5EF4-FFF2-40B4-BE49-F238E27FC236}">
              <a16:creationId xmlns:a16="http://schemas.microsoft.com/office/drawing/2014/main" id="{47BA49DE-CC0A-4D99-AD7A-5569344A3B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30501167"/>
          <a:ext cx="2592981" cy="1390673"/>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137</xdr:row>
      <xdr:rowOff>0</xdr:rowOff>
    </xdr:from>
    <xdr:to>
      <xdr:col>2</xdr:col>
      <xdr:colOff>2608633</xdr:colOff>
      <xdr:row>144</xdr:row>
      <xdr:rowOff>57173</xdr:rowOff>
    </xdr:to>
    <xdr:pic>
      <xdr:nvPicPr>
        <xdr:cNvPr id="2" name="Picture 1">
          <a:extLst>
            <a:ext uri="{FF2B5EF4-FFF2-40B4-BE49-F238E27FC236}">
              <a16:creationId xmlns:a16="http://schemas.microsoft.com/office/drawing/2014/main" id="{8C35231B-2402-4EF3-8433-9B851357ED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643667"/>
          <a:ext cx="2608633" cy="1390673"/>
        </a:xfrm>
        <a:prstGeom prst="rect">
          <a:avLst/>
        </a:prstGeom>
      </xdr:spPr>
    </xdr:pic>
    <xdr:clientData/>
  </xdr:twoCellAnchor>
  <xdr:twoCellAnchor editAs="oneCell">
    <xdr:from>
      <xdr:col>4</xdr:col>
      <xdr:colOff>0</xdr:colOff>
      <xdr:row>137</xdr:row>
      <xdr:rowOff>0</xdr:rowOff>
    </xdr:from>
    <xdr:to>
      <xdr:col>6</xdr:col>
      <xdr:colOff>84731</xdr:colOff>
      <xdr:row>144</xdr:row>
      <xdr:rowOff>57173</xdr:rowOff>
    </xdr:to>
    <xdr:pic>
      <xdr:nvPicPr>
        <xdr:cNvPr id="3" name="Picture 2">
          <a:extLst>
            <a:ext uri="{FF2B5EF4-FFF2-40B4-BE49-F238E27FC236}">
              <a16:creationId xmlns:a16="http://schemas.microsoft.com/office/drawing/2014/main" id="{0DEA5CC6-EFF8-4DBD-80BC-62AD5AB2D0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7643667"/>
          <a:ext cx="2592981" cy="1390673"/>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2</xdr:col>
      <xdr:colOff>2608633</xdr:colOff>
      <xdr:row>141</xdr:row>
      <xdr:rowOff>57173</xdr:rowOff>
    </xdr:to>
    <xdr:pic>
      <xdr:nvPicPr>
        <xdr:cNvPr id="2" name="Picture 1">
          <a:extLst>
            <a:ext uri="{FF2B5EF4-FFF2-40B4-BE49-F238E27FC236}">
              <a16:creationId xmlns:a16="http://schemas.microsoft.com/office/drawing/2014/main" id="{7AD2B679-D30A-4BCB-BA28-5B054FB690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072167"/>
          <a:ext cx="2608633" cy="1390673"/>
        </a:xfrm>
        <a:prstGeom prst="rect">
          <a:avLst/>
        </a:prstGeom>
      </xdr:spPr>
    </xdr:pic>
    <xdr:clientData/>
  </xdr:twoCellAnchor>
  <xdr:twoCellAnchor editAs="oneCell">
    <xdr:from>
      <xdr:col>4</xdr:col>
      <xdr:colOff>0</xdr:colOff>
      <xdr:row>134</xdr:row>
      <xdr:rowOff>0</xdr:rowOff>
    </xdr:from>
    <xdr:to>
      <xdr:col>6</xdr:col>
      <xdr:colOff>84731</xdr:colOff>
      <xdr:row>141</xdr:row>
      <xdr:rowOff>57173</xdr:rowOff>
    </xdr:to>
    <xdr:pic>
      <xdr:nvPicPr>
        <xdr:cNvPr id="3" name="Picture 2">
          <a:extLst>
            <a:ext uri="{FF2B5EF4-FFF2-40B4-BE49-F238E27FC236}">
              <a16:creationId xmlns:a16="http://schemas.microsoft.com/office/drawing/2014/main" id="{E8FAFC34-E85B-4956-B21B-8F4835C2BF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7072167"/>
          <a:ext cx="2592981" cy="1390673"/>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6F6AEE90-D12A-4B14-9BB5-002101307F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87167"/>
          <a:ext cx="2608633" cy="1390673"/>
        </a:xfrm>
        <a:prstGeom prst="rect">
          <a:avLst/>
        </a:prstGeom>
      </xdr:spPr>
    </xdr:pic>
    <xdr:clientData/>
  </xdr:twoCellAnchor>
  <xdr:twoCellAnchor editAs="oneCell">
    <xdr:from>
      <xdr:col>4</xdr:col>
      <xdr:colOff>0</xdr:colOff>
      <xdr:row>102</xdr:row>
      <xdr:rowOff>0</xdr:rowOff>
    </xdr:from>
    <xdr:to>
      <xdr:col>6</xdr:col>
      <xdr:colOff>84731</xdr:colOff>
      <xdr:row>109</xdr:row>
      <xdr:rowOff>57173</xdr:rowOff>
    </xdr:to>
    <xdr:pic>
      <xdr:nvPicPr>
        <xdr:cNvPr id="3" name="Picture 2">
          <a:extLst>
            <a:ext uri="{FF2B5EF4-FFF2-40B4-BE49-F238E27FC236}">
              <a16:creationId xmlns:a16="http://schemas.microsoft.com/office/drawing/2014/main" id="{681EC0E3-054A-4AFF-B546-CF4623DA60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9333" y="20087167"/>
          <a:ext cx="2592981" cy="139067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6" Type="http://schemas.openxmlformats.org/officeDocument/2006/relationships/hyperlink" Target="https://www.bseindia.com/xml-data/corpfiling/AttachHis/fa5b7565-50e5-4648-ab6b-ce9ccbe47259.pdf" TargetMode="External"/><Relationship Id="rId21" Type="http://schemas.openxmlformats.org/officeDocument/2006/relationships/hyperlink" Target="https://www.bseindia.com/xml-data/corpfiling/AttachHis/442f2091-6b51-4afc-a586-e08fa2a04903.pdf" TargetMode="External"/><Relationship Id="rId42" Type="http://schemas.openxmlformats.org/officeDocument/2006/relationships/hyperlink" Target="https://www.bseindia.com/xml-data/corpfiling/AttachHis/fbb78fae-91d5-4556-9e76-e9582a6d8d8a.pdf" TargetMode="External"/><Relationship Id="rId47" Type="http://schemas.openxmlformats.org/officeDocument/2006/relationships/hyperlink" Target="https://www.bseindia.com/xml-data/corpfiling/AttachHis/bf787958-642f-4d2e-8b39-4642011531dc.pdf" TargetMode="External"/><Relationship Id="rId63" Type="http://schemas.openxmlformats.org/officeDocument/2006/relationships/hyperlink" Target="https://www.bseindia.com/xml-data/corpfiling/AttachHis/e710f76f-4465-4119-a67a-60e1954eacc0.pdf" TargetMode="External"/><Relationship Id="rId68" Type="http://schemas.openxmlformats.org/officeDocument/2006/relationships/hyperlink" Target="https://www.bseindia.com/stockinfo/AnnPdfOpen.aspx?Pname=\f66c1aa7-a533-4ac2-b735-0a0d9fc26243.pdf" TargetMode="External"/><Relationship Id="rId16" Type="http://schemas.openxmlformats.org/officeDocument/2006/relationships/hyperlink" Target="https://www.bseindia.com/xml-data/corpfiling/AttachHis/c757eac5-3c7e-4c56-a5c5-cd37ffe1c0a5.pdf" TargetMode="External"/><Relationship Id="rId11" Type="http://schemas.openxmlformats.org/officeDocument/2006/relationships/hyperlink" Target="https://www.bseindia.com/stockinfo/AnnPdfOpen.aspx?Pname=\a3fa3c06-68a4-408b-9d3e-089ebd48d102.pdf" TargetMode="External"/><Relationship Id="rId32" Type="http://schemas.openxmlformats.org/officeDocument/2006/relationships/hyperlink" Target="https://www.bseindia.com/xml-data/corpfiling/AttachHis/3a251043-90e5-4748-b94a-2c9f364ef43a.pdf" TargetMode="External"/><Relationship Id="rId37" Type="http://schemas.openxmlformats.org/officeDocument/2006/relationships/hyperlink" Target="https://www.bseindia.com/xml-data/corpfiling/AttachHis/36ab8f6c-bf2b-4e67-b623-82c19604bb1f.pdf" TargetMode="External"/><Relationship Id="rId53" Type="http://schemas.openxmlformats.org/officeDocument/2006/relationships/hyperlink" Target="https://www.bseindia.com/xml-data/corpfiling/AttachHis/44d0c07b-0727-4b5f-a47d-b6aba91e51d6.pdf" TargetMode="External"/><Relationship Id="rId58" Type="http://schemas.openxmlformats.org/officeDocument/2006/relationships/hyperlink" Target="https://www.bseindia.com/xml-data/corpfiling/AttachHis/2c745f12-4715-4138-a7b4-d0f815caca9c.pdf" TargetMode="External"/><Relationship Id="rId74" Type="http://schemas.openxmlformats.org/officeDocument/2006/relationships/hyperlink" Target="https://www.bseindia.com/xml-data/corpfiling/AttachHis/0ccd3aa6-3f32-470d-978e-b62f2a825e7e.pdf" TargetMode="External"/><Relationship Id="rId79" Type="http://schemas.openxmlformats.org/officeDocument/2006/relationships/hyperlink" Target="https://www.bseindia.com/xml-data/corpfiling/AttachHis/8d3f1b7c-9413-401b-89da-9b7634a1adad.pdf" TargetMode="External"/><Relationship Id="rId5" Type="http://schemas.openxmlformats.org/officeDocument/2006/relationships/hyperlink" Target="https://www.bseindia.com/xml-data/corpfiling/AttachHis/5e8759be-9c16-4a80-98fa-616924e072f6.pdf" TargetMode="External"/><Relationship Id="rId61" Type="http://schemas.openxmlformats.org/officeDocument/2006/relationships/hyperlink" Target="https://www.bseindia.com/xml-data/corpfiling/AttachHis/9025bae6-ed1c-41e0-85e7-33682bc1edd0.pdf" TargetMode="External"/><Relationship Id="rId19" Type="http://schemas.openxmlformats.org/officeDocument/2006/relationships/hyperlink" Target="https://www.bseindia.com/xml-data/corpfiling/AttachHis/1bceb94c-d3f9-4875-9ee0-30a2725f4e95.pdf" TargetMode="External"/><Relationship Id="rId14" Type="http://schemas.openxmlformats.org/officeDocument/2006/relationships/hyperlink" Target="https://www.bseindia.com/stockinfo/AnnPdfOpen.aspx?Pname=\adc3e93f-b32f-4f2b-a08c-91f0b18c6aeb.pdf" TargetMode="External"/><Relationship Id="rId22" Type="http://schemas.openxmlformats.org/officeDocument/2006/relationships/hyperlink" Target="https://www.bseindia.com/xml-data/corpfiling/AttachHis/9025bae6-ed1c-41e0-85e7-33682bc1edd0.pdf" TargetMode="External"/><Relationship Id="rId27" Type="http://schemas.openxmlformats.org/officeDocument/2006/relationships/hyperlink" Target="https://www.bseindia.com/xml-data/corpfiling/AttachHis/e62d7b16-01a8-4576-ad09-9b351e3e06e1.pdf" TargetMode="External"/><Relationship Id="rId30" Type="http://schemas.openxmlformats.org/officeDocument/2006/relationships/hyperlink" Target="https://www.bseindia.com/xml-data/corpfiling/AttachHis/6619fc6f-9343-4f0e-8e7a-740c52b0106c.pdf" TargetMode="External"/><Relationship Id="rId35" Type="http://schemas.openxmlformats.org/officeDocument/2006/relationships/hyperlink" Target="https://www.bseindia.com/xml-data/corpfiling/AttachHis/5017ff3b-3b1f-4e40-8504-66f6b3a3c4f0.pdf" TargetMode="External"/><Relationship Id="rId43" Type="http://schemas.openxmlformats.org/officeDocument/2006/relationships/hyperlink" Target="https://www.bseindia.com/xml-data/corpfiling/AttachHis/de066255-8ad1-4a3f-89da-3318a4d8dcb7.pdf" TargetMode="External"/><Relationship Id="rId48" Type="http://schemas.openxmlformats.org/officeDocument/2006/relationships/hyperlink" Target="https://www.bseindia.com/xml-data/corpfiling/AttachHis/231d48a0-905d-4979-bee1-f855c401d4e8.pdf" TargetMode="External"/><Relationship Id="rId56" Type="http://schemas.openxmlformats.org/officeDocument/2006/relationships/hyperlink" Target="https://www.bseindia.com/stockinfo/AnnPdfOpen.aspx?Pname=\41bfc39f-0b4e-4de3-ac29-6f2aab62dc00.pdf" TargetMode="External"/><Relationship Id="rId64" Type="http://schemas.openxmlformats.org/officeDocument/2006/relationships/hyperlink" Target="https://www.bseindia.com/xml-data/corpfiling/attachhis/f728157e-7ca2-42ea-acc7-fb7388227024.pdf" TargetMode="External"/><Relationship Id="rId69" Type="http://schemas.openxmlformats.org/officeDocument/2006/relationships/hyperlink" Target="https://www.bseindia.com/xml-data/corpfiling/AttachHis/058c7dbd-8ea6-4714-90a6-a433f7c422e6.pdf" TargetMode="External"/><Relationship Id="rId77" Type="http://schemas.openxmlformats.org/officeDocument/2006/relationships/hyperlink" Target="https://www.bseindia.com/xml-data/corpfiling/AttachHis/7e810a09-8466-424c-b7fa-aa564a4398a5.pdf" TargetMode="External"/><Relationship Id="rId8" Type="http://schemas.openxmlformats.org/officeDocument/2006/relationships/hyperlink" Target="https://www.bseindia.com/xml-data/corpfiling/AttachHis/3b87b603-3bbc-4528-9089-a49ccfd8e6b6.pdf" TargetMode="External"/><Relationship Id="rId51" Type="http://schemas.openxmlformats.org/officeDocument/2006/relationships/hyperlink" Target="https://www.bseindia.com/xml-data/corpfiling/AttachHis/4e11c6f6-92f5-4dd4-8369-b5c770b30ae9.pdf" TargetMode="External"/><Relationship Id="rId72" Type="http://schemas.openxmlformats.org/officeDocument/2006/relationships/hyperlink" Target="https://www.bseindia.com/xml-data/corpfiling/AttachHis/d3cbeeea-de68-4b77-bfa3-9bfe1afbc503.pdf" TargetMode="External"/><Relationship Id="rId80" Type="http://schemas.openxmlformats.org/officeDocument/2006/relationships/printerSettings" Target="../printerSettings/printerSettings1.bin"/><Relationship Id="rId3" Type="http://schemas.openxmlformats.org/officeDocument/2006/relationships/hyperlink" Target="https://www.bseindia.com/xml-data/corpfiling/AttachHis/f9c525c6-500b-418a-ba1c-de529d668fed.pdf" TargetMode="External"/><Relationship Id="rId12" Type="http://schemas.openxmlformats.org/officeDocument/2006/relationships/hyperlink" Target="https://www.bseindia.com/xml-data/corpfiling/AttachHis/44d0c07b-0727-4b5f-a47d-b6aba91e51d6.pdf" TargetMode="External"/><Relationship Id="rId17" Type="http://schemas.openxmlformats.org/officeDocument/2006/relationships/hyperlink" Target="https://www.bseindia.com/xml-data/corpfiling/AttachHis/e710f76f-4465-4119-a67a-60e1954eacc0.pdf" TargetMode="External"/><Relationship Id="rId25" Type="http://schemas.openxmlformats.org/officeDocument/2006/relationships/hyperlink" Target="https://www.bseindia.com/xml-data/corpfiling/AttachHis/f1159cb8-cffa-4caf-8829-52380733554d.pdf" TargetMode="External"/><Relationship Id="rId33" Type="http://schemas.openxmlformats.org/officeDocument/2006/relationships/hyperlink" Target="https://www.bseindia.com/xml-data/corpfiling/AttachHis/61ad4c1b-7a46-4dac-8e33-6e6661db8240.pdf" TargetMode="External"/><Relationship Id="rId38" Type="http://schemas.openxmlformats.org/officeDocument/2006/relationships/hyperlink" Target="https://www.bseindia.com/xml-data/corpfiling/AttachHis/4c6cfc93-31ae-4e42-8a94-75a2fb33bf9b.pdf" TargetMode="External"/><Relationship Id="rId46" Type="http://schemas.openxmlformats.org/officeDocument/2006/relationships/hyperlink" Target="https://www.bseindia.com/xml-data/corpfiling/AttachHis/5e8759be-9c16-4a80-98fa-616924e072f6.pdf" TargetMode="External"/><Relationship Id="rId59" Type="http://schemas.openxmlformats.org/officeDocument/2006/relationships/hyperlink" Target="https://www.bseindia.com/xml-data/corpfiling/AttachHis/1bceb94c-d3f9-4875-9ee0-30a2725f4e95.pdf" TargetMode="External"/><Relationship Id="rId67" Type="http://schemas.openxmlformats.org/officeDocument/2006/relationships/hyperlink" Target="https://www.bseindia.com/xml-data/corpfiling/AttachHis/e62d7b16-01a8-4576-ad09-9b351e3e06e1.pdf" TargetMode="External"/><Relationship Id="rId20" Type="http://schemas.openxmlformats.org/officeDocument/2006/relationships/hyperlink" Target="https://www.bseindia.com/xml-data/corpfiling/AttachHis/138f69e2-b60e-4a6e-8e85-41580a74c437.pdf" TargetMode="External"/><Relationship Id="rId41" Type="http://schemas.openxmlformats.org/officeDocument/2006/relationships/hyperlink" Target="https://www.bseindia.com/xml-data/corpfiling/AttachHis/8d3f1b7c-9413-401b-89da-9b7634a1adad.pdf" TargetMode="External"/><Relationship Id="rId54" Type="http://schemas.openxmlformats.org/officeDocument/2006/relationships/hyperlink" Target="https://www.bseindia.com/xml-data/corpfiling/AttachHis/648b7ceb-a0c5-4f5c-a8d9-80f687561427.pdf" TargetMode="External"/><Relationship Id="rId62" Type="http://schemas.openxmlformats.org/officeDocument/2006/relationships/hyperlink" Target="https://www.bseindia.com/stockinfo/AnnPdfOpen.aspx?Pname=\39c729e6-6af2-461f-9701-da762cd64cd7.pdf" TargetMode="External"/><Relationship Id="rId70" Type="http://schemas.openxmlformats.org/officeDocument/2006/relationships/hyperlink" Target="https://www.bseindia.com/xml-data/corpfiling/AttachHis/4300e5eb-d720-4de7-a992-864eb208bf79.pdf" TargetMode="External"/><Relationship Id="rId75" Type="http://schemas.openxmlformats.org/officeDocument/2006/relationships/hyperlink" Target="https://www.bseindia.com/xml-data/corpfiling/AttachHis/36ab8f6c-bf2b-4e67-b623-82c19604bb1f.pdf" TargetMode="External"/><Relationship Id="rId1" Type="http://schemas.openxmlformats.org/officeDocument/2006/relationships/hyperlink" Target="https://www.bseindia.com/xml-data/corpfiling/AttachHis/fbb78fae-91d5-4556-9e76-e9582a6d8d8a.pdf" TargetMode="External"/><Relationship Id="rId6" Type="http://schemas.openxmlformats.org/officeDocument/2006/relationships/hyperlink" Target="https://www.bseindia.com/xml-data/corpfiling/AttachHis/bf787958-642f-4d2e-8b39-4642011531dc.pdf" TargetMode="External"/><Relationship Id="rId15" Type="http://schemas.openxmlformats.org/officeDocument/2006/relationships/hyperlink" Target="https://www.bseindia.com/stockinfo/AnnPdfOpen.aspx?Pname=\41bfc39f-0b4e-4de3-ac29-6f2aab62dc00.pdf" TargetMode="External"/><Relationship Id="rId23" Type="http://schemas.openxmlformats.org/officeDocument/2006/relationships/hyperlink" Target="https://www.bseindia.com/stockinfo/AnnPdfOpen.aspx?Pname=\39c729e6-6af2-461f-9701-da762cd64cd7.pdf" TargetMode="External"/><Relationship Id="rId28" Type="http://schemas.openxmlformats.org/officeDocument/2006/relationships/hyperlink" Target="https://www.bseindia.com/stockinfo/AnnPdfOpen.aspx?Pname=\f66c1aa7-a533-4ac2-b735-0a0d9fc26243.pdf" TargetMode="External"/><Relationship Id="rId36" Type="http://schemas.openxmlformats.org/officeDocument/2006/relationships/hyperlink" Target="https://www.bseindia.com/xml-data/corpfiling/AttachHis/0ccd3aa6-3f32-470d-978e-b62f2a825e7e.pdf" TargetMode="External"/><Relationship Id="rId49" Type="http://schemas.openxmlformats.org/officeDocument/2006/relationships/hyperlink" Target="https://www.bseindia.com/xml-data/corpfiling/AttachHis/3b87b603-3bbc-4528-9089-a49ccfd8e6b6.pdf" TargetMode="External"/><Relationship Id="rId57" Type="http://schemas.openxmlformats.org/officeDocument/2006/relationships/hyperlink" Target="https://www.bseindia.com/xml-data/corpfiling/AttachHis/c757eac5-3c7e-4c56-a5c5-cd37ffe1c0a5.pdf" TargetMode="External"/><Relationship Id="rId10" Type="http://schemas.openxmlformats.org/officeDocument/2006/relationships/hyperlink" Target="https://www.bseindia.com/xml-data/corpfiling/AttachHis/4e11c6f6-92f5-4dd4-8369-b5c770b30ae9.pdf" TargetMode="External"/><Relationship Id="rId31" Type="http://schemas.openxmlformats.org/officeDocument/2006/relationships/hyperlink" Target="https://www.bseindia.com/xml-data/corpfiling/AttachHis/4300e5eb-d720-4de7-a992-864eb208bf79.pdf" TargetMode="External"/><Relationship Id="rId44" Type="http://schemas.openxmlformats.org/officeDocument/2006/relationships/hyperlink" Target="https://www.bseindia.com/xml-data/corpfiling/AttachHis/f9c525c6-500b-418a-ba1c-de529d668fed.pdf" TargetMode="External"/><Relationship Id="rId52" Type="http://schemas.openxmlformats.org/officeDocument/2006/relationships/hyperlink" Target="https://www.bseindia.com/stockinfo/AnnPdfOpen.aspx?Pname=\a3fa3c06-68a4-408b-9d3e-089ebd48d102.pdf" TargetMode="External"/><Relationship Id="rId60" Type="http://schemas.openxmlformats.org/officeDocument/2006/relationships/hyperlink" Target="https://www.bseindia.com/xml-data/corpfiling/AttachHis/138f69e2-b60e-4a6e-8e85-41580a74c437.pdf" TargetMode="External"/><Relationship Id="rId65" Type="http://schemas.openxmlformats.org/officeDocument/2006/relationships/hyperlink" Target="https://www.bseindia.com/xml-data/corpfiling/AttachHis/f1159cb8-cffa-4caf-8829-52380733554d.pdf" TargetMode="External"/><Relationship Id="rId73" Type="http://schemas.openxmlformats.org/officeDocument/2006/relationships/hyperlink" Target="https://www.bseindia.com/xml-data/corpfiling/AttachHis/5017ff3b-3b1f-4e40-8504-66f6b3a3c4f0.pdf" TargetMode="External"/><Relationship Id="rId78" Type="http://schemas.openxmlformats.org/officeDocument/2006/relationships/hyperlink" Target="https://www.bseindia.com/xml-data/corpfiling/AttachHis/5427027e-04cf-4edd-9f81-44a2f1f2a5d8.pdf" TargetMode="External"/><Relationship Id="rId81" Type="http://schemas.openxmlformats.org/officeDocument/2006/relationships/drawing" Target="../drawings/drawing1.xml"/><Relationship Id="rId4" Type="http://schemas.openxmlformats.org/officeDocument/2006/relationships/hyperlink" Target="https://www.bseindia.com/xml-data/corpfiling/AttachHis/1f830241-d78a-4187-ae3f-5c726ba3d51a.pdf" TargetMode="External"/><Relationship Id="rId9" Type="http://schemas.openxmlformats.org/officeDocument/2006/relationships/hyperlink" Target="https://www.bseindia.com/xml-data/corpfiling/AttachHis/b080fcc4-f9b5-4a8d-9cf5-fe5c4a1e7e92.pdf" TargetMode="External"/><Relationship Id="rId13" Type="http://schemas.openxmlformats.org/officeDocument/2006/relationships/hyperlink" Target="https://www.bseindia.com/xml-data/corpfiling/AttachHis/648b7ceb-a0c5-4f5c-a8d9-80f687561427.pdf" TargetMode="External"/><Relationship Id="rId18" Type="http://schemas.openxmlformats.org/officeDocument/2006/relationships/hyperlink" Target="https://www.bseindia.com/xml-data/corpfiling/AttachHis/2c745f12-4715-4138-a7b4-d0f815caca9c.pdf" TargetMode="External"/><Relationship Id="rId39" Type="http://schemas.openxmlformats.org/officeDocument/2006/relationships/hyperlink" Target="https://www.bseindia.com/xml-data/corpfiling/AttachHis/7e810a09-8466-424c-b7fa-aa564a4398a5.pdf" TargetMode="External"/><Relationship Id="rId34" Type="http://schemas.openxmlformats.org/officeDocument/2006/relationships/hyperlink" Target="https://www.bseindia.com/xml-data/corpfiling/AttachHis/d3cbeeea-de68-4b77-bfa3-9bfe1afbc503.pdf" TargetMode="External"/><Relationship Id="rId50" Type="http://schemas.openxmlformats.org/officeDocument/2006/relationships/hyperlink" Target="https://www.bseindia.com/xml-data/corpfiling/AttachHis/b080fcc4-f9b5-4a8d-9cf5-fe5c4a1e7e92.pdf" TargetMode="External"/><Relationship Id="rId55" Type="http://schemas.openxmlformats.org/officeDocument/2006/relationships/hyperlink" Target="https://www.bseindia.com/stockinfo/AnnPdfOpen.aspx?Pname=\adc3e93f-b32f-4f2b-a08c-91f0b18c6aeb.pdf" TargetMode="External"/><Relationship Id="rId76" Type="http://schemas.openxmlformats.org/officeDocument/2006/relationships/hyperlink" Target="https://www.bseindia.com/xml-data/corpfiling/AttachHis/4c6cfc93-31ae-4e42-8a94-75a2fb33bf9b.pdf" TargetMode="External"/><Relationship Id="rId7" Type="http://schemas.openxmlformats.org/officeDocument/2006/relationships/hyperlink" Target="https://www.bseindia.com/xml-data/corpfiling/AttachHis/231d48a0-905d-4979-bee1-f855c401d4e8.pdf" TargetMode="External"/><Relationship Id="rId71" Type="http://schemas.openxmlformats.org/officeDocument/2006/relationships/hyperlink" Target="https://www.bseindia.com/xml-data/corpfiling/AttachHis/3a251043-90e5-4748-b94a-2c9f364ef43a.pdf" TargetMode="External"/><Relationship Id="rId2" Type="http://schemas.openxmlformats.org/officeDocument/2006/relationships/hyperlink" Target="https://www.bseindia.com/xml-data/corpfiling/AttachHis/de066255-8ad1-4a3f-89da-3318a4d8dcb7.pdf" TargetMode="External"/><Relationship Id="rId29" Type="http://schemas.openxmlformats.org/officeDocument/2006/relationships/hyperlink" Target="https://www.bseindia.com/xml-data/corpfiling/AttachHis/058c7dbd-8ea6-4714-90a6-a433f7c422e6.pdf" TargetMode="External"/><Relationship Id="rId24" Type="http://schemas.openxmlformats.org/officeDocument/2006/relationships/hyperlink" Target="https://www.bseindia.com/xml-data/corpfiling/attachhis/f728157e-7ca2-42ea-acc7-fb7388227024.pdf" TargetMode="External"/><Relationship Id="rId40" Type="http://schemas.openxmlformats.org/officeDocument/2006/relationships/hyperlink" Target="https://www.bseindia.com/xml-data/corpfiling/AttachHis/5427027e-04cf-4edd-9f81-44a2f1f2a5d8.pdf" TargetMode="External"/><Relationship Id="rId45" Type="http://schemas.openxmlformats.org/officeDocument/2006/relationships/hyperlink" Target="https://www.bseindia.com/xml-data/corpfiling/AttachHis/1f830241-d78a-4187-ae3f-5c726ba3d51a.pdf" TargetMode="External"/><Relationship Id="rId66" Type="http://schemas.openxmlformats.org/officeDocument/2006/relationships/hyperlink" Target="https://www.bseindia.com/xml-data/corpfiling/AttachHis/fa5b7565-50e5-4648-ab6b-ce9ccbe47259.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9ABB-9497-40D0-9A6E-ABD958606B06}">
  <dimension ref="A1:C127"/>
  <sheetViews>
    <sheetView showGridLines="0" tabSelected="1" topLeftCell="A2" zoomScale="90" zoomScaleNormal="90" workbookViewId="0">
      <selection activeCell="B2" sqref="B2"/>
    </sheetView>
  </sheetViews>
  <sheetFormatPr defaultRowHeight="15" x14ac:dyDescent="0.25"/>
  <cols>
    <col min="1" max="2" width="21" customWidth="1"/>
    <col min="3" max="3" width="90.7109375" bestFit="1" customWidth="1"/>
    <col min="4" max="256" width="21" customWidth="1"/>
  </cols>
  <sheetData>
    <row r="1" spans="1:3" s="27" customFormat="1" ht="18.75" x14ac:dyDescent="0.3">
      <c r="A1" s="201" t="s">
        <v>12</v>
      </c>
      <c r="B1" s="201"/>
      <c r="C1" s="201"/>
    </row>
    <row r="2" spans="1:3" s="27" customFormat="1" x14ac:dyDescent="0.25">
      <c r="A2" s="39" t="s">
        <v>4469</v>
      </c>
      <c r="B2" s="41" t="s">
        <v>4470</v>
      </c>
      <c r="C2" s="39" t="s">
        <v>4471</v>
      </c>
    </row>
    <row r="3" spans="1:3" x14ac:dyDescent="0.25">
      <c r="A3" s="40" t="s">
        <v>27</v>
      </c>
      <c r="B3" s="41" t="s">
        <v>4347</v>
      </c>
      <c r="C3" s="40" t="s">
        <v>29</v>
      </c>
    </row>
    <row r="4" spans="1:3" x14ac:dyDescent="0.25">
      <c r="A4" s="40" t="s">
        <v>213</v>
      </c>
      <c r="B4" s="41" t="s">
        <v>4348</v>
      </c>
      <c r="C4" s="40" t="s">
        <v>214</v>
      </c>
    </row>
    <row r="5" spans="1:3" x14ac:dyDescent="0.25">
      <c r="A5" s="40" t="s">
        <v>403</v>
      </c>
      <c r="B5" s="41" t="s">
        <v>4349</v>
      </c>
      <c r="C5" s="40" t="s">
        <v>404</v>
      </c>
    </row>
    <row r="6" spans="1:3" x14ac:dyDescent="0.25">
      <c r="A6" s="40" t="s">
        <v>515</v>
      </c>
      <c r="B6" s="41" t="s">
        <v>4350</v>
      </c>
      <c r="C6" s="40" t="s">
        <v>516</v>
      </c>
    </row>
    <row r="7" spans="1:3" x14ac:dyDescent="0.25">
      <c r="A7" s="40" t="s">
        <v>587</v>
      </c>
      <c r="B7" s="41" t="s">
        <v>4351</v>
      </c>
      <c r="C7" s="40" t="s">
        <v>588</v>
      </c>
    </row>
    <row r="8" spans="1:3" x14ac:dyDescent="0.25">
      <c r="A8" s="40" t="s">
        <v>853</v>
      </c>
      <c r="B8" s="41" t="s">
        <v>4352</v>
      </c>
      <c r="C8" s="40" t="s">
        <v>854</v>
      </c>
    </row>
    <row r="9" spans="1:3" x14ac:dyDescent="0.25">
      <c r="A9" s="40" t="s">
        <v>909</v>
      </c>
      <c r="B9" s="41" t="s">
        <v>4353</v>
      </c>
      <c r="C9" s="40" t="s">
        <v>910</v>
      </c>
    </row>
    <row r="10" spans="1:3" x14ac:dyDescent="0.25">
      <c r="A10" s="40" t="s">
        <v>963</v>
      </c>
      <c r="B10" s="41" t="s">
        <v>4354</v>
      </c>
      <c r="C10" s="40" t="s">
        <v>964</v>
      </c>
    </row>
    <row r="11" spans="1:3" x14ac:dyDescent="0.25">
      <c r="A11" s="40" t="s">
        <v>1014</v>
      </c>
      <c r="B11" s="41" t="s">
        <v>4355</v>
      </c>
      <c r="C11" s="40" t="s">
        <v>1015</v>
      </c>
    </row>
    <row r="12" spans="1:3" x14ac:dyDescent="0.25">
      <c r="A12" s="40" t="s">
        <v>1057</v>
      </c>
      <c r="B12" s="41" t="s">
        <v>4356</v>
      </c>
      <c r="C12" s="40" t="s">
        <v>1058</v>
      </c>
    </row>
    <row r="13" spans="1:3" x14ac:dyDescent="0.25">
      <c r="A13" s="40" t="s">
        <v>1159</v>
      </c>
      <c r="B13" s="41" t="s">
        <v>4357</v>
      </c>
      <c r="C13" s="40" t="s">
        <v>1160</v>
      </c>
    </row>
    <row r="14" spans="1:3" x14ac:dyDescent="0.25">
      <c r="A14" s="40" t="s">
        <v>1185</v>
      </c>
      <c r="B14" s="41" t="s">
        <v>4358</v>
      </c>
      <c r="C14" s="40" t="s">
        <v>1186</v>
      </c>
    </row>
    <row r="15" spans="1:3" x14ac:dyDescent="0.25">
      <c r="A15" s="40" t="s">
        <v>1228</v>
      </c>
      <c r="B15" s="41" t="s">
        <v>4359</v>
      </c>
      <c r="C15" s="40" t="s">
        <v>1229</v>
      </c>
    </row>
    <row r="16" spans="1:3" x14ac:dyDescent="0.25">
      <c r="A16" s="40" t="s">
        <v>1242</v>
      </c>
      <c r="B16" s="41" t="s">
        <v>4360</v>
      </c>
      <c r="C16" s="40" t="s">
        <v>1243</v>
      </c>
    </row>
    <row r="17" spans="1:3" x14ac:dyDescent="0.25">
      <c r="A17" s="40" t="s">
        <v>1315</v>
      </c>
      <c r="B17" s="41" t="s">
        <v>4361</v>
      </c>
      <c r="C17" s="40" t="s">
        <v>1316</v>
      </c>
    </row>
    <row r="18" spans="1:3" x14ac:dyDescent="0.25">
      <c r="A18" s="40" t="s">
        <v>1607</v>
      </c>
      <c r="B18" s="41" t="s">
        <v>4362</v>
      </c>
      <c r="C18" s="40" t="s">
        <v>1608</v>
      </c>
    </row>
    <row r="19" spans="1:3" x14ac:dyDescent="0.25">
      <c r="A19" s="40" t="s">
        <v>1643</v>
      </c>
      <c r="B19" s="41" t="s">
        <v>4363</v>
      </c>
      <c r="C19" s="40" t="s">
        <v>1644</v>
      </c>
    </row>
    <row r="20" spans="1:3" x14ac:dyDescent="0.25">
      <c r="A20" s="40" t="s">
        <v>1783</v>
      </c>
      <c r="B20" s="41" t="s">
        <v>4364</v>
      </c>
      <c r="C20" s="40" t="s">
        <v>1784</v>
      </c>
    </row>
    <row r="21" spans="1:3" x14ac:dyDescent="0.25">
      <c r="A21" s="40" t="s">
        <v>1804</v>
      </c>
      <c r="B21" s="41" t="s">
        <v>4365</v>
      </c>
      <c r="C21" s="40" t="s">
        <v>1805</v>
      </c>
    </row>
    <row r="22" spans="1:3" x14ac:dyDescent="0.25">
      <c r="A22" s="40" t="s">
        <v>1806</v>
      </c>
      <c r="B22" s="41" t="s">
        <v>4366</v>
      </c>
      <c r="C22" s="40" t="s">
        <v>1807</v>
      </c>
    </row>
    <row r="23" spans="1:3" x14ac:dyDescent="0.25">
      <c r="A23" s="40" t="s">
        <v>1904</v>
      </c>
      <c r="B23" s="41" t="s">
        <v>4367</v>
      </c>
      <c r="C23" s="40" t="s">
        <v>1905</v>
      </c>
    </row>
    <row r="24" spans="1:3" x14ac:dyDescent="0.25">
      <c r="A24" s="40" t="s">
        <v>1997</v>
      </c>
      <c r="B24" s="41" t="s">
        <v>4368</v>
      </c>
      <c r="C24" s="40" t="s">
        <v>1998</v>
      </c>
    </row>
    <row r="25" spans="1:3" x14ac:dyDescent="0.25">
      <c r="A25" s="40" t="s">
        <v>2053</v>
      </c>
      <c r="B25" s="41" t="s">
        <v>4369</v>
      </c>
      <c r="C25" s="40" t="s">
        <v>2054</v>
      </c>
    </row>
    <row r="26" spans="1:3" x14ac:dyDescent="0.25">
      <c r="A26" s="40" t="s">
        <v>2064</v>
      </c>
      <c r="B26" s="41" t="s">
        <v>4370</v>
      </c>
      <c r="C26" s="40" t="s">
        <v>2065</v>
      </c>
    </row>
    <row r="27" spans="1:3" x14ac:dyDescent="0.25">
      <c r="A27" s="40" t="s">
        <v>2099</v>
      </c>
      <c r="B27" s="41" t="s">
        <v>4371</v>
      </c>
      <c r="C27" s="40" t="s">
        <v>2100</v>
      </c>
    </row>
    <row r="28" spans="1:3" x14ac:dyDescent="0.25">
      <c r="A28" s="40" t="s">
        <v>2128</v>
      </c>
      <c r="B28" s="41" t="s">
        <v>4372</v>
      </c>
      <c r="C28" s="40" t="s">
        <v>2129</v>
      </c>
    </row>
    <row r="29" spans="1:3" x14ac:dyDescent="0.25">
      <c r="A29" s="40" t="s">
        <v>2162</v>
      </c>
      <c r="B29" s="41" t="s">
        <v>4373</v>
      </c>
      <c r="C29" s="40" t="s">
        <v>2163</v>
      </c>
    </row>
    <row r="30" spans="1:3" x14ac:dyDescent="0.25">
      <c r="A30" s="40" t="s">
        <v>2235</v>
      </c>
      <c r="B30" s="41" t="s">
        <v>4374</v>
      </c>
      <c r="C30" s="40" t="s">
        <v>2236</v>
      </c>
    </row>
    <row r="31" spans="1:3" x14ac:dyDescent="0.25">
      <c r="A31" s="40" t="s">
        <v>2243</v>
      </c>
      <c r="B31" s="41" t="s">
        <v>4375</v>
      </c>
      <c r="C31" s="40" t="s">
        <v>2244</v>
      </c>
    </row>
    <row r="32" spans="1:3" x14ac:dyDescent="0.25">
      <c r="A32" s="40" t="s">
        <v>2416</v>
      </c>
      <c r="B32" s="41" t="s">
        <v>4376</v>
      </c>
      <c r="C32" s="40" t="s">
        <v>2417</v>
      </c>
    </row>
    <row r="33" spans="1:3" x14ac:dyDescent="0.25">
      <c r="A33" s="40" t="s">
        <v>1618</v>
      </c>
      <c r="B33" s="41" t="s">
        <v>4377</v>
      </c>
      <c r="C33" s="40" t="s">
        <v>2436</v>
      </c>
    </row>
    <row r="34" spans="1:3" x14ac:dyDescent="0.25">
      <c r="A34" s="40" t="s">
        <v>2495</v>
      </c>
      <c r="B34" s="41" t="s">
        <v>4378</v>
      </c>
      <c r="C34" s="40" t="s">
        <v>2496</v>
      </c>
    </row>
    <row r="35" spans="1:3" x14ac:dyDescent="0.25">
      <c r="A35" s="40" t="s">
        <v>2621</v>
      </c>
      <c r="B35" s="41" t="s">
        <v>4379</v>
      </c>
      <c r="C35" s="40" t="s">
        <v>2230</v>
      </c>
    </row>
    <row r="36" spans="1:3" x14ac:dyDescent="0.25">
      <c r="A36" s="40" t="s">
        <v>2625</v>
      </c>
      <c r="B36" s="41" t="s">
        <v>4380</v>
      </c>
      <c r="C36" s="40" t="s">
        <v>2626</v>
      </c>
    </row>
    <row r="37" spans="1:3" x14ac:dyDescent="0.25">
      <c r="A37" s="40" t="s">
        <v>2641</v>
      </c>
      <c r="B37" s="41" t="s">
        <v>4381</v>
      </c>
      <c r="C37" s="40" t="s">
        <v>2642</v>
      </c>
    </row>
    <row r="38" spans="1:3" x14ac:dyDescent="0.25">
      <c r="A38" s="40" t="s">
        <v>2643</v>
      </c>
      <c r="B38" s="41" t="s">
        <v>4382</v>
      </c>
      <c r="C38" s="40" t="s">
        <v>2644</v>
      </c>
    </row>
    <row r="39" spans="1:3" x14ac:dyDescent="0.25">
      <c r="A39" s="40" t="s">
        <v>2645</v>
      </c>
      <c r="B39" s="41" t="s">
        <v>4383</v>
      </c>
      <c r="C39" s="40" t="s">
        <v>2646</v>
      </c>
    </row>
    <row r="40" spans="1:3" x14ac:dyDescent="0.25">
      <c r="A40" s="40" t="s">
        <v>2726</v>
      </c>
      <c r="B40" s="41" t="s">
        <v>4384</v>
      </c>
      <c r="C40" s="40" t="s">
        <v>2727</v>
      </c>
    </row>
    <row r="41" spans="1:3" x14ac:dyDescent="0.25">
      <c r="A41" s="40" t="s">
        <v>2766</v>
      </c>
      <c r="B41" s="41" t="s">
        <v>4385</v>
      </c>
      <c r="C41" s="40" t="s">
        <v>2767</v>
      </c>
    </row>
    <row r="42" spans="1:3" x14ac:dyDescent="0.25">
      <c r="A42" s="40" t="s">
        <v>2774</v>
      </c>
      <c r="B42" s="41" t="s">
        <v>4386</v>
      </c>
      <c r="C42" s="40" t="s">
        <v>2775</v>
      </c>
    </row>
    <row r="43" spans="1:3" x14ac:dyDescent="0.25">
      <c r="A43" s="40" t="s">
        <v>2784</v>
      </c>
      <c r="B43" s="41" t="s">
        <v>4387</v>
      </c>
      <c r="C43" s="40" t="s">
        <v>2785</v>
      </c>
    </row>
    <row r="44" spans="1:3" x14ac:dyDescent="0.25">
      <c r="A44" s="40" t="s">
        <v>2788</v>
      </c>
      <c r="B44" s="41" t="s">
        <v>4388</v>
      </c>
      <c r="C44" s="40" t="s">
        <v>2789</v>
      </c>
    </row>
    <row r="45" spans="1:3" x14ac:dyDescent="0.25">
      <c r="A45" s="40" t="s">
        <v>2794</v>
      </c>
      <c r="B45" s="41" t="s">
        <v>4389</v>
      </c>
      <c r="C45" s="40" t="s">
        <v>2795</v>
      </c>
    </row>
    <row r="46" spans="1:3" x14ac:dyDescent="0.25">
      <c r="A46" s="40" t="s">
        <v>2806</v>
      </c>
      <c r="B46" s="41" t="s">
        <v>4390</v>
      </c>
      <c r="C46" s="40" t="s">
        <v>2807</v>
      </c>
    </row>
    <row r="47" spans="1:3" x14ac:dyDescent="0.25">
      <c r="A47" s="40" t="s">
        <v>2808</v>
      </c>
      <c r="B47" s="41" t="s">
        <v>4391</v>
      </c>
      <c r="C47" s="40" t="s">
        <v>2809</v>
      </c>
    </row>
    <row r="48" spans="1:3" x14ac:dyDescent="0.25">
      <c r="A48" s="40" t="s">
        <v>2810</v>
      </c>
      <c r="B48" s="41" t="s">
        <v>4392</v>
      </c>
      <c r="C48" s="40" t="s">
        <v>2811</v>
      </c>
    </row>
    <row r="49" spans="1:3" x14ac:dyDescent="0.25">
      <c r="A49" s="40" t="s">
        <v>2815</v>
      </c>
      <c r="B49" s="41" t="s">
        <v>4393</v>
      </c>
      <c r="C49" s="40" t="s">
        <v>2816</v>
      </c>
    </row>
    <row r="50" spans="1:3" x14ac:dyDescent="0.25">
      <c r="A50" s="40" t="s">
        <v>2817</v>
      </c>
      <c r="B50" s="41" t="s">
        <v>4394</v>
      </c>
      <c r="C50" s="40" t="s">
        <v>2818</v>
      </c>
    </row>
    <row r="51" spans="1:3" x14ac:dyDescent="0.25">
      <c r="A51" s="40" t="s">
        <v>2819</v>
      </c>
      <c r="B51" s="41" t="s">
        <v>4395</v>
      </c>
      <c r="C51" s="40" t="s">
        <v>2820</v>
      </c>
    </row>
    <row r="52" spans="1:3" x14ac:dyDescent="0.25">
      <c r="A52" s="40" t="s">
        <v>2821</v>
      </c>
      <c r="B52" s="41" t="s">
        <v>4396</v>
      </c>
      <c r="C52" s="40" t="s">
        <v>2822</v>
      </c>
    </row>
    <row r="53" spans="1:3" x14ac:dyDescent="0.25">
      <c r="A53" s="40" t="s">
        <v>2835</v>
      </c>
      <c r="B53" s="41" t="s">
        <v>4397</v>
      </c>
      <c r="C53" s="40" t="s">
        <v>2836</v>
      </c>
    </row>
    <row r="54" spans="1:3" x14ac:dyDescent="0.25">
      <c r="A54" s="40" t="s">
        <v>2945</v>
      </c>
      <c r="B54" s="41" t="s">
        <v>4398</v>
      </c>
      <c r="C54" s="40" t="s">
        <v>2946</v>
      </c>
    </row>
    <row r="55" spans="1:3" x14ac:dyDescent="0.25">
      <c r="A55" s="40" t="s">
        <v>2947</v>
      </c>
      <c r="B55" s="41" t="s">
        <v>4399</v>
      </c>
      <c r="C55" s="40" t="s">
        <v>2948</v>
      </c>
    </row>
    <row r="56" spans="1:3" x14ac:dyDescent="0.25">
      <c r="A56" s="40" t="s">
        <v>2991</v>
      </c>
      <c r="B56" s="41" t="s">
        <v>4400</v>
      </c>
      <c r="C56" s="40" t="s">
        <v>2992</v>
      </c>
    </row>
    <row r="57" spans="1:3" x14ac:dyDescent="0.25">
      <c r="A57" s="40" t="s">
        <v>2792</v>
      </c>
      <c r="B57" s="41" t="s">
        <v>4401</v>
      </c>
      <c r="C57" s="40" t="s">
        <v>3011</v>
      </c>
    </row>
    <row r="58" spans="1:3" x14ac:dyDescent="0.25">
      <c r="A58" s="40" t="s">
        <v>3024</v>
      </c>
      <c r="B58" s="41" t="s">
        <v>4402</v>
      </c>
      <c r="C58" s="40" t="s">
        <v>3025</v>
      </c>
    </row>
    <row r="59" spans="1:3" x14ac:dyDescent="0.25">
      <c r="A59" s="40" t="s">
        <v>2790</v>
      </c>
      <c r="B59" s="41" t="s">
        <v>4403</v>
      </c>
      <c r="C59" s="40" t="s">
        <v>3038</v>
      </c>
    </row>
    <row r="60" spans="1:3" x14ac:dyDescent="0.25">
      <c r="A60" s="40" t="s">
        <v>3056</v>
      </c>
      <c r="B60" s="41" t="s">
        <v>4404</v>
      </c>
      <c r="C60" s="40" t="s">
        <v>3057</v>
      </c>
    </row>
    <row r="61" spans="1:3" x14ac:dyDescent="0.25">
      <c r="A61" s="40" t="s">
        <v>3058</v>
      </c>
      <c r="B61" s="41" t="s">
        <v>4405</v>
      </c>
      <c r="C61" s="40" t="s">
        <v>3059</v>
      </c>
    </row>
    <row r="62" spans="1:3" x14ac:dyDescent="0.25">
      <c r="A62" s="40" t="s">
        <v>3060</v>
      </c>
      <c r="B62" s="41" t="s">
        <v>4406</v>
      </c>
      <c r="C62" s="40" t="s">
        <v>3061</v>
      </c>
    </row>
    <row r="63" spans="1:3" x14ac:dyDescent="0.25">
      <c r="A63" s="40" t="s">
        <v>3070</v>
      </c>
      <c r="B63" s="41" t="s">
        <v>4407</v>
      </c>
      <c r="C63" s="40" t="s">
        <v>3071</v>
      </c>
    </row>
    <row r="64" spans="1:3" x14ac:dyDescent="0.25">
      <c r="A64" s="40" t="s">
        <v>3072</v>
      </c>
      <c r="B64" s="41" t="s">
        <v>4408</v>
      </c>
      <c r="C64" s="40" t="s">
        <v>3073</v>
      </c>
    </row>
    <row r="65" spans="1:3" x14ac:dyDescent="0.25">
      <c r="A65" s="40" t="s">
        <v>2926</v>
      </c>
      <c r="B65" s="41" t="s">
        <v>4409</v>
      </c>
      <c r="C65" s="40" t="s">
        <v>3088</v>
      </c>
    </row>
    <row r="66" spans="1:3" x14ac:dyDescent="0.25">
      <c r="A66" s="40" t="s">
        <v>3090</v>
      </c>
      <c r="B66" s="41" t="s">
        <v>4410</v>
      </c>
      <c r="C66" s="40" t="s">
        <v>3091</v>
      </c>
    </row>
    <row r="67" spans="1:3" x14ac:dyDescent="0.25">
      <c r="A67" s="40" t="s">
        <v>3096</v>
      </c>
      <c r="B67" s="41" t="s">
        <v>4411</v>
      </c>
      <c r="C67" s="40" t="s">
        <v>3097</v>
      </c>
    </row>
    <row r="68" spans="1:3" x14ac:dyDescent="0.25">
      <c r="A68" s="40" t="s">
        <v>3098</v>
      </c>
      <c r="B68" s="41" t="s">
        <v>4412</v>
      </c>
      <c r="C68" s="40" t="s">
        <v>3099</v>
      </c>
    </row>
    <row r="69" spans="1:3" x14ac:dyDescent="0.25">
      <c r="A69" s="40" t="s">
        <v>3133</v>
      </c>
      <c r="B69" s="41" t="s">
        <v>4413</v>
      </c>
      <c r="C69" s="40" t="s">
        <v>3134</v>
      </c>
    </row>
    <row r="70" spans="1:3" x14ac:dyDescent="0.25">
      <c r="A70" s="40" t="s">
        <v>3144</v>
      </c>
      <c r="B70" s="41" t="s">
        <v>4414</v>
      </c>
      <c r="C70" s="40" t="s">
        <v>3145</v>
      </c>
    </row>
    <row r="71" spans="1:3" x14ac:dyDescent="0.25">
      <c r="A71" s="40" t="s">
        <v>3146</v>
      </c>
      <c r="B71" s="41" t="s">
        <v>4415</v>
      </c>
      <c r="C71" s="40" t="s">
        <v>3147</v>
      </c>
    </row>
    <row r="72" spans="1:3" x14ac:dyDescent="0.25">
      <c r="A72" s="40" t="s">
        <v>3160</v>
      </c>
      <c r="B72" s="41" t="s">
        <v>4416</v>
      </c>
      <c r="C72" s="40" t="s">
        <v>3161</v>
      </c>
    </row>
    <row r="73" spans="1:3" x14ac:dyDescent="0.25">
      <c r="A73" s="40" t="s">
        <v>3183</v>
      </c>
      <c r="B73" s="41" t="s">
        <v>4417</v>
      </c>
      <c r="C73" s="40" t="s">
        <v>3184</v>
      </c>
    </row>
    <row r="74" spans="1:3" x14ac:dyDescent="0.25">
      <c r="A74" s="40" t="s">
        <v>3200</v>
      </c>
      <c r="B74" s="41" t="s">
        <v>4418</v>
      </c>
      <c r="C74" s="40" t="s">
        <v>3201</v>
      </c>
    </row>
    <row r="75" spans="1:3" x14ac:dyDescent="0.25">
      <c r="A75" s="40" t="s">
        <v>3220</v>
      </c>
      <c r="B75" s="41" t="s">
        <v>4419</v>
      </c>
      <c r="C75" s="40" t="s">
        <v>3221</v>
      </c>
    </row>
    <row r="76" spans="1:3" x14ac:dyDescent="0.25">
      <c r="A76" s="40" t="s">
        <v>3255</v>
      </c>
      <c r="B76" s="41" t="s">
        <v>4420</v>
      </c>
      <c r="C76" s="40" t="s">
        <v>3256</v>
      </c>
    </row>
    <row r="77" spans="1:3" x14ac:dyDescent="0.25">
      <c r="A77" s="40" t="s">
        <v>2793</v>
      </c>
      <c r="B77" s="41" t="s">
        <v>4421</v>
      </c>
      <c r="C77" s="40" t="s">
        <v>3272</v>
      </c>
    </row>
    <row r="78" spans="1:3" x14ac:dyDescent="0.25">
      <c r="A78" s="40" t="s">
        <v>3306</v>
      </c>
      <c r="B78" s="41" t="s">
        <v>4422</v>
      </c>
      <c r="C78" s="40" t="s">
        <v>3307</v>
      </c>
    </row>
    <row r="79" spans="1:3" x14ac:dyDescent="0.25">
      <c r="A79" s="40" t="s">
        <v>2923</v>
      </c>
      <c r="B79" s="41" t="s">
        <v>4423</v>
      </c>
      <c r="C79" s="40" t="s">
        <v>3320</v>
      </c>
    </row>
    <row r="80" spans="1:3" x14ac:dyDescent="0.25">
      <c r="A80" s="40" t="s">
        <v>3351</v>
      </c>
      <c r="B80" s="41" t="s">
        <v>4424</v>
      </c>
      <c r="C80" s="40" t="s">
        <v>3352</v>
      </c>
    </row>
    <row r="81" spans="1:3" x14ac:dyDescent="0.25">
      <c r="A81" s="40" t="s">
        <v>3371</v>
      </c>
      <c r="B81" s="41" t="s">
        <v>4425</v>
      </c>
      <c r="C81" s="40" t="s">
        <v>3372</v>
      </c>
    </row>
    <row r="82" spans="1:3" x14ac:dyDescent="0.25">
      <c r="A82" s="40" t="s">
        <v>3394</v>
      </c>
      <c r="B82" s="41" t="s">
        <v>4426</v>
      </c>
      <c r="C82" s="40" t="s">
        <v>3395</v>
      </c>
    </row>
    <row r="83" spans="1:3" x14ac:dyDescent="0.25">
      <c r="A83" s="40" t="s">
        <v>3488</v>
      </c>
      <c r="B83" s="41" t="s">
        <v>4427</v>
      </c>
      <c r="C83" s="40" t="s">
        <v>3489</v>
      </c>
    </row>
    <row r="84" spans="1:3" x14ac:dyDescent="0.25">
      <c r="A84" s="40" t="s">
        <v>3490</v>
      </c>
      <c r="B84" s="41" t="s">
        <v>4428</v>
      </c>
      <c r="C84" s="40" t="s">
        <v>3491</v>
      </c>
    </row>
    <row r="85" spans="1:3" x14ac:dyDescent="0.25">
      <c r="A85" s="40" t="s">
        <v>3516</v>
      </c>
      <c r="B85" s="41" t="s">
        <v>4429</v>
      </c>
      <c r="C85" s="40" t="s">
        <v>3517</v>
      </c>
    </row>
    <row r="86" spans="1:3" x14ac:dyDescent="0.25">
      <c r="A86" s="40" t="s">
        <v>3533</v>
      </c>
      <c r="B86" s="41" t="s">
        <v>4430</v>
      </c>
      <c r="C86" s="40" t="s">
        <v>3534</v>
      </c>
    </row>
    <row r="87" spans="1:3" x14ac:dyDescent="0.25">
      <c r="A87" s="40" t="s">
        <v>3586</v>
      </c>
      <c r="B87" s="41" t="s">
        <v>4431</v>
      </c>
      <c r="C87" s="40" t="s">
        <v>3587</v>
      </c>
    </row>
    <row r="88" spans="1:3" x14ac:dyDescent="0.25">
      <c r="A88" s="40" t="s">
        <v>3594</v>
      </c>
      <c r="B88" s="41" t="s">
        <v>4432</v>
      </c>
      <c r="C88" s="40" t="s">
        <v>3595</v>
      </c>
    </row>
    <row r="89" spans="1:3" x14ac:dyDescent="0.25">
      <c r="A89" s="40" t="s">
        <v>3677</v>
      </c>
      <c r="B89" s="41" t="s">
        <v>4433</v>
      </c>
      <c r="C89" s="40" t="s">
        <v>3678</v>
      </c>
    </row>
    <row r="90" spans="1:3" x14ac:dyDescent="0.25">
      <c r="A90" s="40" t="s">
        <v>4154</v>
      </c>
      <c r="B90" s="41" t="s">
        <v>4434</v>
      </c>
      <c r="C90" s="40" t="s">
        <v>4155</v>
      </c>
    </row>
    <row r="91" spans="1:3" x14ac:dyDescent="0.25">
      <c r="A91" s="40" t="s">
        <v>4159</v>
      </c>
      <c r="B91" s="41" t="s">
        <v>4435</v>
      </c>
      <c r="C91" s="40" t="s">
        <v>4160</v>
      </c>
    </row>
    <row r="92" spans="1:3" x14ac:dyDescent="0.25">
      <c r="A92" s="40" t="s">
        <v>4161</v>
      </c>
      <c r="B92" s="41" t="s">
        <v>4436</v>
      </c>
      <c r="C92" s="40" t="s">
        <v>4162</v>
      </c>
    </row>
    <row r="93" spans="1:3" x14ac:dyDescent="0.25">
      <c r="A93" s="40" t="s">
        <v>4205</v>
      </c>
      <c r="B93" s="41" t="s">
        <v>4437</v>
      </c>
      <c r="C93" s="40" t="s">
        <v>4206</v>
      </c>
    </row>
    <row r="94" spans="1:3" x14ac:dyDescent="0.25">
      <c r="A94" s="40" t="s">
        <v>4207</v>
      </c>
      <c r="B94" s="41" t="s">
        <v>4438</v>
      </c>
      <c r="C94" s="40" t="s">
        <v>4208</v>
      </c>
    </row>
    <row r="95" spans="1:3" x14ac:dyDescent="0.25">
      <c r="A95" s="40" t="s">
        <v>4211</v>
      </c>
      <c r="B95" s="41" t="s">
        <v>4439</v>
      </c>
      <c r="C95" s="40" t="s">
        <v>4212</v>
      </c>
    </row>
    <row r="96" spans="1:3" x14ac:dyDescent="0.25">
      <c r="A96" s="40" t="s">
        <v>4213</v>
      </c>
      <c r="B96" s="41" t="s">
        <v>4440</v>
      </c>
      <c r="C96" s="40" t="s">
        <v>4214</v>
      </c>
    </row>
    <row r="97" spans="1:3" x14ac:dyDescent="0.25">
      <c r="A97" s="40" t="s">
        <v>4215</v>
      </c>
      <c r="B97" s="41" t="s">
        <v>4441</v>
      </c>
      <c r="C97" s="40" t="s">
        <v>4216</v>
      </c>
    </row>
    <row r="98" spans="1:3" x14ac:dyDescent="0.25">
      <c r="A98" s="40" t="s">
        <v>4217</v>
      </c>
      <c r="B98" s="41" t="s">
        <v>4442</v>
      </c>
      <c r="C98" s="40" t="s">
        <v>4218</v>
      </c>
    </row>
    <row r="99" spans="1:3" x14ac:dyDescent="0.25">
      <c r="A99" s="40" t="s">
        <v>4219</v>
      </c>
      <c r="B99" s="41" t="s">
        <v>4443</v>
      </c>
      <c r="C99" s="40" t="s">
        <v>4220</v>
      </c>
    </row>
    <row r="100" spans="1:3" x14ac:dyDescent="0.25">
      <c r="A100" s="40" t="s">
        <v>4230</v>
      </c>
      <c r="B100" s="41" t="s">
        <v>4444</v>
      </c>
      <c r="C100" s="40" t="s">
        <v>4231</v>
      </c>
    </row>
    <row r="101" spans="1:3" x14ac:dyDescent="0.25">
      <c r="A101" s="40" t="s">
        <v>4238</v>
      </c>
      <c r="B101" s="41" t="s">
        <v>4445</v>
      </c>
      <c r="C101" s="40" t="s">
        <v>2233</v>
      </c>
    </row>
    <row r="102" spans="1:3" x14ac:dyDescent="0.25">
      <c r="A102" s="40" t="s">
        <v>4242</v>
      </c>
      <c r="B102" s="41" t="s">
        <v>4446</v>
      </c>
      <c r="C102" s="40" t="s">
        <v>4243</v>
      </c>
    </row>
    <row r="103" spans="1:3" x14ac:dyDescent="0.25">
      <c r="A103" s="40" t="s">
        <v>4244</v>
      </c>
      <c r="B103" s="41" t="s">
        <v>4447</v>
      </c>
      <c r="C103" s="40" t="s">
        <v>4245</v>
      </c>
    </row>
    <row r="104" spans="1:3" x14ac:dyDescent="0.25">
      <c r="A104" s="40" t="s">
        <v>4246</v>
      </c>
      <c r="B104" s="41" t="s">
        <v>4448</v>
      </c>
      <c r="C104" s="40" t="s">
        <v>4247</v>
      </c>
    </row>
    <row r="105" spans="1:3" x14ac:dyDescent="0.25">
      <c r="A105" s="40" t="s">
        <v>4257</v>
      </c>
      <c r="B105" s="41" t="s">
        <v>4449</v>
      </c>
      <c r="C105" s="40" t="s">
        <v>4258</v>
      </c>
    </row>
    <row r="106" spans="1:3" x14ac:dyDescent="0.25">
      <c r="A106" s="40" t="s">
        <v>4260</v>
      </c>
      <c r="B106" s="41" t="s">
        <v>4450</v>
      </c>
      <c r="C106" s="40" t="s">
        <v>4261</v>
      </c>
    </row>
    <row r="107" spans="1:3" x14ac:dyDescent="0.25">
      <c r="A107" s="40" t="s">
        <v>4262</v>
      </c>
      <c r="B107" s="41" t="s">
        <v>4451</v>
      </c>
      <c r="C107" s="40" t="s">
        <v>4263</v>
      </c>
    </row>
    <row r="108" spans="1:3" x14ac:dyDescent="0.25">
      <c r="A108" s="40" t="s">
        <v>4264</v>
      </c>
      <c r="B108" s="41" t="s">
        <v>4452</v>
      </c>
      <c r="C108" s="40" t="s">
        <v>4265</v>
      </c>
    </row>
    <row r="109" spans="1:3" x14ac:dyDescent="0.25">
      <c r="A109" s="40" t="s">
        <v>4266</v>
      </c>
      <c r="B109" s="41" t="s">
        <v>4453</v>
      </c>
      <c r="C109" s="40" t="s">
        <v>4267</v>
      </c>
    </row>
    <row r="110" spans="1:3" x14ac:dyDescent="0.25">
      <c r="A110" s="40" t="s">
        <v>4268</v>
      </c>
      <c r="B110" s="41" t="s">
        <v>4269</v>
      </c>
      <c r="C110" s="40" t="s">
        <v>4269</v>
      </c>
    </row>
    <row r="111" spans="1:3" x14ac:dyDescent="0.25">
      <c r="A111" s="40" t="s">
        <v>4270</v>
      </c>
      <c r="B111" s="41" t="s">
        <v>4271</v>
      </c>
      <c r="C111" s="40" t="s">
        <v>4271</v>
      </c>
    </row>
    <row r="112" spans="1:3" x14ac:dyDescent="0.25">
      <c r="A112" s="40" t="s">
        <v>4272</v>
      </c>
      <c r="B112" s="41" t="s">
        <v>4454</v>
      </c>
      <c r="C112" s="40" t="s">
        <v>4273</v>
      </c>
    </row>
    <row r="113" spans="1:3" x14ac:dyDescent="0.25">
      <c r="A113" s="40" t="s">
        <v>2391</v>
      </c>
      <c r="B113" s="41" t="s">
        <v>4455</v>
      </c>
      <c r="C113" s="40" t="s">
        <v>4280</v>
      </c>
    </row>
    <row r="114" spans="1:3" x14ac:dyDescent="0.25">
      <c r="A114" s="40" t="s">
        <v>2791</v>
      </c>
      <c r="B114" s="41" t="s">
        <v>4456</v>
      </c>
      <c r="C114" s="40" t="s">
        <v>4281</v>
      </c>
    </row>
    <row r="115" spans="1:3" x14ac:dyDescent="0.25">
      <c r="A115" s="40" t="s">
        <v>4282</v>
      </c>
      <c r="B115" s="41" t="s">
        <v>4457</v>
      </c>
      <c r="C115" s="40" t="s">
        <v>4283</v>
      </c>
    </row>
    <row r="116" spans="1:3" x14ac:dyDescent="0.25">
      <c r="A116" s="40" t="s">
        <v>4284</v>
      </c>
      <c r="B116" s="41" t="s">
        <v>4458</v>
      </c>
      <c r="C116" s="40" t="s">
        <v>4285</v>
      </c>
    </row>
    <row r="117" spans="1:3" x14ac:dyDescent="0.25">
      <c r="A117" s="40" t="s">
        <v>3393</v>
      </c>
      <c r="B117" s="41" t="s">
        <v>4459</v>
      </c>
      <c r="C117" s="40" t="s">
        <v>4286</v>
      </c>
    </row>
    <row r="118" spans="1:3" x14ac:dyDescent="0.25">
      <c r="A118" s="40" t="s">
        <v>4313</v>
      </c>
      <c r="B118" s="41" t="s">
        <v>4460</v>
      </c>
      <c r="C118" s="40" t="s">
        <v>4314</v>
      </c>
    </row>
    <row r="119" spans="1:3" x14ac:dyDescent="0.25">
      <c r="A119" s="40" t="s">
        <v>4315</v>
      </c>
      <c r="B119" s="41" t="s">
        <v>4461</v>
      </c>
      <c r="C119" s="40" t="s">
        <v>4316</v>
      </c>
    </row>
    <row r="120" spans="1:3" x14ac:dyDescent="0.25">
      <c r="A120" s="40" t="s">
        <v>4317</v>
      </c>
      <c r="B120" s="41" t="s">
        <v>4462</v>
      </c>
      <c r="C120" s="40" t="s">
        <v>4318</v>
      </c>
    </row>
    <row r="121" spans="1:3" x14ac:dyDescent="0.25">
      <c r="A121" s="40" t="s">
        <v>4259</v>
      </c>
      <c r="B121" s="41" t="s">
        <v>4463</v>
      </c>
      <c r="C121" s="40" t="s">
        <v>4319</v>
      </c>
    </row>
    <row r="122" spans="1:3" x14ac:dyDescent="0.25">
      <c r="A122" s="40" t="s">
        <v>4332</v>
      </c>
      <c r="B122" s="41" t="s">
        <v>4464</v>
      </c>
      <c r="C122" s="40" t="s">
        <v>4333</v>
      </c>
    </row>
    <row r="123" spans="1:3" x14ac:dyDescent="0.25">
      <c r="A123" s="40" t="s">
        <v>3089</v>
      </c>
      <c r="B123" s="41" t="s">
        <v>4465</v>
      </c>
      <c r="C123" s="40" t="s">
        <v>4342</v>
      </c>
    </row>
    <row r="124" spans="1:3" x14ac:dyDescent="0.25">
      <c r="A124" s="40" t="s">
        <v>4343</v>
      </c>
      <c r="B124" s="41" t="s">
        <v>4466</v>
      </c>
      <c r="C124" s="40" t="s">
        <v>4344</v>
      </c>
    </row>
    <row r="125" spans="1:3" x14ac:dyDescent="0.25">
      <c r="A125" s="40" t="s">
        <v>4867</v>
      </c>
      <c r="B125" s="41" t="s">
        <v>4883</v>
      </c>
      <c r="C125" s="40" t="s">
        <v>4868</v>
      </c>
    </row>
    <row r="126" spans="1:3" x14ac:dyDescent="0.25">
      <c r="A126" s="40" t="s">
        <v>4878</v>
      </c>
      <c r="B126" s="41" t="s">
        <v>4884</v>
      </c>
      <c r="C126" s="40" t="s">
        <v>4879</v>
      </c>
    </row>
    <row r="127" spans="1:3" x14ac:dyDescent="0.25">
      <c r="A127" s="40" t="s">
        <v>4345</v>
      </c>
      <c r="B127" s="41" t="s">
        <v>4467</v>
      </c>
      <c r="C127" s="40" t="s">
        <v>4346</v>
      </c>
    </row>
  </sheetData>
  <mergeCells count="1">
    <mergeCell ref="A1:C1"/>
  </mergeCells>
  <hyperlinks>
    <hyperlink ref="B3" location="'SMEEF'!A1" display="SMEEF" xr:uid="{E563FCA0-263D-4F80-9AA9-88D1F6E2C13C}"/>
    <hyperlink ref="B4" location="'SLMF'!A1" display="SLMF" xr:uid="{35D3EAF4-B3E1-4A37-9518-4D045624F880}"/>
    <hyperlink ref="B5" location="'SLTEF'!A1" display="SLTEF" xr:uid="{3D07CB25-CC18-47BB-94F4-DC6195E54BAF}"/>
    <hyperlink ref="B6" location="'SMGLF'!A1" display="SMGLF" xr:uid="{A7614DEE-6592-4A2B-A079-E0C5ADA8D422}"/>
    <hyperlink ref="B7" location="'SEHF'!A1" display="SEHF" xr:uid="{FC9A1E29-A478-4AE1-8EBD-5324393A3901}"/>
    <hyperlink ref="B8" location="'SMIF'!A1" display="SMIF" xr:uid="{D80BC992-F3A2-4AA4-B939-B59072BEA44B}"/>
    <hyperlink ref="B9" location="'SCOF'!A1" display="SCOF" xr:uid="{5F5A0CF7-CE5D-4BBC-B4DE-AAEBBEC30879}"/>
    <hyperlink ref="B10" location="'STOF'!A1" display="STOF" xr:uid="{0E2F2FE6-D0D9-4C9D-BAA9-A9F9DB6C7985}"/>
    <hyperlink ref="B11" location="'SHOF'!A1" display="SHOF" xr:uid="{130459A3-5AAC-4A9E-B9F3-D40CF2073AD5}"/>
    <hyperlink ref="B12" location="'SCF'!A1" display="SCF" xr:uid="{5E314028-2271-4F26-983C-E0B7B2F78F47}"/>
    <hyperlink ref="B13" location="'SNIF'!A1" display="SNIF" xr:uid="{DDD92428-5911-4AFD-A2E8-8E3325AAE70E}"/>
    <hyperlink ref="B14" location="'SMCBF-SP'!A1" display="SMCBF-SP" xr:uid="{142479B3-61CC-41C0-9915-985DB40B7364}"/>
    <hyperlink ref="B15" location="'SOF'!A1" display="SOF" xr:uid="{59026B09-4899-4B55-B17F-DF31DF3ABEC1}"/>
    <hyperlink ref="B16" location="'SMMDF'!A1" display="SMMDF" xr:uid="{CDF01047-04A5-4ABB-B000-E96659C82523}"/>
    <hyperlink ref="B17" location="'SLF'!A1" display="SLF" xr:uid="{D1342996-9368-49B2-91AC-B81D8E92F0A5}"/>
    <hyperlink ref="B18" location="'SDBF'!A1" display="SDBF" xr:uid="{AAEF68CB-FE50-4607-B968-16EBA5AA596D}"/>
    <hyperlink ref="B19" location="'SSF'!A1" display="SSF" xr:uid="{06F8E68E-D07E-4D5A-AB22-7BB318DD51A9}"/>
    <hyperlink ref="B20" location="'SCRF'!A1" display="SCRF" xr:uid="{04B6C66F-20E9-4AB8-960A-314089BE2EAE}"/>
    <hyperlink ref="B21" location="'SFEF'!A1" display="SFEF" xr:uid="{266FD31D-CAAD-4BF5-8E68-51F4C9043047}"/>
    <hyperlink ref="B22" location="'SCHF'!A1" display="SCHF" xr:uid="{377B8291-E0DC-4464-ACD0-C06BE80052D9}"/>
    <hyperlink ref="B23" location="'SMUSD'!A1" display="SMUSD" xr:uid="{6EAFA83D-CFD5-4850-AFDE-4B8F17A011C8}"/>
    <hyperlink ref="B24" location="'SMIDCAP'!A1" display="SMIDCAP" xr:uid="{61A80B70-470B-4139-9817-0AB79D08356E}"/>
    <hyperlink ref="B25" location="'SMCMF'!A1" display="SMCMF" xr:uid="{5C36E924-26A6-4810-8F3B-4528446A5E43}"/>
    <hyperlink ref="B26" location="'SMCOMMA'!A1" display="SMCOMMA" xr:uid="{E22528E5-2AD0-49C6-98AD-2FA7F9AA0445}"/>
    <hyperlink ref="B27" location="'SMGF'!A1" display="SMGF" xr:uid="{3BD3C9EF-3525-454E-9A50-81100305BCBE}"/>
    <hyperlink ref="B28" location="'SFLEXI'!A1" display="SFLEXI" xr:uid="{3B07ECEF-0D69-49E5-A38D-7EC410403914}"/>
    <hyperlink ref="B29" location="'SMAAF'!A1" display="SMAAF" xr:uid="{62C44014-F595-47CB-8969-EAF7A8135E51}"/>
    <hyperlink ref="B30" location="'SBLUECHIP'!A1" display="SBLUECHIP" xr:uid="{074420B7-7607-4DF5-815E-BEEAC86C6CEC}"/>
    <hyperlink ref="B31" location="'SAOF'!A1" display="SAOF" xr:uid="{049B7DF3-3841-4487-91E4-1E514B95F0F3}"/>
    <hyperlink ref="B32" location="'SIF'!A1" display="SIF" xr:uid="{F7322EE1-FF97-46B9-A304-734540E4A1FD}"/>
    <hyperlink ref="B33" location="'SMLDF'!A1" display="SMLDF" xr:uid="{FEF821C1-2178-4B60-9D2B-F11711CEC218}"/>
    <hyperlink ref="B34" location="'SSTDF'!A1" display="SSTDF" xr:uid="{433B9E98-9C03-4568-B36F-EE982E4526A5}"/>
    <hyperlink ref="B35" location="'SETFGOLD'!A1" display="SETFGOLD" xr:uid="{CE5402A2-3C92-4B5D-B13A-B08DEBD1FA8C}"/>
    <hyperlink ref="B36" location="'SPSU'!A1" display="SPSU" xr:uid="{591B26A8-AAAA-405B-BFF4-F8483440EC50}"/>
    <hyperlink ref="B37" location="'SGF'!A1" display="SGF" xr:uid="{B4EF100C-2677-4143-A36A-77CE0A45E9EB}"/>
    <hyperlink ref="B38" location="'SBISENSEX'!A1" display="SBISENSEX" xr:uid="{91391E8A-C4EB-48CA-B17F-5876E1209012}"/>
    <hyperlink ref="B39" location="'SSCF'!A1" display="SSCF" xr:uid="{2A9B8617-2A32-40EC-B18C-4B969285E0C4}"/>
    <hyperlink ref="B40" location="'SBPF'!A1" display="SBPF" xr:uid="{2822AC08-656B-4ABC-A4A1-A242A6A1A2A5}"/>
    <hyperlink ref="B41" location="'SBFS'!A1" display="SBFS" xr:uid="{97752CB4-AEAA-476A-A13B-75332492DF8B}"/>
    <hyperlink ref="B42" location="'SETFNN50'!A1" display="SETFNN50" xr:uid="{7CBEC74D-7C06-4B9A-B01D-AEE4EA26AA5F}"/>
    <hyperlink ref="B43" location="'SETFNIFBK'!A1" display="SETFNIFBK" xr:uid="{3FCEA7F5-3CC6-4928-832C-F575235C5738}"/>
    <hyperlink ref="B44" location="'SETFBSE100'!A1" display="SETFBSE100" xr:uid="{7040E56B-DBC8-4324-804A-0DDE3CFD20D6}"/>
    <hyperlink ref="B45" location="'SESF'!A1" display="SESF" xr:uid="{2A641170-3382-4148-A905-480736286825}"/>
    <hyperlink ref="B46" location="'SETFNIF50'!A1" display="SETFNIF50" xr:uid="{2A148024-3703-4DB7-8933-C202E14F7E4F}"/>
    <hyperlink ref="B47" location="'SETF10GILT'!A1" display="SETF10GILT" xr:uid="{48B5BB92-6262-4CE4-B90B-957842AD0CAE}"/>
    <hyperlink ref="B48" location="'SLTAF-IV'!A1" display="SLTAF-IV" xr:uid="{BFEB242E-109D-4016-9C32-6A75F7737228}"/>
    <hyperlink ref="B49" location="'SLTAF-V'!A1" display="SLTAF-V" xr:uid="{F1299169-5EA1-4C93-9A42-C80924613B1C}"/>
    <hyperlink ref="B50" location="'SLTAF-VI'!A1" display="SLTAF-VI" xr:uid="{69B32C63-CD45-409B-8C0D-F1B4724E064F}"/>
    <hyperlink ref="B51" location="'SETFSN50'!A1" display="SETFSN50" xr:uid="{47E43BB4-86CF-4105-981B-95E9FCC6A40B}"/>
    <hyperlink ref="B52" location="'SBIETFQLTY'!A1" display="SBIETFQLTY" xr:uid="{BAC936D0-0B0B-4F3D-9391-4DA07B66DEE7}"/>
    <hyperlink ref="B53" location="'SCBF'!A1" display="SCBF" xr:uid="{93996328-676B-4B96-AE92-993F263B7E4B}"/>
    <hyperlink ref="B54" location="'SEMVF'!A1" display="SEMVF" xr:uid="{CB5EA985-7AC1-47D2-B496-7CAF80AAA349}"/>
    <hyperlink ref="B55" location="'SFMP- Series 1'!A1" display="SFMP- Series 1" xr:uid="{21BE2CE5-59B7-4F7F-B274-01BC99F5F4C5}"/>
    <hyperlink ref="B56" location="'SFMP- Series 6'!A1" display="SFMP- Series 6" xr:uid="{F22C3305-BB8D-46C2-AFC6-C708218E0BB0}"/>
    <hyperlink ref="B57" location="'SFMP- Series 34'!A1" display="SFMP- Series 34" xr:uid="{666C45F7-9512-4BEA-8D6B-C521C7B48F33}"/>
    <hyperlink ref="B58" location="'SMCBF-IP'!A1" display="SMCBF-IP" xr:uid="{549E7BF6-EE7B-4B09-8D39-658D6045DB0B}"/>
    <hyperlink ref="B59" location="'SFRDF'!A1" display="SFRDF" xr:uid="{8019A603-02C6-4833-8587-43003AB24AAD}"/>
    <hyperlink ref="B60" location="'SBIETFIT'!A1" display="SBIETFIT" xr:uid="{5F114E34-F0EF-40FB-A7DC-1D7CA3B62871}"/>
    <hyperlink ref="B61" location="'SBIETFPB'!A1" display="SBIETFPB" xr:uid="{A25FA4E2-8E0D-45F2-BC4D-BB9077798239}"/>
    <hyperlink ref="B62" location="'SRBF-AP'!A1" display="SRBF-AP" xr:uid="{AD539127-1E4D-4FA3-821E-5E5EEEA4D8DD}"/>
    <hyperlink ref="B63" location="'SRBF-AHP'!A1" display="SRBF-AHP" xr:uid="{15965015-702F-4CDE-A885-90C2E6EB88BF}"/>
    <hyperlink ref="B64" location="'SRBF-CHP'!A1" display="SRBF-CHP" xr:uid="{44CAD374-F432-4BE2-91AF-ED090AE05EA6}"/>
    <hyperlink ref="B65" location="'SRBF-CP'!A1" display="SRBF-CP" xr:uid="{C00EB2E2-27FC-402E-B0F3-014A2230810C}"/>
    <hyperlink ref="B66" location="'SIA-US EQUITY FOF'!A1" display="SIA-US EQUITY FOF" xr:uid="{DAF115A4-6D08-459B-88C1-EBFDB966B3AD}"/>
    <hyperlink ref="B67" location="'SNN50'!A1" display="SNN50" xr:uid="{44C75902-79A2-4094-A07D-DE56B20CF8F8}"/>
    <hyperlink ref="B68" location="'SFMP- Series 44'!A1" display="SFMP- Series 44" xr:uid="{DEA22BDB-1AB4-4EFF-8F63-03456E59DAD4}"/>
    <hyperlink ref="B69" location="'SFMP- Series 45'!A1" display="SFMP- Series 45" xr:uid="{3398C6EF-7227-43A3-A80D-52942D7629B2}"/>
    <hyperlink ref="B70" location="'SBIETFCON'!A1" display="SBIETFCON" xr:uid="{4FE78A78-6804-41F3-A910-EE83CE6188DD}"/>
    <hyperlink ref="B71" location="'SFMP- Series 46'!A1" display="SFMP- Series 46" xr:uid="{5BF4BC65-B95E-4FE1-9B2D-535A24112413}"/>
    <hyperlink ref="B72" location="'SBAF'!A1" display="SBAF" xr:uid="{6A2BA1D7-3455-4DEA-B3B6-8CA81B4EF406}"/>
    <hyperlink ref="B73" location="'SFMP- Series 49'!A1" display="SFMP- Series 49" xr:uid="{F9265128-D788-4B48-8587-6555E856EE3B}"/>
    <hyperlink ref="B74" location="'SFMP- Series 50'!A1" display="SFMP- Series 50" xr:uid="{5F24B708-0B31-484C-A8E2-DCB72E1225B6}"/>
    <hyperlink ref="B75" location="'SFMP- Series 51'!A1" display="SFMP- Series 51" xr:uid="{8054A20E-8F58-4247-A92D-5222D6D88025}"/>
    <hyperlink ref="B76" location="'SFMP- Series 52'!A1" display="SFMP- Series 52" xr:uid="{2C8FFCD7-3FCB-43EA-BEBF-31EAD1474138}"/>
    <hyperlink ref="B77" location="'SFMP- Series 53'!A1" display="SFMP- Series 53" xr:uid="{BEDD1429-2549-4B81-9BF9-69476A85BE6E}"/>
    <hyperlink ref="B78" location="'SFMP- Series 54'!A1" display="SFMP- Series 54" xr:uid="{43F2ACD3-18ED-4F61-AB9B-D37731D1C4F9}"/>
    <hyperlink ref="B79" location="'SFMP- Series 55'!A1" display="SFMP- Series 55" xr:uid="{EB7B67B5-4501-43E8-9C20-A9AC393C626E}"/>
    <hyperlink ref="B80" location="'SFMP- Series 57'!A1" display="SFMP- Series 57" xr:uid="{4BD647EC-7741-4C3C-A77D-59A65F5915CB}"/>
    <hyperlink ref="B81" location="'SFMP- Series 58'!A1" display="SFMP- Series 58" xr:uid="{6114CF50-BC97-4306-B040-B80C2AC27144}"/>
    <hyperlink ref="B82" location="'SCPSE'!A1" display="SCPSE" xr:uid="{265F4A3D-B7A8-4C44-8362-6A7A8C5589EF}"/>
    <hyperlink ref="B83" location="'SFMP- Series 59'!A1" display="SFMP- Series 59" xr:uid="{1CB768B2-F9DD-4090-B677-E862D44CD277}"/>
    <hyperlink ref="B84" location="'SFMP- Series 60'!A1" display="SFMP- Series 60" xr:uid="{CB1FC6D6-F75A-4B4A-8A95-1677140DAA42}"/>
    <hyperlink ref="B85" location="'SMCF'!A1" display="SMCF" xr:uid="{93402211-A116-4F82-9089-217FCF583C24}"/>
    <hyperlink ref="B86" location="'SFMP- Series 61'!A1" display="SFMP- Series 61" xr:uid="{12794EA3-B9F7-4A7F-BC90-028BE7228A3E}"/>
    <hyperlink ref="B87" location="'SFMP- Series 67'!A1" display="SFMP- Series 67" xr:uid="{092A3C9C-97A9-410A-8336-8DF4B4B3E184}"/>
    <hyperlink ref="B88" location="'SNM150IF'!A1" display="SNM150IF" xr:uid="{2ADFC7DF-E9DD-43B7-9741-389D6769DF6C}"/>
    <hyperlink ref="B89" location="'SNS250IF'!A1" display="SNS250IF" xr:uid="{19376E2F-831E-4AEC-951C-1643E25CC59F}"/>
    <hyperlink ref="B90" location="'SCIGI-JUN 2036'!A1" display="SCIGI-JUN 2036" xr:uid="{273D697A-95B5-4839-A921-364B521EEE7F}"/>
    <hyperlink ref="B91" location="'SCIGI-APR 2029'!A1" display="SCIGI-APR 2029" xr:uid="{7783A16A-8BA4-49B2-9581-E934A09DF383}"/>
    <hyperlink ref="B92" location="'SCISI-SEP 2027'!A1" display="SCISI-SEP 2027" xr:uid="{7CEACB12-33B0-4496-8745-668B61504FE5}"/>
    <hyperlink ref="B93" location="'SLDF'!A1" display="SLDF" xr:uid="{1895FE15-F51C-4E5E-94A3-99D144FE0FC0}"/>
    <hyperlink ref="B94" location="'SDYF'!A1" display="SDYF" xr:uid="{B61C2396-08A3-439B-BF73-0473F976C636}"/>
    <hyperlink ref="B95" location="'SFMP- Series 81'!A1" display="SFMP- Series 81" xr:uid="{73A009EF-0F4D-49F0-9C91-C3E6BD0DEDB6}"/>
    <hyperlink ref="B96" location="'SBI-BSE-SENSEX-IF'!A1" display="SBI-BSE-SENSEX-IF" xr:uid="{83B377F8-6BEE-43B7-AF8C-D0468F89EA79}"/>
    <hyperlink ref="B97" location="'LIQUIDSBI'!A1" display="LIQUIDSBI" xr:uid="{919A9A33-DA27-4C1A-85EA-694AEB9B2327}"/>
    <hyperlink ref="B98" location="'SN50EWIF'!A1" display="SN50EWIF" xr:uid="{527CB6AA-3EC5-4164-8621-FC1C004EBC0D}"/>
    <hyperlink ref="B99" location="'SEOF'!A1" display="SEOF" xr:uid="{486132B7-1036-45CB-A0F4-416A70DFDD4F}"/>
    <hyperlink ref="B100" location="'SBI-AOF'!A1" display="SBI-AOF" xr:uid="{647EDB76-15EA-4503-B9F3-1B7A37E61498}"/>
    <hyperlink ref="B101" location="'SETFSILVER'!A1" display="SETFSILVER" xr:uid="{4D1F96EE-93C8-44DE-AB03-0C8F6959317C}"/>
    <hyperlink ref="B102" location="'SETFSILVER-FOF'!A1" display="SETFSILVER-FOF" xr:uid="{DDEC20AD-5EA1-473D-97BD-521A55651666}"/>
    <hyperlink ref="B103" location="'SN50EW-ETF'!A1" display="SN50EW-ETF" xr:uid="{9FBD4006-1178-4CDB-8BA5-5D302FB419A2}"/>
    <hyperlink ref="B104" location="'SIOF'!A1" display="SIOF" xr:uid="{EAD50F99-3E48-4925-9070-707C0D30E8A0}"/>
    <hyperlink ref="B105" location="'SN500IF'!A1" display="SN500IF" xr:uid="{E8052B8B-A9EA-4811-8D86-BC77993A1F84}"/>
    <hyperlink ref="B106" location="'SNICIF'!A1" display="SNICIF" xr:uid="{D1FEBCE2-B8AC-4452-B08B-16DA3C09CE34}"/>
    <hyperlink ref="B107" location="'SQF'!A1" display="SQF" xr:uid="{C8D63FC9-CA42-48DC-A6A9-DAE20C7E47B8}"/>
    <hyperlink ref="B108" location="'SNBIF'!A1" display="SNBIF" xr:uid="{339A7E9B-AD13-4718-A3D8-4DD0C5AE07B9}"/>
    <hyperlink ref="B109" location="'SNITIF'!A1" display="SNITIF" xr:uid="{1D9866FF-F5F3-419E-A998-88C84E158298}"/>
    <hyperlink ref="B110" location="'SBI BSE PSU Bank ETF'!A1" display="SBI BSE PSU Bank ETF" xr:uid="{85A3D7CA-865C-4F57-88AF-101C31972035}"/>
    <hyperlink ref="B111" location="'SBI BSE PSU Bank Index Fund'!A1" display="SBI BSE PSU Bank Index Fund" xr:uid="{BD78E93E-41FA-47AB-8369-41C49569CB36}"/>
    <hyperlink ref="B112" location="'SIPAAFOF'!A1" display="SIPAAFOF" xr:uid="{A4D27568-01BF-4E10-BEB2-545B0C1F937D}"/>
    <hyperlink ref="B113" location="'SBI Nifty200 Quality 30'!A1" display="SBI Nifty200 Quality 30" xr:uid="{446E9481-37DA-4F62-A821-2CC3973F038F}"/>
    <hyperlink ref="B114" location="'SBI Nifty200 Mom 30'!A1" display="SBI Nifty200 Mom 30" xr:uid="{9BC3547B-6DC8-4E96-83A5-36E96C5DDA2F}"/>
    <hyperlink ref="B115" location="'SBI Nifty100 Low Vol 30'!A1" display="SBI Nifty100 Low Vol 30" xr:uid="{1A73651F-1065-4232-888D-95F42D47C241}"/>
    <hyperlink ref="B116" location="'SBILIQETF'!A1" display="SBILIQETF" xr:uid="{2DA867E3-9BB6-4044-B374-1C303DE42A62}"/>
    <hyperlink ref="B117" location="'SDAAAFOF'!A1" display="SDAAAFOF" xr:uid="{AB299D6E-36A6-4851-A44C-DE628A253104}"/>
    <hyperlink ref="B118" location="'SQLF'!A1" display="SQLF" xr:uid="{8910E405-51E2-464F-A5ED-1DC5A9D56C61}"/>
    <hyperlink ref="B119" location="'SNM150M50ETF'!A1" display="SNM150M50ETF" xr:uid="{67D5D71E-1A1F-47A2-8A9F-72539683CBD6}"/>
    <hyperlink ref="B120" location="'SNM150ETF'!A1" display="SNM150ETF" xr:uid="{08474E32-951F-4AED-89C8-9D4D3DFA677C}"/>
    <hyperlink ref="B121" location="'SCRIBXFS3-6M'!A1" display="SCRIBXFS3-6M" xr:uid="{7EB0FFB8-F2D5-4732-8C65-976F3133D9C1}"/>
    <hyperlink ref="B122" location="'CRIBXFS9-12M'!A1" display="CRIBXFS9-12M" xr:uid="{A631717D-196E-4343-A4AC-B93E4E9A3DCD}"/>
    <hyperlink ref="B123" location="'Nifty200Value30'!A1" display="Nifty200Value30" xr:uid="{C08E8623-A762-41DC-843E-D737FD34FA02}"/>
    <hyperlink ref="B124" location="'NiftySmallCap250'!A1" display="NiftySmallCap250" xr:uid="{3DBB8F49-EEC6-4AC5-BD9F-445ADABC38C7}"/>
    <hyperlink ref="B127" location="'SBIRIOS'!A1" display="SBIRIOS" xr:uid="{E65428F1-CC5F-4D83-90D3-48B5DD0F5997}"/>
    <hyperlink ref="B125" location="'CRIIBX10-90GiltSDL29'!A1" display="CRIIBX10-90GiltSDL29" xr:uid="{4FF9E674-7064-4189-BC56-7BBF7E32B8CF}"/>
    <hyperlink ref="B126" location="'G-Sec Jul2031'!A1" display="G-Sec Jul2031" xr:uid="{F94FA0DE-6DBA-48EB-A38C-EA0754C268EA}"/>
    <hyperlink ref="B2" location="'Scheme Short code'!A1" display="Scheme Short code" xr:uid="{F3FBD78D-A9E6-403B-B826-A614623B0E4C}"/>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13DD0-053E-4D80-ABC9-817D3BFFC347}">
  <sheetPr codeName="Sheet1"/>
  <dimension ref="A1:IV138"/>
  <sheetViews>
    <sheetView showGridLines="0" zoomScale="90" zoomScaleNormal="90" workbookViewId="0">
      <pane ySplit="6" topLeftCell="A12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1014</v>
      </c>
      <c r="J2" s="38" t="s">
        <v>4468</v>
      </c>
    </row>
    <row r="3" spans="1:54" ht="16.5" x14ac:dyDescent="0.3">
      <c r="C3" s="1" t="s">
        <v>28</v>
      </c>
      <c r="D3" s="21" t="s">
        <v>1015</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470</v>
      </c>
      <c r="C11" s="60" t="s">
        <v>471</v>
      </c>
      <c r="D11" s="54" t="s">
        <v>472</v>
      </c>
      <c r="E11" s="6" t="s">
        <v>119</v>
      </c>
      <c r="F11" s="19">
        <v>2800000</v>
      </c>
      <c r="G11" s="24">
        <v>50377.599999999999</v>
      </c>
      <c r="H11" s="24">
        <v>11.03</v>
      </c>
      <c r="I11" s="31"/>
      <c r="J11" s="31"/>
      <c r="K11" s="35"/>
    </row>
    <row r="12" spans="1:54" x14ac:dyDescent="0.25">
      <c r="B12" s="8" t="s">
        <v>116</v>
      </c>
      <c r="C12" s="60" t="s">
        <v>117</v>
      </c>
      <c r="D12" s="54" t="s">
        <v>118</v>
      </c>
      <c r="E12" s="6" t="s">
        <v>119</v>
      </c>
      <c r="F12" s="19">
        <v>450000</v>
      </c>
      <c r="G12" s="24">
        <v>30001.5</v>
      </c>
      <c r="H12" s="24">
        <v>6.57</v>
      </c>
      <c r="I12" s="31"/>
      <c r="J12" s="31"/>
      <c r="K12" s="35"/>
    </row>
    <row r="13" spans="1:54" x14ac:dyDescent="0.25">
      <c r="B13" s="8" t="s">
        <v>338</v>
      </c>
      <c r="C13" s="60" t="s">
        <v>339</v>
      </c>
      <c r="D13" s="54" t="s">
        <v>340</v>
      </c>
      <c r="E13" s="6" t="s">
        <v>119</v>
      </c>
      <c r="F13" s="19">
        <v>900000</v>
      </c>
      <c r="G13" s="24">
        <v>28192.5</v>
      </c>
      <c r="H13" s="24">
        <v>6.17</v>
      </c>
      <c r="I13" s="31"/>
      <c r="J13" s="31"/>
      <c r="K13" s="35"/>
    </row>
    <row r="14" spans="1:54" x14ac:dyDescent="0.25">
      <c r="B14" s="8" t="s">
        <v>1016</v>
      </c>
      <c r="C14" s="60" t="s">
        <v>1017</v>
      </c>
      <c r="D14" s="54" t="s">
        <v>1018</v>
      </c>
      <c r="E14" s="6" t="s">
        <v>150</v>
      </c>
      <c r="F14" s="19">
        <v>300000</v>
      </c>
      <c r="G14" s="24">
        <v>24529.5</v>
      </c>
      <c r="H14" s="24">
        <v>5.37</v>
      </c>
      <c r="I14" s="31"/>
      <c r="J14" s="31"/>
      <c r="K14" s="35"/>
    </row>
    <row r="15" spans="1:54" x14ac:dyDescent="0.25">
      <c r="B15" s="8" t="s">
        <v>623</v>
      </c>
      <c r="C15" s="60" t="s">
        <v>624</v>
      </c>
      <c r="D15" s="54" t="s">
        <v>625</v>
      </c>
      <c r="E15" s="6" t="s">
        <v>150</v>
      </c>
      <c r="F15" s="19">
        <v>2250000</v>
      </c>
      <c r="G15" s="24">
        <v>21714.75</v>
      </c>
      <c r="H15" s="24">
        <v>4.76</v>
      </c>
      <c r="I15" s="31"/>
      <c r="J15" s="31"/>
      <c r="K15" s="35"/>
    </row>
    <row r="16" spans="1:54" x14ac:dyDescent="0.25">
      <c r="B16" s="8" t="s">
        <v>249</v>
      </c>
      <c r="C16" s="60" t="s">
        <v>250</v>
      </c>
      <c r="D16" s="54" t="s">
        <v>251</v>
      </c>
      <c r="E16" s="6" t="s">
        <v>119</v>
      </c>
      <c r="F16" s="19">
        <v>1250000</v>
      </c>
      <c r="G16" s="24">
        <v>17830</v>
      </c>
      <c r="H16" s="24">
        <v>3.9</v>
      </c>
      <c r="I16" s="31"/>
      <c r="J16" s="31"/>
      <c r="K16" s="35"/>
    </row>
    <row r="17" spans="2:11" x14ac:dyDescent="0.25">
      <c r="B17" s="8" t="s">
        <v>552</v>
      </c>
      <c r="C17" s="60" t="s">
        <v>553</v>
      </c>
      <c r="D17" s="54" t="s">
        <v>554</v>
      </c>
      <c r="E17" s="6" t="s">
        <v>150</v>
      </c>
      <c r="F17" s="19">
        <v>2400000</v>
      </c>
      <c r="G17" s="24">
        <v>17480.400000000001</v>
      </c>
      <c r="H17" s="24">
        <v>3.83</v>
      </c>
      <c r="I17" s="31"/>
      <c r="J17" s="31"/>
      <c r="K17" s="35"/>
    </row>
    <row r="18" spans="2:11" x14ac:dyDescent="0.25">
      <c r="B18" s="8" t="s">
        <v>1019</v>
      </c>
      <c r="C18" s="60" t="s">
        <v>1020</v>
      </c>
      <c r="D18" s="54" t="s">
        <v>1021</v>
      </c>
      <c r="E18" s="6" t="s">
        <v>119</v>
      </c>
      <c r="F18" s="19">
        <v>1200000</v>
      </c>
      <c r="G18" s="24">
        <v>16344</v>
      </c>
      <c r="H18" s="24">
        <v>3.58</v>
      </c>
      <c r="I18" s="31"/>
      <c r="J18" s="31"/>
      <c r="K18" s="35"/>
    </row>
    <row r="19" spans="2:11" x14ac:dyDescent="0.25">
      <c r="B19" s="8" t="s">
        <v>172</v>
      </c>
      <c r="C19" s="60" t="s">
        <v>173</v>
      </c>
      <c r="D19" s="54" t="s">
        <v>174</v>
      </c>
      <c r="E19" s="6" t="s">
        <v>119</v>
      </c>
      <c r="F19" s="19">
        <v>3750000</v>
      </c>
      <c r="G19" s="24">
        <v>16074.38</v>
      </c>
      <c r="H19" s="24">
        <v>3.52</v>
      </c>
      <c r="I19" s="31"/>
      <c r="J19" s="31"/>
      <c r="K19" s="35"/>
    </row>
    <row r="20" spans="2:11" x14ac:dyDescent="0.25">
      <c r="B20" s="8" t="s">
        <v>218</v>
      </c>
      <c r="C20" s="60" t="s">
        <v>1022</v>
      </c>
      <c r="D20" s="54" t="s">
        <v>1023</v>
      </c>
      <c r="E20" s="6" t="s">
        <v>119</v>
      </c>
      <c r="F20" s="19">
        <v>360000</v>
      </c>
      <c r="G20" s="24">
        <v>15878.88</v>
      </c>
      <c r="H20" s="24">
        <v>3.48</v>
      </c>
      <c r="I20" s="31"/>
      <c r="J20" s="31"/>
      <c r="K20" s="35"/>
    </row>
    <row r="21" spans="2:11" x14ac:dyDescent="0.25">
      <c r="B21" s="8" t="s">
        <v>1024</v>
      </c>
      <c r="C21" s="60" t="s">
        <v>1025</v>
      </c>
      <c r="D21" s="54" t="s">
        <v>1026</v>
      </c>
      <c r="E21" s="6" t="s">
        <v>150</v>
      </c>
      <c r="F21" s="19">
        <v>1500000</v>
      </c>
      <c r="G21" s="24">
        <v>13926.75</v>
      </c>
      <c r="H21" s="24">
        <v>3.05</v>
      </c>
      <c r="I21" s="31"/>
      <c r="J21" s="31"/>
      <c r="K21" s="35"/>
    </row>
    <row r="22" spans="2:11" x14ac:dyDescent="0.25">
      <c r="B22" s="8" t="s">
        <v>524</v>
      </c>
      <c r="C22" s="60" t="s">
        <v>525</v>
      </c>
      <c r="D22" s="54" t="s">
        <v>526</v>
      </c>
      <c r="E22" s="6" t="s">
        <v>119</v>
      </c>
      <c r="F22" s="19">
        <v>1802207</v>
      </c>
      <c r="G22" s="24">
        <v>13695.87</v>
      </c>
      <c r="H22" s="24">
        <v>3</v>
      </c>
      <c r="I22" s="31"/>
      <c r="J22" s="31"/>
      <c r="K22" s="35"/>
    </row>
    <row r="23" spans="2:11" x14ac:dyDescent="0.25">
      <c r="B23" s="8" t="s">
        <v>256</v>
      </c>
      <c r="C23" s="60" t="s">
        <v>257</v>
      </c>
      <c r="D23" s="54" t="s">
        <v>258</v>
      </c>
      <c r="E23" s="6" t="s">
        <v>119</v>
      </c>
      <c r="F23" s="19">
        <v>600000</v>
      </c>
      <c r="G23" s="24">
        <v>13500</v>
      </c>
      <c r="H23" s="24">
        <v>2.96</v>
      </c>
      <c r="I23" s="31"/>
      <c r="J23" s="31"/>
      <c r="K23" s="35"/>
    </row>
    <row r="24" spans="2:11" x14ac:dyDescent="0.25">
      <c r="B24" s="8" t="s">
        <v>165</v>
      </c>
      <c r="C24" s="60" t="s">
        <v>166</v>
      </c>
      <c r="D24" s="54" t="s">
        <v>167</v>
      </c>
      <c r="E24" s="6" t="s">
        <v>119</v>
      </c>
      <c r="F24" s="19">
        <v>560000</v>
      </c>
      <c r="G24" s="24">
        <v>13303.36</v>
      </c>
      <c r="H24" s="24">
        <v>2.91</v>
      </c>
      <c r="I24" s="31"/>
      <c r="J24" s="31"/>
      <c r="K24" s="35"/>
    </row>
    <row r="25" spans="2:11" x14ac:dyDescent="0.25">
      <c r="B25" s="8" t="s">
        <v>517</v>
      </c>
      <c r="C25" s="60" t="s">
        <v>518</v>
      </c>
      <c r="D25" s="54" t="s">
        <v>519</v>
      </c>
      <c r="E25" s="6" t="s">
        <v>111</v>
      </c>
      <c r="F25" s="19">
        <v>1100000</v>
      </c>
      <c r="G25" s="24">
        <v>12078</v>
      </c>
      <c r="H25" s="24">
        <v>2.65</v>
      </c>
      <c r="I25" s="31"/>
      <c r="J25" s="31"/>
      <c r="K25" s="35"/>
    </row>
    <row r="26" spans="2:11" x14ac:dyDescent="0.25">
      <c r="B26" s="8" t="s">
        <v>1027</v>
      </c>
      <c r="C26" s="60" t="s">
        <v>1028</v>
      </c>
      <c r="D26" s="54" t="s">
        <v>1029</v>
      </c>
      <c r="E26" s="6" t="s">
        <v>150</v>
      </c>
      <c r="F26" s="19">
        <v>900000</v>
      </c>
      <c r="G26" s="24">
        <v>11943.9</v>
      </c>
      <c r="H26" s="24">
        <v>2.62</v>
      </c>
      <c r="I26" s="31"/>
      <c r="J26" s="31"/>
      <c r="K26" s="35"/>
    </row>
    <row r="27" spans="2:11" x14ac:dyDescent="0.25">
      <c r="B27" s="8" t="s">
        <v>1030</v>
      </c>
      <c r="C27" s="60" t="s">
        <v>1031</v>
      </c>
      <c r="D27" s="54" t="s">
        <v>1032</v>
      </c>
      <c r="E27" s="6" t="s">
        <v>119</v>
      </c>
      <c r="F27" s="19">
        <v>1000000</v>
      </c>
      <c r="G27" s="24">
        <v>11600</v>
      </c>
      <c r="H27" s="24">
        <v>2.54</v>
      </c>
      <c r="I27" s="31"/>
      <c r="J27" s="31"/>
      <c r="K27" s="35"/>
    </row>
    <row r="28" spans="2:11" x14ac:dyDescent="0.25">
      <c r="B28" s="8" t="s">
        <v>1033</v>
      </c>
      <c r="C28" s="60" t="s">
        <v>1034</v>
      </c>
      <c r="D28" s="54" t="s">
        <v>1035</v>
      </c>
      <c r="E28" s="6" t="s">
        <v>111</v>
      </c>
      <c r="F28" s="19">
        <v>1360000</v>
      </c>
      <c r="G28" s="24">
        <v>10093.24</v>
      </c>
      <c r="H28" s="24">
        <v>2.21</v>
      </c>
      <c r="I28" s="31"/>
      <c r="J28" s="31"/>
      <c r="K28" s="35"/>
    </row>
    <row r="29" spans="2:11" x14ac:dyDescent="0.25">
      <c r="B29" s="8" t="s">
        <v>236</v>
      </c>
      <c r="C29" s="60" t="s">
        <v>237</v>
      </c>
      <c r="D29" s="54" t="s">
        <v>238</v>
      </c>
      <c r="E29" s="6" t="s">
        <v>119</v>
      </c>
      <c r="F29" s="19">
        <v>175000</v>
      </c>
      <c r="G29" s="24">
        <v>9621.5</v>
      </c>
      <c r="H29" s="24">
        <v>2.11</v>
      </c>
      <c r="I29" s="31"/>
      <c r="J29" s="31"/>
      <c r="K29" s="35"/>
    </row>
    <row r="30" spans="2:11" x14ac:dyDescent="0.25">
      <c r="B30" s="8" t="s">
        <v>1036</v>
      </c>
      <c r="C30" s="60" t="s">
        <v>1037</v>
      </c>
      <c r="D30" s="54" t="s">
        <v>1038</v>
      </c>
      <c r="E30" s="6" t="s">
        <v>150</v>
      </c>
      <c r="F30" s="19">
        <v>1200000</v>
      </c>
      <c r="G30" s="24">
        <v>9106.2000000000007</v>
      </c>
      <c r="H30" s="24">
        <v>1.99</v>
      </c>
      <c r="I30" s="31"/>
      <c r="J30" s="31"/>
      <c r="K30" s="35"/>
    </row>
    <row r="31" spans="2:11" x14ac:dyDescent="0.25">
      <c r="B31" s="8" t="s">
        <v>304</v>
      </c>
      <c r="C31" s="60" t="s">
        <v>305</v>
      </c>
      <c r="D31" s="54" t="s">
        <v>306</v>
      </c>
      <c r="E31" s="6" t="s">
        <v>119</v>
      </c>
      <c r="F31" s="19">
        <v>400000</v>
      </c>
      <c r="G31" s="24">
        <v>9070.7999999999993</v>
      </c>
      <c r="H31" s="24">
        <v>1.99</v>
      </c>
      <c r="I31" s="31"/>
      <c r="J31" s="31"/>
      <c r="K31" s="35"/>
    </row>
    <row r="32" spans="2:11" x14ac:dyDescent="0.25">
      <c r="B32" s="8" t="s">
        <v>1039</v>
      </c>
      <c r="C32" s="60" t="s">
        <v>1040</v>
      </c>
      <c r="D32" s="54" t="s">
        <v>1041</v>
      </c>
      <c r="E32" s="6" t="s">
        <v>119</v>
      </c>
      <c r="F32" s="19">
        <v>300000</v>
      </c>
      <c r="G32" s="24">
        <v>8786.7000000000007</v>
      </c>
      <c r="H32" s="24">
        <v>1.92</v>
      </c>
      <c r="I32" s="31"/>
      <c r="J32" s="31"/>
      <c r="K32" s="35"/>
    </row>
    <row r="33" spans="2:11" x14ac:dyDescent="0.25">
      <c r="B33" s="8" t="s">
        <v>558</v>
      </c>
      <c r="C33" s="60" t="s">
        <v>559</v>
      </c>
      <c r="D33" s="54" t="s">
        <v>560</v>
      </c>
      <c r="E33" s="6" t="s">
        <v>561</v>
      </c>
      <c r="F33" s="19">
        <v>640000</v>
      </c>
      <c r="G33" s="24">
        <v>8638.08</v>
      </c>
      <c r="H33" s="24">
        <v>1.89</v>
      </c>
      <c r="I33" s="31"/>
      <c r="J33" s="31"/>
      <c r="K33" s="35"/>
    </row>
    <row r="34" spans="2:11" x14ac:dyDescent="0.25">
      <c r="B34" s="8" t="s">
        <v>405</v>
      </c>
      <c r="C34" s="60" t="s">
        <v>406</v>
      </c>
      <c r="D34" s="54" t="s">
        <v>407</v>
      </c>
      <c r="E34" s="6" t="s">
        <v>119</v>
      </c>
      <c r="F34" s="19">
        <v>600000</v>
      </c>
      <c r="G34" s="24">
        <v>8406</v>
      </c>
      <c r="H34" s="24">
        <v>1.84</v>
      </c>
      <c r="I34" s="31"/>
      <c r="J34" s="31"/>
      <c r="K34" s="35"/>
    </row>
    <row r="35" spans="2:11" x14ac:dyDescent="0.25">
      <c r="B35" s="8" t="s">
        <v>555</v>
      </c>
      <c r="C35" s="60" t="s">
        <v>556</v>
      </c>
      <c r="D35" s="54" t="s">
        <v>557</v>
      </c>
      <c r="E35" s="6" t="s">
        <v>119</v>
      </c>
      <c r="F35" s="19">
        <v>1800000</v>
      </c>
      <c r="G35" s="24">
        <v>7767</v>
      </c>
      <c r="H35" s="24">
        <v>1.7</v>
      </c>
      <c r="I35" s="31"/>
      <c r="J35" s="31"/>
      <c r="K35" s="35"/>
    </row>
    <row r="36" spans="2:11" x14ac:dyDescent="0.25">
      <c r="B36" s="8" t="s">
        <v>1042</v>
      </c>
      <c r="C36" s="60" t="s">
        <v>1043</v>
      </c>
      <c r="D36" s="54" t="s">
        <v>1044</v>
      </c>
      <c r="E36" s="6" t="s">
        <v>119</v>
      </c>
      <c r="F36" s="19">
        <v>720000</v>
      </c>
      <c r="G36" s="24">
        <v>7568.64</v>
      </c>
      <c r="H36" s="24">
        <v>1.66</v>
      </c>
      <c r="I36" s="31"/>
      <c r="J36" s="31"/>
      <c r="K36" s="35"/>
    </row>
    <row r="37" spans="2:11" x14ac:dyDescent="0.25">
      <c r="B37" s="8" t="s">
        <v>233</v>
      </c>
      <c r="C37" s="60" t="s">
        <v>234</v>
      </c>
      <c r="D37" s="54" t="s">
        <v>235</v>
      </c>
      <c r="E37" s="6" t="s">
        <v>119</v>
      </c>
      <c r="F37" s="19">
        <v>25000</v>
      </c>
      <c r="G37" s="24">
        <v>6713.75</v>
      </c>
      <c r="H37" s="24">
        <v>1.47</v>
      </c>
      <c r="I37" s="31"/>
      <c r="J37" s="31"/>
      <c r="K37" s="35"/>
    </row>
    <row r="38" spans="2:11" x14ac:dyDescent="0.25">
      <c r="B38" s="8" t="s">
        <v>584</v>
      </c>
      <c r="C38" s="60" t="s">
        <v>585</v>
      </c>
      <c r="D38" s="54" t="s">
        <v>586</v>
      </c>
      <c r="E38" s="6" t="s">
        <v>150</v>
      </c>
      <c r="F38" s="19">
        <v>560000</v>
      </c>
      <c r="G38" s="24">
        <v>6658.4</v>
      </c>
      <c r="H38" s="24">
        <v>1.46</v>
      </c>
      <c r="I38" s="31"/>
      <c r="J38" s="31"/>
      <c r="K38" s="35"/>
    </row>
    <row r="39" spans="2:11" x14ac:dyDescent="0.25">
      <c r="B39" s="8" t="s">
        <v>1045</v>
      </c>
      <c r="C39" s="60" t="s">
        <v>1046</v>
      </c>
      <c r="D39" s="54" t="s">
        <v>1047</v>
      </c>
      <c r="E39" s="6" t="s">
        <v>150</v>
      </c>
      <c r="F39" s="19">
        <v>800000</v>
      </c>
      <c r="G39" s="24">
        <v>4789.6000000000004</v>
      </c>
      <c r="H39" s="24">
        <v>1.05</v>
      </c>
      <c r="I39" s="31"/>
      <c r="J39" s="31"/>
      <c r="K39" s="35"/>
    </row>
    <row r="40" spans="2:11" x14ac:dyDescent="0.25">
      <c r="B40" s="8" t="s">
        <v>1048</v>
      </c>
      <c r="C40" s="60" t="s">
        <v>1049</v>
      </c>
      <c r="D40" s="54" t="s">
        <v>1050</v>
      </c>
      <c r="E40" s="6" t="s">
        <v>150</v>
      </c>
      <c r="F40" s="19">
        <v>300000</v>
      </c>
      <c r="G40" s="24">
        <v>4140.8999999999996</v>
      </c>
      <c r="H40" s="24">
        <v>0.91</v>
      </c>
      <c r="I40" s="31"/>
      <c r="J40" s="31"/>
      <c r="K40" s="35"/>
    </row>
    <row r="41" spans="2:11" x14ac:dyDescent="0.25">
      <c r="B41" s="8" t="s">
        <v>147</v>
      </c>
      <c r="C41" s="60" t="s">
        <v>148</v>
      </c>
      <c r="D41" s="54" t="s">
        <v>149</v>
      </c>
      <c r="E41" s="6" t="s">
        <v>150</v>
      </c>
      <c r="F41" s="19">
        <v>240000</v>
      </c>
      <c r="G41" s="24">
        <v>3857.76</v>
      </c>
      <c r="H41" s="24">
        <v>0.84</v>
      </c>
      <c r="I41" s="31"/>
      <c r="J41" s="31"/>
      <c r="K41" s="35"/>
    </row>
    <row r="42" spans="2:11" x14ac:dyDescent="0.25">
      <c r="B42" s="8" t="s">
        <v>1051</v>
      </c>
      <c r="C42" s="60" t="s">
        <v>1052</v>
      </c>
      <c r="D42" s="54" t="s">
        <v>1053</v>
      </c>
      <c r="E42" s="6" t="s">
        <v>119</v>
      </c>
      <c r="F42" s="19">
        <v>500000</v>
      </c>
      <c r="G42" s="24">
        <v>1669.25</v>
      </c>
      <c r="H42" s="24">
        <v>0.37</v>
      </c>
      <c r="I42" s="31"/>
      <c r="J42" s="31"/>
      <c r="K42" s="35"/>
    </row>
    <row r="43" spans="2:11" x14ac:dyDescent="0.25">
      <c r="C43" s="58" t="s">
        <v>188</v>
      </c>
      <c r="D43" s="54"/>
      <c r="E43" s="6"/>
      <c r="F43" s="19"/>
      <c r="G43" s="25">
        <v>435359.21</v>
      </c>
      <c r="H43" s="25">
        <v>95.35</v>
      </c>
      <c r="I43" s="31"/>
      <c r="J43" s="31"/>
      <c r="K43" s="35"/>
    </row>
    <row r="44" spans="2:11" x14ac:dyDescent="0.25">
      <c r="C44" s="57"/>
      <c r="D44" s="54"/>
      <c r="E44" s="6"/>
      <c r="F44" s="19"/>
      <c r="G44" s="24"/>
      <c r="H44" s="24"/>
      <c r="I44" s="31"/>
      <c r="J44" s="31"/>
      <c r="K44" s="35"/>
    </row>
    <row r="45" spans="2:11" x14ac:dyDescent="0.25">
      <c r="C45" s="59" t="s">
        <v>3</v>
      </c>
      <c r="D45" s="54"/>
      <c r="E45" s="6"/>
      <c r="F45" s="19"/>
      <c r="G45" s="24"/>
      <c r="H45" s="24"/>
      <c r="I45" s="31"/>
      <c r="J45" s="31"/>
      <c r="K45" s="35"/>
    </row>
    <row r="46" spans="2:11" x14ac:dyDescent="0.25">
      <c r="B46" s="8" t="s">
        <v>1054</v>
      </c>
      <c r="C46" s="60" t="s">
        <v>1055</v>
      </c>
      <c r="D46" s="54" t="s">
        <v>1056</v>
      </c>
      <c r="E46" s="6" t="s">
        <v>119</v>
      </c>
      <c r="F46" s="19">
        <v>160000</v>
      </c>
      <c r="G46" s="24">
        <v>9765.85</v>
      </c>
      <c r="H46" s="24">
        <v>2.14</v>
      </c>
      <c r="I46" s="31"/>
      <c r="J46" s="31"/>
      <c r="K46" s="35"/>
    </row>
    <row r="47" spans="2:11" x14ac:dyDescent="0.25">
      <c r="C47" s="58" t="s">
        <v>188</v>
      </c>
      <c r="D47" s="54"/>
      <c r="E47" s="6"/>
      <c r="F47" s="19"/>
      <c r="G47" s="25">
        <v>9765.85</v>
      </c>
      <c r="H47" s="25">
        <v>2.14</v>
      </c>
      <c r="I47" s="31"/>
      <c r="J47" s="31"/>
      <c r="K47" s="35"/>
    </row>
    <row r="48" spans="2:11" x14ac:dyDescent="0.25">
      <c r="C48" s="57"/>
      <c r="D48" s="54"/>
      <c r="E48" s="6"/>
      <c r="F48" s="19"/>
      <c r="G48" s="24"/>
      <c r="H48" s="24"/>
      <c r="I48" s="31"/>
      <c r="J48" s="31"/>
      <c r="K48" s="35"/>
    </row>
    <row r="49" spans="3:11" x14ac:dyDescent="0.25">
      <c r="C49" s="58" t="s">
        <v>4</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5</v>
      </c>
      <c r="D51" s="54"/>
      <c r="E51" s="6"/>
      <c r="F51" s="19"/>
      <c r="G51" s="24"/>
      <c r="H51" s="24"/>
      <c r="I51" s="31"/>
      <c r="J51" s="31"/>
      <c r="K51" s="35"/>
    </row>
    <row r="52" spans="3:11" x14ac:dyDescent="0.25">
      <c r="C52" s="57"/>
      <c r="D52" s="54"/>
      <c r="E52" s="6"/>
      <c r="F52" s="19"/>
      <c r="G52" s="24"/>
      <c r="H52" s="24"/>
      <c r="I52" s="31"/>
      <c r="J52" s="31"/>
      <c r="K52" s="35"/>
    </row>
    <row r="53" spans="3:11" x14ac:dyDescent="0.25">
      <c r="C53" s="58" t="s">
        <v>6</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7</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8</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9</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10</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11</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A65" s="10"/>
      <c r="B65" s="28"/>
      <c r="C65" s="58" t="s">
        <v>13</v>
      </c>
      <c r="D65" s="54"/>
      <c r="E65" s="6"/>
      <c r="F65" s="19"/>
      <c r="G65" s="24"/>
      <c r="H65" s="24"/>
      <c r="I65" s="31"/>
      <c r="J65" s="31"/>
      <c r="K65" s="35"/>
    </row>
    <row r="66" spans="1:11" x14ac:dyDescent="0.25">
      <c r="A66" s="28"/>
      <c r="B66" s="28"/>
      <c r="C66" s="58" t="s">
        <v>14</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15</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C70" s="59" t="s">
        <v>16</v>
      </c>
      <c r="D70" s="54"/>
      <c r="E70" s="6"/>
      <c r="F70" s="19"/>
      <c r="G70" s="24"/>
      <c r="H70" s="24"/>
      <c r="I70" s="31"/>
      <c r="J70" s="31"/>
      <c r="K70" s="35"/>
    </row>
    <row r="71" spans="1:11" x14ac:dyDescent="0.25">
      <c r="B71" s="8" t="s">
        <v>196</v>
      </c>
      <c r="C71" s="60" t="s">
        <v>197</v>
      </c>
      <c r="D71" s="54" t="s">
        <v>198</v>
      </c>
      <c r="E71" s="6" t="s">
        <v>199</v>
      </c>
      <c r="F71" s="19">
        <v>300000</v>
      </c>
      <c r="G71" s="24">
        <v>292.2</v>
      </c>
      <c r="H71" s="24">
        <v>0.06</v>
      </c>
      <c r="I71" s="31">
        <v>5.6957000000000004</v>
      </c>
      <c r="J71" s="31"/>
      <c r="K71" s="35"/>
    </row>
    <row r="72" spans="1:11" x14ac:dyDescent="0.25">
      <c r="C72" s="58" t="s">
        <v>188</v>
      </c>
      <c r="D72" s="54"/>
      <c r="E72" s="6"/>
      <c r="F72" s="19"/>
      <c r="G72" s="25">
        <v>292.2</v>
      </c>
      <c r="H72" s="25">
        <v>0.06</v>
      </c>
      <c r="I72" s="31"/>
      <c r="J72" s="31"/>
      <c r="K72" s="35"/>
    </row>
    <row r="73" spans="1:11" x14ac:dyDescent="0.25">
      <c r="C73" s="57"/>
      <c r="D73" s="54"/>
      <c r="E73" s="6"/>
      <c r="F73" s="19"/>
      <c r="G73" s="24"/>
      <c r="H73" s="24"/>
      <c r="I73" s="31"/>
      <c r="J73" s="31"/>
      <c r="K73" s="35"/>
    </row>
    <row r="74" spans="1:11" x14ac:dyDescent="0.25">
      <c r="C74" s="58" t="s">
        <v>17</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18</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A78" s="10"/>
      <c r="B78" s="28"/>
      <c r="C78" s="58" t="s">
        <v>19</v>
      </c>
      <c r="D78" s="54"/>
      <c r="E78" s="6"/>
      <c r="F78" s="19"/>
      <c r="G78" s="24"/>
      <c r="H78" s="24"/>
      <c r="I78" s="31"/>
      <c r="J78" s="31"/>
      <c r="K78" s="35"/>
    </row>
    <row r="79" spans="1:11" x14ac:dyDescent="0.25">
      <c r="A79" s="28"/>
      <c r="B79" s="28"/>
      <c r="C79" s="58" t="s">
        <v>20</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21</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22</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23</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C87" s="59" t="s">
        <v>24</v>
      </c>
      <c r="D87" s="54"/>
      <c r="E87" s="6"/>
      <c r="F87" s="19"/>
      <c r="G87" s="24"/>
      <c r="H87" s="24"/>
      <c r="I87" s="31"/>
      <c r="J87" s="31"/>
      <c r="K87" s="35"/>
    </row>
    <row r="88" spans="1:54" x14ac:dyDescent="0.25">
      <c r="B88" s="8" t="s">
        <v>200</v>
      </c>
      <c r="C88" s="60" t="s">
        <v>201</v>
      </c>
      <c r="D88" s="54"/>
      <c r="E88" s="6"/>
      <c r="F88" s="19"/>
      <c r="G88" s="24">
        <v>11317.84</v>
      </c>
      <c r="H88" s="24">
        <v>2.48</v>
      </c>
      <c r="I88" s="31"/>
      <c r="J88" s="31"/>
      <c r="K88" s="35"/>
    </row>
    <row r="89" spans="1:54" x14ac:dyDescent="0.25">
      <c r="C89" s="58" t="s">
        <v>188</v>
      </c>
      <c r="D89" s="54"/>
      <c r="E89" s="6"/>
      <c r="F89" s="19"/>
      <c r="G89" s="25">
        <v>11317.84</v>
      </c>
      <c r="H89" s="25">
        <v>2.48</v>
      </c>
      <c r="I89" s="31"/>
      <c r="J89" s="31"/>
      <c r="K89" s="35"/>
    </row>
    <row r="90" spans="1:54" x14ac:dyDescent="0.25">
      <c r="C90" s="57"/>
      <c r="D90" s="54"/>
      <c r="E90" s="6"/>
      <c r="F90" s="19"/>
      <c r="G90" s="24"/>
      <c r="H90" s="24"/>
      <c r="I90" s="31"/>
      <c r="J90" s="31"/>
      <c r="K90" s="35"/>
    </row>
    <row r="91" spans="1:54" x14ac:dyDescent="0.25">
      <c r="A91" s="10"/>
      <c r="B91" s="28"/>
      <c r="C91" s="58" t="s">
        <v>25</v>
      </c>
      <c r="D91" s="54"/>
      <c r="E91" s="6"/>
      <c r="F91" s="19"/>
      <c r="G91" s="24"/>
      <c r="H91" s="24"/>
      <c r="I91" s="31"/>
      <c r="J91" s="31"/>
      <c r="K91" s="35"/>
    </row>
    <row r="92" spans="1:54" s="2" customFormat="1" ht="13.5" x14ac:dyDescent="0.25">
      <c r="A92" s="28"/>
      <c r="B92" s="28"/>
      <c r="C92" s="57" t="s">
        <v>4783</v>
      </c>
      <c r="D92" s="54"/>
      <c r="E92" s="6"/>
      <c r="F92" s="19"/>
      <c r="G92" s="24" t="s">
        <v>2</v>
      </c>
      <c r="H92" s="24" t="s">
        <v>2</v>
      </c>
      <c r="I92" s="31"/>
      <c r="J92" s="31"/>
      <c r="K92" s="35"/>
      <c r="L92" s="3"/>
      <c r="AI92" s="3"/>
      <c r="AV92" s="3"/>
      <c r="AX92" s="3"/>
      <c r="BB92" s="3"/>
    </row>
    <row r="93" spans="1:54" x14ac:dyDescent="0.25">
      <c r="B93" s="8"/>
      <c r="C93" s="60" t="s">
        <v>202</v>
      </c>
      <c r="D93" s="54"/>
      <c r="E93" s="6"/>
      <c r="F93" s="19"/>
      <c r="G93" s="24">
        <v>-140.01</v>
      </c>
      <c r="H93" s="24">
        <v>-0.03</v>
      </c>
      <c r="I93" s="31"/>
      <c r="J93" s="31"/>
      <c r="K93" s="35"/>
    </row>
    <row r="94" spans="1:54" x14ac:dyDescent="0.25">
      <c r="C94" s="58" t="s">
        <v>188</v>
      </c>
      <c r="D94" s="54"/>
      <c r="E94" s="6"/>
      <c r="F94" s="19"/>
      <c r="G94" s="25">
        <v>-140.01</v>
      </c>
      <c r="H94" s="25">
        <v>-0.03</v>
      </c>
      <c r="I94" s="31"/>
      <c r="J94" s="31"/>
      <c r="K94" s="35"/>
    </row>
    <row r="95" spans="1:54" x14ac:dyDescent="0.25">
      <c r="C95" s="57"/>
      <c r="D95" s="54"/>
      <c r="E95" s="6"/>
      <c r="F95" s="19"/>
      <c r="G95" s="24"/>
      <c r="H95" s="24"/>
      <c r="I95" s="31"/>
      <c r="J95" s="31"/>
      <c r="K95" s="35"/>
    </row>
    <row r="96" spans="1:54" x14ac:dyDescent="0.25">
      <c r="C96" s="61" t="s">
        <v>203</v>
      </c>
      <c r="D96" s="55"/>
      <c r="E96" s="5"/>
      <c r="F96" s="20"/>
      <c r="G96" s="26">
        <v>456595.09</v>
      </c>
      <c r="H96" s="26">
        <v>100</v>
      </c>
      <c r="I96" s="32"/>
      <c r="J96" s="32"/>
      <c r="K96" s="36"/>
    </row>
    <row r="99" spans="3:11" x14ac:dyDescent="0.25">
      <c r="C99" s="1" t="s">
        <v>204</v>
      </c>
    </row>
    <row r="100" spans="3:11" x14ac:dyDescent="0.25">
      <c r="C100" s="37" t="s">
        <v>205</v>
      </c>
      <c r="D100" s="37"/>
      <c r="E100" s="37"/>
      <c r="F100" s="37"/>
      <c r="G100" s="37"/>
      <c r="H100" s="37"/>
      <c r="I100" s="37"/>
      <c r="J100" s="37"/>
      <c r="K100" s="37"/>
    </row>
    <row r="101" spans="3:11" x14ac:dyDescent="0.25">
      <c r="C101" s="2" t="s">
        <v>206</v>
      </c>
    </row>
    <row r="102" spans="3:11" x14ac:dyDescent="0.25">
      <c r="C102" s="2" t="s">
        <v>207</v>
      </c>
    </row>
    <row r="103" spans="3:11" ht="30" customHeight="1" x14ac:dyDescent="0.25">
      <c r="C103" s="202" t="s">
        <v>208</v>
      </c>
      <c r="D103" s="203"/>
      <c r="E103" s="203"/>
      <c r="F103" s="203"/>
      <c r="G103" s="203"/>
      <c r="H103" s="203"/>
      <c r="I103" s="203"/>
      <c r="J103" s="203"/>
      <c r="K103" s="203"/>
    </row>
    <row r="104" spans="3:11" x14ac:dyDescent="0.25">
      <c r="C104" s="2" t="s">
        <v>209</v>
      </c>
    </row>
    <row r="105" spans="3:11" x14ac:dyDescent="0.25">
      <c r="C105" s="2" t="s">
        <v>4825</v>
      </c>
    </row>
    <row r="107" spans="3:11" x14ac:dyDescent="0.25">
      <c r="C107" s="2" t="s">
        <v>4942</v>
      </c>
      <c r="E107" s="2" t="s">
        <v>2</v>
      </c>
    </row>
    <row r="109" spans="3:11" x14ac:dyDescent="0.25">
      <c r="C109" s="2" t="s">
        <v>4943</v>
      </c>
      <c r="E109" s="2" t="s">
        <v>2</v>
      </c>
    </row>
    <row r="111" spans="3:11" x14ac:dyDescent="0.25">
      <c r="C111" s="2" t="s">
        <v>5050</v>
      </c>
    </row>
    <row r="113" spans="1:256" x14ac:dyDescent="0.25">
      <c r="C113" s="2" t="s">
        <v>5051</v>
      </c>
    </row>
    <row r="114" spans="1:256" s="82" customFormat="1" ht="35.25" customHeight="1" x14ac:dyDescent="0.25">
      <c r="A114" s="78"/>
      <c r="B114" s="78"/>
      <c r="C114" s="83" t="s">
        <v>4949</v>
      </c>
      <c r="D114" s="87" t="s">
        <v>4950</v>
      </c>
      <c r="E114" s="87" t="s">
        <v>4951</v>
      </c>
      <c r="F114" s="79"/>
      <c r="G114" s="80"/>
      <c r="H114" s="80"/>
      <c r="I114" s="80"/>
      <c r="J114" s="80"/>
      <c r="K114" s="81"/>
      <c r="L114" s="81"/>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81"/>
      <c r="AJ114" s="78"/>
      <c r="AK114" s="78"/>
      <c r="AL114" s="78"/>
      <c r="AM114" s="78"/>
      <c r="AN114" s="78"/>
      <c r="AO114" s="78"/>
      <c r="AP114" s="78"/>
      <c r="AQ114" s="78"/>
      <c r="AR114" s="78"/>
      <c r="AS114" s="78"/>
      <c r="AT114" s="78"/>
      <c r="AU114" s="78"/>
      <c r="AV114" s="81"/>
      <c r="AW114" s="78"/>
      <c r="AX114" s="81"/>
      <c r="AY114" s="78"/>
      <c r="AZ114" s="78"/>
      <c r="BA114" s="78"/>
      <c r="BB114" s="81"/>
      <c r="BC114" s="78"/>
      <c r="BD114" s="78"/>
      <c r="BE114" s="78"/>
      <c r="BF114" s="78"/>
      <c r="BG114" s="78"/>
      <c r="BH114" s="78"/>
      <c r="BI114" s="78"/>
      <c r="BJ114" s="78"/>
      <c r="BK114" s="78"/>
      <c r="BL114" s="78"/>
      <c r="BM114" s="78"/>
      <c r="BN114" s="78"/>
      <c r="BO114" s="78"/>
      <c r="BP114" s="78"/>
      <c r="BQ114" s="78"/>
      <c r="BR114" s="78"/>
      <c r="BS114" s="78"/>
      <c r="BT114" s="78"/>
      <c r="BU114" s="78"/>
      <c r="BV114" s="78"/>
      <c r="BW114" s="78"/>
      <c r="BX114" s="78"/>
      <c r="BY114" s="78"/>
      <c r="BZ114" s="78"/>
      <c r="CA114" s="78"/>
      <c r="CB114" s="78"/>
      <c r="CC114" s="78"/>
      <c r="CD114" s="78"/>
      <c r="CE114" s="78"/>
      <c r="CF114" s="78"/>
      <c r="CG114" s="78"/>
      <c r="CH114" s="78"/>
      <c r="CI114" s="78"/>
      <c r="CJ114" s="78"/>
      <c r="CK114" s="78"/>
      <c r="CL114" s="78"/>
      <c r="CM114" s="78"/>
      <c r="CN114" s="78"/>
      <c r="CO114" s="78"/>
      <c r="CP114" s="78"/>
      <c r="CQ114" s="78"/>
      <c r="CR114" s="78"/>
      <c r="CS114" s="78"/>
      <c r="CT114" s="78"/>
      <c r="CU114" s="78"/>
      <c r="CV114" s="78"/>
      <c r="CW114" s="78"/>
      <c r="CX114" s="78"/>
      <c r="CY114" s="78"/>
      <c r="CZ114" s="78"/>
      <c r="DA114" s="78"/>
      <c r="DB114" s="78"/>
      <c r="DC114" s="78"/>
      <c r="DD114" s="78"/>
      <c r="DE114" s="78"/>
      <c r="DF114" s="78"/>
      <c r="DG114" s="78"/>
      <c r="DH114" s="78"/>
      <c r="DI114" s="78"/>
      <c r="DJ114" s="78"/>
      <c r="DK114" s="78"/>
      <c r="DL114" s="78"/>
      <c r="DM114" s="78"/>
      <c r="DN114" s="78"/>
      <c r="DO114" s="78"/>
      <c r="DP114" s="78"/>
      <c r="DQ114" s="78"/>
      <c r="DR114" s="78"/>
      <c r="DS114" s="78"/>
      <c r="DT114" s="78"/>
      <c r="DU114" s="78"/>
      <c r="DV114" s="78"/>
      <c r="DW114" s="78"/>
      <c r="DX114" s="78"/>
      <c r="DY114" s="78"/>
      <c r="DZ114" s="78"/>
      <c r="EA114" s="78"/>
      <c r="EB114" s="78"/>
      <c r="EC114" s="78"/>
      <c r="ED114" s="78"/>
      <c r="EE114" s="78"/>
      <c r="EF114" s="78"/>
      <c r="EG114" s="78"/>
      <c r="EH114" s="78"/>
      <c r="EI114" s="78"/>
      <c r="EJ114" s="78"/>
      <c r="EK114" s="78"/>
      <c r="EL114" s="78"/>
      <c r="EM114" s="78"/>
      <c r="EN114" s="78"/>
      <c r="EO114" s="78"/>
      <c r="EP114" s="78"/>
      <c r="EQ114" s="78"/>
      <c r="ER114" s="78"/>
      <c r="ES114" s="78"/>
      <c r="ET114" s="78"/>
      <c r="EU114" s="78"/>
      <c r="EV114" s="78"/>
      <c r="EW114" s="78"/>
      <c r="EX114" s="78"/>
      <c r="EY114" s="78"/>
      <c r="EZ114" s="78"/>
      <c r="FA114" s="78"/>
      <c r="FB114" s="78"/>
      <c r="FC114" s="78"/>
      <c r="FD114" s="78"/>
      <c r="FE114" s="78"/>
      <c r="FF114" s="78"/>
      <c r="FG114" s="78"/>
      <c r="FH114" s="78"/>
      <c r="FI114" s="78"/>
      <c r="FJ114" s="78"/>
      <c r="FK114" s="78"/>
      <c r="FL114" s="78"/>
      <c r="FM114" s="78"/>
      <c r="FN114" s="78"/>
      <c r="FO114" s="78"/>
      <c r="FP114" s="78"/>
      <c r="FQ114" s="78"/>
      <c r="FR114" s="78"/>
      <c r="FS114" s="78"/>
      <c r="FT114" s="78"/>
      <c r="FU114" s="78"/>
      <c r="FV114" s="78"/>
      <c r="FW114" s="78"/>
      <c r="FX114" s="78"/>
      <c r="FY114" s="78"/>
      <c r="FZ114" s="78"/>
      <c r="GA114" s="78"/>
      <c r="GB114" s="78"/>
      <c r="GC114" s="78"/>
      <c r="GD114" s="78"/>
      <c r="GE114" s="78"/>
      <c r="GF114" s="78"/>
      <c r="GG114" s="78"/>
      <c r="GH114" s="78"/>
      <c r="GI114" s="78"/>
      <c r="GJ114" s="78"/>
      <c r="GK114" s="78"/>
      <c r="GL114" s="78"/>
      <c r="GM114" s="78"/>
      <c r="GN114" s="78"/>
      <c r="GO114" s="78"/>
      <c r="GP114" s="78"/>
      <c r="GQ114" s="78"/>
      <c r="GR114" s="78"/>
      <c r="GS114" s="78"/>
      <c r="GT114" s="78"/>
      <c r="GU114" s="78"/>
      <c r="GV114" s="78"/>
      <c r="GW114" s="78"/>
      <c r="GX114" s="78"/>
      <c r="GY114" s="78"/>
      <c r="GZ114" s="78"/>
      <c r="HA114" s="78"/>
      <c r="HB114" s="78"/>
      <c r="HC114" s="78"/>
      <c r="HD114" s="78"/>
      <c r="HE114" s="78"/>
      <c r="HF114" s="78"/>
      <c r="HG114" s="78"/>
      <c r="HH114" s="78"/>
      <c r="HI114" s="78"/>
      <c r="HJ114" s="78"/>
      <c r="HK114" s="78"/>
      <c r="HL114" s="78"/>
      <c r="HM114" s="78"/>
      <c r="HN114" s="78"/>
      <c r="HO114" s="78"/>
      <c r="HP114" s="78"/>
      <c r="HQ114" s="78"/>
      <c r="HR114" s="78"/>
      <c r="HS114" s="78"/>
      <c r="HT114" s="78"/>
      <c r="HU114" s="78"/>
      <c r="HV114" s="78"/>
      <c r="HW114" s="78"/>
      <c r="HX114" s="78"/>
      <c r="HY114" s="78"/>
      <c r="HZ114" s="78"/>
      <c r="IA114" s="78"/>
      <c r="IB114" s="78"/>
      <c r="IC114" s="78"/>
      <c r="ID114" s="78"/>
      <c r="IE114" s="78"/>
      <c r="IF114" s="78"/>
      <c r="IG114" s="78"/>
      <c r="IH114" s="78"/>
      <c r="II114" s="78"/>
      <c r="IJ114" s="78"/>
      <c r="IK114" s="78"/>
      <c r="IL114" s="78"/>
      <c r="IM114" s="78"/>
      <c r="IN114" s="78"/>
      <c r="IO114" s="78"/>
      <c r="IP114" s="78"/>
      <c r="IQ114" s="78"/>
      <c r="IR114" s="78"/>
      <c r="IS114" s="78"/>
      <c r="IT114" s="78"/>
      <c r="IU114" s="78"/>
      <c r="IV114" s="78"/>
    </row>
    <row r="115" spans="1:256" s="82" customFormat="1" x14ac:dyDescent="0.25">
      <c r="A115" s="78"/>
      <c r="B115" s="78"/>
      <c r="C115" s="85" t="s">
        <v>4952</v>
      </c>
      <c r="D115" s="88">
        <v>276.70909999999998</v>
      </c>
      <c r="E115" s="88">
        <v>289.32870000000003</v>
      </c>
      <c r="F115" s="79"/>
      <c r="G115" s="80"/>
      <c r="H115" s="80"/>
      <c r="I115" s="80"/>
      <c r="J115" s="80"/>
      <c r="K115" s="81"/>
      <c r="L115" s="81"/>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81"/>
      <c r="AJ115" s="78"/>
      <c r="AK115" s="78"/>
      <c r="AL115" s="78"/>
      <c r="AM115" s="78"/>
      <c r="AN115" s="78"/>
      <c r="AO115" s="78"/>
      <c r="AP115" s="78"/>
      <c r="AQ115" s="78"/>
      <c r="AR115" s="78"/>
      <c r="AS115" s="78"/>
      <c r="AT115" s="78"/>
      <c r="AU115" s="78"/>
      <c r="AV115" s="81"/>
      <c r="AW115" s="78"/>
      <c r="AX115" s="81"/>
      <c r="AY115" s="78"/>
      <c r="AZ115" s="78"/>
      <c r="BA115" s="78"/>
      <c r="BB115" s="81"/>
      <c r="BC115" s="78"/>
      <c r="BD115" s="78"/>
      <c r="BE115" s="78"/>
      <c r="BF115" s="78"/>
      <c r="BG115" s="78"/>
      <c r="BH115" s="78"/>
      <c r="BI115" s="78"/>
      <c r="BJ115" s="78"/>
      <c r="BK115" s="78"/>
      <c r="BL115" s="78"/>
      <c r="BM115" s="78"/>
      <c r="BN115" s="78"/>
      <c r="BO115" s="78"/>
      <c r="BP115" s="78"/>
      <c r="BQ115" s="78"/>
      <c r="BR115" s="78"/>
      <c r="BS115" s="78"/>
      <c r="BT115" s="78"/>
      <c r="BU115" s="78"/>
      <c r="BV115" s="78"/>
      <c r="BW115" s="78"/>
      <c r="BX115" s="78"/>
      <c r="BY115" s="78"/>
      <c r="BZ115" s="78"/>
      <c r="CA115" s="78"/>
      <c r="CB115" s="78"/>
      <c r="CC115" s="78"/>
      <c r="CD115" s="78"/>
      <c r="CE115" s="78"/>
      <c r="CF115" s="78"/>
      <c r="CG115" s="78"/>
      <c r="CH115" s="78"/>
      <c r="CI115" s="78"/>
      <c r="CJ115" s="78"/>
      <c r="CK115" s="78"/>
      <c r="CL115" s="78"/>
      <c r="CM115" s="78"/>
      <c r="CN115" s="78"/>
      <c r="CO115" s="78"/>
      <c r="CP115" s="78"/>
      <c r="CQ115" s="78"/>
      <c r="CR115" s="78"/>
      <c r="CS115" s="78"/>
      <c r="CT115" s="78"/>
      <c r="CU115" s="78"/>
      <c r="CV115" s="78"/>
      <c r="CW115" s="78"/>
      <c r="CX115" s="78"/>
      <c r="CY115" s="78"/>
      <c r="CZ115" s="78"/>
      <c r="DA115" s="78"/>
      <c r="DB115" s="78"/>
      <c r="DC115" s="78"/>
      <c r="DD115" s="78"/>
      <c r="DE115" s="78"/>
      <c r="DF115" s="78"/>
      <c r="DG115" s="78"/>
      <c r="DH115" s="78"/>
      <c r="DI115" s="78"/>
      <c r="DJ115" s="78"/>
      <c r="DK115" s="78"/>
      <c r="DL115" s="78"/>
      <c r="DM115" s="78"/>
      <c r="DN115" s="78"/>
      <c r="DO115" s="78"/>
      <c r="DP115" s="78"/>
      <c r="DQ115" s="78"/>
      <c r="DR115" s="78"/>
      <c r="DS115" s="78"/>
      <c r="DT115" s="78"/>
      <c r="DU115" s="78"/>
      <c r="DV115" s="78"/>
      <c r="DW115" s="78"/>
      <c r="DX115" s="78"/>
      <c r="DY115" s="78"/>
      <c r="DZ115" s="78"/>
      <c r="EA115" s="78"/>
      <c r="EB115" s="78"/>
      <c r="EC115" s="78"/>
      <c r="ED115" s="78"/>
      <c r="EE115" s="78"/>
      <c r="EF115" s="78"/>
      <c r="EG115" s="78"/>
      <c r="EH115" s="78"/>
      <c r="EI115" s="78"/>
      <c r="EJ115" s="78"/>
      <c r="EK115" s="78"/>
      <c r="EL115" s="78"/>
      <c r="EM115" s="78"/>
      <c r="EN115" s="78"/>
      <c r="EO115" s="78"/>
      <c r="EP115" s="78"/>
      <c r="EQ115" s="78"/>
      <c r="ER115" s="78"/>
      <c r="ES115" s="78"/>
      <c r="ET115" s="78"/>
      <c r="EU115" s="78"/>
      <c r="EV115" s="78"/>
      <c r="EW115" s="78"/>
      <c r="EX115" s="78"/>
      <c r="EY115" s="78"/>
      <c r="EZ115" s="78"/>
      <c r="FA115" s="78"/>
      <c r="FB115" s="78"/>
      <c r="FC115" s="78"/>
      <c r="FD115" s="78"/>
      <c r="FE115" s="78"/>
      <c r="FF115" s="78"/>
      <c r="FG115" s="78"/>
      <c r="FH115" s="78"/>
      <c r="FI115" s="78"/>
      <c r="FJ115" s="78"/>
      <c r="FK115" s="78"/>
      <c r="FL115" s="78"/>
      <c r="FM115" s="78"/>
      <c r="FN115" s="78"/>
      <c r="FO115" s="78"/>
      <c r="FP115" s="78"/>
      <c r="FQ115" s="78"/>
      <c r="FR115" s="78"/>
      <c r="FS115" s="78"/>
      <c r="FT115" s="78"/>
      <c r="FU115" s="78"/>
      <c r="FV115" s="78"/>
      <c r="FW115" s="78"/>
      <c r="FX115" s="78"/>
      <c r="FY115" s="78"/>
      <c r="FZ115" s="78"/>
      <c r="GA115" s="78"/>
      <c r="GB115" s="78"/>
      <c r="GC115" s="78"/>
      <c r="GD115" s="78"/>
      <c r="GE115" s="78"/>
      <c r="GF115" s="78"/>
      <c r="GG115" s="78"/>
      <c r="GH115" s="78"/>
      <c r="GI115" s="78"/>
      <c r="GJ115" s="78"/>
      <c r="GK115" s="78"/>
      <c r="GL115" s="78"/>
      <c r="GM115" s="78"/>
      <c r="GN115" s="78"/>
      <c r="GO115" s="78"/>
      <c r="GP115" s="78"/>
      <c r="GQ115" s="78"/>
      <c r="GR115" s="78"/>
      <c r="GS115" s="78"/>
      <c r="GT115" s="78"/>
      <c r="GU115" s="78"/>
      <c r="GV115" s="78"/>
      <c r="GW115" s="78"/>
      <c r="GX115" s="78"/>
      <c r="GY115" s="78"/>
      <c r="GZ115" s="78"/>
      <c r="HA115" s="78"/>
      <c r="HB115" s="78"/>
      <c r="HC115" s="78"/>
      <c r="HD115" s="78"/>
      <c r="HE115" s="78"/>
      <c r="HF115" s="78"/>
      <c r="HG115" s="78"/>
      <c r="HH115" s="78"/>
      <c r="HI115" s="78"/>
      <c r="HJ115" s="78"/>
      <c r="HK115" s="78"/>
      <c r="HL115" s="78"/>
      <c r="HM115" s="78"/>
      <c r="HN115" s="78"/>
      <c r="HO115" s="78"/>
      <c r="HP115" s="78"/>
      <c r="HQ115" s="78"/>
      <c r="HR115" s="78"/>
      <c r="HS115" s="78"/>
      <c r="HT115" s="78"/>
      <c r="HU115" s="78"/>
      <c r="HV115" s="78"/>
      <c r="HW115" s="78"/>
      <c r="HX115" s="78"/>
      <c r="HY115" s="78"/>
      <c r="HZ115" s="78"/>
      <c r="IA115" s="78"/>
      <c r="IB115" s="78"/>
      <c r="IC115" s="78"/>
      <c r="ID115" s="78"/>
      <c r="IE115" s="78"/>
      <c r="IF115" s="78"/>
      <c r="IG115" s="78"/>
      <c r="IH115" s="78"/>
      <c r="II115" s="78"/>
      <c r="IJ115" s="78"/>
      <c r="IK115" s="78"/>
      <c r="IL115" s="78"/>
      <c r="IM115" s="78"/>
      <c r="IN115" s="78"/>
      <c r="IO115" s="78"/>
      <c r="IP115" s="78"/>
      <c r="IQ115" s="78"/>
      <c r="IR115" s="78"/>
      <c r="IS115" s="78"/>
      <c r="IT115" s="78"/>
      <c r="IU115" s="78"/>
      <c r="IV115" s="78"/>
    </row>
    <row r="116" spans="1:256" s="82" customFormat="1" x14ac:dyDescent="0.25">
      <c r="A116" s="78"/>
      <c r="B116" s="78"/>
      <c r="C116" s="85" t="s">
        <v>4953</v>
      </c>
      <c r="D116" s="88">
        <v>439.25779999999997</v>
      </c>
      <c r="E116" s="88">
        <v>459.29050000000001</v>
      </c>
      <c r="F116" s="79"/>
      <c r="G116" s="80"/>
      <c r="H116" s="80"/>
      <c r="I116" s="80"/>
      <c r="J116" s="80"/>
      <c r="K116" s="81"/>
      <c r="L116" s="81"/>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81"/>
      <c r="AJ116" s="78"/>
      <c r="AK116" s="78"/>
      <c r="AL116" s="78"/>
      <c r="AM116" s="78"/>
      <c r="AN116" s="78"/>
      <c r="AO116" s="78"/>
      <c r="AP116" s="78"/>
      <c r="AQ116" s="78"/>
      <c r="AR116" s="78"/>
      <c r="AS116" s="78"/>
      <c r="AT116" s="78"/>
      <c r="AU116" s="78"/>
      <c r="AV116" s="81"/>
      <c r="AW116" s="78"/>
      <c r="AX116" s="81"/>
      <c r="AY116" s="78"/>
      <c r="AZ116" s="78"/>
      <c r="BA116" s="78"/>
      <c r="BB116" s="81"/>
      <c r="BC116" s="78"/>
      <c r="BD116" s="78"/>
      <c r="BE116" s="78"/>
      <c r="BF116" s="78"/>
      <c r="BG116" s="78"/>
      <c r="BH116" s="78"/>
      <c r="BI116" s="78"/>
      <c r="BJ116" s="78"/>
      <c r="BK116" s="78"/>
      <c r="BL116" s="78"/>
      <c r="BM116" s="78"/>
      <c r="BN116" s="78"/>
      <c r="BO116" s="78"/>
      <c r="BP116" s="78"/>
      <c r="BQ116" s="78"/>
      <c r="BR116" s="78"/>
      <c r="BS116" s="78"/>
      <c r="BT116" s="78"/>
      <c r="BU116" s="78"/>
      <c r="BV116" s="78"/>
      <c r="BW116" s="78"/>
      <c r="BX116" s="78"/>
      <c r="BY116" s="78"/>
      <c r="BZ116" s="78"/>
      <c r="CA116" s="78"/>
      <c r="CB116" s="78"/>
      <c r="CC116" s="78"/>
      <c r="CD116" s="78"/>
      <c r="CE116" s="78"/>
      <c r="CF116" s="78"/>
      <c r="CG116" s="78"/>
      <c r="CH116" s="78"/>
      <c r="CI116" s="78"/>
      <c r="CJ116" s="78"/>
      <c r="CK116" s="78"/>
      <c r="CL116" s="78"/>
      <c r="CM116" s="78"/>
      <c r="CN116" s="78"/>
      <c r="CO116" s="78"/>
      <c r="CP116" s="78"/>
      <c r="CQ116" s="78"/>
      <c r="CR116" s="78"/>
      <c r="CS116" s="78"/>
      <c r="CT116" s="78"/>
      <c r="CU116" s="78"/>
      <c r="CV116" s="78"/>
      <c r="CW116" s="78"/>
      <c r="CX116" s="78"/>
      <c r="CY116" s="78"/>
      <c r="CZ116" s="78"/>
      <c r="DA116" s="78"/>
      <c r="DB116" s="78"/>
      <c r="DC116" s="78"/>
      <c r="DD116" s="78"/>
      <c r="DE116" s="78"/>
      <c r="DF116" s="78"/>
      <c r="DG116" s="78"/>
      <c r="DH116" s="78"/>
      <c r="DI116" s="78"/>
      <c r="DJ116" s="78"/>
      <c r="DK116" s="78"/>
      <c r="DL116" s="78"/>
      <c r="DM116" s="78"/>
      <c r="DN116" s="78"/>
      <c r="DO116" s="78"/>
      <c r="DP116" s="78"/>
      <c r="DQ116" s="78"/>
      <c r="DR116" s="78"/>
      <c r="DS116" s="78"/>
      <c r="DT116" s="78"/>
      <c r="DU116" s="78"/>
      <c r="DV116" s="78"/>
      <c r="DW116" s="78"/>
      <c r="DX116" s="78"/>
      <c r="DY116" s="78"/>
      <c r="DZ116" s="78"/>
      <c r="EA116" s="78"/>
      <c r="EB116" s="78"/>
      <c r="EC116" s="78"/>
      <c r="ED116" s="78"/>
      <c r="EE116" s="78"/>
      <c r="EF116" s="78"/>
      <c r="EG116" s="78"/>
      <c r="EH116" s="78"/>
      <c r="EI116" s="78"/>
      <c r="EJ116" s="78"/>
      <c r="EK116" s="78"/>
      <c r="EL116" s="78"/>
      <c r="EM116" s="78"/>
      <c r="EN116" s="78"/>
      <c r="EO116" s="78"/>
      <c r="EP116" s="78"/>
      <c r="EQ116" s="78"/>
      <c r="ER116" s="78"/>
      <c r="ES116" s="78"/>
      <c r="ET116" s="78"/>
      <c r="EU116" s="78"/>
      <c r="EV116" s="78"/>
      <c r="EW116" s="78"/>
      <c r="EX116" s="78"/>
      <c r="EY116" s="78"/>
      <c r="EZ116" s="78"/>
      <c r="FA116" s="78"/>
      <c r="FB116" s="78"/>
      <c r="FC116" s="78"/>
      <c r="FD116" s="78"/>
      <c r="FE116" s="78"/>
      <c r="FF116" s="78"/>
      <c r="FG116" s="78"/>
      <c r="FH116" s="78"/>
      <c r="FI116" s="78"/>
      <c r="FJ116" s="78"/>
      <c r="FK116" s="78"/>
      <c r="FL116" s="78"/>
      <c r="FM116" s="78"/>
      <c r="FN116" s="78"/>
      <c r="FO116" s="78"/>
      <c r="FP116" s="78"/>
      <c r="FQ116" s="78"/>
      <c r="FR116" s="78"/>
      <c r="FS116" s="78"/>
      <c r="FT116" s="78"/>
      <c r="FU116" s="78"/>
      <c r="FV116" s="78"/>
      <c r="FW116" s="78"/>
      <c r="FX116" s="78"/>
      <c r="FY116" s="78"/>
      <c r="FZ116" s="78"/>
      <c r="GA116" s="78"/>
      <c r="GB116" s="78"/>
      <c r="GC116" s="78"/>
      <c r="GD116" s="78"/>
      <c r="GE116" s="78"/>
      <c r="GF116" s="78"/>
      <c r="GG116" s="78"/>
      <c r="GH116" s="78"/>
      <c r="GI116" s="78"/>
      <c r="GJ116" s="78"/>
      <c r="GK116" s="78"/>
      <c r="GL116" s="78"/>
      <c r="GM116" s="78"/>
      <c r="GN116" s="78"/>
      <c r="GO116" s="78"/>
      <c r="GP116" s="78"/>
      <c r="GQ116" s="78"/>
      <c r="GR116" s="78"/>
      <c r="GS116" s="78"/>
      <c r="GT116" s="78"/>
      <c r="GU116" s="78"/>
      <c r="GV116" s="78"/>
      <c r="GW116" s="78"/>
      <c r="GX116" s="78"/>
      <c r="GY116" s="78"/>
      <c r="GZ116" s="78"/>
      <c r="HA116" s="78"/>
      <c r="HB116" s="78"/>
      <c r="HC116" s="78"/>
      <c r="HD116" s="78"/>
      <c r="HE116" s="78"/>
      <c r="HF116" s="78"/>
      <c r="HG116" s="78"/>
      <c r="HH116" s="78"/>
      <c r="HI116" s="78"/>
      <c r="HJ116" s="78"/>
      <c r="HK116" s="78"/>
      <c r="HL116" s="78"/>
      <c r="HM116" s="78"/>
      <c r="HN116" s="78"/>
      <c r="HO116" s="78"/>
      <c r="HP116" s="78"/>
      <c r="HQ116" s="78"/>
      <c r="HR116" s="78"/>
      <c r="HS116" s="78"/>
      <c r="HT116" s="78"/>
      <c r="HU116" s="78"/>
      <c r="HV116" s="78"/>
      <c r="HW116" s="78"/>
      <c r="HX116" s="78"/>
      <c r="HY116" s="78"/>
      <c r="HZ116" s="78"/>
      <c r="IA116" s="78"/>
      <c r="IB116" s="78"/>
      <c r="IC116" s="78"/>
      <c r="ID116" s="78"/>
      <c r="IE116" s="78"/>
      <c r="IF116" s="78"/>
      <c r="IG116" s="78"/>
      <c r="IH116" s="78"/>
      <c r="II116" s="78"/>
      <c r="IJ116" s="78"/>
      <c r="IK116" s="78"/>
      <c r="IL116" s="78"/>
      <c r="IM116" s="78"/>
      <c r="IN116" s="78"/>
      <c r="IO116" s="78"/>
      <c r="IP116" s="78"/>
      <c r="IQ116" s="78"/>
      <c r="IR116" s="78"/>
      <c r="IS116" s="78"/>
      <c r="IT116" s="78"/>
      <c r="IU116" s="78"/>
      <c r="IV116" s="78"/>
    </row>
    <row r="117" spans="1:256" s="82" customFormat="1" x14ac:dyDescent="0.25">
      <c r="A117" s="78"/>
      <c r="B117" s="78"/>
      <c r="C117" s="85" t="s">
        <v>4954</v>
      </c>
      <c r="D117" s="88">
        <v>352.25869999999998</v>
      </c>
      <c r="E117" s="88">
        <v>368.6293</v>
      </c>
      <c r="F117" s="79"/>
      <c r="G117" s="80"/>
      <c r="H117" s="80"/>
      <c r="I117" s="80"/>
      <c r="J117" s="80"/>
      <c r="K117" s="81"/>
      <c r="L117" s="81"/>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81"/>
      <c r="AJ117" s="78"/>
      <c r="AK117" s="78"/>
      <c r="AL117" s="78"/>
      <c r="AM117" s="78"/>
      <c r="AN117" s="78"/>
      <c r="AO117" s="78"/>
      <c r="AP117" s="78"/>
      <c r="AQ117" s="78"/>
      <c r="AR117" s="78"/>
      <c r="AS117" s="78"/>
      <c r="AT117" s="78"/>
      <c r="AU117" s="78"/>
      <c r="AV117" s="81"/>
      <c r="AW117" s="78"/>
      <c r="AX117" s="81"/>
      <c r="AY117" s="78"/>
      <c r="AZ117" s="78"/>
      <c r="BA117" s="78"/>
      <c r="BB117" s="81"/>
      <c r="BC117" s="78"/>
      <c r="BD117" s="78"/>
      <c r="BE117" s="78"/>
      <c r="BF117" s="78"/>
      <c r="BG117" s="78"/>
      <c r="BH117" s="78"/>
      <c r="BI117" s="78"/>
      <c r="BJ117" s="78"/>
      <c r="BK117" s="78"/>
      <c r="BL117" s="78"/>
      <c r="BM117" s="78"/>
      <c r="BN117" s="78"/>
      <c r="BO117" s="78"/>
      <c r="BP117" s="78"/>
      <c r="BQ117" s="78"/>
      <c r="BR117" s="78"/>
      <c r="BS117" s="78"/>
      <c r="BT117" s="78"/>
      <c r="BU117" s="78"/>
      <c r="BV117" s="78"/>
      <c r="BW117" s="78"/>
      <c r="BX117" s="78"/>
      <c r="BY117" s="78"/>
      <c r="BZ117" s="78"/>
      <c r="CA117" s="78"/>
      <c r="CB117" s="78"/>
      <c r="CC117" s="78"/>
      <c r="CD117" s="78"/>
      <c r="CE117" s="78"/>
      <c r="CF117" s="78"/>
      <c r="CG117" s="78"/>
      <c r="CH117" s="78"/>
      <c r="CI117" s="78"/>
      <c r="CJ117" s="78"/>
      <c r="CK117" s="78"/>
      <c r="CL117" s="78"/>
      <c r="CM117" s="78"/>
      <c r="CN117" s="78"/>
      <c r="CO117" s="78"/>
      <c r="CP117" s="78"/>
      <c r="CQ117" s="78"/>
      <c r="CR117" s="78"/>
      <c r="CS117" s="78"/>
      <c r="CT117" s="78"/>
      <c r="CU117" s="78"/>
      <c r="CV117" s="78"/>
      <c r="CW117" s="78"/>
      <c r="CX117" s="78"/>
      <c r="CY117" s="78"/>
      <c r="CZ117" s="78"/>
      <c r="DA117" s="78"/>
      <c r="DB117" s="78"/>
      <c r="DC117" s="78"/>
      <c r="DD117" s="78"/>
      <c r="DE117" s="78"/>
      <c r="DF117" s="78"/>
      <c r="DG117" s="78"/>
      <c r="DH117" s="78"/>
      <c r="DI117" s="78"/>
      <c r="DJ117" s="78"/>
      <c r="DK117" s="78"/>
      <c r="DL117" s="78"/>
      <c r="DM117" s="78"/>
      <c r="DN117" s="78"/>
      <c r="DO117" s="78"/>
      <c r="DP117" s="78"/>
      <c r="DQ117" s="78"/>
      <c r="DR117" s="78"/>
      <c r="DS117" s="78"/>
      <c r="DT117" s="78"/>
      <c r="DU117" s="78"/>
      <c r="DV117" s="78"/>
      <c r="DW117" s="78"/>
      <c r="DX117" s="78"/>
      <c r="DY117" s="78"/>
      <c r="DZ117" s="78"/>
      <c r="EA117" s="78"/>
      <c r="EB117" s="78"/>
      <c r="EC117" s="78"/>
      <c r="ED117" s="78"/>
      <c r="EE117" s="78"/>
      <c r="EF117" s="78"/>
      <c r="EG117" s="78"/>
      <c r="EH117" s="78"/>
      <c r="EI117" s="78"/>
      <c r="EJ117" s="78"/>
      <c r="EK117" s="78"/>
      <c r="EL117" s="78"/>
      <c r="EM117" s="78"/>
      <c r="EN117" s="78"/>
      <c r="EO117" s="78"/>
      <c r="EP117" s="78"/>
      <c r="EQ117" s="78"/>
      <c r="ER117" s="78"/>
      <c r="ES117" s="78"/>
      <c r="ET117" s="78"/>
      <c r="EU117" s="78"/>
      <c r="EV117" s="78"/>
      <c r="EW117" s="78"/>
      <c r="EX117" s="78"/>
      <c r="EY117" s="78"/>
      <c r="EZ117" s="78"/>
      <c r="FA117" s="78"/>
      <c r="FB117" s="78"/>
      <c r="FC117" s="78"/>
      <c r="FD117" s="78"/>
      <c r="FE117" s="78"/>
      <c r="FF117" s="78"/>
      <c r="FG117" s="78"/>
      <c r="FH117" s="78"/>
      <c r="FI117" s="78"/>
      <c r="FJ117" s="78"/>
      <c r="FK117" s="78"/>
      <c r="FL117" s="78"/>
      <c r="FM117" s="78"/>
      <c r="FN117" s="78"/>
      <c r="FO117" s="78"/>
      <c r="FP117" s="78"/>
      <c r="FQ117" s="78"/>
      <c r="FR117" s="78"/>
      <c r="FS117" s="78"/>
      <c r="FT117" s="78"/>
      <c r="FU117" s="78"/>
      <c r="FV117" s="78"/>
      <c r="FW117" s="78"/>
      <c r="FX117" s="78"/>
      <c r="FY117" s="78"/>
      <c r="FZ117" s="78"/>
      <c r="GA117" s="78"/>
      <c r="GB117" s="78"/>
      <c r="GC117" s="78"/>
      <c r="GD117" s="78"/>
      <c r="GE117" s="78"/>
      <c r="GF117" s="78"/>
      <c r="GG117" s="78"/>
      <c r="GH117" s="78"/>
      <c r="GI117" s="78"/>
      <c r="GJ117" s="78"/>
      <c r="GK117" s="78"/>
      <c r="GL117" s="78"/>
      <c r="GM117" s="78"/>
      <c r="GN117" s="78"/>
      <c r="GO117" s="78"/>
      <c r="GP117" s="78"/>
      <c r="GQ117" s="78"/>
      <c r="GR117" s="78"/>
      <c r="GS117" s="78"/>
      <c r="GT117" s="78"/>
      <c r="GU117" s="78"/>
      <c r="GV117" s="78"/>
      <c r="GW117" s="78"/>
      <c r="GX117" s="78"/>
      <c r="GY117" s="78"/>
      <c r="GZ117" s="78"/>
      <c r="HA117" s="78"/>
      <c r="HB117" s="78"/>
      <c r="HC117" s="78"/>
      <c r="HD117" s="78"/>
      <c r="HE117" s="78"/>
      <c r="HF117" s="78"/>
      <c r="HG117" s="78"/>
      <c r="HH117" s="78"/>
      <c r="HI117" s="78"/>
      <c r="HJ117" s="78"/>
      <c r="HK117" s="78"/>
      <c r="HL117" s="78"/>
      <c r="HM117" s="78"/>
      <c r="HN117" s="78"/>
      <c r="HO117" s="78"/>
      <c r="HP117" s="78"/>
      <c r="HQ117" s="78"/>
      <c r="HR117" s="78"/>
      <c r="HS117" s="78"/>
      <c r="HT117" s="78"/>
      <c r="HU117" s="78"/>
      <c r="HV117" s="78"/>
      <c r="HW117" s="78"/>
      <c r="HX117" s="78"/>
      <c r="HY117" s="78"/>
      <c r="HZ117" s="78"/>
      <c r="IA117" s="78"/>
      <c r="IB117" s="78"/>
      <c r="IC117" s="78"/>
      <c r="ID117" s="78"/>
      <c r="IE117" s="78"/>
      <c r="IF117" s="78"/>
      <c r="IG117" s="78"/>
      <c r="IH117" s="78"/>
      <c r="II117" s="78"/>
      <c r="IJ117" s="78"/>
      <c r="IK117" s="78"/>
      <c r="IL117" s="78"/>
      <c r="IM117" s="78"/>
      <c r="IN117" s="78"/>
      <c r="IO117" s="78"/>
      <c r="IP117" s="78"/>
      <c r="IQ117" s="78"/>
      <c r="IR117" s="78"/>
      <c r="IS117" s="78"/>
      <c r="IT117" s="78"/>
      <c r="IU117" s="78"/>
      <c r="IV117" s="78"/>
    </row>
    <row r="118" spans="1:256" s="82" customFormat="1" x14ac:dyDescent="0.25">
      <c r="A118" s="78"/>
      <c r="B118" s="78"/>
      <c r="C118" s="85" t="s">
        <v>4955</v>
      </c>
      <c r="D118" s="88">
        <v>507.01440000000002</v>
      </c>
      <c r="E118" s="88">
        <v>530.57719999999995</v>
      </c>
      <c r="F118" s="79"/>
      <c r="G118" s="80"/>
      <c r="H118" s="80"/>
      <c r="I118" s="80"/>
      <c r="J118" s="80"/>
      <c r="K118" s="81"/>
      <c r="L118" s="81"/>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81"/>
      <c r="AJ118" s="78"/>
      <c r="AK118" s="78"/>
      <c r="AL118" s="78"/>
      <c r="AM118" s="78"/>
      <c r="AN118" s="78"/>
      <c r="AO118" s="78"/>
      <c r="AP118" s="78"/>
      <c r="AQ118" s="78"/>
      <c r="AR118" s="78"/>
      <c r="AS118" s="78"/>
      <c r="AT118" s="78"/>
      <c r="AU118" s="78"/>
      <c r="AV118" s="81"/>
      <c r="AW118" s="78"/>
      <c r="AX118" s="81"/>
      <c r="AY118" s="78"/>
      <c r="AZ118" s="78"/>
      <c r="BA118" s="78"/>
      <c r="BB118" s="81"/>
      <c r="BC118" s="78"/>
      <c r="BD118" s="78"/>
      <c r="BE118" s="78"/>
      <c r="BF118" s="78"/>
      <c r="BG118" s="78"/>
      <c r="BH118" s="78"/>
      <c r="BI118" s="78"/>
      <c r="BJ118" s="78"/>
      <c r="BK118" s="78"/>
      <c r="BL118" s="78"/>
      <c r="BM118" s="78"/>
      <c r="BN118" s="78"/>
      <c r="BO118" s="78"/>
      <c r="BP118" s="78"/>
      <c r="BQ118" s="78"/>
      <c r="BR118" s="78"/>
      <c r="BS118" s="78"/>
      <c r="BT118" s="78"/>
      <c r="BU118" s="78"/>
      <c r="BV118" s="78"/>
      <c r="BW118" s="78"/>
      <c r="BX118" s="78"/>
      <c r="BY118" s="78"/>
      <c r="BZ118" s="78"/>
      <c r="CA118" s="78"/>
      <c r="CB118" s="78"/>
      <c r="CC118" s="78"/>
      <c r="CD118" s="78"/>
      <c r="CE118" s="78"/>
      <c r="CF118" s="78"/>
      <c r="CG118" s="78"/>
      <c r="CH118" s="78"/>
      <c r="CI118" s="78"/>
      <c r="CJ118" s="78"/>
      <c r="CK118" s="78"/>
      <c r="CL118" s="78"/>
      <c r="CM118" s="78"/>
      <c r="CN118" s="78"/>
      <c r="CO118" s="78"/>
      <c r="CP118" s="78"/>
      <c r="CQ118" s="78"/>
      <c r="CR118" s="78"/>
      <c r="CS118" s="78"/>
      <c r="CT118" s="78"/>
      <c r="CU118" s="78"/>
      <c r="CV118" s="78"/>
      <c r="CW118" s="78"/>
      <c r="CX118" s="78"/>
      <c r="CY118" s="78"/>
      <c r="CZ118" s="78"/>
      <c r="DA118" s="78"/>
      <c r="DB118" s="78"/>
      <c r="DC118" s="78"/>
      <c r="DD118" s="78"/>
      <c r="DE118" s="78"/>
      <c r="DF118" s="78"/>
      <c r="DG118" s="78"/>
      <c r="DH118" s="78"/>
      <c r="DI118" s="78"/>
      <c r="DJ118" s="78"/>
      <c r="DK118" s="78"/>
      <c r="DL118" s="78"/>
      <c r="DM118" s="78"/>
      <c r="DN118" s="78"/>
      <c r="DO118" s="78"/>
      <c r="DP118" s="78"/>
      <c r="DQ118" s="78"/>
      <c r="DR118" s="78"/>
      <c r="DS118" s="78"/>
      <c r="DT118" s="78"/>
      <c r="DU118" s="78"/>
      <c r="DV118" s="78"/>
      <c r="DW118" s="78"/>
      <c r="DX118" s="78"/>
      <c r="DY118" s="78"/>
      <c r="DZ118" s="78"/>
      <c r="EA118" s="78"/>
      <c r="EB118" s="78"/>
      <c r="EC118" s="78"/>
      <c r="ED118" s="78"/>
      <c r="EE118" s="78"/>
      <c r="EF118" s="78"/>
      <c r="EG118" s="78"/>
      <c r="EH118" s="78"/>
      <c r="EI118" s="78"/>
      <c r="EJ118" s="78"/>
      <c r="EK118" s="78"/>
      <c r="EL118" s="78"/>
      <c r="EM118" s="78"/>
      <c r="EN118" s="78"/>
      <c r="EO118" s="78"/>
      <c r="EP118" s="78"/>
      <c r="EQ118" s="78"/>
      <c r="ER118" s="78"/>
      <c r="ES118" s="78"/>
      <c r="ET118" s="78"/>
      <c r="EU118" s="78"/>
      <c r="EV118" s="78"/>
      <c r="EW118" s="78"/>
      <c r="EX118" s="78"/>
      <c r="EY118" s="78"/>
      <c r="EZ118" s="78"/>
      <c r="FA118" s="78"/>
      <c r="FB118" s="78"/>
      <c r="FC118" s="78"/>
      <c r="FD118" s="78"/>
      <c r="FE118" s="78"/>
      <c r="FF118" s="78"/>
      <c r="FG118" s="78"/>
      <c r="FH118" s="78"/>
      <c r="FI118" s="78"/>
      <c r="FJ118" s="78"/>
      <c r="FK118" s="78"/>
      <c r="FL118" s="78"/>
      <c r="FM118" s="78"/>
      <c r="FN118" s="78"/>
      <c r="FO118" s="78"/>
      <c r="FP118" s="78"/>
      <c r="FQ118" s="78"/>
      <c r="FR118" s="78"/>
      <c r="FS118" s="78"/>
      <c r="FT118" s="78"/>
      <c r="FU118" s="78"/>
      <c r="FV118" s="78"/>
      <c r="FW118" s="78"/>
      <c r="FX118" s="78"/>
      <c r="FY118" s="78"/>
      <c r="FZ118" s="78"/>
      <c r="GA118" s="78"/>
      <c r="GB118" s="78"/>
      <c r="GC118" s="78"/>
      <c r="GD118" s="78"/>
      <c r="GE118" s="78"/>
      <c r="GF118" s="78"/>
      <c r="GG118" s="78"/>
      <c r="GH118" s="78"/>
      <c r="GI118" s="78"/>
      <c r="GJ118" s="78"/>
      <c r="GK118" s="78"/>
      <c r="GL118" s="78"/>
      <c r="GM118" s="78"/>
      <c r="GN118" s="78"/>
      <c r="GO118" s="78"/>
      <c r="GP118" s="78"/>
      <c r="GQ118" s="78"/>
      <c r="GR118" s="78"/>
      <c r="GS118" s="78"/>
      <c r="GT118" s="78"/>
      <c r="GU118" s="78"/>
      <c r="GV118" s="78"/>
      <c r="GW118" s="78"/>
      <c r="GX118" s="78"/>
      <c r="GY118" s="78"/>
      <c r="GZ118" s="78"/>
      <c r="HA118" s="78"/>
      <c r="HB118" s="78"/>
      <c r="HC118" s="78"/>
      <c r="HD118" s="78"/>
      <c r="HE118" s="78"/>
      <c r="HF118" s="78"/>
      <c r="HG118" s="78"/>
      <c r="HH118" s="78"/>
      <c r="HI118" s="78"/>
      <c r="HJ118" s="78"/>
      <c r="HK118" s="78"/>
      <c r="HL118" s="78"/>
      <c r="HM118" s="78"/>
      <c r="HN118" s="78"/>
      <c r="HO118" s="78"/>
      <c r="HP118" s="78"/>
      <c r="HQ118" s="78"/>
      <c r="HR118" s="78"/>
      <c r="HS118" s="78"/>
      <c r="HT118" s="78"/>
      <c r="HU118" s="78"/>
      <c r="HV118" s="78"/>
      <c r="HW118" s="78"/>
      <c r="HX118" s="78"/>
      <c r="HY118" s="78"/>
      <c r="HZ118" s="78"/>
      <c r="IA118" s="78"/>
      <c r="IB118" s="78"/>
      <c r="IC118" s="78"/>
      <c r="ID118" s="78"/>
      <c r="IE118" s="78"/>
      <c r="IF118" s="78"/>
      <c r="IG118" s="78"/>
      <c r="IH118" s="78"/>
      <c r="II118" s="78"/>
      <c r="IJ118" s="78"/>
      <c r="IK118" s="78"/>
      <c r="IL118" s="78"/>
      <c r="IM118" s="78"/>
      <c r="IN118" s="78"/>
      <c r="IO118" s="78"/>
      <c r="IP118" s="78"/>
      <c r="IQ118" s="78"/>
      <c r="IR118" s="78"/>
      <c r="IS118" s="78"/>
      <c r="IT118" s="78"/>
      <c r="IU118" s="78"/>
      <c r="IV118" s="78"/>
    </row>
    <row r="119" spans="1:256" s="82" customFormat="1" ht="84.95" customHeight="1" x14ac:dyDescent="0.25">
      <c r="A119" s="78"/>
      <c r="B119" s="78"/>
      <c r="C119" s="204" t="s">
        <v>4987</v>
      </c>
      <c r="D119" s="205"/>
      <c r="E119" s="206"/>
      <c r="F119" s="79"/>
      <c r="G119" s="80"/>
      <c r="H119" s="80"/>
      <c r="I119" s="80"/>
      <c r="J119" s="80"/>
      <c r="K119" s="81"/>
      <c r="L119" s="81"/>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81"/>
      <c r="AJ119" s="78"/>
      <c r="AK119" s="78"/>
      <c r="AL119" s="78"/>
      <c r="AM119" s="78"/>
      <c r="AN119" s="78"/>
      <c r="AO119" s="78"/>
      <c r="AP119" s="78"/>
      <c r="AQ119" s="78"/>
      <c r="AR119" s="78"/>
      <c r="AS119" s="78"/>
      <c r="AT119" s="78"/>
      <c r="AU119" s="78"/>
      <c r="AV119" s="81"/>
      <c r="AW119" s="78"/>
      <c r="AX119" s="81"/>
      <c r="AY119" s="78"/>
      <c r="AZ119" s="78"/>
      <c r="BA119" s="78"/>
      <c r="BB119" s="81"/>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c r="CD119" s="78"/>
      <c r="CE119" s="78"/>
      <c r="CF119" s="78"/>
      <c r="CG119" s="78"/>
      <c r="CH119" s="78"/>
      <c r="CI119" s="78"/>
      <c r="CJ119" s="78"/>
      <c r="CK119" s="78"/>
      <c r="CL119" s="78"/>
      <c r="CM119" s="78"/>
      <c r="CN119" s="78"/>
      <c r="CO119" s="78"/>
      <c r="CP119" s="78"/>
      <c r="CQ119" s="78"/>
      <c r="CR119" s="78"/>
      <c r="CS119" s="78"/>
      <c r="CT119" s="78"/>
      <c r="CU119" s="78"/>
      <c r="CV119" s="78"/>
      <c r="CW119" s="78"/>
      <c r="CX119" s="78"/>
      <c r="CY119" s="78"/>
      <c r="CZ119" s="78"/>
      <c r="DA119" s="78"/>
      <c r="DB119" s="78"/>
      <c r="DC119" s="78"/>
      <c r="DD119" s="78"/>
      <c r="DE119" s="78"/>
      <c r="DF119" s="78"/>
      <c r="DG119" s="78"/>
      <c r="DH119" s="78"/>
      <c r="DI119" s="78"/>
      <c r="DJ119" s="78"/>
      <c r="DK119" s="78"/>
      <c r="DL119" s="78"/>
      <c r="DM119" s="78"/>
      <c r="DN119" s="78"/>
      <c r="DO119" s="78"/>
      <c r="DP119" s="78"/>
      <c r="DQ119" s="78"/>
      <c r="DR119" s="78"/>
      <c r="DS119" s="78"/>
      <c r="DT119" s="78"/>
      <c r="DU119" s="78"/>
      <c r="DV119" s="78"/>
      <c r="DW119" s="78"/>
      <c r="DX119" s="78"/>
      <c r="DY119" s="78"/>
      <c r="DZ119" s="78"/>
      <c r="EA119" s="78"/>
      <c r="EB119" s="78"/>
      <c r="EC119" s="78"/>
      <c r="ED119" s="78"/>
      <c r="EE119" s="78"/>
      <c r="EF119" s="78"/>
      <c r="EG119" s="78"/>
      <c r="EH119" s="78"/>
      <c r="EI119" s="78"/>
      <c r="EJ119" s="78"/>
      <c r="EK119" s="78"/>
      <c r="EL119" s="78"/>
      <c r="EM119" s="78"/>
      <c r="EN119" s="78"/>
      <c r="EO119" s="78"/>
      <c r="EP119" s="78"/>
      <c r="EQ119" s="78"/>
      <c r="ER119" s="78"/>
      <c r="ES119" s="78"/>
      <c r="ET119" s="78"/>
      <c r="EU119" s="78"/>
      <c r="EV119" s="78"/>
      <c r="EW119" s="78"/>
      <c r="EX119" s="78"/>
      <c r="EY119" s="78"/>
      <c r="EZ119" s="78"/>
      <c r="FA119" s="78"/>
      <c r="FB119" s="78"/>
      <c r="FC119" s="78"/>
      <c r="FD119" s="78"/>
      <c r="FE119" s="78"/>
      <c r="FF119" s="78"/>
      <c r="FG119" s="78"/>
      <c r="FH119" s="78"/>
      <c r="FI119" s="78"/>
      <c r="FJ119" s="78"/>
      <c r="FK119" s="78"/>
      <c r="FL119" s="78"/>
      <c r="FM119" s="78"/>
      <c r="FN119" s="78"/>
      <c r="FO119" s="78"/>
      <c r="FP119" s="78"/>
      <c r="FQ119" s="78"/>
      <c r="FR119" s="78"/>
      <c r="FS119" s="78"/>
      <c r="FT119" s="78"/>
      <c r="FU119" s="78"/>
      <c r="FV119" s="78"/>
      <c r="FW119" s="78"/>
      <c r="FX119" s="78"/>
      <c r="FY119" s="78"/>
      <c r="FZ119" s="78"/>
      <c r="GA119" s="78"/>
      <c r="GB119" s="78"/>
      <c r="GC119" s="78"/>
      <c r="GD119" s="78"/>
      <c r="GE119" s="78"/>
      <c r="GF119" s="78"/>
      <c r="GG119" s="78"/>
      <c r="GH119" s="78"/>
      <c r="GI119" s="78"/>
      <c r="GJ119" s="78"/>
      <c r="GK119" s="78"/>
      <c r="GL119" s="78"/>
      <c r="GM119" s="78"/>
      <c r="GN119" s="78"/>
      <c r="GO119" s="78"/>
      <c r="GP119" s="78"/>
      <c r="GQ119" s="78"/>
      <c r="GR119" s="78"/>
      <c r="GS119" s="78"/>
      <c r="GT119" s="78"/>
      <c r="GU119" s="78"/>
      <c r="GV119" s="78"/>
      <c r="GW119" s="78"/>
      <c r="GX119" s="78"/>
      <c r="GY119" s="78"/>
      <c r="GZ119" s="78"/>
      <c r="HA119" s="78"/>
      <c r="HB119" s="78"/>
      <c r="HC119" s="78"/>
      <c r="HD119" s="78"/>
      <c r="HE119" s="78"/>
      <c r="HF119" s="78"/>
      <c r="HG119" s="78"/>
      <c r="HH119" s="78"/>
      <c r="HI119" s="78"/>
      <c r="HJ119" s="78"/>
      <c r="HK119" s="78"/>
      <c r="HL119" s="78"/>
      <c r="HM119" s="78"/>
      <c r="HN119" s="78"/>
      <c r="HO119" s="78"/>
      <c r="HP119" s="78"/>
      <c r="HQ119" s="78"/>
      <c r="HR119" s="78"/>
      <c r="HS119" s="78"/>
      <c r="HT119" s="78"/>
      <c r="HU119" s="78"/>
      <c r="HV119" s="78"/>
      <c r="HW119" s="78"/>
      <c r="HX119" s="78"/>
      <c r="HY119" s="78"/>
      <c r="HZ119" s="78"/>
      <c r="IA119" s="78"/>
      <c r="IB119" s="78"/>
      <c r="IC119" s="78"/>
      <c r="ID119" s="78"/>
      <c r="IE119" s="78"/>
      <c r="IF119" s="78"/>
      <c r="IG119" s="78"/>
      <c r="IH119" s="78"/>
      <c r="II119" s="78"/>
      <c r="IJ119" s="78"/>
      <c r="IK119" s="78"/>
      <c r="IL119" s="78"/>
      <c r="IM119" s="78"/>
      <c r="IN119" s="78"/>
      <c r="IO119" s="78"/>
      <c r="IP119" s="78"/>
      <c r="IQ119" s="78"/>
      <c r="IR119" s="78"/>
      <c r="IS119" s="78"/>
      <c r="IT119" s="78"/>
      <c r="IU119" s="78"/>
      <c r="IV119" s="78"/>
    </row>
    <row r="121" spans="1:256" x14ac:dyDescent="0.25">
      <c r="C121" s="2" t="s">
        <v>5052</v>
      </c>
      <c r="E121" s="2" t="s">
        <v>2</v>
      </c>
    </row>
    <row r="123" spans="1:256" x14ac:dyDescent="0.25">
      <c r="C123" s="2" t="s">
        <v>5053</v>
      </c>
      <c r="E123" s="2" t="s">
        <v>2</v>
      </c>
    </row>
    <row r="125" spans="1:256" x14ac:dyDescent="0.25">
      <c r="C125" s="2" t="s">
        <v>4944</v>
      </c>
      <c r="E125" s="2" t="s">
        <v>2</v>
      </c>
    </row>
    <row r="127" spans="1:256" x14ac:dyDescent="0.25">
      <c r="C127" s="2" t="s">
        <v>4945</v>
      </c>
      <c r="E127" s="2" t="s">
        <v>4996</v>
      </c>
    </row>
    <row r="129" spans="3:5" x14ac:dyDescent="0.25">
      <c r="C129" s="2" t="s">
        <v>4946</v>
      </c>
      <c r="E129" s="95">
        <v>0.3012192026711803</v>
      </c>
    </row>
    <row r="131" spans="3:5" x14ac:dyDescent="0.25">
      <c r="C131" s="2" t="s">
        <v>4948</v>
      </c>
      <c r="E131" s="96" t="s">
        <v>4947</v>
      </c>
    </row>
    <row r="133" spans="3:5" x14ac:dyDescent="0.25">
      <c r="C133" s="2" t="s">
        <v>5054</v>
      </c>
      <c r="E133" s="2" t="s">
        <v>2</v>
      </c>
    </row>
    <row r="135" spans="3:5" x14ac:dyDescent="0.25">
      <c r="C135" s="2" t="s">
        <v>4991</v>
      </c>
    </row>
    <row r="137" spans="3:5" x14ac:dyDescent="0.25">
      <c r="C137" s="1" t="s">
        <v>5145</v>
      </c>
      <c r="E137" s="216" t="s">
        <v>5146</v>
      </c>
    </row>
    <row r="138" spans="3:5" x14ac:dyDescent="0.25">
      <c r="E138" s="2" t="s">
        <v>5155</v>
      </c>
    </row>
  </sheetData>
  <mergeCells count="2">
    <mergeCell ref="C103:K103"/>
    <mergeCell ref="C119:E119"/>
  </mergeCells>
  <hyperlinks>
    <hyperlink ref="J2" location="'Index'!A1" display="'Index'!A1" xr:uid="{8B4C736C-B348-4C3C-BD21-19497AB68584}"/>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3FE3C-166C-4786-947E-59FED6BCF5D3}">
  <sheetPr codeName="Sheet1"/>
  <dimension ref="A1:IV102"/>
  <sheetViews>
    <sheetView showGridLines="0" zoomScale="90" zoomScaleNormal="90" workbookViewId="0">
      <pane ySplit="6" topLeftCell="A8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4238</v>
      </c>
      <c r="J2" s="38" t="s">
        <v>4468</v>
      </c>
    </row>
    <row r="3" spans="1:54" ht="16.5" x14ac:dyDescent="0.3">
      <c r="C3" s="1" t="s">
        <v>28</v>
      </c>
      <c r="D3" s="21" t="s">
        <v>2233</v>
      </c>
      <c r="F3" s="72" t="s">
        <v>4852</v>
      </c>
      <c r="G3" s="13" t="s">
        <v>4853</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t="s">
        <v>2</v>
      </c>
      <c r="H28" s="24" t="s">
        <v>2</v>
      </c>
      <c r="I28" s="31"/>
      <c r="J28" s="31"/>
      <c r="K28" s="35"/>
    </row>
    <row r="29" spans="3:11" x14ac:dyDescent="0.25">
      <c r="C29" s="57"/>
      <c r="D29" s="54"/>
      <c r="E29" s="6"/>
      <c r="F29" s="19"/>
      <c r="G29" s="24"/>
      <c r="H29" s="24"/>
      <c r="I29" s="31"/>
      <c r="J29" s="31"/>
      <c r="K29" s="35"/>
    </row>
    <row r="30" spans="3:11" x14ac:dyDescent="0.25">
      <c r="C30" s="58" t="s">
        <v>13</v>
      </c>
      <c r="D30" s="54"/>
      <c r="E30" s="6"/>
      <c r="F30" s="19"/>
      <c r="G30" s="24"/>
      <c r="H30" s="24"/>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18</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19</v>
      </c>
      <c r="D42" s="54"/>
      <c r="E42" s="6"/>
      <c r="F42" s="19"/>
      <c r="G42" s="24"/>
      <c r="H42" s="24"/>
      <c r="I42" s="31"/>
      <c r="J42" s="31"/>
      <c r="K42" s="35"/>
    </row>
    <row r="43" spans="1:11" x14ac:dyDescent="0.25">
      <c r="C43" s="59" t="s">
        <v>4239</v>
      </c>
      <c r="D43" s="54"/>
      <c r="E43" s="6"/>
      <c r="F43" s="19"/>
      <c r="G43" s="24"/>
      <c r="H43" s="24"/>
      <c r="I43" s="31"/>
      <c r="J43" s="31"/>
      <c r="K43" s="35"/>
    </row>
    <row r="44" spans="1:11" x14ac:dyDescent="0.25">
      <c r="B44" s="8" t="s">
        <v>4240</v>
      </c>
      <c r="C44" s="60" t="s">
        <v>4239</v>
      </c>
      <c r="D44" s="54" t="s">
        <v>4241</v>
      </c>
      <c r="E44" s="6" t="s">
        <v>4239</v>
      </c>
      <c r="F44" s="19">
        <v>239215.2807</v>
      </c>
      <c r="G44" s="24">
        <v>630023.68000000005</v>
      </c>
      <c r="H44" s="24">
        <v>98.31</v>
      </c>
      <c r="I44" s="31"/>
      <c r="J44" s="31"/>
      <c r="K44" s="35"/>
    </row>
    <row r="45" spans="1:11" x14ac:dyDescent="0.25">
      <c r="C45" s="58" t="s">
        <v>188</v>
      </c>
      <c r="D45" s="54"/>
      <c r="E45" s="6"/>
      <c r="F45" s="19"/>
      <c r="G45" s="25">
        <v>630023.68000000005</v>
      </c>
      <c r="H45" s="25">
        <v>98.31</v>
      </c>
      <c r="I45" s="31"/>
      <c r="J45" s="31"/>
      <c r="K45" s="35"/>
    </row>
    <row r="46" spans="1:11" x14ac:dyDescent="0.25">
      <c r="C46" s="57"/>
      <c r="D46" s="54"/>
      <c r="E46" s="6"/>
      <c r="F46" s="19"/>
      <c r="G46" s="24"/>
      <c r="H46" s="24"/>
      <c r="I46" s="31"/>
      <c r="J46" s="31"/>
      <c r="K46" s="35"/>
    </row>
    <row r="47" spans="1:11" x14ac:dyDescent="0.25">
      <c r="C47" s="58" t="s">
        <v>20</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21</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22</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8" t="s">
        <v>23</v>
      </c>
      <c r="D53" s="54"/>
      <c r="E53" s="6"/>
      <c r="F53" s="19"/>
      <c r="G53" s="24" t="s">
        <v>2</v>
      </c>
      <c r="H53" s="24" t="s">
        <v>2</v>
      </c>
      <c r="I53" s="31"/>
      <c r="J53" s="31"/>
      <c r="K53" s="35"/>
    </row>
    <row r="54" spans="1:54" x14ac:dyDescent="0.25">
      <c r="C54" s="57"/>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200</v>
      </c>
      <c r="C56" s="60" t="s">
        <v>201</v>
      </c>
      <c r="D56" s="54"/>
      <c r="E56" s="6"/>
      <c r="F56" s="19"/>
      <c r="G56" s="24">
        <v>177.48</v>
      </c>
      <c r="H56" s="24">
        <v>0.03</v>
      </c>
      <c r="I56" s="31"/>
      <c r="J56" s="31"/>
      <c r="K56" s="35"/>
    </row>
    <row r="57" spans="1:54" x14ac:dyDescent="0.25">
      <c r="C57" s="58" t="s">
        <v>188</v>
      </c>
      <c r="D57" s="54"/>
      <c r="E57" s="6"/>
      <c r="F57" s="19"/>
      <c r="G57" s="25">
        <v>177.48</v>
      </c>
      <c r="H57" s="25">
        <v>0.03</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4783</v>
      </c>
      <c r="D60" s="54"/>
      <c r="E60" s="6"/>
      <c r="F60" s="19"/>
      <c r="G60" s="24" t="s">
        <v>2</v>
      </c>
      <c r="H60" s="24" t="s">
        <v>2</v>
      </c>
      <c r="I60" s="31"/>
      <c r="J60" s="31"/>
      <c r="K60" s="35"/>
      <c r="L60" s="3"/>
      <c r="AI60" s="3"/>
      <c r="AV60" s="3"/>
      <c r="AX60" s="3"/>
      <c r="BB60" s="3"/>
    </row>
    <row r="61" spans="1:54" x14ac:dyDescent="0.25">
      <c r="B61" s="8"/>
      <c r="C61" s="60" t="s">
        <v>202</v>
      </c>
      <c r="D61" s="54"/>
      <c r="E61" s="6"/>
      <c r="F61" s="19"/>
      <c r="G61" s="24">
        <v>10650.29</v>
      </c>
      <c r="H61" s="24">
        <v>1.66</v>
      </c>
      <c r="I61" s="31"/>
      <c r="J61" s="31"/>
      <c r="K61" s="35"/>
    </row>
    <row r="62" spans="1:54" x14ac:dyDescent="0.25">
      <c r="C62" s="58" t="s">
        <v>188</v>
      </c>
      <c r="D62" s="54"/>
      <c r="E62" s="6"/>
      <c r="F62" s="19"/>
      <c r="G62" s="25">
        <v>10650.29</v>
      </c>
      <c r="H62" s="25">
        <v>1.66</v>
      </c>
      <c r="I62" s="31"/>
      <c r="J62" s="31"/>
      <c r="K62" s="35"/>
    </row>
    <row r="63" spans="1:54" x14ac:dyDescent="0.25">
      <c r="C63" s="57"/>
      <c r="D63" s="54"/>
      <c r="E63" s="6"/>
      <c r="F63" s="19"/>
      <c r="G63" s="24"/>
      <c r="H63" s="24"/>
      <c r="I63" s="31"/>
      <c r="J63" s="31"/>
      <c r="K63" s="35"/>
    </row>
    <row r="64" spans="1:54" x14ac:dyDescent="0.25">
      <c r="C64" s="61" t="s">
        <v>203</v>
      </c>
      <c r="D64" s="55"/>
      <c r="E64" s="5"/>
      <c r="F64" s="20"/>
      <c r="G64" s="26">
        <v>640851.44999999995</v>
      </c>
      <c r="H64" s="26">
        <v>100</v>
      </c>
      <c r="I64" s="32"/>
      <c r="J64" s="32"/>
      <c r="K64" s="36"/>
    </row>
    <row r="67" spans="3:11" x14ac:dyDescent="0.25">
      <c r="C67" s="1" t="s">
        <v>204</v>
      </c>
    </row>
    <row r="68" spans="3:11" x14ac:dyDescent="0.25">
      <c r="C68" s="37" t="s">
        <v>205</v>
      </c>
      <c r="D68" s="37"/>
      <c r="E68" s="37"/>
      <c r="F68" s="37"/>
      <c r="G68" s="37"/>
      <c r="H68" s="37"/>
      <c r="I68" s="37"/>
      <c r="J68" s="37"/>
      <c r="K68" s="37"/>
    </row>
    <row r="69" spans="3:11" x14ac:dyDescent="0.25">
      <c r="C69" s="2" t="s">
        <v>206</v>
      </c>
    </row>
    <row r="70" spans="3:11" x14ac:dyDescent="0.25">
      <c r="C70" s="2" t="s">
        <v>207</v>
      </c>
    </row>
    <row r="71" spans="3:11" ht="30" customHeight="1" x14ac:dyDescent="0.25">
      <c r="C71" s="202" t="s">
        <v>208</v>
      </c>
      <c r="D71" s="203"/>
      <c r="E71" s="203"/>
      <c r="F71" s="203"/>
      <c r="G71" s="203"/>
      <c r="H71" s="203"/>
      <c r="I71" s="203"/>
      <c r="J71" s="203"/>
      <c r="K71" s="203"/>
    </row>
    <row r="72" spans="3:11" x14ac:dyDescent="0.25">
      <c r="C72" s="2" t="s">
        <v>209</v>
      </c>
    </row>
    <row r="73" spans="3:11" x14ac:dyDescent="0.25">
      <c r="C73" s="2" t="s">
        <v>4824</v>
      </c>
    </row>
    <row r="75" spans="3:11" x14ac:dyDescent="0.25">
      <c r="C75" s="2" t="s">
        <v>4942</v>
      </c>
      <c r="E75" s="2" t="s">
        <v>2</v>
      </c>
    </row>
    <row r="77" spans="3:11" x14ac:dyDescent="0.25">
      <c r="C77" s="2" t="s">
        <v>4943</v>
      </c>
      <c r="E77" s="2" t="s">
        <v>2</v>
      </c>
    </row>
    <row r="79" spans="3:11" x14ac:dyDescent="0.25">
      <c r="C79" s="2" t="s">
        <v>5050</v>
      </c>
    </row>
    <row r="81" spans="1:256" x14ac:dyDescent="0.25">
      <c r="C81" s="2" t="s">
        <v>5051</v>
      </c>
    </row>
    <row r="82" spans="1:256" s="82" customFormat="1" ht="35.25" customHeight="1" x14ac:dyDescent="0.25">
      <c r="A82" s="78"/>
      <c r="B82" s="78"/>
      <c r="C82" s="83" t="s">
        <v>4949</v>
      </c>
      <c r="D82" s="87" t="s">
        <v>4950</v>
      </c>
      <c r="E82" s="87" t="s">
        <v>4951</v>
      </c>
      <c r="F82" s="79"/>
      <c r="G82" s="80"/>
      <c r="H82" s="80"/>
      <c r="I82" s="80"/>
      <c r="J82" s="80"/>
      <c r="K82" s="81"/>
      <c r="L82" s="81"/>
      <c r="M82" s="78"/>
      <c r="N82" s="78"/>
      <c r="O82" s="78"/>
      <c r="P82" s="78"/>
      <c r="Q82" s="78"/>
      <c r="R82" s="78"/>
      <c r="S82" s="78"/>
      <c r="T82" s="78"/>
      <c r="U82" s="78"/>
      <c r="V82" s="78"/>
      <c r="W82" s="78"/>
      <c r="X82" s="78"/>
      <c r="Y82" s="78"/>
      <c r="Z82" s="78"/>
      <c r="AA82" s="78"/>
      <c r="AB82" s="78"/>
      <c r="AC82" s="78"/>
      <c r="AD82" s="78"/>
      <c r="AE82" s="78"/>
      <c r="AF82" s="78"/>
      <c r="AG82" s="78"/>
      <c r="AH82" s="78"/>
      <c r="AI82" s="81"/>
      <c r="AJ82" s="78"/>
      <c r="AK82" s="78"/>
      <c r="AL82" s="78"/>
      <c r="AM82" s="78"/>
      <c r="AN82" s="78"/>
      <c r="AO82" s="78"/>
      <c r="AP82" s="78"/>
      <c r="AQ82" s="78"/>
      <c r="AR82" s="78"/>
      <c r="AS82" s="78"/>
      <c r="AT82" s="78"/>
      <c r="AU82" s="78"/>
      <c r="AV82" s="81"/>
      <c r="AW82" s="78"/>
      <c r="AX82" s="81"/>
      <c r="AY82" s="78"/>
      <c r="AZ82" s="78"/>
      <c r="BA82" s="78"/>
      <c r="BB82" s="81"/>
      <c r="BC82" s="78"/>
      <c r="BD82" s="78"/>
      <c r="BE82" s="78"/>
      <c r="BF82" s="78"/>
      <c r="BG82" s="78"/>
      <c r="BH82" s="78"/>
      <c r="BI82" s="78"/>
      <c r="BJ82" s="78"/>
      <c r="BK82" s="78"/>
      <c r="BL82" s="78"/>
      <c r="BM82" s="78"/>
      <c r="BN82" s="78"/>
      <c r="BO82" s="78"/>
      <c r="BP82" s="78"/>
      <c r="BQ82" s="78"/>
      <c r="BR82" s="78"/>
      <c r="BS82" s="78"/>
      <c r="BT82" s="78"/>
      <c r="BU82" s="78"/>
      <c r="BV82" s="78"/>
      <c r="BW82" s="78"/>
      <c r="BX82" s="78"/>
      <c r="BY82" s="78"/>
      <c r="BZ82" s="78"/>
      <c r="CA82" s="78"/>
      <c r="CB82" s="78"/>
      <c r="CC82" s="78"/>
      <c r="CD82" s="78"/>
      <c r="CE82" s="78"/>
      <c r="CF82" s="78"/>
      <c r="CG82" s="78"/>
      <c r="CH82" s="78"/>
      <c r="CI82" s="78"/>
      <c r="CJ82" s="78"/>
      <c r="CK82" s="78"/>
      <c r="CL82" s="78"/>
      <c r="CM82" s="78"/>
      <c r="CN82" s="78"/>
      <c r="CO82" s="78"/>
      <c r="CP82" s="78"/>
      <c r="CQ82" s="78"/>
      <c r="CR82" s="78"/>
      <c r="CS82" s="78"/>
      <c r="CT82" s="78"/>
      <c r="CU82" s="78"/>
      <c r="CV82" s="78"/>
      <c r="CW82" s="78"/>
      <c r="CX82" s="78"/>
      <c r="CY82" s="78"/>
      <c r="CZ82" s="78"/>
      <c r="DA82" s="78"/>
      <c r="DB82" s="78"/>
      <c r="DC82" s="78"/>
      <c r="DD82" s="78"/>
      <c r="DE82" s="78"/>
      <c r="DF82" s="78"/>
      <c r="DG82" s="78"/>
      <c r="DH82" s="78"/>
      <c r="DI82" s="78"/>
      <c r="DJ82" s="78"/>
      <c r="DK82" s="78"/>
      <c r="DL82" s="78"/>
      <c r="DM82" s="78"/>
      <c r="DN82" s="78"/>
      <c r="DO82" s="78"/>
      <c r="DP82" s="78"/>
      <c r="DQ82" s="78"/>
      <c r="DR82" s="78"/>
      <c r="DS82" s="78"/>
      <c r="DT82" s="78"/>
      <c r="DU82" s="78"/>
      <c r="DV82" s="78"/>
      <c r="DW82" s="78"/>
      <c r="DX82" s="78"/>
      <c r="DY82" s="78"/>
      <c r="DZ82" s="78"/>
      <c r="EA82" s="78"/>
      <c r="EB82" s="78"/>
      <c r="EC82" s="78"/>
      <c r="ED82" s="78"/>
      <c r="EE82" s="78"/>
      <c r="EF82" s="78"/>
      <c r="EG82" s="78"/>
      <c r="EH82" s="78"/>
      <c r="EI82" s="78"/>
      <c r="EJ82" s="78"/>
      <c r="EK82" s="78"/>
      <c r="EL82" s="78"/>
      <c r="EM82" s="78"/>
      <c r="EN82" s="78"/>
      <c r="EO82" s="78"/>
      <c r="EP82" s="78"/>
      <c r="EQ82" s="78"/>
      <c r="ER82" s="78"/>
      <c r="ES82" s="78"/>
      <c r="ET82" s="78"/>
      <c r="EU82" s="78"/>
      <c r="EV82" s="78"/>
      <c r="EW82" s="78"/>
      <c r="EX82" s="78"/>
      <c r="EY82" s="78"/>
      <c r="EZ82" s="78"/>
      <c r="FA82" s="78"/>
      <c r="FB82" s="78"/>
      <c r="FC82" s="78"/>
      <c r="FD82" s="78"/>
      <c r="FE82" s="78"/>
      <c r="FF82" s="78"/>
      <c r="FG82" s="78"/>
      <c r="FH82" s="78"/>
      <c r="FI82" s="78"/>
      <c r="FJ82" s="78"/>
      <c r="FK82" s="78"/>
      <c r="FL82" s="78"/>
      <c r="FM82" s="78"/>
      <c r="FN82" s="78"/>
      <c r="FO82" s="78"/>
      <c r="FP82" s="78"/>
      <c r="FQ82" s="78"/>
      <c r="FR82" s="78"/>
      <c r="FS82" s="78"/>
      <c r="FT82" s="78"/>
      <c r="FU82" s="78"/>
      <c r="FV82" s="78"/>
      <c r="FW82" s="78"/>
      <c r="FX82" s="78"/>
      <c r="FY82" s="78"/>
      <c r="FZ82" s="78"/>
      <c r="GA82" s="78"/>
      <c r="GB82" s="78"/>
      <c r="GC82" s="78"/>
      <c r="GD82" s="78"/>
      <c r="GE82" s="78"/>
      <c r="GF82" s="78"/>
      <c r="GG82" s="78"/>
      <c r="GH82" s="78"/>
      <c r="GI82" s="78"/>
      <c r="GJ82" s="78"/>
      <c r="GK82" s="78"/>
      <c r="GL82" s="78"/>
      <c r="GM82" s="78"/>
      <c r="GN82" s="78"/>
      <c r="GO82" s="78"/>
      <c r="GP82" s="78"/>
      <c r="GQ82" s="78"/>
      <c r="GR82" s="78"/>
      <c r="GS82" s="78"/>
      <c r="GT82" s="78"/>
      <c r="GU82" s="78"/>
      <c r="GV82" s="78"/>
      <c r="GW82" s="78"/>
      <c r="GX82" s="78"/>
      <c r="GY82" s="78"/>
      <c r="GZ82" s="78"/>
      <c r="HA82" s="78"/>
      <c r="HB82" s="78"/>
      <c r="HC82" s="78"/>
      <c r="HD82" s="78"/>
      <c r="HE82" s="78"/>
      <c r="HF82" s="78"/>
      <c r="HG82" s="78"/>
      <c r="HH82" s="78"/>
      <c r="HI82" s="78"/>
      <c r="HJ82" s="78"/>
      <c r="HK82" s="78"/>
      <c r="HL82" s="78"/>
      <c r="HM82" s="78"/>
      <c r="HN82" s="78"/>
      <c r="HO82" s="78"/>
      <c r="HP82" s="78"/>
      <c r="HQ82" s="78"/>
      <c r="HR82" s="78"/>
      <c r="HS82" s="78"/>
      <c r="HT82" s="78"/>
      <c r="HU82" s="78"/>
      <c r="HV82" s="78"/>
      <c r="HW82" s="78"/>
      <c r="HX82" s="78"/>
      <c r="HY82" s="78"/>
      <c r="HZ82" s="78"/>
      <c r="IA82" s="78"/>
      <c r="IB82" s="78"/>
      <c r="IC82" s="78"/>
      <c r="ID82" s="78"/>
      <c r="IE82" s="78"/>
      <c r="IF82" s="78"/>
      <c r="IG82" s="78"/>
      <c r="IH82" s="78"/>
      <c r="II82" s="78"/>
      <c r="IJ82" s="78"/>
      <c r="IK82" s="78"/>
      <c r="IL82" s="78"/>
      <c r="IM82" s="78"/>
      <c r="IN82" s="78"/>
      <c r="IO82" s="78"/>
      <c r="IP82" s="78"/>
      <c r="IQ82" s="78"/>
      <c r="IR82" s="78"/>
      <c r="IS82" s="78"/>
      <c r="IT82" s="78"/>
      <c r="IU82" s="78"/>
      <c r="IV82" s="78"/>
    </row>
    <row r="83" spans="1:256" s="82" customFormat="1" x14ac:dyDescent="0.25">
      <c r="A83" s="78"/>
      <c r="B83" s="78"/>
      <c r="C83" s="84" t="s">
        <v>4986</v>
      </c>
      <c r="D83" s="89">
        <v>233.12049999999999</v>
      </c>
      <c r="E83" s="89">
        <v>255.4607</v>
      </c>
      <c r="F83" s="79"/>
      <c r="G83" s="80"/>
      <c r="H83" s="80"/>
      <c r="I83" s="80"/>
      <c r="J83" s="80"/>
      <c r="K83" s="81"/>
      <c r="L83" s="81"/>
      <c r="M83" s="78"/>
      <c r="N83" s="78"/>
      <c r="O83" s="78"/>
      <c r="P83" s="78"/>
      <c r="Q83" s="78"/>
      <c r="R83" s="78"/>
      <c r="S83" s="78"/>
      <c r="T83" s="78"/>
      <c r="U83" s="78"/>
      <c r="V83" s="78"/>
      <c r="W83" s="78"/>
      <c r="X83" s="78"/>
      <c r="Y83" s="78"/>
      <c r="Z83" s="78"/>
      <c r="AA83" s="78"/>
      <c r="AB83" s="78"/>
      <c r="AC83" s="78"/>
      <c r="AD83" s="78"/>
      <c r="AE83" s="78"/>
      <c r="AF83" s="78"/>
      <c r="AG83" s="78"/>
      <c r="AH83" s="78"/>
      <c r="AI83" s="81"/>
      <c r="AJ83" s="78"/>
      <c r="AK83" s="78"/>
      <c r="AL83" s="78"/>
      <c r="AM83" s="78"/>
      <c r="AN83" s="78"/>
      <c r="AO83" s="78"/>
      <c r="AP83" s="78"/>
      <c r="AQ83" s="78"/>
      <c r="AR83" s="78"/>
      <c r="AS83" s="78"/>
      <c r="AT83" s="78"/>
      <c r="AU83" s="78"/>
      <c r="AV83" s="81"/>
      <c r="AW83" s="78"/>
      <c r="AX83" s="81"/>
      <c r="AY83" s="78"/>
      <c r="AZ83" s="78"/>
      <c r="BA83" s="78"/>
      <c r="BB83" s="81"/>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8"/>
      <c r="DV83" s="78"/>
      <c r="DW83" s="78"/>
      <c r="DX83" s="78"/>
      <c r="DY83" s="78"/>
      <c r="DZ83" s="78"/>
      <c r="EA83" s="78"/>
      <c r="EB83" s="78"/>
      <c r="EC83" s="78"/>
      <c r="ED83" s="78"/>
      <c r="EE83" s="78"/>
      <c r="EF83" s="78"/>
      <c r="EG83" s="78"/>
      <c r="EH83" s="78"/>
      <c r="EI83" s="78"/>
      <c r="EJ83" s="78"/>
      <c r="EK83" s="78"/>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c r="FL83" s="78"/>
      <c r="FM83" s="78"/>
      <c r="FN83" s="78"/>
      <c r="FO83" s="78"/>
      <c r="FP83" s="78"/>
      <c r="FQ83" s="78"/>
      <c r="FR83" s="78"/>
      <c r="FS83" s="78"/>
      <c r="FT83" s="78"/>
      <c r="FU83" s="78"/>
      <c r="FV83" s="78"/>
      <c r="FW83" s="78"/>
      <c r="FX83" s="78"/>
      <c r="FY83" s="78"/>
      <c r="FZ83" s="78"/>
      <c r="GA83" s="78"/>
      <c r="GB83" s="78"/>
      <c r="GC83" s="78"/>
      <c r="GD83" s="78"/>
      <c r="GE83" s="78"/>
      <c r="GF83" s="78"/>
      <c r="GG83" s="78"/>
      <c r="GH83" s="78"/>
      <c r="GI83" s="78"/>
      <c r="GJ83" s="78"/>
      <c r="GK83" s="78"/>
      <c r="GL83" s="78"/>
      <c r="GM83" s="78"/>
      <c r="GN83" s="78"/>
      <c r="GO83" s="78"/>
      <c r="GP83" s="78"/>
      <c r="GQ83" s="78"/>
      <c r="GR83" s="78"/>
      <c r="GS83" s="78"/>
      <c r="GT83" s="78"/>
      <c r="GU83" s="78"/>
      <c r="GV83" s="78"/>
      <c r="GW83" s="78"/>
      <c r="GX83" s="78"/>
      <c r="GY83" s="78"/>
      <c r="GZ83" s="78"/>
      <c r="HA83" s="78"/>
      <c r="HB83" s="78"/>
      <c r="HC83" s="78"/>
      <c r="HD83" s="78"/>
      <c r="HE83" s="78"/>
      <c r="HF83" s="78"/>
      <c r="HG83" s="78"/>
      <c r="HH83" s="78"/>
      <c r="HI83" s="78"/>
      <c r="HJ83" s="78"/>
      <c r="HK83" s="78"/>
      <c r="HL83" s="78"/>
      <c r="HM83" s="78"/>
      <c r="HN83" s="78"/>
      <c r="HO83" s="78"/>
      <c r="HP83" s="78"/>
      <c r="HQ83" s="78"/>
      <c r="HR83" s="78"/>
      <c r="HS83" s="78"/>
      <c r="HT83" s="78"/>
      <c r="HU83" s="78"/>
      <c r="HV83" s="78"/>
      <c r="HW83" s="78"/>
      <c r="HX83" s="78"/>
      <c r="HY83" s="78"/>
      <c r="HZ83" s="78"/>
      <c r="IA83" s="78"/>
      <c r="IB83" s="78"/>
      <c r="IC83" s="78"/>
      <c r="ID83" s="78"/>
      <c r="IE83" s="78"/>
      <c r="IF83" s="78"/>
      <c r="IG83" s="78"/>
      <c r="IH83" s="78"/>
      <c r="II83" s="78"/>
      <c r="IJ83" s="78"/>
      <c r="IK83" s="78"/>
      <c r="IL83" s="78"/>
      <c r="IM83" s="78"/>
      <c r="IN83" s="78"/>
      <c r="IO83" s="78"/>
      <c r="IP83" s="78"/>
      <c r="IQ83" s="78"/>
      <c r="IR83" s="78"/>
      <c r="IS83" s="78"/>
      <c r="IT83" s="78"/>
      <c r="IU83" s="78"/>
      <c r="IV83" s="78"/>
    </row>
    <row r="85" spans="1:256" x14ac:dyDescent="0.25">
      <c r="C85" s="2" t="s">
        <v>5052</v>
      </c>
      <c r="E85" s="2" t="s">
        <v>2</v>
      </c>
    </row>
    <row r="87" spans="1:256" x14ac:dyDescent="0.25">
      <c r="C87" s="2" t="s">
        <v>5053</v>
      </c>
      <c r="E87" s="2" t="s">
        <v>2</v>
      </c>
    </row>
    <row r="89" spans="1:256" x14ac:dyDescent="0.25">
      <c r="C89" s="2" t="s">
        <v>4944</v>
      </c>
      <c r="E89" s="2" t="s">
        <v>2</v>
      </c>
    </row>
    <row r="91" spans="1:256" x14ac:dyDescent="0.25">
      <c r="C91" s="2" t="s">
        <v>4945</v>
      </c>
      <c r="E91" s="2" t="s">
        <v>2</v>
      </c>
    </row>
    <row r="93" spans="1:256" x14ac:dyDescent="0.25">
      <c r="C93" s="2" t="s">
        <v>4946</v>
      </c>
      <c r="E93" s="95">
        <v>0.33110898516095683</v>
      </c>
    </row>
    <row r="95" spans="1:256" x14ac:dyDescent="0.25">
      <c r="C95" s="2" t="s">
        <v>4948</v>
      </c>
      <c r="E95" s="96" t="s">
        <v>4947</v>
      </c>
    </row>
    <row r="97" spans="3:5" x14ac:dyDescent="0.25">
      <c r="C97" s="2" t="s">
        <v>5054</v>
      </c>
      <c r="E97" s="2" t="s">
        <v>2</v>
      </c>
    </row>
    <row r="99" spans="3:5" x14ac:dyDescent="0.25">
      <c r="C99" s="2" t="s">
        <v>4991</v>
      </c>
    </row>
    <row r="101" spans="3:5" x14ac:dyDescent="0.25">
      <c r="C101" s="1" t="s">
        <v>5145</v>
      </c>
      <c r="E101" s="216" t="s">
        <v>5146</v>
      </c>
    </row>
    <row r="102" spans="3:5" x14ac:dyDescent="0.25">
      <c r="E102" s="2" t="s">
        <v>5207</v>
      </c>
    </row>
  </sheetData>
  <mergeCells count="1">
    <mergeCell ref="C71:K71"/>
  </mergeCells>
  <hyperlinks>
    <hyperlink ref="J2" location="'Index'!A1" display="'Index'!A1" xr:uid="{C9D9AF70-23FA-40A2-9922-A37708F8C2CC}"/>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B6420-A9DA-4673-A242-287BFA038549}">
  <sheetPr codeName="Sheet1"/>
  <dimension ref="A1:IV103"/>
  <sheetViews>
    <sheetView showGridLines="0" zoomScale="90" zoomScaleNormal="90" workbookViewId="0">
      <pane ySplit="6" topLeftCell="A8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4242</v>
      </c>
      <c r="J2" s="38" t="s">
        <v>4468</v>
      </c>
    </row>
    <row r="3" spans="1:54" ht="16.5" x14ac:dyDescent="0.3">
      <c r="C3" s="1" t="s">
        <v>28</v>
      </c>
      <c r="D3" s="21" t="s">
        <v>4243</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t="s">
        <v>2</v>
      </c>
      <c r="H28" s="24" t="s">
        <v>2</v>
      </c>
      <c r="I28" s="31"/>
      <c r="J28" s="31"/>
      <c r="K28" s="35"/>
    </row>
    <row r="29" spans="3:11" x14ac:dyDescent="0.25">
      <c r="C29" s="57"/>
      <c r="D29" s="54"/>
      <c r="E29" s="6"/>
      <c r="F29" s="19"/>
      <c r="G29" s="24"/>
      <c r="H29" s="24"/>
      <c r="I29" s="31"/>
      <c r="J29" s="31"/>
      <c r="K29" s="35"/>
    </row>
    <row r="30" spans="3:11" x14ac:dyDescent="0.25">
      <c r="C30" s="58" t="s">
        <v>13</v>
      </c>
      <c r="D30" s="54"/>
      <c r="E30" s="6"/>
      <c r="F30" s="19"/>
      <c r="G30" s="24"/>
      <c r="H30" s="24"/>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18</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19</v>
      </c>
      <c r="D42" s="54"/>
      <c r="E42" s="6"/>
      <c r="F42" s="19"/>
      <c r="G42" s="24"/>
      <c r="H42" s="24"/>
      <c r="I42" s="31"/>
      <c r="J42" s="31"/>
      <c r="K42" s="35"/>
    </row>
    <row r="43" spans="1:11" x14ac:dyDescent="0.25">
      <c r="C43" s="59" t="s">
        <v>20</v>
      </c>
      <c r="D43" s="54"/>
      <c r="E43" s="6"/>
      <c r="F43" s="19"/>
      <c r="G43" s="24"/>
      <c r="H43" s="24"/>
      <c r="I43" s="31"/>
      <c r="J43" s="31"/>
      <c r="K43" s="35"/>
    </row>
    <row r="44" spans="1:11" x14ac:dyDescent="0.25">
      <c r="B44" s="8" t="s">
        <v>2232</v>
      </c>
      <c r="C44" s="60" t="s">
        <v>2233</v>
      </c>
      <c r="D44" s="54" t="s">
        <v>2234</v>
      </c>
      <c r="E44" s="6" t="s">
        <v>4785</v>
      </c>
      <c r="F44" s="19">
        <v>164238935</v>
      </c>
      <c r="G44" s="24">
        <v>419318.42</v>
      </c>
      <c r="H44" s="24">
        <v>100.07</v>
      </c>
      <c r="I44" s="31"/>
      <c r="J44" s="31"/>
      <c r="K44" s="35"/>
    </row>
    <row r="45" spans="1:11" x14ac:dyDescent="0.25">
      <c r="C45" s="58" t="s">
        <v>188</v>
      </c>
      <c r="D45" s="54"/>
      <c r="E45" s="6"/>
      <c r="F45" s="19"/>
      <c r="G45" s="25">
        <v>419318.42</v>
      </c>
      <c r="H45" s="25">
        <v>100.07</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23</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200</v>
      </c>
      <c r="C54" s="60" t="s">
        <v>201</v>
      </c>
      <c r="D54" s="54"/>
      <c r="E54" s="6"/>
      <c r="F54" s="19"/>
      <c r="G54" s="24">
        <v>1543.53</v>
      </c>
      <c r="H54" s="24">
        <v>0.37</v>
      </c>
      <c r="I54" s="31"/>
      <c r="J54" s="31"/>
      <c r="K54" s="35"/>
    </row>
    <row r="55" spans="1:54" x14ac:dyDescent="0.25">
      <c r="C55" s="58" t="s">
        <v>188</v>
      </c>
      <c r="D55" s="54"/>
      <c r="E55" s="6"/>
      <c r="F55" s="19"/>
      <c r="G55" s="25">
        <v>1543.53</v>
      </c>
      <c r="H55" s="25">
        <v>0.37</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4783</v>
      </c>
      <c r="D58" s="54"/>
      <c r="E58" s="6"/>
      <c r="F58" s="19"/>
      <c r="G58" s="24" t="s">
        <v>2</v>
      </c>
      <c r="H58" s="24" t="s">
        <v>2</v>
      </c>
      <c r="I58" s="31"/>
      <c r="J58" s="31"/>
      <c r="K58" s="35"/>
      <c r="L58" s="3"/>
      <c r="AI58" s="3"/>
      <c r="AV58" s="3"/>
      <c r="AX58" s="3"/>
      <c r="BB58" s="3"/>
    </row>
    <row r="59" spans="1:54" x14ac:dyDescent="0.25">
      <c r="B59" s="8"/>
      <c r="C59" s="60" t="s">
        <v>202</v>
      </c>
      <c r="D59" s="54"/>
      <c r="E59" s="6"/>
      <c r="F59" s="19"/>
      <c r="G59" s="24">
        <v>-1831.6</v>
      </c>
      <c r="H59" s="24">
        <v>-0.44</v>
      </c>
      <c r="I59" s="31"/>
      <c r="J59" s="31"/>
      <c r="K59" s="35"/>
    </row>
    <row r="60" spans="1:54" x14ac:dyDescent="0.25">
      <c r="C60" s="58" t="s">
        <v>188</v>
      </c>
      <c r="D60" s="54"/>
      <c r="E60" s="6"/>
      <c r="F60" s="19"/>
      <c r="G60" s="25">
        <v>-1831.6</v>
      </c>
      <c r="H60" s="25">
        <v>-0.44</v>
      </c>
      <c r="I60" s="31"/>
      <c r="J60" s="31"/>
      <c r="K60" s="35"/>
    </row>
    <row r="61" spans="1:54" x14ac:dyDescent="0.25">
      <c r="C61" s="57"/>
      <c r="D61" s="54"/>
      <c r="E61" s="6"/>
      <c r="F61" s="19"/>
      <c r="G61" s="24"/>
      <c r="H61" s="24"/>
      <c r="I61" s="31"/>
      <c r="J61" s="31"/>
      <c r="K61" s="35"/>
    </row>
    <row r="62" spans="1:54" x14ac:dyDescent="0.25">
      <c r="C62" s="61" t="s">
        <v>203</v>
      </c>
      <c r="D62" s="55"/>
      <c r="E62" s="5"/>
      <c r="F62" s="20"/>
      <c r="G62" s="26">
        <v>419030.35</v>
      </c>
      <c r="H62" s="26">
        <v>100</v>
      </c>
      <c r="I62" s="32"/>
      <c r="J62" s="32"/>
      <c r="K62" s="36"/>
    </row>
    <row r="65" spans="1:256" x14ac:dyDescent="0.25">
      <c r="C65" s="1" t="s">
        <v>204</v>
      </c>
    </row>
    <row r="66" spans="1:256" x14ac:dyDescent="0.25">
      <c r="C66" s="37" t="s">
        <v>205</v>
      </c>
      <c r="D66" s="37"/>
      <c r="E66" s="37"/>
      <c r="F66" s="37"/>
      <c r="G66" s="37"/>
      <c r="H66" s="37"/>
      <c r="I66" s="37"/>
      <c r="J66" s="37"/>
      <c r="K66" s="37"/>
    </row>
    <row r="67" spans="1:256" x14ac:dyDescent="0.25">
      <c r="C67" s="2" t="s">
        <v>206</v>
      </c>
    </row>
    <row r="68" spans="1:256" x14ac:dyDescent="0.25">
      <c r="C68" s="2" t="s">
        <v>207</v>
      </c>
    </row>
    <row r="69" spans="1:256" ht="30" customHeight="1" x14ac:dyDescent="0.25">
      <c r="C69" s="202" t="s">
        <v>208</v>
      </c>
      <c r="D69" s="203"/>
      <c r="E69" s="203"/>
      <c r="F69" s="203"/>
      <c r="G69" s="203"/>
      <c r="H69" s="203"/>
      <c r="I69" s="203"/>
      <c r="J69" s="203"/>
      <c r="K69" s="203"/>
    </row>
    <row r="70" spans="1:256" x14ac:dyDescent="0.25">
      <c r="C70" s="2" t="s">
        <v>209</v>
      </c>
    </row>
    <row r="72" spans="1:256" x14ac:dyDescent="0.25">
      <c r="C72" s="2" t="s">
        <v>4942</v>
      </c>
      <c r="E72" s="2" t="s">
        <v>2</v>
      </c>
    </row>
    <row r="74" spans="1:256" x14ac:dyDescent="0.25">
      <c r="C74" s="2" t="s">
        <v>4943</v>
      </c>
      <c r="E74" s="2" t="s">
        <v>2</v>
      </c>
    </row>
    <row r="76" spans="1:256" x14ac:dyDescent="0.25">
      <c r="C76" s="2" t="s">
        <v>5050</v>
      </c>
    </row>
    <row r="78" spans="1:256" x14ac:dyDescent="0.25">
      <c r="C78" s="2" t="s">
        <v>5051</v>
      </c>
    </row>
    <row r="79" spans="1:256" s="82" customFormat="1" ht="35.25" customHeight="1" x14ac:dyDescent="0.25">
      <c r="A79" s="78"/>
      <c r="B79" s="78"/>
      <c r="C79" s="83" t="s">
        <v>4949</v>
      </c>
      <c r="D79" s="87" t="s">
        <v>4950</v>
      </c>
      <c r="E79" s="87" t="s">
        <v>4951</v>
      </c>
      <c r="F79" s="79"/>
      <c r="G79" s="80"/>
      <c r="H79" s="80"/>
      <c r="I79" s="80"/>
      <c r="J79" s="80"/>
      <c r="K79" s="81"/>
      <c r="L79" s="81"/>
      <c r="M79" s="78"/>
      <c r="N79" s="78"/>
      <c r="O79" s="78"/>
      <c r="P79" s="78"/>
      <c r="Q79" s="78"/>
      <c r="R79" s="78"/>
      <c r="S79" s="78"/>
      <c r="T79" s="78"/>
      <c r="U79" s="78"/>
      <c r="V79" s="78"/>
      <c r="W79" s="78"/>
      <c r="X79" s="78"/>
      <c r="Y79" s="78"/>
      <c r="Z79" s="78"/>
      <c r="AA79" s="78"/>
      <c r="AB79" s="78"/>
      <c r="AC79" s="78"/>
      <c r="AD79" s="78"/>
      <c r="AE79" s="78"/>
      <c r="AF79" s="78"/>
      <c r="AG79" s="78"/>
      <c r="AH79" s="78"/>
      <c r="AI79" s="81"/>
      <c r="AJ79" s="78"/>
      <c r="AK79" s="78"/>
      <c r="AL79" s="78"/>
      <c r="AM79" s="78"/>
      <c r="AN79" s="78"/>
      <c r="AO79" s="78"/>
      <c r="AP79" s="78"/>
      <c r="AQ79" s="78"/>
      <c r="AR79" s="78"/>
      <c r="AS79" s="78"/>
      <c r="AT79" s="78"/>
      <c r="AU79" s="78"/>
      <c r="AV79" s="81"/>
      <c r="AW79" s="78"/>
      <c r="AX79" s="81"/>
      <c r="AY79" s="78"/>
      <c r="AZ79" s="78"/>
      <c r="BA79" s="78"/>
      <c r="BB79" s="81"/>
      <c r="BC79" s="78"/>
      <c r="BD79" s="78"/>
      <c r="BE79" s="78"/>
      <c r="BF79" s="78"/>
      <c r="BG79" s="78"/>
      <c r="BH79" s="78"/>
      <c r="BI79" s="78"/>
      <c r="BJ79" s="78"/>
      <c r="BK79" s="78"/>
      <c r="BL79" s="78"/>
      <c r="BM79" s="78"/>
      <c r="BN79" s="78"/>
      <c r="BO79" s="78"/>
      <c r="BP79" s="78"/>
      <c r="BQ79" s="78"/>
      <c r="BR79" s="78"/>
      <c r="BS79" s="78"/>
      <c r="BT79" s="78"/>
      <c r="BU79" s="78"/>
      <c r="BV79" s="78"/>
      <c r="BW79" s="78"/>
      <c r="BX79" s="78"/>
      <c r="BY79" s="78"/>
      <c r="BZ79" s="78"/>
      <c r="CA79" s="78"/>
      <c r="CB79" s="78"/>
      <c r="CC79" s="78"/>
      <c r="CD79" s="78"/>
      <c r="CE79" s="78"/>
      <c r="CF79" s="78"/>
      <c r="CG79" s="78"/>
      <c r="CH79" s="78"/>
      <c r="CI79" s="78"/>
      <c r="CJ79" s="78"/>
      <c r="CK79" s="78"/>
      <c r="CL79" s="78"/>
      <c r="CM79" s="78"/>
      <c r="CN79" s="78"/>
      <c r="CO79" s="78"/>
      <c r="CP79" s="78"/>
      <c r="CQ79" s="78"/>
      <c r="CR79" s="78"/>
      <c r="CS79" s="78"/>
      <c r="CT79" s="78"/>
      <c r="CU79" s="78"/>
      <c r="CV79" s="78"/>
      <c r="CW79" s="78"/>
      <c r="CX79" s="78"/>
      <c r="CY79" s="78"/>
      <c r="CZ79" s="78"/>
      <c r="DA79" s="78"/>
      <c r="DB79" s="78"/>
      <c r="DC79" s="78"/>
      <c r="DD79" s="78"/>
      <c r="DE79" s="78"/>
      <c r="DF79" s="78"/>
      <c r="DG79" s="78"/>
      <c r="DH79" s="78"/>
      <c r="DI79" s="78"/>
      <c r="DJ79" s="78"/>
      <c r="DK79" s="78"/>
      <c r="DL79" s="78"/>
      <c r="DM79" s="78"/>
      <c r="DN79" s="78"/>
      <c r="DO79" s="78"/>
      <c r="DP79" s="78"/>
      <c r="DQ79" s="78"/>
      <c r="DR79" s="78"/>
      <c r="DS79" s="78"/>
      <c r="DT79" s="78"/>
      <c r="DU79" s="78"/>
      <c r="DV79" s="78"/>
      <c r="DW79" s="78"/>
      <c r="DX79" s="78"/>
      <c r="DY79" s="78"/>
      <c r="DZ79" s="78"/>
      <c r="EA79" s="78"/>
      <c r="EB79" s="78"/>
      <c r="EC79" s="78"/>
      <c r="ED79" s="78"/>
      <c r="EE79" s="78"/>
      <c r="EF79" s="78"/>
      <c r="EG79" s="78"/>
      <c r="EH79" s="78"/>
      <c r="EI79" s="78"/>
      <c r="EJ79" s="78"/>
      <c r="EK79" s="78"/>
      <c r="EL79" s="78"/>
      <c r="EM79" s="78"/>
      <c r="EN79" s="78"/>
      <c r="EO79" s="78"/>
      <c r="EP79" s="78"/>
      <c r="EQ79" s="78"/>
      <c r="ER79" s="78"/>
      <c r="ES79" s="78"/>
      <c r="ET79" s="78"/>
      <c r="EU79" s="78"/>
      <c r="EV79" s="78"/>
      <c r="EW79" s="78"/>
      <c r="EX79" s="78"/>
      <c r="EY79" s="78"/>
      <c r="EZ79" s="78"/>
      <c r="FA79" s="78"/>
      <c r="FB79" s="78"/>
      <c r="FC79" s="78"/>
      <c r="FD79" s="78"/>
      <c r="FE79" s="78"/>
      <c r="FF79" s="78"/>
      <c r="FG79" s="78"/>
      <c r="FH79" s="78"/>
      <c r="FI79" s="78"/>
      <c r="FJ79" s="78"/>
      <c r="FK79" s="78"/>
      <c r="FL79" s="78"/>
      <c r="FM79" s="78"/>
      <c r="FN79" s="78"/>
      <c r="FO79" s="78"/>
      <c r="FP79" s="78"/>
      <c r="FQ79" s="78"/>
      <c r="FR79" s="78"/>
      <c r="FS79" s="78"/>
      <c r="FT79" s="78"/>
      <c r="FU79" s="78"/>
      <c r="FV79" s="78"/>
      <c r="FW79" s="78"/>
      <c r="FX79" s="78"/>
      <c r="FY79" s="78"/>
      <c r="FZ79" s="78"/>
      <c r="GA79" s="78"/>
      <c r="GB79" s="78"/>
      <c r="GC79" s="78"/>
      <c r="GD79" s="78"/>
      <c r="GE79" s="78"/>
      <c r="GF79" s="78"/>
      <c r="GG79" s="78"/>
      <c r="GH79" s="78"/>
      <c r="GI79" s="78"/>
      <c r="GJ79" s="78"/>
      <c r="GK79" s="78"/>
      <c r="GL79" s="78"/>
      <c r="GM79" s="78"/>
      <c r="GN79" s="78"/>
      <c r="GO79" s="78"/>
      <c r="GP79" s="78"/>
      <c r="GQ79" s="78"/>
      <c r="GR79" s="78"/>
      <c r="GS79" s="78"/>
      <c r="GT79" s="78"/>
      <c r="GU79" s="78"/>
      <c r="GV79" s="78"/>
      <c r="GW79" s="78"/>
      <c r="GX79" s="78"/>
      <c r="GY79" s="78"/>
      <c r="GZ79" s="78"/>
      <c r="HA79" s="78"/>
      <c r="HB79" s="78"/>
      <c r="HC79" s="78"/>
      <c r="HD79" s="78"/>
      <c r="HE79" s="78"/>
      <c r="HF79" s="78"/>
      <c r="HG79" s="78"/>
      <c r="HH79" s="78"/>
      <c r="HI79" s="78"/>
      <c r="HJ79" s="78"/>
      <c r="HK79" s="78"/>
      <c r="HL79" s="78"/>
      <c r="HM79" s="78"/>
      <c r="HN79" s="78"/>
      <c r="HO79" s="78"/>
      <c r="HP79" s="78"/>
      <c r="HQ79" s="78"/>
      <c r="HR79" s="78"/>
      <c r="HS79" s="78"/>
      <c r="HT79" s="78"/>
      <c r="HU79" s="78"/>
      <c r="HV79" s="78"/>
      <c r="HW79" s="78"/>
      <c r="HX79" s="78"/>
      <c r="HY79" s="78"/>
      <c r="HZ79" s="78"/>
      <c r="IA79" s="78"/>
      <c r="IB79" s="78"/>
      <c r="IC79" s="78"/>
      <c r="ID79" s="78"/>
      <c r="IE79" s="78"/>
      <c r="IF79" s="78"/>
      <c r="IG79" s="78"/>
      <c r="IH79" s="78"/>
      <c r="II79" s="78"/>
      <c r="IJ79" s="78"/>
      <c r="IK79" s="78"/>
      <c r="IL79" s="78"/>
      <c r="IM79" s="78"/>
      <c r="IN79" s="78"/>
      <c r="IO79" s="78"/>
      <c r="IP79" s="78"/>
      <c r="IQ79" s="78"/>
      <c r="IR79" s="78"/>
      <c r="IS79" s="78"/>
      <c r="IT79" s="78"/>
      <c r="IU79" s="78"/>
      <c r="IV79" s="78"/>
    </row>
    <row r="80" spans="1:256" s="82" customFormat="1" x14ac:dyDescent="0.25">
      <c r="A80" s="78"/>
      <c r="B80" s="78"/>
      <c r="C80" s="85" t="s">
        <v>4952</v>
      </c>
      <c r="D80" s="88">
        <v>25.2258</v>
      </c>
      <c r="E80" s="88">
        <v>27.645099999999999</v>
      </c>
      <c r="F80" s="79"/>
      <c r="G80" s="80"/>
      <c r="H80" s="80"/>
      <c r="I80" s="80"/>
      <c r="J80" s="80"/>
      <c r="K80" s="81"/>
      <c r="L80" s="81"/>
      <c r="M80" s="78"/>
      <c r="N80" s="78"/>
      <c r="O80" s="78"/>
      <c r="P80" s="78"/>
      <c r="Q80" s="78"/>
      <c r="R80" s="78"/>
      <c r="S80" s="78"/>
      <c r="T80" s="78"/>
      <c r="U80" s="78"/>
      <c r="V80" s="78"/>
      <c r="W80" s="78"/>
      <c r="X80" s="78"/>
      <c r="Y80" s="78"/>
      <c r="Z80" s="78"/>
      <c r="AA80" s="78"/>
      <c r="AB80" s="78"/>
      <c r="AC80" s="78"/>
      <c r="AD80" s="78"/>
      <c r="AE80" s="78"/>
      <c r="AF80" s="78"/>
      <c r="AG80" s="78"/>
      <c r="AH80" s="78"/>
      <c r="AI80" s="81"/>
      <c r="AJ80" s="78"/>
      <c r="AK80" s="78"/>
      <c r="AL80" s="78"/>
      <c r="AM80" s="78"/>
      <c r="AN80" s="78"/>
      <c r="AO80" s="78"/>
      <c r="AP80" s="78"/>
      <c r="AQ80" s="78"/>
      <c r="AR80" s="78"/>
      <c r="AS80" s="78"/>
      <c r="AT80" s="78"/>
      <c r="AU80" s="78"/>
      <c r="AV80" s="81"/>
      <c r="AW80" s="78"/>
      <c r="AX80" s="81"/>
      <c r="AY80" s="78"/>
      <c r="AZ80" s="78"/>
      <c r="BA80" s="78"/>
      <c r="BB80" s="81"/>
      <c r="BC80" s="78"/>
      <c r="BD80" s="78"/>
      <c r="BE80" s="78"/>
      <c r="BF80" s="78"/>
      <c r="BG80" s="78"/>
      <c r="BH80" s="78"/>
      <c r="BI80" s="78"/>
      <c r="BJ80" s="78"/>
      <c r="BK80" s="78"/>
      <c r="BL80" s="78"/>
      <c r="BM80" s="78"/>
      <c r="BN80" s="78"/>
      <c r="BO80" s="78"/>
      <c r="BP80" s="78"/>
      <c r="BQ80" s="78"/>
      <c r="BR80" s="78"/>
      <c r="BS80" s="78"/>
      <c r="BT80" s="78"/>
      <c r="BU80" s="78"/>
      <c r="BV80" s="78"/>
      <c r="BW80" s="78"/>
      <c r="BX80" s="78"/>
      <c r="BY80" s="78"/>
      <c r="BZ80" s="78"/>
      <c r="CA80" s="78"/>
      <c r="CB80" s="78"/>
      <c r="CC80" s="78"/>
      <c r="CD80" s="78"/>
      <c r="CE80" s="78"/>
      <c r="CF80" s="78"/>
      <c r="CG80" s="78"/>
      <c r="CH80" s="78"/>
      <c r="CI80" s="78"/>
      <c r="CJ80" s="78"/>
      <c r="CK80" s="78"/>
      <c r="CL80" s="78"/>
      <c r="CM80" s="78"/>
      <c r="CN80" s="78"/>
      <c r="CO80" s="78"/>
      <c r="CP80" s="78"/>
      <c r="CQ80" s="78"/>
      <c r="CR80" s="78"/>
      <c r="CS80" s="78"/>
      <c r="CT80" s="78"/>
      <c r="CU80" s="78"/>
      <c r="CV80" s="78"/>
      <c r="CW80" s="78"/>
      <c r="CX80" s="78"/>
      <c r="CY80" s="78"/>
      <c r="CZ80" s="78"/>
      <c r="DA80" s="78"/>
      <c r="DB80" s="78"/>
      <c r="DC80" s="78"/>
      <c r="DD80" s="78"/>
      <c r="DE80" s="78"/>
      <c r="DF80" s="78"/>
      <c r="DG80" s="78"/>
      <c r="DH80" s="78"/>
      <c r="DI80" s="78"/>
      <c r="DJ80" s="78"/>
      <c r="DK80" s="78"/>
      <c r="DL80" s="78"/>
      <c r="DM80" s="78"/>
      <c r="DN80" s="78"/>
      <c r="DO80" s="78"/>
      <c r="DP80" s="78"/>
      <c r="DQ80" s="78"/>
      <c r="DR80" s="78"/>
      <c r="DS80" s="78"/>
      <c r="DT80" s="78"/>
      <c r="DU80" s="78"/>
      <c r="DV80" s="78"/>
      <c r="DW80" s="78"/>
      <c r="DX80" s="78"/>
      <c r="DY80" s="78"/>
      <c r="DZ80" s="78"/>
      <c r="EA80" s="78"/>
      <c r="EB80" s="78"/>
      <c r="EC80" s="78"/>
      <c r="ED80" s="78"/>
      <c r="EE80" s="78"/>
      <c r="EF80" s="78"/>
      <c r="EG80" s="78"/>
      <c r="EH80" s="78"/>
      <c r="EI80" s="78"/>
      <c r="EJ80" s="78"/>
      <c r="EK80" s="78"/>
      <c r="EL80" s="78"/>
      <c r="EM80" s="78"/>
      <c r="EN80" s="78"/>
      <c r="EO80" s="78"/>
      <c r="EP80" s="78"/>
      <c r="EQ80" s="78"/>
      <c r="ER80" s="78"/>
      <c r="ES80" s="78"/>
      <c r="ET80" s="78"/>
      <c r="EU80" s="78"/>
      <c r="EV80" s="78"/>
      <c r="EW80" s="78"/>
      <c r="EX80" s="78"/>
      <c r="EY80" s="78"/>
      <c r="EZ80" s="78"/>
      <c r="FA80" s="78"/>
      <c r="FB80" s="78"/>
      <c r="FC80" s="78"/>
      <c r="FD80" s="78"/>
      <c r="FE80" s="78"/>
      <c r="FF80" s="78"/>
      <c r="FG80" s="78"/>
      <c r="FH80" s="78"/>
      <c r="FI80" s="78"/>
      <c r="FJ80" s="78"/>
      <c r="FK80" s="78"/>
      <c r="FL80" s="78"/>
      <c r="FM80" s="78"/>
      <c r="FN80" s="78"/>
      <c r="FO80" s="78"/>
      <c r="FP80" s="78"/>
      <c r="FQ80" s="78"/>
      <c r="FR80" s="78"/>
      <c r="FS80" s="78"/>
      <c r="FT80" s="78"/>
      <c r="FU80" s="78"/>
      <c r="FV80" s="78"/>
      <c r="FW80" s="78"/>
      <c r="FX80" s="78"/>
      <c r="FY80" s="78"/>
      <c r="FZ80" s="78"/>
      <c r="GA80" s="78"/>
      <c r="GB80" s="78"/>
      <c r="GC80" s="78"/>
      <c r="GD80" s="78"/>
      <c r="GE80" s="78"/>
      <c r="GF80" s="78"/>
      <c r="GG80" s="78"/>
      <c r="GH80" s="78"/>
      <c r="GI80" s="78"/>
      <c r="GJ80" s="78"/>
      <c r="GK80" s="78"/>
      <c r="GL80" s="78"/>
      <c r="GM80" s="78"/>
      <c r="GN80" s="78"/>
      <c r="GO80" s="78"/>
      <c r="GP80" s="78"/>
      <c r="GQ80" s="78"/>
      <c r="GR80" s="78"/>
      <c r="GS80" s="78"/>
      <c r="GT80" s="78"/>
      <c r="GU80" s="78"/>
      <c r="GV80" s="78"/>
      <c r="GW80" s="78"/>
      <c r="GX80" s="78"/>
      <c r="GY80" s="78"/>
      <c r="GZ80" s="78"/>
      <c r="HA80" s="78"/>
      <c r="HB80" s="78"/>
      <c r="HC80" s="78"/>
      <c r="HD80" s="78"/>
      <c r="HE80" s="78"/>
      <c r="HF80" s="78"/>
      <c r="HG80" s="78"/>
      <c r="HH80" s="78"/>
      <c r="HI80" s="78"/>
      <c r="HJ80" s="78"/>
      <c r="HK80" s="78"/>
      <c r="HL80" s="78"/>
      <c r="HM80" s="78"/>
      <c r="HN80" s="78"/>
      <c r="HO80" s="78"/>
      <c r="HP80" s="78"/>
      <c r="HQ80" s="78"/>
      <c r="HR80" s="78"/>
      <c r="HS80" s="78"/>
      <c r="HT80" s="78"/>
      <c r="HU80" s="78"/>
      <c r="HV80" s="78"/>
      <c r="HW80" s="78"/>
      <c r="HX80" s="78"/>
      <c r="HY80" s="78"/>
      <c r="HZ80" s="78"/>
      <c r="IA80" s="78"/>
      <c r="IB80" s="78"/>
      <c r="IC80" s="78"/>
      <c r="ID80" s="78"/>
      <c r="IE80" s="78"/>
      <c r="IF80" s="78"/>
      <c r="IG80" s="78"/>
      <c r="IH80" s="78"/>
      <c r="II80" s="78"/>
      <c r="IJ80" s="78"/>
      <c r="IK80" s="78"/>
      <c r="IL80" s="78"/>
      <c r="IM80" s="78"/>
      <c r="IN80" s="78"/>
      <c r="IO80" s="78"/>
      <c r="IP80" s="78"/>
      <c r="IQ80" s="78"/>
      <c r="IR80" s="78"/>
      <c r="IS80" s="78"/>
      <c r="IT80" s="78"/>
      <c r="IU80" s="78"/>
      <c r="IV80" s="78"/>
    </row>
    <row r="81" spans="1:256" s="82" customFormat="1" x14ac:dyDescent="0.25">
      <c r="A81" s="78"/>
      <c r="B81" s="78"/>
      <c r="C81" s="85" t="s">
        <v>4953</v>
      </c>
      <c r="D81" s="88">
        <v>25.2225</v>
      </c>
      <c r="E81" s="88">
        <v>27.6416</v>
      </c>
      <c r="F81" s="79"/>
      <c r="G81" s="80"/>
      <c r="H81" s="80"/>
      <c r="I81" s="80"/>
      <c r="J81" s="80"/>
      <c r="K81" s="81"/>
      <c r="L81" s="81"/>
      <c r="M81" s="78"/>
      <c r="N81" s="78"/>
      <c r="O81" s="78"/>
      <c r="P81" s="78"/>
      <c r="Q81" s="78"/>
      <c r="R81" s="78"/>
      <c r="S81" s="78"/>
      <c r="T81" s="78"/>
      <c r="U81" s="78"/>
      <c r="V81" s="78"/>
      <c r="W81" s="78"/>
      <c r="X81" s="78"/>
      <c r="Y81" s="78"/>
      <c r="Z81" s="78"/>
      <c r="AA81" s="78"/>
      <c r="AB81" s="78"/>
      <c r="AC81" s="78"/>
      <c r="AD81" s="78"/>
      <c r="AE81" s="78"/>
      <c r="AF81" s="78"/>
      <c r="AG81" s="78"/>
      <c r="AH81" s="78"/>
      <c r="AI81" s="81"/>
      <c r="AJ81" s="78"/>
      <c r="AK81" s="78"/>
      <c r="AL81" s="78"/>
      <c r="AM81" s="78"/>
      <c r="AN81" s="78"/>
      <c r="AO81" s="78"/>
      <c r="AP81" s="78"/>
      <c r="AQ81" s="78"/>
      <c r="AR81" s="78"/>
      <c r="AS81" s="78"/>
      <c r="AT81" s="78"/>
      <c r="AU81" s="78"/>
      <c r="AV81" s="81"/>
      <c r="AW81" s="78"/>
      <c r="AX81" s="81"/>
      <c r="AY81" s="78"/>
      <c r="AZ81" s="78"/>
      <c r="BA81" s="78"/>
      <c r="BB81" s="81"/>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c r="CA81" s="78"/>
      <c r="CB81" s="78"/>
      <c r="CC81" s="78"/>
      <c r="CD81" s="78"/>
      <c r="CE81" s="78"/>
      <c r="CF81" s="78"/>
      <c r="CG81" s="78"/>
      <c r="CH81" s="78"/>
      <c r="CI81" s="78"/>
      <c r="CJ81" s="78"/>
      <c r="CK81" s="78"/>
      <c r="CL81" s="78"/>
      <c r="CM81" s="78"/>
      <c r="CN81" s="78"/>
      <c r="CO81" s="78"/>
      <c r="CP81" s="78"/>
      <c r="CQ81" s="78"/>
      <c r="CR81" s="78"/>
      <c r="CS81" s="78"/>
      <c r="CT81" s="78"/>
      <c r="CU81" s="78"/>
      <c r="CV81" s="78"/>
      <c r="CW81" s="78"/>
      <c r="CX81" s="78"/>
      <c r="CY81" s="78"/>
      <c r="CZ81" s="78"/>
      <c r="DA81" s="78"/>
      <c r="DB81" s="78"/>
      <c r="DC81" s="78"/>
      <c r="DD81" s="78"/>
      <c r="DE81" s="78"/>
      <c r="DF81" s="78"/>
      <c r="DG81" s="78"/>
      <c r="DH81" s="78"/>
      <c r="DI81" s="78"/>
      <c r="DJ81" s="78"/>
      <c r="DK81" s="78"/>
      <c r="DL81" s="78"/>
      <c r="DM81" s="78"/>
      <c r="DN81" s="78"/>
      <c r="DO81" s="78"/>
      <c r="DP81" s="78"/>
      <c r="DQ81" s="78"/>
      <c r="DR81" s="78"/>
      <c r="DS81" s="78"/>
      <c r="DT81" s="78"/>
      <c r="DU81" s="78"/>
      <c r="DV81" s="78"/>
      <c r="DW81" s="78"/>
      <c r="DX81" s="78"/>
      <c r="DY81" s="78"/>
      <c r="DZ81" s="78"/>
      <c r="EA81" s="78"/>
      <c r="EB81" s="78"/>
      <c r="EC81" s="78"/>
      <c r="ED81" s="78"/>
      <c r="EE81" s="78"/>
      <c r="EF81" s="78"/>
      <c r="EG81" s="78"/>
      <c r="EH81" s="78"/>
      <c r="EI81" s="78"/>
      <c r="EJ81" s="78"/>
      <c r="EK81" s="78"/>
      <c r="EL81" s="78"/>
      <c r="EM81" s="78"/>
      <c r="EN81" s="78"/>
      <c r="EO81" s="78"/>
      <c r="EP81" s="78"/>
      <c r="EQ81" s="78"/>
      <c r="ER81" s="78"/>
      <c r="ES81" s="78"/>
      <c r="ET81" s="78"/>
      <c r="EU81" s="78"/>
      <c r="EV81" s="78"/>
      <c r="EW81" s="78"/>
      <c r="EX81" s="78"/>
      <c r="EY81" s="78"/>
      <c r="EZ81" s="78"/>
      <c r="FA81" s="78"/>
      <c r="FB81" s="78"/>
      <c r="FC81" s="78"/>
      <c r="FD81" s="78"/>
      <c r="FE81" s="78"/>
      <c r="FF81" s="78"/>
      <c r="FG81" s="78"/>
      <c r="FH81" s="78"/>
      <c r="FI81" s="78"/>
      <c r="FJ81" s="78"/>
      <c r="FK81" s="78"/>
      <c r="FL81" s="78"/>
      <c r="FM81" s="78"/>
      <c r="FN81" s="78"/>
      <c r="FO81" s="78"/>
      <c r="FP81" s="78"/>
      <c r="FQ81" s="78"/>
      <c r="FR81" s="78"/>
      <c r="FS81" s="78"/>
      <c r="FT81" s="78"/>
      <c r="FU81" s="78"/>
      <c r="FV81" s="78"/>
      <c r="FW81" s="78"/>
      <c r="FX81" s="78"/>
      <c r="FY81" s="78"/>
      <c r="FZ81" s="78"/>
      <c r="GA81" s="78"/>
      <c r="GB81" s="78"/>
      <c r="GC81" s="78"/>
      <c r="GD81" s="78"/>
      <c r="GE81" s="78"/>
      <c r="GF81" s="78"/>
      <c r="GG81" s="78"/>
      <c r="GH81" s="78"/>
      <c r="GI81" s="78"/>
      <c r="GJ81" s="78"/>
      <c r="GK81" s="78"/>
      <c r="GL81" s="78"/>
      <c r="GM81" s="78"/>
      <c r="GN81" s="78"/>
      <c r="GO81" s="78"/>
      <c r="GP81" s="78"/>
      <c r="GQ81" s="78"/>
      <c r="GR81" s="78"/>
      <c r="GS81" s="78"/>
      <c r="GT81" s="78"/>
      <c r="GU81" s="78"/>
      <c r="GV81" s="78"/>
      <c r="GW81" s="78"/>
      <c r="GX81" s="78"/>
      <c r="GY81" s="78"/>
      <c r="GZ81" s="78"/>
      <c r="HA81" s="78"/>
      <c r="HB81" s="78"/>
      <c r="HC81" s="78"/>
      <c r="HD81" s="78"/>
      <c r="HE81" s="78"/>
      <c r="HF81" s="78"/>
      <c r="HG81" s="78"/>
      <c r="HH81" s="78"/>
      <c r="HI81" s="78"/>
      <c r="HJ81" s="78"/>
      <c r="HK81" s="78"/>
      <c r="HL81" s="78"/>
      <c r="HM81" s="78"/>
      <c r="HN81" s="78"/>
      <c r="HO81" s="78"/>
      <c r="HP81" s="78"/>
      <c r="HQ81" s="78"/>
      <c r="HR81" s="78"/>
      <c r="HS81" s="78"/>
      <c r="HT81" s="78"/>
      <c r="HU81" s="78"/>
      <c r="HV81" s="78"/>
      <c r="HW81" s="78"/>
      <c r="HX81" s="78"/>
      <c r="HY81" s="78"/>
      <c r="HZ81" s="78"/>
      <c r="IA81" s="78"/>
      <c r="IB81" s="78"/>
      <c r="IC81" s="78"/>
      <c r="ID81" s="78"/>
      <c r="IE81" s="78"/>
      <c r="IF81" s="78"/>
      <c r="IG81" s="78"/>
      <c r="IH81" s="78"/>
      <c r="II81" s="78"/>
      <c r="IJ81" s="78"/>
      <c r="IK81" s="78"/>
      <c r="IL81" s="78"/>
      <c r="IM81" s="78"/>
      <c r="IN81" s="78"/>
      <c r="IO81" s="78"/>
      <c r="IP81" s="78"/>
      <c r="IQ81" s="78"/>
      <c r="IR81" s="78"/>
      <c r="IS81" s="78"/>
      <c r="IT81" s="78"/>
      <c r="IU81" s="78"/>
      <c r="IV81" s="78"/>
    </row>
    <row r="82" spans="1:256" s="82" customFormat="1" x14ac:dyDescent="0.25">
      <c r="A82" s="78"/>
      <c r="B82" s="78"/>
      <c r="C82" s="85" t="s">
        <v>4954</v>
      </c>
      <c r="D82" s="88">
        <v>25.3857</v>
      </c>
      <c r="E82" s="88">
        <v>27.8278</v>
      </c>
      <c r="F82" s="79"/>
      <c r="G82" s="80"/>
      <c r="H82" s="80"/>
      <c r="I82" s="80"/>
      <c r="J82" s="80"/>
      <c r="K82" s="81"/>
      <c r="L82" s="81"/>
      <c r="M82" s="78"/>
      <c r="N82" s="78"/>
      <c r="O82" s="78"/>
      <c r="P82" s="78"/>
      <c r="Q82" s="78"/>
      <c r="R82" s="78"/>
      <c r="S82" s="78"/>
      <c r="T82" s="78"/>
      <c r="U82" s="78"/>
      <c r="V82" s="78"/>
      <c r="W82" s="78"/>
      <c r="X82" s="78"/>
      <c r="Y82" s="78"/>
      <c r="Z82" s="78"/>
      <c r="AA82" s="78"/>
      <c r="AB82" s="78"/>
      <c r="AC82" s="78"/>
      <c r="AD82" s="78"/>
      <c r="AE82" s="78"/>
      <c r="AF82" s="78"/>
      <c r="AG82" s="78"/>
      <c r="AH82" s="78"/>
      <c r="AI82" s="81"/>
      <c r="AJ82" s="78"/>
      <c r="AK82" s="78"/>
      <c r="AL82" s="78"/>
      <c r="AM82" s="78"/>
      <c r="AN82" s="78"/>
      <c r="AO82" s="78"/>
      <c r="AP82" s="78"/>
      <c r="AQ82" s="78"/>
      <c r="AR82" s="78"/>
      <c r="AS82" s="78"/>
      <c r="AT82" s="78"/>
      <c r="AU82" s="78"/>
      <c r="AV82" s="81"/>
      <c r="AW82" s="78"/>
      <c r="AX82" s="81"/>
      <c r="AY82" s="78"/>
      <c r="AZ82" s="78"/>
      <c r="BA82" s="78"/>
      <c r="BB82" s="81"/>
      <c r="BC82" s="78"/>
      <c r="BD82" s="78"/>
      <c r="BE82" s="78"/>
      <c r="BF82" s="78"/>
      <c r="BG82" s="78"/>
      <c r="BH82" s="78"/>
      <c r="BI82" s="78"/>
      <c r="BJ82" s="78"/>
      <c r="BK82" s="78"/>
      <c r="BL82" s="78"/>
      <c r="BM82" s="78"/>
      <c r="BN82" s="78"/>
      <c r="BO82" s="78"/>
      <c r="BP82" s="78"/>
      <c r="BQ82" s="78"/>
      <c r="BR82" s="78"/>
      <c r="BS82" s="78"/>
      <c r="BT82" s="78"/>
      <c r="BU82" s="78"/>
      <c r="BV82" s="78"/>
      <c r="BW82" s="78"/>
      <c r="BX82" s="78"/>
      <c r="BY82" s="78"/>
      <c r="BZ82" s="78"/>
      <c r="CA82" s="78"/>
      <c r="CB82" s="78"/>
      <c r="CC82" s="78"/>
      <c r="CD82" s="78"/>
      <c r="CE82" s="78"/>
      <c r="CF82" s="78"/>
      <c r="CG82" s="78"/>
      <c r="CH82" s="78"/>
      <c r="CI82" s="78"/>
      <c r="CJ82" s="78"/>
      <c r="CK82" s="78"/>
      <c r="CL82" s="78"/>
      <c r="CM82" s="78"/>
      <c r="CN82" s="78"/>
      <c r="CO82" s="78"/>
      <c r="CP82" s="78"/>
      <c r="CQ82" s="78"/>
      <c r="CR82" s="78"/>
      <c r="CS82" s="78"/>
      <c r="CT82" s="78"/>
      <c r="CU82" s="78"/>
      <c r="CV82" s="78"/>
      <c r="CW82" s="78"/>
      <c r="CX82" s="78"/>
      <c r="CY82" s="78"/>
      <c r="CZ82" s="78"/>
      <c r="DA82" s="78"/>
      <c r="DB82" s="78"/>
      <c r="DC82" s="78"/>
      <c r="DD82" s="78"/>
      <c r="DE82" s="78"/>
      <c r="DF82" s="78"/>
      <c r="DG82" s="78"/>
      <c r="DH82" s="78"/>
      <c r="DI82" s="78"/>
      <c r="DJ82" s="78"/>
      <c r="DK82" s="78"/>
      <c r="DL82" s="78"/>
      <c r="DM82" s="78"/>
      <c r="DN82" s="78"/>
      <c r="DO82" s="78"/>
      <c r="DP82" s="78"/>
      <c r="DQ82" s="78"/>
      <c r="DR82" s="78"/>
      <c r="DS82" s="78"/>
      <c r="DT82" s="78"/>
      <c r="DU82" s="78"/>
      <c r="DV82" s="78"/>
      <c r="DW82" s="78"/>
      <c r="DX82" s="78"/>
      <c r="DY82" s="78"/>
      <c r="DZ82" s="78"/>
      <c r="EA82" s="78"/>
      <c r="EB82" s="78"/>
      <c r="EC82" s="78"/>
      <c r="ED82" s="78"/>
      <c r="EE82" s="78"/>
      <c r="EF82" s="78"/>
      <c r="EG82" s="78"/>
      <c r="EH82" s="78"/>
      <c r="EI82" s="78"/>
      <c r="EJ82" s="78"/>
      <c r="EK82" s="78"/>
      <c r="EL82" s="78"/>
      <c r="EM82" s="78"/>
      <c r="EN82" s="78"/>
      <c r="EO82" s="78"/>
      <c r="EP82" s="78"/>
      <c r="EQ82" s="78"/>
      <c r="ER82" s="78"/>
      <c r="ES82" s="78"/>
      <c r="ET82" s="78"/>
      <c r="EU82" s="78"/>
      <c r="EV82" s="78"/>
      <c r="EW82" s="78"/>
      <c r="EX82" s="78"/>
      <c r="EY82" s="78"/>
      <c r="EZ82" s="78"/>
      <c r="FA82" s="78"/>
      <c r="FB82" s="78"/>
      <c r="FC82" s="78"/>
      <c r="FD82" s="78"/>
      <c r="FE82" s="78"/>
      <c r="FF82" s="78"/>
      <c r="FG82" s="78"/>
      <c r="FH82" s="78"/>
      <c r="FI82" s="78"/>
      <c r="FJ82" s="78"/>
      <c r="FK82" s="78"/>
      <c r="FL82" s="78"/>
      <c r="FM82" s="78"/>
      <c r="FN82" s="78"/>
      <c r="FO82" s="78"/>
      <c r="FP82" s="78"/>
      <c r="FQ82" s="78"/>
      <c r="FR82" s="78"/>
      <c r="FS82" s="78"/>
      <c r="FT82" s="78"/>
      <c r="FU82" s="78"/>
      <c r="FV82" s="78"/>
      <c r="FW82" s="78"/>
      <c r="FX82" s="78"/>
      <c r="FY82" s="78"/>
      <c r="FZ82" s="78"/>
      <c r="GA82" s="78"/>
      <c r="GB82" s="78"/>
      <c r="GC82" s="78"/>
      <c r="GD82" s="78"/>
      <c r="GE82" s="78"/>
      <c r="GF82" s="78"/>
      <c r="GG82" s="78"/>
      <c r="GH82" s="78"/>
      <c r="GI82" s="78"/>
      <c r="GJ82" s="78"/>
      <c r="GK82" s="78"/>
      <c r="GL82" s="78"/>
      <c r="GM82" s="78"/>
      <c r="GN82" s="78"/>
      <c r="GO82" s="78"/>
      <c r="GP82" s="78"/>
      <c r="GQ82" s="78"/>
      <c r="GR82" s="78"/>
      <c r="GS82" s="78"/>
      <c r="GT82" s="78"/>
      <c r="GU82" s="78"/>
      <c r="GV82" s="78"/>
      <c r="GW82" s="78"/>
      <c r="GX82" s="78"/>
      <c r="GY82" s="78"/>
      <c r="GZ82" s="78"/>
      <c r="HA82" s="78"/>
      <c r="HB82" s="78"/>
      <c r="HC82" s="78"/>
      <c r="HD82" s="78"/>
      <c r="HE82" s="78"/>
      <c r="HF82" s="78"/>
      <c r="HG82" s="78"/>
      <c r="HH82" s="78"/>
      <c r="HI82" s="78"/>
      <c r="HJ82" s="78"/>
      <c r="HK82" s="78"/>
      <c r="HL82" s="78"/>
      <c r="HM82" s="78"/>
      <c r="HN82" s="78"/>
      <c r="HO82" s="78"/>
      <c r="HP82" s="78"/>
      <c r="HQ82" s="78"/>
      <c r="HR82" s="78"/>
      <c r="HS82" s="78"/>
      <c r="HT82" s="78"/>
      <c r="HU82" s="78"/>
      <c r="HV82" s="78"/>
      <c r="HW82" s="78"/>
      <c r="HX82" s="78"/>
      <c r="HY82" s="78"/>
      <c r="HZ82" s="78"/>
      <c r="IA82" s="78"/>
      <c r="IB82" s="78"/>
      <c r="IC82" s="78"/>
      <c r="ID82" s="78"/>
      <c r="IE82" s="78"/>
      <c r="IF82" s="78"/>
      <c r="IG82" s="78"/>
      <c r="IH82" s="78"/>
      <c r="II82" s="78"/>
      <c r="IJ82" s="78"/>
      <c r="IK82" s="78"/>
      <c r="IL82" s="78"/>
      <c r="IM82" s="78"/>
      <c r="IN82" s="78"/>
      <c r="IO82" s="78"/>
      <c r="IP82" s="78"/>
      <c r="IQ82" s="78"/>
      <c r="IR82" s="78"/>
      <c r="IS82" s="78"/>
      <c r="IT82" s="78"/>
      <c r="IU82" s="78"/>
      <c r="IV82" s="78"/>
    </row>
    <row r="83" spans="1:256" s="82" customFormat="1" x14ac:dyDescent="0.25">
      <c r="A83" s="78"/>
      <c r="B83" s="78"/>
      <c r="C83" s="85" t="s">
        <v>4955</v>
      </c>
      <c r="D83" s="88">
        <v>25.3857</v>
      </c>
      <c r="E83" s="88">
        <v>27.8279</v>
      </c>
      <c r="F83" s="79"/>
      <c r="G83" s="80"/>
      <c r="H83" s="80"/>
      <c r="I83" s="80"/>
      <c r="J83" s="80"/>
      <c r="K83" s="81"/>
      <c r="L83" s="81"/>
      <c r="M83" s="78"/>
      <c r="N83" s="78"/>
      <c r="O83" s="78"/>
      <c r="P83" s="78"/>
      <c r="Q83" s="78"/>
      <c r="R83" s="78"/>
      <c r="S83" s="78"/>
      <c r="T83" s="78"/>
      <c r="U83" s="78"/>
      <c r="V83" s="78"/>
      <c r="W83" s="78"/>
      <c r="X83" s="78"/>
      <c r="Y83" s="78"/>
      <c r="Z83" s="78"/>
      <c r="AA83" s="78"/>
      <c r="AB83" s="78"/>
      <c r="AC83" s="78"/>
      <c r="AD83" s="78"/>
      <c r="AE83" s="78"/>
      <c r="AF83" s="78"/>
      <c r="AG83" s="78"/>
      <c r="AH83" s="78"/>
      <c r="AI83" s="81"/>
      <c r="AJ83" s="78"/>
      <c r="AK83" s="78"/>
      <c r="AL83" s="78"/>
      <c r="AM83" s="78"/>
      <c r="AN83" s="78"/>
      <c r="AO83" s="78"/>
      <c r="AP83" s="78"/>
      <c r="AQ83" s="78"/>
      <c r="AR83" s="78"/>
      <c r="AS83" s="78"/>
      <c r="AT83" s="78"/>
      <c r="AU83" s="78"/>
      <c r="AV83" s="81"/>
      <c r="AW83" s="78"/>
      <c r="AX83" s="81"/>
      <c r="AY83" s="78"/>
      <c r="AZ83" s="78"/>
      <c r="BA83" s="78"/>
      <c r="BB83" s="81"/>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8"/>
      <c r="DV83" s="78"/>
      <c r="DW83" s="78"/>
      <c r="DX83" s="78"/>
      <c r="DY83" s="78"/>
      <c r="DZ83" s="78"/>
      <c r="EA83" s="78"/>
      <c r="EB83" s="78"/>
      <c r="EC83" s="78"/>
      <c r="ED83" s="78"/>
      <c r="EE83" s="78"/>
      <c r="EF83" s="78"/>
      <c r="EG83" s="78"/>
      <c r="EH83" s="78"/>
      <c r="EI83" s="78"/>
      <c r="EJ83" s="78"/>
      <c r="EK83" s="78"/>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c r="FL83" s="78"/>
      <c r="FM83" s="78"/>
      <c r="FN83" s="78"/>
      <c r="FO83" s="78"/>
      <c r="FP83" s="78"/>
      <c r="FQ83" s="78"/>
      <c r="FR83" s="78"/>
      <c r="FS83" s="78"/>
      <c r="FT83" s="78"/>
      <c r="FU83" s="78"/>
      <c r="FV83" s="78"/>
      <c r="FW83" s="78"/>
      <c r="FX83" s="78"/>
      <c r="FY83" s="78"/>
      <c r="FZ83" s="78"/>
      <c r="GA83" s="78"/>
      <c r="GB83" s="78"/>
      <c r="GC83" s="78"/>
      <c r="GD83" s="78"/>
      <c r="GE83" s="78"/>
      <c r="GF83" s="78"/>
      <c r="GG83" s="78"/>
      <c r="GH83" s="78"/>
      <c r="GI83" s="78"/>
      <c r="GJ83" s="78"/>
      <c r="GK83" s="78"/>
      <c r="GL83" s="78"/>
      <c r="GM83" s="78"/>
      <c r="GN83" s="78"/>
      <c r="GO83" s="78"/>
      <c r="GP83" s="78"/>
      <c r="GQ83" s="78"/>
      <c r="GR83" s="78"/>
      <c r="GS83" s="78"/>
      <c r="GT83" s="78"/>
      <c r="GU83" s="78"/>
      <c r="GV83" s="78"/>
      <c r="GW83" s="78"/>
      <c r="GX83" s="78"/>
      <c r="GY83" s="78"/>
      <c r="GZ83" s="78"/>
      <c r="HA83" s="78"/>
      <c r="HB83" s="78"/>
      <c r="HC83" s="78"/>
      <c r="HD83" s="78"/>
      <c r="HE83" s="78"/>
      <c r="HF83" s="78"/>
      <c r="HG83" s="78"/>
      <c r="HH83" s="78"/>
      <c r="HI83" s="78"/>
      <c r="HJ83" s="78"/>
      <c r="HK83" s="78"/>
      <c r="HL83" s="78"/>
      <c r="HM83" s="78"/>
      <c r="HN83" s="78"/>
      <c r="HO83" s="78"/>
      <c r="HP83" s="78"/>
      <c r="HQ83" s="78"/>
      <c r="HR83" s="78"/>
      <c r="HS83" s="78"/>
      <c r="HT83" s="78"/>
      <c r="HU83" s="78"/>
      <c r="HV83" s="78"/>
      <c r="HW83" s="78"/>
      <c r="HX83" s="78"/>
      <c r="HY83" s="78"/>
      <c r="HZ83" s="78"/>
      <c r="IA83" s="78"/>
      <c r="IB83" s="78"/>
      <c r="IC83" s="78"/>
      <c r="ID83" s="78"/>
      <c r="IE83" s="78"/>
      <c r="IF83" s="78"/>
      <c r="IG83" s="78"/>
      <c r="IH83" s="78"/>
      <c r="II83" s="78"/>
      <c r="IJ83" s="78"/>
      <c r="IK83" s="78"/>
      <c r="IL83" s="78"/>
      <c r="IM83" s="78"/>
      <c r="IN83" s="78"/>
      <c r="IO83" s="78"/>
      <c r="IP83" s="78"/>
      <c r="IQ83" s="78"/>
      <c r="IR83" s="78"/>
      <c r="IS83" s="78"/>
      <c r="IT83" s="78"/>
      <c r="IU83" s="78"/>
      <c r="IV83" s="78"/>
    </row>
    <row r="84" spans="1:256" s="82" customFormat="1" ht="84.95" customHeight="1" x14ac:dyDescent="0.25">
      <c r="A84" s="78"/>
      <c r="B84" s="78"/>
      <c r="C84" s="204" t="s">
        <v>4987</v>
      </c>
      <c r="D84" s="205"/>
      <c r="E84" s="206"/>
      <c r="F84" s="79"/>
      <c r="G84" s="80"/>
      <c r="H84" s="80"/>
      <c r="I84" s="80"/>
      <c r="J84" s="80"/>
      <c r="K84" s="81"/>
      <c r="L84" s="81"/>
      <c r="M84" s="78"/>
      <c r="N84" s="78"/>
      <c r="O84" s="78"/>
      <c r="P84" s="78"/>
      <c r="Q84" s="78"/>
      <c r="R84" s="78"/>
      <c r="S84" s="78"/>
      <c r="T84" s="78"/>
      <c r="U84" s="78"/>
      <c r="V84" s="78"/>
      <c r="W84" s="78"/>
      <c r="X84" s="78"/>
      <c r="Y84" s="78"/>
      <c r="Z84" s="78"/>
      <c r="AA84" s="78"/>
      <c r="AB84" s="78"/>
      <c r="AC84" s="78"/>
      <c r="AD84" s="78"/>
      <c r="AE84" s="78"/>
      <c r="AF84" s="78"/>
      <c r="AG84" s="78"/>
      <c r="AH84" s="78"/>
      <c r="AI84" s="81"/>
      <c r="AJ84" s="78"/>
      <c r="AK84" s="78"/>
      <c r="AL84" s="78"/>
      <c r="AM84" s="78"/>
      <c r="AN84" s="78"/>
      <c r="AO84" s="78"/>
      <c r="AP84" s="78"/>
      <c r="AQ84" s="78"/>
      <c r="AR84" s="78"/>
      <c r="AS84" s="78"/>
      <c r="AT84" s="78"/>
      <c r="AU84" s="78"/>
      <c r="AV84" s="81"/>
      <c r="AW84" s="78"/>
      <c r="AX84" s="81"/>
      <c r="AY84" s="78"/>
      <c r="AZ84" s="78"/>
      <c r="BA84" s="78"/>
      <c r="BB84" s="81"/>
      <c r="BC84" s="78"/>
      <c r="BD84" s="78"/>
      <c r="BE84" s="78"/>
      <c r="BF84" s="78"/>
      <c r="BG84" s="78"/>
      <c r="BH84" s="78"/>
      <c r="BI84" s="78"/>
      <c r="BJ84" s="78"/>
      <c r="BK84" s="78"/>
      <c r="BL84" s="78"/>
      <c r="BM84" s="78"/>
      <c r="BN84" s="78"/>
      <c r="BO84" s="78"/>
      <c r="BP84" s="78"/>
      <c r="BQ84" s="78"/>
      <c r="BR84" s="78"/>
      <c r="BS84" s="78"/>
      <c r="BT84" s="78"/>
      <c r="BU84" s="78"/>
      <c r="BV84" s="78"/>
      <c r="BW84" s="78"/>
      <c r="BX84" s="78"/>
      <c r="BY84" s="78"/>
      <c r="BZ84" s="78"/>
      <c r="CA84" s="78"/>
      <c r="CB84" s="78"/>
      <c r="CC84" s="78"/>
      <c r="CD84" s="78"/>
      <c r="CE84" s="78"/>
      <c r="CF84" s="78"/>
      <c r="CG84" s="78"/>
      <c r="CH84" s="78"/>
      <c r="CI84" s="78"/>
      <c r="CJ84" s="78"/>
      <c r="CK84" s="78"/>
      <c r="CL84" s="78"/>
      <c r="CM84" s="78"/>
      <c r="CN84" s="78"/>
      <c r="CO84" s="78"/>
      <c r="CP84" s="78"/>
      <c r="CQ84" s="78"/>
      <c r="CR84" s="78"/>
      <c r="CS84" s="78"/>
      <c r="CT84" s="78"/>
      <c r="CU84" s="78"/>
      <c r="CV84" s="78"/>
      <c r="CW84" s="78"/>
      <c r="CX84" s="78"/>
      <c r="CY84" s="78"/>
      <c r="CZ84" s="78"/>
      <c r="DA84" s="78"/>
      <c r="DB84" s="78"/>
      <c r="DC84" s="78"/>
      <c r="DD84" s="78"/>
      <c r="DE84" s="78"/>
      <c r="DF84" s="78"/>
      <c r="DG84" s="78"/>
      <c r="DH84" s="78"/>
      <c r="DI84" s="78"/>
      <c r="DJ84" s="78"/>
      <c r="DK84" s="78"/>
      <c r="DL84" s="78"/>
      <c r="DM84" s="78"/>
      <c r="DN84" s="78"/>
      <c r="DO84" s="78"/>
      <c r="DP84" s="78"/>
      <c r="DQ84" s="78"/>
      <c r="DR84" s="78"/>
      <c r="DS84" s="78"/>
      <c r="DT84" s="78"/>
      <c r="DU84" s="78"/>
      <c r="DV84" s="78"/>
      <c r="DW84" s="78"/>
      <c r="DX84" s="78"/>
      <c r="DY84" s="78"/>
      <c r="DZ84" s="78"/>
      <c r="EA84" s="78"/>
      <c r="EB84" s="78"/>
      <c r="EC84" s="78"/>
      <c r="ED84" s="78"/>
      <c r="EE84" s="78"/>
      <c r="EF84" s="78"/>
      <c r="EG84" s="78"/>
      <c r="EH84" s="78"/>
      <c r="EI84" s="78"/>
      <c r="EJ84" s="78"/>
      <c r="EK84" s="78"/>
      <c r="EL84" s="78"/>
      <c r="EM84" s="78"/>
      <c r="EN84" s="78"/>
      <c r="EO84" s="78"/>
      <c r="EP84" s="78"/>
      <c r="EQ84" s="78"/>
      <c r="ER84" s="78"/>
      <c r="ES84" s="78"/>
      <c r="ET84" s="78"/>
      <c r="EU84" s="78"/>
      <c r="EV84" s="78"/>
      <c r="EW84" s="78"/>
      <c r="EX84" s="78"/>
      <c r="EY84" s="78"/>
      <c r="EZ84" s="78"/>
      <c r="FA84" s="78"/>
      <c r="FB84" s="78"/>
      <c r="FC84" s="78"/>
      <c r="FD84" s="78"/>
      <c r="FE84" s="78"/>
      <c r="FF84" s="78"/>
      <c r="FG84" s="78"/>
      <c r="FH84" s="78"/>
      <c r="FI84" s="78"/>
      <c r="FJ84" s="78"/>
      <c r="FK84" s="78"/>
      <c r="FL84" s="78"/>
      <c r="FM84" s="78"/>
      <c r="FN84" s="78"/>
      <c r="FO84" s="78"/>
      <c r="FP84" s="78"/>
      <c r="FQ84" s="78"/>
      <c r="FR84" s="78"/>
      <c r="FS84" s="78"/>
      <c r="FT84" s="78"/>
      <c r="FU84" s="78"/>
      <c r="FV84" s="78"/>
      <c r="FW84" s="78"/>
      <c r="FX84" s="78"/>
      <c r="FY84" s="78"/>
      <c r="FZ84" s="78"/>
      <c r="GA84" s="78"/>
      <c r="GB84" s="78"/>
      <c r="GC84" s="78"/>
      <c r="GD84" s="78"/>
      <c r="GE84" s="78"/>
      <c r="GF84" s="78"/>
      <c r="GG84" s="78"/>
      <c r="GH84" s="78"/>
      <c r="GI84" s="78"/>
      <c r="GJ84" s="78"/>
      <c r="GK84" s="78"/>
      <c r="GL84" s="78"/>
      <c r="GM84" s="78"/>
      <c r="GN84" s="78"/>
      <c r="GO84" s="78"/>
      <c r="GP84" s="78"/>
      <c r="GQ84" s="78"/>
      <c r="GR84" s="78"/>
      <c r="GS84" s="78"/>
      <c r="GT84" s="78"/>
      <c r="GU84" s="78"/>
      <c r="GV84" s="78"/>
      <c r="GW84" s="78"/>
      <c r="GX84" s="78"/>
      <c r="GY84" s="78"/>
      <c r="GZ84" s="78"/>
      <c r="HA84" s="78"/>
      <c r="HB84" s="78"/>
      <c r="HC84" s="78"/>
      <c r="HD84" s="78"/>
      <c r="HE84" s="78"/>
      <c r="HF84" s="78"/>
      <c r="HG84" s="78"/>
      <c r="HH84" s="78"/>
      <c r="HI84" s="78"/>
      <c r="HJ84" s="78"/>
      <c r="HK84" s="78"/>
      <c r="HL84" s="78"/>
      <c r="HM84" s="78"/>
      <c r="HN84" s="78"/>
      <c r="HO84" s="78"/>
      <c r="HP84" s="78"/>
      <c r="HQ84" s="78"/>
      <c r="HR84" s="78"/>
      <c r="HS84" s="78"/>
      <c r="HT84" s="78"/>
      <c r="HU84" s="78"/>
      <c r="HV84" s="78"/>
      <c r="HW84" s="78"/>
      <c r="HX84" s="78"/>
      <c r="HY84" s="78"/>
      <c r="HZ84" s="78"/>
      <c r="IA84" s="78"/>
      <c r="IB84" s="78"/>
      <c r="IC84" s="78"/>
      <c r="ID84" s="78"/>
      <c r="IE84" s="78"/>
      <c r="IF84" s="78"/>
      <c r="IG84" s="78"/>
      <c r="IH84" s="78"/>
      <c r="II84" s="78"/>
      <c r="IJ84" s="78"/>
      <c r="IK84" s="78"/>
      <c r="IL84" s="78"/>
      <c r="IM84" s="78"/>
      <c r="IN84" s="78"/>
      <c r="IO84" s="78"/>
      <c r="IP84" s="78"/>
      <c r="IQ84" s="78"/>
      <c r="IR84" s="78"/>
      <c r="IS84" s="78"/>
      <c r="IT84" s="78"/>
      <c r="IU84" s="78"/>
      <c r="IV84" s="78"/>
    </row>
    <row r="86" spans="1:256" x14ac:dyDescent="0.25">
      <c r="C86" s="2" t="s">
        <v>5052</v>
      </c>
      <c r="E86" s="2" t="s">
        <v>2</v>
      </c>
    </row>
    <row r="88" spans="1:256" x14ac:dyDescent="0.25">
      <c r="C88" s="2" t="s">
        <v>5053</v>
      </c>
      <c r="E88" s="2" t="s">
        <v>2</v>
      </c>
    </row>
    <row r="90" spans="1:256" x14ac:dyDescent="0.25">
      <c r="C90" s="2" t="s">
        <v>4944</v>
      </c>
      <c r="E90" s="2" t="s">
        <v>2</v>
      </c>
    </row>
    <row r="92" spans="1:256" x14ac:dyDescent="0.25">
      <c r="C92" s="2" t="s">
        <v>4945</v>
      </c>
      <c r="E92" s="2" t="s">
        <v>2</v>
      </c>
    </row>
    <row r="94" spans="1:256" x14ac:dyDescent="0.25">
      <c r="C94" s="2" t="s">
        <v>4946</v>
      </c>
      <c r="E94" s="95">
        <v>0</v>
      </c>
    </row>
    <row r="96" spans="1:256" x14ac:dyDescent="0.25">
      <c r="C96" s="2" t="s">
        <v>4948</v>
      </c>
      <c r="E96" s="96" t="s">
        <v>4947</v>
      </c>
    </row>
    <row r="98" spans="3:5" x14ac:dyDescent="0.25">
      <c r="C98" s="2" t="s">
        <v>5054</v>
      </c>
      <c r="E98" s="2" t="s">
        <v>2</v>
      </c>
    </row>
    <row r="100" spans="3:5" x14ac:dyDescent="0.25">
      <c r="C100" s="2" t="s">
        <v>4991</v>
      </c>
    </row>
    <row r="102" spans="3:5" x14ac:dyDescent="0.25">
      <c r="C102" s="1" t="s">
        <v>5145</v>
      </c>
      <c r="E102" s="216" t="s">
        <v>5146</v>
      </c>
    </row>
    <row r="103" spans="3:5" x14ac:dyDescent="0.25">
      <c r="E103" s="2" t="s">
        <v>5207</v>
      </c>
    </row>
  </sheetData>
  <mergeCells count="2">
    <mergeCell ref="C69:K69"/>
    <mergeCell ref="C84:E84"/>
  </mergeCells>
  <hyperlinks>
    <hyperlink ref="J2" location="'Index'!A1" display="'Index'!A1" xr:uid="{5122B1A6-E644-4DCB-A11D-65CA26EFCD7C}"/>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F3C36-97BD-4EB1-94CA-75B88614CE1A}">
  <sheetPr codeName="Sheet1"/>
  <dimension ref="A1:IV148"/>
  <sheetViews>
    <sheetView showGridLines="0" zoomScale="90" zoomScaleNormal="90" workbookViewId="0">
      <pane ySplit="6" topLeftCell="A12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4244</v>
      </c>
      <c r="J2" s="38" t="s">
        <v>4468</v>
      </c>
    </row>
    <row r="3" spans="1:54" ht="16.5" x14ac:dyDescent="0.3">
      <c r="C3" s="1" t="s">
        <v>28</v>
      </c>
      <c r="D3" s="21" t="s">
        <v>4245</v>
      </c>
      <c r="F3" s="72" t="s">
        <v>4852</v>
      </c>
      <c r="G3" s="13" t="s">
        <v>4854</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226</v>
      </c>
      <c r="C11" s="60" t="s">
        <v>227</v>
      </c>
      <c r="D11" s="54" t="s">
        <v>228</v>
      </c>
      <c r="E11" s="6" t="s">
        <v>229</v>
      </c>
      <c r="F11" s="19">
        <v>3897</v>
      </c>
      <c r="G11" s="24">
        <v>114.47</v>
      </c>
      <c r="H11" s="24">
        <v>3</v>
      </c>
      <c r="I11" s="31"/>
      <c r="J11" s="31"/>
      <c r="K11" s="35"/>
    </row>
    <row r="12" spans="1:54" x14ac:dyDescent="0.25">
      <c r="B12" s="8" t="s">
        <v>307</v>
      </c>
      <c r="C12" s="60" t="s">
        <v>308</v>
      </c>
      <c r="D12" s="54" t="s">
        <v>309</v>
      </c>
      <c r="E12" s="6" t="s">
        <v>310</v>
      </c>
      <c r="F12" s="19">
        <v>5271</v>
      </c>
      <c r="G12" s="24">
        <v>95.12</v>
      </c>
      <c r="H12" s="24">
        <v>2.4900000000000002</v>
      </c>
      <c r="I12" s="31"/>
      <c r="J12" s="31"/>
      <c r="K12" s="35"/>
    </row>
    <row r="13" spans="1:54" x14ac:dyDescent="0.25">
      <c r="B13" s="8" t="s">
        <v>73</v>
      </c>
      <c r="C13" s="60" t="s">
        <v>74</v>
      </c>
      <c r="D13" s="54" t="s">
        <v>75</v>
      </c>
      <c r="E13" s="6" t="s">
        <v>76</v>
      </c>
      <c r="F13" s="19">
        <v>8289</v>
      </c>
      <c r="G13" s="24">
        <v>93.39</v>
      </c>
      <c r="H13" s="24">
        <v>2.4500000000000002</v>
      </c>
      <c r="I13" s="31"/>
      <c r="J13" s="31"/>
      <c r="K13" s="35"/>
    </row>
    <row r="14" spans="1:54" x14ac:dyDescent="0.25">
      <c r="B14" s="8" t="s">
        <v>1074</v>
      </c>
      <c r="C14" s="60" t="s">
        <v>1075</v>
      </c>
      <c r="D14" s="54" t="s">
        <v>1076</v>
      </c>
      <c r="E14" s="6" t="s">
        <v>62</v>
      </c>
      <c r="F14" s="19">
        <v>22765</v>
      </c>
      <c r="G14" s="24">
        <v>89.67</v>
      </c>
      <c r="H14" s="24">
        <v>2.35</v>
      </c>
      <c r="I14" s="31"/>
      <c r="J14" s="31"/>
      <c r="K14" s="35"/>
    </row>
    <row r="15" spans="1:54" x14ac:dyDescent="0.25">
      <c r="B15" s="8" t="s">
        <v>917</v>
      </c>
      <c r="C15" s="60" t="s">
        <v>918</v>
      </c>
      <c r="D15" s="54" t="s">
        <v>919</v>
      </c>
      <c r="E15" s="6" t="s">
        <v>154</v>
      </c>
      <c r="F15" s="19">
        <v>2105</v>
      </c>
      <c r="G15" s="24">
        <v>88.92</v>
      </c>
      <c r="H15" s="24">
        <v>2.33</v>
      </c>
      <c r="I15" s="31"/>
      <c r="J15" s="31"/>
      <c r="K15" s="35"/>
    </row>
    <row r="16" spans="1:54" x14ac:dyDescent="0.25">
      <c r="B16" s="8" t="s">
        <v>1089</v>
      </c>
      <c r="C16" s="60" t="s">
        <v>1090</v>
      </c>
      <c r="D16" s="54" t="s">
        <v>1091</v>
      </c>
      <c r="E16" s="6" t="s">
        <v>80</v>
      </c>
      <c r="F16" s="19">
        <v>2779</v>
      </c>
      <c r="G16" s="24">
        <v>86.77</v>
      </c>
      <c r="H16" s="24">
        <v>2.27</v>
      </c>
      <c r="I16" s="31"/>
      <c r="J16" s="31"/>
      <c r="K16" s="35"/>
    </row>
    <row r="17" spans="2:11" x14ac:dyDescent="0.25">
      <c r="B17" s="8" t="s">
        <v>81</v>
      </c>
      <c r="C17" s="60" t="s">
        <v>82</v>
      </c>
      <c r="D17" s="54" t="s">
        <v>83</v>
      </c>
      <c r="E17" s="6" t="s">
        <v>84</v>
      </c>
      <c r="F17" s="19">
        <v>3195</v>
      </c>
      <c r="G17" s="24">
        <v>85.36</v>
      </c>
      <c r="H17" s="24">
        <v>2.2400000000000002</v>
      </c>
      <c r="I17" s="31"/>
      <c r="J17" s="31"/>
      <c r="K17" s="35"/>
    </row>
    <row r="18" spans="2:11" x14ac:dyDescent="0.25">
      <c r="B18" s="8" t="s">
        <v>942</v>
      </c>
      <c r="C18" s="60" t="s">
        <v>943</v>
      </c>
      <c r="D18" s="54" t="s">
        <v>944</v>
      </c>
      <c r="E18" s="6" t="s">
        <v>139</v>
      </c>
      <c r="F18" s="19">
        <v>5988</v>
      </c>
      <c r="G18" s="24">
        <v>85.12</v>
      </c>
      <c r="H18" s="24">
        <v>2.23</v>
      </c>
      <c r="I18" s="31"/>
      <c r="J18" s="31"/>
      <c r="K18" s="35"/>
    </row>
    <row r="19" spans="2:11" x14ac:dyDescent="0.25">
      <c r="B19" s="8" t="s">
        <v>1065</v>
      </c>
      <c r="C19" s="60" t="s">
        <v>1066</v>
      </c>
      <c r="D19" s="54" t="s">
        <v>1067</v>
      </c>
      <c r="E19" s="6" t="s">
        <v>62</v>
      </c>
      <c r="F19" s="19">
        <v>796</v>
      </c>
      <c r="G19" s="24">
        <v>83.26</v>
      </c>
      <c r="H19" s="24">
        <v>2.1800000000000002</v>
      </c>
      <c r="I19" s="31"/>
      <c r="J19" s="31"/>
      <c r="K19" s="35"/>
    </row>
    <row r="20" spans="2:11" x14ac:dyDescent="0.25">
      <c r="B20" s="8" t="s">
        <v>51</v>
      </c>
      <c r="C20" s="60" t="s">
        <v>52</v>
      </c>
      <c r="D20" s="54" t="s">
        <v>53</v>
      </c>
      <c r="E20" s="6" t="s">
        <v>54</v>
      </c>
      <c r="F20" s="19">
        <v>2015</v>
      </c>
      <c r="G20" s="24">
        <v>82.14</v>
      </c>
      <c r="H20" s="24">
        <v>2.15</v>
      </c>
      <c r="I20" s="31"/>
      <c r="J20" s="31"/>
      <c r="K20" s="35"/>
    </row>
    <row r="21" spans="2:11" x14ac:dyDescent="0.25">
      <c r="B21" s="8" t="s">
        <v>405</v>
      </c>
      <c r="C21" s="60" t="s">
        <v>406</v>
      </c>
      <c r="D21" s="54" t="s">
        <v>407</v>
      </c>
      <c r="E21" s="6" t="s">
        <v>119</v>
      </c>
      <c r="F21" s="19">
        <v>5810</v>
      </c>
      <c r="G21" s="24">
        <v>81.400000000000006</v>
      </c>
      <c r="H21" s="24">
        <v>2.13</v>
      </c>
      <c r="I21" s="31"/>
      <c r="J21" s="31"/>
      <c r="K21" s="35"/>
    </row>
    <row r="22" spans="2:11" x14ac:dyDescent="0.25">
      <c r="B22" s="8" t="s">
        <v>1083</v>
      </c>
      <c r="C22" s="60" t="s">
        <v>1084</v>
      </c>
      <c r="D22" s="54" t="s">
        <v>1085</v>
      </c>
      <c r="E22" s="6" t="s">
        <v>210</v>
      </c>
      <c r="F22" s="19">
        <v>6249</v>
      </c>
      <c r="G22" s="24">
        <v>79.86</v>
      </c>
      <c r="H22" s="24">
        <v>2.09</v>
      </c>
      <c r="I22" s="31"/>
      <c r="J22" s="31"/>
      <c r="K22" s="35"/>
    </row>
    <row r="23" spans="2:11" x14ac:dyDescent="0.25">
      <c r="B23" s="8" t="s">
        <v>1182</v>
      </c>
      <c r="C23" s="60" t="s">
        <v>1183</v>
      </c>
      <c r="D23" s="54" t="s">
        <v>1184</v>
      </c>
      <c r="E23" s="6" t="s">
        <v>533</v>
      </c>
      <c r="F23" s="19">
        <v>6727</v>
      </c>
      <c r="G23" s="24">
        <v>79.27</v>
      </c>
      <c r="H23" s="24">
        <v>2.08</v>
      </c>
      <c r="I23" s="31"/>
      <c r="J23" s="31"/>
      <c r="K23" s="35"/>
    </row>
    <row r="24" spans="2:11" x14ac:dyDescent="0.25">
      <c r="B24" s="8" t="s">
        <v>1016</v>
      </c>
      <c r="C24" s="60" t="s">
        <v>1017</v>
      </c>
      <c r="D24" s="54" t="s">
        <v>1018</v>
      </c>
      <c r="E24" s="6" t="s">
        <v>150</v>
      </c>
      <c r="F24" s="19">
        <v>956</v>
      </c>
      <c r="G24" s="24">
        <v>78.17</v>
      </c>
      <c r="H24" s="24">
        <v>2.0499999999999998</v>
      </c>
      <c r="I24" s="31"/>
      <c r="J24" s="31"/>
      <c r="K24" s="35"/>
    </row>
    <row r="25" spans="2:11" x14ac:dyDescent="0.25">
      <c r="B25" s="8" t="s">
        <v>289</v>
      </c>
      <c r="C25" s="60" t="s">
        <v>290</v>
      </c>
      <c r="D25" s="54" t="s">
        <v>291</v>
      </c>
      <c r="E25" s="6" t="s">
        <v>210</v>
      </c>
      <c r="F25" s="19">
        <v>37133</v>
      </c>
      <c r="G25" s="24">
        <v>77.239999999999995</v>
      </c>
      <c r="H25" s="24">
        <v>2.02</v>
      </c>
      <c r="I25" s="31"/>
      <c r="J25" s="31"/>
      <c r="K25" s="35"/>
    </row>
    <row r="26" spans="2:11" x14ac:dyDescent="0.25">
      <c r="B26" s="8" t="s">
        <v>356</v>
      </c>
      <c r="C26" s="60" t="s">
        <v>357</v>
      </c>
      <c r="D26" s="54" t="s">
        <v>358</v>
      </c>
      <c r="E26" s="6" t="s">
        <v>58</v>
      </c>
      <c r="F26" s="19">
        <v>37536</v>
      </c>
      <c r="G26" s="24">
        <v>76.67</v>
      </c>
      <c r="H26" s="24">
        <v>2.0099999999999998</v>
      </c>
      <c r="I26" s="31"/>
      <c r="J26" s="31"/>
      <c r="K26" s="35"/>
    </row>
    <row r="27" spans="2:11" x14ac:dyDescent="0.25">
      <c r="B27" s="8" t="s">
        <v>48</v>
      </c>
      <c r="C27" s="60" t="s">
        <v>49</v>
      </c>
      <c r="D27" s="54" t="s">
        <v>50</v>
      </c>
      <c r="E27" s="6" t="s">
        <v>44</v>
      </c>
      <c r="F27" s="19">
        <v>5940</v>
      </c>
      <c r="G27" s="24">
        <v>76.42</v>
      </c>
      <c r="H27" s="24">
        <v>2</v>
      </c>
      <c r="I27" s="31"/>
      <c r="J27" s="31"/>
      <c r="K27" s="35"/>
    </row>
    <row r="28" spans="2:11" x14ac:dyDescent="0.25">
      <c r="B28" s="8" t="s">
        <v>69</v>
      </c>
      <c r="C28" s="60" t="s">
        <v>70</v>
      </c>
      <c r="D28" s="54" t="s">
        <v>71</v>
      </c>
      <c r="E28" s="6" t="s">
        <v>72</v>
      </c>
      <c r="F28" s="19">
        <v>8345</v>
      </c>
      <c r="G28" s="24">
        <v>75.790000000000006</v>
      </c>
      <c r="H28" s="24">
        <v>1.99</v>
      </c>
      <c r="I28" s="31"/>
      <c r="J28" s="31"/>
      <c r="K28" s="35"/>
    </row>
    <row r="29" spans="2:11" x14ac:dyDescent="0.25">
      <c r="B29" s="8" t="s">
        <v>77</v>
      </c>
      <c r="C29" s="60" t="s">
        <v>78</v>
      </c>
      <c r="D29" s="54" t="s">
        <v>79</v>
      </c>
      <c r="E29" s="6" t="s">
        <v>80</v>
      </c>
      <c r="F29" s="19">
        <v>658</v>
      </c>
      <c r="G29" s="24">
        <v>75.55</v>
      </c>
      <c r="H29" s="24">
        <v>1.98</v>
      </c>
      <c r="I29" s="31"/>
      <c r="J29" s="31"/>
      <c r="K29" s="35"/>
    </row>
    <row r="30" spans="2:11" x14ac:dyDescent="0.25">
      <c r="B30" s="8" t="s">
        <v>598</v>
      </c>
      <c r="C30" s="60" t="s">
        <v>599</v>
      </c>
      <c r="D30" s="54" t="s">
        <v>600</v>
      </c>
      <c r="E30" s="6" t="s">
        <v>212</v>
      </c>
      <c r="F30" s="19">
        <v>1707</v>
      </c>
      <c r="G30" s="24">
        <v>75.19</v>
      </c>
      <c r="H30" s="24">
        <v>1.97</v>
      </c>
      <c r="I30" s="31"/>
      <c r="J30" s="31"/>
      <c r="K30" s="35"/>
    </row>
    <row r="31" spans="2:11" x14ac:dyDescent="0.25">
      <c r="B31" s="8" t="s">
        <v>914</v>
      </c>
      <c r="C31" s="60" t="s">
        <v>915</v>
      </c>
      <c r="D31" s="54" t="s">
        <v>916</v>
      </c>
      <c r="E31" s="6" t="s">
        <v>154</v>
      </c>
      <c r="F31" s="19">
        <v>29775</v>
      </c>
      <c r="G31" s="24">
        <v>74.61</v>
      </c>
      <c r="H31" s="24">
        <v>1.96</v>
      </c>
      <c r="I31" s="31"/>
      <c r="J31" s="31"/>
      <c r="K31" s="35"/>
    </row>
    <row r="32" spans="2:11" x14ac:dyDescent="0.25">
      <c r="B32" s="8" t="s">
        <v>59</v>
      </c>
      <c r="C32" s="60" t="s">
        <v>60</v>
      </c>
      <c r="D32" s="54" t="s">
        <v>61</v>
      </c>
      <c r="E32" s="6" t="s">
        <v>62</v>
      </c>
      <c r="F32" s="19">
        <v>568</v>
      </c>
      <c r="G32" s="24">
        <v>74.56</v>
      </c>
      <c r="H32" s="24">
        <v>1.95</v>
      </c>
      <c r="I32" s="31"/>
      <c r="J32" s="31"/>
      <c r="K32" s="35"/>
    </row>
    <row r="33" spans="2:11" x14ac:dyDescent="0.25">
      <c r="B33" s="8" t="s">
        <v>1164</v>
      </c>
      <c r="C33" s="60" t="s">
        <v>1165</v>
      </c>
      <c r="D33" s="54" t="s">
        <v>1166</v>
      </c>
      <c r="E33" s="6" t="s">
        <v>72</v>
      </c>
      <c r="F33" s="19">
        <v>7840</v>
      </c>
      <c r="G33" s="24">
        <v>74.260000000000005</v>
      </c>
      <c r="H33" s="24">
        <v>1.95</v>
      </c>
      <c r="I33" s="31"/>
      <c r="J33" s="31"/>
      <c r="K33" s="35"/>
    </row>
    <row r="34" spans="2:11" x14ac:dyDescent="0.25">
      <c r="B34" s="8" t="s">
        <v>63</v>
      </c>
      <c r="C34" s="60" t="s">
        <v>64</v>
      </c>
      <c r="D34" s="54" t="s">
        <v>65</v>
      </c>
      <c r="E34" s="6" t="s">
        <v>44</v>
      </c>
      <c r="F34" s="19">
        <v>19312</v>
      </c>
      <c r="G34" s="24">
        <v>74.2</v>
      </c>
      <c r="H34" s="24">
        <v>1.94</v>
      </c>
      <c r="I34" s="31"/>
      <c r="J34" s="31"/>
      <c r="K34" s="35"/>
    </row>
    <row r="35" spans="2:11" x14ac:dyDescent="0.25">
      <c r="B35" s="8" t="s">
        <v>1170</v>
      </c>
      <c r="C35" s="60" t="s">
        <v>1171</v>
      </c>
      <c r="D35" s="54" t="s">
        <v>1172</v>
      </c>
      <c r="E35" s="6" t="s">
        <v>72</v>
      </c>
      <c r="F35" s="19">
        <v>4157</v>
      </c>
      <c r="G35" s="24">
        <v>74.14</v>
      </c>
      <c r="H35" s="24">
        <v>1.94</v>
      </c>
      <c r="I35" s="31"/>
      <c r="J35" s="31"/>
      <c r="K35" s="35"/>
    </row>
    <row r="36" spans="2:11" x14ac:dyDescent="0.25">
      <c r="B36" s="8" t="s">
        <v>911</v>
      </c>
      <c r="C36" s="60" t="s">
        <v>912</v>
      </c>
      <c r="D36" s="54" t="s">
        <v>913</v>
      </c>
      <c r="E36" s="6" t="s">
        <v>84</v>
      </c>
      <c r="F36" s="19">
        <v>1817</v>
      </c>
      <c r="G36" s="24">
        <v>74.040000000000006</v>
      </c>
      <c r="H36" s="24">
        <v>1.94</v>
      </c>
      <c r="I36" s="31"/>
      <c r="J36" s="31"/>
      <c r="K36" s="35"/>
    </row>
    <row r="37" spans="2:11" x14ac:dyDescent="0.25">
      <c r="B37" s="8" t="s">
        <v>102</v>
      </c>
      <c r="C37" s="60" t="s">
        <v>103</v>
      </c>
      <c r="D37" s="54" t="s">
        <v>104</v>
      </c>
      <c r="E37" s="6" t="s">
        <v>62</v>
      </c>
      <c r="F37" s="19">
        <v>1031</v>
      </c>
      <c r="G37" s="24">
        <v>73.989999999999995</v>
      </c>
      <c r="H37" s="24">
        <v>1.94</v>
      </c>
      <c r="I37" s="31"/>
      <c r="J37" s="31"/>
      <c r="K37" s="35"/>
    </row>
    <row r="38" spans="2:11" x14ac:dyDescent="0.25">
      <c r="B38" s="8" t="s">
        <v>601</v>
      </c>
      <c r="C38" s="60" t="s">
        <v>602</v>
      </c>
      <c r="D38" s="54" t="s">
        <v>603</v>
      </c>
      <c r="E38" s="6" t="s">
        <v>604</v>
      </c>
      <c r="F38" s="19">
        <v>16025</v>
      </c>
      <c r="G38" s="24">
        <v>73.38</v>
      </c>
      <c r="H38" s="24">
        <v>1.92</v>
      </c>
      <c r="I38" s="31"/>
      <c r="J38" s="31"/>
      <c r="K38" s="35"/>
    </row>
    <row r="39" spans="2:11" x14ac:dyDescent="0.25">
      <c r="B39" s="8" t="s">
        <v>412</v>
      </c>
      <c r="C39" s="60" t="s">
        <v>413</v>
      </c>
      <c r="D39" s="54" t="s">
        <v>414</v>
      </c>
      <c r="E39" s="6" t="s">
        <v>58</v>
      </c>
      <c r="F39" s="19">
        <v>4945</v>
      </c>
      <c r="G39" s="24">
        <v>73.38</v>
      </c>
      <c r="H39" s="24">
        <v>1.92</v>
      </c>
      <c r="I39" s="31"/>
      <c r="J39" s="31"/>
      <c r="K39" s="35"/>
    </row>
    <row r="40" spans="2:11" x14ac:dyDescent="0.25">
      <c r="B40" s="8" t="s">
        <v>1176</v>
      </c>
      <c r="C40" s="60" t="s">
        <v>1177</v>
      </c>
      <c r="D40" s="54" t="s">
        <v>1178</v>
      </c>
      <c r="E40" s="6" t="s">
        <v>119</v>
      </c>
      <c r="F40" s="19">
        <v>5624</v>
      </c>
      <c r="G40" s="24">
        <v>73.31</v>
      </c>
      <c r="H40" s="24">
        <v>1.92</v>
      </c>
      <c r="I40" s="31"/>
      <c r="J40" s="31"/>
      <c r="K40" s="35"/>
    </row>
    <row r="41" spans="2:11" x14ac:dyDescent="0.25">
      <c r="B41" s="8" t="s">
        <v>282</v>
      </c>
      <c r="C41" s="60" t="s">
        <v>283</v>
      </c>
      <c r="D41" s="54" t="s">
        <v>284</v>
      </c>
      <c r="E41" s="6" t="s">
        <v>285</v>
      </c>
      <c r="F41" s="19">
        <v>3398</v>
      </c>
      <c r="G41" s="24">
        <v>73.180000000000007</v>
      </c>
      <c r="H41" s="24">
        <v>1.92</v>
      </c>
      <c r="I41" s="31"/>
      <c r="J41" s="31"/>
      <c r="K41" s="35"/>
    </row>
    <row r="42" spans="2:11" x14ac:dyDescent="0.25">
      <c r="B42" s="8" t="s">
        <v>620</v>
      </c>
      <c r="C42" s="60" t="s">
        <v>621</v>
      </c>
      <c r="D42" s="54" t="s">
        <v>622</v>
      </c>
      <c r="E42" s="6" t="s">
        <v>255</v>
      </c>
      <c r="F42" s="19">
        <v>18865</v>
      </c>
      <c r="G42" s="24">
        <v>72.989999999999995</v>
      </c>
      <c r="H42" s="24">
        <v>1.91</v>
      </c>
      <c r="I42" s="31"/>
      <c r="J42" s="31"/>
      <c r="K42" s="35"/>
    </row>
    <row r="43" spans="2:11" x14ac:dyDescent="0.25">
      <c r="B43" s="8" t="s">
        <v>1179</v>
      </c>
      <c r="C43" s="60" t="s">
        <v>1180</v>
      </c>
      <c r="D43" s="54" t="s">
        <v>1181</v>
      </c>
      <c r="E43" s="6" t="s">
        <v>72</v>
      </c>
      <c r="F43" s="19">
        <v>30445</v>
      </c>
      <c r="G43" s="24">
        <v>72.75</v>
      </c>
      <c r="H43" s="24">
        <v>1.91</v>
      </c>
      <c r="I43" s="31"/>
      <c r="J43" s="31"/>
      <c r="K43" s="35"/>
    </row>
    <row r="44" spans="2:11" x14ac:dyDescent="0.25">
      <c r="B44" s="8" t="s">
        <v>470</v>
      </c>
      <c r="C44" s="60" t="s">
        <v>471</v>
      </c>
      <c r="D44" s="54" t="s">
        <v>472</v>
      </c>
      <c r="E44" s="6" t="s">
        <v>119</v>
      </c>
      <c r="F44" s="19">
        <v>4041</v>
      </c>
      <c r="G44" s="24">
        <v>72.709999999999994</v>
      </c>
      <c r="H44" s="24">
        <v>1.91</v>
      </c>
      <c r="I44" s="31"/>
      <c r="J44" s="31"/>
      <c r="K44" s="35"/>
    </row>
    <row r="45" spans="2:11" x14ac:dyDescent="0.25">
      <c r="B45" s="8" t="s">
        <v>415</v>
      </c>
      <c r="C45" s="60" t="s">
        <v>416</v>
      </c>
      <c r="D45" s="54" t="s">
        <v>417</v>
      </c>
      <c r="E45" s="6" t="s">
        <v>269</v>
      </c>
      <c r="F45" s="19">
        <v>3931</v>
      </c>
      <c r="G45" s="24">
        <v>71.900000000000006</v>
      </c>
      <c r="H45" s="24">
        <v>1.88</v>
      </c>
      <c r="I45" s="31"/>
      <c r="J45" s="31"/>
      <c r="K45" s="35"/>
    </row>
    <row r="46" spans="2:11" x14ac:dyDescent="0.25">
      <c r="B46" s="8" t="s">
        <v>457</v>
      </c>
      <c r="C46" s="60" t="s">
        <v>458</v>
      </c>
      <c r="D46" s="54" t="s">
        <v>459</v>
      </c>
      <c r="E46" s="6" t="s">
        <v>62</v>
      </c>
      <c r="F46" s="19">
        <v>2337</v>
      </c>
      <c r="G46" s="24">
        <v>71.180000000000007</v>
      </c>
      <c r="H46" s="24">
        <v>1.87</v>
      </c>
      <c r="I46" s="31"/>
      <c r="J46" s="31"/>
      <c r="K46" s="35"/>
    </row>
    <row r="47" spans="2:11" x14ac:dyDescent="0.25">
      <c r="B47" s="8" t="s">
        <v>41</v>
      </c>
      <c r="C47" s="60" t="s">
        <v>42</v>
      </c>
      <c r="D47" s="54" t="s">
        <v>43</v>
      </c>
      <c r="E47" s="6" t="s">
        <v>44</v>
      </c>
      <c r="F47" s="19">
        <v>5662</v>
      </c>
      <c r="G47" s="24">
        <v>71.14</v>
      </c>
      <c r="H47" s="24">
        <v>1.86</v>
      </c>
      <c r="I47" s="31"/>
      <c r="J47" s="31"/>
      <c r="K47" s="35"/>
    </row>
    <row r="48" spans="2:11" x14ac:dyDescent="0.25">
      <c r="B48" s="8" t="s">
        <v>1173</v>
      </c>
      <c r="C48" s="60" t="s">
        <v>1174</v>
      </c>
      <c r="D48" s="54" t="s">
        <v>1175</v>
      </c>
      <c r="E48" s="6" t="s">
        <v>146</v>
      </c>
      <c r="F48" s="19">
        <v>3859</v>
      </c>
      <c r="G48" s="24">
        <v>70.62</v>
      </c>
      <c r="H48" s="24">
        <v>1.85</v>
      </c>
      <c r="I48" s="31"/>
      <c r="J48" s="31"/>
      <c r="K48" s="35"/>
    </row>
    <row r="49" spans="2:11" x14ac:dyDescent="0.25">
      <c r="B49" s="8" t="s">
        <v>623</v>
      </c>
      <c r="C49" s="60" t="s">
        <v>624</v>
      </c>
      <c r="D49" s="54" t="s">
        <v>625</v>
      </c>
      <c r="E49" s="6" t="s">
        <v>150</v>
      </c>
      <c r="F49" s="19">
        <v>7310</v>
      </c>
      <c r="G49" s="24">
        <v>70.55</v>
      </c>
      <c r="H49" s="24">
        <v>1.85</v>
      </c>
      <c r="I49" s="31"/>
      <c r="J49" s="31"/>
      <c r="K49" s="35"/>
    </row>
    <row r="50" spans="2:11" x14ac:dyDescent="0.25">
      <c r="B50" s="8" t="s">
        <v>1161</v>
      </c>
      <c r="C50" s="60" t="s">
        <v>1162</v>
      </c>
      <c r="D50" s="54" t="s">
        <v>1163</v>
      </c>
      <c r="E50" s="6" t="s">
        <v>583</v>
      </c>
      <c r="F50" s="19">
        <v>17094</v>
      </c>
      <c r="G50" s="24">
        <v>70.209999999999994</v>
      </c>
      <c r="H50" s="24">
        <v>1.84</v>
      </c>
      <c r="I50" s="31"/>
      <c r="J50" s="31"/>
      <c r="K50" s="35"/>
    </row>
    <row r="51" spans="2:11" x14ac:dyDescent="0.25">
      <c r="B51" s="8" t="s">
        <v>408</v>
      </c>
      <c r="C51" s="60" t="s">
        <v>409</v>
      </c>
      <c r="D51" s="54" t="s">
        <v>410</v>
      </c>
      <c r="E51" s="6" t="s">
        <v>411</v>
      </c>
      <c r="F51" s="19">
        <v>26430</v>
      </c>
      <c r="G51" s="24">
        <v>70.150000000000006</v>
      </c>
      <c r="H51" s="24">
        <v>1.84</v>
      </c>
      <c r="I51" s="31"/>
      <c r="J51" s="31"/>
      <c r="K51" s="35"/>
    </row>
    <row r="52" spans="2:11" x14ac:dyDescent="0.25">
      <c r="B52" s="8" t="s">
        <v>246</v>
      </c>
      <c r="C52" s="60" t="s">
        <v>247</v>
      </c>
      <c r="D52" s="54" t="s">
        <v>248</v>
      </c>
      <c r="E52" s="6" t="s">
        <v>146</v>
      </c>
      <c r="F52" s="19">
        <v>11748</v>
      </c>
      <c r="G52" s="24">
        <v>69.88</v>
      </c>
      <c r="H52" s="24">
        <v>1.83</v>
      </c>
      <c r="I52" s="31"/>
      <c r="J52" s="31"/>
      <c r="K52" s="35"/>
    </row>
    <row r="53" spans="2:11" x14ac:dyDescent="0.25">
      <c r="B53" s="8" t="s">
        <v>626</v>
      </c>
      <c r="C53" s="60" t="s">
        <v>627</v>
      </c>
      <c r="D53" s="54" t="s">
        <v>628</v>
      </c>
      <c r="E53" s="6" t="s">
        <v>285</v>
      </c>
      <c r="F53" s="19">
        <v>24324</v>
      </c>
      <c r="G53" s="24">
        <v>69.790000000000006</v>
      </c>
      <c r="H53" s="24">
        <v>1.83</v>
      </c>
      <c r="I53" s="31"/>
      <c r="J53" s="31"/>
      <c r="K53" s="35"/>
    </row>
    <row r="54" spans="2:11" x14ac:dyDescent="0.25">
      <c r="B54" s="8" t="s">
        <v>45</v>
      </c>
      <c r="C54" s="60" t="s">
        <v>46</v>
      </c>
      <c r="D54" s="54" t="s">
        <v>47</v>
      </c>
      <c r="E54" s="6" t="s">
        <v>44</v>
      </c>
      <c r="F54" s="19">
        <v>9262</v>
      </c>
      <c r="G54" s="24">
        <v>68.959999999999994</v>
      </c>
      <c r="H54" s="24">
        <v>1.81</v>
      </c>
      <c r="I54" s="31"/>
      <c r="J54" s="31"/>
      <c r="K54" s="35"/>
    </row>
    <row r="55" spans="2:11" x14ac:dyDescent="0.25">
      <c r="B55" s="8" t="s">
        <v>1167</v>
      </c>
      <c r="C55" s="60" t="s">
        <v>1168</v>
      </c>
      <c r="D55" s="54" t="s">
        <v>1169</v>
      </c>
      <c r="E55" s="6" t="s">
        <v>255</v>
      </c>
      <c r="F55" s="19">
        <v>23694</v>
      </c>
      <c r="G55" s="24">
        <v>68.84</v>
      </c>
      <c r="H55" s="24">
        <v>1.8</v>
      </c>
      <c r="I55" s="31"/>
      <c r="J55" s="31"/>
      <c r="K55" s="35"/>
    </row>
    <row r="56" spans="2:11" x14ac:dyDescent="0.25">
      <c r="B56" s="8" t="s">
        <v>335</v>
      </c>
      <c r="C56" s="60" t="s">
        <v>336</v>
      </c>
      <c r="D56" s="54" t="s">
        <v>337</v>
      </c>
      <c r="E56" s="6" t="s">
        <v>58</v>
      </c>
      <c r="F56" s="19">
        <v>2953</v>
      </c>
      <c r="G56" s="24">
        <v>66.709999999999994</v>
      </c>
      <c r="H56" s="24">
        <v>1.75</v>
      </c>
      <c r="I56" s="31"/>
      <c r="J56" s="31"/>
      <c r="K56" s="35"/>
    </row>
    <row r="57" spans="2:11" x14ac:dyDescent="0.25">
      <c r="B57" s="8" t="s">
        <v>85</v>
      </c>
      <c r="C57" s="60" t="s">
        <v>86</v>
      </c>
      <c r="D57" s="54" t="s">
        <v>87</v>
      </c>
      <c r="E57" s="6" t="s">
        <v>88</v>
      </c>
      <c r="F57" s="19">
        <v>5018</v>
      </c>
      <c r="G57" s="24">
        <v>66.3</v>
      </c>
      <c r="H57" s="24">
        <v>1.74</v>
      </c>
      <c r="I57" s="31"/>
      <c r="J57" s="31"/>
      <c r="K57" s="35"/>
    </row>
    <row r="58" spans="2:11" x14ac:dyDescent="0.25">
      <c r="B58" s="8" t="s">
        <v>66</v>
      </c>
      <c r="C58" s="60" t="s">
        <v>67</v>
      </c>
      <c r="D58" s="54" t="s">
        <v>68</v>
      </c>
      <c r="E58" s="6" t="s">
        <v>44</v>
      </c>
      <c r="F58" s="19">
        <v>6873</v>
      </c>
      <c r="G58" s="24">
        <v>66.28</v>
      </c>
      <c r="H58" s="24">
        <v>1.74</v>
      </c>
      <c r="I58" s="31"/>
      <c r="J58" s="31"/>
      <c r="K58" s="35"/>
    </row>
    <row r="59" spans="2:11" x14ac:dyDescent="0.25">
      <c r="B59" s="8" t="s">
        <v>55</v>
      </c>
      <c r="C59" s="60" t="s">
        <v>56</v>
      </c>
      <c r="D59" s="54" t="s">
        <v>57</v>
      </c>
      <c r="E59" s="6" t="s">
        <v>58</v>
      </c>
      <c r="F59" s="19">
        <v>5542</v>
      </c>
      <c r="G59" s="24">
        <v>64.34</v>
      </c>
      <c r="H59" s="24">
        <v>1.69</v>
      </c>
      <c r="I59" s="31"/>
      <c r="J59" s="31"/>
      <c r="K59" s="35"/>
    </row>
    <row r="60" spans="2:11" x14ac:dyDescent="0.25">
      <c r="B60" s="8" t="s">
        <v>323</v>
      </c>
      <c r="C60" s="60" t="s">
        <v>324</v>
      </c>
      <c r="D60" s="54" t="s">
        <v>325</v>
      </c>
      <c r="E60" s="6" t="s">
        <v>58</v>
      </c>
      <c r="F60" s="19">
        <v>5159</v>
      </c>
      <c r="G60" s="24">
        <v>61.07</v>
      </c>
      <c r="H60" s="24">
        <v>1.6</v>
      </c>
      <c r="I60" s="31"/>
      <c r="J60" s="31"/>
      <c r="K60" s="35"/>
    </row>
    <row r="61" spans="2:11" x14ac:dyDescent="0.25">
      <c r="C61" s="58" t="s">
        <v>188</v>
      </c>
      <c r="D61" s="54"/>
      <c r="E61" s="6"/>
      <c r="F61" s="19"/>
      <c r="G61" s="25">
        <v>3809.2</v>
      </c>
      <c r="H61" s="25">
        <v>99.82</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4</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5</v>
      </c>
      <c r="D67" s="54"/>
      <c r="E67" s="6"/>
      <c r="F67" s="19"/>
      <c r="G67" s="24"/>
      <c r="H67" s="24"/>
      <c r="I67" s="31"/>
      <c r="J67" s="31"/>
      <c r="K67" s="35"/>
    </row>
    <row r="68" spans="3:11" x14ac:dyDescent="0.25">
      <c r="C68" s="57"/>
      <c r="D68" s="54"/>
      <c r="E68" s="6"/>
      <c r="F68" s="19"/>
      <c r="G68" s="24"/>
      <c r="H68" s="24"/>
      <c r="I68" s="31"/>
      <c r="J68" s="31"/>
      <c r="K68" s="35"/>
    </row>
    <row r="69" spans="3:11" x14ac:dyDescent="0.25">
      <c r="C69" s="58" t="s">
        <v>6</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7</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8</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9</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10</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11</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C81" s="58" t="s">
        <v>13</v>
      </c>
      <c r="D81" s="54"/>
      <c r="E81" s="6"/>
      <c r="F81" s="19"/>
      <c r="G81" s="24"/>
      <c r="H81" s="24"/>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18</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19</v>
      </c>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200</v>
      </c>
      <c r="C103" s="60" t="s">
        <v>201</v>
      </c>
      <c r="D103" s="54"/>
      <c r="E103" s="6"/>
      <c r="F103" s="19"/>
      <c r="G103" s="24">
        <v>0.17</v>
      </c>
      <c r="H103" s="24" t="s">
        <v>4784</v>
      </c>
      <c r="I103" s="31"/>
      <c r="J103" s="31"/>
      <c r="K103" s="35"/>
    </row>
    <row r="104" spans="1:54" x14ac:dyDescent="0.25">
      <c r="C104" s="58" t="s">
        <v>188</v>
      </c>
      <c r="D104" s="54"/>
      <c r="E104" s="6"/>
      <c r="F104" s="19"/>
      <c r="G104" s="25">
        <v>0.17</v>
      </c>
      <c r="H104" s="25" t="s">
        <v>4784</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4783</v>
      </c>
      <c r="D107" s="54"/>
      <c r="E107" s="6"/>
      <c r="F107" s="19"/>
      <c r="G107" s="24" t="s">
        <v>2</v>
      </c>
      <c r="H107" s="24" t="s">
        <v>2</v>
      </c>
      <c r="I107" s="31"/>
      <c r="J107" s="31"/>
      <c r="K107" s="35"/>
      <c r="L107" s="3"/>
      <c r="AI107" s="3"/>
      <c r="AV107" s="3"/>
      <c r="AX107" s="3"/>
      <c r="BB107" s="3"/>
    </row>
    <row r="108" spans="1:54" x14ac:dyDescent="0.25">
      <c r="B108" s="8"/>
      <c r="C108" s="60" t="s">
        <v>202</v>
      </c>
      <c r="D108" s="54"/>
      <c r="E108" s="6"/>
      <c r="F108" s="19"/>
      <c r="G108" s="24">
        <v>5.43</v>
      </c>
      <c r="H108" s="24">
        <v>0.18000000000000002</v>
      </c>
      <c r="I108" s="31"/>
      <c r="J108" s="31"/>
      <c r="K108" s="35"/>
    </row>
    <row r="109" spans="1:54" x14ac:dyDescent="0.25">
      <c r="C109" s="58" t="s">
        <v>188</v>
      </c>
      <c r="D109" s="54"/>
      <c r="E109" s="6"/>
      <c r="F109" s="19"/>
      <c r="G109" s="25">
        <v>5.43</v>
      </c>
      <c r="H109" s="25">
        <v>0.18000000000000002</v>
      </c>
      <c r="I109" s="31"/>
      <c r="J109" s="31"/>
      <c r="K109" s="35"/>
    </row>
    <row r="110" spans="1:54" x14ac:dyDescent="0.25">
      <c r="C110" s="57"/>
      <c r="D110" s="54"/>
      <c r="E110" s="6"/>
      <c r="F110" s="19"/>
      <c r="G110" s="24"/>
      <c r="H110" s="24"/>
      <c r="I110" s="31"/>
      <c r="J110" s="31"/>
      <c r="K110" s="35"/>
    </row>
    <row r="111" spans="1:54" x14ac:dyDescent="0.25">
      <c r="C111" s="61" t="s">
        <v>203</v>
      </c>
      <c r="D111" s="55"/>
      <c r="E111" s="5"/>
      <c r="F111" s="20"/>
      <c r="G111" s="26">
        <v>3814.8</v>
      </c>
      <c r="H111" s="26">
        <v>100</v>
      </c>
      <c r="I111" s="32"/>
      <c r="J111" s="32"/>
      <c r="K111" s="36"/>
    </row>
    <row r="114" spans="1:256" x14ac:dyDescent="0.25">
      <c r="C114" s="1" t="s">
        <v>204</v>
      </c>
    </row>
    <row r="115" spans="1:256" x14ac:dyDescent="0.25">
      <c r="C115" s="37" t="s">
        <v>205</v>
      </c>
      <c r="D115" s="37"/>
      <c r="E115" s="37"/>
      <c r="F115" s="37"/>
      <c r="G115" s="37"/>
      <c r="H115" s="37"/>
      <c r="I115" s="37"/>
      <c r="J115" s="37"/>
      <c r="K115" s="37"/>
    </row>
    <row r="116" spans="1:256" x14ac:dyDescent="0.25">
      <c r="C116" s="2" t="s">
        <v>206</v>
      </c>
    </row>
    <row r="117" spans="1:256" x14ac:dyDescent="0.25">
      <c r="C117" s="2" t="s">
        <v>207</v>
      </c>
    </row>
    <row r="118" spans="1:256" ht="30" customHeight="1" x14ac:dyDescent="0.25">
      <c r="C118" s="202" t="s">
        <v>208</v>
      </c>
      <c r="D118" s="203"/>
      <c r="E118" s="203"/>
      <c r="F118" s="203"/>
      <c r="G118" s="203"/>
      <c r="H118" s="203"/>
      <c r="I118" s="203"/>
      <c r="J118" s="203"/>
      <c r="K118" s="203"/>
    </row>
    <row r="119" spans="1:256" x14ac:dyDescent="0.25">
      <c r="C119" s="2" t="s">
        <v>209</v>
      </c>
    </row>
    <row r="121" spans="1:256" x14ac:dyDescent="0.25">
      <c r="C121" s="2" t="s">
        <v>4942</v>
      </c>
      <c r="E121" s="2" t="s">
        <v>2</v>
      </c>
    </row>
    <row r="123" spans="1:256" x14ac:dyDescent="0.25">
      <c r="C123" s="2" t="s">
        <v>4943</v>
      </c>
      <c r="E123" s="2" t="s">
        <v>2</v>
      </c>
    </row>
    <row r="125" spans="1:256" x14ac:dyDescent="0.25">
      <c r="C125" s="2" t="s">
        <v>5050</v>
      </c>
    </row>
    <row r="127" spans="1:256" x14ac:dyDescent="0.25">
      <c r="C127" s="2" t="s">
        <v>5051</v>
      </c>
    </row>
    <row r="128" spans="1:256" s="82" customFormat="1" ht="35.25" customHeight="1" x14ac:dyDescent="0.25">
      <c r="A128" s="78"/>
      <c r="B128" s="78"/>
      <c r="C128" s="83" t="s">
        <v>4949</v>
      </c>
      <c r="D128" s="87" t="s">
        <v>4950</v>
      </c>
      <c r="E128" s="87" t="s">
        <v>4951</v>
      </c>
      <c r="F128" s="79"/>
      <c r="G128" s="80"/>
      <c r="H128" s="80"/>
      <c r="I128" s="80"/>
      <c r="J128" s="80"/>
      <c r="K128" s="81"/>
      <c r="L128" s="81"/>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81"/>
      <c r="AJ128" s="78"/>
      <c r="AK128" s="78"/>
      <c r="AL128" s="78"/>
      <c r="AM128" s="78"/>
      <c r="AN128" s="78"/>
      <c r="AO128" s="78"/>
      <c r="AP128" s="78"/>
      <c r="AQ128" s="78"/>
      <c r="AR128" s="78"/>
      <c r="AS128" s="78"/>
      <c r="AT128" s="78"/>
      <c r="AU128" s="78"/>
      <c r="AV128" s="81"/>
      <c r="AW128" s="78"/>
      <c r="AX128" s="81"/>
      <c r="AY128" s="78"/>
      <c r="AZ128" s="78"/>
      <c r="BA128" s="78"/>
      <c r="BB128" s="81"/>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78"/>
      <c r="CT128" s="78"/>
      <c r="CU128" s="78"/>
      <c r="CV128" s="78"/>
      <c r="CW128" s="78"/>
      <c r="CX128" s="78"/>
      <c r="CY128" s="78"/>
      <c r="CZ128" s="78"/>
      <c r="DA128" s="78"/>
      <c r="DB128" s="78"/>
      <c r="DC128" s="78"/>
      <c r="DD128" s="78"/>
      <c r="DE128" s="78"/>
      <c r="DF128" s="78"/>
      <c r="DG128" s="78"/>
      <c r="DH128" s="78"/>
      <c r="DI128" s="78"/>
      <c r="DJ128" s="78"/>
      <c r="DK128" s="78"/>
      <c r="DL128" s="78"/>
      <c r="DM128" s="78"/>
      <c r="DN128" s="78"/>
      <c r="DO128" s="78"/>
      <c r="DP128" s="78"/>
      <c r="DQ128" s="78"/>
      <c r="DR128" s="78"/>
      <c r="DS128" s="78"/>
      <c r="DT128" s="78"/>
      <c r="DU128" s="78"/>
      <c r="DV128" s="78"/>
      <c r="DW128" s="78"/>
      <c r="DX128" s="78"/>
      <c r="DY128" s="78"/>
      <c r="DZ128" s="78"/>
      <c r="EA128" s="78"/>
      <c r="EB128" s="78"/>
      <c r="EC128" s="78"/>
      <c r="ED128" s="78"/>
      <c r="EE128" s="78"/>
      <c r="EF128" s="78"/>
      <c r="EG128" s="78"/>
      <c r="EH128" s="78"/>
      <c r="EI128" s="78"/>
      <c r="EJ128" s="78"/>
      <c r="EK128" s="78"/>
      <c r="EL128" s="78"/>
      <c r="EM128" s="78"/>
      <c r="EN128" s="78"/>
      <c r="EO128" s="78"/>
      <c r="EP128" s="78"/>
      <c r="EQ128" s="78"/>
      <c r="ER128" s="78"/>
      <c r="ES128" s="78"/>
      <c r="ET128" s="78"/>
      <c r="EU128" s="78"/>
      <c r="EV128" s="78"/>
      <c r="EW128" s="78"/>
      <c r="EX128" s="78"/>
      <c r="EY128" s="78"/>
      <c r="EZ128" s="78"/>
      <c r="FA128" s="78"/>
      <c r="FB128" s="78"/>
      <c r="FC128" s="78"/>
      <c r="FD128" s="78"/>
      <c r="FE128" s="78"/>
      <c r="FF128" s="78"/>
      <c r="FG128" s="78"/>
      <c r="FH128" s="78"/>
      <c r="FI128" s="78"/>
      <c r="FJ128" s="78"/>
      <c r="FK128" s="78"/>
      <c r="FL128" s="78"/>
      <c r="FM128" s="78"/>
      <c r="FN128" s="78"/>
      <c r="FO128" s="78"/>
      <c r="FP128" s="78"/>
      <c r="FQ128" s="78"/>
      <c r="FR128" s="78"/>
      <c r="FS128" s="78"/>
      <c r="FT128" s="78"/>
      <c r="FU128" s="78"/>
      <c r="FV128" s="78"/>
      <c r="FW128" s="78"/>
      <c r="FX128" s="78"/>
      <c r="FY128" s="78"/>
      <c r="FZ128" s="78"/>
      <c r="GA128" s="78"/>
      <c r="GB128" s="78"/>
      <c r="GC128" s="78"/>
      <c r="GD128" s="78"/>
      <c r="GE128" s="78"/>
      <c r="GF128" s="78"/>
      <c r="GG128" s="78"/>
      <c r="GH128" s="78"/>
      <c r="GI128" s="78"/>
      <c r="GJ128" s="78"/>
      <c r="GK128" s="78"/>
      <c r="GL128" s="78"/>
      <c r="GM128" s="78"/>
      <c r="GN128" s="78"/>
      <c r="GO128" s="78"/>
      <c r="GP128" s="78"/>
      <c r="GQ128" s="78"/>
      <c r="GR128" s="78"/>
      <c r="GS128" s="78"/>
      <c r="GT128" s="78"/>
      <c r="GU128" s="78"/>
      <c r="GV128" s="78"/>
      <c r="GW128" s="78"/>
      <c r="GX128" s="78"/>
      <c r="GY128" s="78"/>
      <c r="GZ128" s="78"/>
      <c r="HA128" s="78"/>
      <c r="HB128" s="78"/>
      <c r="HC128" s="78"/>
      <c r="HD128" s="78"/>
      <c r="HE128" s="78"/>
      <c r="HF128" s="78"/>
      <c r="HG128" s="78"/>
      <c r="HH128" s="78"/>
      <c r="HI128" s="78"/>
      <c r="HJ128" s="78"/>
      <c r="HK128" s="78"/>
      <c r="HL128" s="78"/>
      <c r="HM128" s="78"/>
      <c r="HN128" s="78"/>
      <c r="HO128" s="78"/>
      <c r="HP128" s="78"/>
      <c r="HQ128" s="78"/>
      <c r="HR128" s="78"/>
      <c r="HS128" s="78"/>
      <c r="HT128" s="78"/>
      <c r="HU128" s="78"/>
      <c r="HV128" s="78"/>
      <c r="HW128" s="78"/>
      <c r="HX128" s="78"/>
      <c r="HY128" s="78"/>
      <c r="HZ128" s="78"/>
      <c r="IA128" s="78"/>
      <c r="IB128" s="78"/>
      <c r="IC128" s="78"/>
      <c r="ID128" s="78"/>
      <c r="IE128" s="78"/>
      <c r="IF128" s="78"/>
      <c r="IG128" s="78"/>
      <c r="IH128" s="78"/>
      <c r="II128" s="78"/>
      <c r="IJ128" s="78"/>
      <c r="IK128" s="78"/>
      <c r="IL128" s="78"/>
      <c r="IM128" s="78"/>
      <c r="IN128" s="78"/>
      <c r="IO128" s="78"/>
      <c r="IP128" s="78"/>
      <c r="IQ128" s="78"/>
      <c r="IR128" s="78"/>
      <c r="IS128" s="78"/>
      <c r="IT128" s="78"/>
      <c r="IU128" s="78"/>
      <c r="IV128" s="78"/>
    </row>
    <row r="129" spans="1:256" s="82" customFormat="1" x14ac:dyDescent="0.25">
      <c r="A129" s="78"/>
      <c r="B129" s="78"/>
      <c r="C129" s="84" t="s">
        <v>4986</v>
      </c>
      <c r="D129" s="89">
        <v>32.607300000000002</v>
      </c>
      <c r="E129" s="89">
        <v>32.767400000000002</v>
      </c>
      <c r="F129" s="79"/>
      <c r="G129" s="80"/>
      <c r="H129" s="80"/>
      <c r="I129" s="80"/>
      <c r="J129" s="80"/>
      <c r="K129" s="81"/>
      <c r="L129" s="81"/>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81"/>
      <c r="AJ129" s="78"/>
      <c r="AK129" s="78"/>
      <c r="AL129" s="78"/>
      <c r="AM129" s="78"/>
      <c r="AN129" s="78"/>
      <c r="AO129" s="78"/>
      <c r="AP129" s="78"/>
      <c r="AQ129" s="78"/>
      <c r="AR129" s="78"/>
      <c r="AS129" s="78"/>
      <c r="AT129" s="78"/>
      <c r="AU129" s="78"/>
      <c r="AV129" s="81"/>
      <c r="AW129" s="78"/>
      <c r="AX129" s="81"/>
      <c r="AY129" s="78"/>
      <c r="AZ129" s="78"/>
      <c r="BA129" s="78"/>
      <c r="BB129" s="81"/>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78"/>
      <c r="CT129" s="78"/>
      <c r="CU129" s="78"/>
      <c r="CV129" s="78"/>
      <c r="CW129" s="78"/>
      <c r="CX129" s="78"/>
      <c r="CY129" s="78"/>
      <c r="CZ129" s="78"/>
      <c r="DA129" s="78"/>
      <c r="DB129" s="78"/>
      <c r="DC129" s="78"/>
      <c r="DD129" s="78"/>
      <c r="DE129" s="78"/>
      <c r="DF129" s="78"/>
      <c r="DG129" s="78"/>
      <c r="DH129" s="78"/>
      <c r="DI129" s="78"/>
      <c r="DJ129" s="78"/>
      <c r="DK129" s="78"/>
      <c r="DL129" s="78"/>
      <c r="DM129" s="78"/>
      <c r="DN129" s="78"/>
      <c r="DO129" s="78"/>
      <c r="DP129" s="78"/>
      <c r="DQ129" s="78"/>
      <c r="DR129" s="78"/>
      <c r="DS129" s="78"/>
      <c r="DT129" s="78"/>
      <c r="DU129" s="78"/>
      <c r="DV129" s="78"/>
      <c r="DW129" s="78"/>
      <c r="DX129" s="78"/>
      <c r="DY129" s="78"/>
      <c r="DZ129" s="78"/>
      <c r="EA129" s="78"/>
      <c r="EB129" s="78"/>
      <c r="EC129" s="78"/>
      <c r="ED129" s="78"/>
      <c r="EE129" s="78"/>
      <c r="EF129" s="78"/>
      <c r="EG129" s="78"/>
      <c r="EH129" s="78"/>
      <c r="EI129" s="78"/>
      <c r="EJ129" s="78"/>
      <c r="EK129" s="78"/>
      <c r="EL129" s="78"/>
      <c r="EM129" s="78"/>
      <c r="EN129" s="78"/>
      <c r="EO129" s="78"/>
      <c r="EP129" s="78"/>
      <c r="EQ129" s="78"/>
      <c r="ER129" s="78"/>
      <c r="ES129" s="78"/>
      <c r="ET129" s="78"/>
      <c r="EU129" s="78"/>
      <c r="EV129" s="78"/>
      <c r="EW129" s="78"/>
      <c r="EX129" s="78"/>
      <c r="EY129" s="78"/>
      <c r="EZ129" s="78"/>
      <c r="FA129" s="78"/>
      <c r="FB129" s="78"/>
      <c r="FC129" s="78"/>
      <c r="FD129" s="78"/>
      <c r="FE129" s="78"/>
      <c r="FF129" s="78"/>
      <c r="FG129" s="78"/>
      <c r="FH129" s="78"/>
      <c r="FI129" s="78"/>
      <c r="FJ129" s="78"/>
      <c r="FK129" s="78"/>
      <c r="FL129" s="78"/>
      <c r="FM129" s="78"/>
      <c r="FN129" s="78"/>
      <c r="FO129" s="78"/>
      <c r="FP129" s="78"/>
      <c r="FQ129" s="78"/>
      <c r="FR129" s="78"/>
      <c r="FS129" s="78"/>
      <c r="FT129" s="78"/>
      <c r="FU129" s="78"/>
      <c r="FV129" s="78"/>
      <c r="FW129" s="78"/>
      <c r="FX129" s="78"/>
      <c r="FY129" s="78"/>
      <c r="FZ129" s="78"/>
      <c r="GA129" s="78"/>
      <c r="GB129" s="78"/>
      <c r="GC129" s="78"/>
      <c r="GD129" s="78"/>
      <c r="GE129" s="78"/>
      <c r="GF129" s="78"/>
      <c r="GG129" s="78"/>
      <c r="GH129" s="78"/>
      <c r="GI129" s="78"/>
      <c r="GJ129" s="78"/>
      <c r="GK129" s="78"/>
      <c r="GL129" s="78"/>
      <c r="GM129" s="78"/>
      <c r="GN129" s="78"/>
      <c r="GO129" s="78"/>
      <c r="GP129" s="78"/>
      <c r="GQ129" s="78"/>
      <c r="GR129" s="78"/>
      <c r="GS129" s="78"/>
      <c r="GT129" s="78"/>
      <c r="GU129" s="78"/>
      <c r="GV129" s="78"/>
      <c r="GW129" s="78"/>
      <c r="GX129" s="78"/>
      <c r="GY129" s="78"/>
      <c r="GZ129" s="78"/>
      <c r="HA129" s="78"/>
      <c r="HB129" s="78"/>
      <c r="HC129" s="78"/>
      <c r="HD129" s="78"/>
      <c r="HE129" s="78"/>
      <c r="HF129" s="78"/>
      <c r="HG129" s="78"/>
      <c r="HH129" s="78"/>
      <c r="HI129" s="78"/>
      <c r="HJ129" s="78"/>
      <c r="HK129" s="78"/>
      <c r="HL129" s="78"/>
      <c r="HM129" s="78"/>
      <c r="HN129" s="78"/>
      <c r="HO129" s="78"/>
      <c r="HP129" s="78"/>
      <c r="HQ129" s="78"/>
      <c r="HR129" s="78"/>
      <c r="HS129" s="78"/>
      <c r="HT129" s="78"/>
      <c r="HU129" s="78"/>
      <c r="HV129" s="78"/>
      <c r="HW129" s="78"/>
      <c r="HX129" s="78"/>
      <c r="HY129" s="78"/>
      <c r="HZ129" s="78"/>
      <c r="IA129" s="78"/>
      <c r="IB129" s="78"/>
      <c r="IC129" s="78"/>
      <c r="ID129" s="78"/>
      <c r="IE129" s="78"/>
      <c r="IF129" s="78"/>
      <c r="IG129" s="78"/>
      <c r="IH129" s="78"/>
      <c r="II129" s="78"/>
      <c r="IJ129" s="78"/>
      <c r="IK129" s="78"/>
      <c r="IL129" s="78"/>
      <c r="IM129" s="78"/>
      <c r="IN129" s="78"/>
      <c r="IO129" s="78"/>
      <c r="IP129" s="78"/>
      <c r="IQ129" s="78"/>
      <c r="IR129" s="78"/>
      <c r="IS129" s="78"/>
      <c r="IT129" s="78"/>
      <c r="IU129" s="78"/>
      <c r="IV129" s="78"/>
    </row>
    <row r="131" spans="1:256" x14ac:dyDescent="0.25">
      <c r="C131" s="2" t="s">
        <v>5052</v>
      </c>
      <c r="E131" s="2" t="s">
        <v>2</v>
      </c>
    </row>
    <row r="133" spans="1:256" x14ac:dyDescent="0.25">
      <c r="C133" s="2" t="s">
        <v>5053</v>
      </c>
      <c r="E133" s="2" t="s">
        <v>2</v>
      </c>
    </row>
    <row r="135" spans="1:256" x14ac:dyDescent="0.25">
      <c r="C135" s="2" t="s">
        <v>4944</v>
      </c>
      <c r="E135" s="2" t="s">
        <v>2</v>
      </c>
    </row>
    <row r="137" spans="1:256" x14ac:dyDescent="0.25">
      <c r="C137" s="2" t="s">
        <v>4945</v>
      </c>
      <c r="E137" s="2" t="s">
        <v>2</v>
      </c>
    </row>
    <row r="139" spans="1:256" x14ac:dyDescent="0.25">
      <c r="C139" s="2" t="s">
        <v>4946</v>
      </c>
      <c r="E139" s="95">
        <v>0.4654808048519557</v>
      </c>
    </row>
    <row r="141" spans="1:256" x14ac:dyDescent="0.25">
      <c r="C141" s="2" t="s">
        <v>4948</v>
      </c>
      <c r="E141" s="96" t="s">
        <v>4947</v>
      </c>
    </row>
    <row r="143" spans="1:256" x14ac:dyDescent="0.25">
      <c r="C143" s="2" t="s">
        <v>5054</v>
      </c>
      <c r="E143" s="2" t="s">
        <v>2</v>
      </c>
    </row>
    <row r="145" spans="3:5" x14ac:dyDescent="0.25">
      <c r="C145" s="2" t="s">
        <v>4991</v>
      </c>
    </row>
    <row r="147" spans="3:5" x14ac:dyDescent="0.25">
      <c r="C147" s="1" t="s">
        <v>5145</v>
      </c>
      <c r="E147" s="216" t="s">
        <v>5146</v>
      </c>
    </row>
    <row r="148" spans="3:5" x14ac:dyDescent="0.25">
      <c r="E148" s="2" t="s">
        <v>5204</v>
      </c>
    </row>
  </sheetData>
  <mergeCells count="1">
    <mergeCell ref="C118:K118"/>
  </mergeCells>
  <hyperlinks>
    <hyperlink ref="J2" location="'Index'!A1" display="'Index'!A1" xr:uid="{ED087CAE-8BBD-4A52-91E0-BEC09AF142C4}"/>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FE267-216B-46B1-B7A6-A21F3EE62EE8}">
  <sheetPr codeName="Sheet1"/>
  <dimension ref="A1:IV143"/>
  <sheetViews>
    <sheetView showGridLines="0" zoomScale="90" zoomScaleNormal="90" workbookViewId="0">
      <pane ySplit="6" topLeftCell="A12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4246</v>
      </c>
      <c r="J2" s="38" t="s">
        <v>4468</v>
      </c>
    </row>
    <row r="3" spans="1:54" ht="16.5" x14ac:dyDescent="0.3">
      <c r="C3" s="1" t="s">
        <v>28</v>
      </c>
      <c r="D3" s="21" t="s">
        <v>4247</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914</v>
      </c>
      <c r="C11" s="60" t="s">
        <v>915</v>
      </c>
      <c r="D11" s="54" t="s">
        <v>916</v>
      </c>
      <c r="E11" s="6" t="s">
        <v>154</v>
      </c>
      <c r="F11" s="19">
        <v>16000000</v>
      </c>
      <c r="G11" s="24">
        <v>40092.800000000003</v>
      </c>
      <c r="H11" s="24">
        <v>8.1199999999999992</v>
      </c>
      <c r="I11" s="31"/>
      <c r="J11" s="31"/>
      <c r="K11" s="35"/>
    </row>
    <row r="12" spans="1:54" x14ac:dyDescent="0.25">
      <c r="B12" s="8" t="s">
        <v>988</v>
      </c>
      <c r="C12" s="60" t="s">
        <v>989</v>
      </c>
      <c r="D12" s="54" t="s">
        <v>990</v>
      </c>
      <c r="E12" s="6" t="s">
        <v>123</v>
      </c>
      <c r="F12" s="19">
        <v>2017397</v>
      </c>
      <c r="G12" s="24">
        <v>24801.88</v>
      </c>
      <c r="H12" s="24">
        <v>5.03</v>
      </c>
      <c r="I12" s="31"/>
      <c r="J12" s="31"/>
      <c r="K12" s="35"/>
    </row>
    <row r="13" spans="1:54" x14ac:dyDescent="0.25">
      <c r="B13" s="8" t="s">
        <v>69</v>
      </c>
      <c r="C13" s="60" t="s">
        <v>70</v>
      </c>
      <c r="D13" s="54" t="s">
        <v>71</v>
      </c>
      <c r="E13" s="6" t="s">
        <v>72</v>
      </c>
      <c r="F13" s="19">
        <v>2500000</v>
      </c>
      <c r="G13" s="24">
        <v>22706.25</v>
      </c>
      <c r="H13" s="24">
        <v>4.5999999999999996</v>
      </c>
      <c r="I13" s="31"/>
      <c r="J13" s="31"/>
      <c r="K13" s="35"/>
    </row>
    <row r="14" spans="1:54" x14ac:dyDescent="0.25">
      <c r="B14" s="8" t="s">
        <v>629</v>
      </c>
      <c r="C14" s="60" t="s">
        <v>630</v>
      </c>
      <c r="D14" s="54" t="s">
        <v>631</v>
      </c>
      <c r="E14" s="6" t="s">
        <v>154</v>
      </c>
      <c r="F14" s="19">
        <v>11908085</v>
      </c>
      <c r="G14" s="24">
        <v>21827.52</v>
      </c>
      <c r="H14" s="24">
        <v>4.42</v>
      </c>
      <c r="I14" s="31"/>
      <c r="J14" s="31"/>
      <c r="K14" s="35"/>
    </row>
    <row r="15" spans="1:54" x14ac:dyDescent="0.25">
      <c r="B15" s="8" t="s">
        <v>151</v>
      </c>
      <c r="C15" s="60" t="s">
        <v>152</v>
      </c>
      <c r="D15" s="54" t="s">
        <v>153</v>
      </c>
      <c r="E15" s="6" t="s">
        <v>154</v>
      </c>
      <c r="F15" s="19">
        <v>8000000</v>
      </c>
      <c r="G15" s="24">
        <v>20984</v>
      </c>
      <c r="H15" s="24">
        <v>4.25</v>
      </c>
      <c r="I15" s="31"/>
      <c r="J15" s="31"/>
      <c r="K15" s="35"/>
    </row>
    <row r="16" spans="1:54" x14ac:dyDescent="0.25">
      <c r="B16" s="8" t="s">
        <v>965</v>
      </c>
      <c r="C16" s="60" t="s">
        <v>966</v>
      </c>
      <c r="D16" s="54" t="s">
        <v>967</v>
      </c>
      <c r="E16" s="6" t="s">
        <v>968</v>
      </c>
      <c r="F16" s="19">
        <v>7890111</v>
      </c>
      <c r="G16" s="24">
        <v>20729.689999999999</v>
      </c>
      <c r="H16" s="24">
        <v>4.2</v>
      </c>
      <c r="I16" s="31"/>
      <c r="J16" s="31"/>
      <c r="K16" s="35"/>
    </row>
    <row r="17" spans="2:11" x14ac:dyDescent="0.25">
      <c r="B17" s="8" t="s">
        <v>969</v>
      </c>
      <c r="C17" s="60" t="s">
        <v>970</v>
      </c>
      <c r="D17" s="54" t="s">
        <v>971</v>
      </c>
      <c r="E17" s="6" t="s">
        <v>212</v>
      </c>
      <c r="F17" s="19">
        <v>4000000</v>
      </c>
      <c r="G17" s="24">
        <v>20422</v>
      </c>
      <c r="H17" s="24">
        <v>4.1399999999999997</v>
      </c>
      <c r="I17" s="31"/>
      <c r="J17" s="31"/>
      <c r="K17" s="35"/>
    </row>
    <row r="18" spans="2:11" x14ac:dyDescent="0.25">
      <c r="B18" s="8" t="s">
        <v>116</v>
      </c>
      <c r="C18" s="60" t="s">
        <v>117</v>
      </c>
      <c r="D18" s="54" t="s">
        <v>118</v>
      </c>
      <c r="E18" s="6" t="s">
        <v>119</v>
      </c>
      <c r="F18" s="19">
        <v>300000</v>
      </c>
      <c r="G18" s="24">
        <v>20001</v>
      </c>
      <c r="H18" s="24">
        <v>4.05</v>
      </c>
      <c r="I18" s="31"/>
      <c r="J18" s="31"/>
      <c r="K18" s="35"/>
    </row>
    <row r="19" spans="2:11" x14ac:dyDescent="0.25">
      <c r="B19" s="8" t="s">
        <v>92</v>
      </c>
      <c r="C19" s="60" t="s">
        <v>93</v>
      </c>
      <c r="D19" s="54" t="s">
        <v>94</v>
      </c>
      <c r="E19" s="6" t="s">
        <v>95</v>
      </c>
      <c r="F19" s="19">
        <v>400000</v>
      </c>
      <c r="G19" s="24">
        <v>19930.8</v>
      </c>
      <c r="H19" s="24">
        <v>4.04</v>
      </c>
      <c r="I19" s="31"/>
      <c r="J19" s="31"/>
      <c r="K19" s="35"/>
    </row>
    <row r="20" spans="2:11" x14ac:dyDescent="0.25">
      <c r="B20" s="8" t="s">
        <v>2647</v>
      </c>
      <c r="C20" s="60" t="s">
        <v>2648</v>
      </c>
      <c r="D20" s="54" t="s">
        <v>2649</v>
      </c>
      <c r="E20" s="6" t="s">
        <v>62</v>
      </c>
      <c r="F20" s="19">
        <v>2000000</v>
      </c>
      <c r="G20" s="24">
        <v>19282</v>
      </c>
      <c r="H20" s="24">
        <v>3.91</v>
      </c>
      <c r="I20" s="31"/>
      <c r="J20" s="31"/>
      <c r="K20" s="35"/>
    </row>
    <row r="21" spans="2:11" x14ac:dyDescent="0.25">
      <c r="B21" s="8" t="s">
        <v>2026</v>
      </c>
      <c r="C21" s="60" t="s">
        <v>2027</v>
      </c>
      <c r="D21" s="54" t="s">
        <v>2028</v>
      </c>
      <c r="E21" s="6" t="s">
        <v>154</v>
      </c>
      <c r="F21" s="19">
        <v>11476441</v>
      </c>
      <c r="G21" s="24">
        <v>13775.17</v>
      </c>
      <c r="H21" s="24">
        <v>2.79</v>
      </c>
      <c r="I21" s="31"/>
      <c r="J21" s="31"/>
      <c r="K21" s="35"/>
    </row>
    <row r="22" spans="2:11" x14ac:dyDescent="0.25">
      <c r="B22" s="8" t="s">
        <v>304</v>
      </c>
      <c r="C22" s="60" t="s">
        <v>305</v>
      </c>
      <c r="D22" s="54" t="s">
        <v>306</v>
      </c>
      <c r="E22" s="6" t="s">
        <v>119</v>
      </c>
      <c r="F22" s="19">
        <v>600000</v>
      </c>
      <c r="G22" s="24">
        <v>13606.2</v>
      </c>
      <c r="H22" s="24">
        <v>2.76</v>
      </c>
      <c r="I22" s="31"/>
      <c r="J22" s="31"/>
      <c r="K22" s="35"/>
    </row>
    <row r="23" spans="2:11" x14ac:dyDescent="0.25">
      <c r="B23" s="8" t="s">
        <v>233</v>
      </c>
      <c r="C23" s="60" t="s">
        <v>234</v>
      </c>
      <c r="D23" s="54" t="s">
        <v>235</v>
      </c>
      <c r="E23" s="6" t="s">
        <v>119</v>
      </c>
      <c r="F23" s="19">
        <v>50000</v>
      </c>
      <c r="G23" s="24">
        <v>13427.5</v>
      </c>
      <c r="H23" s="24">
        <v>2.72</v>
      </c>
      <c r="I23" s="31"/>
      <c r="J23" s="31"/>
      <c r="K23" s="35"/>
    </row>
    <row r="24" spans="2:11" x14ac:dyDescent="0.25">
      <c r="B24" s="8" t="s">
        <v>632</v>
      </c>
      <c r="C24" s="60" t="s">
        <v>633</v>
      </c>
      <c r="D24" s="54" t="s">
        <v>634</v>
      </c>
      <c r="E24" s="6" t="s">
        <v>154</v>
      </c>
      <c r="F24" s="19">
        <v>5000000</v>
      </c>
      <c r="G24" s="24">
        <v>12895</v>
      </c>
      <c r="H24" s="24">
        <v>2.61</v>
      </c>
      <c r="I24" s="31"/>
      <c r="J24" s="31"/>
      <c r="K24" s="35"/>
    </row>
    <row r="25" spans="2:11" x14ac:dyDescent="0.25">
      <c r="B25" s="8" t="s">
        <v>976</v>
      </c>
      <c r="C25" s="60" t="s">
        <v>977</v>
      </c>
      <c r="D25" s="54" t="s">
        <v>978</v>
      </c>
      <c r="E25" s="6" t="s">
        <v>154</v>
      </c>
      <c r="F25" s="19">
        <v>1200000</v>
      </c>
      <c r="G25" s="24">
        <v>11940</v>
      </c>
      <c r="H25" s="24">
        <v>2.42</v>
      </c>
      <c r="I25" s="31"/>
      <c r="J25" s="31"/>
      <c r="K25" s="35"/>
    </row>
    <row r="26" spans="2:11" x14ac:dyDescent="0.25">
      <c r="B26" s="8" t="s">
        <v>1170</v>
      </c>
      <c r="C26" s="60" t="s">
        <v>1171</v>
      </c>
      <c r="D26" s="54" t="s">
        <v>1172</v>
      </c>
      <c r="E26" s="6" t="s">
        <v>72</v>
      </c>
      <c r="F26" s="19">
        <v>650000</v>
      </c>
      <c r="G26" s="24">
        <v>11593.4</v>
      </c>
      <c r="H26" s="24">
        <v>2.35</v>
      </c>
      <c r="I26" s="31"/>
      <c r="J26" s="31"/>
      <c r="K26" s="35"/>
    </row>
    <row r="27" spans="2:11" x14ac:dyDescent="0.25">
      <c r="B27" s="8" t="s">
        <v>577</v>
      </c>
      <c r="C27" s="60" t="s">
        <v>578</v>
      </c>
      <c r="D27" s="54" t="s">
        <v>579</v>
      </c>
      <c r="E27" s="6" t="s">
        <v>58</v>
      </c>
      <c r="F27" s="19">
        <v>800000</v>
      </c>
      <c r="G27" s="24">
        <v>11374.4</v>
      </c>
      <c r="H27" s="24">
        <v>2.2999999999999998</v>
      </c>
      <c r="I27" s="31"/>
      <c r="J27" s="31"/>
      <c r="K27" s="35"/>
    </row>
    <row r="28" spans="2:11" x14ac:dyDescent="0.25">
      <c r="B28" s="8" t="s">
        <v>2699</v>
      </c>
      <c r="C28" s="60" t="s">
        <v>2700</v>
      </c>
      <c r="D28" s="54" t="s">
        <v>2701</v>
      </c>
      <c r="E28" s="6" t="s">
        <v>58</v>
      </c>
      <c r="F28" s="19">
        <v>3000000</v>
      </c>
      <c r="G28" s="24">
        <v>11151</v>
      </c>
      <c r="H28" s="24">
        <v>2.2599999999999998</v>
      </c>
      <c r="I28" s="31"/>
      <c r="J28" s="31"/>
      <c r="K28" s="35"/>
    </row>
    <row r="29" spans="2:11" x14ac:dyDescent="0.25">
      <c r="B29" s="8" t="s">
        <v>979</v>
      </c>
      <c r="C29" s="60" t="s">
        <v>980</v>
      </c>
      <c r="D29" s="54" t="s">
        <v>981</v>
      </c>
      <c r="E29" s="6" t="s">
        <v>150</v>
      </c>
      <c r="F29" s="19">
        <v>2088772</v>
      </c>
      <c r="G29" s="24">
        <v>10893.99</v>
      </c>
      <c r="H29" s="24">
        <v>2.21</v>
      </c>
      <c r="I29" s="31"/>
      <c r="J29" s="31"/>
      <c r="K29" s="35"/>
    </row>
    <row r="30" spans="2:11" x14ac:dyDescent="0.25">
      <c r="B30" s="8" t="s">
        <v>161</v>
      </c>
      <c r="C30" s="60" t="s">
        <v>162</v>
      </c>
      <c r="D30" s="54" t="s">
        <v>163</v>
      </c>
      <c r="E30" s="6" t="s">
        <v>164</v>
      </c>
      <c r="F30" s="19">
        <v>30000</v>
      </c>
      <c r="G30" s="24">
        <v>10656</v>
      </c>
      <c r="H30" s="24">
        <v>2.16</v>
      </c>
      <c r="I30" s="31"/>
      <c r="J30" s="31"/>
      <c r="K30" s="35"/>
    </row>
    <row r="31" spans="2:11" x14ac:dyDescent="0.25">
      <c r="B31" s="8" t="s">
        <v>2176</v>
      </c>
      <c r="C31" s="60" t="s">
        <v>2177</v>
      </c>
      <c r="D31" s="54" t="s">
        <v>2178</v>
      </c>
      <c r="E31" s="6" t="s">
        <v>127</v>
      </c>
      <c r="F31" s="19">
        <v>454199</v>
      </c>
      <c r="G31" s="24">
        <v>9742.11</v>
      </c>
      <c r="H31" s="24">
        <v>1.97</v>
      </c>
      <c r="I31" s="31"/>
      <c r="J31" s="31"/>
      <c r="K31" s="35"/>
    </row>
    <row r="32" spans="2:11" x14ac:dyDescent="0.25">
      <c r="B32" s="8" t="s">
        <v>3840</v>
      </c>
      <c r="C32" s="60" t="s">
        <v>3841</v>
      </c>
      <c r="D32" s="54" t="s">
        <v>3842</v>
      </c>
      <c r="E32" s="6" t="s">
        <v>146</v>
      </c>
      <c r="F32" s="19">
        <v>3029115</v>
      </c>
      <c r="G32" s="24">
        <v>9253.9500000000007</v>
      </c>
      <c r="H32" s="24">
        <v>1.88</v>
      </c>
      <c r="I32" s="31"/>
      <c r="J32" s="31"/>
      <c r="K32" s="35"/>
    </row>
    <row r="33" spans="2:11" x14ac:dyDescent="0.25">
      <c r="B33" s="8" t="s">
        <v>4248</v>
      </c>
      <c r="C33" s="60" t="s">
        <v>4249</v>
      </c>
      <c r="D33" s="54" t="s">
        <v>4250</v>
      </c>
      <c r="E33" s="6" t="s">
        <v>269</v>
      </c>
      <c r="F33" s="19">
        <v>1642156</v>
      </c>
      <c r="G33" s="24">
        <v>8334.76</v>
      </c>
      <c r="H33" s="24">
        <v>1.69</v>
      </c>
      <c r="I33" s="31"/>
      <c r="J33" s="31"/>
      <c r="K33" s="35"/>
    </row>
    <row r="34" spans="2:11" x14ac:dyDescent="0.25">
      <c r="B34" s="8" t="s">
        <v>972</v>
      </c>
      <c r="C34" s="60" t="s">
        <v>973</v>
      </c>
      <c r="D34" s="54" t="s">
        <v>974</v>
      </c>
      <c r="E34" s="6" t="s">
        <v>975</v>
      </c>
      <c r="F34" s="19">
        <v>476698</v>
      </c>
      <c r="G34" s="24">
        <v>8115.78</v>
      </c>
      <c r="H34" s="24">
        <v>1.64</v>
      </c>
      <c r="I34" s="31"/>
      <c r="J34" s="31"/>
      <c r="K34" s="35"/>
    </row>
    <row r="35" spans="2:11" x14ac:dyDescent="0.25">
      <c r="B35" s="8" t="s">
        <v>270</v>
      </c>
      <c r="C35" s="60" t="s">
        <v>271</v>
      </c>
      <c r="D35" s="54" t="s">
        <v>272</v>
      </c>
      <c r="E35" s="6" t="s">
        <v>58</v>
      </c>
      <c r="F35" s="19">
        <v>1502464</v>
      </c>
      <c r="G35" s="24">
        <v>7632.52</v>
      </c>
      <c r="H35" s="24">
        <v>1.55</v>
      </c>
      <c r="I35" s="31"/>
      <c r="J35" s="31"/>
      <c r="K35" s="35"/>
    </row>
    <row r="36" spans="2:11" x14ac:dyDescent="0.25">
      <c r="B36" s="8" t="s">
        <v>442</v>
      </c>
      <c r="C36" s="60" t="s">
        <v>443</v>
      </c>
      <c r="D36" s="54" t="s">
        <v>444</v>
      </c>
      <c r="E36" s="6" t="s">
        <v>115</v>
      </c>
      <c r="F36" s="19">
        <v>400000</v>
      </c>
      <c r="G36" s="24">
        <v>7359.2</v>
      </c>
      <c r="H36" s="24">
        <v>1.49</v>
      </c>
      <c r="I36" s="31"/>
      <c r="J36" s="31"/>
      <c r="K36" s="35"/>
    </row>
    <row r="37" spans="2:11" x14ac:dyDescent="0.25">
      <c r="B37" s="8" t="s">
        <v>1102</v>
      </c>
      <c r="C37" s="60" t="s">
        <v>1103</v>
      </c>
      <c r="D37" s="54" t="s">
        <v>1104</v>
      </c>
      <c r="E37" s="6" t="s">
        <v>62</v>
      </c>
      <c r="F37" s="19">
        <v>150000</v>
      </c>
      <c r="G37" s="24">
        <v>7354.5</v>
      </c>
      <c r="H37" s="24">
        <v>1.49</v>
      </c>
      <c r="I37" s="31"/>
      <c r="J37" s="31"/>
      <c r="K37" s="35"/>
    </row>
    <row r="38" spans="2:11" x14ac:dyDescent="0.25">
      <c r="B38" s="8" t="s">
        <v>2017</v>
      </c>
      <c r="C38" s="60" t="s">
        <v>2018</v>
      </c>
      <c r="D38" s="54" t="s">
        <v>2019</v>
      </c>
      <c r="E38" s="6" t="s">
        <v>975</v>
      </c>
      <c r="F38" s="19">
        <v>5000000</v>
      </c>
      <c r="G38" s="24">
        <v>7225.5</v>
      </c>
      <c r="H38" s="24">
        <v>1.46</v>
      </c>
      <c r="I38" s="31"/>
      <c r="J38" s="31"/>
      <c r="K38" s="35"/>
    </row>
    <row r="39" spans="2:11" x14ac:dyDescent="0.25">
      <c r="B39" s="8" t="s">
        <v>2711</v>
      </c>
      <c r="C39" s="60" t="s">
        <v>2712</v>
      </c>
      <c r="D39" s="54" t="s">
        <v>2713</v>
      </c>
      <c r="E39" s="6" t="s">
        <v>994</v>
      </c>
      <c r="F39" s="19">
        <v>6321778</v>
      </c>
      <c r="G39" s="24">
        <v>6746.6</v>
      </c>
      <c r="H39" s="24">
        <v>1.37</v>
      </c>
      <c r="I39" s="31"/>
      <c r="J39" s="31"/>
      <c r="K39" s="35"/>
    </row>
    <row r="40" spans="2:11" x14ac:dyDescent="0.25">
      <c r="B40" s="8" t="s">
        <v>991</v>
      </c>
      <c r="C40" s="60" t="s">
        <v>992</v>
      </c>
      <c r="D40" s="54" t="s">
        <v>993</v>
      </c>
      <c r="E40" s="6" t="s">
        <v>994</v>
      </c>
      <c r="F40" s="19">
        <v>3249682</v>
      </c>
      <c r="G40" s="24">
        <v>6741.47</v>
      </c>
      <c r="H40" s="24">
        <v>1.37</v>
      </c>
      <c r="I40" s="31"/>
      <c r="J40" s="31"/>
      <c r="K40" s="35"/>
    </row>
    <row r="41" spans="2:11" x14ac:dyDescent="0.25">
      <c r="B41" s="8" t="s">
        <v>140</v>
      </c>
      <c r="C41" s="60" t="s">
        <v>141</v>
      </c>
      <c r="D41" s="54" t="s">
        <v>142</v>
      </c>
      <c r="E41" s="6" t="s">
        <v>127</v>
      </c>
      <c r="F41" s="19">
        <v>1000000</v>
      </c>
      <c r="G41" s="24">
        <v>6074.5</v>
      </c>
      <c r="H41" s="24">
        <v>1.23</v>
      </c>
      <c r="I41" s="31"/>
      <c r="J41" s="31"/>
      <c r="K41" s="35"/>
    </row>
    <row r="42" spans="2:11" x14ac:dyDescent="0.25">
      <c r="B42" s="8" t="s">
        <v>4251</v>
      </c>
      <c r="C42" s="60" t="s">
        <v>4252</v>
      </c>
      <c r="D42" s="54" t="s">
        <v>4253</v>
      </c>
      <c r="E42" s="6" t="s">
        <v>968</v>
      </c>
      <c r="F42" s="19">
        <v>427928</v>
      </c>
      <c r="G42" s="24">
        <v>5912.25</v>
      </c>
      <c r="H42" s="24">
        <v>1.2</v>
      </c>
      <c r="I42" s="31"/>
      <c r="J42" s="31"/>
      <c r="K42" s="35"/>
    </row>
    <row r="43" spans="2:11" x14ac:dyDescent="0.25">
      <c r="B43" s="8" t="s">
        <v>540</v>
      </c>
      <c r="C43" s="60" t="s">
        <v>541</v>
      </c>
      <c r="D43" s="54" t="s">
        <v>542</v>
      </c>
      <c r="E43" s="6" t="s">
        <v>171</v>
      </c>
      <c r="F43" s="19">
        <v>1447281</v>
      </c>
      <c r="G43" s="24">
        <v>5771.76</v>
      </c>
      <c r="H43" s="24">
        <v>1.17</v>
      </c>
      <c r="I43" s="31"/>
      <c r="J43" s="31"/>
      <c r="K43" s="35"/>
    </row>
    <row r="44" spans="2:11" x14ac:dyDescent="0.25">
      <c r="B44" s="8" t="s">
        <v>4254</v>
      </c>
      <c r="C44" s="60" t="s">
        <v>4255</v>
      </c>
      <c r="D44" s="54" t="s">
        <v>4256</v>
      </c>
      <c r="E44" s="6" t="s">
        <v>998</v>
      </c>
      <c r="F44" s="19">
        <v>1954036</v>
      </c>
      <c r="G44" s="24">
        <v>5427.33</v>
      </c>
      <c r="H44" s="24">
        <v>1.1000000000000001</v>
      </c>
      <c r="I44" s="31"/>
      <c r="J44" s="31"/>
      <c r="K44" s="35"/>
    </row>
    <row r="45" spans="2:11" x14ac:dyDescent="0.25">
      <c r="B45" s="8" t="s">
        <v>359</v>
      </c>
      <c r="C45" s="60" t="s">
        <v>360</v>
      </c>
      <c r="D45" s="54" t="s">
        <v>361</v>
      </c>
      <c r="E45" s="6" t="s">
        <v>245</v>
      </c>
      <c r="F45" s="19">
        <v>180000</v>
      </c>
      <c r="G45" s="24">
        <v>4813.74</v>
      </c>
      <c r="H45" s="24">
        <v>0.98</v>
      </c>
      <c r="I45" s="31"/>
      <c r="J45" s="31"/>
      <c r="K45" s="35"/>
    </row>
    <row r="46" spans="2:11" x14ac:dyDescent="0.25">
      <c r="B46" s="8" t="s">
        <v>338</v>
      </c>
      <c r="C46" s="60" t="s">
        <v>339</v>
      </c>
      <c r="D46" s="54" t="s">
        <v>340</v>
      </c>
      <c r="E46" s="6" t="s">
        <v>119</v>
      </c>
      <c r="F46" s="19">
        <v>140000</v>
      </c>
      <c r="G46" s="24">
        <v>4385.5</v>
      </c>
      <c r="H46" s="24">
        <v>0.89</v>
      </c>
      <c r="I46" s="31"/>
      <c r="J46" s="31"/>
      <c r="K46" s="35"/>
    </row>
    <row r="47" spans="2:11" x14ac:dyDescent="0.25">
      <c r="B47" s="8" t="s">
        <v>2047</v>
      </c>
      <c r="C47" s="60" t="s">
        <v>2048</v>
      </c>
      <c r="D47" s="54" t="s">
        <v>2049</v>
      </c>
      <c r="E47" s="6" t="s">
        <v>245</v>
      </c>
      <c r="F47" s="19">
        <v>2366360</v>
      </c>
      <c r="G47" s="24">
        <v>4375.16</v>
      </c>
      <c r="H47" s="24">
        <v>0.89</v>
      </c>
      <c r="I47" s="31"/>
      <c r="J47" s="31"/>
      <c r="K47" s="35"/>
    </row>
    <row r="48" spans="2:11" x14ac:dyDescent="0.25">
      <c r="B48" s="8" t="s">
        <v>239</v>
      </c>
      <c r="C48" s="60" t="s">
        <v>240</v>
      </c>
      <c r="D48" s="54" t="s">
        <v>241</v>
      </c>
      <c r="E48" s="6" t="s">
        <v>222</v>
      </c>
      <c r="F48" s="19">
        <v>1000000</v>
      </c>
      <c r="G48" s="24">
        <v>3795</v>
      </c>
      <c r="H48" s="24">
        <v>0.77</v>
      </c>
      <c r="I48" s="31"/>
      <c r="J48" s="31"/>
      <c r="K48" s="35"/>
    </row>
    <row r="49" spans="2:11" x14ac:dyDescent="0.25">
      <c r="B49" s="8" t="s">
        <v>608</v>
      </c>
      <c r="C49" s="60" t="s">
        <v>609</v>
      </c>
      <c r="D49" s="54" t="s">
        <v>610</v>
      </c>
      <c r="E49" s="6" t="s">
        <v>154</v>
      </c>
      <c r="F49" s="19">
        <v>621896</v>
      </c>
      <c r="G49" s="24">
        <v>3257.8</v>
      </c>
      <c r="H49" s="24">
        <v>0.66</v>
      </c>
      <c r="I49" s="31"/>
      <c r="J49" s="31"/>
      <c r="K49" s="35"/>
    </row>
    <row r="50" spans="2:11" x14ac:dyDescent="0.25">
      <c r="B50" s="8" t="s">
        <v>982</v>
      </c>
      <c r="C50" s="60" t="s">
        <v>983</v>
      </c>
      <c r="D50" s="54" t="s">
        <v>984</v>
      </c>
      <c r="E50" s="6" t="s">
        <v>58</v>
      </c>
      <c r="F50" s="19">
        <v>24745</v>
      </c>
      <c r="G50" s="24">
        <v>126.61</v>
      </c>
      <c r="H50" s="24">
        <v>0.03</v>
      </c>
      <c r="I50" s="31"/>
      <c r="J50" s="31"/>
      <c r="K50" s="35"/>
    </row>
    <row r="51" spans="2:11" x14ac:dyDescent="0.25">
      <c r="C51" s="58" t="s">
        <v>188</v>
      </c>
      <c r="D51" s="54"/>
      <c r="E51" s="6"/>
      <c r="F51" s="19"/>
      <c r="G51" s="25">
        <v>474536.64</v>
      </c>
      <c r="H51" s="25">
        <v>96.17</v>
      </c>
      <c r="I51" s="31"/>
      <c r="J51" s="31"/>
      <c r="K51" s="35"/>
    </row>
    <row r="52" spans="2:11" x14ac:dyDescent="0.25">
      <c r="C52" s="57"/>
      <c r="D52" s="54"/>
      <c r="E52" s="6"/>
      <c r="F52" s="19"/>
      <c r="G52" s="24"/>
      <c r="H52" s="24"/>
      <c r="I52" s="31"/>
      <c r="J52" s="31"/>
      <c r="K52" s="35"/>
    </row>
    <row r="53" spans="2:11" x14ac:dyDescent="0.25">
      <c r="C53" s="58" t="s">
        <v>3</v>
      </c>
      <c r="D53" s="54"/>
      <c r="E53" s="6"/>
      <c r="F53" s="19"/>
      <c r="G53" s="24" t="s">
        <v>2</v>
      </c>
      <c r="H53" s="24" t="s">
        <v>2</v>
      </c>
      <c r="I53" s="31"/>
      <c r="J53" s="31"/>
      <c r="K53" s="35"/>
    </row>
    <row r="54" spans="2:11" x14ac:dyDescent="0.25">
      <c r="C54" s="57"/>
      <c r="D54" s="54"/>
      <c r="E54" s="6"/>
      <c r="F54" s="19"/>
      <c r="G54" s="24"/>
      <c r="H54" s="24"/>
      <c r="I54" s="31"/>
      <c r="J54" s="31"/>
      <c r="K54" s="35"/>
    </row>
    <row r="55" spans="2:11" x14ac:dyDescent="0.25">
      <c r="C55" s="58" t="s">
        <v>4</v>
      </c>
      <c r="D55" s="54"/>
      <c r="E55" s="6"/>
      <c r="F55" s="19"/>
      <c r="G55" s="24" t="s">
        <v>2</v>
      </c>
      <c r="H55" s="24" t="s">
        <v>2</v>
      </c>
      <c r="I55" s="31"/>
      <c r="J55" s="31"/>
      <c r="K55" s="35"/>
    </row>
    <row r="56" spans="2:11" x14ac:dyDescent="0.25">
      <c r="C56" s="57"/>
      <c r="D56" s="54"/>
      <c r="E56" s="6"/>
      <c r="F56" s="19"/>
      <c r="G56" s="24"/>
      <c r="H56" s="24"/>
      <c r="I56" s="31"/>
      <c r="J56" s="31"/>
      <c r="K56" s="35"/>
    </row>
    <row r="57" spans="2:11" x14ac:dyDescent="0.25">
      <c r="C57" s="58" t="s">
        <v>5</v>
      </c>
      <c r="D57" s="54"/>
      <c r="E57" s="6"/>
      <c r="F57" s="19"/>
      <c r="G57" s="24"/>
      <c r="H57" s="24"/>
      <c r="I57" s="31"/>
      <c r="J57" s="31"/>
      <c r="K57" s="35"/>
    </row>
    <row r="58" spans="2:11" x14ac:dyDescent="0.25">
      <c r="C58" s="57"/>
      <c r="D58" s="54"/>
      <c r="E58" s="6"/>
      <c r="F58" s="19"/>
      <c r="G58" s="24"/>
      <c r="H58" s="24"/>
      <c r="I58" s="31"/>
      <c r="J58" s="31"/>
      <c r="K58" s="35"/>
    </row>
    <row r="59" spans="2:11" x14ac:dyDescent="0.25">
      <c r="C59" s="58" t="s">
        <v>6</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7</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8</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8" t="s">
        <v>9</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10</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11</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A71" s="10"/>
      <c r="B71" s="28"/>
      <c r="C71" s="58" t="s">
        <v>13</v>
      </c>
      <c r="D71" s="54"/>
      <c r="E71" s="6"/>
      <c r="F71" s="19"/>
      <c r="G71" s="24"/>
      <c r="H71" s="24"/>
      <c r="I71" s="31"/>
      <c r="J71" s="31"/>
      <c r="K71" s="35"/>
    </row>
    <row r="72" spans="1:11" x14ac:dyDescent="0.25">
      <c r="A72" s="28"/>
      <c r="B72" s="28"/>
      <c r="C72" s="58" t="s">
        <v>14</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15</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16</v>
      </c>
      <c r="D76" s="54"/>
      <c r="E76" s="6"/>
      <c r="F76" s="19"/>
      <c r="G76" s="24"/>
      <c r="H76" s="24"/>
      <c r="I76" s="31"/>
      <c r="J76" s="31"/>
      <c r="K76" s="35"/>
    </row>
    <row r="77" spans="1:11" x14ac:dyDescent="0.25">
      <c r="B77" s="8" t="s">
        <v>196</v>
      </c>
      <c r="C77" s="60" t="s">
        <v>197</v>
      </c>
      <c r="D77" s="54" t="s">
        <v>198</v>
      </c>
      <c r="E77" s="6" t="s">
        <v>199</v>
      </c>
      <c r="F77" s="19">
        <v>500000</v>
      </c>
      <c r="G77" s="24">
        <v>487.01</v>
      </c>
      <c r="H77" s="24">
        <v>0.1</v>
      </c>
      <c r="I77" s="31">
        <v>5.6957000000000004</v>
      </c>
      <c r="J77" s="31"/>
      <c r="K77" s="35"/>
    </row>
    <row r="78" spans="1:11" x14ac:dyDescent="0.25">
      <c r="C78" s="58" t="s">
        <v>188</v>
      </c>
      <c r="D78" s="54"/>
      <c r="E78" s="6"/>
      <c r="F78" s="19"/>
      <c r="G78" s="25">
        <v>487.01</v>
      </c>
      <c r="H78" s="25">
        <v>0.1</v>
      </c>
      <c r="I78" s="31"/>
      <c r="J78" s="31"/>
      <c r="K78" s="35"/>
    </row>
    <row r="79" spans="1:11" x14ac:dyDescent="0.25">
      <c r="C79" s="57"/>
      <c r="D79" s="54"/>
      <c r="E79" s="6"/>
      <c r="F79" s="19"/>
      <c r="G79" s="24"/>
      <c r="H79" s="24"/>
      <c r="I79" s="31"/>
      <c r="J79" s="31"/>
      <c r="K79" s="35"/>
    </row>
    <row r="80" spans="1:11" x14ac:dyDescent="0.25">
      <c r="C80" s="58" t="s">
        <v>17</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18</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A84" s="10"/>
      <c r="B84" s="28"/>
      <c r="C84" s="58" t="s">
        <v>19</v>
      </c>
      <c r="D84" s="54"/>
      <c r="E84" s="6"/>
      <c r="F84" s="19"/>
      <c r="G84" s="24"/>
      <c r="H84" s="24"/>
      <c r="I84" s="31"/>
      <c r="J84" s="31"/>
      <c r="K84" s="35"/>
    </row>
    <row r="85" spans="1:11" x14ac:dyDescent="0.25">
      <c r="A85" s="28"/>
      <c r="B85" s="28"/>
      <c r="C85" s="58" t="s">
        <v>20</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A87" s="28"/>
      <c r="B87" s="28"/>
      <c r="C87" s="58" t="s">
        <v>21</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22</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23</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C93" s="59" t="s">
        <v>24</v>
      </c>
      <c r="D93" s="54"/>
      <c r="E93" s="6"/>
      <c r="F93" s="19"/>
      <c r="G93" s="24"/>
      <c r="H93" s="24"/>
      <c r="I93" s="31"/>
      <c r="J93" s="31"/>
      <c r="K93" s="35"/>
    </row>
    <row r="94" spans="1:11" x14ac:dyDescent="0.25">
      <c r="B94" s="8" t="s">
        <v>200</v>
      </c>
      <c r="C94" s="60" t="s">
        <v>201</v>
      </c>
      <c r="D94" s="54"/>
      <c r="E94" s="6"/>
      <c r="F94" s="19"/>
      <c r="G94" s="24">
        <v>20061.07</v>
      </c>
      <c r="H94" s="24">
        <v>4.0599999999999996</v>
      </c>
      <c r="I94" s="31"/>
      <c r="J94" s="31"/>
      <c r="K94" s="35"/>
    </row>
    <row r="95" spans="1:11" x14ac:dyDescent="0.25">
      <c r="C95" s="58" t="s">
        <v>188</v>
      </c>
      <c r="D95" s="54"/>
      <c r="E95" s="6"/>
      <c r="F95" s="19"/>
      <c r="G95" s="25">
        <v>20061.07</v>
      </c>
      <c r="H95" s="25">
        <v>4.0599999999999996</v>
      </c>
      <c r="I95" s="31"/>
      <c r="J95" s="31"/>
      <c r="K95" s="35"/>
    </row>
    <row r="96" spans="1:11" x14ac:dyDescent="0.25">
      <c r="C96" s="57"/>
      <c r="D96" s="54"/>
      <c r="E96" s="6"/>
      <c r="F96" s="19"/>
      <c r="G96" s="24"/>
      <c r="H96" s="24"/>
      <c r="I96" s="31"/>
      <c r="J96" s="31"/>
      <c r="K96" s="35"/>
    </row>
    <row r="97" spans="1:54" x14ac:dyDescent="0.25">
      <c r="A97" s="10"/>
      <c r="B97" s="28"/>
      <c r="C97" s="58" t="s">
        <v>25</v>
      </c>
      <c r="D97" s="54"/>
      <c r="E97" s="6"/>
      <c r="F97" s="19"/>
      <c r="G97" s="24"/>
      <c r="H97" s="24"/>
      <c r="I97" s="31"/>
      <c r="J97" s="31"/>
      <c r="K97" s="35"/>
    </row>
    <row r="98" spans="1:54" s="2" customFormat="1" ht="13.5" x14ac:dyDescent="0.25">
      <c r="A98" s="28"/>
      <c r="B98" s="28"/>
      <c r="C98" s="57" t="s">
        <v>4783</v>
      </c>
      <c r="D98" s="54"/>
      <c r="E98" s="6"/>
      <c r="F98" s="19"/>
      <c r="G98" s="24" t="s">
        <v>2</v>
      </c>
      <c r="H98" s="24" t="s">
        <v>2</v>
      </c>
      <c r="I98" s="31"/>
      <c r="J98" s="31"/>
      <c r="K98" s="35"/>
      <c r="L98" s="3"/>
      <c r="AI98" s="3"/>
      <c r="AV98" s="3"/>
      <c r="AX98" s="3"/>
      <c r="BB98" s="3"/>
    </row>
    <row r="99" spans="1:54" x14ac:dyDescent="0.25">
      <c r="B99" s="8"/>
      <c r="C99" s="60" t="s">
        <v>202</v>
      </c>
      <c r="D99" s="54"/>
      <c r="E99" s="6"/>
      <c r="F99" s="19"/>
      <c r="G99" s="24">
        <v>-1560.17</v>
      </c>
      <c r="H99" s="24">
        <v>-0.33</v>
      </c>
      <c r="I99" s="31"/>
      <c r="J99" s="31"/>
      <c r="K99" s="35"/>
    </row>
    <row r="100" spans="1:54" x14ac:dyDescent="0.25">
      <c r="C100" s="58" t="s">
        <v>188</v>
      </c>
      <c r="D100" s="54"/>
      <c r="E100" s="6"/>
      <c r="F100" s="19"/>
      <c r="G100" s="25">
        <v>-1560.17</v>
      </c>
      <c r="H100" s="25">
        <v>-0.33</v>
      </c>
      <c r="I100" s="31"/>
      <c r="J100" s="31"/>
      <c r="K100" s="35"/>
    </row>
    <row r="101" spans="1:54" x14ac:dyDescent="0.25">
      <c r="C101" s="57"/>
      <c r="D101" s="54"/>
      <c r="E101" s="6"/>
      <c r="F101" s="19"/>
      <c r="G101" s="24"/>
      <c r="H101" s="24"/>
      <c r="I101" s="31"/>
      <c r="J101" s="31"/>
      <c r="K101" s="35"/>
    </row>
    <row r="102" spans="1:54" x14ac:dyDescent="0.25">
      <c r="C102" s="61" t="s">
        <v>203</v>
      </c>
      <c r="D102" s="55"/>
      <c r="E102" s="5"/>
      <c r="F102" s="20"/>
      <c r="G102" s="26">
        <v>493524.55</v>
      </c>
      <c r="H102" s="26">
        <v>100</v>
      </c>
      <c r="I102" s="32"/>
      <c r="J102" s="32"/>
      <c r="K102" s="36"/>
    </row>
    <row r="105" spans="1:54" x14ac:dyDescent="0.25">
      <c r="C105" s="1" t="s">
        <v>204</v>
      </c>
    </row>
    <row r="106" spans="1:54" x14ac:dyDescent="0.25">
      <c r="C106" s="37" t="s">
        <v>205</v>
      </c>
      <c r="D106" s="37"/>
      <c r="E106" s="37"/>
      <c r="F106" s="37"/>
      <c r="G106" s="37"/>
      <c r="H106" s="37"/>
      <c r="I106" s="37"/>
      <c r="J106" s="37"/>
      <c r="K106" s="37"/>
    </row>
    <row r="107" spans="1:54" x14ac:dyDescent="0.25">
      <c r="C107" s="2" t="s">
        <v>206</v>
      </c>
    </row>
    <row r="108" spans="1:54" x14ac:dyDescent="0.25">
      <c r="C108" s="2" t="s">
        <v>207</v>
      </c>
    </row>
    <row r="109" spans="1:54" ht="30" customHeight="1" x14ac:dyDescent="0.25">
      <c r="C109" s="202" t="s">
        <v>208</v>
      </c>
      <c r="D109" s="203"/>
      <c r="E109" s="203"/>
      <c r="F109" s="203"/>
      <c r="G109" s="203"/>
      <c r="H109" s="203"/>
      <c r="I109" s="203"/>
      <c r="J109" s="203"/>
      <c r="K109" s="203"/>
    </row>
    <row r="110" spans="1:54" x14ac:dyDescent="0.25">
      <c r="C110" s="2" t="s">
        <v>209</v>
      </c>
    </row>
    <row r="112" spans="1:54" x14ac:dyDescent="0.25">
      <c r="C112" s="2" t="s">
        <v>4942</v>
      </c>
      <c r="E112" s="2" t="s">
        <v>2</v>
      </c>
    </row>
    <row r="114" spans="1:256" x14ac:dyDescent="0.25">
      <c r="C114" s="2" t="s">
        <v>4943</v>
      </c>
      <c r="E114" s="2" t="s">
        <v>2</v>
      </c>
    </row>
    <row r="116" spans="1:256" x14ac:dyDescent="0.25">
      <c r="C116" s="2" t="s">
        <v>5050</v>
      </c>
    </row>
    <row r="118" spans="1:256" x14ac:dyDescent="0.25">
      <c r="C118" s="2" t="s">
        <v>5051</v>
      </c>
    </row>
    <row r="119" spans="1:256" s="82" customFormat="1" ht="35.25" customHeight="1" x14ac:dyDescent="0.25">
      <c r="A119" s="78"/>
      <c r="B119" s="78"/>
      <c r="C119" s="83" t="s">
        <v>4949</v>
      </c>
      <c r="D119" s="87" t="s">
        <v>4950</v>
      </c>
      <c r="E119" s="87" t="s">
        <v>4951</v>
      </c>
      <c r="F119" s="79"/>
      <c r="G119" s="80"/>
      <c r="H119" s="80"/>
      <c r="I119" s="80"/>
      <c r="J119" s="80"/>
      <c r="K119" s="81"/>
      <c r="L119" s="81"/>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81"/>
      <c r="AJ119" s="78"/>
      <c r="AK119" s="78"/>
      <c r="AL119" s="78"/>
      <c r="AM119" s="78"/>
      <c r="AN119" s="78"/>
      <c r="AO119" s="78"/>
      <c r="AP119" s="78"/>
      <c r="AQ119" s="78"/>
      <c r="AR119" s="78"/>
      <c r="AS119" s="78"/>
      <c r="AT119" s="78"/>
      <c r="AU119" s="78"/>
      <c r="AV119" s="81"/>
      <c r="AW119" s="78"/>
      <c r="AX119" s="81"/>
      <c r="AY119" s="78"/>
      <c r="AZ119" s="78"/>
      <c r="BA119" s="78"/>
      <c r="BB119" s="81"/>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c r="CD119" s="78"/>
      <c r="CE119" s="78"/>
      <c r="CF119" s="78"/>
      <c r="CG119" s="78"/>
      <c r="CH119" s="78"/>
      <c r="CI119" s="78"/>
      <c r="CJ119" s="78"/>
      <c r="CK119" s="78"/>
      <c r="CL119" s="78"/>
      <c r="CM119" s="78"/>
      <c r="CN119" s="78"/>
      <c r="CO119" s="78"/>
      <c r="CP119" s="78"/>
      <c r="CQ119" s="78"/>
      <c r="CR119" s="78"/>
      <c r="CS119" s="78"/>
      <c r="CT119" s="78"/>
      <c r="CU119" s="78"/>
      <c r="CV119" s="78"/>
      <c r="CW119" s="78"/>
      <c r="CX119" s="78"/>
      <c r="CY119" s="78"/>
      <c r="CZ119" s="78"/>
      <c r="DA119" s="78"/>
      <c r="DB119" s="78"/>
      <c r="DC119" s="78"/>
      <c r="DD119" s="78"/>
      <c r="DE119" s="78"/>
      <c r="DF119" s="78"/>
      <c r="DG119" s="78"/>
      <c r="DH119" s="78"/>
      <c r="DI119" s="78"/>
      <c r="DJ119" s="78"/>
      <c r="DK119" s="78"/>
      <c r="DL119" s="78"/>
      <c r="DM119" s="78"/>
      <c r="DN119" s="78"/>
      <c r="DO119" s="78"/>
      <c r="DP119" s="78"/>
      <c r="DQ119" s="78"/>
      <c r="DR119" s="78"/>
      <c r="DS119" s="78"/>
      <c r="DT119" s="78"/>
      <c r="DU119" s="78"/>
      <c r="DV119" s="78"/>
      <c r="DW119" s="78"/>
      <c r="DX119" s="78"/>
      <c r="DY119" s="78"/>
      <c r="DZ119" s="78"/>
      <c r="EA119" s="78"/>
      <c r="EB119" s="78"/>
      <c r="EC119" s="78"/>
      <c r="ED119" s="78"/>
      <c r="EE119" s="78"/>
      <c r="EF119" s="78"/>
      <c r="EG119" s="78"/>
      <c r="EH119" s="78"/>
      <c r="EI119" s="78"/>
      <c r="EJ119" s="78"/>
      <c r="EK119" s="78"/>
      <c r="EL119" s="78"/>
      <c r="EM119" s="78"/>
      <c r="EN119" s="78"/>
      <c r="EO119" s="78"/>
      <c r="EP119" s="78"/>
      <c r="EQ119" s="78"/>
      <c r="ER119" s="78"/>
      <c r="ES119" s="78"/>
      <c r="ET119" s="78"/>
      <c r="EU119" s="78"/>
      <c r="EV119" s="78"/>
      <c r="EW119" s="78"/>
      <c r="EX119" s="78"/>
      <c r="EY119" s="78"/>
      <c r="EZ119" s="78"/>
      <c r="FA119" s="78"/>
      <c r="FB119" s="78"/>
      <c r="FC119" s="78"/>
      <c r="FD119" s="78"/>
      <c r="FE119" s="78"/>
      <c r="FF119" s="78"/>
      <c r="FG119" s="78"/>
      <c r="FH119" s="78"/>
      <c r="FI119" s="78"/>
      <c r="FJ119" s="78"/>
      <c r="FK119" s="78"/>
      <c r="FL119" s="78"/>
      <c r="FM119" s="78"/>
      <c r="FN119" s="78"/>
      <c r="FO119" s="78"/>
      <c r="FP119" s="78"/>
      <c r="FQ119" s="78"/>
      <c r="FR119" s="78"/>
      <c r="FS119" s="78"/>
      <c r="FT119" s="78"/>
      <c r="FU119" s="78"/>
      <c r="FV119" s="78"/>
      <c r="FW119" s="78"/>
      <c r="FX119" s="78"/>
      <c r="FY119" s="78"/>
      <c r="FZ119" s="78"/>
      <c r="GA119" s="78"/>
      <c r="GB119" s="78"/>
      <c r="GC119" s="78"/>
      <c r="GD119" s="78"/>
      <c r="GE119" s="78"/>
      <c r="GF119" s="78"/>
      <c r="GG119" s="78"/>
      <c r="GH119" s="78"/>
      <c r="GI119" s="78"/>
      <c r="GJ119" s="78"/>
      <c r="GK119" s="78"/>
      <c r="GL119" s="78"/>
      <c r="GM119" s="78"/>
      <c r="GN119" s="78"/>
      <c r="GO119" s="78"/>
      <c r="GP119" s="78"/>
      <c r="GQ119" s="78"/>
      <c r="GR119" s="78"/>
      <c r="GS119" s="78"/>
      <c r="GT119" s="78"/>
      <c r="GU119" s="78"/>
      <c r="GV119" s="78"/>
      <c r="GW119" s="78"/>
      <c r="GX119" s="78"/>
      <c r="GY119" s="78"/>
      <c r="GZ119" s="78"/>
      <c r="HA119" s="78"/>
      <c r="HB119" s="78"/>
      <c r="HC119" s="78"/>
      <c r="HD119" s="78"/>
      <c r="HE119" s="78"/>
      <c r="HF119" s="78"/>
      <c r="HG119" s="78"/>
      <c r="HH119" s="78"/>
      <c r="HI119" s="78"/>
      <c r="HJ119" s="78"/>
      <c r="HK119" s="78"/>
      <c r="HL119" s="78"/>
      <c r="HM119" s="78"/>
      <c r="HN119" s="78"/>
      <c r="HO119" s="78"/>
      <c r="HP119" s="78"/>
      <c r="HQ119" s="78"/>
      <c r="HR119" s="78"/>
      <c r="HS119" s="78"/>
      <c r="HT119" s="78"/>
      <c r="HU119" s="78"/>
      <c r="HV119" s="78"/>
      <c r="HW119" s="78"/>
      <c r="HX119" s="78"/>
      <c r="HY119" s="78"/>
      <c r="HZ119" s="78"/>
      <c r="IA119" s="78"/>
      <c r="IB119" s="78"/>
      <c r="IC119" s="78"/>
      <c r="ID119" s="78"/>
      <c r="IE119" s="78"/>
      <c r="IF119" s="78"/>
      <c r="IG119" s="78"/>
      <c r="IH119" s="78"/>
      <c r="II119" s="78"/>
      <c r="IJ119" s="78"/>
      <c r="IK119" s="78"/>
      <c r="IL119" s="78"/>
      <c r="IM119" s="78"/>
      <c r="IN119" s="78"/>
      <c r="IO119" s="78"/>
      <c r="IP119" s="78"/>
      <c r="IQ119" s="78"/>
      <c r="IR119" s="78"/>
      <c r="IS119" s="78"/>
      <c r="IT119" s="78"/>
      <c r="IU119" s="78"/>
      <c r="IV119" s="78"/>
    </row>
    <row r="120" spans="1:256" s="82" customFormat="1" x14ac:dyDescent="0.25">
      <c r="A120" s="78"/>
      <c r="B120" s="78"/>
      <c r="C120" s="85" t="s">
        <v>4952</v>
      </c>
      <c r="D120" s="88">
        <v>9.0694999999999997</v>
      </c>
      <c r="E120" s="88">
        <v>9.1015999999999995</v>
      </c>
      <c r="F120" s="79"/>
      <c r="G120" s="80"/>
      <c r="H120" s="80"/>
      <c r="I120" s="80"/>
      <c r="J120" s="80"/>
      <c r="K120" s="81"/>
      <c r="L120" s="81"/>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81"/>
      <c r="AJ120" s="78"/>
      <c r="AK120" s="78"/>
      <c r="AL120" s="78"/>
      <c r="AM120" s="78"/>
      <c r="AN120" s="78"/>
      <c r="AO120" s="78"/>
      <c r="AP120" s="78"/>
      <c r="AQ120" s="78"/>
      <c r="AR120" s="78"/>
      <c r="AS120" s="78"/>
      <c r="AT120" s="78"/>
      <c r="AU120" s="78"/>
      <c r="AV120" s="81"/>
      <c r="AW120" s="78"/>
      <c r="AX120" s="81"/>
      <c r="AY120" s="78"/>
      <c r="AZ120" s="78"/>
      <c r="BA120" s="78"/>
      <c r="BB120" s="81"/>
      <c r="BC120" s="78"/>
      <c r="BD120" s="78"/>
      <c r="BE120" s="7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c r="CC120" s="78"/>
      <c r="CD120" s="78"/>
      <c r="CE120" s="78"/>
      <c r="CF120" s="78"/>
      <c r="CG120" s="78"/>
      <c r="CH120" s="78"/>
      <c r="CI120" s="78"/>
      <c r="CJ120" s="78"/>
      <c r="CK120" s="78"/>
      <c r="CL120" s="78"/>
      <c r="CM120" s="78"/>
      <c r="CN120" s="78"/>
      <c r="CO120" s="78"/>
      <c r="CP120" s="78"/>
      <c r="CQ120" s="78"/>
      <c r="CR120" s="78"/>
      <c r="CS120" s="78"/>
      <c r="CT120" s="78"/>
      <c r="CU120" s="78"/>
      <c r="CV120" s="78"/>
      <c r="CW120" s="78"/>
      <c r="CX120" s="78"/>
      <c r="CY120" s="78"/>
      <c r="CZ120" s="78"/>
      <c r="DA120" s="78"/>
      <c r="DB120" s="78"/>
      <c r="DC120" s="78"/>
      <c r="DD120" s="78"/>
      <c r="DE120" s="78"/>
      <c r="DF120" s="78"/>
      <c r="DG120" s="78"/>
      <c r="DH120" s="78"/>
      <c r="DI120" s="78"/>
      <c r="DJ120" s="78"/>
      <c r="DK120" s="78"/>
      <c r="DL120" s="78"/>
      <c r="DM120" s="78"/>
      <c r="DN120" s="78"/>
      <c r="DO120" s="78"/>
      <c r="DP120" s="78"/>
      <c r="DQ120" s="78"/>
      <c r="DR120" s="78"/>
      <c r="DS120" s="78"/>
      <c r="DT120" s="78"/>
      <c r="DU120" s="78"/>
      <c r="DV120" s="78"/>
      <c r="DW120" s="78"/>
      <c r="DX120" s="78"/>
      <c r="DY120" s="78"/>
      <c r="DZ120" s="78"/>
      <c r="EA120" s="78"/>
      <c r="EB120" s="78"/>
      <c r="EC120" s="78"/>
      <c r="ED120" s="78"/>
      <c r="EE120" s="78"/>
      <c r="EF120" s="78"/>
      <c r="EG120" s="78"/>
      <c r="EH120" s="78"/>
      <c r="EI120" s="78"/>
      <c r="EJ120" s="78"/>
      <c r="EK120" s="78"/>
      <c r="EL120" s="78"/>
      <c r="EM120" s="78"/>
      <c r="EN120" s="78"/>
      <c r="EO120" s="78"/>
      <c r="EP120" s="78"/>
      <c r="EQ120" s="78"/>
      <c r="ER120" s="78"/>
      <c r="ES120" s="78"/>
      <c r="ET120" s="78"/>
      <c r="EU120" s="78"/>
      <c r="EV120" s="78"/>
      <c r="EW120" s="78"/>
      <c r="EX120" s="78"/>
      <c r="EY120" s="78"/>
      <c r="EZ120" s="78"/>
      <c r="FA120" s="78"/>
      <c r="FB120" s="78"/>
      <c r="FC120" s="78"/>
      <c r="FD120" s="78"/>
      <c r="FE120" s="78"/>
      <c r="FF120" s="78"/>
      <c r="FG120" s="78"/>
      <c r="FH120" s="78"/>
      <c r="FI120" s="78"/>
      <c r="FJ120" s="78"/>
      <c r="FK120" s="78"/>
      <c r="FL120" s="78"/>
      <c r="FM120" s="78"/>
      <c r="FN120" s="78"/>
      <c r="FO120" s="78"/>
      <c r="FP120" s="78"/>
      <c r="FQ120" s="78"/>
      <c r="FR120" s="78"/>
      <c r="FS120" s="78"/>
      <c r="FT120" s="78"/>
      <c r="FU120" s="78"/>
      <c r="FV120" s="78"/>
      <c r="FW120" s="78"/>
      <c r="FX120" s="78"/>
      <c r="FY120" s="78"/>
      <c r="FZ120" s="78"/>
      <c r="GA120" s="78"/>
      <c r="GB120" s="78"/>
      <c r="GC120" s="78"/>
      <c r="GD120" s="78"/>
      <c r="GE120" s="78"/>
      <c r="GF120" s="78"/>
      <c r="GG120" s="78"/>
      <c r="GH120" s="78"/>
      <c r="GI120" s="78"/>
      <c r="GJ120" s="78"/>
      <c r="GK120" s="78"/>
      <c r="GL120" s="78"/>
      <c r="GM120" s="78"/>
      <c r="GN120" s="78"/>
      <c r="GO120" s="78"/>
      <c r="GP120" s="78"/>
      <c r="GQ120" s="78"/>
      <c r="GR120" s="78"/>
      <c r="GS120" s="78"/>
      <c r="GT120" s="78"/>
      <c r="GU120" s="78"/>
      <c r="GV120" s="78"/>
      <c r="GW120" s="78"/>
      <c r="GX120" s="78"/>
      <c r="GY120" s="78"/>
      <c r="GZ120" s="78"/>
      <c r="HA120" s="78"/>
      <c r="HB120" s="78"/>
      <c r="HC120" s="78"/>
      <c r="HD120" s="78"/>
      <c r="HE120" s="78"/>
      <c r="HF120" s="78"/>
      <c r="HG120" s="78"/>
      <c r="HH120" s="78"/>
      <c r="HI120" s="78"/>
      <c r="HJ120" s="78"/>
      <c r="HK120" s="78"/>
      <c r="HL120" s="78"/>
      <c r="HM120" s="78"/>
      <c r="HN120" s="78"/>
      <c r="HO120" s="78"/>
      <c r="HP120" s="78"/>
      <c r="HQ120" s="78"/>
      <c r="HR120" s="78"/>
      <c r="HS120" s="78"/>
      <c r="HT120" s="78"/>
      <c r="HU120" s="78"/>
      <c r="HV120" s="78"/>
      <c r="HW120" s="78"/>
      <c r="HX120" s="78"/>
      <c r="HY120" s="78"/>
      <c r="HZ120" s="78"/>
      <c r="IA120" s="78"/>
      <c r="IB120" s="78"/>
      <c r="IC120" s="78"/>
      <c r="ID120" s="78"/>
      <c r="IE120" s="78"/>
      <c r="IF120" s="78"/>
      <c r="IG120" s="78"/>
      <c r="IH120" s="78"/>
      <c r="II120" s="78"/>
      <c r="IJ120" s="78"/>
      <c r="IK120" s="78"/>
      <c r="IL120" s="78"/>
      <c r="IM120" s="78"/>
      <c r="IN120" s="78"/>
      <c r="IO120" s="78"/>
      <c r="IP120" s="78"/>
      <c r="IQ120" s="78"/>
      <c r="IR120" s="78"/>
      <c r="IS120" s="78"/>
      <c r="IT120" s="78"/>
      <c r="IU120" s="78"/>
      <c r="IV120" s="78"/>
    </row>
    <row r="121" spans="1:256" s="82" customFormat="1" x14ac:dyDescent="0.25">
      <c r="A121" s="78"/>
      <c r="B121" s="78"/>
      <c r="C121" s="85" t="s">
        <v>4953</v>
      </c>
      <c r="D121" s="88">
        <v>9.0691000000000006</v>
      </c>
      <c r="E121" s="88">
        <v>9.1012000000000004</v>
      </c>
      <c r="F121" s="79"/>
      <c r="G121" s="80"/>
      <c r="H121" s="80"/>
      <c r="I121" s="80"/>
      <c r="J121" s="80"/>
      <c r="K121" s="81"/>
      <c r="L121" s="81"/>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81"/>
      <c r="AJ121" s="78"/>
      <c r="AK121" s="78"/>
      <c r="AL121" s="78"/>
      <c r="AM121" s="78"/>
      <c r="AN121" s="78"/>
      <c r="AO121" s="78"/>
      <c r="AP121" s="78"/>
      <c r="AQ121" s="78"/>
      <c r="AR121" s="78"/>
      <c r="AS121" s="78"/>
      <c r="AT121" s="78"/>
      <c r="AU121" s="78"/>
      <c r="AV121" s="81"/>
      <c r="AW121" s="78"/>
      <c r="AX121" s="81"/>
      <c r="AY121" s="78"/>
      <c r="AZ121" s="78"/>
      <c r="BA121" s="78"/>
      <c r="BB121" s="81"/>
      <c r="BC121" s="78"/>
      <c r="BD121" s="78"/>
      <c r="BE121" s="7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c r="CD121" s="78"/>
      <c r="CE121" s="78"/>
      <c r="CF121" s="78"/>
      <c r="CG121" s="78"/>
      <c r="CH121" s="78"/>
      <c r="CI121" s="78"/>
      <c r="CJ121" s="78"/>
      <c r="CK121" s="78"/>
      <c r="CL121" s="78"/>
      <c r="CM121" s="78"/>
      <c r="CN121" s="78"/>
      <c r="CO121" s="78"/>
      <c r="CP121" s="78"/>
      <c r="CQ121" s="78"/>
      <c r="CR121" s="78"/>
      <c r="CS121" s="78"/>
      <c r="CT121" s="78"/>
      <c r="CU121" s="78"/>
      <c r="CV121" s="78"/>
      <c r="CW121" s="78"/>
      <c r="CX121" s="78"/>
      <c r="CY121" s="78"/>
      <c r="CZ121" s="78"/>
      <c r="DA121" s="78"/>
      <c r="DB121" s="78"/>
      <c r="DC121" s="78"/>
      <c r="DD121" s="78"/>
      <c r="DE121" s="78"/>
      <c r="DF121" s="78"/>
      <c r="DG121" s="78"/>
      <c r="DH121" s="78"/>
      <c r="DI121" s="78"/>
      <c r="DJ121" s="78"/>
      <c r="DK121" s="78"/>
      <c r="DL121" s="78"/>
      <c r="DM121" s="78"/>
      <c r="DN121" s="78"/>
      <c r="DO121" s="78"/>
      <c r="DP121" s="78"/>
      <c r="DQ121" s="78"/>
      <c r="DR121" s="78"/>
      <c r="DS121" s="78"/>
      <c r="DT121" s="78"/>
      <c r="DU121" s="78"/>
      <c r="DV121" s="78"/>
      <c r="DW121" s="78"/>
      <c r="DX121" s="78"/>
      <c r="DY121" s="78"/>
      <c r="DZ121" s="78"/>
      <c r="EA121" s="78"/>
      <c r="EB121" s="78"/>
      <c r="EC121" s="78"/>
      <c r="ED121" s="78"/>
      <c r="EE121" s="78"/>
      <c r="EF121" s="78"/>
      <c r="EG121" s="78"/>
      <c r="EH121" s="78"/>
      <c r="EI121" s="78"/>
      <c r="EJ121" s="78"/>
      <c r="EK121" s="78"/>
      <c r="EL121" s="78"/>
      <c r="EM121" s="78"/>
      <c r="EN121" s="78"/>
      <c r="EO121" s="78"/>
      <c r="EP121" s="78"/>
      <c r="EQ121" s="78"/>
      <c r="ER121" s="78"/>
      <c r="ES121" s="78"/>
      <c r="ET121" s="78"/>
      <c r="EU121" s="78"/>
      <c r="EV121" s="78"/>
      <c r="EW121" s="78"/>
      <c r="EX121" s="78"/>
      <c r="EY121" s="78"/>
      <c r="EZ121" s="78"/>
      <c r="FA121" s="78"/>
      <c r="FB121" s="78"/>
      <c r="FC121" s="78"/>
      <c r="FD121" s="78"/>
      <c r="FE121" s="78"/>
      <c r="FF121" s="78"/>
      <c r="FG121" s="78"/>
      <c r="FH121" s="78"/>
      <c r="FI121" s="78"/>
      <c r="FJ121" s="78"/>
      <c r="FK121" s="78"/>
      <c r="FL121" s="78"/>
      <c r="FM121" s="78"/>
      <c r="FN121" s="78"/>
      <c r="FO121" s="78"/>
      <c r="FP121" s="78"/>
      <c r="FQ121" s="78"/>
      <c r="FR121" s="78"/>
      <c r="FS121" s="78"/>
      <c r="FT121" s="78"/>
      <c r="FU121" s="78"/>
      <c r="FV121" s="78"/>
      <c r="FW121" s="78"/>
      <c r="FX121" s="78"/>
      <c r="FY121" s="78"/>
      <c r="FZ121" s="78"/>
      <c r="GA121" s="78"/>
      <c r="GB121" s="78"/>
      <c r="GC121" s="78"/>
      <c r="GD121" s="78"/>
      <c r="GE121" s="78"/>
      <c r="GF121" s="78"/>
      <c r="GG121" s="78"/>
      <c r="GH121" s="78"/>
      <c r="GI121" s="78"/>
      <c r="GJ121" s="78"/>
      <c r="GK121" s="78"/>
      <c r="GL121" s="78"/>
      <c r="GM121" s="78"/>
      <c r="GN121" s="78"/>
      <c r="GO121" s="78"/>
      <c r="GP121" s="78"/>
      <c r="GQ121" s="78"/>
      <c r="GR121" s="78"/>
      <c r="GS121" s="78"/>
      <c r="GT121" s="78"/>
      <c r="GU121" s="78"/>
      <c r="GV121" s="78"/>
      <c r="GW121" s="78"/>
      <c r="GX121" s="78"/>
      <c r="GY121" s="78"/>
      <c r="GZ121" s="78"/>
      <c r="HA121" s="78"/>
      <c r="HB121" s="78"/>
      <c r="HC121" s="78"/>
      <c r="HD121" s="78"/>
      <c r="HE121" s="78"/>
      <c r="HF121" s="78"/>
      <c r="HG121" s="78"/>
      <c r="HH121" s="78"/>
      <c r="HI121" s="78"/>
      <c r="HJ121" s="78"/>
      <c r="HK121" s="78"/>
      <c r="HL121" s="78"/>
      <c r="HM121" s="78"/>
      <c r="HN121" s="78"/>
      <c r="HO121" s="78"/>
      <c r="HP121" s="78"/>
      <c r="HQ121" s="78"/>
      <c r="HR121" s="78"/>
      <c r="HS121" s="78"/>
      <c r="HT121" s="78"/>
      <c r="HU121" s="78"/>
      <c r="HV121" s="78"/>
      <c r="HW121" s="78"/>
      <c r="HX121" s="78"/>
      <c r="HY121" s="78"/>
      <c r="HZ121" s="78"/>
      <c r="IA121" s="78"/>
      <c r="IB121" s="78"/>
      <c r="IC121" s="78"/>
      <c r="ID121" s="78"/>
      <c r="IE121" s="78"/>
      <c r="IF121" s="78"/>
      <c r="IG121" s="78"/>
      <c r="IH121" s="78"/>
      <c r="II121" s="78"/>
      <c r="IJ121" s="78"/>
      <c r="IK121" s="78"/>
      <c r="IL121" s="78"/>
      <c r="IM121" s="78"/>
      <c r="IN121" s="78"/>
      <c r="IO121" s="78"/>
      <c r="IP121" s="78"/>
      <c r="IQ121" s="78"/>
      <c r="IR121" s="78"/>
      <c r="IS121" s="78"/>
      <c r="IT121" s="78"/>
      <c r="IU121" s="78"/>
      <c r="IV121" s="78"/>
    </row>
    <row r="122" spans="1:256" s="82" customFormat="1" x14ac:dyDescent="0.25">
      <c r="A122" s="78"/>
      <c r="B122" s="78"/>
      <c r="C122" s="85" t="s">
        <v>4954</v>
      </c>
      <c r="D122" s="88">
        <v>9.2401999999999997</v>
      </c>
      <c r="E122" s="88">
        <v>9.2806999999999995</v>
      </c>
      <c r="F122" s="79"/>
      <c r="G122" s="80"/>
      <c r="H122" s="80"/>
      <c r="I122" s="80"/>
      <c r="J122" s="80"/>
      <c r="K122" s="81"/>
      <c r="L122" s="81"/>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81"/>
      <c r="AJ122" s="78"/>
      <c r="AK122" s="78"/>
      <c r="AL122" s="78"/>
      <c r="AM122" s="78"/>
      <c r="AN122" s="78"/>
      <c r="AO122" s="78"/>
      <c r="AP122" s="78"/>
      <c r="AQ122" s="78"/>
      <c r="AR122" s="78"/>
      <c r="AS122" s="78"/>
      <c r="AT122" s="78"/>
      <c r="AU122" s="78"/>
      <c r="AV122" s="81"/>
      <c r="AW122" s="78"/>
      <c r="AX122" s="81"/>
      <c r="AY122" s="78"/>
      <c r="AZ122" s="78"/>
      <c r="BA122" s="78"/>
      <c r="BB122" s="81"/>
      <c r="BC122" s="78"/>
      <c r="BD122" s="78"/>
      <c r="BE122" s="7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c r="CD122" s="78"/>
      <c r="CE122" s="78"/>
      <c r="CF122" s="78"/>
      <c r="CG122" s="78"/>
      <c r="CH122" s="78"/>
      <c r="CI122" s="78"/>
      <c r="CJ122" s="78"/>
      <c r="CK122" s="78"/>
      <c r="CL122" s="78"/>
      <c r="CM122" s="78"/>
      <c r="CN122" s="78"/>
      <c r="CO122" s="78"/>
      <c r="CP122" s="78"/>
      <c r="CQ122" s="78"/>
      <c r="CR122" s="78"/>
      <c r="CS122" s="78"/>
      <c r="CT122" s="78"/>
      <c r="CU122" s="78"/>
      <c r="CV122" s="78"/>
      <c r="CW122" s="78"/>
      <c r="CX122" s="78"/>
      <c r="CY122" s="78"/>
      <c r="CZ122" s="78"/>
      <c r="DA122" s="78"/>
      <c r="DB122" s="78"/>
      <c r="DC122" s="78"/>
      <c r="DD122" s="78"/>
      <c r="DE122" s="78"/>
      <c r="DF122" s="78"/>
      <c r="DG122" s="78"/>
      <c r="DH122" s="78"/>
      <c r="DI122" s="78"/>
      <c r="DJ122" s="78"/>
      <c r="DK122" s="78"/>
      <c r="DL122" s="78"/>
      <c r="DM122" s="78"/>
      <c r="DN122" s="78"/>
      <c r="DO122" s="78"/>
      <c r="DP122" s="78"/>
      <c r="DQ122" s="78"/>
      <c r="DR122" s="78"/>
      <c r="DS122" s="78"/>
      <c r="DT122" s="78"/>
      <c r="DU122" s="78"/>
      <c r="DV122" s="78"/>
      <c r="DW122" s="78"/>
      <c r="DX122" s="78"/>
      <c r="DY122" s="78"/>
      <c r="DZ122" s="78"/>
      <c r="EA122" s="78"/>
      <c r="EB122" s="78"/>
      <c r="EC122" s="78"/>
      <c r="ED122" s="78"/>
      <c r="EE122" s="78"/>
      <c r="EF122" s="78"/>
      <c r="EG122" s="78"/>
      <c r="EH122" s="78"/>
      <c r="EI122" s="78"/>
      <c r="EJ122" s="78"/>
      <c r="EK122" s="78"/>
      <c r="EL122" s="78"/>
      <c r="EM122" s="78"/>
      <c r="EN122" s="78"/>
      <c r="EO122" s="78"/>
      <c r="EP122" s="78"/>
      <c r="EQ122" s="78"/>
      <c r="ER122" s="78"/>
      <c r="ES122" s="78"/>
      <c r="ET122" s="78"/>
      <c r="EU122" s="78"/>
      <c r="EV122" s="78"/>
      <c r="EW122" s="78"/>
      <c r="EX122" s="78"/>
      <c r="EY122" s="78"/>
      <c r="EZ122" s="78"/>
      <c r="FA122" s="78"/>
      <c r="FB122" s="78"/>
      <c r="FC122" s="78"/>
      <c r="FD122" s="78"/>
      <c r="FE122" s="78"/>
      <c r="FF122" s="78"/>
      <c r="FG122" s="78"/>
      <c r="FH122" s="78"/>
      <c r="FI122" s="78"/>
      <c r="FJ122" s="78"/>
      <c r="FK122" s="78"/>
      <c r="FL122" s="78"/>
      <c r="FM122" s="78"/>
      <c r="FN122" s="78"/>
      <c r="FO122" s="78"/>
      <c r="FP122" s="78"/>
      <c r="FQ122" s="78"/>
      <c r="FR122" s="78"/>
      <c r="FS122" s="78"/>
      <c r="FT122" s="78"/>
      <c r="FU122" s="78"/>
      <c r="FV122" s="78"/>
      <c r="FW122" s="78"/>
      <c r="FX122" s="78"/>
      <c r="FY122" s="78"/>
      <c r="FZ122" s="78"/>
      <c r="GA122" s="78"/>
      <c r="GB122" s="78"/>
      <c r="GC122" s="78"/>
      <c r="GD122" s="78"/>
      <c r="GE122" s="78"/>
      <c r="GF122" s="78"/>
      <c r="GG122" s="78"/>
      <c r="GH122" s="78"/>
      <c r="GI122" s="78"/>
      <c r="GJ122" s="78"/>
      <c r="GK122" s="78"/>
      <c r="GL122" s="78"/>
      <c r="GM122" s="78"/>
      <c r="GN122" s="78"/>
      <c r="GO122" s="78"/>
      <c r="GP122" s="78"/>
      <c r="GQ122" s="78"/>
      <c r="GR122" s="78"/>
      <c r="GS122" s="78"/>
      <c r="GT122" s="78"/>
      <c r="GU122" s="78"/>
      <c r="GV122" s="78"/>
      <c r="GW122" s="78"/>
      <c r="GX122" s="78"/>
      <c r="GY122" s="78"/>
      <c r="GZ122" s="78"/>
      <c r="HA122" s="78"/>
      <c r="HB122" s="78"/>
      <c r="HC122" s="78"/>
      <c r="HD122" s="78"/>
      <c r="HE122" s="78"/>
      <c r="HF122" s="78"/>
      <c r="HG122" s="78"/>
      <c r="HH122" s="78"/>
      <c r="HI122" s="78"/>
      <c r="HJ122" s="78"/>
      <c r="HK122" s="78"/>
      <c r="HL122" s="78"/>
      <c r="HM122" s="78"/>
      <c r="HN122" s="78"/>
      <c r="HO122" s="78"/>
      <c r="HP122" s="78"/>
      <c r="HQ122" s="78"/>
      <c r="HR122" s="78"/>
      <c r="HS122" s="78"/>
      <c r="HT122" s="78"/>
      <c r="HU122" s="78"/>
      <c r="HV122" s="78"/>
      <c r="HW122" s="78"/>
      <c r="HX122" s="78"/>
      <c r="HY122" s="78"/>
      <c r="HZ122" s="78"/>
      <c r="IA122" s="78"/>
      <c r="IB122" s="78"/>
      <c r="IC122" s="78"/>
      <c r="ID122" s="78"/>
      <c r="IE122" s="78"/>
      <c r="IF122" s="78"/>
      <c r="IG122" s="78"/>
      <c r="IH122" s="78"/>
      <c r="II122" s="78"/>
      <c r="IJ122" s="78"/>
      <c r="IK122" s="78"/>
      <c r="IL122" s="78"/>
      <c r="IM122" s="78"/>
      <c r="IN122" s="78"/>
      <c r="IO122" s="78"/>
      <c r="IP122" s="78"/>
      <c r="IQ122" s="78"/>
      <c r="IR122" s="78"/>
      <c r="IS122" s="78"/>
      <c r="IT122" s="78"/>
      <c r="IU122" s="78"/>
      <c r="IV122" s="78"/>
    </row>
    <row r="123" spans="1:256" s="82" customFormat="1" x14ac:dyDescent="0.25">
      <c r="A123" s="78"/>
      <c r="B123" s="78"/>
      <c r="C123" s="85" t="s">
        <v>4955</v>
      </c>
      <c r="D123" s="88">
        <v>9.2401999999999997</v>
      </c>
      <c r="E123" s="88">
        <v>9.2806999999999995</v>
      </c>
      <c r="F123" s="79"/>
      <c r="G123" s="80"/>
      <c r="H123" s="80"/>
      <c r="I123" s="80"/>
      <c r="J123" s="80"/>
      <c r="K123" s="81"/>
      <c r="L123" s="81"/>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81"/>
      <c r="AJ123" s="78"/>
      <c r="AK123" s="78"/>
      <c r="AL123" s="78"/>
      <c r="AM123" s="78"/>
      <c r="AN123" s="78"/>
      <c r="AO123" s="78"/>
      <c r="AP123" s="78"/>
      <c r="AQ123" s="78"/>
      <c r="AR123" s="78"/>
      <c r="AS123" s="78"/>
      <c r="AT123" s="78"/>
      <c r="AU123" s="78"/>
      <c r="AV123" s="81"/>
      <c r="AW123" s="78"/>
      <c r="AX123" s="81"/>
      <c r="AY123" s="78"/>
      <c r="AZ123" s="78"/>
      <c r="BA123" s="78"/>
      <c r="BB123" s="81"/>
      <c r="BC123" s="78"/>
      <c r="BD123" s="78"/>
      <c r="BE123" s="78"/>
      <c r="BF123" s="78"/>
      <c r="BG123" s="78"/>
      <c r="BH123" s="78"/>
      <c r="BI123" s="78"/>
      <c r="BJ123" s="78"/>
      <c r="BK123" s="78"/>
      <c r="BL123" s="78"/>
      <c r="BM123" s="78"/>
      <c r="BN123" s="78"/>
      <c r="BO123" s="78"/>
      <c r="BP123" s="78"/>
      <c r="BQ123" s="78"/>
      <c r="BR123" s="78"/>
      <c r="BS123" s="78"/>
      <c r="BT123" s="78"/>
      <c r="BU123" s="78"/>
      <c r="BV123" s="78"/>
      <c r="BW123" s="78"/>
      <c r="BX123" s="78"/>
      <c r="BY123" s="78"/>
      <c r="BZ123" s="78"/>
      <c r="CA123" s="78"/>
      <c r="CB123" s="78"/>
      <c r="CC123" s="78"/>
      <c r="CD123" s="78"/>
      <c r="CE123" s="78"/>
      <c r="CF123" s="78"/>
      <c r="CG123" s="78"/>
      <c r="CH123" s="78"/>
      <c r="CI123" s="78"/>
      <c r="CJ123" s="78"/>
      <c r="CK123" s="78"/>
      <c r="CL123" s="78"/>
      <c r="CM123" s="78"/>
      <c r="CN123" s="78"/>
      <c r="CO123" s="78"/>
      <c r="CP123" s="78"/>
      <c r="CQ123" s="78"/>
      <c r="CR123" s="78"/>
      <c r="CS123" s="78"/>
      <c r="CT123" s="78"/>
      <c r="CU123" s="78"/>
      <c r="CV123" s="78"/>
      <c r="CW123" s="78"/>
      <c r="CX123" s="78"/>
      <c r="CY123" s="78"/>
      <c r="CZ123" s="78"/>
      <c r="DA123" s="78"/>
      <c r="DB123" s="78"/>
      <c r="DC123" s="78"/>
      <c r="DD123" s="78"/>
      <c r="DE123" s="78"/>
      <c r="DF123" s="78"/>
      <c r="DG123" s="78"/>
      <c r="DH123" s="78"/>
      <c r="DI123" s="78"/>
      <c r="DJ123" s="78"/>
      <c r="DK123" s="78"/>
      <c r="DL123" s="78"/>
      <c r="DM123" s="78"/>
      <c r="DN123" s="78"/>
      <c r="DO123" s="78"/>
      <c r="DP123" s="78"/>
      <c r="DQ123" s="78"/>
      <c r="DR123" s="78"/>
      <c r="DS123" s="78"/>
      <c r="DT123" s="78"/>
      <c r="DU123" s="78"/>
      <c r="DV123" s="78"/>
      <c r="DW123" s="78"/>
      <c r="DX123" s="78"/>
      <c r="DY123" s="78"/>
      <c r="DZ123" s="78"/>
      <c r="EA123" s="78"/>
      <c r="EB123" s="78"/>
      <c r="EC123" s="78"/>
      <c r="ED123" s="78"/>
      <c r="EE123" s="78"/>
      <c r="EF123" s="78"/>
      <c r="EG123" s="78"/>
      <c r="EH123" s="78"/>
      <c r="EI123" s="78"/>
      <c r="EJ123" s="78"/>
      <c r="EK123" s="78"/>
      <c r="EL123" s="78"/>
      <c r="EM123" s="78"/>
      <c r="EN123" s="78"/>
      <c r="EO123" s="78"/>
      <c r="EP123" s="78"/>
      <c r="EQ123" s="78"/>
      <c r="ER123" s="78"/>
      <c r="ES123" s="78"/>
      <c r="ET123" s="78"/>
      <c r="EU123" s="78"/>
      <c r="EV123" s="78"/>
      <c r="EW123" s="78"/>
      <c r="EX123" s="78"/>
      <c r="EY123" s="78"/>
      <c r="EZ123" s="78"/>
      <c r="FA123" s="78"/>
      <c r="FB123" s="78"/>
      <c r="FC123" s="78"/>
      <c r="FD123" s="78"/>
      <c r="FE123" s="78"/>
      <c r="FF123" s="78"/>
      <c r="FG123" s="78"/>
      <c r="FH123" s="78"/>
      <c r="FI123" s="78"/>
      <c r="FJ123" s="78"/>
      <c r="FK123" s="78"/>
      <c r="FL123" s="78"/>
      <c r="FM123" s="78"/>
      <c r="FN123" s="78"/>
      <c r="FO123" s="78"/>
      <c r="FP123" s="78"/>
      <c r="FQ123" s="78"/>
      <c r="FR123" s="78"/>
      <c r="FS123" s="78"/>
      <c r="FT123" s="78"/>
      <c r="FU123" s="78"/>
      <c r="FV123" s="78"/>
      <c r="FW123" s="78"/>
      <c r="FX123" s="78"/>
      <c r="FY123" s="78"/>
      <c r="FZ123" s="78"/>
      <c r="GA123" s="78"/>
      <c r="GB123" s="78"/>
      <c r="GC123" s="78"/>
      <c r="GD123" s="78"/>
      <c r="GE123" s="78"/>
      <c r="GF123" s="78"/>
      <c r="GG123" s="78"/>
      <c r="GH123" s="78"/>
      <c r="GI123" s="78"/>
      <c r="GJ123" s="78"/>
      <c r="GK123" s="78"/>
      <c r="GL123" s="78"/>
      <c r="GM123" s="78"/>
      <c r="GN123" s="78"/>
      <c r="GO123" s="78"/>
      <c r="GP123" s="78"/>
      <c r="GQ123" s="78"/>
      <c r="GR123" s="78"/>
      <c r="GS123" s="78"/>
      <c r="GT123" s="78"/>
      <c r="GU123" s="78"/>
      <c r="GV123" s="78"/>
      <c r="GW123" s="78"/>
      <c r="GX123" s="78"/>
      <c r="GY123" s="78"/>
      <c r="GZ123" s="78"/>
      <c r="HA123" s="78"/>
      <c r="HB123" s="78"/>
      <c r="HC123" s="78"/>
      <c r="HD123" s="78"/>
      <c r="HE123" s="78"/>
      <c r="HF123" s="78"/>
      <c r="HG123" s="78"/>
      <c r="HH123" s="78"/>
      <c r="HI123" s="78"/>
      <c r="HJ123" s="78"/>
      <c r="HK123" s="78"/>
      <c r="HL123" s="78"/>
      <c r="HM123" s="78"/>
      <c r="HN123" s="78"/>
      <c r="HO123" s="78"/>
      <c r="HP123" s="78"/>
      <c r="HQ123" s="78"/>
      <c r="HR123" s="78"/>
      <c r="HS123" s="78"/>
      <c r="HT123" s="78"/>
      <c r="HU123" s="78"/>
      <c r="HV123" s="78"/>
      <c r="HW123" s="78"/>
      <c r="HX123" s="78"/>
      <c r="HY123" s="78"/>
      <c r="HZ123" s="78"/>
      <c r="IA123" s="78"/>
      <c r="IB123" s="78"/>
      <c r="IC123" s="78"/>
      <c r="ID123" s="78"/>
      <c r="IE123" s="78"/>
      <c r="IF123" s="78"/>
      <c r="IG123" s="78"/>
      <c r="IH123" s="78"/>
      <c r="II123" s="78"/>
      <c r="IJ123" s="78"/>
      <c r="IK123" s="78"/>
      <c r="IL123" s="78"/>
      <c r="IM123" s="78"/>
      <c r="IN123" s="78"/>
      <c r="IO123" s="78"/>
      <c r="IP123" s="78"/>
      <c r="IQ123" s="78"/>
      <c r="IR123" s="78"/>
      <c r="IS123" s="78"/>
      <c r="IT123" s="78"/>
      <c r="IU123" s="78"/>
      <c r="IV123" s="78"/>
    </row>
    <row r="124" spans="1:256" s="82" customFormat="1" ht="84.95" customHeight="1" x14ac:dyDescent="0.25">
      <c r="A124" s="78"/>
      <c r="B124" s="78"/>
      <c r="C124" s="204" t="s">
        <v>4987</v>
      </c>
      <c r="D124" s="205"/>
      <c r="E124" s="206"/>
      <c r="F124" s="79"/>
      <c r="G124" s="80"/>
      <c r="H124" s="80"/>
      <c r="I124" s="80"/>
      <c r="J124" s="80"/>
      <c r="K124" s="81"/>
      <c r="L124" s="81"/>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81"/>
      <c r="AJ124" s="78"/>
      <c r="AK124" s="78"/>
      <c r="AL124" s="78"/>
      <c r="AM124" s="78"/>
      <c r="AN124" s="78"/>
      <c r="AO124" s="78"/>
      <c r="AP124" s="78"/>
      <c r="AQ124" s="78"/>
      <c r="AR124" s="78"/>
      <c r="AS124" s="78"/>
      <c r="AT124" s="78"/>
      <c r="AU124" s="78"/>
      <c r="AV124" s="81"/>
      <c r="AW124" s="78"/>
      <c r="AX124" s="81"/>
      <c r="AY124" s="78"/>
      <c r="AZ124" s="78"/>
      <c r="BA124" s="78"/>
      <c r="BB124" s="81"/>
      <c r="BC124" s="78"/>
      <c r="BD124" s="78"/>
      <c r="BE124" s="78"/>
      <c r="BF124" s="78"/>
      <c r="BG124" s="78"/>
      <c r="BH124" s="78"/>
      <c r="BI124" s="78"/>
      <c r="BJ124" s="78"/>
      <c r="BK124" s="78"/>
      <c r="BL124" s="78"/>
      <c r="BM124" s="78"/>
      <c r="BN124" s="78"/>
      <c r="BO124" s="78"/>
      <c r="BP124" s="78"/>
      <c r="BQ124" s="78"/>
      <c r="BR124" s="78"/>
      <c r="BS124" s="78"/>
      <c r="BT124" s="78"/>
      <c r="BU124" s="78"/>
      <c r="BV124" s="78"/>
      <c r="BW124" s="78"/>
      <c r="BX124" s="78"/>
      <c r="BY124" s="78"/>
      <c r="BZ124" s="78"/>
      <c r="CA124" s="78"/>
      <c r="CB124" s="78"/>
      <c r="CC124" s="78"/>
      <c r="CD124" s="78"/>
      <c r="CE124" s="78"/>
      <c r="CF124" s="78"/>
      <c r="CG124" s="78"/>
      <c r="CH124" s="78"/>
      <c r="CI124" s="78"/>
      <c r="CJ124" s="78"/>
      <c r="CK124" s="78"/>
      <c r="CL124" s="78"/>
      <c r="CM124" s="78"/>
      <c r="CN124" s="78"/>
      <c r="CO124" s="78"/>
      <c r="CP124" s="78"/>
      <c r="CQ124" s="78"/>
      <c r="CR124" s="78"/>
      <c r="CS124" s="78"/>
      <c r="CT124" s="78"/>
      <c r="CU124" s="78"/>
      <c r="CV124" s="78"/>
      <c r="CW124" s="78"/>
      <c r="CX124" s="78"/>
      <c r="CY124" s="78"/>
      <c r="CZ124" s="78"/>
      <c r="DA124" s="78"/>
      <c r="DB124" s="78"/>
      <c r="DC124" s="78"/>
      <c r="DD124" s="78"/>
      <c r="DE124" s="78"/>
      <c r="DF124" s="78"/>
      <c r="DG124" s="78"/>
      <c r="DH124" s="78"/>
      <c r="DI124" s="78"/>
      <c r="DJ124" s="78"/>
      <c r="DK124" s="78"/>
      <c r="DL124" s="78"/>
      <c r="DM124" s="78"/>
      <c r="DN124" s="78"/>
      <c r="DO124" s="78"/>
      <c r="DP124" s="78"/>
      <c r="DQ124" s="78"/>
      <c r="DR124" s="78"/>
      <c r="DS124" s="78"/>
      <c r="DT124" s="78"/>
      <c r="DU124" s="78"/>
      <c r="DV124" s="78"/>
      <c r="DW124" s="78"/>
      <c r="DX124" s="78"/>
      <c r="DY124" s="78"/>
      <c r="DZ124" s="78"/>
      <c r="EA124" s="78"/>
      <c r="EB124" s="78"/>
      <c r="EC124" s="78"/>
      <c r="ED124" s="78"/>
      <c r="EE124" s="78"/>
      <c r="EF124" s="78"/>
      <c r="EG124" s="78"/>
      <c r="EH124" s="78"/>
      <c r="EI124" s="78"/>
      <c r="EJ124" s="78"/>
      <c r="EK124" s="78"/>
      <c r="EL124" s="78"/>
      <c r="EM124" s="78"/>
      <c r="EN124" s="78"/>
      <c r="EO124" s="78"/>
      <c r="EP124" s="78"/>
      <c r="EQ124" s="78"/>
      <c r="ER124" s="78"/>
      <c r="ES124" s="78"/>
      <c r="ET124" s="78"/>
      <c r="EU124" s="78"/>
      <c r="EV124" s="78"/>
      <c r="EW124" s="78"/>
      <c r="EX124" s="78"/>
      <c r="EY124" s="78"/>
      <c r="EZ124" s="78"/>
      <c r="FA124" s="78"/>
      <c r="FB124" s="78"/>
      <c r="FC124" s="78"/>
      <c r="FD124" s="78"/>
      <c r="FE124" s="78"/>
      <c r="FF124" s="78"/>
      <c r="FG124" s="78"/>
      <c r="FH124" s="78"/>
      <c r="FI124" s="78"/>
      <c r="FJ124" s="78"/>
      <c r="FK124" s="78"/>
      <c r="FL124" s="78"/>
      <c r="FM124" s="78"/>
      <c r="FN124" s="78"/>
      <c r="FO124" s="78"/>
      <c r="FP124" s="78"/>
      <c r="FQ124" s="78"/>
      <c r="FR124" s="78"/>
      <c r="FS124" s="78"/>
      <c r="FT124" s="78"/>
      <c r="FU124" s="78"/>
      <c r="FV124" s="78"/>
      <c r="FW124" s="78"/>
      <c r="FX124" s="78"/>
      <c r="FY124" s="78"/>
      <c r="FZ124" s="78"/>
      <c r="GA124" s="78"/>
      <c r="GB124" s="78"/>
      <c r="GC124" s="78"/>
      <c r="GD124" s="78"/>
      <c r="GE124" s="78"/>
      <c r="GF124" s="78"/>
      <c r="GG124" s="78"/>
      <c r="GH124" s="78"/>
      <c r="GI124" s="78"/>
      <c r="GJ124" s="78"/>
      <c r="GK124" s="78"/>
      <c r="GL124" s="78"/>
      <c r="GM124" s="78"/>
      <c r="GN124" s="78"/>
      <c r="GO124" s="78"/>
      <c r="GP124" s="78"/>
      <c r="GQ124" s="78"/>
      <c r="GR124" s="78"/>
      <c r="GS124" s="78"/>
      <c r="GT124" s="78"/>
      <c r="GU124" s="78"/>
      <c r="GV124" s="78"/>
      <c r="GW124" s="78"/>
      <c r="GX124" s="78"/>
      <c r="GY124" s="78"/>
      <c r="GZ124" s="78"/>
      <c r="HA124" s="78"/>
      <c r="HB124" s="78"/>
      <c r="HC124" s="78"/>
      <c r="HD124" s="78"/>
      <c r="HE124" s="78"/>
      <c r="HF124" s="78"/>
      <c r="HG124" s="78"/>
      <c r="HH124" s="78"/>
      <c r="HI124" s="78"/>
      <c r="HJ124" s="78"/>
      <c r="HK124" s="78"/>
      <c r="HL124" s="78"/>
      <c r="HM124" s="78"/>
      <c r="HN124" s="78"/>
      <c r="HO124" s="78"/>
      <c r="HP124" s="78"/>
      <c r="HQ124" s="78"/>
      <c r="HR124" s="78"/>
      <c r="HS124" s="78"/>
      <c r="HT124" s="78"/>
      <c r="HU124" s="78"/>
      <c r="HV124" s="78"/>
      <c r="HW124" s="78"/>
      <c r="HX124" s="78"/>
      <c r="HY124" s="78"/>
      <c r="HZ124" s="78"/>
      <c r="IA124" s="78"/>
      <c r="IB124" s="78"/>
      <c r="IC124" s="78"/>
      <c r="ID124" s="78"/>
      <c r="IE124" s="78"/>
      <c r="IF124" s="78"/>
      <c r="IG124" s="78"/>
      <c r="IH124" s="78"/>
      <c r="II124" s="78"/>
      <c r="IJ124" s="78"/>
      <c r="IK124" s="78"/>
      <c r="IL124" s="78"/>
      <c r="IM124" s="78"/>
      <c r="IN124" s="78"/>
      <c r="IO124" s="78"/>
      <c r="IP124" s="78"/>
      <c r="IQ124" s="78"/>
      <c r="IR124" s="78"/>
      <c r="IS124" s="78"/>
      <c r="IT124" s="78"/>
      <c r="IU124" s="78"/>
      <c r="IV124" s="78"/>
    </row>
    <row r="126" spans="1:256" x14ac:dyDescent="0.25">
      <c r="C126" s="2" t="s">
        <v>5052</v>
      </c>
      <c r="E126" s="2" t="s">
        <v>2</v>
      </c>
    </row>
    <row r="128" spans="1:256" x14ac:dyDescent="0.25">
      <c r="C128" s="2" t="s">
        <v>5053</v>
      </c>
      <c r="E128" s="2" t="s">
        <v>2</v>
      </c>
    </row>
    <row r="130" spans="3:5" x14ac:dyDescent="0.25">
      <c r="C130" s="2" t="s">
        <v>4944</v>
      </c>
      <c r="E130" s="2" t="s">
        <v>2</v>
      </c>
    </row>
    <row r="132" spans="3:5" x14ac:dyDescent="0.25">
      <c r="C132" s="2" t="s">
        <v>4945</v>
      </c>
      <c r="E132" s="2" t="s">
        <v>2</v>
      </c>
    </row>
    <row r="134" spans="3:5" x14ac:dyDescent="0.25">
      <c r="C134" s="2" t="s">
        <v>4946</v>
      </c>
      <c r="E134" s="95">
        <v>0.24663716911112418</v>
      </c>
    </row>
    <row r="136" spans="3:5" x14ac:dyDescent="0.25">
      <c r="C136" s="2" t="s">
        <v>4948</v>
      </c>
      <c r="E136" s="96" t="s">
        <v>4947</v>
      </c>
    </row>
    <row r="138" spans="3:5" x14ac:dyDescent="0.25">
      <c r="C138" s="2" t="s">
        <v>5054</v>
      </c>
      <c r="E138" s="2" t="s">
        <v>2</v>
      </c>
    </row>
    <row r="140" spans="3:5" x14ac:dyDescent="0.25">
      <c r="C140" s="2" t="s">
        <v>4991</v>
      </c>
    </row>
    <row r="142" spans="3:5" x14ac:dyDescent="0.25">
      <c r="C142" s="1" t="s">
        <v>5145</v>
      </c>
      <c r="E142" s="216" t="s">
        <v>5146</v>
      </c>
    </row>
    <row r="143" spans="3:5" x14ac:dyDescent="0.25">
      <c r="E143" s="2" t="s">
        <v>5201</v>
      </c>
    </row>
  </sheetData>
  <mergeCells count="2">
    <mergeCell ref="C109:K109"/>
    <mergeCell ref="C124:E124"/>
  </mergeCells>
  <hyperlinks>
    <hyperlink ref="J2" location="'Index'!A1" display="'Index'!A1" xr:uid="{5EB442DF-ADBC-4724-BD7B-5143F32EE3AC}"/>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05AED-81F3-47E9-BCFF-5EACE85ED075}">
  <sheetPr codeName="Sheet1"/>
  <dimension ref="A1:IV606"/>
  <sheetViews>
    <sheetView showGridLines="0" zoomScale="90" zoomScaleNormal="90" workbookViewId="0">
      <pane ySplit="6" topLeftCell="A58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4257</v>
      </c>
      <c r="J2" s="38" t="s">
        <v>4468</v>
      </c>
    </row>
    <row r="3" spans="1:54" ht="16.5" x14ac:dyDescent="0.3">
      <c r="C3" s="1" t="s">
        <v>28</v>
      </c>
      <c r="D3" s="21" t="s">
        <v>4258</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600018</v>
      </c>
      <c r="G11" s="24">
        <v>4467.43</v>
      </c>
      <c r="H11" s="24">
        <v>5.88</v>
      </c>
      <c r="I11" s="31"/>
      <c r="J11" s="31"/>
      <c r="K11" s="35"/>
    </row>
    <row r="12" spans="1:54" x14ac:dyDescent="0.25">
      <c r="B12" s="8" t="s">
        <v>41</v>
      </c>
      <c r="C12" s="60" t="s">
        <v>42</v>
      </c>
      <c r="D12" s="54" t="s">
        <v>43</v>
      </c>
      <c r="E12" s="6" t="s">
        <v>44</v>
      </c>
      <c r="F12" s="19">
        <v>280288</v>
      </c>
      <c r="G12" s="24">
        <v>3521.54</v>
      </c>
      <c r="H12" s="24">
        <v>4.63</v>
      </c>
      <c r="I12" s="31"/>
      <c r="J12" s="31"/>
      <c r="K12" s="35"/>
    </row>
    <row r="13" spans="1:54" x14ac:dyDescent="0.25">
      <c r="B13" s="8" t="s">
        <v>85</v>
      </c>
      <c r="C13" s="60" t="s">
        <v>86</v>
      </c>
      <c r="D13" s="54" t="s">
        <v>87</v>
      </c>
      <c r="E13" s="6" t="s">
        <v>88</v>
      </c>
      <c r="F13" s="19">
        <v>264806</v>
      </c>
      <c r="G13" s="24">
        <v>3498.62</v>
      </c>
      <c r="H13" s="24">
        <v>4.5999999999999996</v>
      </c>
      <c r="I13" s="31"/>
      <c r="J13" s="31"/>
      <c r="K13" s="35"/>
    </row>
    <row r="14" spans="1:54" x14ac:dyDescent="0.25">
      <c r="B14" s="8" t="s">
        <v>415</v>
      </c>
      <c r="C14" s="60" t="s">
        <v>416</v>
      </c>
      <c r="D14" s="54" t="s">
        <v>417</v>
      </c>
      <c r="E14" s="6" t="s">
        <v>269</v>
      </c>
      <c r="F14" s="19">
        <v>120337</v>
      </c>
      <c r="G14" s="24">
        <v>2200.96</v>
      </c>
      <c r="H14" s="24">
        <v>2.9</v>
      </c>
      <c r="I14" s="31"/>
      <c r="J14" s="31"/>
      <c r="K14" s="35"/>
    </row>
    <row r="15" spans="1:54" x14ac:dyDescent="0.25">
      <c r="B15" s="8" t="s">
        <v>51</v>
      </c>
      <c r="C15" s="60" t="s">
        <v>52</v>
      </c>
      <c r="D15" s="54" t="s">
        <v>53</v>
      </c>
      <c r="E15" s="6" t="s">
        <v>54</v>
      </c>
      <c r="F15" s="19">
        <v>46032</v>
      </c>
      <c r="G15" s="24">
        <v>1876.49</v>
      </c>
      <c r="H15" s="24">
        <v>2.4700000000000002</v>
      </c>
      <c r="I15" s="31"/>
      <c r="J15" s="31"/>
      <c r="K15" s="35"/>
    </row>
    <row r="16" spans="1:54" x14ac:dyDescent="0.25">
      <c r="B16" s="8" t="s">
        <v>55</v>
      </c>
      <c r="C16" s="60" t="s">
        <v>56</v>
      </c>
      <c r="D16" s="54" t="s">
        <v>57</v>
      </c>
      <c r="E16" s="6" t="s">
        <v>58</v>
      </c>
      <c r="F16" s="19">
        <v>137460</v>
      </c>
      <c r="G16" s="24">
        <v>1595.77</v>
      </c>
      <c r="H16" s="24">
        <v>2.1</v>
      </c>
      <c r="I16" s="31"/>
      <c r="J16" s="31"/>
      <c r="K16" s="35"/>
    </row>
    <row r="17" spans="2:11" x14ac:dyDescent="0.25">
      <c r="B17" s="8" t="s">
        <v>66</v>
      </c>
      <c r="C17" s="60" t="s">
        <v>67</v>
      </c>
      <c r="D17" s="54" t="s">
        <v>68</v>
      </c>
      <c r="E17" s="6" t="s">
        <v>44</v>
      </c>
      <c r="F17" s="19">
        <v>162692</v>
      </c>
      <c r="G17" s="24">
        <v>1569</v>
      </c>
      <c r="H17" s="24">
        <v>2.06</v>
      </c>
      <c r="I17" s="31"/>
      <c r="J17" s="31"/>
      <c r="K17" s="35"/>
    </row>
    <row r="18" spans="2:11" x14ac:dyDescent="0.25">
      <c r="B18" s="8" t="s">
        <v>48</v>
      </c>
      <c r="C18" s="60" t="s">
        <v>49</v>
      </c>
      <c r="D18" s="54" t="s">
        <v>50</v>
      </c>
      <c r="E18" s="6" t="s">
        <v>44</v>
      </c>
      <c r="F18" s="19">
        <v>112491</v>
      </c>
      <c r="G18" s="24">
        <v>1447.31</v>
      </c>
      <c r="H18" s="24">
        <v>1.9</v>
      </c>
      <c r="I18" s="31"/>
      <c r="J18" s="31"/>
      <c r="K18" s="35"/>
    </row>
    <row r="19" spans="2:11" x14ac:dyDescent="0.25">
      <c r="B19" s="8" t="s">
        <v>63</v>
      </c>
      <c r="C19" s="60" t="s">
        <v>64</v>
      </c>
      <c r="D19" s="54" t="s">
        <v>65</v>
      </c>
      <c r="E19" s="6" t="s">
        <v>44</v>
      </c>
      <c r="F19" s="19">
        <v>288631</v>
      </c>
      <c r="G19" s="24">
        <v>1108.92</v>
      </c>
      <c r="H19" s="24">
        <v>1.46</v>
      </c>
      <c r="I19" s="31"/>
      <c r="J19" s="31"/>
      <c r="K19" s="35"/>
    </row>
    <row r="20" spans="2:11" x14ac:dyDescent="0.25">
      <c r="B20" s="8" t="s">
        <v>626</v>
      </c>
      <c r="C20" s="60" t="s">
        <v>627</v>
      </c>
      <c r="D20" s="54" t="s">
        <v>628</v>
      </c>
      <c r="E20" s="6" t="s">
        <v>285</v>
      </c>
      <c r="F20" s="19">
        <v>377876</v>
      </c>
      <c r="G20" s="24">
        <v>1084.1300000000001</v>
      </c>
      <c r="H20" s="24">
        <v>1.43</v>
      </c>
      <c r="I20" s="31"/>
      <c r="J20" s="31"/>
      <c r="K20" s="35"/>
    </row>
    <row r="21" spans="2:11" x14ac:dyDescent="0.25">
      <c r="B21" s="8" t="s">
        <v>457</v>
      </c>
      <c r="C21" s="60" t="s">
        <v>458</v>
      </c>
      <c r="D21" s="54" t="s">
        <v>459</v>
      </c>
      <c r="E21" s="6" t="s">
        <v>62</v>
      </c>
      <c r="F21" s="19">
        <v>35034</v>
      </c>
      <c r="G21" s="24">
        <v>1067</v>
      </c>
      <c r="H21" s="24">
        <v>1.4</v>
      </c>
      <c r="I21" s="31"/>
      <c r="J21" s="31"/>
      <c r="K21" s="35"/>
    </row>
    <row r="22" spans="2:11" x14ac:dyDescent="0.25">
      <c r="B22" s="8" t="s">
        <v>69</v>
      </c>
      <c r="C22" s="60" t="s">
        <v>70</v>
      </c>
      <c r="D22" s="54" t="s">
        <v>71</v>
      </c>
      <c r="E22" s="6" t="s">
        <v>72</v>
      </c>
      <c r="F22" s="19">
        <v>104883</v>
      </c>
      <c r="G22" s="24">
        <v>952.6</v>
      </c>
      <c r="H22" s="24">
        <v>1.25</v>
      </c>
      <c r="I22" s="31"/>
      <c r="J22" s="31"/>
      <c r="K22" s="35"/>
    </row>
    <row r="23" spans="2:11" x14ac:dyDescent="0.25">
      <c r="B23" s="8" t="s">
        <v>335</v>
      </c>
      <c r="C23" s="60" t="s">
        <v>336</v>
      </c>
      <c r="D23" s="54" t="s">
        <v>337</v>
      </c>
      <c r="E23" s="6" t="s">
        <v>58</v>
      </c>
      <c r="F23" s="19">
        <v>40037</v>
      </c>
      <c r="G23" s="24">
        <v>904.4</v>
      </c>
      <c r="H23" s="24">
        <v>1.19</v>
      </c>
      <c r="I23" s="31"/>
      <c r="J23" s="31"/>
      <c r="K23" s="35"/>
    </row>
    <row r="24" spans="2:11" x14ac:dyDescent="0.25">
      <c r="B24" s="8" t="s">
        <v>282</v>
      </c>
      <c r="C24" s="60" t="s">
        <v>283</v>
      </c>
      <c r="D24" s="54" t="s">
        <v>284</v>
      </c>
      <c r="E24" s="6" t="s">
        <v>285</v>
      </c>
      <c r="F24" s="19">
        <v>34790</v>
      </c>
      <c r="G24" s="24">
        <v>749.2</v>
      </c>
      <c r="H24" s="24">
        <v>0.99</v>
      </c>
      <c r="I24" s="31"/>
      <c r="J24" s="31"/>
      <c r="K24" s="35"/>
    </row>
    <row r="25" spans="2:11" x14ac:dyDescent="0.25">
      <c r="B25" s="8" t="s">
        <v>470</v>
      </c>
      <c r="C25" s="60" t="s">
        <v>471</v>
      </c>
      <c r="D25" s="54" t="s">
        <v>472</v>
      </c>
      <c r="E25" s="6" t="s">
        <v>119</v>
      </c>
      <c r="F25" s="19">
        <v>41510</v>
      </c>
      <c r="G25" s="24">
        <v>746.85</v>
      </c>
      <c r="H25" s="24">
        <v>0.98</v>
      </c>
      <c r="I25" s="31"/>
      <c r="J25" s="31"/>
      <c r="K25" s="35"/>
    </row>
    <row r="26" spans="2:11" x14ac:dyDescent="0.25">
      <c r="B26" s="8" t="s">
        <v>620</v>
      </c>
      <c r="C26" s="60" t="s">
        <v>621</v>
      </c>
      <c r="D26" s="54" t="s">
        <v>622</v>
      </c>
      <c r="E26" s="6" t="s">
        <v>255</v>
      </c>
      <c r="F26" s="19">
        <v>185867</v>
      </c>
      <c r="G26" s="24">
        <v>719.12</v>
      </c>
      <c r="H26" s="24">
        <v>0.95</v>
      </c>
      <c r="I26" s="31"/>
      <c r="J26" s="31"/>
      <c r="K26" s="35"/>
    </row>
    <row r="27" spans="2:11" x14ac:dyDescent="0.25">
      <c r="B27" s="8" t="s">
        <v>914</v>
      </c>
      <c r="C27" s="60" t="s">
        <v>915</v>
      </c>
      <c r="D27" s="54" t="s">
        <v>916</v>
      </c>
      <c r="E27" s="6" t="s">
        <v>154</v>
      </c>
      <c r="F27" s="19">
        <v>282410</v>
      </c>
      <c r="G27" s="24">
        <v>707.66</v>
      </c>
      <c r="H27" s="24">
        <v>0.93</v>
      </c>
      <c r="I27" s="31"/>
      <c r="J27" s="31"/>
      <c r="K27" s="35"/>
    </row>
    <row r="28" spans="2:11" x14ac:dyDescent="0.25">
      <c r="B28" s="8" t="s">
        <v>59</v>
      </c>
      <c r="C28" s="60" t="s">
        <v>60</v>
      </c>
      <c r="D28" s="54" t="s">
        <v>61</v>
      </c>
      <c r="E28" s="6" t="s">
        <v>62</v>
      </c>
      <c r="F28" s="19">
        <v>5145</v>
      </c>
      <c r="G28" s="24">
        <v>675.38</v>
      </c>
      <c r="H28" s="24">
        <v>0.89</v>
      </c>
      <c r="I28" s="31"/>
      <c r="J28" s="31"/>
      <c r="K28" s="35"/>
    </row>
    <row r="29" spans="2:11" x14ac:dyDescent="0.25">
      <c r="B29" s="8" t="s">
        <v>289</v>
      </c>
      <c r="C29" s="60" t="s">
        <v>290</v>
      </c>
      <c r="D29" s="54" t="s">
        <v>291</v>
      </c>
      <c r="E29" s="6" t="s">
        <v>210</v>
      </c>
      <c r="F29" s="19">
        <v>324046</v>
      </c>
      <c r="G29" s="24">
        <v>674.08</v>
      </c>
      <c r="H29" s="24">
        <v>0.89</v>
      </c>
      <c r="I29" s="31"/>
      <c r="J29" s="31"/>
      <c r="K29" s="35"/>
    </row>
    <row r="30" spans="2:11" x14ac:dyDescent="0.25">
      <c r="B30" s="8" t="s">
        <v>2305</v>
      </c>
      <c r="C30" s="60" t="s">
        <v>2306</v>
      </c>
      <c r="D30" s="54" t="s">
        <v>2307</v>
      </c>
      <c r="E30" s="6" t="s">
        <v>245</v>
      </c>
      <c r="F30" s="19">
        <v>16021</v>
      </c>
      <c r="G30" s="24">
        <v>664.25</v>
      </c>
      <c r="H30" s="24">
        <v>0.87</v>
      </c>
      <c r="I30" s="31"/>
      <c r="J30" s="31"/>
      <c r="K30" s="35"/>
    </row>
    <row r="31" spans="2:11" x14ac:dyDescent="0.25">
      <c r="B31" s="8" t="s">
        <v>911</v>
      </c>
      <c r="C31" s="60" t="s">
        <v>912</v>
      </c>
      <c r="D31" s="54" t="s">
        <v>913</v>
      </c>
      <c r="E31" s="6" t="s">
        <v>84</v>
      </c>
      <c r="F31" s="19">
        <v>16178</v>
      </c>
      <c r="G31" s="24">
        <v>659.24</v>
      </c>
      <c r="H31" s="24">
        <v>0.87</v>
      </c>
      <c r="I31" s="31"/>
      <c r="J31" s="31"/>
      <c r="K31" s="35"/>
    </row>
    <row r="32" spans="2:11" x14ac:dyDescent="0.25">
      <c r="B32" s="8" t="s">
        <v>73</v>
      </c>
      <c r="C32" s="60" t="s">
        <v>74</v>
      </c>
      <c r="D32" s="54" t="s">
        <v>75</v>
      </c>
      <c r="E32" s="6" t="s">
        <v>76</v>
      </c>
      <c r="F32" s="19">
        <v>56747</v>
      </c>
      <c r="G32" s="24">
        <v>639.37</v>
      </c>
      <c r="H32" s="24">
        <v>0.84</v>
      </c>
      <c r="I32" s="31"/>
      <c r="J32" s="31"/>
      <c r="K32" s="35"/>
    </row>
    <row r="33" spans="2:11" x14ac:dyDescent="0.25">
      <c r="B33" s="8" t="s">
        <v>1161</v>
      </c>
      <c r="C33" s="60" t="s">
        <v>1162</v>
      </c>
      <c r="D33" s="54" t="s">
        <v>1163</v>
      </c>
      <c r="E33" s="6" t="s">
        <v>583</v>
      </c>
      <c r="F33" s="19">
        <v>140425</v>
      </c>
      <c r="G33" s="24">
        <v>576.79999999999995</v>
      </c>
      <c r="H33" s="24">
        <v>0.76</v>
      </c>
      <c r="I33" s="31"/>
      <c r="J33" s="31"/>
      <c r="K33" s="35"/>
    </row>
    <row r="34" spans="2:11" x14ac:dyDescent="0.25">
      <c r="B34" s="8" t="s">
        <v>77</v>
      </c>
      <c r="C34" s="60" t="s">
        <v>78</v>
      </c>
      <c r="D34" s="54" t="s">
        <v>79</v>
      </c>
      <c r="E34" s="6" t="s">
        <v>80</v>
      </c>
      <c r="F34" s="19">
        <v>4644</v>
      </c>
      <c r="G34" s="24">
        <v>533.22</v>
      </c>
      <c r="H34" s="24">
        <v>0.7</v>
      </c>
      <c r="I34" s="31"/>
      <c r="J34" s="31"/>
      <c r="K34" s="35"/>
    </row>
    <row r="35" spans="2:11" x14ac:dyDescent="0.25">
      <c r="B35" s="8" t="s">
        <v>307</v>
      </c>
      <c r="C35" s="60" t="s">
        <v>308</v>
      </c>
      <c r="D35" s="54" t="s">
        <v>309</v>
      </c>
      <c r="E35" s="6" t="s">
        <v>310</v>
      </c>
      <c r="F35" s="19">
        <v>28924</v>
      </c>
      <c r="G35" s="24">
        <v>521.96</v>
      </c>
      <c r="H35" s="24">
        <v>0.69</v>
      </c>
      <c r="I35" s="31"/>
      <c r="J35" s="31"/>
      <c r="K35" s="35"/>
    </row>
    <row r="36" spans="2:11" x14ac:dyDescent="0.25">
      <c r="B36" s="8" t="s">
        <v>1164</v>
      </c>
      <c r="C36" s="60" t="s">
        <v>1165</v>
      </c>
      <c r="D36" s="54" t="s">
        <v>1166</v>
      </c>
      <c r="E36" s="6" t="s">
        <v>72</v>
      </c>
      <c r="F36" s="19">
        <v>54903</v>
      </c>
      <c r="G36" s="24">
        <v>520.01</v>
      </c>
      <c r="H36" s="24">
        <v>0.68</v>
      </c>
      <c r="I36" s="31"/>
      <c r="J36" s="31"/>
      <c r="K36" s="35"/>
    </row>
    <row r="37" spans="2:11" x14ac:dyDescent="0.25">
      <c r="B37" s="8" t="s">
        <v>1167</v>
      </c>
      <c r="C37" s="60" t="s">
        <v>1168</v>
      </c>
      <c r="D37" s="54" t="s">
        <v>1169</v>
      </c>
      <c r="E37" s="6" t="s">
        <v>255</v>
      </c>
      <c r="F37" s="19">
        <v>177563</v>
      </c>
      <c r="G37" s="24">
        <v>515.91</v>
      </c>
      <c r="H37" s="24">
        <v>0.68</v>
      </c>
      <c r="I37" s="31"/>
      <c r="J37" s="31"/>
      <c r="K37" s="35"/>
    </row>
    <row r="38" spans="2:11" x14ac:dyDescent="0.25">
      <c r="B38" s="8" t="s">
        <v>323</v>
      </c>
      <c r="C38" s="60" t="s">
        <v>324</v>
      </c>
      <c r="D38" s="54" t="s">
        <v>325</v>
      </c>
      <c r="E38" s="6" t="s">
        <v>58</v>
      </c>
      <c r="F38" s="19">
        <v>41371</v>
      </c>
      <c r="G38" s="24">
        <v>489.75</v>
      </c>
      <c r="H38" s="24">
        <v>0.64</v>
      </c>
      <c r="I38" s="31"/>
      <c r="J38" s="31"/>
      <c r="K38" s="35"/>
    </row>
    <row r="39" spans="2:11" x14ac:dyDescent="0.25">
      <c r="B39" s="8" t="s">
        <v>81</v>
      </c>
      <c r="C39" s="60" t="s">
        <v>82</v>
      </c>
      <c r="D39" s="54" t="s">
        <v>83</v>
      </c>
      <c r="E39" s="6" t="s">
        <v>84</v>
      </c>
      <c r="F39" s="19">
        <v>17727</v>
      </c>
      <c r="G39" s="24">
        <v>473.59</v>
      </c>
      <c r="H39" s="24">
        <v>0.62</v>
      </c>
      <c r="I39" s="31"/>
      <c r="J39" s="31"/>
      <c r="K39" s="35"/>
    </row>
    <row r="40" spans="2:11" x14ac:dyDescent="0.25">
      <c r="B40" s="8" t="s">
        <v>1083</v>
      </c>
      <c r="C40" s="60" t="s">
        <v>1084</v>
      </c>
      <c r="D40" s="54" t="s">
        <v>1085</v>
      </c>
      <c r="E40" s="6" t="s">
        <v>210</v>
      </c>
      <c r="F40" s="19">
        <v>36758</v>
      </c>
      <c r="G40" s="24">
        <v>469.77</v>
      </c>
      <c r="H40" s="24">
        <v>0.62</v>
      </c>
      <c r="I40" s="31"/>
      <c r="J40" s="31"/>
      <c r="K40" s="35"/>
    </row>
    <row r="41" spans="2:11" x14ac:dyDescent="0.25">
      <c r="B41" s="8" t="s">
        <v>1089</v>
      </c>
      <c r="C41" s="60" t="s">
        <v>1090</v>
      </c>
      <c r="D41" s="54" t="s">
        <v>1091</v>
      </c>
      <c r="E41" s="6" t="s">
        <v>80</v>
      </c>
      <c r="F41" s="19">
        <v>14927</v>
      </c>
      <c r="G41" s="24">
        <v>466.08</v>
      </c>
      <c r="H41" s="24">
        <v>0.61</v>
      </c>
      <c r="I41" s="31"/>
      <c r="J41" s="31"/>
      <c r="K41" s="35"/>
    </row>
    <row r="42" spans="2:11" x14ac:dyDescent="0.25">
      <c r="B42" s="8" t="s">
        <v>1065</v>
      </c>
      <c r="C42" s="60" t="s">
        <v>1066</v>
      </c>
      <c r="D42" s="54" t="s">
        <v>1067</v>
      </c>
      <c r="E42" s="6" t="s">
        <v>62</v>
      </c>
      <c r="F42" s="19">
        <v>4344</v>
      </c>
      <c r="G42" s="24">
        <v>454.38</v>
      </c>
      <c r="H42" s="24">
        <v>0.6</v>
      </c>
      <c r="I42" s="31"/>
      <c r="J42" s="31"/>
      <c r="K42" s="35"/>
    </row>
    <row r="43" spans="2:11" x14ac:dyDescent="0.25">
      <c r="B43" s="8" t="s">
        <v>601</v>
      </c>
      <c r="C43" s="60" t="s">
        <v>602</v>
      </c>
      <c r="D43" s="54" t="s">
        <v>603</v>
      </c>
      <c r="E43" s="6" t="s">
        <v>604</v>
      </c>
      <c r="F43" s="19">
        <v>89012</v>
      </c>
      <c r="G43" s="24">
        <v>407.59</v>
      </c>
      <c r="H43" s="24">
        <v>0.54</v>
      </c>
      <c r="I43" s="31"/>
      <c r="J43" s="31"/>
      <c r="K43" s="35"/>
    </row>
    <row r="44" spans="2:11" x14ac:dyDescent="0.25">
      <c r="B44" s="8" t="s">
        <v>408</v>
      </c>
      <c r="C44" s="60" t="s">
        <v>409</v>
      </c>
      <c r="D44" s="54" t="s">
        <v>410</v>
      </c>
      <c r="E44" s="6" t="s">
        <v>411</v>
      </c>
      <c r="F44" s="19">
        <v>152297</v>
      </c>
      <c r="G44" s="24">
        <v>404.2</v>
      </c>
      <c r="H44" s="24">
        <v>0.53</v>
      </c>
      <c r="I44" s="31"/>
      <c r="J44" s="31"/>
      <c r="K44" s="35"/>
    </row>
    <row r="45" spans="2:11" x14ac:dyDescent="0.25">
      <c r="B45" s="8" t="s">
        <v>1170</v>
      </c>
      <c r="C45" s="60" t="s">
        <v>1171</v>
      </c>
      <c r="D45" s="54" t="s">
        <v>1172</v>
      </c>
      <c r="E45" s="6" t="s">
        <v>72</v>
      </c>
      <c r="F45" s="19">
        <v>22628</v>
      </c>
      <c r="G45" s="24">
        <v>403.59</v>
      </c>
      <c r="H45" s="24">
        <v>0.53</v>
      </c>
      <c r="I45" s="31"/>
      <c r="J45" s="31"/>
      <c r="K45" s="35"/>
    </row>
    <row r="46" spans="2:11" x14ac:dyDescent="0.25">
      <c r="B46" s="8" t="s">
        <v>942</v>
      </c>
      <c r="C46" s="60" t="s">
        <v>943</v>
      </c>
      <c r="D46" s="54" t="s">
        <v>944</v>
      </c>
      <c r="E46" s="6" t="s">
        <v>139</v>
      </c>
      <c r="F46" s="19">
        <v>28110</v>
      </c>
      <c r="G46" s="24">
        <v>399.58</v>
      </c>
      <c r="H46" s="24">
        <v>0.53</v>
      </c>
      <c r="I46" s="31"/>
      <c r="J46" s="31"/>
      <c r="K46" s="35"/>
    </row>
    <row r="47" spans="2:11" x14ac:dyDescent="0.25">
      <c r="B47" s="8" t="s">
        <v>589</v>
      </c>
      <c r="C47" s="60" t="s">
        <v>590</v>
      </c>
      <c r="D47" s="54" t="s">
        <v>591</v>
      </c>
      <c r="E47" s="6" t="s">
        <v>255</v>
      </c>
      <c r="F47" s="19">
        <v>162160</v>
      </c>
      <c r="G47" s="24">
        <v>394.65</v>
      </c>
      <c r="H47" s="24">
        <v>0.52</v>
      </c>
      <c r="I47" s="31"/>
      <c r="J47" s="31"/>
      <c r="K47" s="35"/>
    </row>
    <row r="48" spans="2:11" x14ac:dyDescent="0.25">
      <c r="B48" s="8" t="s">
        <v>598</v>
      </c>
      <c r="C48" s="60" t="s">
        <v>599</v>
      </c>
      <c r="D48" s="54" t="s">
        <v>600</v>
      </c>
      <c r="E48" s="6" t="s">
        <v>212</v>
      </c>
      <c r="F48" s="19">
        <v>8869</v>
      </c>
      <c r="G48" s="24">
        <v>390.68</v>
      </c>
      <c r="H48" s="24">
        <v>0.51</v>
      </c>
      <c r="I48" s="31"/>
      <c r="J48" s="31"/>
      <c r="K48" s="35"/>
    </row>
    <row r="49" spans="2:11" x14ac:dyDescent="0.25">
      <c r="B49" s="8" t="s">
        <v>102</v>
      </c>
      <c r="C49" s="60" t="s">
        <v>103</v>
      </c>
      <c r="D49" s="54" t="s">
        <v>104</v>
      </c>
      <c r="E49" s="6" t="s">
        <v>62</v>
      </c>
      <c r="F49" s="19">
        <v>5394</v>
      </c>
      <c r="G49" s="24">
        <v>387.13</v>
      </c>
      <c r="H49" s="24">
        <v>0.51</v>
      </c>
      <c r="I49" s="31"/>
      <c r="J49" s="31"/>
      <c r="K49" s="35"/>
    </row>
    <row r="50" spans="2:11" x14ac:dyDescent="0.25">
      <c r="B50" s="8" t="s">
        <v>412</v>
      </c>
      <c r="C50" s="60" t="s">
        <v>413</v>
      </c>
      <c r="D50" s="54" t="s">
        <v>414</v>
      </c>
      <c r="E50" s="6" t="s">
        <v>58</v>
      </c>
      <c r="F50" s="19">
        <v>24890</v>
      </c>
      <c r="G50" s="24">
        <v>369.34</v>
      </c>
      <c r="H50" s="24">
        <v>0.49</v>
      </c>
      <c r="I50" s="31"/>
      <c r="J50" s="31"/>
      <c r="K50" s="35"/>
    </row>
    <row r="51" spans="2:11" x14ac:dyDescent="0.25">
      <c r="B51" s="8" t="s">
        <v>917</v>
      </c>
      <c r="C51" s="60" t="s">
        <v>918</v>
      </c>
      <c r="D51" s="54" t="s">
        <v>919</v>
      </c>
      <c r="E51" s="6" t="s">
        <v>154</v>
      </c>
      <c r="F51" s="19">
        <v>8698</v>
      </c>
      <c r="G51" s="24">
        <v>367.4</v>
      </c>
      <c r="H51" s="24">
        <v>0.48</v>
      </c>
      <c r="I51" s="31"/>
      <c r="J51" s="31"/>
      <c r="K51" s="35"/>
    </row>
    <row r="52" spans="2:11" x14ac:dyDescent="0.25">
      <c r="B52" s="8" t="s">
        <v>116</v>
      </c>
      <c r="C52" s="60" t="s">
        <v>117</v>
      </c>
      <c r="D52" s="54" t="s">
        <v>118</v>
      </c>
      <c r="E52" s="6" t="s">
        <v>119</v>
      </c>
      <c r="F52" s="19">
        <v>4983</v>
      </c>
      <c r="G52" s="24">
        <v>332.22</v>
      </c>
      <c r="H52" s="24">
        <v>0.44</v>
      </c>
      <c r="I52" s="31"/>
      <c r="J52" s="31"/>
      <c r="K52" s="35"/>
    </row>
    <row r="53" spans="2:11" x14ac:dyDescent="0.25">
      <c r="B53" s="8" t="s">
        <v>226</v>
      </c>
      <c r="C53" s="60" t="s">
        <v>227</v>
      </c>
      <c r="D53" s="54" t="s">
        <v>228</v>
      </c>
      <c r="E53" s="6" t="s">
        <v>229</v>
      </c>
      <c r="F53" s="19">
        <v>11234</v>
      </c>
      <c r="G53" s="24">
        <v>329.99</v>
      </c>
      <c r="H53" s="24">
        <v>0.43</v>
      </c>
      <c r="I53" s="31"/>
      <c r="J53" s="31"/>
      <c r="K53" s="35"/>
    </row>
    <row r="54" spans="2:11" x14ac:dyDescent="0.25">
      <c r="B54" s="8" t="s">
        <v>1016</v>
      </c>
      <c r="C54" s="60" t="s">
        <v>1017</v>
      </c>
      <c r="D54" s="54" t="s">
        <v>1018</v>
      </c>
      <c r="E54" s="6" t="s">
        <v>150</v>
      </c>
      <c r="F54" s="19">
        <v>4034</v>
      </c>
      <c r="G54" s="24">
        <v>329.84</v>
      </c>
      <c r="H54" s="24">
        <v>0.43</v>
      </c>
      <c r="I54" s="31"/>
      <c r="J54" s="31"/>
      <c r="K54" s="35"/>
    </row>
    <row r="55" spans="2:11" x14ac:dyDescent="0.25">
      <c r="B55" s="8" t="s">
        <v>1074</v>
      </c>
      <c r="C55" s="60" t="s">
        <v>1075</v>
      </c>
      <c r="D55" s="54" t="s">
        <v>1076</v>
      </c>
      <c r="E55" s="6" t="s">
        <v>62</v>
      </c>
      <c r="F55" s="19">
        <v>82110</v>
      </c>
      <c r="G55" s="24">
        <v>323.43</v>
      </c>
      <c r="H55" s="24">
        <v>0.43</v>
      </c>
      <c r="I55" s="31"/>
      <c r="J55" s="31"/>
      <c r="K55" s="35"/>
    </row>
    <row r="56" spans="2:11" x14ac:dyDescent="0.25">
      <c r="B56" s="8" t="s">
        <v>1173</v>
      </c>
      <c r="C56" s="60" t="s">
        <v>1174</v>
      </c>
      <c r="D56" s="54" t="s">
        <v>1175</v>
      </c>
      <c r="E56" s="6" t="s">
        <v>146</v>
      </c>
      <c r="F56" s="19">
        <v>17608</v>
      </c>
      <c r="G56" s="24">
        <v>322.24</v>
      </c>
      <c r="H56" s="24">
        <v>0.42</v>
      </c>
      <c r="I56" s="31"/>
      <c r="J56" s="31"/>
      <c r="K56" s="35"/>
    </row>
    <row r="57" spans="2:11" x14ac:dyDescent="0.25">
      <c r="B57" s="8" t="s">
        <v>2251</v>
      </c>
      <c r="C57" s="60" t="s">
        <v>2252</v>
      </c>
      <c r="D57" s="54" t="s">
        <v>2253</v>
      </c>
      <c r="E57" s="6" t="s">
        <v>583</v>
      </c>
      <c r="F57" s="19">
        <v>7438</v>
      </c>
      <c r="G57" s="24">
        <v>320.12</v>
      </c>
      <c r="H57" s="24">
        <v>0.42</v>
      </c>
      <c r="I57" s="31"/>
      <c r="J57" s="31"/>
      <c r="K57" s="35"/>
    </row>
    <row r="58" spans="2:11" x14ac:dyDescent="0.25">
      <c r="B58" s="8" t="s">
        <v>460</v>
      </c>
      <c r="C58" s="60" t="s">
        <v>461</v>
      </c>
      <c r="D58" s="54" t="s">
        <v>462</v>
      </c>
      <c r="E58" s="6" t="s">
        <v>115</v>
      </c>
      <c r="F58" s="19">
        <v>5296</v>
      </c>
      <c r="G58" s="24">
        <v>311.45999999999998</v>
      </c>
      <c r="H58" s="24">
        <v>0.41</v>
      </c>
      <c r="I58" s="31"/>
      <c r="J58" s="31"/>
      <c r="K58" s="35"/>
    </row>
    <row r="59" spans="2:11" x14ac:dyDescent="0.25">
      <c r="B59" s="8" t="s">
        <v>1176</v>
      </c>
      <c r="C59" s="60" t="s">
        <v>1177</v>
      </c>
      <c r="D59" s="54" t="s">
        <v>1178</v>
      </c>
      <c r="E59" s="6" t="s">
        <v>119</v>
      </c>
      <c r="F59" s="19">
        <v>23891</v>
      </c>
      <c r="G59" s="24">
        <v>311.42</v>
      </c>
      <c r="H59" s="24">
        <v>0.41</v>
      </c>
      <c r="I59" s="31"/>
      <c r="J59" s="31"/>
      <c r="K59" s="35"/>
    </row>
    <row r="60" spans="2:11" x14ac:dyDescent="0.25">
      <c r="B60" s="8" t="s">
        <v>239</v>
      </c>
      <c r="C60" s="60" t="s">
        <v>240</v>
      </c>
      <c r="D60" s="54" t="s">
        <v>241</v>
      </c>
      <c r="E60" s="6" t="s">
        <v>222</v>
      </c>
      <c r="F60" s="19">
        <v>81938</v>
      </c>
      <c r="G60" s="24">
        <v>310.95</v>
      </c>
      <c r="H60" s="24">
        <v>0.41</v>
      </c>
      <c r="I60" s="31"/>
      <c r="J60" s="31"/>
      <c r="K60" s="35"/>
    </row>
    <row r="61" spans="2:11" x14ac:dyDescent="0.25">
      <c r="B61" s="8" t="s">
        <v>405</v>
      </c>
      <c r="C61" s="60" t="s">
        <v>406</v>
      </c>
      <c r="D61" s="54" t="s">
        <v>407</v>
      </c>
      <c r="E61" s="6" t="s">
        <v>119</v>
      </c>
      <c r="F61" s="19">
        <v>22057</v>
      </c>
      <c r="G61" s="24">
        <v>309.02</v>
      </c>
      <c r="H61" s="24">
        <v>0.41</v>
      </c>
      <c r="I61" s="31"/>
      <c r="J61" s="31"/>
      <c r="K61" s="35"/>
    </row>
    <row r="62" spans="2:11" x14ac:dyDescent="0.25">
      <c r="B62" s="8" t="s">
        <v>89</v>
      </c>
      <c r="C62" s="60" t="s">
        <v>90</v>
      </c>
      <c r="D62" s="54" t="s">
        <v>91</v>
      </c>
      <c r="E62" s="6" t="s">
        <v>62</v>
      </c>
      <c r="F62" s="19">
        <v>9208</v>
      </c>
      <c r="G62" s="24">
        <v>308.99</v>
      </c>
      <c r="H62" s="24">
        <v>0.41</v>
      </c>
      <c r="I62" s="31"/>
      <c r="J62" s="31"/>
      <c r="K62" s="35"/>
    </row>
    <row r="63" spans="2:11" x14ac:dyDescent="0.25">
      <c r="B63" s="8" t="s">
        <v>1179</v>
      </c>
      <c r="C63" s="60" t="s">
        <v>1180</v>
      </c>
      <c r="D63" s="54" t="s">
        <v>1181</v>
      </c>
      <c r="E63" s="6" t="s">
        <v>72</v>
      </c>
      <c r="F63" s="19">
        <v>128577</v>
      </c>
      <c r="G63" s="24">
        <v>307.23</v>
      </c>
      <c r="H63" s="24">
        <v>0.4</v>
      </c>
      <c r="I63" s="31"/>
      <c r="J63" s="31"/>
      <c r="K63" s="35"/>
    </row>
    <row r="64" spans="2:11" x14ac:dyDescent="0.25">
      <c r="B64" s="8" t="s">
        <v>1182</v>
      </c>
      <c r="C64" s="60" t="s">
        <v>1183</v>
      </c>
      <c r="D64" s="54" t="s">
        <v>1184</v>
      </c>
      <c r="E64" s="6" t="s">
        <v>533</v>
      </c>
      <c r="F64" s="19">
        <v>25528</v>
      </c>
      <c r="G64" s="24">
        <v>300.82</v>
      </c>
      <c r="H64" s="24">
        <v>0.4</v>
      </c>
      <c r="I64" s="31"/>
      <c r="J64" s="31"/>
      <c r="K64" s="35"/>
    </row>
    <row r="65" spans="2:11" x14ac:dyDescent="0.25">
      <c r="B65" s="8" t="s">
        <v>2035</v>
      </c>
      <c r="C65" s="60" t="s">
        <v>2036</v>
      </c>
      <c r="D65" s="54" t="s">
        <v>2037</v>
      </c>
      <c r="E65" s="6" t="s">
        <v>245</v>
      </c>
      <c r="F65" s="19">
        <v>10000</v>
      </c>
      <c r="G65" s="24">
        <v>295.45</v>
      </c>
      <c r="H65" s="24">
        <v>0.39</v>
      </c>
      <c r="I65" s="31"/>
      <c r="J65" s="31"/>
      <c r="K65" s="35"/>
    </row>
    <row r="66" spans="2:11" x14ac:dyDescent="0.25">
      <c r="B66" s="8" t="s">
        <v>644</v>
      </c>
      <c r="C66" s="60" t="s">
        <v>645</v>
      </c>
      <c r="D66" s="54" t="s">
        <v>646</v>
      </c>
      <c r="E66" s="6" t="s">
        <v>262</v>
      </c>
      <c r="F66" s="19">
        <v>53656</v>
      </c>
      <c r="G66" s="24">
        <v>283.3</v>
      </c>
      <c r="H66" s="24">
        <v>0.37</v>
      </c>
      <c r="I66" s="31"/>
      <c r="J66" s="31"/>
      <c r="K66" s="35"/>
    </row>
    <row r="67" spans="2:11" x14ac:dyDescent="0.25">
      <c r="B67" s="8" t="s">
        <v>623</v>
      </c>
      <c r="C67" s="60" t="s">
        <v>624</v>
      </c>
      <c r="D67" s="54" t="s">
        <v>625</v>
      </c>
      <c r="E67" s="6" t="s">
        <v>150</v>
      </c>
      <c r="F67" s="19">
        <v>29172</v>
      </c>
      <c r="G67" s="24">
        <v>281.54000000000002</v>
      </c>
      <c r="H67" s="24">
        <v>0.37</v>
      </c>
      <c r="I67" s="31"/>
      <c r="J67" s="31"/>
      <c r="K67" s="35"/>
    </row>
    <row r="68" spans="2:11" x14ac:dyDescent="0.25">
      <c r="B68" s="8" t="s">
        <v>2007</v>
      </c>
      <c r="C68" s="60" t="s">
        <v>1546</v>
      </c>
      <c r="D68" s="54" t="s">
        <v>2008</v>
      </c>
      <c r="E68" s="6" t="s">
        <v>44</v>
      </c>
      <c r="F68" s="19">
        <v>96506</v>
      </c>
      <c r="G68" s="24">
        <v>278.85000000000002</v>
      </c>
      <c r="H68" s="24">
        <v>0.37</v>
      </c>
      <c r="I68" s="31"/>
      <c r="J68" s="31"/>
      <c r="K68" s="35"/>
    </row>
    <row r="69" spans="2:11" x14ac:dyDescent="0.25">
      <c r="B69" s="8" t="s">
        <v>2130</v>
      </c>
      <c r="C69" s="60" t="s">
        <v>2131</v>
      </c>
      <c r="D69" s="54" t="s">
        <v>2132</v>
      </c>
      <c r="E69" s="6" t="s">
        <v>255</v>
      </c>
      <c r="F69" s="19">
        <v>65633</v>
      </c>
      <c r="G69" s="24">
        <v>276.14999999999998</v>
      </c>
      <c r="H69" s="24">
        <v>0.36</v>
      </c>
      <c r="I69" s="31"/>
      <c r="J69" s="31"/>
      <c r="K69" s="35"/>
    </row>
    <row r="70" spans="2:11" x14ac:dyDescent="0.25">
      <c r="B70" s="8" t="s">
        <v>2360</v>
      </c>
      <c r="C70" s="60" t="s">
        <v>2361</v>
      </c>
      <c r="D70" s="54" t="s">
        <v>2362</v>
      </c>
      <c r="E70" s="6" t="s">
        <v>95</v>
      </c>
      <c r="F70" s="19">
        <v>475889</v>
      </c>
      <c r="G70" s="24">
        <v>271.20999999999998</v>
      </c>
      <c r="H70" s="24">
        <v>0.36</v>
      </c>
      <c r="I70" s="31"/>
      <c r="J70" s="31"/>
      <c r="K70" s="35"/>
    </row>
    <row r="71" spans="2:11" x14ac:dyDescent="0.25">
      <c r="B71" s="8" t="s">
        <v>430</v>
      </c>
      <c r="C71" s="60" t="s">
        <v>431</v>
      </c>
      <c r="D71" s="54" t="s">
        <v>432</v>
      </c>
      <c r="E71" s="6" t="s">
        <v>72</v>
      </c>
      <c r="F71" s="19">
        <v>16792</v>
      </c>
      <c r="G71" s="24">
        <v>258.20999999999998</v>
      </c>
      <c r="H71" s="24">
        <v>0.34</v>
      </c>
      <c r="I71" s="31"/>
      <c r="J71" s="31"/>
      <c r="K71" s="35"/>
    </row>
    <row r="72" spans="2:11" x14ac:dyDescent="0.25">
      <c r="B72" s="8" t="s">
        <v>298</v>
      </c>
      <c r="C72" s="60" t="s">
        <v>299</v>
      </c>
      <c r="D72" s="54" t="s">
        <v>300</v>
      </c>
      <c r="E72" s="6" t="s">
        <v>127</v>
      </c>
      <c r="F72" s="19">
        <v>173514</v>
      </c>
      <c r="G72" s="24">
        <v>252.88</v>
      </c>
      <c r="H72" s="24">
        <v>0.33</v>
      </c>
      <c r="I72" s="31"/>
      <c r="J72" s="31"/>
      <c r="K72" s="35"/>
    </row>
    <row r="73" spans="2:11" x14ac:dyDescent="0.25">
      <c r="B73" s="8" t="s">
        <v>246</v>
      </c>
      <c r="C73" s="60" t="s">
        <v>247</v>
      </c>
      <c r="D73" s="54" t="s">
        <v>248</v>
      </c>
      <c r="E73" s="6" t="s">
        <v>146</v>
      </c>
      <c r="F73" s="19">
        <v>42160</v>
      </c>
      <c r="G73" s="24">
        <v>250.77</v>
      </c>
      <c r="H73" s="24">
        <v>0.33</v>
      </c>
      <c r="I73" s="31"/>
      <c r="J73" s="31"/>
      <c r="K73" s="35"/>
    </row>
    <row r="74" spans="2:11" x14ac:dyDescent="0.25">
      <c r="B74" s="8" t="s">
        <v>2357</v>
      </c>
      <c r="C74" s="60" t="s">
        <v>2358</v>
      </c>
      <c r="D74" s="54" t="s">
        <v>2359</v>
      </c>
      <c r="E74" s="6" t="s">
        <v>95</v>
      </c>
      <c r="F74" s="19">
        <v>4859</v>
      </c>
      <c r="G74" s="24">
        <v>250.17</v>
      </c>
      <c r="H74" s="24">
        <v>0.33</v>
      </c>
      <c r="I74" s="31"/>
      <c r="J74" s="31"/>
      <c r="K74" s="35"/>
    </row>
    <row r="75" spans="2:11" x14ac:dyDescent="0.25">
      <c r="B75" s="8" t="s">
        <v>1102</v>
      </c>
      <c r="C75" s="60" t="s">
        <v>1103</v>
      </c>
      <c r="D75" s="54" t="s">
        <v>1104</v>
      </c>
      <c r="E75" s="6" t="s">
        <v>62</v>
      </c>
      <c r="F75" s="19">
        <v>5090</v>
      </c>
      <c r="G75" s="24">
        <v>249.56</v>
      </c>
      <c r="H75" s="24">
        <v>0.33</v>
      </c>
      <c r="I75" s="31"/>
      <c r="J75" s="31"/>
      <c r="K75" s="35"/>
    </row>
    <row r="76" spans="2:11" x14ac:dyDescent="0.25">
      <c r="B76" s="8" t="s">
        <v>2320</v>
      </c>
      <c r="C76" s="60" t="s">
        <v>2321</v>
      </c>
      <c r="D76" s="54" t="s">
        <v>2322</v>
      </c>
      <c r="E76" s="6" t="s">
        <v>95</v>
      </c>
      <c r="F76" s="19">
        <v>26899</v>
      </c>
      <c r="G76" s="24">
        <v>246.78</v>
      </c>
      <c r="H76" s="24">
        <v>0.32</v>
      </c>
      <c r="I76" s="31"/>
      <c r="J76" s="31"/>
      <c r="K76" s="35"/>
    </row>
    <row r="77" spans="2:11" x14ac:dyDescent="0.25">
      <c r="B77" s="8" t="s">
        <v>2133</v>
      </c>
      <c r="C77" s="60" t="s">
        <v>749</v>
      </c>
      <c r="D77" s="54" t="s">
        <v>2134</v>
      </c>
      <c r="E77" s="6" t="s">
        <v>72</v>
      </c>
      <c r="F77" s="19">
        <v>57087</v>
      </c>
      <c r="G77" s="24">
        <v>244.67</v>
      </c>
      <c r="H77" s="24">
        <v>0.32</v>
      </c>
      <c r="I77" s="31"/>
      <c r="J77" s="31"/>
      <c r="K77" s="35"/>
    </row>
    <row r="78" spans="2:11" x14ac:dyDescent="0.25">
      <c r="B78" s="8" t="s">
        <v>136</v>
      </c>
      <c r="C78" s="60" t="s">
        <v>137</v>
      </c>
      <c r="D78" s="54" t="s">
        <v>138</v>
      </c>
      <c r="E78" s="6" t="s">
        <v>139</v>
      </c>
      <c r="F78" s="19">
        <v>4620</v>
      </c>
      <c r="G78" s="24">
        <v>240.45</v>
      </c>
      <c r="H78" s="24">
        <v>0.32</v>
      </c>
      <c r="I78" s="31"/>
      <c r="J78" s="31"/>
      <c r="K78" s="35"/>
    </row>
    <row r="79" spans="2:11" x14ac:dyDescent="0.25">
      <c r="B79" s="8" t="s">
        <v>427</v>
      </c>
      <c r="C79" s="60" t="s">
        <v>428</v>
      </c>
      <c r="D79" s="54" t="s">
        <v>429</v>
      </c>
      <c r="E79" s="6" t="s">
        <v>95</v>
      </c>
      <c r="F79" s="19">
        <v>57231</v>
      </c>
      <c r="G79" s="24">
        <v>238.51</v>
      </c>
      <c r="H79" s="24">
        <v>0.31</v>
      </c>
      <c r="I79" s="31"/>
      <c r="J79" s="31"/>
      <c r="K79" s="35"/>
    </row>
    <row r="80" spans="2:11" x14ac:dyDescent="0.25">
      <c r="B80" s="8" t="s">
        <v>2135</v>
      </c>
      <c r="C80" s="60" t="s">
        <v>2136</v>
      </c>
      <c r="D80" s="54" t="s">
        <v>2137</v>
      </c>
      <c r="E80" s="6" t="s">
        <v>88</v>
      </c>
      <c r="F80" s="19">
        <v>79457</v>
      </c>
      <c r="G80" s="24">
        <v>236.86</v>
      </c>
      <c r="H80" s="24">
        <v>0.31</v>
      </c>
      <c r="I80" s="31"/>
      <c r="J80" s="31"/>
      <c r="K80" s="35"/>
    </row>
    <row r="81" spans="2:11" x14ac:dyDescent="0.25">
      <c r="B81" s="8" t="s">
        <v>2284</v>
      </c>
      <c r="C81" s="60" t="s">
        <v>1538</v>
      </c>
      <c r="D81" s="54" t="s">
        <v>2285</v>
      </c>
      <c r="E81" s="6" t="s">
        <v>44</v>
      </c>
      <c r="F81" s="19">
        <v>25819</v>
      </c>
      <c r="G81" s="24">
        <v>236.08</v>
      </c>
      <c r="H81" s="24">
        <v>0.31</v>
      </c>
      <c r="I81" s="31"/>
      <c r="J81" s="31"/>
      <c r="K81" s="35"/>
    </row>
    <row r="82" spans="2:11" x14ac:dyDescent="0.25">
      <c r="B82" s="8" t="s">
        <v>520</v>
      </c>
      <c r="C82" s="60" t="s">
        <v>521</v>
      </c>
      <c r="D82" s="54" t="s">
        <v>522</v>
      </c>
      <c r="E82" s="6" t="s">
        <v>523</v>
      </c>
      <c r="F82" s="19">
        <v>66617</v>
      </c>
      <c r="G82" s="24">
        <v>234.89</v>
      </c>
      <c r="H82" s="24">
        <v>0.31</v>
      </c>
      <c r="I82" s="31"/>
      <c r="J82" s="31"/>
      <c r="K82" s="35"/>
    </row>
    <row r="83" spans="2:11" x14ac:dyDescent="0.25">
      <c r="B83" s="8" t="s">
        <v>605</v>
      </c>
      <c r="C83" s="60" t="s">
        <v>606</v>
      </c>
      <c r="D83" s="54" t="s">
        <v>607</v>
      </c>
      <c r="E83" s="6" t="s">
        <v>154</v>
      </c>
      <c r="F83" s="19">
        <v>5771</v>
      </c>
      <c r="G83" s="24">
        <v>233.99</v>
      </c>
      <c r="H83" s="24">
        <v>0.31</v>
      </c>
      <c r="I83" s="31"/>
      <c r="J83" s="31"/>
      <c r="K83" s="35"/>
    </row>
    <row r="84" spans="2:11" x14ac:dyDescent="0.25">
      <c r="B84" s="8" t="s">
        <v>356</v>
      </c>
      <c r="C84" s="60" t="s">
        <v>357</v>
      </c>
      <c r="D84" s="54" t="s">
        <v>358</v>
      </c>
      <c r="E84" s="6" t="s">
        <v>58</v>
      </c>
      <c r="F84" s="19">
        <v>112040</v>
      </c>
      <c r="G84" s="24">
        <v>228.84</v>
      </c>
      <c r="H84" s="24">
        <v>0.3</v>
      </c>
      <c r="I84" s="31"/>
      <c r="J84" s="31"/>
      <c r="K84" s="35"/>
    </row>
    <row r="85" spans="2:11" x14ac:dyDescent="0.25">
      <c r="B85" s="8" t="s">
        <v>972</v>
      </c>
      <c r="C85" s="60" t="s">
        <v>973</v>
      </c>
      <c r="D85" s="54" t="s">
        <v>974</v>
      </c>
      <c r="E85" s="6" t="s">
        <v>975</v>
      </c>
      <c r="F85" s="19">
        <v>13358</v>
      </c>
      <c r="G85" s="24">
        <v>227.42</v>
      </c>
      <c r="H85" s="24">
        <v>0.3</v>
      </c>
      <c r="I85" s="31"/>
      <c r="J85" s="31"/>
      <c r="K85" s="35"/>
    </row>
    <row r="86" spans="2:11" x14ac:dyDescent="0.25">
      <c r="B86" s="8" t="s">
        <v>120</v>
      </c>
      <c r="C86" s="60" t="s">
        <v>121</v>
      </c>
      <c r="D86" s="54" t="s">
        <v>122</v>
      </c>
      <c r="E86" s="6" t="s">
        <v>123</v>
      </c>
      <c r="F86" s="19">
        <v>34428</v>
      </c>
      <c r="G86" s="24">
        <v>225.25</v>
      </c>
      <c r="H86" s="24">
        <v>0.3</v>
      </c>
      <c r="I86" s="31"/>
      <c r="J86" s="31"/>
      <c r="K86" s="35"/>
    </row>
    <row r="87" spans="2:11" x14ac:dyDescent="0.25">
      <c r="B87" s="8" t="s">
        <v>266</v>
      </c>
      <c r="C87" s="60" t="s">
        <v>267</v>
      </c>
      <c r="D87" s="54" t="s">
        <v>268</v>
      </c>
      <c r="E87" s="6" t="s">
        <v>269</v>
      </c>
      <c r="F87" s="19">
        <v>50746</v>
      </c>
      <c r="G87" s="24">
        <v>224.32</v>
      </c>
      <c r="H87" s="24">
        <v>0.3</v>
      </c>
      <c r="I87" s="31"/>
      <c r="J87" s="31"/>
      <c r="K87" s="35"/>
    </row>
    <row r="88" spans="2:11" x14ac:dyDescent="0.25">
      <c r="B88" s="8" t="s">
        <v>381</v>
      </c>
      <c r="C88" s="60" t="s">
        <v>382</v>
      </c>
      <c r="D88" s="54" t="s">
        <v>383</v>
      </c>
      <c r="E88" s="6" t="s">
        <v>58</v>
      </c>
      <c r="F88" s="19">
        <v>4264</v>
      </c>
      <c r="G88" s="24">
        <v>221.48</v>
      </c>
      <c r="H88" s="24">
        <v>0.28999999999999998</v>
      </c>
      <c r="I88" s="31"/>
      <c r="J88" s="31"/>
      <c r="K88" s="35"/>
    </row>
    <row r="89" spans="2:11" x14ac:dyDescent="0.25">
      <c r="B89" s="8" t="s">
        <v>2352</v>
      </c>
      <c r="C89" s="60" t="s">
        <v>1753</v>
      </c>
      <c r="D89" s="54" t="s">
        <v>2353</v>
      </c>
      <c r="E89" s="6" t="s">
        <v>44</v>
      </c>
      <c r="F89" s="19">
        <v>22175</v>
      </c>
      <c r="G89" s="24">
        <v>218.36</v>
      </c>
      <c r="H89" s="24">
        <v>0.28999999999999998</v>
      </c>
      <c r="I89" s="31"/>
      <c r="J89" s="31"/>
      <c r="K89" s="35"/>
    </row>
    <row r="90" spans="2:11" x14ac:dyDescent="0.25">
      <c r="B90" s="8" t="s">
        <v>304</v>
      </c>
      <c r="C90" s="60" t="s">
        <v>305</v>
      </c>
      <c r="D90" s="54" t="s">
        <v>306</v>
      </c>
      <c r="E90" s="6" t="s">
        <v>119</v>
      </c>
      <c r="F90" s="19">
        <v>9510</v>
      </c>
      <c r="G90" s="24">
        <v>215.66</v>
      </c>
      <c r="H90" s="24">
        <v>0.28000000000000003</v>
      </c>
      <c r="I90" s="31"/>
      <c r="J90" s="31"/>
      <c r="K90" s="35"/>
    </row>
    <row r="91" spans="2:11" x14ac:dyDescent="0.25">
      <c r="B91" s="8" t="s">
        <v>359</v>
      </c>
      <c r="C91" s="60" t="s">
        <v>360</v>
      </c>
      <c r="D91" s="54" t="s">
        <v>361</v>
      </c>
      <c r="E91" s="6" t="s">
        <v>245</v>
      </c>
      <c r="F91" s="19">
        <v>7988</v>
      </c>
      <c r="G91" s="24">
        <v>213.62</v>
      </c>
      <c r="H91" s="24">
        <v>0.28000000000000003</v>
      </c>
      <c r="I91" s="31"/>
      <c r="J91" s="31"/>
      <c r="K91" s="35"/>
    </row>
    <row r="92" spans="2:11" x14ac:dyDescent="0.25">
      <c r="B92" s="8" t="s">
        <v>1019</v>
      </c>
      <c r="C92" s="60" t="s">
        <v>1020</v>
      </c>
      <c r="D92" s="54" t="s">
        <v>1021</v>
      </c>
      <c r="E92" s="6" t="s">
        <v>119</v>
      </c>
      <c r="F92" s="19">
        <v>15255</v>
      </c>
      <c r="G92" s="24">
        <v>207.77</v>
      </c>
      <c r="H92" s="24">
        <v>0.27</v>
      </c>
      <c r="I92" s="31"/>
      <c r="J92" s="31"/>
      <c r="K92" s="35"/>
    </row>
    <row r="93" spans="2:11" x14ac:dyDescent="0.25">
      <c r="B93" s="8" t="s">
        <v>592</v>
      </c>
      <c r="C93" s="60" t="s">
        <v>593</v>
      </c>
      <c r="D93" s="54" t="s">
        <v>594</v>
      </c>
      <c r="E93" s="6" t="s">
        <v>255</v>
      </c>
      <c r="F93" s="19">
        <v>13600</v>
      </c>
      <c r="G93" s="24">
        <v>205.81</v>
      </c>
      <c r="H93" s="24">
        <v>0.27</v>
      </c>
      <c r="I93" s="31"/>
      <c r="J93" s="31"/>
      <c r="K93" s="35"/>
    </row>
    <row r="94" spans="2:11" x14ac:dyDescent="0.25">
      <c r="B94" s="8" t="s">
        <v>1068</v>
      </c>
      <c r="C94" s="60" t="s">
        <v>1069</v>
      </c>
      <c r="D94" s="54" t="s">
        <v>1070</v>
      </c>
      <c r="E94" s="6" t="s">
        <v>88</v>
      </c>
      <c r="F94" s="19">
        <v>146482</v>
      </c>
      <c r="G94" s="24">
        <v>205.43</v>
      </c>
      <c r="H94" s="24">
        <v>0.27</v>
      </c>
      <c r="I94" s="31"/>
      <c r="J94" s="31"/>
      <c r="K94" s="35"/>
    </row>
    <row r="95" spans="2:11" x14ac:dyDescent="0.25">
      <c r="B95" s="8" t="s">
        <v>215</v>
      </c>
      <c r="C95" s="60" t="s">
        <v>216</v>
      </c>
      <c r="D95" s="54" t="s">
        <v>217</v>
      </c>
      <c r="E95" s="6" t="s">
        <v>127</v>
      </c>
      <c r="F95" s="19">
        <v>10450</v>
      </c>
      <c r="G95" s="24">
        <v>204.53</v>
      </c>
      <c r="H95" s="24">
        <v>0.27</v>
      </c>
      <c r="I95" s="31"/>
      <c r="J95" s="31"/>
      <c r="K95" s="35"/>
    </row>
    <row r="96" spans="2:11" x14ac:dyDescent="0.25">
      <c r="B96" s="8" t="s">
        <v>2340</v>
      </c>
      <c r="C96" s="60" t="s">
        <v>2341</v>
      </c>
      <c r="D96" s="54" t="s">
        <v>2342</v>
      </c>
      <c r="E96" s="6" t="s">
        <v>115</v>
      </c>
      <c r="F96" s="19">
        <v>2070</v>
      </c>
      <c r="G96" s="24">
        <v>196.18</v>
      </c>
      <c r="H96" s="24">
        <v>0.26</v>
      </c>
      <c r="I96" s="31"/>
      <c r="J96" s="31"/>
      <c r="K96" s="35"/>
    </row>
    <row r="97" spans="2:11" x14ac:dyDescent="0.25">
      <c r="B97" s="8" t="s">
        <v>463</v>
      </c>
      <c r="C97" s="60" t="s">
        <v>464</v>
      </c>
      <c r="D97" s="54" t="s">
        <v>465</v>
      </c>
      <c r="E97" s="6" t="s">
        <v>44</v>
      </c>
      <c r="F97" s="19">
        <v>72735</v>
      </c>
      <c r="G97" s="24">
        <v>195.29</v>
      </c>
      <c r="H97" s="24">
        <v>0.26</v>
      </c>
      <c r="I97" s="31"/>
      <c r="J97" s="31"/>
      <c r="K97" s="35"/>
    </row>
    <row r="98" spans="2:11" x14ac:dyDescent="0.25">
      <c r="B98" s="8" t="s">
        <v>577</v>
      </c>
      <c r="C98" s="60" t="s">
        <v>578</v>
      </c>
      <c r="D98" s="54" t="s">
        <v>579</v>
      </c>
      <c r="E98" s="6" t="s">
        <v>58</v>
      </c>
      <c r="F98" s="19">
        <v>13640</v>
      </c>
      <c r="G98" s="24">
        <v>193.93</v>
      </c>
      <c r="H98" s="24">
        <v>0.26</v>
      </c>
      <c r="I98" s="31"/>
      <c r="J98" s="31"/>
      <c r="K98" s="35"/>
    </row>
    <row r="99" spans="2:11" x14ac:dyDescent="0.25">
      <c r="B99" s="8" t="s">
        <v>2248</v>
      </c>
      <c r="C99" s="60" t="s">
        <v>2249</v>
      </c>
      <c r="D99" s="54" t="s">
        <v>2250</v>
      </c>
      <c r="E99" s="6" t="s">
        <v>255</v>
      </c>
      <c r="F99" s="19">
        <v>13144</v>
      </c>
      <c r="G99" s="24">
        <v>193.93</v>
      </c>
      <c r="H99" s="24">
        <v>0.26</v>
      </c>
      <c r="I99" s="31"/>
      <c r="J99" s="31"/>
      <c r="K99" s="35"/>
    </row>
    <row r="100" spans="2:11" x14ac:dyDescent="0.25">
      <c r="B100" s="8" t="s">
        <v>2331</v>
      </c>
      <c r="C100" s="60" t="s">
        <v>2332</v>
      </c>
      <c r="D100" s="54" t="s">
        <v>2333</v>
      </c>
      <c r="E100" s="6" t="s">
        <v>95</v>
      </c>
      <c r="F100" s="19">
        <v>500</v>
      </c>
      <c r="G100" s="24">
        <v>192.23</v>
      </c>
      <c r="H100" s="24">
        <v>0.25</v>
      </c>
      <c r="I100" s="31"/>
      <c r="J100" s="31"/>
      <c r="K100" s="35"/>
    </row>
    <row r="101" spans="2:11" x14ac:dyDescent="0.25">
      <c r="B101" s="8" t="s">
        <v>1024</v>
      </c>
      <c r="C101" s="60" t="s">
        <v>1025</v>
      </c>
      <c r="D101" s="54" t="s">
        <v>1026</v>
      </c>
      <c r="E101" s="6" t="s">
        <v>150</v>
      </c>
      <c r="F101" s="19">
        <v>20431</v>
      </c>
      <c r="G101" s="24">
        <v>189.69</v>
      </c>
      <c r="H101" s="24">
        <v>0.25</v>
      </c>
      <c r="I101" s="31"/>
      <c r="J101" s="31"/>
      <c r="K101" s="35"/>
    </row>
    <row r="102" spans="2:11" x14ac:dyDescent="0.25">
      <c r="B102" s="8" t="s">
        <v>2325</v>
      </c>
      <c r="C102" s="60" t="s">
        <v>2326</v>
      </c>
      <c r="D102" s="54" t="s">
        <v>2327</v>
      </c>
      <c r="E102" s="6" t="s">
        <v>84</v>
      </c>
      <c r="F102" s="19">
        <v>1619</v>
      </c>
      <c r="G102" s="24">
        <v>186.57</v>
      </c>
      <c r="H102" s="24">
        <v>0.25</v>
      </c>
      <c r="I102" s="31"/>
      <c r="J102" s="31"/>
      <c r="K102" s="35"/>
    </row>
    <row r="103" spans="2:11" x14ac:dyDescent="0.25">
      <c r="B103" s="8" t="s">
        <v>2273</v>
      </c>
      <c r="C103" s="60" t="s">
        <v>813</v>
      </c>
      <c r="D103" s="54" t="s">
        <v>2274</v>
      </c>
      <c r="E103" s="6" t="s">
        <v>44</v>
      </c>
      <c r="F103" s="19">
        <v>259713</v>
      </c>
      <c r="G103" s="24">
        <v>185.23</v>
      </c>
      <c r="H103" s="24">
        <v>0.24</v>
      </c>
      <c r="I103" s="31"/>
      <c r="J103" s="31"/>
      <c r="K103" s="35"/>
    </row>
    <row r="104" spans="2:11" x14ac:dyDescent="0.25">
      <c r="B104" s="8" t="s">
        <v>2278</v>
      </c>
      <c r="C104" s="60" t="s">
        <v>2279</v>
      </c>
      <c r="D104" s="54" t="s">
        <v>2280</v>
      </c>
      <c r="E104" s="6" t="s">
        <v>975</v>
      </c>
      <c r="F104" s="19">
        <v>16488</v>
      </c>
      <c r="G104" s="24">
        <v>184.47</v>
      </c>
      <c r="H104" s="24">
        <v>0.24</v>
      </c>
      <c r="I104" s="31"/>
      <c r="J104" s="31"/>
      <c r="K104" s="35"/>
    </row>
    <row r="105" spans="2:11" x14ac:dyDescent="0.25">
      <c r="B105" s="8" t="s">
        <v>218</v>
      </c>
      <c r="C105" s="60" t="s">
        <v>1022</v>
      </c>
      <c r="D105" s="54" t="s">
        <v>1023</v>
      </c>
      <c r="E105" s="6" t="s">
        <v>119</v>
      </c>
      <c r="F105" s="19">
        <v>4100</v>
      </c>
      <c r="G105" s="24">
        <v>180.84</v>
      </c>
      <c r="H105" s="24">
        <v>0.24</v>
      </c>
      <c r="I105" s="31"/>
      <c r="J105" s="31"/>
      <c r="K105" s="35"/>
    </row>
    <row r="106" spans="2:11" x14ac:dyDescent="0.25">
      <c r="B106" s="8" t="s">
        <v>108</v>
      </c>
      <c r="C106" s="60" t="s">
        <v>109</v>
      </c>
      <c r="D106" s="54" t="s">
        <v>110</v>
      </c>
      <c r="E106" s="6" t="s">
        <v>111</v>
      </c>
      <c r="F106" s="19">
        <v>12160</v>
      </c>
      <c r="G106" s="24">
        <v>180.31</v>
      </c>
      <c r="H106" s="24">
        <v>0.24</v>
      </c>
      <c r="I106" s="31"/>
      <c r="J106" s="31"/>
      <c r="K106" s="35"/>
    </row>
    <row r="107" spans="2:11" x14ac:dyDescent="0.25">
      <c r="B107" s="8" t="s">
        <v>2354</v>
      </c>
      <c r="C107" s="60" t="s">
        <v>2355</v>
      </c>
      <c r="D107" s="54" t="s">
        <v>2356</v>
      </c>
      <c r="E107" s="6" t="s">
        <v>72</v>
      </c>
      <c r="F107" s="19">
        <v>1698</v>
      </c>
      <c r="G107" s="24">
        <v>175.93</v>
      </c>
      <c r="H107" s="24">
        <v>0.23</v>
      </c>
      <c r="I107" s="31"/>
      <c r="J107" s="31"/>
      <c r="K107" s="35"/>
    </row>
    <row r="108" spans="2:11" x14ac:dyDescent="0.25">
      <c r="B108" s="8" t="s">
        <v>223</v>
      </c>
      <c r="C108" s="60" t="s">
        <v>224</v>
      </c>
      <c r="D108" s="54" t="s">
        <v>225</v>
      </c>
      <c r="E108" s="6" t="s">
        <v>210</v>
      </c>
      <c r="F108" s="19">
        <v>14520</v>
      </c>
      <c r="G108" s="24">
        <v>175.29</v>
      </c>
      <c r="H108" s="24">
        <v>0.23</v>
      </c>
      <c r="I108" s="31"/>
      <c r="J108" s="31"/>
      <c r="K108" s="35"/>
    </row>
    <row r="109" spans="2:11" x14ac:dyDescent="0.25">
      <c r="B109" s="8" t="s">
        <v>219</v>
      </c>
      <c r="C109" s="60" t="s">
        <v>220</v>
      </c>
      <c r="D109" s="54" t="s">
        <v>221</v>
      </c>
      <c r="E109" s="6" t="s">
        <v>222</v>
      </c>
      <c r="F109" s="19">
        <v>112175</v>
      </c>
      <c r="G109" s="24">
        <v>174.36</v>
      </c>
      <c r="H109" s="24">
        <v>0.23</v>
      </c>
      <c r="I109" s="31"/>
      <c r="J109" s="31"/>
      <c r="K109" s="35"/>
    </row>
    <row r="110" spans="2:11" x14ac:dyDescent="0.25">
      <c r="B110" s="8" t="s">
        <v>506</v>
      </c>
      <c r="C110" s="60" t="s">
        <v>507</v>
      </c>
      <c r="D110" s="54" t="s">
        <v>508</v>
      </c>
      <c r="E110" s="6" t="s">
        <v>111</v>
      </c>
      <c r="F110" s="19">
        <v>954</v>
      </c>
      <c r="G110" s="24">
        <v>174.08</v>
      </c>
      <c r="H110" s="24">
        <v>0.23</v>
      </c>
      <c r="I110" s="31"/>
      <c r="J110" s="31"/>
      <c r="K110" s="35"/>
    </row>
    <row r="111" spans="2:11" x14ac:dyDescent="0.25">
      <c r="B111" s="8" t="s">
        <v>1817</v>
      </c>
      <c r="C111" s="60" t="s">
        <v>1818</v>
      </c>
      <c r="D111" s="54" t="s">
        <v>1819</v>
      </c>
      <c r="E111" s="6" t="s">
        <v>146</v>
      </c>
      <c r="F111" s="19">
        <v>10398</v>
      </c>
      <c r="G111" s="24">
        <v>174.06</v>
      </c>
      <c r="H111" s="24">
        <v>0.23</v>
      </c>
      <c r="I111" s="31"/>
      <c r="J111" s="31"/>
      <c r="K111" s="35"/>
    </row>
    <row r="112" spans="2:11" x14ac:dyDescent="0.25">
      <c r="B112" s="8" t="s">
        <v>424</v>
      </c>
      <c r="C112" s="60" t="s">
        <v>425</v>
      </c>
      <c r="D112" s="54" t="s">
        <v>426</v>
      </c>
      <c r="E112" s="6" t="s">
        <v>365</v>
      </c>
      <c r="F112" s="19">
        <v>105752</v>
      </c>
      <c r="G112" s="24">
        <v>173.97</v>
      </c>
      <c r="H112" s="24">
        <v>0.23</v>
      </c>
      <c r="I112" s="31"/>
      <c r="J112" s="31"/>
      <c r="K112" s="35"/>
    </row>
    <row r="113" spans="2:11" x14ac:dyDescent="0.25">
      <c r="B113" s="8" t="s">
        <v>2256</v>
      </c>
      <c r="C113" s="60" t="s">
        <v>817</v>
      </c>
      <c r="D113" s="54" t="s">
        <v>2257</v>
      </c>
      <c r="E113" s="6" t="s">
        <v>44</v>
      </c>
      <c r="F113" s="19">
        <v>132181</v>
      </c>
      <c r="G113" s="24">
        <v>172.89</v>
      </c>
      <c r="H113" s="24">
        <v>0.23</v>
      </c>
      <c r="I113" s="31"/>
      <c r="J113" s="31"/>
      <c r="K113" s="35"/>
    </row>
    <row r="114" spans="2:11" x14ac:dyDescent="0.25">
      <c r="B114" s="8" t="s">
        <v>2308</v>
      </c>
      <c r="C114" s="60" t="s">
        <v>2309</v>
      </c>
      <c r="D114" s="54" t="s">
        <v>2310</v>
      </c>
      <c r="E114" s="6" t="s">
        <v>533</v>
      </c>
      <c r="F114" s="19">
        <v>20749</v>
      </c>
      <c r="G114" s="24">
        <v>170.49</v>
      </c>
      <c r="H114" s="24">
        <v>0.22</v>
      </c>
      <c r="I114" s="31"/>
      <c r="J114" s="31"/>
      <c r="K114" s="35"/>
    </row>
    <row r="115" spans="2:11" x14ac:dyDescent="0.25">
      <c r="B115" s="8" t="s">
        <v>2011</v>
      </c>
      <c r="C115" s="60" t="s">
        <v>2012</v>
      </c>
      <c r="D115" s="54" t="s">
        <v>2013</v>
      </c>
      <c r="E115" s="6" t="s">
        <v>146</v>
      </c>
      <c r="F115" s="19">
        <v>9510</v>
      </c>
      <c r="G115" s="24">
        <v>170.44</v>
      </c>
      <c r="H115" s="24">
        <v>0.22</v>
      </c>
      <c r="I115" s="31"/>
      <c r="J115" s="31"/>
      <c r="K115" s="35"/>
    </row>
    <row r="116" spans="2:11" x14ac:dyDescent="0.25">
      <c r="B116" s="8" t="s">
        <v>2254</v>
      </c>
      <c r="C116" s="60" t="s">
        <v>746</v>
      </c>
      <c r="D116" s="54" t="s">
        <v>2255</v>
      </c>
      <c r="E116" s="6" t="s">
        <v>72</v>
      </c>
      <c r="F116" s="19">
        <v>48968</v>
      </c>
      <c r="G116" s="24">
        <v>165.34</v>
      </c>
      <c r="H116" s="24">
        <v>0.22</v>
      </c>
      <c r="I116" s="31"/>
      <c r="J116" s="31"/>
      <c r="K116" s="35"/>
    </row>
    <row r="117" spans="2:11" x14ac:dyDescent="0.25">
      <c r="B117" s="8" t="s">
        <v>273</v>
      </c>
      <c r="C117" s="60" t="s">
        <v>274</v>
      </c>
      <c r="D117" s="54" t="s">
        <v>275</v>
      </c>
      <c r="E117" s="6" t="s">
        <v>187</v>
      </c>
      <c r="F117" s="19">
        <v>15771</v>
      </c>
      <c r="G117" s="24">
        <v>162.33000000000001</v>
      </c>
      <c r="H117" s="24">
        <v>0.21</v>
      </c>
      <c r="I117" s="31"/>
      <c r="J117" s="31"/>
      <c r="K117" s="35"/>
    </row>
    <row r="118" spans="2:11" x14ac:dyDescent="0.25">
      <c r="B118" s="8" t="s">
        <v>2786</v>
      </c>
      <c r="C118" s="60" t="s">
        <v>1253</v>
      </c>
      <c r="D118" s="54" t="s">
        <v>2787</v>
      </c>
      <c r="E118" s="6" t="s">
        <v>44</v>
      </c>
      <c r="F118" s="19">
        <v>688484</v>
      </c>
      <c r="G118" s="24">
        <v>159.38</v>
      </c>
      <c r="H118" s="24">
        <v>0.21</v>
      </c>
      <c r="I118" s="31"/>
      <c r="J118" s="31"/>
      <c r="K118" s="35"/>
    </row>
    <row r="119" spans="2:11" x14ac:dyDescent="0.25">
      <c r="B119" s="8" t="s">
        <v>249</v>
      </c>
      <c r="C119" s="60" t="s">
        <v>250</v>
      </c>
      <c r="D119" s="54" t="s">
        <v>251</v>
      </c>
      <c r="E119" s="6" t="s">
        <v>119</v>
      </c>
      <c r="F119" s="19">
        <v>10960</v>
      </c>
      <c r="G119" s="24">
        <v>156.33000000000001</v>
      </c>
      <c r="H119" s="24">
        <v>0.21</v>
      </c>
      <c r="I119" s="31"/>
      <c r="J119" s="31"/>
      <c r="K119" s="35"/>
    </row>
    <row r="120" spans="2:11" x14ac:dyDescent="0.25">
      <c r="B120" s="8" t="s">
        <v>2023</v>
      </c>
      <c r="C120" s="60" t="s">
        <v>2024</v>
      </c>
      <c r="D120" s="54" t="s">
        <v>2025</v>
      </c>
      <c r="E120" s="6" t="s">
        <v>111</v>
      </c>
      <c r="F120" s="19">
        <v>5691</v>
      </c>
      <c r="G120" s="24">
        <v>154.56</v>
      </c>
      <c r="H120" s="24">
        <v>0.2</v>
      </c>
      <c r="I120" s="31"/>
      <c r="J120" s="31"/>
      <c r="K120" s="35"/>
    </row>
    <row r="121" spans="2:11" x14ac:dyDescent="0.25">
      <c r="B121" s="8" t="s">
        <v>2245</v>
      </c>
      <c r="C121" s="60" t="s">
        <v>2246</v>
      </c>
      <c r="D121" s="54" t="s">
        <v>2247</v>
      </c>
      <c r="E121" s="6" t="s">
        <v>269</v>
      </c>
      <c r="F121" s="19">
        <v>1082448</v>
      </c>
      <c r="G121" s="24">
        <v>151.43</v>
      </c>
      <c r="H121" s="24">
        <v>0.2</v>
      </c>
      <c r="I121" s="31"/>
      <c r="J121" s="31"/>
      <c r="K121" s="35"/>
    </row>
    <row r="122" spans="2:11" x14ac:dyDescent="0.25">
      <c r="B122" s="8" t="s">
        <v>2266</v>
      </c>
      <c r="C122" s="60" t="s">
        <v>2267</v>
      </c>
      <c r="D122" s="54" t="s">
        <v>2268</v>
      </c>
      <c r="E122" s="6" t="s">
        <v>76</v>
      </c>
      <c r="F122" s="19">
        <v>35158</v>
      </c>
      <c r="G122" s="24">
        <v>149.22999999999999</v>
      </c>
      <c r="H122" s="24">
        <v>0.2</v>
      </c>
      <c r="I122" s="31"/>
      <c r="J122" s="31"/>
      <c r="K122" s="35"/>
    </row>
    <row r="123" spans="2:11" x14ac:dyDescent="0.25">
      <c r="B123" s="8" t="s">
        <v>105</v>
      </c>
      <c r="C123" s="60" t="s">
        <v>106</v>
      </c>
      <c r="D123" s="54" t="s">
        <v>107</v>
      </c>
      <c r="E123" s="6" t="s">
        <v>95</v>
      </c>
      <c r="F123" s="19">
        <v>2057</v>
      </c>
      <c r="G123" s="24">
        <v>149.19</v>
      </c>
      <c r="H123" s="24">
        <v>0.2</v>
      </c>
      <c r="I123" s="31"/>
      <c r="J123" s="31"/>
      <c r="K123" s="35"/>
    </row>
    <row r="124" spans="2:11" x14ac:dyDescent="0.25">
      <c r="B124" s="8" t="s">
        <v>976</v>
      </c>
      <c r="C124" s="60" t="s">
        <v>977</v>
      </c>
      <c r="D124" s="54" t="s">
        <v>978</v>
      </c>
      <c r="E124" s="6" t="s">
        <v>154</v>
      </c>
      <c r="F124" s="19">
        <v>14982</v>
      </c>
      <c r="G124" s="24">
        <v>149.07</v>
      </c>
      <c r="H124" s="24">
        <v>0.2</v>
      </c>
      <c r="I124" s="31"/>
      <c r="J124" s="31"/>
      <c r="K124" s="35"/>
    </row>
    <row r="125" spans="2:11" x14ac:dyDescent="0.25">
      <c r="B125" s="8" t="s">
        <v>617</v>
      </c>
      <c r="C125" s="60" t="s">
        <v>618</v>
      </c>
      <c r="D125" s="54" t="s">
        <v>619</v>
      </c>
      <c r="E125" s="6" t="s">
        <v>131</v>
      </c>
      <c r="F125" s="19">
        <v>25150</v>
      </c>
      <c r="G125" s="24">
        <v>148.54</v>
      </c>
      <c r="H125" s="24">
        <v>0.2</v>
      </c>
      <c r="I125" s="31"/>
      <c r="J125" s="31"/>
      <c r="K125" s="35"/>
    </row>
    <row r="126" spans="2:11" x14ac:dyDescent="0.25">
      <c r="B126" s="8" t="s">
        <v>301</v>
      </c>
      <c r="C126" s="60" t="s">
        <v>302</v>
      </c>
      <c r="D126" s="54" t="s">
        <v>303</v>
      </c>
      <c r="E126" s="6" t="s">
        <v>88</v>
      </c>
      <c r="F126" s="19">
        <v>37649</v>
      </c>
      <c r="G126" s="24">
        <v>148.28</v>
      </c>
      <c r="H126" s="24">
        <v>0.2</v>
      </c>
      <c r="I126" s="31"/>
      <c r="J126" s="31"/>
      <c r="K126" s="35"/>
    </row>
    <row r="127" spans="2:11" x14ac:dyDescent="0.25">
      <c r="B127" s="8" t="s">
        <v>99</v>
      </c>
      <c r="C127" s="60" t="s">
        <v>100</v>
      </c>
      <c r="D127" s="54" t="s">
        <v>101</v>
      </c>
      <c r="E127" s="6" t="s">
        <v>58</v>
      </c>
      <c r="F127" s="19">
        <v>3640</v>
      </c>
      <c r="G127" s="24">
        <v>147.84</v>
      </c>
      <c r="H127" s="24">
        <v>0.19</v>
      </c>
      <c r="I127" s="31"/>
      <c r="J127" s="31"/>
      <c r="K127" s="35"/>
    </row>
    <row r="128" spans="2:11" x14ac:dyDescent="0.25">
      <c r="B128" s="8" t="s">
        <v>1080</v>
      </c>
      <c r="C128" s="60" t="s">
        <v>1081</v>
      </c>
      <c r="D128" s="54" t="s">
        <v>1082</v>
      </c>
      <c r="E128" s="6" t="s">
        <v>262</v>
      </c>
      <c r="F128" s="19">
        <v>11579</v>
      </c>
      <c r="G128" s="24">
        <v>147.05000000000001</v>
      </c>
      <c r="H128" s="24">
        <v>0.19</v>
      </c>
      <c r="I128" s="31"/>
      <c r="J128" s="31"/>
      <c r="K128" s="35"/>
    </row>
    <row r="129" spans="2:11" x14ac:dyDescent="0.25">
      <c r="B129" s="8" t="s">
        <v>1059</v>
      </c>
      <c r="C129" s="60" t="s">
        <v>1060</v>
      </c>
      <c r="D129" s="54" t="s">
        <v>1061</v>
      </c>
      <c r="E129" s="6" t="s">
        <v>44</v>
      </c>
      <c r="F129" s="19">
        <v>135181</v>
      </c>
      <c r="G129" s="24">
        <v>143.36000000000001</v>
      </c>
      <c r="H129" s="24">
        <v>0.19</v>
      </c>
      <c r="I129" s="31"/>
      <c r="J129" s="31"/>
      <c r="K129" s="35"/>
    </row>
    <row r="130" spans="2:11" x14ac:dyDescent="0.25">
      <c r="B130" s="8" t="s">
        <v>1071</v>
      </c>
      <c r="C130" s="60" t="s">
        <v>1072</v>
      </c>
      <c r="D130" s="54" t="s">
        <v>1073</v>
      </c>
      <c r="E130" s="6" t="s">
        <v>469</v>
      </c>
      <c r="F130" s="19">
        <v>21987</v>
      </c>
      <c r="G130" s="24">
        <v>141.77000000000001</v>
      </c>
      <c r="H130" s="24">
        <v>0.19</v>
      </c>
      <c r="I130" s="31"/>
      <c r="J130" s="31"/>
      <c r="K130" s="35"/>
    </row>
    <row r="131" spans="2:11" x14ac:dyDescent="0.25">
      <c r="B131" s="8" t="s">
        <v>151</v>
      </c>
      <c r="C131" s="60" t="s">
        <v>152</v>
      </c>
      <c r="D131" s="54" t="s">
        <v>153</v>
      </c>
      <c r="E131" s="6" t="s">
        <v>154</v>
      </c>
      <c r="F131" s="19">
        <v>53610</v>
      </c>
      <c r="G131" s="24">
        <v>140.62</v>
      </c>
      <c r="H131" s="24">
        <v>0.19</v>
      </c>
      <c r="I131" s="31"/>
      <c r="J131" s="31"/>
      <c r="K131" s="35"/>
    </row>
    <row r="132" spans="2:11" x14ac:dyDescent="0.25">
      <c r="B132" s="8" t="s">
        <v>421</v>
      </c>
      <c r="C132" s="60" t="s">
        <v>422</v>
      </c>
      <c r="D132" s="54" t="s">
        <v>423</v>
      </c>
      <c r="E132" s="6" t="s">
        <v>72</v>
      </c>
      <c r="F132" s="19">
        <v>4203</v>
      </c>
      <c r="G132" s="24">
        <v>140.5</v>
      </c>
      <c r="H132" s="24">
        <v>0.18</v>
      </c>
      <c r="I132" s="31"/>
      <c r="J132" s="31"/>
      <c r="K132" s="35"/>
    </row>
    <row r="133" spans="2:11" x14ac:dyDescent="0.25">
      <c r="B133" s="8" t="s">
        <v>2264</v>
      </c>
      <c r="C133" s="60" t="s">
        <v>673</v>
      </c>
      <c r="D133" s="54" t="s">
        <v>2265</v>
      </c>
      <c r="E133" s="6" t="s">
        <v>310</v>
      </c>
      <c r="F133" s="19">
        <v>139896</v>
      </c>
      <c r="G133" s="24">
        <v>140.41</v>
      </c>
      <c r="H133" s="24">
        <v>0.18</v>
      </c>
      <c r="I133" s="31"/>
      <c r="J133" s="31"/>
      <c r="K133" s="35"/>
    </row>
    <row r="134" spans="2:11" x14ac:dyDescent="0.25">
      <c r="B134" s="8" t="s">
        <v>632</v>
      </c>
      <c r="C134" s="60" t="s">
        <v>633</v>
      </c>
      <c r="D134" s="54" t="s">
        <v>634</v>
      </c>
      <c r="E134" s="6" t="s">
        <v>154</v>
      </c>
      <c r="F134" s="19">
        <v>53796</v>
      </c>
      <c r="G134" s="24">
        <v>138.74</v>
      </c>
      <c r="H134" s="24">
        <v>0.18</v>
      </c>
      <c r="I134" s="31"/>
      <c r="J134" s="31"/>
      <c r="K134" s="35"/>
    </row>
    <row r="135" spans="2:11" x14ac:dyDescent="0.25">
      <c r="B135" s="8" t="s">
        <v>2776</v>
      </c>
      <c r="C135" s="60" t="s">
        <v>2777</v>
      </c>
      <c r="D135" s="54" t="s">
        <v>2778</v>
      </c>
      <c r="E135" s="6" t="s">
        <v>95</v>
      </c>
      <c r="F135" s="19">
        <v>3469</v>
      </c>
      <c r="G135" s="24">
        <v>134.32</v>
      </c>
      <c r="H135" s="24">
        <v>0.18</v>
      </c>
      <c r="I135" s="31"/>
      <c r="J135" s="31"/>
      <c r="K135" s="35"/>
    </row>
    <row r="136" spans="2:11" x14ac:dyDescent="0.25">
      <c r="B136" s="8" t="s">
        <v>2258</v>
      </c>
      <c r="C136" s="60" t="s">
        <v>2259</v>
      </c>
      <c r="D136" s="54" t="s">
        <v>2260</v>
      </c>
      <c r="E136" s="6" t="s">
        <v>119</v>
      </c>
      <c r="F136" s="19">
        <v>5903</v>
      </c>
      <c r="G136" s="24">
        <v>134.29</v>
      </c>
      <c r="H136" s="24">
        <v>0.18</v>
      </c>
      <c r="I136" s="31"/>
      <c r="J136" s="31"/>
      <c r="K136" s="35"/>
    </row>
    <row r="137" spans="2:11" x14ac:dyDescent="0.25">
      <c r="B137" s="8" t="s">
        <v>96</v>
      </c>
      <c r="C137" s="60" t="s">
        <v>97</v>
      </c>
      <c r="D137" s="54" t="s">
        <v>98</v>
      </c>
      <c r="E137" s="6" t="s">
        <v>95</v>
      </c>
      <c r="F137" s="19">
        <v>3466</v>
      </c>
      <c r="G137" s="24">
        <v>133.22999999999999</v>
      </c>
      <c r="H137" s="24">
        <v>0.18</v>
      </c>
      <c r="I137" s="31"/>
      <c r="J137" s="31"/>
      <c r="K137" s="35"/>
    </row>
    <row r="138" spans="2:11" x14ac:dyDescent="0.25">
      <c r="B138" s="8" t="s">
        <v>230</v>
      </c>
      <c r="C138" s="60" t="s">
        <v>231</v>
      </c>
      <c r="D138" s="54" t="s">
        <v>232</v>
      </c>
      <c r="E138" s="6" t="s">
        <v>80</v>
      </c>
      <c r="F138" s="19">
        <v>526</v>
      </c>
      <c r="G138" s="24">
        <v>132.94999999999999</v>
      </c>
      <c r="H138" s="24">
        <v>0.17</v>
      </c>
      <c r="I138" s="31"/>
      <c r="J138" s="31"/>
      <c r="K138" s="35"/>
    </row>
    <row r="139" spans="2:11" x14ac:dyDescent="0.25">
      <c r="B139" s="8" t="s">
        <v>369</v>
      </c>
      <c r="C139" s="60" t="s">
        <v>370</v>
      </c>
      <c r="D139" s="54" t="s">
        <v>371</v>
      </c>
      <c r="E139" s="6" t="s">
        <v>127</v>
      </c>
      <c r="F139" s="19">
        <v>4188</v>
      </c>
      <c r="G139" s="24">
        <v>131.56</v>
      </c>
      <c r="H139" s="24">
        <v>0.17</v>
      </c>
      <c r="I139" s="31"/>
      <c r="J139" s="31"/>
      <c r="K139" s="35"/>
    </row>
    <row r="140" spans="2:11" x14ac:dyDescent="0.25">
      <c r="B140" s="8" t="s">
        <v>2343</v>
      </c>
      <c r="C140" s="60" t="s">
        <v>2344</v>
      </c>
      <c r="D140" s="54" t="s">
        <v>2345</v>
      </c>
      <c r="E140" s="6" t="s">
        <v>115</v>
      </c>
      <c r="F140" s="19">
        <v>7131</v>
      </c>
      <c r="G140" s="24">
        <v>130.58000000000001</v>
      </c>
      <c r="H140" s="24">
        <v>0.17</v>
      </c>
      <c r="I140" s="31"/>
      <c r="J140" s="31"/>
      <c r="K140" s="35"/>
    </row>
    <row r="141" spans="2:11" x14ac:dyDescent="0.25">
      <c r="B141" s="8" t="s">
        <v>2020</v>
      </c>
      <c r="C141" s="60" t="s">
        <v>2021</v>
      </c>
      <c r="D141" s="54" t="s">
        <v>2022</v>
      </c>
      <c r="E141" s="6" t="s">
        <v>131</v>
      </c>
      <c r="F141" s="19">
        <v>7316</v>
      </c>
      <c r="G141" s="24">
        <v>129.58000000000001</v>
      </c>
      <c r="H141" s="24">
        <v>0.17</v>
      </c>
      <c r="I141" s="31"/>
      <c r="J141" s="31"/>
      <c r="K141" s="35"/>
    </row>
    <row r="142" spans="2:11" x14ac:dyDescent="0.25">
      <c r="B142" s="8" t="s">
        <v>2302</v>
      </c>
      <c r="C142" s="60" t="s">
        <v>2303</v>
      </c>
      <c r="D142" s="54" t="s">
        <v>2304</v>
      </c>
      <c r="E142" s="6" t="s">
        <v>115</v>
      </c>
      <c r="F142" s="19">
        <v>2418</v>
      </c>
      <c r="G142" s="24">
        <v>127.37</v>
      </c>
      <c r="H142" s="24">
        <v>0.17</v>
      </c>
      <c r="I142" s="31"/>
      <c r="J142" s="31"/>
      <c r="K142" s="35"/>
    </row>
    <row r="143" spans="2:11" x14ac:dyDescent="0.25">
      <c r="B143" s="8" t="s">
        <v>2323</v>
      </c>
      <c r="C143" s="60" t="s">
        <v>828</v>
      </c>
      <c r="D143" s="54" t="s">
        <v>2324</v>
      </c>
      <c r="E143" s="6" t="s">
        <v>44</v>
      </c>
      <c r="F143" s="19">
        <v>75757</v>
      </c>
      <c r="G143" s="24">
        <v>127.18</v>
      </c>
      <c r="H143" s="24">
        <v>0.17</v>
      </c>
      <c r="I143" s="31"/>
      <c r="J143" s="31"/>
      <c r="K143" s="35"/>
    </row>
    <row r="144" spans="2:11" x14ac:dyDescent="0.25">
      <c r="B144" s="8" t="s">
        <v>236</v>
      </c>
      <c r="C144" s="60" t="s">
        <v>237</v>
      </c>
      <c r="D144" s="54" t="s">
        <v>238</v>
      </c>
      <c r="E144" s="6" t="s">
        <v>119</v>
      </c>
      <c r="F144" s="19">
        <v>2293</v>
      </c>
      <c r="G144" s="24">
        <v>126.07</v>
      </c>
      <c r="H144" s="24">
        <v>0.17</v>
      </c>
      <c r="I144" s="31"/>
      <c r="J144" s="31"/>
      <c r="K144" s="35"/>
    </row>
    <row r="145" spans="2:11" x14ac:dyDescent="0.25">
      <c r="B145" s="8" t="s">
        <v>279</v>
      </c>
      <c r="C145" s="60" t="s">
        <v>280</v>
      </c>
      <c r="D145" s="54" t="s">
        <v>281</v>
      </c>
      <c r="E145" s="6" t="s">
        <v>255</v>
      </c>
      <c r="F145" s="19">
        <v>21133</v>
      </c>
      <c r="G145" s="24">
        <v>125.75</v>
      </c>
      <c r="H145" s="24">
        <v>0.17</v>
      </c>
      <c r="I145" s="31"/>
      <c r="J145" s="31"/>
      <c r="K145" s="35"/>
    </row>
    <row r="146" spans="2:11" x14ac:dyDescent="0.25">
      <c r="B146" s="8" t="s">
        <v>2297</v>
      </c>
      <c r="C146" s="60" t="s">
        <v>654</v>
      </c>
      <c r="D146" s="54" t="s">
        <v>2298</v>
      </c>
      <c r="E146" s="6" t="s">
        <v>127</v>
      </c>
      <c r="F146" s="19">
        <v>340</v>
      </c>
      <c r="G146" s="24">
        <v>124.53</v>
      </c>
      <c r="H146" s="24">
        <v>0.16</v>
      </c>
      <c r="I146" s="31"/>
      <c r="J146" s="31"/>
      <c r="K146" s="35"/>
    </row>
    <row r="147" spans="2:11" x14ac:dyDescent="0.25">
      <c r="B147" s="8" t="s">
        <v>172</v>
      </c>
      <c r="C147" s="60" t="s">
        <v>173</v>
      </c>
      <c r="D147" s="54" t="s">
        <v>174</v>
      </c>
      <c r="E147" s="6" t="s">
        <v>119</v>
      </c>
      <c r="F147" s="19">
        <v>27981</v>
      </c>
      <c r="G147" s="24">
        <v>119.94</v>
      </c>
      <c r="H147" s="24">
        <v>0.16</v>
      </c>
      <c r="I147" s="31"/>
      <c r="J147" s="31"/>
      <c r="K147" s="35"/>
    </row>
    <row r="148" spans="2:11" x14ac:dyDescent="0.25">
      <c r="B148" s="8" t="s">
        <v>1098</v>
      </c>
      <c r="C148" s="60" t="s">
        <v>1099</v>
      </c>
      <c r="D148" s="54" t="s">
        <v>1100</v>
      </c>
      <c r="E148" s="6" t="s">
        <v>1101</v>
      </c>
      <c r="F148" s="19">
        <v>135510</v>
      </c>
      <c r="G148" s="24">
        <v>119.24</v>
      </c>
      <c r="H148" s="24">
        <v>0.16</v>
      </c>
      <c r="I148" s="31"/>
      <c r="J148" s="31"/>
      <c r="K148" s="35"/>
    </row>
    <row r="149" spans="2:11" x14ac:dyDescent="0.25">
      <c r="B149" s="8" t="s">
        <v>3596</v>
      </c>
      <c r="C149" s="60" t="s">
        <v>3597</v>
      </c>
      <c r="D149" s="54" t="s">
        <v>3598</v>
      </c>
      <c r="E149" s="6" t="s">
        <v>95</v>
      </c>
      <c r="F149" s="19">
        <v>3756</v>
      </c>
      <c r="G149" s="24">
        <v>117.97</v>
      </c>
      <c r="H149" s="24">
        <v>0.16</v>
      </c>
      <c r="I149" s="31"/>
      <c r="J149" s="31"/>
      <c r="K149" s="35"/>
    </row>
    <row r="150" spans="2:11" x14ac:dyDescent="0.25">
      <c r="B150" s="8" t="s">
        <v>2349</v>
      </c>
      <c r="C150" s="60" t="s">
        <v>2350</v>
      </c>
      <c r="D150" s="54" t="s">
        <v>2351</v>
      </c>
      <c r="E150" s="6" t="s">
        <v>58</v>
      </c>
      <c r="F150" s="19">
        <v>5188</v>
      </c>
      <c r="G150" s="24">
        <v>117.84</v>
      </c>
      <c r="H150" s="24">
        <v>0.16</v>
      </c>
      <c r="I150" s="31"/>
      <c r="J150" s="31"/>
      <c r="K150" s="35"/>
    </row>
    <row r="151" spans="2:11" x14ac:dyDescent="0.25">
      <c r="B151" s="8" t="s">
        <v>2269</v>
      </c>
      <c r="C151" s="60" t="s">
        <v>1662</v>
      </c>
      <c r="D151" s="54" t="s">
        <v>2270</v>
      </c>
      <c r="E151" s="6" t="s">
        <v>72</v>
      </c>
      <c r="F151" s="19">
        <v>32324</v>
      </c>
      <c r="G151" s="24">
        <v>117.43</v>
      </c>
      <c r="H151" s="24">
        <v>0.15</v>
      </c>
      <c r="I151" s="31"/>
      <c r="J151" s="31"/>
      <c r="K151" s="35"/>
    </row>
    <row r="152" spans="2:11" x14ac:dyDescent="0.25">
      <c r="B152" s="8" t="s">
        <v>2346</v>
      </c>
      <c r="C152" s="60" t="s">
        <v>2347</v>
      </c>
      <c r="D152" s="54" t="s">
        <v>2348</v>
      </c>
      <c r="E152" s="6" t="s">
        <v>84</v>
      </c>
      <c r="F152" s="19">
        <v>9888</v>
      </c>
      <c r="G152" s="24">
        <v>116.36</v>
      </c>
      <c r="H152" s="24">
        <v>0.15</v>
      </c>
      <c r="I152" s="31"/>
      <c r="J152" s="31"/>
      <c r="K152" s="35"/>
    </row>
    <row r="153" spans="2:11" x14ac:dyDescent="0.25">
      <c r="B153" s="8" t="s">
        <v>1120</v>
      </c>
      <c r="C153" s="60" t="s">
        <v>1121</v>
      </c>
      <c r="D153" s="54" t="s">
        <v>1122</v>
      </c>
      <c r="E153" s="6" t="s">
        <v>210</v>
      </c>
      <c r="F153" s="19">
        <v>56678</v>
      </c>
      <c r="G153" s="24">
        <v>115.83</v>
      </c>
      <c r="H153" s="24">
        <v>0.15</v>
      </c>
      <c r="I153" s="31"/>
      <c r="J153" s="31"/>
      <c r="K153" s="35"/>
    </row>
    <row r="154" spans="2:11" x14ac:dyDescent="0.25">
      <c r="B154" s="8" t="s">
        <v>2627</v>
      </c>
      <c r="C154" s="60" t="s">
        <v>1556</v>
      </c>
      <c r="D154" s="54" t="s">
        <v>2628</v>
      </c>
      <c r="E154" s="6" t="s">
        <v>44</v>
      </c>
      <c r="F154" s="19">
        <v>13857</v>
      </c>
      <c r="G154" s="24">
        <v>115.43</v>
      </c>
      <c r="H154" s="24">
        <v>0.15</v>
      </c>
      <c r="I154" s="31"/>
      <c r="J154" s="31"/>
      <c r="K154" s="35"/>
    </row>
    <row r="155" spans="2:11" x14ac:dyDescent="0.25">
      <c r="B155" s="8" t="s">
        <v>2005</v>
      </c>
      <c r="C155" s="60" t="s">
        <v>677</v>
      </c>
      <c r="D155" s="54" t="s">
        <v>2006</v>
      </c>
      <c r="E155" s="6" t="s">
        <v>72</v>
      </c>
      <c r="F155" s="19">
        <v>2699</v>
      </c>
      <c r="G155" s="24">
        <v>113.06</v>
      </c>
      <c r="H155" s="24">
        <v>0.15</v>
      </c>
      <c r="I155" s="31"/>
      <c r="J155" s="31"/>
      <c r="K155" s="35"/>
    </row>
    <row r="156" spans="2:11" x14ac:dyDescent="0.25">
      <c r="B156" s="8" t="s">
        <v>2014</v>
      </c>
      <c r="C156" s="60" t="s">
        <v>2015</v>
      </c>
      <c r="D156" s="54" t="s">
        <v>2016</v>
      </c>
      <c r="E156" s="6" t="s">
        <v>245</v>
      </c>
      <c r="F156" s="19">
        <v>10187</v>
      </c>
      <c r="G156" s="24">
        <v>112.52</v>
      </c>
      <c r="H156" s="24">
        <v>0.15</v>
      </c>
      <c r="I156" s="31"/>
      <c r="J156" s="31"/>
      <c r="K156" s="35"/>
    </row>
    <row r="157" spans="2:11" x14ac:dyDescent="0.25">
      <c r="B157" s="8" t="s">
        <v>178</v>
      </c>
      <c r="C157" s="60" t="s">
        <v>179</v>
      </c>
      <c r="D157" s="54" t="s">
        <v>180</v>
      </c>
      <c r="E157" s="6" t="s">
        <v>84</v>
      </c>
      <c r="F157" s="19">
        <v>8933</v>
      </c>
      <c r="G157" s="24">
        <v>111.28</v>
      </c>
      <c r="H157" s="24">
        <v>0.15</v>
      </c>
      <c r="I157" s="31"/>
      <c r="J157" s="31"/>
      <c r="K157" s="35"/>
    </row>
    <row r="158" spans="2:11" x14ac:dyDescent="0.25">
      <c r="B158" s="8" t="s">
        <v>3599</v>
      </c>
      <c r="C158" s="60" t="s">
        <v>3600</v>
      </c>
      <c r="D158" s="54" t="s">
        <v>3601</v>
      </c>
      <c r="E158" s="6" t="s">
        <v>262</v>
      </c>
      <c r="F158" s="19">
        <v>3069</v>
      </c>
      <c r="G158" s="24">
        <v>107.99</v>
      </c>
      <c r="H158" s="24">
        <v>0.14000000000000001</v>
      </c>
      <c r="I158" s="31"/>
      <c r="J158" s="31"/>
      <c r="K158" s="35"/>
    </row>
    <row r="159" spans="2:11" x14ac:dyDescent="0.25">
      <c r="B159" s="8" t="s">
        <v>2075</v>
      </c>
      <c r="C159" s="60" t="s">
        <v>2076</v>
      </c>
      <c r="D159" s="54" t="s">
        <v>2077</v>
      </c>
      <c r="E159" s="6" t="s">
        <v>76</v>
      </c>
      <c r="F159" s="19">
        <v>16996</v>
      </c>
      <c r="G159" s="24">
        <v>107.58</v>
      </c>
      <c r="H159" s="24">
        <v>0.14000000000000001</v>
      </c>
      <c r="I159" s="31"/>
      <c r="J159" s="31"/>
      <c r="K159" s="35"/>
    </row>
    <row r="160" spans="2:11" x14ac:dyDescent="0.25">
      <c r="B160" s="8" t="s">
        <v>534</v>
      </c>
      <c r="C160" s="60" t="s">
        <v>535</v>
      </c>
      <c r="D160" s="54" t="s">
        <v>536</v>
      </c>
      <c r="E160" s="6" t="s">
        <v>62</v>
      </c>
      <c r="F160" s="19">
        <v>5590</v>
      </c>
      <c r="G160" s="24">
        <v>107.55</v>
      </c>
      <c r="H160" s="24">
        <v>0.14000000000000001</v>
      </c>
      <c r="I160" s="31"/>
      <c r="J160" s="31"/>
      <c r="K160" s="35"/>
    </row>
    <row r="161" spans="2:11" x14ac:dyDescent="0.25">
      <c r="B161" s="8" t="s">
        <v>2090</v>
      </c>
      <c r="C161" s="60" t="s">
        <v>2091</v>
      </c>
      <c r="D161" s="54" t="s">
        <v>2092</v>
      </c>
      <c r="E161" s="6" t="s">
        <v>80</v>
      </c>
      <c r="F161" s="19">
        <v>23910</v>
      </c>
      <c r="G161" s="24">
        <v>107.08</v>
      </c>
      <c r="H161" s="24">
        <v>0.14000000000000001</v>
      </c>
      <c r="I161" s="31"/>
      <c r="J161" s="31"/>
      <c r="K161" s="35"/>
    </row>
    <row r="162" spans="2:11" x14ac:dyDescent="0.25">
      <c r="B162" s="8" t="s">
        <v>2150</v>
      </c>
      <c r="C162" s="60" t="s">
        <v>2151</v>
      </c>
      <c r="D162" s="54" t="s">
        <v>2152</v>
      </c>
      <c r="E162" s="6" t="s">
        <v>44</v>
      </c>
      <c r="F162" s="19">
        <v>37033</v>
      </c>
      <c r="G162" s="24">
        <v>106.93</v>
      </c>
      <c r="H162" s="24">
        <v>0.14000000000000001</v>
      </c>
      <c r="I162" s="31"/>
      <c r="J162" s="31"/>
      <c r="K162" s="35"/>
    </row>
    <row r="163" spans="2:11" x14ac:dyDescent="0.25">
      <c r="B163" s="8" t="s">
        <v>140</v>
      </c>
      <c r="C163" s="60" t="s">
        <v>141</v>
      </c>
      <c r="D163" s="54" t="s">
        <v>142</v>
      </c>
      <c r="E163" s="6" t="s">
        <v>127</v>
      </c>
      <c r="F163" s="19">
        <v>17576</v>
      </c>
      <c r="G163" s="24">
        <v>106.77</v>
      </c>
      <c r="H163" s="24">
        <v>0.14000000000000001</v>
      </c>
      <c r="I163" s="31"/>
      <c r="J163" s="31"/>
      <c r="K163" s="35"/>
    </row>
    <row r="164" spans="2:11" x14ac:dyDescent="0.25">
      <c r="B164" s="8" t="s">
        <v>184</v>
      </c>
      <c r="C164" s="60" t="s">
        <v>185</v>
      </c>
      <c r="D164" s="54" t="s">
        <v>186</v>
      </c>
      <c r="E164" s="6" t="s">
        <v>187</v>
      </c>
      <c r="F164" s="19">
        <v>5163</v>
      </c>
      <c r="G164" s="24">
        <v>106.35</v>
      </c>
      <c r="H164" s="24">
        <v>0.14000000000000001</v>
      </c>
      <c r="I164" s="31"/>
      <c r="J164" s="31"/>
      <c r="K164" s="35"/>
    </row>
    <row r="165" spans="2:11" x14ac:dyDescent="0.25">
      <c r="B165" s="8" t="s">
        <v>252</v>
      </c>
      <c r="C165" s="60" t="s">
        <v>253</v>
      </c>
      <c r="D165" s="54" t="s">
        <v>254</v>
      </c>
      <c r="E165" s="6" t="s">
        <v>255</v>
      </c>
      <c r="F165" s="19">
        <v>7452</v>
      </c>
      <c r="G165" s="24">
        <v>105.84</v>
      </c>
      <c r="H165" s="24">
        <v>0.14000000000000001</v>
      </c>
      <c r="I165" s="31"/>
      <c r="J165" s="31"/>
      <c r="K165" s="35"/>
    </row>
    <row r="166" spans="2:11" x14ac:dyDescent="0.25">
      <c r="B166" s="8" t="s">
        <v>2334</v>
      </c>
      <c r="C166" s="60" t="s">
        <v>2335</v>
      </c>
      <c r="D166" s="54" t="s">
        <v>2336</v>
      </c>
      <c r="E166" s="6" t="s">
        <v>119</v>
      </c>
      <c r="F166" s="19">
        <v>9807</v>
      </c>
      <c r="G166" s="24">
        <v>105.69</v>
      </c>
      <c r="H166" s="24">
        <v>0.14000000000000001</v>
      </c>
      <c r="I166" s="31"/>
      <c r="J166" s="31"/>
      <c r="K166" s="35"/>
    </row>
    <row r="167" spans="2:11" x14ac:dyDescent="0.25">
      <c r="B167" s="8" t="s">
        <v>165</v>
      </c>
      <c r="C167" s="60" t="s">
        <v>166</v>
      </c>
      <c r="D167" s="54" t="s">
        <v>167</v>
      </c>
      <c r="E167" s="6" t="s">
        <v>119</v>
      </c>
      <c r="F167" s="19">
        <v>4435</v>
      </c>
      <c r="G167" s="24">
        <v>105.36</v>
      </c>
      <c r="H167" s="24">
        <v>0.14000000000000001</v>
      </c>
      <c r="I167" s="31"/>
      <c r="J167" s="31"/>
      <c r="K167" s="35"/>
    </row>
    <row r="168" spans="2:11" x14ac:dyDescent="0.25">
      <c r="B168" s="8" t="s">
        <v>2261</v>
      </c>
      <c r="C168" s="60" t="s">
        <v>2262</v>
      </c>
      <c r="D168" s="54" t="s">
        <v>2263</v>
      </c>
      <c r="E168" s="6" t="s">
        <v>131</v>
      </c>
      <c r="F168" s="19">
        <v>11039</v>
      </c>
      <c r="G168" s="24">
        <v>103.56</v>
      </c>
      <c r="H168" s="24">
        <v>0.14000000000000001</v>
      </c>
      <c r="I168" s="31"/>
      <c r="J168" s="31"/>
      <c r="K168" s="35"/>
    </row>
    <row r="169" spans="2:11" x14ac:dyDescent="0.25">
      <c r="B169" s="8" t="s">
        <v>155</v>
      </c>
      <c r="C169" s="60" t="s">
        <v>156</v>
      </c>
      <c r="D169" s="54" t="s">
        <v>157</v>
      </c>
      <c r="E169" s="6" t="s">
        <v>131</v>
      </c>
      <c r="F169" s="19">
        <v>5835</v>
      </c>
      <c r="G169" s="24">
        <v>102.85</v>
      </c>
      <c r="H169" s="24">
        <v>0.14000000000000001</v>
      </c>
      <c r="I169" s="31"/>
      <c r="J169" s="31"/>
      <c r="K169" s="35"/>
    </row>
    <row r="170" spans="2:11" x14ac:dyDescent="0.25">
      <c r="B170" s="8" t="s">
        <v>473</v>
      </c>
      <c r="C170" s="60" t="s">
        <v>474</v>
      </c>
      <c r="D170" s="54" t="s">
        <v>475</v>
      </c>
      <c r="E170" s="6" t="s">
        <v>111</v>
      </c>
      <c r="F170" s="19">
        <v>1441</v>
      </c>
      <c r="G170" s="24">
        <v>102.73</v>
      </c>
      <c r="H170" s="24">
        <v>0.14000000000000001</v>
      </c>
      <c r="I170" s="31"/>
      <c r="J170" s="31"/>
      <c r="K170" s="35"/>
    </row>
    <row r="171" spans="2:11" x14ac:dyDescent="0.25">
      <c r="B171" s="8" t="s">
        <v>1062</v>
      </c>
      <c r="C171" s="60" t="s">
        <v>1063</v>
      </c>
      <c r="D171" s="54" t="s">
        <v>1064</v>
      </c>
      <c r="E171" s="6" t="s">
        <v>187</v>
      </c>
      <c r="F171" s="19">
        <v>23148</v>
      </c>
      <c r="G171" s="24">
        <v>102.64</v>
      </c>
      <c r="H171" s="24">
        <v>0.14000000000000001</v>
      </c>
      <c r="I171" s="31"/>
      <c r="J171" s="31"/>
      <c r="K171" s="35"/>
    </row>
    <row r="172" spans="2:11" x14ac:dyDescent="0.25">
      <c r="B172" s="8" t="s">
        <v>2066</v>
      </c>
      <c r="C172" s="60" t="s">
        <v>2067</v>
      </c>
      <c r="D172" s="54" t="s">
        <v>2068</v>
      </c>
      <c r="E172" s="6" t="s">
        <v>411</v>
      </c>
      <c r="F172" s="19">
        <v>21383</v>
      </c>
      <c r="G172" s="24">
        <v>101.82</v>
      </c>
      <c r="H172" s="24">
        <v>0.13</v>
      </c>
      <c r="I172" s="31"/>
      <c r="J172" s="31"/>
      <c r="K172" s="35"/>
    </row>
    <row r="173" spans="2:11" x14ac:dyDescent="0.25">
      <c r="B173" s="8" t="s">
        <v>611</v>
      </c>
      <c r="C173" s="60" t="s">
        <v>612</v>
      </c>
      <c r="D173" s="54" t="s">
        <v>613</v>
      </c>
      <c r="E173" s="6" t="s">
        <v>154</v>
      </c>
      <c r="F173" s="19">
        <v>83515</v>
      </c>
      <c r="G173" s="24">
        <v>101.7</v>
      </c>
      <c r="H173" s="24">
        <v>0.13</v>
      </c>
      <c r="I173" s="31"/>
      <c r="J173" s="31"/>
      <c r="K173" s="35"/>
    </row>
    <row r="174" spans="2:11" x14ac:dyDescent="0.25">
      <c r="B174" s="8" t="s">
        <v>311</v>
      </c>
      <c r="C174" s="60" t="s">
        <v>312</v>
      </c>
      <c r="D174" s="54" t="s">
        <v>313</v>
      </c>
      <c r="E174" s="6" t="s">
        <v>212</v>
      </c>
      <c r="F174" s="19">
        <v>21893</v>
      </c>
      <c r="G174" s="24">
        <v>99.03</v>
      </c>
      <c r="H174" s="24">
        <v>0.13</v>
      </c>
      <c r="I174" s="31"/>
      <c r="J174" s="31"/>
      <c r="K174" s="35"/>
    </row>
    <row r="175" spans="2:11" x14ac:dyDescent="0.25">
      <c r="B175" s="8" t="s">
        <v>2084</v>
      </c>
      <c r="C175" s="60" t="s">
        <v>2085</v>
      </c>
      <c r="D175" s="54" t="s">
        <v>2086</v>
      </c>
      <c r="E175" s="6" t="s">
        <v>255</v>
      </c>
      <c r="F175" s="19">
        <v>124028</v>
      </c>
      <c r="G175" s="24">
        <v>97.82</v>
      </c>
      <c r="H175" s="24">
        <v>0.13</v>
      </c>
      <c r="I175" s="31"/>
      <c r="J175" s="31"/>
      <c r="K175" s="35"/>
    </row>
    <row r="176" spans="2:11" x14ac:dyDescent="0.25">
      <c r="B176" s="8" t="s">
        <v>595</v>
      </c>
      <c r="C176" s="60" t="s">
        <v>596</v>
      </c>
      <c r="D176" s="54" t="s">
        <v>597</v>
      </c>
      <c r="E176" s="6" t="s">
        <v>127</v>
      </c>
      <c r="F176" s="19">
        <v>79</v>
      </c>
      <c r="G176" s="24">
        <v>97.5</v>
      </c>
      <c r="H176" s="24">
        <v>0.13</v>
      </c>
      <c r="I176" s="31"/>
      <c r="J176" s="31"/>
      <c r="K176" s="35"/>
    </row>
    <row r="177" spans="2:11" x14ac:dyDescent="0.25">
      <c r="B177" s="8" t="s">
        <v>2386</v>
      </c>
      <c r="C177" s="60" t="s">
        <v>1671</v>
      </c>
      <c r="D177" s="54" t="s">
        <v>2387</v>
      </c>
      <c r="E177" s="6" t="s">
        <v>72</v>
      </c>
      <c r="F177" s="19">
        <v>33403</v>
      </c>
      <c r="G177" s="24">
        <v>95.73</v>
      </c>
      <c r="H177" s="24">
        <v>0.13</v>
      </c>
      <c r="I177" s="31"/>
      <c r="J177" s="31"/>
      <c r="K177" s="35"/>
    </row>
    <row r="178" spans="2:11" x14ac:dyDescent="0.25">
      <c r="B178" s="8" t="s">
        <v>132</v>
      </c>
      <c r="C178" s="60" t="s">
        <v>133</v>
      </c>
      <c r="D178" s="54" t="s">
        <v>134</v>
      </c>
      <c r="E178" s="6" t="s">
        <v>135</v>
      </c>
      <c r="F178" s="19">
        <v>247</v>
      </c>
      <c r="G178" s="24">
        <v>94.34</v>
      </c>
      <c r="H178" s="24">
        <v>0.12</v>
      </c>
      <c r="I178" s="31"/>
      <c r="J178" s="31"/>
      <c r="K178" s="35"/>
    </row>
    <row r="179" spans="2:11" x14ac:dyDescent="0.25">
      <c r="B179" s="8" t="s">
        <v>2823</v>
      </c>
      <c r="C179" s="60" t="s">
        <v>2824</v>
      </c>
      <c r="D179" s="54" t="s">
        <v>2825</v>
      </c>
      <c r="E179" s="6" t="s">
        <v>58</v>
      </c>
      <c r="F179" s="19">
        <v>933</v>
      </c>
      <c r="G179" s="24">
        <v>92.96</v>
      </c>
      <c r="H179" s="24">
        <v>0.12</v>
      </c>
      <c r="I179" s="31"/>
      <c r="J179" s="31"/>
      <c r="K179" s="35"/>
    </row>
    <row r="180" spans="2:11" x14ac:dyDescent="0.25">
      <c r="B180" s="8" t="s">
        <v>3679</v>
      </c>
      <c r="C180" s="60" t="s">
        <v>3680</v>
      </c>
      <c r="D180" s="54" t="s">
        <v>3681</v>
      </c>
      <c r="E180" s="6" t="s">
        <v>72</v>
      </c>
      <c r="F180" s="19">
        <v>4715</v>
      </c>
      <c r="G180" s="24">
        <v>90.85</v>
      </c>
      <c r="H180" s="24">
        <v>0.12</v>
      </c>
      <c r="I180" s="31"/>
      <c r="J180" s="31"/>
      <c r="K180" s="35"/>
    </row>
    <row r="181" spans="2:11" x14ac:dyDescent="0.25">
      <c r="B181" s="8" t="s">
        <v>2314</v>
      </c>
      <c r="C181" s="60" t="s">
        <v>2315</v>
      </c>
      <c r="D181" s="54" t="s">
        <v>2316</v>
      </c>
      <c r="E181" s="6" t="s">
        <v>131</v>
      </c>
      <c r="F181" s="19">
        <v>6615</v>
      </c>
      <c r="G181" s="24">
        <v>90.57</v>
      </c>
      <c r="H181" s="24">
        <v>0.12</v>
      </c>
      <c r="I181" s="31"/>
      <c r="J181" s="31"/>
      <c r="K181" s="35"/>
    </row>
    <row r="182" spans="2:11" x14ac:dyDescent="0.25">
      <c r="B182" s="8" t="s">
        <v>418</v>
      </c>
      <c r="C182" s="60" t="s">
        <v>419</v>
      </c>
      <c r="D182" s="54" t="s">
        <v>420</v>
      </c>
      <c r="E182" s="6" t="s">
        <v>269</v>
      </c>
      <c r="F182" s="19">
        <v>4606</v>
      </c>
      <c r="G182" s="24">
        <v>90.51</v>
      </c>
      <c r="H182" s="24">
        <v>0.12</v>
      </c>
      <c r="I182" s="31"/>
      <c r="J182" s="31"/>
      <c r="K182" s="35"/>
    </row>
    <row r="183" spans="2:11" x14ac:dyDescent="0.25">
      <c r="B183" s="8" t="s">
        <v>2002</v>
      </c>
      <c r="C183" s="60" t="s">
        <v>2003</v>
      </c>
      <c r="D183" s="54" t="s">
        <v>2004</v>
      </c>
      <c r="E183" s="6" t="s">
        <v>115</v>
      </c>
      <c r="F183" s="19">
        <v>2523</v>
      </c>
      <c r="G183" s="24">
        <v>89.54</v>
      </c>
      <c r="H183" s="24">
        <v>0.12</v>
      </c>
      <c r="I183" s="31"/>
      <c r="J183" s="31"/>
      <c r="K183" s="35"/>
    </row>
    <row r="184" spans="2:11" x14ac:dyDescent="0.25">
      <c r="B184" s="8" t="s">
        <v>3602</v>
      </c>
      <c r="C184" s="60" t="s">
        <v>3603</v>
      </c>
      <c r="D184" s="54" t="s">
        <v>3604</v>
      </c>
      <c r="E184" s="6" t="s">
        <v>1101</v>
      </c>
      <c r="F184" s="19">
        <v>4943</v>
      </c>
      <c r="G184" s="24">
        <v>89.08</v>
      </c>
      <c r="H184" s="24">
        <v>0.12</v>
      </c>
      <c r="I184" s="31"/>
      <c r="J184" s="31"/>
      <c r="K184" s="35"/>
    </row>
    <row r="185" spans="2:11" x14ac:dyDescent="0.25">
      <c r="B185" s="8" t="s">
        <v>2041</v>
      </c>
      <c r="C185" s="60" t="s">
        <v>2042</v>
      </c>
      <c r="D185" s="54" t="s">
        <v>2043</v>
      </c>
      <c r="E185" s="6" t="s">
        <v>469</v>
      </c>
      <c r="F185" s="19">
        <v>3176</v>
      </c>
      <c r="G185" s="24">
        <v>88.13</v>
      </c>
      <c r="H185" s="24">
        <v>0.12</v>
      </c>
      <c r="I185" s="31"/>
      <c r="J185" s="31"/>
      <c r="K185" s="35"/>
    </row>
    <row r="186" spans="2:11" x14ac:dyDescent="0.25">
      <c r="B186" s="8" t="s">
        <v>3605</v>
      </c>
      <c r="C186" s="60" t="s">
        <v>3606</v>
      </c>
      <c r="D186" s="54" t="s">
        <v>3607</v>
      </c>
      <c r="E186" s="6" t="s">
        <v>95</v>
      </c>
      <c r="F186" s="19">
        <v>664</v>
      </c>
      <c r="G186" s="24">
        <v>87.1</v>
      </c>
      <c r="H186" s="24">
        <v>0.11</v>
      </c>
      <c r="I186" s="31"/>
      <c r="J186" s="31"/>
      <c r="K186" s="35"/>
    </row>
    <row r="187" spans="2:11" x14ac:dyDescent="0.25">
      <c r="B187" s="8" t="s">
        <v>3682</v>
      </c>
      <c r="C187" s="60" t="s">
        <v>3683</v>
      </c>
      <c r="D187" s="54" t="s">
        <v>3684</v>
      </c>
      <c r="E187" s="6" t="s">
        <v>245</v>
      </c>
      <c r="F187" s="19">
        <v>6982</v>
      </c>
      <c r="G187" s="24">
        <v>86.9</v>
      </c>
      <c r="H187" s="24">
        <v>0.11</v>
      </c>
      <c r="I187" s="31"/>
      <c r="J187" s="31"/>
      <c r="K187" s="35"/>
    </row>
    <row r="188" spans="2:11" x14ac:dyDescent="0.25">
      <c r="B188" s="8" t="s">
        <v>2081</v>
      </c>
      <c r="C188" s="60" t="s">
        <v>2082</v>
      </c>
      <c r="D188" s="54" t="s">
        <v>2083</v>
      </c>
      <c r="E188" s="6" t="s">
        <v>210</v>
      </c>
      <c r="F188" s="19">
        <v>12536</v>
      </c>
      <c r="G188" s="24">
        <v>85.88</v>
      </c>
      <c r="H188" s="24">
        <v>0.11</v>
      </c>
      <c r="I188" s="31"/>
      <c r="J188" s="31"/>
      <c r="K188" s="35"/>
    </row>
    <row r="189" spans="2:11" x14ac:dyDescent="0.25">
      <c r="B189" s="8" t="s">
        <v>512</v>
      </c>
      <c r="C189" s="60" t="s">
        <v>513</v>
      </c>
      <c r="D189" s="54" t="s">
        <v>514</v>
      </c>
      <c r="E189" s="6" t="s">
        <v>245</v>
      </c>
      <c r="F189" s="19">
        <v>25387</v>
      </c>
      <c r="G189" s="24">
        <v>85.63</v>
      </c>
      <c r="H189" s="24">
        <v>0.11</v>
      </c>
      <c r="I189" s="31"/>
      <c r="J189" s="31"/>
      <c r="K189" s="35"/>
    </row>
    <row r="190" spans="2:11" x14ac:dyDescent="0.25">
      <c r="B190" s="8" t="s">
        <v>341</v>
      </c>
      <c r="C190" s="60" t="s">
        <v>342</v>
      </c>
      <c r="D190" s="54" t="s">
        <v>343</v>
      </c>
      <c r="E190" s="6" t="s">
        <v>80</v>
      </c>
      <c r="F190" s="19">
        <v>1642</v>
      </c>
      <c r="G190" s="24">
        <v>84.91</v>
      </c>
      <c r="H190" s="24">
        <v>0.11</v>
      </c>
      <c r="I190" s="31"/>
      <c r="J190" s="31"/>
      <c r="K190" s="35"/>
    </row>
    <row r="191" spans="2:11" x14ac:dyDescent="0.25">
      <c r="B191" s="8" t="s">
        <v>3608</v>
      </c>
      <c r="C191" s="60" t="s">
        <v>3609</v>
      </c>
      <c r="D191" s="54" t="s">
        <v>3610</v>
      </c>
      <c r="E191" s="6" t="s">
        <v>365</v>
      </c>
      <c r="F191" s="19">
        <v>10876</v>
      </c>
      <c r="G191" s="24">
        <v>84.1</v>
      </c>
      <c r="H191" s="24">
        <v>0.11</v>
      </c>
      <c r="I191" s="31"/>
      <c r="J191" s="31"/>
      <c r="K191" s="35"/>
    </row>
    <row r="192" spans="2:11" x14ac:dyDescent="0.25">
      <c r="B192" s="8" t="s">
        <v>3611</v>
      </c>
      <c r="C192" s="60" t="s">
        <v>3612</v>
      </c>
      <c r="D192" s="54" t="s">
        <v>3613</v>
      </c>
      <c r="E192" s="6" t="s">
        <v>119</v>
      </c>
      <c r="F192" s="19">
        <v>5444</v>
      </c>
      <c r="G192" s="24">
        <v>82.99</v>
      </c>
      <c r="H192" s="24">
        <v>0.11</v>
      </c>
      <c r="I192" s="31"/>
      <c r="J192" s="31"/>
      <c r="K192" s="35"/>
    </row>
    <row r="193" spans="2:11" x14ac:dyDescent="0.25">
      <c r="B193" s="8" t="s">
        <v>2147</v>
      </c>
      <c r="C193" s="60" t="s">
        <v>2148</v>
      </c>
      <c r="D193" s="54" t="s">
        <v>2149</v>
      </c>
      <c r="E193" s="6" t="s">
        <v>44</v>
      </c>
      <c r="F193" s="19">
        <v>23659</v>
      </c>
      <c r="G193" s="24">
        <v>81.62</v>
      </c>
      <c r="H193" s="24">
        <v>0.11</v>
      </c>
      <c r="I193" s="31"/>
      <c r="J193" s="31"/>
      <c r="K193" s="35"/>
    </row>
    <row r="194" spans="2:11" x14ac:dyDescent="0.25">
      <c r="B194" s="8" t="s">
        <v>2087</v>
      </c>
      <c r="C194" s="60" t="s">
        <v>2088</v>
      </c>
      <c r="D194" s="54" t="s">
        <v>2089</v>
      </c>
      <c r="E194" s="6" t="s">
        <v>469</v>
      </c>
      <c r="F194" s="19">
        <v>4636</v>
      </c>
      <c r="G194" s="24">
        <v>81.3</v>
      </c>
      <c r="H194" s="24">
        <v>0.11</v>
      </c>
      <c r="I194" s="31"/>
      <c r="J194" s="31"/>
      <c r="K194" s="35"/>
    </row>
    <row r="195" spans="2:11" x14ac:dyDescent="0.25">
      <c r="B195" s="8" t="s">
        <v>945</v>
      </c>
      <c r="C195" s="60" t="s">
        <v>946</v>
      </c>
      <c r="D195" s="54" t="s">
        <v>947</v>
      </c>
      <c r="E195" s="6" t="s">
        <v>84</v>
      </c>
      <c r="F195" s="19">
        <v>5087</v>
      </c>
      <c r="G195" s="24">
        <v>80.83</v>
      </c>
      <c r="H195" s="24">
        <v>0.11</v>
      </c>
      <c r="I195" s="31"/>
      <c r="J195" s="31"/>
      <c r="K195" s="35"/>
    </row>
    <row r="196" spans="2:11" x14ac:dyDescent="0.25">
      <c r="B196" s="8" t="s">
        <v>565</v>
      </c>
      <c r="C196" s="60" t="s">
        <v>566</v>
      </c>
      <c r="D196" s="54" t="s">
        <v>567</v>
      </c>
      <c r="E196" s="6" t="s">
        <v>76</v>
      </c>
      <c r="F196" s="19">
        <v>66575</v>
      </c>
      <c r="G196" s="24">
        <v>80.569999999999993</v>
      </c>
      <c r="H196" s="24">
        <v>0.11</v>
      </c>
      <c r="I196" s="31"/>
      <c r="J196" s="31"/>
      <c r="K196" s="35" t="s">
        <v>4866</v>
      </c>
    </row>
    <row r="197" spans="2:11" x14ac:dyDescent="0.25">
      <c r="B197" s="8" t="s">
        <v>568</v>
      </c>
      <c r="C197" s="60" t="s">
        <v>569</v>
      </c>
      <c r="D197" s="54" t="s">
        <v>570</v>
      </c>
      <c r="E197" s="6" t="s">
        <v>210</v>
      </c>
      <c r="F197" s="19">
        <v>66575</v>
      </c>
      <c r="G197" s="24">
        <v>80.569999999999993</v>
      </c>
      <c r="H197" s="24">
        <v>0.11</v>
      </c>
      <c r="I197" s="31"/>
      <c r="J197" s="31"/>
      <c r="K197" s="35" t="s">
        <v>4866</v>
      </c>
    </row>
    <row r="198" spans="2:11" x14ac:dyDescent="0.25">
      <c r="B198" s="8" t="s">
        <v>571</v>
      </c>
      <c r="C198" s="60" t="s">
        <v>572</v>
      </c>
      <c r="D198" s="54" t="s">
        <v>573</v>
      </c>
      <c r="E198" s="6" t="s">
        <v>255</v>
      </c>
      <c r="F198" s="19">
        <v>66575</v>
      </c>
      <c r="G198" s="24">
        <v>80.569999999999993</v>
      </c>
      <c r="H198" s="24">
        <v>0.11</v>
      </c>
      <c r="I198" s="31"/>
      <c r="J198" s="31"/>
      <c r="K198" s="35" t="s">
        <v>4866</v>
      </c>
    </row>
    <row r="199" spans="2:11" x14ac:dyDescent="0.25">
      <c r="B199" s="8" t="s">
        <v>574</v>
      </c>
      <c r="C199" s="60" t="s">
        <v>575</v>
      </c>
      <c r="D199" s="54" t="s">
        <v>576</v>
      </c>
      <c r="E199" s="6" t="s">
        <v>411</v>
      </c>
      <c r="F199" s="19">
        <v>66575</v>
      </c>
      <c r="G199" s="24">
        <v>80.569999999999993</v>
      </c>
      <c r="H199" s="24">
        <v>0.11</v>
      </c>
      <c r="I199" s="31"/>
      <c r="J199" s="31"/>
      <c r="K199" s="35" t="s">
        <v>4866</v>
      </c>
    </row>
    <row r="200" spans="2:11" x14ac:dyDescent="0.25">
      <c r="B200" s="8" t="s">
        <v>448</v>
      </c>
      <c r="C200" s="60" t="s">
        <v>449</v>
      </c>
      <c r="D200" s="54" t="s">
        <v>450</v>
      </c>
      <c r="E200" s="6" t="s">
        <v>365</v>
      </c>
      <c r="F200" s="19">
        <v>29380</v>
      </c>
      <c r="G200" s="24">
        <v>79.63</v>
      </c>
      <c r="H200" s="24">
        <v>0.1</v>
      </c>
      <c r="I200" s="31"/>
      <c r="J200" s="31"/>
      <c r="K200" s="35"/>
    </row>
    <row r="201" spans="2:11" x14ac:dyDescent="0.25">
      <c r="B201" s="8" t="s">
        <v>128</v>
      </c>
      <c r="C201" s="60" t="s">
        <v>129</v>
      </c>
      <c r="D201" s="54" t="s">
        <v>130</v>
      </c>
      <c r="E201" s="6" t="s">
        <v>131</v>
      </c>
      <c r="F201" s="19">
        <v>4616</v>
      </c>
      <c r="G201" s="24">
        <v>78.8</v>
      </c>
      <c r="H201" s="24">
        <v>0.1</v>
      </c>
      <c r="I201" s="31"/>
      <c r="J201" s="31"/>
      <c r="K201" s="35"/>
    </row>
    <row r="202" spans="2:11" x14ac:dyDescent="0.25">
      <c r="B202" s="8" t="s">
        <v>439</v>
      </c>
      <c r="C202" s="60" t="s">
        <v>440</v>
      </c>
      <c r="D202" s="54" t="s">
        <v>441</v>
      </c>
      <c r="E202" s="6" t="s">
        <v>72</v>
      </c>
      <c r="F202" s="19">
        <v>25940</v>
      </c>
      <c r="G202" s="24">
        <v>78.77</v>
      </c>
      <c r="H202" s="24">
        <v>0.1</v>
      </c>
      <c r="I202" s="31"/>
      <c r="J202" s="31"/>
      <c r="K202" s="35"/>
    </row>
    <row r="203" spans="2:11" x14ac:dyDescent="0.25">
      <c r="B203" s="8" t="s">
        <v>2328</v>
      </c>
      <c r="C203" s="60" t="s">
        <v>2329</v>
      </c>
      <c r="D203" s="54" t="s">
        <v>2330</v>
      </c>
      <c r="E203" s="6" t="s">
        <v>127</v>
      </c>
      <c r="F203" s="19">
        <v>7121</v>
      </c>
      <c r="G203" s="24">
        <v>78.45</v>
      </c>
      <c r="H203" s="24">
        <v>0.1</v>
      </c>
      <c r="I203" s="31"/>
      <c r="J203" s="31"/>
      <c r="K203" s="35"/>
    </row>
    <row r="204" spans="2:11" x14ac:dyDescent="0.25">
      <c r="B204" s="8" t="s">
        <v>143</v>
      </c>
      <c r="C204" s="60" t="s">
        <v>144</v>
      </c>
      <c r="D204" s="54" t="s">
        <v>145</v>
      </c>
      <c r="E204" s="6" t="s">
        <v>146</v>
      </c>
      <c r="F204" s="19">
        <v>15450</v>
      </c>
      <c r="G204" s="24">
        <v>77.86</v>
      </c>
      <c r="H204" s="24">
        <v>0.1</v>
      </c>
      <c r="I204" s="31"/>
      <c r="J204" s="31"/>
      <c r="K204" s="35"/>
    </row>
    <row r="205" spans="2:11" x14ac:dyDescent="0.25">
      <c r="B205" s="8" t="s">
        <v>2779</v>
      </c>
      <c r="C205" s="60" t="s">
        <v>2780</v>
      </c>
      <c r="D205" s="54" t="s">
        <v>2781</v>
      </c>
      <c r="E205" s="6" t="s">
        <v>72</v>
      </c>
      <c r="F205" s="19">
        <v>78862</v>
      </c>
      <c r="G205" s="24">
        <v>76.900000000000006</v>
      </c>
      <c r="H205" s="24">
        <v>0.1</v>
      </c>
      <c r="I205" s="31"/>
      <c r="J205" s="31"/>
      <c r="K205" s="35"/>
    </row>
    <row r="206" spans="2:11" x14ac:dyDescent="0.25">
      <c r="B206" s="8" t="s">
        <v>2372</v>
      </c>
      <c r="C206" s="60" t="s">
        <v>2373</v>
      </c>
      <c r="D206" s="54" t="s">
        <v>2374</v>
      </c>
      <c r="E206" s="6" t="s">
        <v>245</v>
      </c>
      <c r="F206" s="19">
        <v>6980</v>
      </c>
      <c r="G206" s="24">
        <v>76.790000000000006</v>
      </c>
      <c r="H206" s="24">
        <v>0.1</v>
      </c>
      <c r="I206" s="31"/>
      <c r="J206" s="31"/>
      <c r="K206" s="35"/>
    </row>
    <row r="207" spans="2:11" x14ac:dyDescent="0.25">
      <c r="B207" s="8" t="s">
        <v>2289</v>
      </c>
      <c r="C207" s="60" t="s">
        <v>1365</v>
      </c>
      <c r="D207" s="54" t="s">
        <v>2290</v>
      </c>
      <c r="E207" s="6" t="s">
        <v>72</v>
      </c>
      <c r="F207" s="19">
        <v>7367</v>
      </c>
      <c r="G207" s="24">
        <v>75.92</v>
      </c>
      <c r="H207" s="24">
        <v>0.1</v>
      </c>
      <c r="I207" s="31"/>
      <c r="J207" s="31"/>
      <c r="K207" s="35"/>
    </row>
    <row r="208" spans="2:11" x14ac:dyDescent="0.25">
      <c r="B208" s="8" t="s">
        <v>614</v>
      </c>
      <c r="C208" s="60" t="s">
        <v>615</v>
      </c>
      <c r="D208" s="54" t="s">
        <v>616</v>
      </c>
      <c r="E208" s="6" t="s">
        <v>115</v>
      </c>
      <c r="F208" s="19">
        <v>4800</v>
      </c>
      <c r="G208" s="24">
        <v>75.75</v>
      </c>
      <c r="H208" s="24">
        <v>0.1</v>
      </c>
      <c r="I208" s="31"/>
      <c r="J208" s="31"/>
      <c r="K208" s="35"/>
    </row>
    <row r="209" spans="2:11" x14ac:dyDescent="0.25">
      <c r="B209" s="8" t="s">
        <v>92</v>
      </c>
      <c r="C209" s="60" t="s">
        <v>93</v>
      </c>
      <c r="D209" s="54" t="s">
        <v>94</v>
      </c>
      <c r="E209" s="6" t="s">
        <v>95</v>
      </c>
      <c r="F209" s="19">
        <v>1518</v>
      </c>
      <c r="G209" s="24">
        <v>75.64</v>
      </c>
      <c r="H209" s="24">
        <v>0.1</v>
      </c>
      <c r="I209" s="31"/>
      <c r="J209" s="31"/>
      <c r="K209" s="35"/>
    </row>
    <row r="210" spans="2:11" x14ac:dyDescent="0.25">
      <c r="B210" s="8" t="s">
        <v>2768</v>
      </c>
      <c r="C210" s="60" t="s">
        <v>2769</v>
      </c>
      <c r="D210" s="54" t="s">
        <v>2770</v>
      </c>
      <c r="E210" s="6" t="s">
        <v>245</v>
      </c>
      <c r="F210" s="19">
        <v>9423</v>
      </c>
      <c r="G210" s="24">
        <v>74.58</v>
      </c>
      <c r="H210" s="24">
        <v>0.1</v>
      </c>
      <c r="I210" s="31"/>
      <c r="J210" s="31"/>
      <c r="K210" s="35"/>
    </row>
    <row r="211" spans="2:11" x14ac:dyDescent="0.25">
      <c r="B211" s="8" t="s">
        <v>1036</v>
      </c>
      <c r="C211" s="60" t="s">
        <v>1037</v>
      </c>
      <c r="D211" s="54" t="s">
        <v>1038</v>
      </c>
      <c r="E211" s="6" t="s">
        <v>150</v>
      </c>
      <c r="F211" s="19">
        <v>9684</v>
      </c>
      <c r="G211" s="24">
        <v>73.489999999999995</v>
      </c>
      <c r="H211" s="24">
        <v>0.1</v>
      </c>
      <c r="I211" s="31"/>
      <c r="J211" s="31"/>
      <c r="K211" s="35"/>
    </row>
    <row r="212" spans="2:11" x14ac:dyDescent="0.25">
      <c r="B212" s="8" t="s">
        <v>3614</v>
      </c>
      <c r="C212" s="60" t="s">
        <v>3615</v>
      </c>
      <c r="D212" s="54" t="s">
        <v>3616</v>
      </c>
      <c r="E212" s="6" t="s">
        <v>72</v>
      </c>
      <c r="F212" s="19">
        <v>11753</v>
      </c>
      <c r="G212" s="24">
        <v>73.39</v>
      </c>
      <c r="H212" s="24">
        <v>0.1</v>
      </c>
      <c r="I212" s="31"/>
      <c r="J212" s="31"/>
      <c r="K212" s="35"/>
    </row>
    <row r="213" spans="2:11" x14ac:dyDescent="0.25">
      <c r="B213" s="8" t="s">
        <v>2363</v>
      </c>
      <c r="C213" s="60" t="s">
        <v>2364</v>
      </c>
      <c r="D213" s="54" t="s">
        <v>2365</v>
      </c>
      <c r="E213" s="6" t="s">
        <v>164</v>
      </c>
      <c r="F213" s="19">
        <v>2978</v>
      </c>
      <c r="G213" s="24">
        <v>73.150000000000006</v>
      </c>
      <c r="H213" s="24">
        <v>0.1</v>
      </c>
      <c r="I213" s="31"/>
      <c r="J213" s="31"/>
      <c r="K213" s="35"/>
    </row>
    <row r="214" spans="2:11" x14ac:dyDescent="0.25">
      <c r="B214" s="8" t="s">
        <v>1086</v>
      </c>
      <c r="C214" s="60" t="s">
        <v>1087</v>
      </c>
      <c r="D214" s="54" t="s">
        <v>1088</v>
      </c>
      <c r="E214" s="6" t="s">
        <v>44</v>
      </c>
      <c r="F214" s="19">
        <v>34940</v>
      </c>
      <c r="G214" s="24">
        <v>72.78</v>
      </c>
      <c r="H214" s="24">
        <v>0.1</v>
      </c>
      <c r="I214" s="31"/>
      <c r="J214" s="31"/>
      <c r="K214" s="35"/>
    </row>
    <row r="215" spans="2:11" x14ac:dyDescent="0.25">
      <c r="B215" s="8" t="s">
        <v>2650</v>
      </c>
      <c r="C215" s="60" t="s">
        <v>2651</v>
      </c>
      <c r="D215" s="54" t="s">
        <v>2652</v>
      </c>
      <c r="E215" s="6" t="s">
        <v>44</v>
      </c>
      <c r="F215" s="19">
        <v>28306</v>
      </c>
      <c r="G215" s="24">
        <v>72.31</v>
      </c>
      <c r="H215" s="24">
        <v>0.1</v>
      </c>
      <c r="I215" s="31"/>
      <c r="J215" s="31"/>
      <c r="K215" s="35"/>
    </row>
    <row r="216" spans="2:11" x14ac:dyDescent="0.25">
      <c r="B216" s="8" t="s">
        <v>552</v>
      </c>
      <c r="C216" s="60" t="s">
        <v>553</v>
      </c>
      <c r="D216" s="54" t="s">
        <v>554</v>
      </c>
      <c r="E216" s="6" t="s">
        <v>150</v>
      </c>
      <c r="F216" s="19">
        <v>9926</v>
      </c>
      <c r="G216" s="24">
        <v>72.3</v>
      </c>
      <c r="H216" s="24">
        <v>0.1</v>
      </c>
      <c r="I216" s="31"/>
      <c r="J216" s="31"/>
      <c r="K216" s="35"/>
    </row>
    <row r="217" spans="2:11" x14ac:dyDescent="0.25">
      <c r="B217" s="8" t="s">
        <v>3685</v>
      </c>
      <c r="C217" s="60" t="s">
        <v>3686</v>
      </c>
      <c r="D217" s="54" t="s">
        <v>3687</v>
      </c>
      <c r="E217" s="6" t="s">
        <v>269</v>
      </c>
      <c r="F217" s="19">
        <v>40147</v>
      </c>
      <c r="G217" s="24">
        <v>72.239999999999995</v>
      </c>
      <c r="H217" s="24">
        <v>0.1</v>
      </c>
      <c r="I217" s="31"/>
      <c r="J217" s="31"/>
      <c r="K217" s="35"/>
    </row>
    <row r="218" spans="2:11" x14ac:dyDescent="0.25">
      <c r="B218" s="8" t="s">
        <v>2647</v>
      </c>
      <c r="C218" s="60" t="s">
        <v>2648</v>
      </c>
      <c r="D218" s="54" t="s">
        <v>2649</v>
      </c>
      <c r="E218" s="6" t="s">
        <v>62</v>
      </c>
      <c r="F218" s="19">
        <v>7490</v>
      </c>
      <c r="G218" s="24">
        <v>72.209999999999994</v>
      </c>
      <c r="H218" s="24">
        <v>0.1</v>
      </c>
      <c r="I218" s="31"/>
      <c r="J218" s="31"/>
      <c r="K218" s="35"/>
    </row>
    <row r="219" spans="2:11" x14ac:dyDescent="0.25">
      <c r="B219" s="8" t="s">
        <v>1095</v>
      </c>
      <c r="C219" s="60" t="s">
        <v>1096</v>
      </c>
      <c r="D219" s="54" t="s">
        <v>1097</v>
      </c>
      <c r="E219" s="6" t="s">
        <v>146</v>
      </c>
      <c r="F219" s="19">
        <v>17404</v>
      </c>
      <c r="G219" s="24">
        <v>71.59</v>
      </c>
      <c r="H219" s="24">
        <v>0.09</v>
      </c>
      <c r="I219" s="31"/>
      <c r="J219" s="31"/>
      <c r="K219" s="35"/>
    </row>
    <row r="220" spans="2:11" x14ac:dyDescent="0.25">
      <c r="B220" s="8" t="s">
        <v>2275</v>
      </c>
      <c r="C220" s="60" t="s">
        <v>2276</v>
      </c>
      <c r="D220" s="54" t="s">
        <v>2277</v>
      </c>
      <c r="E220" s="6" t="s">
        <v>84</v>
      </c>
      <c r="F220" s="19">
        <v>25186</v>
      </c>
      <c r="G220" s="24">
        <v>70.81</v>
      </c>
      <c r="H220" s="24">
        <v>0.09</v>
      </c>
      <c r="I220" s="31"/>
      <c r="J220" s="31"/>
      <c r="K220" s="35"/>
    </row>
    <row r="221" spans="2:11" x14ac:dyDescent="0.25">
      <c r="B221" s="8" t="s">
        <v>2708</v>
      </c>
      <c r="C221" s="60" t="s">
        <v>2709</v>
      </c>
      <c r="D221" s="54" t="s">
        <v>2710</v>
      </c>
      <c r="E221" s="6" t="s">
        <v>115</v>
      </c>
      <c r="F221" s="19">
        <v>5138</v>
      </c>
      <c r="G221" s="24">
        <v>70.75</v>
      </c>
      <c r="H221" s="24">
        <v>0.09</v>
      </c>
      <c r="I221" s="31"/>
      <c r="J221" s="31"/>
      <c r="K221" s="35"/>
    </row>
    <row r="222" spans="2:11" x14ac:dyDescent="0.25">
      <c r="B222" s="8" t="s">
        <v>256</v>
      </c>
      <c r="C222" s="60" t="s">
        <v>257</v>
      </c>
      <c r="D222" s="54" t="s">
        <v>258</v>
      </c>
      <c r="E222" s="6" t="s">
        <v>119</v>
      </c>
      <c r="F222" s="19">
        <v>3120</v>
      </c>
      <c r="G222" s="24">
        <v>70.2</v>
      </c>
      <c r="H222" s="24">
        <v>0.09</v>
      </c>
      <c r="I222" s="31"/>
      <c r="J222" s="31"/>
      <c r="K222" s="35"/>
    </row>
    <row r="223" spans="2:11" x14ac:dyDescent="0.25">
      <c r="B223" s="8" t="s">
        <v>476</v>
      </c>
      <c r="C223" s="60" t="s">
        <v>477</v>
      </c>
      <c r="D223" s="54" t="s">
        <v>478</v>
      </c>
      <c r="E223" s="6" t="s">
        <v>72</v>
      </c>
      <c r="F223" s="19">
        <v>21518</v>
      </c>
      <c r="G223" s="24">
        <v>70.02</v>
      </c>
      <c r="H223" s="24">
        <v>0.09</v>
      </c>
      <c r="I223" s="31"/>
      <c r="J223" s="31"/>
      <c r="K223" s="35"/>
    </row>
    <row r="224" spans="2:11" x14ac:dyDescent="0.25">
      <c r="B224" s="8" t="s">
        <v>3688</v>
      </c>
      <c r="C224" s="60" t="s">
        <v>3689</v>
      </c>
      <c r="D224" s="54" t="s">
        <v>3690</v>
      </c>
      <c r="E224" s="6" t="s">
        <v>119</v>
      </c>
      <c r="F224" s="19">
        <v>3209</v>
      </c>
      <c r="G224" s="24">
        <v>69.55</v>
      </c>
      <c r="H224" s="24">
        <v>0.09</v>
      </c>
      <c r="I224" s="31"/>
      <c r="J224" s="31"/>
      <c r="K224" s="35"/>
    </row>
    <row r="225" spans="2:11" x14ac:dyDescent="0.25">
      <c r="B225" s="8" t="s">
        <v>263</v>
      </c>
      <c r="C225" s="60" t="s">
        <v>264</v>
      </c>
      <c r="D225" s="54" t="s">
        <v>265</v>
      </c>
      <c r="E225" s="6" t="s">
        <v>127</v>
      </c>
      <c r="F225" s="19">
        <v>3149</v>
      </c>
      <c r="G225" s="24">
        <v>69.45</v>
      </c>
      <c r="H225" s="24">
        <v>0.09</v>
      </c>
      <c r="I225" s="31"/>
      <c r="J225" s="31"/>
      <c r="K225" s="35"/>
    </row>
    <row r="226" spans="2:11" x14ac:dyDescent="0.25">
      <c r="B226" s="8" t="s">
        <v>3691</v>
      </c>
      <c r="C226" s="60" t="s">
        <v>3692</v>
      </c>
      <c r="D226" s="54" t="s">
        <v>3693</v>
      </c>
      <c r="E226" s="6" t="s">
        <v>76</v>
      </c>
      <c r="F226" s="19">
        <v>12866</v>
      </c>
      <c r="G226" s="24">
        <v>69.31</v>
      </c>
      <c r="H226" s="24">
        <v>0.09</v>
      </c>
      <c r="I226" s="31"/>
      <c r="J226" s="31"/>
      <c r="K226" s="35"/>
    </row>
    <row r="227" spans="2:11" x14ac:dyDescent="0.25">
      <c r="B227" s="8" t="s">
        <v>2337</v>
      </c>
      <c r="C227" s="60" t="s">
        <v>2338</v>
      </c>
      <c r="D227" s="54" t="s">
        <v>2339</v>
      </c>
      <c r="E227" s="6" t="s">
        <v>127</v>
      </c>
      <c r="F227" s="19">
        <v>17837</v>
      </c>
      <c r="G227" s="24">
        <v>68.94</v>
      </c>
      <c r="H227" s="24">
        <v>0.09</v>
      </c>
      <c r="I227" s="31"/>
      <c r="J227" s="31"/>
      <c r="K227" s="35"/>
    </row>
    <row r="228" spans="2:11" x14ac:dyDescent="0.25">
      <c r="B228" s="8" t="s">
        <v>276</v>
      </c>
      <c r="C228" s="60" t="s">
        <v>277</v>
      </c>
      <c r="D228" s="54" t="s">
        <v>278</v>
      </c>
      <c r="E228" s="6" t="s">
        <v>115</v>
      </c>
      <c r="F228" s="19">
        <v>1524</v>
      </c>
      <c r="G228" s="24">
        <v>68.63</v>
      </c>
      <c r="H228" s="24">
        <v>0.09</v>
      </c>
      <c r="I228" s="31"/>
      <c r="J228" s="31"/>
      <c r="K228" s="35"/>
    </row>
    <row r="229" spans="2:11" x14ac:dyDescent="0.25">
      <c r="B229" s="8" t="s">
        <v>3617</v>
      </c>
      <c r="C229" s="60" t="s">
        <v>3618</v>
      </c>
      <c r="D229" s="54" t="s">
        <v>3619</v>
      </c>
      <c r="E229" s="6" t="s">
        <v>123</v>
      </c>
      <c r="F229" s="19">
        <v>43928</v>
      </c>
      <c r="G229" s="24">
        <v>68.02</v>
      </c>
      <c r="H229" s="24">
        <v>0.09</v>
      </c>
      <c r="I229" s="31"/>
      <c r="J229" s="31"/>
      <c r="K229" s="35"/>
    </row>
    <row r="230" spans="2:11" x14ac:dyDescent="0.25">
      <c r="B230" s="8" t="s">
        <v>1129</v>
      </c>
      <c r="C230" s="60" t="s">
        <v>823</v>
      </c>
      <c r="D230" s="54" t="s">
        <v>1130</v>
      </c>
      <c r="E230" s="6" t="s">
        <v>44</v>
      </c>
      <c r="F230" s="19">
        <v>47643</v>
      </c>
      <c r="G230" s="24">
        <v>66.66</v>
      </c>
      <c r="H230" s="24">
        <v>0.09</v>
      </c>
      <c r="I230" s="31"/>
      <c r="J230" s="31"/>
      <c r="K230" s="35"/>
    </row>
    <row r="231" spans="2:11" x14ac:dyDescent="0.25">
      <c r="B231" s="8" t="s">
        <v>3694</v>
      </c>
      <c r="C231" s="60" t="s">
        <v>3695</v>
      </c>
      <c r="D231" s="54" t="s">
        <v>3696</v>
      </c>
      <c r="E231" s="6" t="s">
        <v>119</v>
      </c>
      <c r="F231" s="19">
        <v>3238</v>
      </c>
      <c r="G231" s="24">
        <v>65.78</v>
      </c>
      <c r="H231" s="24">
        <v>0.09</v>
      </c>
      <c r="I231" s="31"/>
      <c r="J231" s="31"/>
      <c r="K231" s="35"/>
    </row>
    <row r="232" spans="2:11" x14ac:dyDescent="0.25">
      <c r="B232" s="8" t="s">
        <v>181</v>
      </c>
      <c r="C232" s="60" t="s">
        <v>182</v>
      </c>
      <c r="D232" s="54" t="s">
        <v>183</v>
      </c>
      <c r="E232" s="6" t="s">
        <v>123</v>
      </c>
      <c r="F232" s="19">
        <v>15347</v>
      </c>
      <c r="G232" s="24">
        <v>65.61</v>
      </c>
      <c r="H232" s="24">
        <v>0.09</v>
      </c>
      <c r="I232" s="31"/>
      <c r="J232" s="31"/>
      <c r="K232" s="35"/>
    </row>
    <row r="233" spans="2:11" x14ac:dyDescent="0.25">
      <c r="B233" s="8" t="s">
        <v>124</v>
      </c>
      <c r="C233" s="60" t="s">
        <v>125</v>
      </c>
      <c r="D233" s="54" t="s">
        <v>126</v>
      </c>
      <c r="E233" s="6" t="s">
        <v>127</v>
      </c>
      <c r="F233" s="19">
        <v>1579</v>
      </c>
      <c r="G233" s="24">
        <v>65.19</v>
      </c>
      <c r="H233" s="24">
        <v>0.09</v>
      </c>
      <c r="I233" s="31"/>
      <c r="J233" s="31"/>
      <c r="K233" s="35"/>
    </row>
    <row r="234" spans="2:11" x14ac:dyDescent="0.25">
      <c r="B234" s="8" t="s">
        <v>2291</v>
      </c>
      <c r="C234" s="60" t="s">
        <v>2292</v>
      </c>
      <c r="D234" s="54" t="s">
        <v>2293</v>
      </c>
      <c r="E234" s="6" t="s">
        <v>84</v>
      </c>
      <c r="F234" s="19">
        <v>853</v>
      </c>
      <c r="G234" s="24">
        <v>64.959999999999994</v>
      </c>
      <c r="H234" s="24">
        <v>0.09</v>
      </c>
      <c r="I234" s="31"/>
      <c r="J234" s="31"/>
      <c r="K234" s="35"/>
    </row>
    <row r="235" spans="2:11" x14ac:dyDescent="0.25">
      <c r="B235" s="8" t="s">
        <v>338</v>
      </c>
      <c r="C235" s="60" t="s">
        <v>339</v>
      </c>
      <c r="D235" s="54" t="s">
        <v>340</v>
      </c>
      <c r="E235" s="6" t="s">
        <v>119</v>
      </c>
      <c r="F235" s="19">
        <v>2034</v>
      </c>
      <c r="G235" s="24">
        <v>63.72</v>
      </c>
      <c r="H235" s="24">
        <v>0.08</v>
      </c>
      <c r="I235" s="31"/>
      <c r="J235" s="31"/>
      <c r="K235" s="35"/>
    </row>
    <row r="236" spans="2:11" x14ac:dyDescent="0.25">
      <c r="B236" s="8" t="s">
        <v>3620</v>
      </c>
      <c r="C236" s="60" t="s">
        <v>3621</v>
      </c>
      <c r="D236" s="54" t="s">
        <v>3622</v>
      </c>
      <c r="E236" s="6" t="s">
        <v>44</v>
      </c>
      <c r="F236" s="19">
        <v>79830</v>
      </c>
      <c r="G236" s="24">
        <v>63.28</v>
      </c>
      <c r="H236" s="24">
        <v>0.08</v>
      </c>
      <c r="I236" s="31"/>
      <c r="J236" s="31"/>
      <c r="K236" s="35"/>
    </row>
    <row r="237" spans="2:11" x14ac:dyDescent="0.25">
      <c r="B237" s="8" t="s">
        <v>3697</v>
      </c>
      <c r="C237" s="60" t="s">
        <v>3698</v>
      </c>
      <c r="D237" s="54" t="s">
        <v>3699</v>
      </c>
      <c r="E237" s="6" t="s">
        <v>115</v>
      </c>
      <c r="F237" s="19">
        <v>3262</v>
      </c>
      <c r="G237" s="24">
        <v>62.89</v>
      </c>
      <c r="H237" s="24">
        <v>0.08</v>
      </c>
      <c r="I237" s="31"/>
      <c r="J237" s="31"/>
      <c r="K237" s="35"/>
    </row>
    <row r="238" spans="2:11" x14ac:dyDescent="0.25">
      <c r="B238" s="8" t="s">
        <v>2271</v>
      </c>
      <c r="C238" s="60" t="s">
        <v>699</v>
      </c>
      <c r="D238" s="54" t="s">
        <v>2272</v>
      </c>
      <c r="E238" s="6" t="s">
        <v>72</v>
      </c>
      <c r="F238" s="19">
        <v>11786</v>
      </c>
      <c r="G238" s="24">
        <v>62.84</v>
      </c>
      <c r="H238" s="24">
        <v>0.08</v>
      </c>
      <c r="I238" s="31"/>
      <c r="J238" s="31"/>
      <c r="K238" s="35"/>
    </row>
    <row r="239" spans="2:11" x14ac:dyDescent="0.25">
      <c r="B239" s="8" t="s">
        <v>2294</v>
      </c>
      <c r="C239" s="60" t="s">
        <v>2295</v>
      </c>
      <c r="D239" s="54" t="s">
        <v>2296</v>
      </c>
      <c r="E239" s="6" t="s">
        <v>212</v>
      </c>
      <c r="F239" s="19">
        <v>13534</v>
      </c>
      <c r="G239" s="24">
        <v>62.75</v>
      </c>
      <c r="H239" s="24">
        <v>0.08</v>
      </c>
      <c r="I239" s="31"/>
      <c r="J239" s="31"/>
      <c r="K239" s="35"/>
    </row>
    <row r="240" spans="2:11" x14ac:dyDescent="0.25">
      <c r="B240" s="8" t="s">
        <v>1030</v>
      </c>
      <c r="C240" s="60" t="s">
        <v>1031</v>
      </c>
      <c r="D240" s="54" t="s">
        <v>1032</v>
      </c>
      <c r="E240" s="6" t="s">
        <v>119</v>
      </c>
      <c r="F240" s="19">
        <v>5394</v>
      </c>
      <c r="G240" s="24">
        <v>62.57</v>
      </c>
      <c r="H240" s="24">
        <v>0.08</v>
      </c>
      <c r="I240" s="31"/>
      <c r="J240" s="31"/>
      <c r="K240" s="35"/>
    </row>
    <row r="241" spans="2:11" x14ac:dyDescent="0.25">
      <c r="B241" s="8" t="s">
        <v>2286</v>
      </c>
      <c r="C241" s="60" t="s">
        <v>2287</v>
      </c>
      <c r="D241" s="54" t="s">
        <v>2288</v>
      </c>
      <c r="E241" s="6" t="s">
        <v>533</v>
      </c>
      <c r="F241" s="19">
        <v>13574</v>
      </c>
      <c r="G241" s="24">
        <v>61.92</v>
      </c>
      <c r="H241" s="24">
        <v>0.08</v>
      </c>
      <c r="I241" s="31"/>
      <c r="J241" s="31"/>
      <c r="K241" s="35"/>
    </row>
    <row r="242" spans="2:11" x14ac:dyDescent="0.25">
      <c r="B242" s="8" t="s">
        <v>326</v>
      </c>
      <c r="C242" s="60" t="s">
        <v>327</v>
      </c>
      <c r="D242" s="54" t="s">
        <v>328</v>
      </c>
      <c r="E242" s="6" t="s">
        <v>72</v>
      </c>
      <c r="F242" s="19">
        <v>3885</v>
      </c>
      <c r="G242" s="24">
        <v>61.46</v>
      </c>
      <c r="H242" s="24">
        <v>0.08</v>
      </c>
      <c r="I242" s="31"/>
      <c r="J242" s="31"/>
      <c r="K242" s="35"/>
    </row>
    <row r="243" spans="2:11" x14ac:dyDescent="0.25">
      <c r="B243" s="8" t="s">
        <v>2826</v>
      </c>
      <c r="C243" s="60" t="s">
        <v>2827</v>
      </c>
      <c r="D243" s="54" t="s">
        <v>2828</v>
      </c>
      <c r="E243" s="6" t="s">
        <v>123</v>
      </c>
      <c r="F243" s="19">
        <v>11826</v>
      </c>
      <c r="G243" s="24">
        <v>60.29</v>
      </c>
      <c r="H243" s="24">
        <v>0.08</v>
      </c>
      <c r="I243" s="31"/>
      <c r="J243" s="31"/>
      <c r="K243" s="35"/>
    </row>
    <row r="244" spans="2:11" x14ac:dyDescent="0.25">
      <c r="B244" s="8" t="s">
        <v>608</v>
      </c>
      <c r="C244" s="60" t="s">
        <v>609</v>
      </c>
      <c r="D244" s="54" t="s">
        <v>610</v>
      </c>
      <c r="E244" s="6" t="s">
        <v>154</v>
      </c>
      <c r="F244" s="19">
        <v>11477</v>
      </c>
      <c r="G244" s="24">
        <v>60.12</v>
      </c>
      <c r="H244" s="24">
        <v>0.08</v>
      </c>
      <c r="I244" s="31"/>
      <c r="J244" s="31"/>
      <c r="K244" s="35"/>
    </row>
    <row r="245" spans="2:11" x14ac:dyDescent="0.25">
      <c r="B245" s="8" t="s">
        <v>3623</v>
      </c>
      <c r="C245" s="60" t="s">
        <v>3624</v>
      </c>
      <c r="D245" s="54" t="s">
        <v>3625</v>
      </c>
      <c r="E245" s="6" t="s">
        <v>111</v>
      </c>
      <c r="F245" s="19">
        <v>1654</v>
      </c>
      <c r="G245" s="24">
        <v>60.02</v>
      </c>
      <c r="H245" s="24">
        <v>0.08</v>
      </c>
      <c r="I245" s="31"/>
      <c r="J245" s="31"/>
      <c r="K245" s="35"/>
    </row>
    <row r="246" spans="2:11" x14ac:dyDescent="0.25">
      <c r="B246" s="8" t="s">
        <v>3626</v>
      </c>
      <c r="C246" s="60" t="s">
        <v>3627</v>
      </c>
      <c r="D246" s="54" t="s">
        <v>3628</v>
      </c>
      <c r="E246" s="6" t="s">
        <v>111</v>
      </c>
      <c r="F246" s="19">
        <v>824</v>
      </c>
      <c r="G246" s="24">
        <v>59.37</v>
      </c>
      <c r="H246" s="24">
        <v>0.08</v>
      </c>
      <c r="I246" s="31"/>
      <c r="J246" s="31"/>
      <c r="K246" s="35"/>
    </row>
    <row r="247" spans="2:11" x14ac:dyDescent="0.25">
      <c r="B247" s="8" t="s">
        <v>2170</v>
      </c>
      <c r="C247" s="60" t="s">
        <v>2171</v>
      </c>
      <c r="D247" s="54" t="s">
        <v>2172</v>
      </c>
      <c r="E247" s="6" t="s">
        <v>54</v>
      </c>
      <c r="F247" s="19">
        <v>4451</v>
      </c>
      <c r="G247" s="24">
        <v>58.09</v>
      </c>
      <c r="H247" s="24">
        <v>0.08</v>
      </c>
      <c r="I247" s="31"/>
      <c r="J247" s="31"/>
      <c r="K247" s="35"/>
    </row>
    <row r="248" spans="2:11" x14ac:dyDescent="0.25">
      <c r="B248" s="8" t="s">
        <v>2829</v>
      </c>
      <c r="C248" s="60" t="s">
        <v>2830</v>
      </c>
      <c r="D248" s="54" t="s">
        <v>2831</v>
      </c>
      <c r="E248" s="6" t="s">
        <v>58</v>
      </c>
      <c r="F248" s="19">
        <v>1348</v>
      </c>
      <c r="G248" s="24">
        <v>57.77</v>
      </c>
      <c r="H248" s="24">
        <v>0.08</v>
      </c>
      <c r="I248" s="31"/>
      <c r="J248" s="31"/>
      <c r="K248" s="35"/>
    </row>
    <row r="249" spans="2:11" x14ac:dyDescent="0.25">
      <c r="B249" s="8" t="s">
        <v>3700</v>
      </c>
      <c r="C249" s="60" t="s">
        <v>3701</v>
      </c>
      <c r="D249" s="54" t="s">
        <v>3702</v>
      </c>
      <c r="E249" s="6" t="s">
        <v>119</v>
      </c>
      <c r="F249" s="19">
        <v>338</v>
      </c>
      <c r="G249" s="24">
        <v>57.76</v>
      </c>
      <c r="H249" s="24">
        <v>0.08</v>
      </c>
      <c r="I249" s="31"/>
      <c r="J249" s="31"/>
      <c r="K249" s="35"/>
    </row>
    <row r="250" spans="2:11" x14ac:dyDescent="0.25">
      <c r="B250" s="8" t="s">
        <v>2659</v>
      </c>
      <c r="C250" s="60" t="s">
        <v>2660</v>
      </c>
      <c r="D250" s="54" t="s">
        <v>2661</v>
      </c>
      <c r="E250" s="6" t="s">
        <v>245</v>
      </c>
      <c r="F250" s="19">
        <v>1673</v>
      </c>
      <c r="G250" s="24">
        <v>57.73</v>
      </c>
      <c r="H250" s="24">
        <v>0.08</v>
      </c>
      <c r="I250" s="31"/>
      <c r="J250" s="31"/>
      <c r="K250" s="35"/>
    </row>
    <row r="251" spans="2:11" x14ac:dyDescent="0.25">
      <c r="B251" s="8" t="s">
        <v>175</v>
      </c>
      <c r="C251" s="60" t="s">
        <v>176</v>
      </c>
      <c r="D251" s="54" t="s">
        <v>177</v>
      </c>
      <c r="E251" s="6" t="s">
        <v>84</v>
      </c>
      <c r="F251" s="19">
        <v>11166</v>
      </c>
      <c r="G251" s="24">
        <v>55.9</v>
      </c>
      <c r="H251" s="24">
        <v>7.0000000000000007E-2</v>
      </c>
      <c r="I251" s="31"/>
      <c r="J251" s="31"/>
      <c r="K251" s="35"/>
    </row>
    <row r="252" spans="2:11" x14ac:dyDescent="0.25">
      <c r="B252" s="8" t="s">
        <v>3703</v>
      </c>
      <c r="C252" s="60" t="s">
        <v>3704</v>
      </c>
      <c r="D252" s="54" t="s">
        <v>3705</v>
      </c>
      <c r="E252" s="6" t="s">
        <v>111</v>
      </c>
      <c r="F252" s="19">
        <v>9205</v>
      </c>
      <c r="G252" s="24">
        <v>55.82</v>
      </c>
      <c r="H252" s="24">
        <v>7.0000000000000007E-2</v>
      </c>
      <c r="I252" s="31"/>
      <c r="J252" s="31"/>
      <c r="K252" s="35"/>
    </row>
    <row r="253" spans="2:11" x14ac:dyDescent="0.25">
      <c r="B253" s="8" t="s">
        <v>3706</v>
      </c>
      <c r="C253" s="60" t="s">
        <v>211</v>
      </c>
      <c r="D253" s="54" t="s">
        <v>3707</v>
      </c>
      <c r="E253" s="6" t="s">
        <v>212</v>
      </c>
      <c r="F253" s="19">
        <v>3884</v>
      </c>
      <c r="G253" s="24">
        <v>55.11</v>
      </c>
      <c r="H253" s="24">
        <v>7.0000000000000007E-2</v>
      </c>
      <c r="I253" s="31"/>
      <c r="J253" s="31"/>
      <c r="K253" s="35"/>
    </row>
    <row r="254" spans="2:11" x14ac:dyDescent="0.25">
      <c r="B254" s="8" t="s">
        <v>233</v>
      </c>
      <c r="C254" s="60" t="s">
        <v>234</v>
      </c>
      <c r="D254" s="54" t="s">
        <v>235</v>
      </c>
      <c r="E254" s="6" t="s">
        <v>119</v>
      </c>
      <c r="F254" s="19">
        <v>204</v>
      </c>
      <c r="G254" s="24">
        <v>54.78</v>
      </c>
      <c r="H254" s="24">
        <v>7.0000000000000007E-2</v>
      </c>
      <c r="I254" s="31"/>
      <c r="J254" s="31"/>
      <c r="K254" s="35"/>
    </row>
    <row r="255" spans="2:11" x14ac:dyDescent="0.25">
      <c r="B255" s="8" t="s">
        <v>2388</v>
      </c>
      <c r="C255" s="60" t="s">
        <v>2389</v>
      </c>
      <c r="D255" s="54" t="s">
        <v>2390</v>
      </c>
      <c r="E255" s="6" t="s">
        <v>54</v>
      </c>
      <c r="F255" s="19">
        <v>22256</v>
      </c>
      <c r="G255" s="24">
        <v>54.63</v>
      </c>
      <c r="H255" s="24">
        <v>7.0000000000000007E-2</v>
      </c>
      <c r="I255" s="31"/>
      <c r="J255" s="31"/>
      <c r="K255" s="35"/>
    </row>
    <row r="256" spans="2:11" x14ac:dyDescent="0.25">
      <c r="B256" s="8" t="s">
        <v>2032</v>
      </c>
      <c r="C256" s="60" t="s">
        <v>2033</v>
      </c>
      <c r="D256" s="54" t="s">
        <v>2034</v>
      </c>
      <c r="E256" s="6" t="s">
        <v>80</v>
      </c>
      <c r="F256" s="19">
        <v>3124</v>
      </c>
      <c r="G256" s="24">
        <v>54.61</v>
      </c>
      <c r="H256" s="24">
        <v>7.0000000000000007E-2</v>
      </c>
      <c r="I256" s="31"/>
      <c r="J256" s="31"/>
      <c r="K256" s="35"/>
    </row>
    <row r="257" spans="2:11" x14ac:dyDescent="0.25">
      <c r="B257" s="8" t="s">
        <v>2378</v>
      </c>
      <c r="C257" s="60" t="s">
        <v>1359</v>
      </c>
      <c r="D257" s="54" t="s">
        <v>2379</v>
      </c>
      <c r="E257" s="6" t="s">
        <v>245</v>
      </c>
      <c r="F257" s="19">
        <v>6105</v>
      </c>
      <c r="G257" s="24">
        <v>53.69</v>
      </c>
      <c r="H257" s="24">
        <v>7.0000000000000007E-2</v>
      </c>
      <c r="I257" s="31"/>
      <c r="J257" s="31"/>
      <c r="K257" s="35"/>
    </row>
    <row r="258" spans="2:11" x14ac:dyDescent="0.25">
      <c r="B258" s="8" t="s">
        <v>2299</v>
      </c>
      <c r="C258" s="60" t="s">
        <v>2300</v>
      </c>
      <c r="D258" s="54" t="s">
        <v>2301</v>
      </c>
      <c r="E258" s="6" t="s">
        <v>84</v>
      </c>
      <c r="F258" s="19">
        <v>15109</v>
      </c>
      <c r="G258" s="24">
        <v>53.64</v>
      </c>
      <c r="H258" s="24">
        <v>7.0000000000000007E-2</v>
      </c>
      <c r="I258" s="31"/>
      <c r="J258" s="31"/>
      <c r="K258" s="35"/>
    </row>
    <row r="259" spans="2:11" x14ac:dyDescent="0.25">
      <c r="B259" s="8" t="s">
        <v>3708</v>
      </c>
      <c r="C259" s="60" t="s">
        <v>1391</v>
      </c>
      <c r="D259" s="54" t="s">
        <v>3709</v>
      </c>
      <c r="E259" s="6" t="s">
        <v>72</v>
      </c>
      <c r="F259" s="19">
        <v>13947</v>
      </c>
      <c r="G259" s="24">
        <v>53.4</v>
      </c>
      <c r="H259" s="24">
        <v>7.0000000000000007E-2</v>
      </c>
      <c r="I259" s="31"/>
      <c r="J259" s="31"/>
      <c r="K259" s="35"/>
    </row>
    <row r="260" spans="2:11" x14ac:dyDescent="0.25">
      <c r="B260" s="8" t="s">
        <v>2281</v>
      </c>
      <c r="C260" s="60" t="s">
        <v>2282</v>
      </c>
      <c r="D260" s="54" t="s">
        <v>2283</v>
      </c>
      <c r="E260" s="6" t="s">
        <v>72</v>
      </c>
      <c r="F260" s="19">
        <v>30032</v>
      </c>
      <c r="G260" s="24">
        <v>53.16</v>
      </c>
      <c r="H260" s="24">
        <v>7.0000000000000007E-2</v>
      </c>
      <c r="I260" s="31"/>
      <c r="J260" s="31"/>
      <c r="K260" s="35"/>
    </row>
    <row r="261" spans="2:11" x14ac:dyDescent="0.25">
      <c r="B261" s="8" t="s">
        <v>3710</v>
      </c>
      <c r="C261" s="60" t="s">
        <v>3711</v>
      </c>
      <c r="D261" s="54" t="s">
        <v>3712</v>
      </c>
      <c r="E261" s="6" t="s">
        <v>968</v>
      </c>
      <c r="F261" s="19">
        <v>23293</v>
      </c>
      <c r="G261" s="24">
        <v>52.25</v>
      </c>
      <c r="H261" s="24">
        <v>7.0000000000000007E-2</v>
      </c>
      <c r="I261" s="31"/>
      <c r="J261" s="31"/>
      <c r="K261" s="35"/>
    </row>
    <row r="262" spans="2:11" x14ac:dyDescent="0.25">
      <c r="B262" s="8" t="s">
        <v>329</v>
      </c>
      <c r="C262" s="60" t="s">
        <v>330</v>
      </c>
      <c r="D262" s="54" t="s">
        <v>331</v>
      </c>
      <c r="E262" s="6" t="s">
        <v>84</v>
      </c>
      <c r="F262" s="19">
        <v>3405</v>
      </c>
      <c r="G262" s="24">
        <v>51.89</v>
      </c>
      <c r="H262" s="24">
        <v>7.0000000000000007E-2</v>
      </c>
      <c r="I262" s="31"/>
      <c r="J262" s="31"/>
      <c r="K262" s="35"/>
    </row>
    <row r="263" spans="2:11" x14ac:dyDescent="0.25">
      <c r="B263" s="8" t="s">
        <v>2782</v>
      </c>
      <c r="C263" s="60" t="s">
        <v>1408</v>
      </c>
      <c r="D263" s="54" t="s">
        <v>2783</v>
      </c>
      <c r="E263" s="6" t="s">
        <v>72</v>
      </c>
      <c r="F263" s="19">
        <v>16936</v>
      </c>
      <c r="G263" s="24">
        <v>51.81</v>
      </c>
      <c r="H263" s="24">
        <v>7.0000000000000007E-2</v>
      </c>
      <c r="I263" s="31"/>
      <c r="J263" s="31"/>
      <c r="K263" s="35"/>
    </row>
    <row r="264" spans="2:11" x14ac:dyDescent="0.25">
      <c r="B264" s="8" t="s">
        <v>3713</v>
      </c>
      <c r="C264" s="60" t="s">
        <v>3714</v>
      </c>
      <c r="D264" s="54" t="s">
        <v>3715</v>
      </c>
      <c r="E264" s="6" t="s">
        <v>150</v>
      </c>
      <c r="F264" s="19">
        <v>2708</v>
      </c>
      <c r="G264" s="24">
        <v>51.29</v>
      </c>
      <c r="H264" s="24">
        <v>7.0000000000000007E-2</v>
      </c>
      <c r="I264" s="31"/>
      <c r="J264" s="31"/>
      <c r="K264" s="35"/>
    </row>
    <row r="265" spans="2:11" x14ac:dyDescent="0.25">
      <c r="B265" s="8" t="s">
        <v>112</v>
      </c>
      <c r="C265" s="60" t="s">
        <v>113</v>
      </c>
      <c r="D265" s="54" t="s">
        <v>114</v>
      </c>
      <c r="E265" s="6" t="s">
        <v>115</v>
      </c>
      <c r="F265" s="19">
        <v>1405</v>
      </c>
      <c r="G265" s="24">
        <v>51.01</v>
      </c>
      <c r="H265" s="24">
        <v>7.0000000000000007E-2</v>
      </c>
      <c r="I265" s="31"/>
      <c r="J265" s="31"/>
      <c r="K265" s="35"/>
    </row>
    <row r="266" spans="2:11" x14ac:dyDescent="0.25">
      <c r="B266" s="8" t="s">
        <v>3629</v>
      </c>
      <c r="C266" s="60" t="s">
        <v>3630</v>
      </c>
      <c r="D266" s="54" t="s">
        <v>3631</v>
      </c>
      <c r="E266" s="6" t="s">
        <v>127</v>
      </c>
      <c r="F266" s="19">
        <v>12681</v>
      </c>
      <c r="G266" s="24">
        <v>50.03</v>
      </c>
      <c r="H266" s="24">
        <v>7.0000000000000007E-2</v>
      </c>
      <c r="I266" s="31"/>
      <c r="J266" s="31"/>
      <c r="K266" s="35"/>
    </row>
    <row r="267" spans="2:11" x14ac:dyDescent="0.25">
      <c r="B267" s="8" t="s">
        <v>3632</v>
      </c>
      <c r="C267" s="60" t="s">
        <v>3633</v>
      </c>
      <c r="D267" s="54" t="s">
        <v>3634</v>
      </c>
      <c r="E267" s="6" t="s">
        <v>72</v>
      </c>
      <c r="F267" s="19">
        <v>10385</v>
      </c>
      <c r="G267" s="24">
        <v>49.72</v>
      </c>
      <c r="H267" s="24">
        <v>7.0000000000000007E-2</v>
      </c>
      <c r="I267" s="31"/>
      <c r="J267" s="31"/>
      <c r="K267" s="35"/>
    </row>
    <row r="268" spans="2:11" x14ac:dyDescent="0.25">
      <c r="B268" s="8" t="s">
        <v>2832</v>
      </c>
      <c r="C268" s="60" t="s">
        <v>2833</v>
      </c>
      <c r="D268" s="54" t="s">
        <v>2834</v>
      </c>
      <c r="E268" s="6" t="s">
        <v>58</v>
      </c>
      <c r="F268" s="19">
        <v>6428</v>
      </c>
      <c r="G268" s="24">
        <v>49.62</v>
      </c>
      <c r="H268" s="24">
        <v>7.0000000000000007E-2</v>
      </c>
      <c r="I268" s="31"/>
      <c r="J268" s="31"/>
      <c r="K268" s="35"/>
    </row>
    <row r="269" spans="2:11" x14ac:dyDescent="0.25">
      <c r="B269" s="8" t="s">
        <v>147</v>
      </c>
      <c r="C269" s="60" t="s">
        <v>148</v>
      </c>
      <c r="D269" s="54" t="s">
        <v>149</v>
      </c>
      <c r="E269" s="6" t="s">
        <v>150</v>
      </c>
      <c r="F269" s="19">
        <v>3054</v>
      </c>
      <c r="G269" s="24">
        <v>49.09</v>
      </c>
      <c r="H269" s="24">
        <v>0.06</v>
      </c>
      <c r="I269" s="31"/>
      <c r="J269" s="31"/>
      <c r="K269" s="35"/>
    </row>
    <row r="270" spans="2:11" x14ac:dyDescent="0.25">
      <c r="B270" s="8" t="s">
        <v>2383</v>
      </c>
      <c r="C270" s="60" t="s">
        <v>2384</v>
      </c>
      <c r="D270" s="54" t="s">
        <v>2385</v>
      </c>
      <c r="E270" s="6" t="s">
        <v>164</v>
      </c>
      <c r="F270" s="19">
        <v>3318</v>
      </c>
      <c r="G270" s="24">
        <v>48.69</v>
      </c>
      <c r="H270" s="24">
        <v>0.06</v>
      </c>
      <c r="I270" s="31"/>
      <c r="J270" s="31"/>
      <c r="K270" s="35"/>
    </row>
    <row r="271" spans="2:11" x14ac:dyDescent="0.25">
      <c r="B271" s="8" t="s">
        <v>2029</v>
      </c>
      <c r="C271" s="60" t="s">
        <v>2030</v>
      </c>
      <c r="D271" s="54" t="s">
        <v>2031</v>
      </c>
      <c r="E271" s="6" t="s">
        <v>146</v>
      </c>
      <c r="F271" s="19">
        <v>9202</v>
      </c>
      <c r="G271" s="24">
        <v>48.58</v>
      </c>
      <c r="H271" s="24">
        <v>0.06</v>
      </c>
      <c r="I271" s="31"/>
      <c r="J271" s="31"/>
      <c r="K271" s="35"/>
    </row>
    <row r="272" spans="2:11" x14ac:dyDescent="0.25">
      <c r="B272" s="8" t="s">
        <v>3635</v>
      </c>
      <c r="C272" s="60" t="s">
        <v>3636</v>
      </c>
      <c r="D272" s="54" t="s">
        <v>3637</v>
      </c>
      <c r="E272" s="6" t="s">
        <v>95</v>
      </c>
      <c r="F272" s="19">
        <v>4573</v>
      </c>
      <c r="G272" s="24">
        <v>48.52</v>
      </c>
      <c r="H272" s="24">
        <v>0.06</v>
      </c>
      <c r="I272" s="31"/>
      <c r="J272" s="31"/>
      <c r="K272" s="35"/>
    </row>
    <row r="273" spans="2:11" x14ac:dyDescent="0.25">
      <c r="B273" s="8" t="s">
        <v>2433</v>
      </c>
      <c r="C273" s="60" t="s">
        <v>2434</v>
      </c>
      <c r="D273" s="54" t="s">
        <v>2435</v>
      </c>
      <c r="E273" s="6" t="s">
        <v>115</v>
      </c>
      <c r="F273" s="19">
        <v>8444</v>
      </c>
      <c r="G273" s="24">
        <v>48.42</v>
      </c>
      <c r="H273" s="24">
        <v>0.06</v>
      </c>
      <c r="I273" s="31"/>
      <c r="J273" s="31"/>
      <c r="K273" s="35"/>
    </row>
    <row r="274" spans="2:11" x14ac:dyDescent="0.25">
      <c r="B274" s="8" t="s">
        <v>1039</v>
      </c>
      <c r="C274" s="60" t="s">
        <v>1040</v>
      </c>
      <c r="D274" s="54" t="s">
        <v>1041</v>
      </c>
      <c r="E274" s="6" t="s">
        <v>119</v>
      </c>
      <c r="F274" s="19">
        <v>1653</v>
      </c>
      <c r="G274" s="24">
        <v>48.41</v>
      </c>
      <c r="H274" s="24">
        <v>0.06</v>
      </c>
      <c r="I274" s="31"/>
      <c r="J274" s="31"/>
      <c r="K274" s="35"/>
    </row>
    <row r="275" spans="2:11" x14ac:dyDescent="0.25">
      <c r="B275" s="8" t="s">
        <v>242</v>
      </c>
      <c r="C275" s="60" t="s">
        <v>243</v>
      </c>
      <c r="D275" s="54" t="s">
        <v>244</v>
      </c>
      <c r="E275" s="6" t="s">
        <v>245</v>
      </c>
      <c r="F275" s="19">
        <v>1367</v>
      </c>
      <c r="G275" s="24">
        <v>48.37</v>
      </c>
      <c r="H275" s="24">
        <v>0.06</v>
      </c>
      <c r="I275" s="31"/>
      <c r="J275" s="31"/>
      <c r="K275" s="35"/>
    </row>
    <row r="276" spans="2:11" x14ac:dyDescent="0.25">
      <c r="B276" s="8" t="s">
        <v>2173</v>
      </c>
      <c r="C276" s="60" t="s">
        <v>2174</v>
      </c>
      <c r="D276" s="54" t="s">
        <v>2175</v>
      </c>
      <c r="E276" s="6" t="s">
        <v>171</v>
      </c>
      <c r="F276" s="19">
        <v>6733</v>
      </c>
      <c r="G276" s="24">
        <v>47.49</v>
      </c>
      <c r="H276" s="24">
        <v>0.06</v>
      </c>
      <c r="I276" s="31"/>
      <c r="J276" s="31"/>
      <c r="K276" s="35"/>
    </row>
    <row r="277" spans="2:11" x14ac:dyDescent="0.25">
      <c r="B277" s="8" t="s">
        <v>2009</v>
      </c>
      <c r="C277" s="60" t="s">
        <v>760</v>
      </c>
      <c r="D277" s="54" t="s">
        <v>2010</v>
      </c>
      <c r="E277" s="6" t="s">
        <v>72</v>
      </c>
      <c r="F277" s="19">
        <v>7118</v>
      </c>
      <c r="G277" s="24">
        <v>47.4</v>
      </c>
      <c r="H277" s="24">
        <v>0.06</v>
      </c>
      <c r="I277" s="31"/>
      <c r="J277" s="31"/>
      <c r="K277" s="35"/>
    </row>
    <row r="278" spans="2:11" x14ac:dyDescent="0.25">
      <c r="B278" s="8" t="s">
        <v>3716</v>
      </c>
      <c r="C278" s="60" t="s">
        <v>3717</v>
      </c>
      <c r="D278" s="54" t="s">
        <v>3718</v>
      </c>
      <c r="E278" s="6" t="s">
        <v>583</v>
      </c>
      <c r="F278" s="19">
        <v>1160</v>
      </c>
      <c r="G278" s="24">
        <v>46.9</v>
      </c>
      <c r="H278" s="24">
        <v>0.06</v>
      </c>
      <c r="I278" s="31"/>
      <c r="J278" s="31"/>
      <c r="K278" s="35"/>
    </row>
    <row r="279" spans="2:11" x14ac:dyDescent="0.25">
      <c r="B279" s="8" t="s">
        <v>2375</v>
      </c>
      <c r="C279" s="60" t="s">
        <v>2376</v>
      </c>
      <c r="D279" s="54" t="s">
        <v>2377</v>
      </c>
      <c r="E279" s="6" t="s">
        <v>245</v>
      </c>
      <c r="F279" s="19">
        <v>3017</v>
      </c>
      <c r="G279" s="24">
        <v>46.9</v>
      </c>
      <c r="H279" s="24">
        <v>0.06</v>
      </c>
      <c r="I279" s="31"/>
      <c r="J279" s="31"/>
      <c r="K279" s="35"/>
    </row>
    <row r="280" spans="2:11" x14ac:dyDescent="0.25">
      <c r="B280" s="8" t="s">
        <v>1123</v>
      </c>
      <c r="C280" s="60" t="s">
        <v>1124</v>
      </c>
      <c r="D280" s="54" t="s">
        <v>1125</v>
      </c>
      <c r="E280" s="6" t="s">
        <v>115</v>
      </c>
      <c r="F280" s="19">
        <v>4527</v>
      </c>
      <c r="G280" s="24">
        <v>46.59</v>
      </c>
      <c r="H280" s="24">
        <v>0.06</v>
      </c>
      <c r="I280" s="31"/>
      <c r="J280" s="31"/>
      <c r="K280" s="35"/>
    </row>
    <row r="281" spans="2:11" x14ac:dyDescent="0.25">
      <c r="B281" s="8" t="s">
        <v>3719</v>
      </c>
      <c r="C281" s="60" t="s">
        <v>2456</v>
      </c>
      <c r="D281" s="54" t="s">
        <v>3720</v>
      </c>
      <c r="E281" s="6" t="s">
        <v>111</v>
      </c>
      <c r="F281" s="19">
        <v>6134</v>
      </c>
      <c r="G281" s="24">
        <v>46.5</v>
      </c>
      <c r="H281" s="24">
        <v>0.06</v>
      </c>
      <c r="I281" s="31"/>
      <c r="J281" s="31"/>
      <c r="K281" s="35"/>
    </row>
    <row r="282" spans="2:11" x14ac:dyDescent="0.25">
      <c r="B282" s="8" t="s">
        <v>2629</v>
      </c>
      <c r="C282" s="60" t="s">
        <v>2630</v>
      </c>
      <c r="D282" s="54" t="s">
        <v>2631</v>
      </c>
      <c r="E282" s="6" t="s">
        <v>146</v>
      </c>
      <c r="F282" s="19">
        <v>12124</v>
      </c>
      <c r="G282" s="24">
        <v>46.22</v>
      </c>
      <c r="H282" s="24">
        <v>0.06</v>
      </c>
      <c r="I282" s="31"/>
      <c r="J282" s="31"/>
      <c r="K282" s="35"/>
    </row>
    <row r="283" spans="2:11" x14ac:dyDescent="0.25">
      <c r="B283" s="8" t="s">
        <v>3721</v>
      </c>
      <c r="C283" s="60" t="s">
        <v>3722</v>
      </c>
      <c r="D283" s="54" t="s">
        <v>3723</v>
      </c>
      <c r="E283" s="6" t="s">
        <v>111</v>
      </c>
      <c r="F283" s="19">
        <v>2690</v>
      </c>
      <c r="G283" s="24">
        <v>45.25</v>
      </c>
      <c r="H283" s="24">
        <v>0.06</v>
      </c>
      <c r="I283" s="31"/>
      <c r="J283" s="31"/>
      <c r="K283" s="35"/>
    </row>
    <row r="284" spans="2:11" x14ac:dyDescent="0.25">
      <c r="B284" s="8" t="s">
        <v>1077</v>
      </c>
      <c r="C284" s="60" t="s">
        <v>1078</v>
      </c>
      <c r="D284" s="54" t="s">
        <v>1079</v>
      </c>
      <c r="E284" s="6" t="s">
        <v>255</v>
      </c>
      <c r="F284" s="19">
        <v>24718</v>
      </c>
      <c r="G284" s="24">
        <v>45.01</v>
      </c>
      <c r="H284" s="24">
        <v>0.06</v>
      </c>
      <c r="I284" s="31"/>
      <c r="J284" s="31"/>
      <c r="K284" s="35"/>
    </row>
    <row r="285" spans="2:11" x14ac:dyDescent="0.25">
      <c r="B285" s="8" t="s">
        <v>2369</v>
      </c>
      <c r="C285" s="60" t="s">
        <v>2370</v>
      </c>
      <c r="D285" s="54" t="s">
        <v>2371</v>
      </c>
      <c r="E285" s="6" t="s">
        <v>245</v>
      </c>
      <c r="F285" s="19">
        <v>5231</v>
      </c>
      <c r="G285" s="24">
        <v>44.87</v>
      </c>
      <c r="H285" s="24">
        <v>0.06</v>
      </c>
      <c r="I285" s="31"/>
      <c r="J285" s="31"/>
      <c r="K285" s="35"/>
    </row>
    <row r="286" spans="2:11" x14ac:dyDescent="0.25">
      <c r="B286" s="8" t="s">
        <v>3638</v>
      </c>
      <c r="C286" s="60" t="s">
        <v>3639</v>
      </c>
      <c r="D286" s="54" t="s">
        <v>3640</v>
      </c>
      <c r="E286" s="6" t="s">
        <v>255</v>
      </c>
      <c r="F286" s="19">
        <v>12789</v>
      </c>
      <c r="G286" s="24">
        <v>44.45</v>
      </c>
      <c r="H286" s="24">
        <v>0.06</v>
      </c>
      <c r="I286" s="31"/>
      <c r="J286" s="31"/>
      <c r="K286" s="35"/>
    </row>
    <row r="287" spans="2:11" x14ac:dyDescent="0.25">
      <c r="B287" s="8" t="s">
        <v>2047</v>
      </c>
      <c r="C287" s="60" t="s">
        <v>2048</v>
      </c>
      <c r="D287" s="54" t="s">
        <v>2049</v>
      </c>
      <c r="E287" s="6" t="s">
        <v>245</v>
      </c>
      <c r="F287" s="19">
        <v>23947</v>
      </c>
      <c r="G287" s="24">
        <v>44.28</v>
      </c>
      <c r="H287" s="24">
        <v>0.06</v>
      </c>
      <c r="I287" s="31"/>
      <c r="J287" s="31"/>
      <c r="K287" s="35"/>
    </row>
    <row r="288" spans="2:11" x14ac:dyDescent="0.25">
      <c r="B288" s="8" t="s">
        <v>2632</v>
      </c>
      <c r="C288" s="60" t="s">
        <v>2633</v>
      </c>
      <c r="D288" s="54" t="s">
        <v>2634</v>
      </c>
      <c r="E288" s="6" t="s">
        <v>365</v>
      </c>
      <c r="F288" s="19">
        <v>27500</v>
      </c>
      <c r="G288" s="24">
        <v>44.13</v>
      </c>
      <c r="H288" s="24">
        <v>0.06</v>
      </c>
      <c r="I288" s="31"/>
      <c r="J288" s="31"/>
      <c r="K288" s="35"/>
    </row>
    <row r="289" spans="2:11" x14ac:dyDescent="0.25">
      <c r="B289" s="8" t="s">
        <v>3641</v>
      </c>
      <c r="C289" s="60" t="s">
        <v>3642</v>
      </c>
      <c r="D289" s="54" t="s">
        <v>3643</v>
      </c>
      <c r="E289" s="6" t="s">
        <v>269</v>
      </c>
      <c r="F289" s="19">
        <v>2949</v>
      </c>
      <c r="G289" s="24">
        <v>44.1</v>
      </c>
      <c r="H289" s="24">
        <v>0.06</v>
      </c>
      <c r="I289" s="31"/>
      <c r="J289" s="31"/>
      <c r="K289" s="35"/>
    </row>
    <row r="290" spans="2:11" x14ac:dyDescent="0.25">
      <c r="B290" s="8" t="s">
        <v>3724</v>
      </c>
      <c r="C290" s="60" t="s">
        <v>3725</v>
      </c>
      <c r="D290" s="54" t="s">
        <v>3726</v>
      </c>
      <c r="E290" s="6" t="s">
        <v>119</v>
      </c>
      <c r="F290" s="19">
        <v>5689</v>
      </c>
      <c r="G290" s="24">
        <v>44.02</v>
      </c>
      <c r="H290" s="24">
        <v>0.06</v>
      </c>
      <c r="I290" s="31"/>
      <c r="J290" s="31"/>
      <c r="K290" s="35"/>
    </row>
    <row r="291" spans="2:11" x14ac:dyDescent="0.25">
      <c r="B291" s="8" t="s">
        <v>3727</v>
      </c>
      <c r="C291" s="60" t="s">
        <v>3728</v>
      </c>
      <c r="D291" s="54" t="s">
        <v>3729</v>
      </c>
      <c r="E291" s="6" t="s">
        <v>127</v>
      </c>
      <c r="F291" s="19">
        <v>482</v>
      </c>
      <c r="G291" s="24">
        <v>43.74</v>
      </c>
      <c r="H291" s="24">
        <v>0.06</v>
      </c>
      <c r="I291" s="31"/>
      <c r="J291" s="31"/>
      <c r="K291" s="35"/>
    </row>
    <row r="292" spans="2:11" x14ac:dyDescent="0.25">
      <c r="B292" s="8" t="s">
        <v>3644</v>
      </c>
      <c r="C292" s="60" t="s">
        <v>3645</v>
      </c>
      <c r="D292" s="54" t="s">
        <v>3646</v>
      </c>
      <c r="E292" s="6" t="s">
        <v>583</v>
      </c>
      <c r="F292" s="19">
        <v>3615</v>
      </c>
      <c r="G292" s="24">
        <v>43.55</v>
      </c>
      <c r="H292" s="24">
        <v>0.06</v>
      </c>
      <c r="I292" s="31"/>
      <c r="J292" s="31"/>
      <c r="K292" s="35"/>
    </row>
    <row r="293" spans="2:11" x14ac:dyDescent="0.25">
      <c r="B293" s="8" t="s">
        <v>286</v>
      </c>
      <c r="C293" s="60" t="s">
        <v>287</v>
      </c>
      <c r="D293" s="54" t="s">
        <v>288</v>
      </c>
      <c r="E293" s="6" t="s">
        <v>127</v>
      </c>
      <c r="F293" s="19">
        <v>296</v>
      </c>
      <c r="G293" s="24">
        <v>43.44</v>
      </c>
      <c r="H293" s="24">
        <v>0.06</v>
      </c>
      <c r="I293" s="31"/>
      <c r="J293" s="31"/>
      <c r="K293" s="35"/>
    </row>
    <row r="294" spans="2:11" x14ac:dyDescent="0.25">
      <c r="B294" s="8" t="s">
        <v>292</v>
      </c>
      <c r="C294" s="60" t="s">
        <v>293</v>
      </c>
      <c r="D294" s="54" t="s">
        <v>294</v>
      </c>
      <c r="E294" s="6" t="s">
        <v>80</v>
      </c>
      <c r="F294" s="19">
        <v>4954</v>
      </c>
      <c r="G294" s="24">
        <v>43.16</v>
      </c>
      <c r="H294" s="24">
        <v>0.06</v>
      </c>
      <c r="I294" s="31"/>
      <c r="J294" s="31"/>
      <c r="K294" s="35"/>
    </row>
    <row r="295" spans="2:11" x14ac:dyDescent="0.25">
      <c r="B295" s="8" t="s">
        <v>3730</v>
      </c>
      <c r="C295" s="60" t="s">
        <v>3731</v>
      </c>
      <c r="D295" s="54" t="s">
        <v>3732</v>
      </c>
      <c r="E295" s="6" t="s">
        <v>111</v>
      </c>
      <c r="F295" s="19">
        <v>626</v>
      </c>
      <c r="G295" s="24">
        <v>42.92</v>
      </c>
      <c r="H295" s="24">
        <v>0.06</v>
      </c>
      <c r="I295" s="31"/>
      <c r="J295" s="31"/>
      <c r="K295" s="35"/>
    </row>
    <row r="296" spans="2:11" x14ac:dyDescent="0.25">
      <c r="B296" s="8" t="s">
        <v>3026</v>
      </c>
      <c r="C296" s="60" t="s">
        <v>3027</v>
      </c>
      <c r="D296" s="54" t="s">
        <v>3028</v>
      </c>
      <c r="E296" s="6" t="s">
        <v>127</v>
      </c>
      <c r="F296" s="19">
        <v>4753</v>
      </c>
      <c r="G296" s="24">
        <v>42.9</v>
      </c>
      <c r="H296" s="24">
        <v>0.06</v>
      </c>
      <c r="I296" s="31"/>
      <c r="J296" s="31"/>
      <c r="K296" s="35"/>
    </row>
    <row r="297" spans="2:11" x14ac:dyDescent="0.25">
      <c r="B297" s="8" t="s">
        <v>3733</v>
      </c>
      <c r="C297" s="60" t="s">
        <v>3734</v>
      </c>
      <c r="D297" s="54" t="s">
        <v>3735</v>
      </c>
      <c r="E297" s="6" t="s">
        <v>72</v>
      </c>
      <c r="F297" s="19">
        <v>9117</v>
      </c>
      <c r="G297" s="24">
        <v>42.57</v>
      </c>
      <c r="H297" s="24">
        <v>0.06</v>
      </c>
      <c r="I297" s="31"/>
      <c r="J297" s="31"/>
      <c r="K297" s="35"/>
    </row>
    <row r="298" spans="2:11" x14ac:dyDescent="0.25">
      <c r="B298" s="8" t="s">
        <v>3736</v>
      </c>
      <c r="C298" s="60" t="s">
        <v>3737</v>
      </c>
      <c r="D298" s="54" t="s">
        <v>3738</v>
      </c>
      <c r="E298" s="6" t="s">
        <v>127</v>
      </c>
      <c r="F298" s="19">
        <v>4801</v>
      </c>
      <c r="G298" s="24">
        <v>42.54</v>
      </c>
      <c r="H298" s="24">
        <v>0.06</v>
      </c>
      <c r="I298" s="31"/>
      <c r="J298" s="31"/>
      <c r="K298" s="35"/>
    </row>
    <row r="299" spans="2:11" x14ac:dyDescent="0.25">
      <c r="B299" s="8" t="s">
        <v>1105</v>
      </c>
      <c r="C299" s="60" t="s">
        <v>1106</v>
      </c>
      <c r="D299" s="54" t="s">
        <v>1107</v>
      </c>
      <c r="E299" s="6" t="s">
        <v>135</v>
      </c>
      <c r="F299" s="19">
        <v>4360</v>
      </c>
      <c r="G299" s="24">
        <v>42.14</v>
      </c>
      <c r="H299" s="24">
        <v>0.06</v>
      </c>
      <c r="I299" s="31"/>
      <c r="J299" s="31"/>
      <c r="K299" s="35"/>
    </row>
    <row r="300" spans="2:11" x14ac:dyDescent="0.25">
      <c r="B300" s="8" t="s">
        <v>3739</v>
      </c>
      <c r="C300" s="60" t="s">
        <v>3740</v>
      </c>
      <c r="D300" s="54" t="s">
        <v>3741</v>
      </c>
      <c r="E300" s="6" t="s">
        <v>119</v>
      </c>
      <c r="F300" s="19">
        <v>24293</v>
      </c>
      <c r="G300" s="24">
        <v>41.98</v>
      </c>
      <c r="H300" s="24">
        <v>0.06</v>
      </c>
      <c r="I300" s="31"/>
      <c r="J300" s="31"/>
      <c r="K300" s="35"/>
    </row>
    <row r="301" spans="2:11" x14ac:dyDescent="0.25">
      <c r="B301" s="8" t="s">
        <v>3647</v>
      </c>
      <c r="C301" s="60" t="s">
        <v>3648</v>
      </c>
      <c r="D301" s="54" t="s">
        <v>3649</v>
      </c>
      <c r="E301" s="6" t="s">
        <v>533</v>
      </c>
      <c r="F301" s="19">
        <v>21832</v>
      </c>
      <c r="G301" s="24">
        <v>41.98</v>
      </c>
      <c r="H301" s="24">
        <v>0.06</v>
      </c>
      <c r="I301" s="31"/>
      <c r="J301" s="31"/>
      <c r="K301" s="35"/>
    </row>
    <row r="302" spans="2:11" x14ac:dyDescent="0.25">
      <c r="B302" s="8" t="s">
        <v>3742</v>
      </c>
      <c r="C302" s="60" t="s">
        <v>3743</v>
      </c>
      <c r="D302" s="54" t="s">
        <v>3744</v>
      </c>
      <c r="E302" s="6" t="s">
        <v>255</v>
      </c>
      <c r="F302" s="19">
        <v>190874</v>
      </c>
      <c r="G302" s="24">
        <v>41.74</v>
      </c>
      <c r="H302" s="24">
        <v>0.05</v>
      </c>
      <c r="I302" s="31"/>
      <c r="J302" s="31"/>
      <c r="K302" s="35"/>
    </row>
    <row r="303" spans="2:11" x14ac:dyDescent="0.25">
      <c r="B303" s="8" t="s">
        <v>3650</v>
      </c>
      <c r="C303" s="60" t="s">
        <v>3651</v>
      </c>
      <c r="D303" s="54" t="s">
        <v>3652</v>
      </c>
      <c r="E303" s="6" t="s">
        <v>72</v>
      </c>
      <c r="F303" s="19">
        <v>31192</v>
      </c>
      <c r="G303" s="24">
        <v>41.56</v>
      </c>
      <c r="H303" s="24">
        <v>0.05</v>
      </c>
      <c r="I303" s="31"/>
      <c r="J303" s="31"/>
      <c r="K303" s="35"/>
    </row>
    <row r="304" spans="2:11" x14ac:dyDescent="0.25">
      <c r="B304" s="8" t="s">
        <v>2311</v>
      </c>
      <c r="C304" s="60" t="s">
        <v>2312</v>
      </c>
      <c r="D304" s="54" t="s">
        <v>2313</v>
      </c>
      <c r="E304" s="6" t="s">
        <v>54</v>
      </c>
      <c r="F304" s="19">
        <v>40595</v>
      </c>
      <c r="G304" s="24">
        <v>40.700000000000003</v>
      </c>
      <c r="H304" s="24">
        <v>0.05</v>
      </c>
      <c r="I304" s="31"/>
      <c r="J304" s="31"/>
      <c r="K304" s="35"/>
    </row>
    <row r="305" spans="2:11" x14ac:dyDescent="0.25">
      <c r="B305" s="8" t="s">
        <v>3653</v>
      </c>
      <c r="C305" s="60" t="s">
        <v>2912</v>
      </c>
      <c r="D305" s="54" t="s">
        <v>3654</v>
      </c>
      <c r="E305" s="6" t="s">
        <v>72</v>
      </c>
      <c r="F305" s="19">
        <v>19675</v>
      </c>
      <c r="G305" s="24">
        <v>40.04</v>
      </c>
      <c r="H305" s="24">
        <v>0.05</v>
      </c>
      <c r="I305" s="31"/>
      <c r="J305" s="31"/>
      <c r="K305" s="35"/>
    </row>
    <row r="306" spans="2:11" x14ac:dyDescent="0.25">
      <c r="B306" s="8" t="s">
        <v>1108</v>
      </c>
      <c r="C306" s="60" t="s">
        <v>1109</v>
      </c>
      <c r="D306" s="54" t="s">
        <v>1110</v>
      </c>
      <c r="E306" s="6" t="s">
        <v>245</v>
      </c>
      <c r="F306" s="19">
        <v>31160</v>
      </c>
      <c r="G306" s="24">
        <v>39.979999999999997</v>
      </c>
      <c r="H306" s="24">
        <v>0.05</v>
      </c>
      <c r="I306" s="31"/>
      <c r="J306" s="31"/>
      <c r="K306" s="35"/>
    </row>
    <row r="307" spans="2:11" x14ac:dyDescent="0.25">
      <c r="B307" s="8" t="s">
        <v>3745</v>
      </c>
      <c r="C307" s="60" t="s">
        <v>3746</v>
      </c>
      <c r="D307" s="54" t="s">
        <v>3747</v>
      </c>
      <c r="E307" s="6" t="s">
        <v>119</v>
      </c>
      <c r="F307" s="19">
        <v>2165</v>
      </c>
      <c r="G307" s="24">
        <v>39.5</v>
      </c>
      <c r="H307" s="24">
        <v>0.05</v>
      </c>
      <c r="I307" s="31"/>
      <c r="J307" s="31"/>
      <c r="K307" s="35"/>
    </row>
    <row r="308" spans="2:11" x14ac:dyDescent="0.25">
      <c r="B308" s="8" t="s">
        <v>584</v>
      </c>
      <c r="C308" s="60" t="s">
        <v>585</v>
      </c>
      <c r="D308" s="54" t="s">
        <v>586</v>
      </c>
      <c r="E308" s="6" t="s">
        <v>150</v>
      </c>
      <c r="F308" s="19">
        <v>3319</v>
      </c>
      <c r="G308" s="24">
        <v>39.46</v>
      </c>
      <c r="H308" s="24">
        <v>0.05</v>
      </c>
      <c r="I308" s="31"/>
      <c r="J308" s="31"/>
      <c r="K308" s="35"/>
    </row>
    <row r="309" spans="2:11" x14ac:dyDescent="0.25">
      <c r="B309" s="8" t="s">
        <v>366</v>
      </c>
      <c r="C309" s="60" t="s">
        <v>367</v>
      </c>
      <c r="D309" s="54" t="s">
        <v>368</v>
      </c>
      <c r="E309" s="6" t="s">
        <v>127</v>
      </c>
      <c r="F309" s="19">
        <v>99672</v>
      </c>
      <c r="G309" s="24">
        <v>38.840000000000003</v>
      </c>
      <c r="H309" s="24">
        <v>0.05</v>
      </c>
      <c r="I309" s="31"/>
      <c r="J309" s="31"/>
      <c r="K309" s="35"/>
    </row>
    <row r="310" spans="2:11" x14ac:dyDescent="0.25">
      <c r="B310" s="8" t="s">
        <v>3751</v>
      </c>
      <c r="C310" s="60" t="s">
        <v>3752</v>
      </c>
      <c r="D310" s="54" t="s">
        <v>3753</v>
      </c>
      <c r="E310" s="6" t="s">
        <v>164</v>
      </c>
      <c r="F310" s="19">
        <v>1225</v>
      </c>
      <c r="G310" s="24">
        <v>38.39</v>
      </c>
      <c r="H310" s="24">
        <v>0.05</v>
      </c>
      <c r="I310" s="31"/>
      <c r="J310" s="31"/>
      <c r="K310" s="35"/>
    </row>
    <row r="311" spans="2:11" x14ac:dyDescent="0.25">
      <c r="B311" s="8" t="s">
        <v>3748</v>
      </c>
      <c r="C311" s="60" t="s">
        <v>3749</v>
      </c>
      <c r="D311" s="54" t="s">
        <v>3750</v>
      </c>
      <c r="E311" s="6" t="s">
        <v>115</v>
      </c>
      <c r="F311" s="19">
        <v>237</v>
      </c>
      <c r="G311" s="24">
        <v>38.369999999999997</v>
      </c>
      <c r="H311" s="24">
        <v>0.05</v>
      </c>
      <c r="I311" s="31"/>
      <c r="J311" s="31"/>
      <c r="K311" s="35"/>
    </row>
    <row r="312" spans="2:11" x14ac:dyDescent="0.25">
      <c r="B312" s="8" t="s">
        <v>3754</v>
      </c>
      <c r="C312" s="60" t="s">
        <v>3755</v>
      </c>
      <c r="D312" s="54" t="s">
        <v>3756</v>
      </c>
      <c r="E312" s="6" t="s">
        <v>111</v>
      </c>
      <c r="F312" s="19">
        <v>8059</v>
      </c>
      <c r="G312" s="24">
        <v>38.28</v>
      </c>
      <c r="H312" s="24">
        <v>0.05</v>
      </c>
      <c r="I312" s="31"/>
      <c r="J312" s="31"/>
      <c r="K312" s="35"/>
    </row>
    <row r="313" spans="2:11" x14ac:dyDescent="0.25">
      <c r="B313" s="8" t="s">
        <v>3757</v>
      </c>
      <c r="C313" s="60" t="s">
        <v>3758</v>
      </c>
      <c r="D313" s="54" t="s">
        <v>3759</v>
      </c>
      <c r="E313" s="6" t="s">
        <v>72</v>
      </c>
      <c r="F313" s="19">
        <v>3558</v>
      </c>
      <c r="G313" s="24">
        <v>37.9</v>
      </c>
      <c r="H313" s="24">
        <v>0.05</v>
      </c>
      <c r="I313" s="31"/>
      <c r="J313" s="31"/>
      <c r="K313" s="35"/>
    </row>
    <row r="314" spans="2:11" x14ac:dyDescent="0.25">
      <c r="B314" s="8" t="s">
        <v>1999</v>
      </c>
      <c r="C314" s="60" t="s">
        <v>2000</v>
      </c>
      <c r="D314" s="54" t="s">
        <v>2001</v>
      </c>
      <c r="E314" s="6" t="s">
        <v>72</v>
      </c>
      <c r="F314" s="19">
        <v>955</v>
      </c>
      <c r="G314" s="24">
        <v>37.71</v>
      </c>
      <c r="H314" s="24">
        <v>0.05</v>
      </c>
      <c r="I314" s="31"/>
      <c r="J314" s="31"/>
      <c r="K314" s="35"/>
    </row>
    <row r="315" spans="2:11" x14ac:dyDescent="0.25">
      <c r="B315" s="8" t="s">
        <v>3655</v>
      </c>
      <c r="C315" s="60" t="s">
        <v>3656</v>
      </c>
      <c r="D315" s="54" t="s">
        <v>3657</v>
      </c>
      <c r="E315" s="6" t="s">
        <v>255</v>
      </c>
      <c r="F315" s="19">
        <v>36419</v>
      </c>
      <c r="G315" s="24">
        <v>37.700000000000003</v>
      </c>
      <c r="H315" s="24">
        <v>0.05</v>
      </c>
      <c r="I315" s="31"/>
      <c r="J315" s="31"/>
      <c r="K315" s="35"/>
    </row>
    <row r="316" spans="2:11" x14ac:dyDescent="0.25">
      <c r="B316" s="8" t="s">
        <v>3062</v>
      </c>
      <c r="C316" s="60" t="s">
        <v>3063</v>
      </c>
      <c r="D316" s="54" t="s">
        <v>3064</v>
      </c>
      <c r="E316" s="6" t="s">
        <v>127</v>
      </c>
      <c r="F316" s="19">
        <v>1381</v>
      </c>
      <c r="G316" s="24">
        <v>37.6</v>
      </c>
      <c r="H316" s="24">
        <v>0.05</v>
      </c>
      <c r="I316" s="31"/>
      <c r="J316" s="31"/>
      <c r="K316" s="35"/>
    </row>
    <row r="317" spans="2:11" x14ac:dyDescent="0.25">
      <c r="B317" s="8" t="s">
        <v>259</v>
      </c>
      <c r="C317" s="60" t="s">
        <v>260</v>
      </c>
      <c r="D317" s="54" t="s">
        <v>261</v>
      </c>
      <c r="E317" s="6" t="s">
        <v>262</v>
      </c>
      <c r="F317" s="19">
        <v>2831</v>
      </c>
      <c r="G317" s="24">
        <v>37.369999999999997</v>
      </c>
      <c r="H317" s="24">
        <v>0.05</v>
      </c>
      <c r="I317" s="31"/>
      <c r="J317" s="31"/>
      <c r="K317" s="35"/>
    </row>
    <row r="318" spans="2:11" x14ac:dyDescent="0.25">
      <c r="B318" s="8" t="s">
        <v>1834</v>
      </c>
      <c r="C318" s="60" t="s">
        <v>1835</v>
      </c>
      <c r="D318" s="54" t="s">
        <v>1836</v>
      </c>
      <c r="E318" s="6" t="s">
        <v>222</v>
      </c>
      <c r="F318" s="19">
        <v>1300</v>
      </c>
      <c r="G318" s="24">
        <v>37.18</v>
      </c>
      <c r="H318" s="24">
        <v>0.05</v>
      </c>
      <c r="I318" s="31"/>
      <c r="J318" s="31"/>
      <c r="K318" s="35"/>
    </row>
    <row r="319" spans="2:11" x14ac:dyDescent="0.25">
      <c r="B319" s="8" t="s">
        <v>168</v>
      </c>
      <c r="C319" s="60" t="s">
        <v>169</v>
      </c>
      <c r="D319" s="54" t="s">
        <v>170</v>
      </c>
      <c r="E319" s="6" t="s">
        <v>171</v>
      </c>
      <c r="F319" s="19">
        <v>1080</v>
      </c>
      <c r="G319" s="24">
        <v>37.07</v>
      </c>
      <c r="H319" s="24">
        <v>0.05</v>
      </c>
      <c r="I319" s="31"/>
      <c r="J319" s="31"/>
      <c r="K319" s="35"/>
    </row>
    <row r="320" spans="2:11" x14ac:dyDescent="0.25">
      <c r="B320" s="8" t="s">
        <v>3760</v>
      </c>
      <c r="C320" s="60" t="s">
        <v>3761</v>
      </c>
      <c r="D320" s="54" t="s">
        <v>3762</v>
      </c>
      <c r="E320" s="6" t="s">
        <v>171</v>
      </c>
      <c r="F320" s="19">
        <v>90276</v>
      </c>
      <c r="G320" s="24">
        <v>37.049999999999997</v>
      </c>
      <c r="H320" s="24">
        <v>0.05</v>
      </c>
      <c r="I320" s="31"/>
      <c r="J320" s="31"/>
      <c r="K320" s="35"/>
    </row>
    <row r="321" spans="2:11" x14ac:dyDescent="0.25">
      <c r="B321" s="8" t="s">
        <v>2093</v>
      </c>
      <c r="C321" s="60" t="s">
        <v>2094</v>
      </c>
      <c r="D321" s="54" t="s">
        <v>2095</v>
      </c>
      <c r="E321" s="6" t="s">
        <v>111</v>
      </c>
      <c r="F321" s="19">
        <v>2626</v>
      </c>
      <c r="G321" s="24">
        <v>37.03</v>
      </c>
      <c r="H321" s="24">
        <v>0.05</v>
      </c>
      <c r="I321" s="31"/>
      <c r="J321" s="31"/>
      <c r="K321" s="35"/>
    </row>
    <row r="322" spans="2:11" x14ac:dyDescent="0.25">
      <c r="B322" s="8" t="s">
        <v>3658</v>
      </c>
      <c r="C322" s="60" t="s">
        <v>2917</v>
      </c>
      <c r="D322" s="54" t="s">
        <v>3659</v>
      </c>
      <c r="E322" s="6" t="s">
        <v>72</v>
      </c>
      <c r="F322" s="19">
        <v>43409</v>
      </c>
      <c r="G322" s="24">
        <v>36.85</v>
      </c>
      <c r="H322" s="24">
        <v>0.05</v>
      </c>
      <c r="I322" s="31"/>
      <c r="J322" s="31"/>
      <c r="K322" s="35"/>
    </row>
    <row r="323" spans="2:11" x14ac:dyDescent="0.25">
      <c r="B323" s="8" t="s">
        <v>3763</v>
      </c>
      <c r="C323" s="60" t="s">
        <v>3764</v>
      </c>
      <c r="D323" s="54" t="s">
        <v>3765</v>
      </c>
      <c r="E323" s="6" t="s">
        <v>365</v>
      </c>
      <c r="F323" s="19">
        <v>4920</v>
      </c>
      <c r="G323" s="24">
        <v>36.82</v>
      </c>
      <c r="H323" s="24">
        <v>0.05</v>
      </c>
      <c r="I323" s="31"/>
      <c r="J323" s="31"/>
      <c r="K323" s="35"/>
    </row>
    <row r="324" spans="2:11" x14ac:dyDescent="0.25">
      <c r="B324" s="8" t="s">
        <v>3766</v>
      </c>
      <c r="C324" s="60" t="s">
        <v>3767</v>
      </c>
      <c r="D324" s="54" t="s">
        <v>3768</v>
      </c>
      <c r="E324" s="6" t="s">
        <v>62</v>
      </c>
      <c r="F324" s="19">
        <v>188</v>
      </c>
      <c r="G324" s="24">
        <v>36.61</v>
      </c>
      <c r="H324" s="24">
        <v>0.05</v>
      </c>
      <c r="I324" s="31"/>
      <c r="J324" s="31"/>
      <c r="K324" s="35"/>
    </row>
    <row r="325" spans="2:11" x14ac:dyDescent="0.25">
      <c r="B325" s="8" t="s">
        <v>2380</v>
      </c>
      <c r="C325" s="60" t="s">
        <v>2381</v>
      </c>
      <c r="D325" s="54" t="s">
        <v>2382</v>
      </c>
      <c r="E325" s="6" t="s">
        <v>1823</v>
      </c>
      <c r="F325" s="19">
        <v>1599</v>
      </c>
      <c r="G325" s="24">
        <v>36.5</v>
      </c>
      <c r="H325" s="24">
        <v>0.05</v>
      </c>
      <c r="I325" s="31"/>
      <c r="J325" s="31"/>
      <c r="K325" s="35"/>
    </row>
    <row r="326" spans="2:11" x14ac:dyDescent="0.25">
      <c r="B326" s="8" t="s">
        <v>3660</v>
      </c>
      <c r="C326" s="60" t="s">
        <v>3661</v>
      </c>
      <c r="D326" s="54" t="s">
        <v>3662</v>
      </c>
      <c r="E326" s="6" t="s">
        <v>399</v>
      </c>
      <c r="F326" s="19">
        <v>111</v>
      </c>
      <c r="G326" s="24">
        <v>36.42</v>
      </c>
      <c r="H326" s="24">
        <v>0.05</v>
      </c>
      <c r="I326" s="31"/>
      <c r="J326" s="31"/>
      <c r="K326" s="35"/>
    </row>
    <row r="327" spans="2:11" x14ac:dyDescent="0.25">
      <c r="B327" s="8" t="s">
        <v>3769</v>
      </c>
      <c r="C327" s="60" t="s">
        <v>3770</v>
      </c>
      <c r="D327" s="54" t="s">
        <v>3771</v>
      </c>
      <c r="E327" s="6" t="s">
        <v>171</v>
      </c>
      <c r="F327" s="19">
        <v>2484</v>
      </c>
      <c r="G327" s="24">
        <v>36.340000000000003</v>
      </c>
      <c r="H327" s="24">
        <v>0.05</v>
      </c>
      <c r="I327" s="31"/>
      <c r="J327" s="31"/>
      <c r="K327" s="35"/>
    </row>
    <row r="328" spans="2:11" x14ac:dyDescent="0.25">
      <c r="B328" s="8" t="s">
        <v>3772</v>
      </c>
      <c r="C328" s="60" t="s">
        <v>3773</v>
      </c>
      <c r="D328" s="54" t="s">
        <v>3774</v>
      </c>
      <c r="E328" s="6" t="s">
        <v>115</v>
      </c>
      <c r="F328" s="19">
        <v>4417</v>
      </c>
      <c r="G328" s="24">
        <v>36.33</v>
      </c>
      <c r="H328" s="24">
        <v>0.05</v>
      </c>
      <c r="I328" s="31"/>
      <c r="J328" s="31"/>
      <c r="K328" s="35"/>
    </row>
    <row r="329" spans="2:11" x14ac:dyDescent="0.25">
      <c r="B329" s="8" t="s">
        <v>1827</v>
      </c>
      <c r="C329" s="60" t="s">
        <v>1828</v>
      </c>
      <c r="D329" s="54" t="s">
        <v>1829</v>
      </c>
      <c r="E329" s="6" t="s">
        <v>72</v>
      </c>
      <c r="F329" s="19">
        <v>13889</v>
      </c>
      <c r="G329" s="24">
        <v>36.15</v>
      </c>
      <c r="H329" s="24">
        <v>0.05</v>
      </c>
      <c r="I329" s="31"/>
      <c r="J329" s="31"/>
      <c r="K329" s="35"/>
    </row>
    <row r="330" spans="2:11" x14ac:dyDescent="0.25">
      <c r="B330" s="8" t="s">
        <v>3775</v>
      </c>
      <c r="C330" s="60" t="s">
        <v>3776</v>
      </c>
      <c r="D330" s="54" t="s">
        <v>3777</v>
      </c>
      <c r="E330" s="6" t="s">
        <v>115</v>
      </c>
      <c r="F330" s="19">
        <v>7141</v>
      </c>
      <c r="G330" s="24">
        <v>36.14</v>
      </c>
      <c r="H330" s="24">
        <v>0.05</v>
      </c>
      <c r="I330" s="31"/>
      <c r="J330" s="31"/>
      <c r="K330" s="35"/>
    </row>
    <row r="331" spans="2:11" x14ac:dyDescent="0.25">
      <c r="B331" s="8" t="s">
        <v>2038</v>
      </c>
      <c r="C331" s="60" t="s">
        <v>2039</v>
      </c>
      <c r="D331" s="54" t="s">
        <v>2040</v>
      </c>
      <c r="E331" s="6" t="s">
        <v>119</v>
      </c>
      <c r="F331" s="19">
        <v>1623</v>
      </c>
      <c r="G331" s="24">
        <v>35.869999999999997</v>
      </c>
      <c r="H331" s="24">
        <v>0.05</v>
      </c>
      <c r="I331" s="31"/>
      <c r="J331" s="31"/>
      <c r="K331" s="35"/>
    </row>
    <row r="332" spans="2:11" x14ac:dyDescent="0.25">
      <c r="B332" s="8" t="s">
        <v>3778</v>
      </c>
      <c r="C332" s="60" t="s">
        <v>3779</v>
      </c>
      <c r="D332" s="54" t="s">
        <v>3780</v>
      </c>
      <c r="E332" s="6" t="s">
        <v>119</v>
      </c>
      <c r="F332" s="19">
        <v>3518</v>
      </c>
      <c r="G332" s="24">
        <v>35.74</v>
      </c>
      <c r="H332" s="24">
        <v>0.05</v>
      </c>
      <c r="I332" s="31"/>
      <c r="J332" s="31"/>
      <c r="K332" s="35"/>
    </row>
    <row r="333" spans="2:11" x14ac:dyDescent="0.25">
      <c r="B333" s="8" t="s">
        <v>2690</v>
      </c>
      <c r="C333" s="60" t="s">
        <v>2691</v>
      </c>
      <c r="D333" s="54" t="s">
        <v>2692</v>
      </c>
      <c r="E333" s="6" t="s">
        <v>131</v>
      </c>
      <c r="F333" s="19">
        <v>5447</v>
      </c>
      <c r="G333" s="24">
        <v>35.53</v>
      </c>
      <c r="H333" s="24">
        <v>0.05</v>
      </c>
      <c r="I333" s="31"/>
      <c r="J333" s="31"/>
      <c r="K333" s="35"/>
    </row>
    <row r="334" spans="2:11" x14ac:dyDescent="0.25">
      <c r="B334" s="8" t="s">
        <v>3663</v>
      </c>
      <c r="C334" s="60" t="s">
        <v>3664</v>
      </c>
      <c r="D334" s="54" t="s">
        <v>3665</v>
      </c>
      <c r="E334" s="6" t="s">
        <v>72</v>
      </c>
      <c r="F334" s="19">
        <v>5114</v>
      </c>
      <c r="G334" s="24">
        <v>35.29</v>
      </c>
      <c r="H334" s="24">
        <v>0.05</v>
      </c>
      <c r="I334" s="31"/>
      <c r="J334" s="31"/>
      <c r="K334" s="35"/>
    </row>
    <row r="335" spans="2:11" x14ac:dyDescent="0.25">
      <c r="B335" s="8" t="s">
        <v>2317</v>
      </c>
      <c r="C335" s="60" t="s">
        <v>2318</v>
      </c>
      <c r="D335" s="54" t="s">
        <v>2319</v>
      </c>
      <c r="E335" s="6" t="s">
        <v>95</v>
      </c>
      <c r="F335" s="19">
        <v>37803</v>
      </c>
      <c r="G335" s="24">
        <v>35.159999999999997</v>
      </c>
      <c r="H335" s="24">
        <v>0.05</v>
      </c>
      <c r="I335" s="31"/>
      <c r="J335" s="31"/>
      <c r="K335" s="35"/>
    </row>
    <row r="336" spans="2:11" x14ac:dyDescent="0.25">
      <c r="B336" s="8" t="s">
        <v>3666</v>
      </c>
      <c r="C336" s="60" t="s">
        <v>3667</v>
      </c>
      <c r="D336" s="54" t="s">
        <v>3668</v>
      </c>
      <c r="E336" s="6" t="s">
        <v>310</v>
      </c>
      <c r="F336" s="19">
        <v>12734</v>
      </c>
      <c r="G336" s="24">
        <v>35.06</v>
      </c>
      <c r="H336" s="24">
        <v>0.05</v>
      </c>
      <c r="I336" s="31"/>
      <c r="J336" s="31"/>
      <c r="K336" s="35"/>
    </row>
    <row r="337" spans="2:11" x14ac:dyDescent="0.25">
      <c r="B337" s="8" t="s">
        <v>158</v>
      </c>
      <c r="C337" s="60" t="s">
        <v>159</v>
      </c>
      <c r="D337" s="54" t="s">
        <v>160</v>
      </c>
      <c r="E337" s="6" t="s">
        <v>84</v>
      </c>
      <c r="F337" s="19">
        <v>3245</v>
      </c>
      <c r="G337" s="24">
        <v>34.81</v>
      </c>
      <c r="H337" s="24">
        <v>0.05</v>
      </c>
      <c r="I337" s="31"/>
      <c r="J337" s="31"/>
      <c r="K337" s="35"/>
    </row>
    <row r="338" spans="2:11" x14ac:dyDescent="0.25">
      <c r="B338" s="8" t="s">
        <v>3781</v>
      </c>
      <c r="C338" s="60" t="s">
        <v>3782</v>
      </c>
      <c r="D338" s="54" t="s">
        <v>3783</v>
      </c>
      <c r="E338" s="6" t="s">
        <v>88</v>
      </c>
      <c r="F338" s="19">
        <v>18934</v>
      </c>
      <c r="G338" s="24">
        <v>34.69</v>
      </c>
      <c r="H338" s="24">
        <v>0.05</v>
      </c>
      <c r="I338" s="31"/>
      <c r="J338" s="31"/>
      <c r="K338" s="35"/>
    </row>
    <row r="339" spans="2:11" x14ac:dyDescent="0.25">
      <c r="B339" s="8" t="s">
        <v>3784</v>
      </c>
      <c r="C339" s="60" t="s">
        <v>3785</v>
      </c>
      <c r="D339" s="54" t="s">
        <v>3786</v>
      </c>
      <c r="E339" s="6" t="s">
        <v>72</v>
      </c>
      <c r="F339" s="19">
        <v>7591</v>
      </c>
      <c r="G339" s="24">
        <v>33.79</v>
      </c>
      <c r="H339" s="24">
        <v>0.04</v>
      </c>
      <c r="I339" s="31"/>
      <c r="J339" s="31"/>
      <c r="K339" s="35"/>
    </row>
    <row r="340" spans="2:11" x14ac:dyDescent="0.25">
      <c r="B340" s="8" t="s">
        <v>3787</v>
      </c>
      <c r="C340" s="60" t="s">
        <v>3788</v>
      </c>
      <c r="D340" s="54" t="s">
        <v>3789</v>
      </c>
      <c r="E340" s="6" t="s">
        <v>115</v>
      </c>
      <c r="F340" s="19">
        <v>2968</v>
      </c>
      <c r="G340" s="24">
        <v>33.729999999999997</v>
      </c>
      <c r="H340" s="24">
        <v>0.04</v>
      </c>
      <c r="I340" s="31"/>
      <c r="J340" s="31"/>
      <c r="K340" s="35"/>
    </row>
    <row r="341" spans="2:11" x14ac:dyDescent="0.25">
      <c r="B341" s="8" t="s">
        <v>3793</v>
      </c>
      <c r="C341" s="60" t="s">
        <v>3794</v>
      </c>
      <c r="D341" s="54" t="s">
        <v>3795</v>
      </c>
      <c r="E341" s="6" t="s">
        <v>998</v>
      </c>
      <c r="F341" s="19">
        <v>35998</v>
      </c>
      <c r="G341" s="24">
        <v>33.520000000000003</v>
      </c>
      <c r="H341" s="24">
        <v>0.04</v>
      </c>
      <c r="I341" s="31"/>
      <c r="J341" s="31"/>
      <c r="K341" s="35"/>
    </row>
    <row r="342" spans="2:11" x14ac:dyDescent="0.25">
      <c r="B342" s="8" t="s">
        <v>3790</v>
      </c>
      <c r="C342" s="60" t="s">
        <v>3791</v>
      </c>
      <c r="D342" s="54" t="s">
        <v>3792</v>
      </c>
      <c r="E342" s="6" t="s">
        <v>95</v>
      </c>
      <c r="F342" s="19">
        <v>4521</v>
      </c>
      <c r="G342" s="24">
        <v>33.520000000000003</v>
      </c>
      <c r="H342" s="24">
        <v>0.04</v>
      </c>
      <c r="I342" s="31"/>
      <c r="J342" s="31"/>
      <c r="K342" s="35"/>
    </row>
    <row r="343" spans="2:11" x14ac:dyDescent="0.25">
      <c r="B343" s="8" t="s">
        <v>3796</v>
      </c>
      <c r="C343" s="60" t="s">
        <v>3797</v>
      </c>
      <c r="D343" s="54" t="s">
        <v>3798</v>
      </c>
      <c r="E343" s="6" t="s">
        <v>54</v>
      </c>
      <c r="F343" s="19">
        <v>155547</v>
      </c>
      <c r="G343" s="24">
        <v>32.909999999999997</v>
      </c>
      <c r="H343" s="24">
        <v>0.04</v>
      </c>
      <c r="I343" s="31"/>
      <c r="J343" s="31"/>
      <c r="K343" s="35"/>
    </row>
    <row r="344" spans="2:11" x14ac:dyDescent="0.25">
      <c r="B344" s="8" t="s">
        <v>2164</v>
      </c>
      <c r="C344" s="60" t="s">
        <v>2165</v>
      </c>
      <c r="D344" s="54" t="s">
        <v>2166</v>
      </c>
      <c r="E344" s="6" t="s">
        <v>150</v>
      </c>
      <c r="F344" s="19">
        <v>7439</v>
      </c>
      <c r="G344" s="24">
        <v>32.880000000000003</v>
      </c>
      <c r="H344" s="24">
        <v>0.04</v>
      </c>
      <c r="I344" s="31"/>
      <c r="J344" s="31"/>
      <c r="K344" s="35"/>
    </row>
    <row r="345" spans="2:11" x14ac:dyDescent="0.25">
      <c r="B345" s="8" t="s">
        <v>347</v>
      </c>
      <c r="C345" s="60" t="s">
        <v>348</v>
      </c>
      <c r="D345" s="54" t="s">
        <v>349</v>
      </c>
      <c r="E345" s="6" t="s">
        <v>80</v>
      </c>
      <c r="F345" s="19">
        <v>2349</v>
      </c>
      <c r="G345" s="24">
        <v>32.869999999999997</v>
      </c>
      <c r="H345" s="24">
        <v>0.04</v>
      </c>
      <c r="I345" s="31"/>
      <c r="J345" s="31"/>
      <c r="K345" s="35"/>
    </row>
    <row r="346" spans="2:11" x14ac:dyDescent="0.25">
      <c r="B346" s="8" t="s">
        <v>3799</v>
      </c>
      <c r="C346" s="60" t="s">
        <v>3800</v>
      </c>
      <c r="D346" s="54" t="s">
        <v>3801</v>
      </c>
      <c r="E346" s="6" t="s">
        <v>164</v>
      </c>
      <c r="F346" s="19">
        <v>3014</v>
      </c>
      <c r="G346" s="24">
        <v>32.81</v>
      </c>
      <c r="H346" s="24">
        <v>0.04</v>
      </c>
      <c r="I346" s="31"/>
      <c r="J346" s="31"/>
      <c r="K346" s="35"/>
    </row>
    <row r="347" spans="2:11" x14ac:dyDescent="0.25">
      <c r="B347" s="8" t="s">
        <v>965</v>
      </c>
      <c r="C347" s="60" t="s">
        <v>966</v>
      </c>
      <c r="D347" s="54" t="s">
        <v>967</v>
      </c>
      <c r="E347" s="6" t="s">
        <v>968</v>
      </c>
      <c r="F347" s="19">
        <v>12455</v>
      </c>
      <c r="G347" s="24">
        <v>32.72</v>
      </c>
      <c r="H347" s="24">
        <v>0.04</v>
      </c>
      <c r="I347" s="31"/>
      <c r="J347" s="31"/>
      <c r="K347" s="35"/>
    </row>
    <row r="348" spans="2:11" x14ac:dyDescent="0.25">
      <c r="B348" s="8" t="s">
        <v>3802</v>
      </c>
      <c r="C348" s="60" t="s">
        <v>3803</v>
      </c>
      <c r="D348" s="54" t="s">
        <v>3804</v>
      </c>
      <c r="E348" s="6" t="s">
        <v>62</v>
      </c>
      <c r="F348" s="19">
        <v>78766</v>
      </c>
      <c r="G348" s="24">
        <v>32.68</v>
      </c>
      <c r="H348" s="24">
        <v>0.04</v>
      </c>
      <c r="I348" s="31"/>
      <c r="J348" s="31"/>
      <c r="K348" s="35"/>
    </row>
    <row r="349" spans="2:11" x14ac:dyDescent="0.25">
      <c r="B349" s="8" t="s">
        <v>3805</v>
      </c>
      <c r="C349" s="60" t="s">
        <v>3806</v>
      </c>
      <c r="D349" s="54" t="s">
        <v>3807</v>
      </c>
      <c r="E349" s="6" t="s">
        <v>171</v>
      </c>
      <c r="F349" s="19">
        <v>1941</v>
      </c>
      <c r="G349" s="24">
        <v>32.520000000000003</v>
      </c>
      <c r="H349" s="24">
        <v>0.04</v>
      </c>
      <c r="I349" s="31"/>
      <c r="J349" s="31"/>
      <c r="K349" s="35"/>
    </row>
    <row r="350" spans="2:11" x14ac:dyDescent="0.25">
      <c r="B350" s="8" t="s">
        <v>3808</v>
      </c>
      <c r="C350" s="60" t="s">
        <v>3809</v>
      </c>
      <c r="D350" s="54" t="s">
        <v>3810</v>
      </c>
      <c r="E350" s="6" t="s">
        <v>255</v>
      </c>
      <c r="F350" s="19">
        <v>5438</v>
      </c>
      <c r="G350" s="24">
        <v>32.229999999999997</v>
      </c>
      <c r="H350" s="24">
        <v>0.04</v>
      </c>
      <c r="I350" s="31"/>
      <c r="J350" s="31"/>
      <c r="K350" s="35"/>
    </row>
    <row r="351" spans="2:11" x14ac:dyDescent="0.25">
      <c r="B351" s="8" t="s">
        <v>3811</v>
      </c>
      <c r="C351" s="60" t="s">
        <v>3812</v>
      </c>
      <c r="D351" s="54" t="s">
        <v>3813</v>
      </c>
      <c r="E351" s="6" t="s">
        <v>119</v>
      </c>
      <c r="F351" s="19">
        <v>3156</v>
      </c>
      <c r="G351" s="24">
        <v>31.4</v>
      </c>
      <c r="H351" s="24">
        <v>0.04</v>
      </c>
      <c r="I351" s="31"/>
      <c r="J351" s="31"/>
      <c r="K351" s="35"/>
    </row>
    <row r="352" spans="2:11" x14ac:dyDescent="0.25">
      <c r="B352" s="8" t="s">
        <v>3814</v>
      </c>
      <c r="C352" s="60" t="s">
        <v>3815</v>
      </c>
      <c r="D352" s="54" t="s">
        <v>3816</v>
      </c>
      <c r="E352" s="6" t="s">
        <v>255</v>
      </c>
      <c r="F352" s="19">
        <v>113129</v>
      </c>
      <c r="G352" s="24">
        <v>31.27</v>
      </c>
      <c r="H352" s="24">
        <v>0.04</v>
      </c>
      <c r="I352" s="31"/>
      <c r="J352" s="31"/>
      <c r="K352" s="35"/>
    </row>
    <row r="353" spans="2:11" x14ac:dyDescent="0.25">
      <c r="B353" s="8" t="s">
        <v>320</v>
      </c>
      <c r="C353" s="60" t="s">
        <v>321</v>
      </c>
      <c r="D353" s="54" t="s">
        <v>322</v>
      </c>
      <c r="E353" s="6" t="s">
        <v>187</v>
      </c>
      <c r="F353" s="19">
        <v>7725</v>
      </c>
      <c r="G353" s="24">
        <v>30.83</v>
      </c>
      <c r="H353" s="24">
        <v>0.04</v>
      </c>
      <c r="I353" s="31"/>
      <c r="J353" s="31"/>
      <c r="K353" s="35"/>
    </row>
    <row r="354" spans="2:11" x14ac:dyDescent="0.25">
      <c r="B354" s="8" t="s">
        <v>3817</v>
      </c>
      <c r="C354" s="60" t="s">
        <v>3818</v>
      </c>
      <c r="D354" s="54" t="s">
        <v>3819</v>
      </c>
      <c r="E354" s="6" t="s">
        <v>131</v>
      </c>
      <c r="F354" s="19">
        <v>5982</v>
      </c>
      <c r="G354" s="24">
        <v>30.76</v>
      </c>
      <c r="H354" s="24">
        <v>0.04</v>
      </c>
      <c r="I354" s="31"/>
      <c r="J354" s="31"/>
      <c r="K354" s="35"/>
    </row>
    <row r="355" spans="2:11" x14ac:dyDescent="0.25">
      <c r="B355" s="8" t="s">
        <v>161</v>
      </c>
      <c r="C355" s="60" t="s">
        <v>162</v>
      </c>
      <c r="D355" s="54" t="s">
        <v>163</v>
      </c>
      <c r="E355" s="6" t="s">
        <v>164</v>
      </c>
      <c r="F355" s="19">
        <v>86</v>
      </c>
      <c r="G355" s="24">
        <v>30.55</v>
      </c>
      <c r="H355" s="24">
        <v>0.04</v>
      </c>
      <c r="I355" s="31"/>
      <c r="J355" s="31"/>
      <c r="K355" s="35"/>
    </row>
    <row r="356" spans="2:11" x14ac:dyDescent="0.25">
      <c r="B356" s="8" t="s">
        <v>3820</v>
      </c>
      <c r="C356" s="60" t="s">
        <v>3821</v>
      </c>
      <c r="D356" s="54" t="s">
        <v>3822</v>
      </c>
      <c r="E356" s="6" t="s">
        <v>583</v>
      </c>
      <c r="F356" s="19">
        <v>1148</v>
      </c>
      <c r="G356" s="24">
        <v>30.48</v>
      </c>
      <c r="H356" s="24">
        <v>0.04</v>
      </c>
      <c r="I356" s="31"/>
      <c r="J356" s="31"/>
      <c r="K356" s="35"/>
    </row>
    <row r="357" spans="2:11" x14ac:dyDescent="0.25">
      <c r="B357" s="8" t="s">
        <v>1114</v>
      </c>
      <c r="C357" s="60" t="s">
        <v>1115</v>
      </c>
      <c r="D357" s="54" t="s">
        <v>1116</v>
      </c>
      <c r="E357" s="6" t="s">
        <v>139</v>
      </c>
      <c r="F357" s="19">
        <v>4030</v>
      </c>
      <c r="G357" s="24">
        <v>30.44</v>
      </c>
      <c r="H357" s="24">
        <v>0.04</v>
      </c>
      <c r="I357" s="31"/>
      <c r="J357" s="31"/>
      <c r="K357" s="35"/>
    </row>
    <row r="358" spans="2:11" x14ac:dyDescent="0.25">
      <c r="B358" s="8" t="s">
        <v>3823</v>
      </c>
      <c r="C358" s="60" t="s">
        <v>3824</v>
      </c>
      <c r="D358" s="54" t="s">
        <v>3825</v>
      </c>
      <c r="E358" s="6" t="s">
        <v>171</v>
      </c>
      <c r="F358" s="19">
        <v>651</v>
      </c>
      <c r="G358" s="24">
        <v>30.41</v>
      </c>
      <c r="H358" s="24">
        <v>0.04</v>
      </c>
      <c r="I358" s="31"/>
      <c r="J358" s="31"/>
      <c r="K358" s="35"/>
    </row>
    <row r="359" spans="2:11" x14ac:dyDescent="0.25">
      <c r="B359" s="8" t="s">
        <v>2366</v>
      </c>
      <c r="C359" s="60" t="s">
        <v>2367</v>
      </c>
      <c r="D359" s="54" t="s">
        <v>2368</v>
      </c>
      <c r="E359" s="6" t="s">
        <v>84</v>
      </c>
      <c r="F359" s="19">
        <v>6302</v>
      </c>
      <c r="G359" s="24">
        <v>30.41</v>
      </c>
      <c r="H359" s="24">
        <v>0.04</v>
      </c>
      <c r="I359" s="31"/>
      <c r="J359" s="31"/>
      <c r="K359" s="35"/>
    </row>
    <row r="360" spans="2:11" x14ac:dyDescent="0.25">
      <c r="B360" s="8" t="s">
        <v>2182</v>
      </c>
      <c r="C360" s="60" t="s">
        <v>2183</v>
      </c>
      <c r="D360" s="54" t="s">
        <v>2184</v>
      </c>
      <c r="E360" s="6" t="s">
        <v>245</v>
      </c>
      <c r="F360" s="19">
        <v>2853</v>
      </c>
      <c r="G360" s="24">
        <v>30.36</v>
      </c>
      <c r="H360" s="24">
        <v>0.04</v>
      </c>
      <c r="I360" s="31"/>
      <c r="J360" s="31"/>
      <c r="K360" s="35"/>
    </row>
    <row r="361" spans="2:11" x14ac:dyDescent="0.25">
      <c r="B361" s="8" t="s">
        <v>3826</v>
      </c>
      <c r="C361" s="60" t="s">
        <v>3827</v>
      </c>
      <c r="D361" s="54" t="s">
        <v>3828</v>
      </c>
      <c r="E361" s="6" t="s">
        <v>171</v>
      </c>
      <c r="F361" s="19">
        <v>3320</v>
      </c>
      <c r="G361" s="24">
        <v>30.15</v>
      </c>
      <c r="H361" s="24">
        <v>0.04</v>
      </c>
      <c r="I361" s="31"/>
      <c r="J361" s="31"/>
      <c r="K361" s="35"/>
    </row>
    <row r="362" spans="2:11" x14ac:dyDescent="0.25">
      <c r="B362" s="8" t="s">
        <v>3829</v>
      </c>
      <c r="C362" s="60" t="s">
        <v>1287</v>
      </c>
      <c r="D362" s="54" t="s">
        <v>3830</v>
      </c>
      <c r="E362" s="6" t="s">
        <v>119</v>
      </c>
      <c r="F362" s="19">
        <v>2155</v>
      </c>
      <c r="G362" s="24">
        <v>30.15</v>
      </c>
      <c r="H362" s="24">
        <v>0.04</v>
      </c>
      <c r="I362" s="31"/>
      <c r="J362" s="31"/>
      <c r="K362" s="35"/>
    </row>
    <row r="363" spans="2:11" x14ac:dyDescent="0.25">
      <c r="B363" s="8" t="s">
        <v>3831</v>
      </c>
      <c r="C363" s="60" t="s">
        <v>3832</v>
      </c>
      <c r="D363" s="54" t="s">
        <v>3833</v>
      </c>
      <c r="E363" s="6" t="s">
        <v>583</v>
      </c>
      <c r="F363" s="19">
        <v>1808</v>
      </c>
      <c r="G363" s="24">
        <v>30.1</v>
      </c>
      <c r="H363" s="24">
        <v>0.04</v>
      </c>
      <c r="I363" s="31"/>
      <c r="J363" s="31"/>
      <c r="K363" s="35"/>
    </row>
    <row r="364" spans="2:11" x14ac:dyDescent="0.25">
      <c r="B364" s="8" t="s">
        <v>3834</v>
      </c>
      <c r="C364" s="60" t="s">
        <v>3835</v>
      </c>
      <c r="D364" s="54" t="s">
        <v>3836</v>
      </c>
      <c r="E364" s="6" t="s">
        <v>72</v>
      </c>
      <c r="F364" s="19">
        <v>15154</v>
      </c>
      <c r="G364" s="24">
        <v>30.06</v>
      </c>
      <c r="H364" s="24">
        <v>0.04</v>
      </c>
      <c r="I364" s="31"/>
      <c r="J364" s="31"/>
      <c r="K364" s="35"/>
    </row>
    <row r="365" spans="2:11" x14ac:dyDescent="0.25">
      <c r="B365" s="8" t="s">
        <v>3837</v>
      </c>
      <c r="C365" s="60" t="s">
        <v>3838</v>
      </c>
      <c r="D365" s="54" t="s">
        <v>3839</v>
      </c>
      <c r="E365" s="6" t="s">
        <v>95</v>
      </c>
      <c r="F365" s="19">
        <v>2293</v>
      </c>
      <c r="G365" s="24">
        <v>30.01</v>
      </c>
      <c r="H365" s="24">
        <v>0.04</v>
      </c>
      <c r="I365" s="31"/>
      <c r="J365" s="31"/>
      <c r="K365" s="35"/>
    </row>
    <row r="366" spans="2:11" x14ac:dyDescent="0.25">
      <c r="B366" s="8" t="s">
        <v>270</v>
      </c>
      <c r="C366" s="60" t="s">
        <v>271</v>
      </c>
      <c r="D366" s="54" t="s">
        <v>272</v>
      </c>
      <c r="E366" s="6" t="s">
        <v>58</v>
      </c>
      <c r="F366" s="19">
        <v>5815</v>
      </c>
      <c r="G366" s="24">
        <v>29.54</v>
      </c>
      <c r="H366" s="24">
        <v>0.04</v>
      </c>
      <c r="I366" s="31"/>
      <c r="J366" s="31"/>
      <c r="K366" s="35"/>
    </row>
    <row r="367" spans="2:11" x14ac:dyDescent="0.25">
      <c r="B367" s="8" t="s">
        <v>530</v>
      </c>
      <c r="C367" s="60" t="s">
        <v>531</v>
      </c>
      <c r="D367" s="54" t="s">
        <v>532</v>
      </c>
      <c r="E367" s="6" t="s">
        <v>533</v>
      </c>
      <c r="F367" s="19">
        <v>2767</v>
      </c>
      <c r="G367" s="24">
        <v>29.16</v>
      </c>
      <c r="H367" s="24">
        <v>0.04</v>
      </c>
      <c r="I367" s="31"/>
      <c r="J367" s="31"/>
      <c r="K367" s="35"/>
    </row>
    <row r="368" spans="2:11" x14ac:dyDescent="0.25">
      <c r="B368" s="8" t="s">
        <v>3840</v>
      </c>
      <c r="C368" s="60" t="s">
        <v>3841</v>
      </c>
      <c r="D368" s="54" t="s">
        <v>3842</v>
      </c>
      <c r="E368" s="6" t="s">
        <v>146</v>
      </c>
      <c r="F368" s="19">
        <v>9435</v>
      </c>
      <c r="G368" s="24">
        <v>28.82</v>
      </c>
      <c r="H368" s="24">
        <v>0.04</v>
      </c>
      <c r="I368" s="31"/>
      <c r="J368" s="31"/>
      <c r="K368" s="35"/>
    </row>
    <row r="369" spans="2:11" x14ac:dyDescent="0.25">
      <c r="B369" s="8" t="s">
        <v>3843</v>
      </c>
      <c r="C369" s="60" t="s">
        <v>3844</v>
      </c>
      <c r="D369" s="54" t="s">
        <v>3845</v>
      </c>
      <c r="E369" s="6" t="s">
        <v>154</v>
      </c>
      <c r="F369" s="19">
        <v>1656</v>
      </c>
      <c r="G369" s="24">
        <v>28.73</v>
      </c>
      <c r="H369" s="24">
        <v>0.04</v>
      </c>
      <c r="I369" s="31"/>
      <c r="J369" s="31"/>
      <c r="K369" s="35"/>
    </row>
    <row r="370" spans="2:11" x14ac:dyDescent="0.25">
      <c r="B370" s="8" t="s">
        <v>3846</v>
      </c>
      <c r="C370" s="60" t="s">
        <v>3847</v>
      </c>
      <c r="D370" s="54" t="s">
        <v>3848</v>
      </c>
      <c r="E370" s="6" t="s">
        <v>115</v>
      </c>
      <c r="F370" s="19">
        <v>9614</v>
      </c>
      <c r="G370" s="24">
        <v>27.69</v>
      </c>
      <c r="H370" s="24">
        <v>0.04</v>
      </c>
      <c r="I370" s="31"/>
      <c r="J370" s="31"/>
      <c r="K370" s="35"/>
    </row>
    <row r="371" spans="2:11" x14ac:dyDescent="0.25">
      <c r="B371" s="8" t="s">
        <v>555</v>
      </c>
      <c r="C371" s="60" t="s">
        <v>556</v>
      </c>
      <c r="D371" s="54" t="s">
        <v>557</v>
      </c>
      <c r="E371" s="6" t="s">
        <v>119</v>
      </c>
      <c r="F371" s="19">
        <v>6379</v>
      </c>
      <c r="G371" s="24">
        <v>27.53</v>
      </c>
      <c r="H371" s="24">
        <v>0.04</v>
      </c>
      <c r="I371" s="31"/>
      <c r="J371" s="31"/>
      <c r="K371" s="35"/>
    </row>
    <row r="372" spans="2:11" x14ac:dyDescent="0.25">
      <c r="B372" s="8" t="s">
        <v>3852</v>
      </c>
      <c r="C372" s="60" t="s">
        <v>3853</v>
      </c>
      <c r="D372" s="54" t="s">
        <v>3854</v>
      </c>
      <c r="E372" s="6" t="s">
        <v>72</v>
      </c>
      <c r="F372" s="19">
        <v>2122</v>
      </c>
      <c r="G372" s="24">
        <v>27.49</v>
      </c>
      <c r="H372" s="24">
        <v>0.04</v>
      </c>
      <c r="I372" s="31"/>
      <c r="J372" s="31"/>
      <c r="K372" s="35"/>
    </row>
    <row r="373" spans="2:11" x14ac:dyDescent="0.25">
      <c r="B373" s="8" t="s">
        <v>3849</v>
      </c>
      <c r="C373" s="60" t="s">
        <v>3850</v>
      </c>
      <c r="D373" s="54" t="s">
        <v>3851</v>
      </c>
      <c r="E373" s="6" t="s">
        <v>469</v>
      </c>
      <c r="F373" s="19">
        <v>5892</v>
      </c>
      <c r="G373" s="24">
        <v>27.48</v>
      </c>
      <c r="H373" s="24">
        <v>0.04</v>
      </c>
      <c r="I373" s="31"/>
      <c r="J373" s="31"/>
      <c r="K373" s="35"/>
    </row>
    <row r="374" spans="2:11" x14ac:dyDescent="0.25">
      <c r="B374" s="8" t="s">
        <v>3861</v>
      </c>
      <c r="C374" s="60" t="s">
        <v>3862</v>
      </c>
      <c r="D374" s="54" t="s">
        <v>3863</v>
      </c>
      <c r="E374" s="6" t="s">
        <v>119</v>
      </c>
      <c r="F374" s="19">
        <v>596</v>
      </c>
      <c r="G374" s="24">
        <v>27.41</v>
      </c>
      <c r="H374" s="24">
        <v>0.04</v>
      </c>
      <c r="I374" s="31"/>
      <c r="J374" s="31"/>
      <c r="K374" s="35"/>
    </row>
    <row r="375" spans="2:11" x14ac:dyDescent="0.25">
      <c r="B375" s="8" t="s">
        <v>3855</v>
      </c>
      <c r="C375" s="60" t="s">
        <v>3856</v>
      </c>
      <c r="D375" s="54" t="s">
        <v>3857</v>
      </c>
      <c r="E375" s="6" t="s">
        <v>72</v>
      </c>
      <c r="F375" s="19">
        <v>3303</v>
      </c>
      <c r="G375" s="24">
        <v>27.4</v>
      </c>
      <c r="H375" s="24">
        <v>0.04</v>
      </c>
      <c r="I375" s="31"/>
      <c r="J375" s="31"/>
      <c r="K375" s="35"/>
    </row>
    <row r="376" spans="2:11" x14ac:dyDescent="0.25">
      <c r="B376" s="8" t="s">
        <v>3858</v>
      </c>
      <c r="C376" s="60" t="s">
        <v>3859</v>
      </c>
      <c r="D376" s="54" t="s">
        <v>3860</v>
      </c>
      <c r="E376" s="6" t="s">
        <v>127</v>
      </c>
      <c r="F376" s="19">
        <v>2484</v>
      </c>
      <c r="G376" s="24">
        <v>27.33</v>
      </c>
      <c r="H376" s="24">
        <v>0.04</v>
      </c>
      <c r="I376" s="31"/>
      <c r="J376" s="31"/>
      <c r="K376" s="35"/>
    </row>
    <row r="377" spans="2:11" x14ac:dyDescent="0.25">
      <c r="B377" s="8" t="s">
        <v>1048</v>
      </c>
      <c r="C377" s="60" t="s">
        <v>1049</v>
      </c>
      <c r="D377" s="54" t="s">
        <v>1050</v>
      </c>
      <c r="E377" s="6" t="s">
        <v>150</v>
      </c>
      <c r="F377" s="19">
        <v>1959</v>
      </c>
      <c r="G377" s="24">
        <v>27.04</v>
      </c>
      <c r="H377" s="24">
        <v>0.04</v>
      </c>
      <c r="I377" s="31"/>
      <c r="J377" s="31"/>
      <c r="K377" s="35"/>
    </row>
    <row r="378" spans="2:11" x14ac:dyDescent="0.25">
      <c r="B378" s="8" t="s">
        <v>995</v>
      </c>
      <c r="C378" s="60" t="s">
        <v>996</v>
      </c>
      <c r="D378" s="54" t="s">
        <v>997</v>
      </c>
      <c r="E378" s="6" t="s">
        <v>998</v>
      </c>
      <c r="F378" s="19">
        <v>2797</v>
      </c>
      <c r="G378" s="24">
        <v>26.92</v>
      </c>
      <c r="H378" s="24">
        <v>0.04</v>
      </c>
      <c r="I378" s="31"/>
      <c r="J378" s="31"/>
      <c r="K378" s="35"/>
    </row>
    <row r="379" spans="2:11" x14ac:dyDescent="0.25">
      <c r="B379" s="8" t="s">
        <v>2078</v>
      </c>
      <c r="C379" s="60" t="s">
        <v>2079</v>
      </c>
      <c r="D379" s="54" t="s">
        <v>2080</v>
      </c>
      <c r="E379" s="6" t="s">
        <v>115</v>
      </c>
      <c r="F379" s="19">
        <v>2754</v>
      </c>
      <c r="G379" s="24">
        <v>26.81</v>
      </c>
      <c r="H379" s="24">
        <v>0.04</v>
      </c>
      <c r="I379" s="31"/>
      <c r="J379" s="31"/>
      <c r="K379" s="35"/>
    </row>
    <row r="380" spans="2:11" x14ac:dyDescent="0.25">
      <c r="B380" s="8" t="s">
        <v>3864</v>
      </c>
      <c r="C380" s="60" t="s">
        <v>3865</v>
      </c>
      <c r="D380" s="54" t="s">
        <v>3866</v>
      </c>
      <c r="E380" s="6" t="s">
        <v>127</v>
      </c>
      <c r="F380" s="19">
        <v>820</v>
      </c>
      <c r="G380" s="24">
        <v>26.58</v>
      </c>
      <c r="H380" s="24">
        <v>0.03</v>
      </c>
      <c r="I380" s="31"/>
      <c r="J380" s="31"/>
      <c r="K380" s="35"/>
    </row>
    <row r="381" spans="2:11" x14ac:dyDescent="0.25">
      <c r="B381" s="8" t="s">
        <v>3867</v>
      </c>
      <c r="C381" s="60" t="s">
        <v>3868</v>
      </c>
      <c r="D381" s="54" t="s">
        <v>3869</v>
      </c>
      <c r="E381" s="6" t="s">
        <v>115</v>
      </c>
      <c r="F381" s="19">
        <v>1286</v>
      </c>
      <c r="G381" s="24">
        <v>26.44</v>
      </c>
      <c r="H381" s="24">
        <v>0.03</v>
      </c>
      <c r="I381" s="31"/>
      <c r="J381" s="31"/>
      <c r="K381" s="35"/>
    </row>
    <row r="382" spans="2:11" x14ac:dyDescent="0.25">
      <c r="B382" s="8" t="s">
        <v>3870</v>
      </c>
      <c r="C382" s="60" t="s">
        <v>3871</v>
      </c>
      <c r="D382" s="54" t="s">
        <v>3872</v>
      </c>
      <c r="E382" s="6" t="s">
        <v>164</v>
      </c>
      <c r="F382" s="19">
        <v>3141</v>
      </c>
      <c r="G382" s="24">
        <v>25.95</v>
      </c>
      <c r="H382" s="24">
        <v>0.03</v>
      </c>
      <c r="I382" s="31"/>
      <c r="J382" s="31"/>
      <c r="K382" s="35"/>
    </row>
    <row r="383" spans="2:11" x14ac:dyDescent="0.25">
      <c r="B383" s="8" t="s">
        <v>3873</v>
      </c>
      <c r="C383" s="60" t="s">
        <v>3874</v>
      </c>
      <c r="D383" s="54" t="s">
        <v>3875</v>
      </c>
      <c r="E383" s="6" t="s">
        <v>222</v>
      </c>
      <c r="F383" s="19">
        <v>1499</v>
      </c>
      <c r="G383" s="24">
        <v>25.82</v>
      </c>
      <c r="H383" s="24">
        <v>0.03</v>
      </c>
      <c r="I383" s="31"/>
      <c r="J383" s="31"/>
      <c r="K383" s="35"/>
    </row>
    <row r="384" spans="2:11" x14ac:dyDescent="0.25">
      <c r="B384" s="8" t="s">
        <v>3876</v>
      </c>
      <c r="C384" s="60" t="s">
        <v>3877</v>
      </c>
      <c r="D384" s="54" t="s">
        <v>3878</v>
      </c>
      <c r="E384" s="6" t="s">
        <v>187</v>
      </c>
      <c r="F384" s="19">
        <v>319</v>
      </c>
      <c r="G384" s="24">
        <v>25.57</v>
      </c>
      <c r="H384" s="24">
        <v>0.03</v>
      </c>
      <c r="I384" s="31"/>
      <c r="J384" s="31"/>
      <c r="K384" s="35"/>
    </row>
    <row r="385" spans="2:11" x14ac:dyDescent="0.25">
      <c r="B385" s="8" t="s">
        <v>3879</v>
      </c>
      <c r="C385" s="60" t="s">
        <v>714</v>
      </c>
      <c r="D385" s="54" t="s">
        <v>3880</v>
      </c>
      <c r="E385" s="6" t="s">
        <v>131</v>
      </c>
      <c r="F385" s="19">
        <v>2052</v>
      </c>
      <c r="G385" s="24">
        <v>25.52</v>
      </c>
      <c r="H385" s="24">
        <v>0.03</v>
      </c>
      <c r="I385" s="31"/>
      <c r="J385" s="31"/>
      <c r="K385" s="35"/>
    </row>
    <row r="386" spans="2:11" x14ac:dyDescent="0.25">
      <c r="B386" s="8" t="s">
        <v>3881</v>
      </c>
      <c r="C386" s="60" t="s">
        <v>3882</v>
      </c>
      <c r="D386" s="54" t="s">
        <v>3883</v>
      </c>
      <c r="E386" s="6" t="s">
        <v>54</v>
      </c>
      <c r="F386" s="19">
        <v>5085</v>
      </c>
      <c r="G386" s="24">
        <v>25.41</v>
      </c>
      <c r="H386" s="24">
        <v>0.03</v>
      </c>
      <c r="I386" s="31"/>
      <c r="J386" s="31"/>
      <c r="K386" s="35"/>
    </row>
    <row r="387" spans="2:11" x14ac:dyDescent="0.25">
      <c r="B387" s="8" t="s">
        <v>2653</v>
      </c>
      <c r="C387" s="60" t="s">
        <v>2654</v>
      </c>
      <c r="D387" s="54" t="s">
        <v>2655</v>
      </c>
      <c r="E387" s="6" t="s">
        <v>127</v>
      </c>
      <c r="F387" s="19">
        <v>11735</v>
      </c>
      <c r="G387" s="24">
        <v>25.4</v>
      </c>
      <c r="H387" s="24">
        <v>0.03</v>
      </c>
      <c r="I387" s="31"/>
      <c r="J387" s="31"/>
      <c r="K387" s="35"/>
    </row>
    <row r="388" spans="2:11" x14ac:dyDescent="0.25">
      <c r="B388" s="8" t="s">
        <v>3884</v>
      </c>
      <c r="C388" s="60" t="s">
        <v>3885</v>
      </c>
      <c r="D388" s="54" t="s">
        <v>3886</v>
      </c>
      <c r="E388" s="6" t="s">
        <v>150</v>
      </c>
      <c r="F388" s="19">
        <v>1918</v>
      </c>
      <c r="G388" s="24">
        <v>25.1</v>
      </c>
      <c r="H388" s="24">
        <v>0.03</v>
      </c>
      <c r="I388" s="31"/>
      <c r="J388" s="31"/>
      <c r="K388" s="35"/>
    </row>
    <row r="389" spans="2:11" x14ac:dyDescent="0.25">
      <c r="B389" s="8" t="s">
        <v>2638</v>
      </c>
      <c r="C389" s="60" t="s">
        <v>2639</v>
      </c>
      <c r="D389" s="54" t="s">
        <v>2640</v>
      </c>
      <c r="E389" s="6" t="s">
        <v>54</v>
      </c>
      <c r="F389" s="19">
        <v>10739</v>
      </c>
      <c r="G389" s="24">
        <v>24.88</v>
      </c>
      <c r="H389" s="24">
        <v>0.03</v>
      </c>
      <c r="I389" s="31"/>
      <c r="J389" s="31"/>
      <c r="K389" s="35"/>
    </row>
    <row r="390" spans="2:11" x14ac:dyDescent="0.25">
      <c r="B390" s="8" t="s">
        <v>3887</v>
      </c>
      <c r="C390" s="60" t="s">
        <v>3888</v>
      </c>
      <c r="D390" s="54" t="s">
        <v>3889</v>
      </c>
      <c r="E390" s="6" t="s">
        <v>131</v>
      </c>
      <c r="F390" s="19">
        <v>1747</v>
      </c>
      <c r="G390" s="24">
        <v>24.77</v>
      </c>
      <c r="H390" s="24">
        <v>0.03</v>
      </c>
      <c r="I390" s="31"/>
      <c r="J390" s="31"/>
      <c r="K390" s="35"/>
    </row>
    <row r="391" spans="2:11" x14ac:dyDescent="0.25">
      <c r="B391" s="8" t="s">
        <v>939</v>
      </c>
      <c r="C391" s="60" t="s">
        <v>940</v>
      </c>
      <c r="D391" s="54" t="s">
        <v>941</v>
      </c>
      <c r="E391" s="6" t="s">
        <v>84</v>
      </c>
      <c r="F391" s="19">
        <v>2988</v>
      </c>
      <c r="G391" s="24">
        <v>24.58</v>
      </c>
      <c r="H391" s="24">
        <v>0.03</v>
      </c>
      <c r="I391" s="31"/>
      <c r="J391" s="31"/>
      <c r="K391" s="35"/>
    </row>
    <row r="392" spans="2:11" x14ac:dyDescent="0.25">
      <c r="B392" s="8" t="s">
        <v>3890</v>
      </c>
      <c r="C392" s="60" t="s">
        <v>1541</v>
      </c>
      <c r="D392" s="54" t="s">
        <v>3891</v>
      </c>
      <c r="E392" s="6" t="s">
        <v>44</v>
      </c>
      <c r="F392" s="19">
        <v>17483</v>
      </c>
      <c r="G392" s="24">
        <v>24.54</v>
      </c>
      <c r="H392" s="24">
        <v>0.03</v>
      </c>
      <c r="I392" s="31"/>
      <c r="J392" s="31"/>
      <c r="K392" s="35"/>
    </row>
    <row r="393" spans="2:11" x14ac:dyDescent="0.25">
      <c r="B393" s="8" t="s">
        <v>3892</v>
      </c>
      <c r="C393" s="60" t="s">
        <v>3893</v>
      </c>
      <c r="D393" s="54" t="s">
        <v>3894</v>
      </c>
      <c r="E393" s="6" t="s">
        <v>58</v>
      </c>
      <c r="F393" s="19">
        <v>3418</v>
      </c>
      <c r="G393" s="24">
        <v>24.5</v>
      </c>
      <c r="H393" s="24">
        <v>0.03</v>
      </c>
      <c r="I393" s="31"/>
      <c r="J393" s="31"/>
      <c r="K393" s="35"/>
    </row>
    <row r="394" spans="2:11" x14ac:dyDescent="0.25">
      <c r="B394" s="8" t="s">
        <v>3895</v>
      </c>
      <c r="C394" s="60" t="s">
        <v>3896</v>
      </c>
      <c r="D394" s="54" t="s">
        <v>3897</v>
      </c>
      <c r="E394" s="6" t="s">
        <v>365</v>
      </c>
      <c r="F394" s="19">
        <v>2233</v>
      </c>
      <c r="G394" s="24">
        <v>24.45</v>
      </c>
      <c r="H394" s="24">
        <v>0.03</v>
      </c>
      <c r="I394" s="31"/>
      <c r="J394" s="31"/>
      <c r="K394" s="35"/>
    </row>
    <row r="395" spans="2:11" x14ac:dyDescent="0.25">
      <c r="B395" s="8" t="s">
        <v>3898</v>
      </c>
      <c r="C395" s="60" t="s">
        <v>3899</v>
      </c>
      <c r="D395" s="54" t="s">
        <v>3900</v>
      </c>
      <c r="E395" s="6" t="s">
        <v>54</v>
      </c>
      <c r="F395" s="19">
        <v>16002</v>
      </c>
      <c r="G395" s="24">
        <v>24.33</v>
      </c>
      <c r="H395" s="24">
        <v>0.03</v>
      </c>
      <c r="I395" s="31"/>
      <c r="J395" s="31"/>
      <c r="K395" s="35"/>
    </row>
    <row r="396" spans="2:11" x14ac:dyDescent="0.25">
      <c r="B396" s="8" t="s">
        <v>3901</v>
      </c>
      <c r="C396" s="60" t="s">
        <v>3902</v>
      </c>
      <c r="D396" s="54" t="s">
        <v>3903</v>
      </c>
      <c r="E396" s="6" t="s">
        <v>968</v>
      </c>
      <c r="F396" s="19">
        <v>1607</v>
      </c>
      <c r="G396" s="24">
        <v>24.23</v>
      </c>
      <c r="H396" s="24">
        <v>0.03</v>
      </c>
      <c r="I396" s="31"/>
      <c r="J396" s="31"/>
      <c r="K396" s="35"/>
    </row>
    <row r="397" spans="2:11" x14ac:dyDescent="0.25">
      <c r="B397" s="8" t="s">
        <v>2717</v>
      </c>
      <c r="C397" s="60" t="s">
        <v>2718</v>
      </c>
      <c r="D397" s="54" t="s">
        <v>2719</v>
      </c>
      <c r="E397" s="6" t="s">
        <v>154</v>
      </c>
      <c r="F397" s="19">
        <v>1198</v>
      </c>
      <c r="G397" s="24">
        <v>24.15</v>
      </c>
      <c r="H397" s="24">
        <v>0.03</v>
      </c>
      <c r="I397" s="31"/>
      <c r="J397" s="31"/>
      <c r="K397" s="35"/>
    </row>
    <row r="398" spans="2:11" x14ac:dyDescent="0.25">
      <c r="B398" s="8" t="s">
        <v>3904</v>
      </c>
      <c r="C398" s="60" t="s">
        <v>3905</v>
      </c>
      <c r="D398" s="54" t="s">
        <v>3906</v>
      </c>
      <c r="E398" s="6" t="s">
        <v>469</v>
      </c>
      <c r="F398" s="19">
        <v>4812</v>
      </c>
      <c r="G398" s="24">
        <v>24.13</v>
      </c>
      <c r="H398" s="24">
        <v>0.03</v>
      </c>
      <c r="I398" s="31"/>
      <c r="J398" s="31"/>
      <c r="K398" s="35"/>
    </row>
    <row r="399" spans="2:11" x14ac:dyDescent="0.25">
      <c r="B399" s="8" t="s">
        <v>3907</v>
      </c>
      <c r="C399" s="60" t="s">
        <v>3908</v>
      </c>
      <c r="D399" s="54" t="s">
        <v>3909</v>
      </c>
      <c r="E399" s="6" t="s">
        <v>54</v>
      </c>
      <c r="F399" s="19">
        <v>2181</v>
      </c>
      <c r="G399" s="24">
        <v>23.36</v>
      </c>
      <c r="H399" s="24">
        <v>0.03</v>
      </c>
      <c r="I399" s="31"/>
      <c r="J399" s="31"/>
      <c r="K399" s="35"/>
    </row>
    <row r="400" spans="2:11" x14ac:dyDescent="0.25">
      <c r="B400" s="8" t="s">
        <v>2072</v>
      </c>
      <c r="C400" s="60" t="s">
        <v>2073</v>
      </c>
      <c r="D400" s="54" t="s">
        <v>2074</v>
      </c>
      <c r="E400" s="6" t="s">
        <v>533</v>
      </c>
      <c r="F400" s="19">
        <v>4501</v>
      </c>
      <c r="G400" s="24">
        <v>23.17</v>
      </c>
      <c r="H400" s="24">
        <v>0.03</v>
      </c>
      <c r="I400" s="31"/>
      <c r="J400" s="31"/>
      <c r="K400" s="35"/>
    </row>
    <row r="401" spans="2:11" x14ac:dyDescent="0.25">
      <c r="B401" s="8" t="s">
        <v>3910</v>
      </c>
      <c r="C401" s="60" t="s">
        <v>3911</v>
      </c>
      <c r="D401" s="54" t="s">
        <v>3912</v>
      </c>
      <c r="E401" s="6" t="s">
        <v>135</v>
      </c>
      <c r="F401" s="19">
        <v>3987</v>
      </c>
      <c r="G401" s="24">
        <v>23.01</v>
      </c>
      <c r="H401" s="24">
        <v>0.03</v>
      </c>
      <c r="I401" s="31"/>
      <c r="J401" s="31"/>
      <c r="K401" s="35"/>
    </row>
    <row r="402" spans="2:11" x14ac:dyDescent="0.25">
      <c r="B402" s="8" t="s">
        <v>920</v>
      </c>
      <c r="C402" s="60" t="s">
        <v>921</v>
      </c>
      <c r="D402" s="54" t="s">
        <v>922</v>
      </c>
      <c r="E402" s="6" t="s">
        <v>123</v>
      </c>
      <c r="F402" s="19">
        <v>7767</v>
      </c>
      <c r="G402" s="24">
        <v>23.01</v>
      </c>
      <c r="H402" s="24">
        <v>0.03</v>
      </c>
      <c r="I402" s="31"/>
      <c r="J402" s="31"/>
      <c r="K402" s="35"/>
    </row>
    <row r="403" spans="2:11" x14ac:dyDescent="0.25">
      <c r="B403" s="8" t="s">
        <v>2144</v>
      </c>
      <c r="C403" s="60" t="s">
        <v>2145</v>
      </c>
      <c r="D403" s="54" t="s">
        <v>2146</v>
      </c>
      <c r="E403" s="6" t="s">
        <v>119</v>
      </c>
      <c r="F403" s="19">
        <v>1347</v>
      </c>
      <c r="G403" s="24">
        <v>22.85</v>
      </c>
      <c r="H403" s="24">
        <v>0.03</v>
      </c>
      <c r="I403" s="31"/>
      <c r="J403" s="31"/>
      <c r="K403" s="35"/>
    </row>
    <row r="404" spans="2:11" x14ac:dyDescent="0.25">
      <c r="B404" s="8" t="s">
        <v>3913</v>
      </c>
      <c r="C404" s="60" t="s">
        <v>3914</v>
      </c>
      <c r="D404" s="54" t="s">
        <v>3915</v>
      </c>
      <c r="E404" s="6" t="s">
        <v>127</v>
      </c>
      <c r="F404" s="19">
        <v>4033</v>
      </c>
      <c r="G404" s="24">
        <v>22.84</v>
      </c>
      <c r="H404" s="24">
        <v>0.03</v>
      </c>
      <c r="I404" s="31"/>
      <c r="J404" s="31"/>
      <c r="K404" s="35"/>
    </row>
    <row r="405" spans="2:11" x14ac:dyDescent="0.25">
      <c r="B405" s="8" t="s">
        <v>3916</v>
      </c>
      <c r="C405" s="60" t="s">
        <v>3917</v>
      </c>
      <c r="D405" s="54" t="s">
        <v>3918</v>
      </c>
      <c r="E405" s="6" t="s">
        <v>469</v>
      </c>
      <c r="F405" s="19">
        <v>501</v>
      </c>
      <c r="G405" s="24">
        <v>22.59</v>
      </c>
      <c r="H405" s="24">
        <v>0.03</v>
      </c>
      <c r="I405" s="31"/>
      <c r="J405" s="31"/>
      <c r="K405" s="35"/>
    </row>
    <row r="406" spans="2:11" x14ac:dyDescent="0.25">
      <c r="B406" s="8" t="s">
        <v>3919</v>
      </c>
      <c r="C406" s="60" t="s">
        <v>3920</v>
      </c>
      <c r="D406" s="54" t="s">
        <v>3921</v>
      </c>
      <c r="E406" s="6" t="s">
        <v>115</v>
      </c>
      <c r="F406" s="19">
        <v>9114</v>
      </c>
      <c r="G406" s="24">
        <v>22.52</v>
      </c>
      <c r="H406" s="24">
        <v>0.03</v>
      </c>
      <c r="I406" s="31"/>
      <c r="J406" s="31"/>
      <c r="K406" s="35"/>
    </row>
    <row r="407" spans="2:11" x14ac:dyDescent="0.25">
      <c r="B407" s="8" t="s">
        <v>3922</v>
      </c>
      <c r="C407" s="60" t="s">
        <v>3923</v>
      </c>
      <c r="D407" s="54" t="s">
        <v>3924</v>
      </c>
      <c r="E407" s="6" t="s">
        <v>164</v>
      </c>
      <c r="F407" s="19">
        <v>770</v>
      </c>
      <c r="G407" s="24">
        <v>22.36</v>
      </c>
      <c r="H407" s="24">
        <v>0.03</v>
      </c>
      <c r="I407" s="31"/>
      <c r="J407" s="31"/>
      <c r="K407" s="35"/>
    </row>
    <row r="408" spans="2:11" x14ac:dyDescent="0.25">
      <c r="B408" s="8" t="s">
        <v>3925</v>
      </c>
      <c r="C408" s="60" t="s">
        <v>3926</v>
      </c>
      <c r="D408" s="54" t="s">
        <v>3927</v>
      </c>
      <c r="E408" s="6" t="s">
        <v>127</v>
      </c>
      <c r="F408" s="19">
        <v>4984</v>
      </c>
      <c r="G408" s="24">
        <v>22.25</v>
      </c>
      <c r="H408" s="24">
        <v>0.03</v>
      </c>
      <c r="I408" s="31"/>
      <c r="J408" s="31"/>
      <c r="K408" s="35"/>
    </row>
    <row r="409" spans="2:11" x14ac:dyDescent="0.25">
      <c r="B409" s="8" t="s">
        <v>378</v>
      </c>
      <c r="C409" s="60" t="s">
        <v>379</v>
      </c>
      <c r="D409" s="54" t="s">
        <v>380</v>
      </c>
      <c r="E409" s="6" t="s">
        <v>123</v>
      </c>
      <c r="F409" s="19">
        <v>19483</v>
      </c>
      <c r="G409" s="24">
        <v>22.2</v>
      </c>
      <c r="H409" s="24">
        <v>0.03</v>
      </c>
      <c r="I409" s="31"/>
      <c r="J409" s="31"/>
      <c r="K409" s="35"/>
    </row>
    <row r="410" spans="2:11" x14ac:dyDescent="0.25">
      <c r="B410" s="8" t="s">
        <v>3928</v>
      </c>
      <c r="C410" s="60" t="s">
        <v>3929</v>
      </c>
      <c r="D410" s="54" t="s">
        <v>3930</v>
      </c>
      <c r="E410" s="6" t="s">
        <v>58</v>
      </c>
      <c r="F410" s="19">
        <v>4465</v>
      </c>
      <c r="G410" s="24">
        <v>22.06</v>
      </c>
      <c r="H410" s="24">
        <v>0.03</v>
      </c>
      <c r="I410" s="31"/>
      <c r="J410" s="31"/>
      <c r="K410" s="35"/>
    </row>
    <row r="411" spans="2:11" x14ac:dyDescent="0.25">
      <c r="B411" s="8" t="s">
        <v>2662</v>
      </c>
      <c r="C411" s="60" t="s">
        <v>1264</v>
      </c>
      <c r="D411" s="54" t="s">
        <v>2663</v>
      </c>
      <c r="E411" s="6" t="s">
        <v>123</v>
      </c>
      <c r="F411" s="19">
        <v>2802</v>
      </c>
      <c r="G411" s="24">
        <v>21.98</v>
      </c>
      <c r="H411" s="24">
        <v>0.03</v>
      </c>
      <c r="I411" s="31"/>
      <c r="J411" s="31"/>
      <c r="K411" s="35"/>
    </row>
    <row r="412" spans="2:11" x14ac:dyDescent="0.25">
      <c r="B412" s="8" t="s">
        <v>3931</v>
      </c>
      <c r="C412" s="60" t="s">
        <v>3932</v>
      </c>
      <c r="D412" s="54" t="s">
        <v>3933</v>
      </c>
      <c r="E412" s="6" t="s">
        <v>1101</v>
      </c>
      <c r="F412" s="19">
        <v>3244</v>
      </c>
      <c r="G412" s="24">
        <v>21.73</v>
      </c>
      <c r="H412" s="24">
        <v>0.03</v>
      </c>
      <c r="I412" s="31"/>
      <c r="J412" s="31"/>
      <c r="K412" s="35"/>
    </row>
    <row r="413" spans="2:11" x14ac:dyDescent="0.25">
      <c r="B413" s="8" t="s">
        <v>3934</v>
      </c>
      <c r="C413" s="60" t="s">
        <v>3935</v>
      </c>
      <c r="D413" s="54" t="s">
        <v>3936</v>
      </c>
      <c r="E413" s="6" t="s">
        <v>187</v>
      </c>
      <c r="F413" s="19">
        <v>5329</v>
      </c>
      <c r="G413" s="24">
        <v>21.66</v>
      </c>
      <c r="H413" s="24">
        <v>0.03</v>
      </c>
      <c r="I413" s="31"/>
      <c r="J413" s="31"/>
      <c r="K413" s="35"/>
    </row>
    <row r="414" spans="2:11" x14ac:dyDescent="0.25">
      <c r="B414" s="8" t="s">
        <v>3518</v>
      </c>
      <c r="C414" s="60" t="s">
        <v>3519</v>
      </c>
      <c r="D414" s="54" t="s">
        <v>3520</v>
      </c>
      <c r="E414" s="6" t="s">
        <v>469</v>
      </c>
      <c r="F414" s="19">
        <v>16981</v>
      </c>
      <c r="G414" s="24">
        <v>21.39</v>
      </c>
      <c r="H414" s="24">
        <v>0.03</v>
      </c>
      <c r="I414" s="31"/>
      <c r="J414" s="31"/>
      <c r="K414" s="35"/>
    </row>
    <row r="415" spans="2:11" x14ac:dyDescent="0.25">
      <c r="B415" s="8" t="s">
        <v>3940</v>
      </c>
      <c r="C415" s="60" t="s">
        <v>3941</v>
      </c>
      <c r="D415" s="54" t="s">
        <v>3942</v>
      </c>
      <c r="E415" s="6" t="s">
        <v>84</v>
      </c>
      <c r="F415" s="19">
        <v>678</v>
      </c>
      <c r="G415" s="24">
        <v>21.37</v>
      </c>
      <c r="H415" s="24">
        <v>0.03</v>
      </c>
      <c r="I415" s="31"/>
      <c r="J415" s="31"/>
      <c r="K415" s="35"/>
    </row>
    <row r="416" spans="2:11" x14ac:dyDescent="0.25">
      <c r="B416" s="8" t="s">
        <v>3937</v>
      </c>
      <c r="C416" s="60" t="s">
        <v>3938</v>
      </c>
      <c r="D416" s="54" t="s">
        <v>3939</v>
      </c>
      <c r="E416" s="6" t="s">
        <v>469</v>
      </c>
      <c r="F416" s="19">
        <v>2441</v>
      </c>
      <c r="G416" s="24">
        <v>21.37</v>
      </c>
      <c r="H416" s="24">
        <v>0.03</v>
      </c>
      <c r="I416" s="31"/>
      <c r="J416" s="31"/>
      <c r="K416" s="35"/>
    </row>
    <row r="417" spans="2:11" x14ac:dyDescent="0.25">
      <c r="B417" s="8" t="s">
        <v>3943</v>
      </c>
      <c r="C417" s="60" t="s">
        <v>3944</v>
      </c>
      <c r="D417" s="54" t="s">
        <v>3945</v>
      </c>
      <c r="E417" s="6" t="s">
        <v>111</v>
      </c>
      <c r="F417" s="19">
        <v>3297</v>
      </c>
      <c r="G417" s="24">
        <v>21.31</v>
      </c>
      <c r="H417" s="24">
        <v>0.03</v>
      </c>
      <c r="I417" s="31"/>
      <c r="J417" s="31"/>
      <c r="K417" s="35"/>
    </row>
    <row r="418" spans="2:11" x14ac:dyDescent="0.25">
      <c r="B418" s="8" t="s">
        <v>3949</v>
      </c>
      <c r="C418" s="60" t="s">
        <v>3950</v>
      </c>
      <c r="D418" s="54" t="s">
        <v>3951</v>
      </c>
      <c r="E418" s="6" t="s">
        <v>54</v>
      </c>
      <c r="F418" s="19">
        <v>1967</v>
      </c>
      <c r="G418" s="24">
        <v>21.23</v>
      </c>
      <c r="H418" s="24">
        <v>0.03</v>
      </c>
      <c r="I418" s="31"/>
      <c r="J418" s="31"/>
      <c r="K418" s="35"/>
    </row>
    <row r="419" spans="2:11" x14ac:dyDescent="0.25">
      <c r="B419" s="8" t="s">
        <v>3946</v>
      </c>
      <c r="C419" s="60" t="s">
        <v>3947</v>
      </c>
      <c r="D419" s="54" t="s">
        <v>3948</v>
      </c>
      <c r="E419" s="6" t="s">
        <v>154</v>
      </c>
      <c r="F419" s="19">
        <v>21193</v>
      </c>
      <c r="G419" s="24">
        <v>21.23</v>
      </c>
      <c r="H419" s="24">
        <v>0.03</v>
      </c>
      <c r="I419" s="31"/>
      <c r="J419" s="31"/>
      <c r="K419" s="35"/>
    </row>
    <row r="420" spans="2:11" x14ac:dyDescent="0.25">
      <c r="B420" s="8" t="s">
        <v>3952</v>
      </c>
      <c r="C420" s="60" t="s">
        <v>3953</v>
      </c>
      <c r="D420" s="54" t="s">
        <v>3954</v>
      </c>
      <c r="E420" s="6" t="s">
        <v>533</v>
      </c>
      <c r="F420" s="19">
        <v>5391</v>
      </c>
      <c r="G420" s="24">
        <v>21.14</v>
      </c>
      <c r="H420" s="24">
        <v>0.03</v>
      </c>
      <c r="I420" s="31"/>
      <c r="J420" s="31"/>
      <c r="K420" s="35"/>
    </row>
    <row r="421" spans="2:11" x14ac:dyDescent="0.25">
      <c r="B421" s="8" t="s">
        <v>3669</v>
      </c>
      <c r="C421" s="60" t="s">
        <v>3670</v>
      </c>
      <c r="D421" s="54" t="s">
        <v>3671</v>
      </c>
      <c r="E421" s="6" t="s">
        <v>255</v>
      </c>
      <c r="F421" s="19">
        <v>28043</v>
      </c>
      <c r="G421" s="24">
        <v>21.08</v>
      </c>
      <c r="H421" s="24">
        <v>0.03</v>
      </c>
      <c r="I421" s="31"/>
      <c r="J421" s="31"/>
      <c r="K421" s="35"/>
    </row>
    <row r="422" spans="2:11" x14ac:dyDescent="0.25">
      <c r="B422" s="8" t="s">
        <v>979</v>
      </c>
      <c r="C422" s="60" t="s">
        <v>980</v>
      </c>
      <c r="D422" s="54" t="s">
        <v>981</v>
      </c>
      <c r="E422" s="6" t="s">
        <v>150</v>
      </c>
      <c r="F422" s="19">
        <v>4042</v>
      </c>
      <c r="G422" s="24">
        <v>21.08</v>
      </c>
      <c r="H422" s="24">
        <v>0.03</v>
      </c>
      <c r="I422" s="31"/>
      <c r="J422" s="31"/>
      <c r="K422" s="35"/>
    </row>
    <row r="423" spans="2:11" x14ac:dyDescent="0.25">
      <c r="B423" s="8" t="s">
        <v>494</v>
      </c>
      <c r="C423" s="60" t="s">
        <v>495</v>
      </c>
      <c r="D423" s="54" t="s">
        <v>496</v>
      </c>
      <c r="E423" s="6" t="s">
        <v>72</v>
      </c>
      <c r="F423" s="19">
        <v>1562</v>
      </c>
      <c r="G423" s="24">
        <v>20.98</v>
      </c>
      <c r="H423" s="24">
        <v>0.03</v>
      </c>
      <c r="I423" s="31"/>
      <c r="J423" s="31"/>
      <c r="K423" s="35"/>
    </row>
    <row r="424" spans="2:11" x14ac:dyDescent="0.25">
      <c r="B424" s="8" t="s">
        <v>3955</v>
      </c>
      <c r="C424" s="60" t="s">
        <v>3956</v>
      </c>
      <c r="D424" s="54" t="s">
        <v>3957</v>
      </c>
      <c r="E424" s="6" t="s">
        <v>72</v>
      </c>
      <c r="F424" s="19">
        <v>3104</v>
      </c>
      <c r="G424" s="24">
        <v>20.87</v>
      </c>
      <c r="H424" s="24">
        <v>0.03</v>
      </c>
      <c r="I424" s="31"/>
      <c r="J424" s="31"/>
      <c r="K424" s="35"/>
    </row>
    <row r="425" spans="2:11" x14ac:dyDescent="0.25">
      <c r="B425" s="8" t="s">
        <v>3958</v>
      </c>
      <c r="C425" s="60" t="s">
        <v>3959</v>
      </c>
      <c r="D425" s="54" t="s">
        <v>3960</v>
      </c>
      <c r="E425" s="6" t="s">
        <v>58</v>
      </c>
      <c r="F425" s="19">
        <v>6504</v>
      </c>
      <c r="G425" s="24">
        <v>20.77</v>
      </c>
      <c r="H425" s="24">
        <v>0.03</v>
      </c>
      <c r="I425" s="31"/>
      <c r="J425" s="31"/>
      <c r="K425" s="35"/>
    </row>
    <row r="426" spans="2:11" x14ac:dyDescent="0.25">
      <c r="B426" s="8" t="s">
        <v>1840</v>
      </c>
      <c r="C426" s="60" t="s">
        <v>1841</v>
      </c>
      <c r="D426" s="54" t="s">
        <v>1842</v>
      </c>
      <c r="E426" s="6" t="s">
        <v>54</v>
      </c>
      <c r="F426" s="19">
        <v>6051</v>
      </c>
      <c r="G426" s="24">
        <v>20.52</v>
      </c>
      <c r="H426" s="24">
        <v>0.03</v>
      </c>
      <c r="I426" s="31"/>
      <c r="J426" s="31"/>
      <c r="K426" s="35"/>
    </row>
    <row r="427" spans="2:11" x14ac:dyDescent="0.25">
      <c r="B427" s="8" t="s">
        <v>482</v>
      </c>
      <c r="C427" s="60" t="s">
        <v>483</v>
      </c>
      <c r="D427" s="54" t="s">
        <v>484</v>
      </c>
      <c r="E427" s="6" t="s">
        <v>146</v>
      </c>
      <c r="F427" s="19">
        <v>24248</v>
      </c>
      <c r="G427" s="24">
        <v>20.25</v>
      </c>
      <c r="H427" s="24">
        <v>0.03</v>
      </c>
      <c r="I427" s="31"/>
      <c r="J427" s="31"/>
      <c r="K427" s="35"/>
    </row>
    <row r="428" spans="2:11" x14ac:dyDescent="0.25">
      <c r="B428" s="8" t="s">
        <v>3961</v>
      </c>
      <c r="C428" s="60" t="s">
        <v>3962</v>
      </c>
      <c r="D428" s="54" t="s">
        <v>3963</v>
      </c>
      <c r="E428" s="6" t="s">
        <v>58</v>
      </c>
      <c r="F428" s="19">
        <v>7635</v>
      </c>
      <c r="G428" s="24">
        <v>20.239999999999998</v>
      </c>
      <c r="H428" s="24">
        <v>0.03</v>
      </c>
      <c r="I428" s="31"/>
      <c r="J428" s="31"/>
      <c r="K428" s="35"/>
    </row>
    <row r="429" spans="2:11" x14ac:dyDescent="0.25">
      <c r="B429" s="8" t="s">
        <v>629</v>
      </c>
      <c r="C429" s="60" t="s">
        <v>630</v>
      </c>
      <c r="D429" s="54" t="s">
        <v>631</v>
      </c>
      <c r="E429" s="6" t="s">
        <v>154</v>
      </c>
      <c r="F429" s="19">
        <v>11032</v>
      </c>
      <c r="G429" s="24">
        <v>20.22</v>
      </c>
      <c r="H429" s="24">
        <v>0.03</v>
      </c>
      <c r="I429" s="31"/>
      <c r="J429" s="31"/>
      <c r="K429" s="35"/>
    </row>
    <row r="430" spans="2:11" x14ac:dyDescent="0.25">
      <c r="B430" s="8" t="s">
        <v>558</v>
      </c>
      <c r="C430" s="60" t="s">
        <v>559</v>
      </c>
      <c r="D430" s="54" t="s">
        <v>560</v>
      </c>
      <c r="E430" s="6" t="s">
        <v>561</v>
      </c>
      <c r="F430" s="19">
        <v>1497</v>
      </c>
      <c r="G430" s="24">
        <v>20.21</v>
      </c>
      <c r="H430" s="24">
        <v>0.03</v>
      </c>
      <c r="I430" s="31"/>
      <c r="J430" s="31"/>
      <c r="K430" s="35"/>
    </row>
    <row r="431" spans="2:11" x14ac:dyDescent="0.25">
      <c r="B431" s="8" t="s">
        <v>1137</v>
      </c>
      <c r="C431" s="60" t="s">
        <v>1138</v>
      </c>
      <c r="D431" s="54" t="s">
        <v>1139</v>
      </c>
      <c r="E431" s="6" t="s">
        <v>210</v>
      </c>
      <c r="F431" s="19">
        <v>45170</v>
      </c>
      <c r="G431" s="24">
        <v>20.149999999999999</v>
      </c>
      <c r="H431" s="24">
        <v>0.03</v>
      </c>
      <c r="I431" s="31"/>
      <c r="J431" s="31"/>
      <c r="K431" s="35"/>
    </row>
    <row r="432" spans="2:11" x14ac:dyDescent="0.25">
      <c r="B432" s="8" t="s">
        <v>3967</v>
      </c>
      <c r="C432" s="60" t="s">
        <v>3968</v>
      </c>
      <c r="D432" s="54" t="s">
        <v>3969</v>
      </c>
      <c r="E432" s="6" t="s">
        <v>127</v>
      </c>
      <c r="F432" s="19">
        <v>4904</v>
      </c>
      <c r="G432" s="24">
        <v>20.010000000000002</v>
      </c>
      <c r="H432" s="24">
        <v>0.03</v>
      </c>
      <c r="I432" s="31"/>
      <c r="J432" s="31"/>
      <c r="K432" s="35"/>
    </row>
    <row r="433" spans="2:11" x14ac:dyDescent="0.25">
      <c r="B433" s="8" t="s">
        <v>3964</v>
      </c>
      <c r="C433" s="60" t="s">
        <v>3965</v>
      </c>
      <c r="D433" s="54" t="s">
        <v>3966</v>
      </c>
      <c r="E433" s="6" t="s">
        <v>1101</v>
      </c>
      <c r="F433" s="19">
        <v>1240</v>
      </c>
      <c r="G433" s="24">
        <v>20</v>
      </c>
      <c r="H433" s="24">
        <v>0.03</v>
      </c>
      <c r="I433" s="31"/>
      <c r="J433" s="31"/>
      <c r="K433" s="35"/>
    </row>
    <row r="434" spans="2:11" x14ac:dyDescent="0.25">
      <c r="B434" s="8" t="s">
        <v>3970</v>
      </c>
      <c r="C434" s="60" t="s">
        <v>2525</v>
      </c>
      <c r="D434" s="54" t="s">
        <v>3971</v>
      </c>
      <c r="E434" s="6" t="s">
        <v>72</v>
      </c>
      <c r="F434" s="19">
        <v>4190</v>
      </c>
      <c r="G434" s="24">
        <v>19.989999999999998</v>
      </c>
      <c r="H434" s="24">
        <v>0.03</v>
      </c>
      <c r="I434" s="31"/>
      <c r="J434" s="31"/>
      <c r="K434" s="35"/>
    </row>
    <row r="435" spans="2:11" x14ac:dyDescent="0.25">
      <c r="B435" s="8" t="s">
        <v>3972</v>
      </c>
      <c r="C435" s="60" t="s">
        <v>3973</v>
      </c>
      <c r="D435" s="54" t="s">
        <v>3974</v>
      </c>
      <c r="E435" s="6" t="s">
        <v>88</v>
      </c>
      <c r="F435" s="19">
        <v>1886</v>
      </c>
      <c r="G435" s="24">
        <v>19.96</v>
      </c>
      <c r="H435" s="24">
        <v>0.03</v>
      </c>
      <c r="I435" s="31"/>
      <c r="J435" s="31"/>
      <c r="K435" s="35"/>
    </row>
    <row r="436" spans="2:11" x14ac:dyDescent="0.25">
      <c r="B436" s="8" t="s">
        <v>3975</v>
      </c>
      <c r="C436" s="60" t="s">
        <v>3976</v>
      </c>
      <c r="D436" s="54" t="s">
        <v>3977</v>
      </c>
      <c r="E436" s="6" t="s">
        <v>111</v>
      </c>
      <c r="F436" s="19">
        <v>6881</v>
      </c>
      <c r="G436" s="24">
        <v>19.940000000000001</v>
      </c>
      <c r="H436" s="24">
        <v>0.03</v>
      </c>
      <c r="I436" s="31"/>
      <c r="J436" s="31"/>
      <c r="K436" s="35"/>
    </row>
    <row r="437" spans="2:11" x14ac:dyDescent="0.25">
      <c r="B437" s="8" t="s">
        <v>3978</v>
      </c>
      <c r="C437" s="60" t="s">
        <v>3979</v>
      </c>
      <c r="D437" s="54" t="s">
        <v>3980</v>
      </c>
      <c r="E437" s="6" t="s">
        <v>164</v>
      </c>
      <c r="F437" s="19">
        <v>3342</v>
      </c>
      <c r="G437" s="24">
        <v>19.920000000000002</v>
      </c>
      <c r="H437" s="24">
        <v>0.03</v>
      </c>
      <c r="I437" s="31"/>
      <c r="J437" s="31"/>
      <c r="K437" s="35"/>
    </row>
    <row r="438" spans="2:11" x14ac:dyDescent="0.25">
      <c r="B438" s="8" t="s">
        <v>3981</v>
      </c>
      <c r="C438" s="60" t="s">
        <v>3982</v>
      </c>
      <c r="D438" s="54" t="s">
        <v>3983</v>
      </c>
      <c r="E438" s="6" t="s">
        <v>72</v>
      </c>
      <c r="F438" s="19">
        <v>15154</v>
      </c>
      <c r="G438" s="24">
        <v>19.75</v>
      </c>
      <c r="H438" s="24">
        <v>0.03</v>
      </c>
      <c r="I438" s="31"/>
      <c r="J438" s="31"/>
      <c r="K438" s="35"/>
    </row>
    <row r="439" spans="2:11" x14ac:dyDescent="0.25">
      <c r="B439" s="8" t="s">
        <v>3984</v>
      </c>
      <c r="C439" s="60" t="s">
        <v>1693</v>
      </c>
      <c r="D439" s="54" t="s">
        <v>3985</v>
      </c>
      <c r="E439" s="6" t="s">
        <v>127</v>
      </c>
      <c r="F439" s="19">
        <v>3151</v>
      </c>
      <c r="G439" s="24">
        <v>19.670000000000002</v>
      </c>
      <c r="H439" s="24">
        <v>0.03</v>
      </c>
      <c r="I439" s="31"/>
      <c r="J439" s="31"/>
      <c r="K439" s="35"/>
    </row>
    <row r="440" spans="2:11" x14ac:dyDescent="0.25">
      <c r="B440" s="8" t="s">
        <v>647</v>
      </c>
      <c r="C440" s="60" t="s">
        <v>648</v>
      </c>
      <c r="D440" s="54" t="s">
        <v>649</v>
      </c>
      <c r="E440" s="6" t="s">
        <v>154</v>
      </c>
      <c r="F440" s="19">
        <v>8679</v>
      </c>
      <c r="G440" s="24">
        <v>19.57</v>
      </c>
      <c r="H440" s="24">
        <v>0.03</v>
      </c>
      <c r="I440" s="31"/>
      <c r="J440" s="31"/>
      <c r="K440" s="35"/>
    </row>
    <row r="441" spans="2:11" x14ac:dyDescent="0.25">
      <c r="B441" s="8" t="s">
        <v>3986</v>
      </c>
      <c r="C441" s="60" t="s">
        <v>3987</v>
      </c>
      <c r="D441" s="54" t="s">
        <v>3988</v>
      </c>
      <c r="E441" s="6" t="s">
        <v>998</v>
      </c>
      <c r="F441" s="19">
        <v>3872</v>
      </c>
      <c r="G441" s="24">
        <v>19.440000000000001</v>
      </c>
      <c r="H441" s="24">
        <v>0.03</v>
      </c>
      <c r="I441" s="31"/>
      <c r="J441" s="31"/>
      <c r="K441" s="35"/>
    </row>
    <row r="442" spans="2:11" x14ac:dyDescent="0.25">
      <c r="B442" s="8" t="s">
        <v>3989</v>
      </c>
      <c r="C442" s="60" t="s">
        <v>3990</v>
      </c>
      <c r="D442" s="54" t="s">
        <v>3991</v>
      </c>
      <c r="E442" s="6" t="s">
        <v>212</v>
      </c>
      <c r="F442" s="19">
        <v>6631</v>
      </c>
      <c r="G442" s="24">
        <v>19.38</v>
      </c>
      <c r="H442" s="24">
        <v>0.03</v>
      </c>
      <c r="I442" s="31"/>
      <c r="J442" s="31"/>
      <c r="K442" s="35"/>
    </row>
    <row r="443" spans="2:11" x14ac:dyDescent="0.25">
      <c r="B443" s="8" t="s">
        <v>2711</v>
      </c>
      <c r="C443" s="60" t="s">
        <v>2712</v>
      </c>
      <c r="D443" s="54" t="s">
        <v>2713</v>
      </c>
      <c r="E443" s="6" t="s">
        <v>994</v>
      </c>
      <c r="F443" s="19">
        <v>18126</v>
      </c>
      <c r="G443" s="24">
        <v>19.34</v>
      </c>
      <c r="H443" s="24">
        <v>0.03</v>
      </c>
      <c r="I443" s="31"/>
      <c r="J443" s="31"/>
      <c r="K443" s="35"/>
    </row>
    <row r="444" spans="2:11" x14ac:dyDescent="0.25">
      <c r="B444" s="8" t="s">
        <v>3994</v>
      </c>
      <c r="C444" s="60" t="s">
        <v>3995</v>
      </c>
      <c r="D444" s="54" t="s">
        <v>3996</v>
      </c>
      <c r="E444" s="6" t="s">
        <v>139</v>
      </c>
      <c r="F444" s="19">
        <v>3772</v>
      </c>
      <c r="G444" s="24">
        <v>19.13</v>
      </c>
      <c r="H444" s="24">
        <v>0.03</v>
      </c>
      <c r="I444" s="31"/>
      <c r="J444" s="31"/>
      <c r="K444" s="35"/>
    </row>
    <row r="445" spans="2:11" x14ac:dyDescent="0.25">
      <c r="B445" s="8" t="s">
        <v>3992</v>
      </c>
      <c r="C445" s="60" t="s">
        <v>1745</v>
      </c>
      <c r="D445" s="54" t="s">
        <v>3993</v>
      </c>
      <c r="E445" s="6" t="s">
        <v>44</v>
      </c>
      <c r="F445" s="19">
        <v>57247</v>
      </c>
      <c r="G445" s="24">
        <v>19.13</v>
      </c>
      <c r="H445" s="24">
        <v>0.03</v>
      </c>
      <c r="I445" s="31"/>
      <c r="J445" s="31"/>
      <c r="K445" s="35"/>
    </row>
    <row r="446" spans="2:11" x14ac:dyDescent="0.25">
      <c r="B446" s="8" t="s">
        <v>1814</v>
      </c>
      <c r="C446" s="60" t="s">
        <v>1815</v>
      </c>
      <c r="D446" s="54" t="s">
        <v>1816</v>
      </c>
      <c r="E446" s="6" t="s">
        <v>115</v>
      </c>
      <c r="F446" s="19">
        <v>2614</v>
      </c>
      <c r="G446" s="24">
        <v>19.02</v>
      </c>
      <c r="H446" s="24">
        <v>0.03</v>
      </c>
      <c r="I446" s="31"/>
      <c r="J446" s="31"/>
      <c r="K446" s="35"/>
    </row>
    <row r="447" spans="2:11" x14ac:dyDescent="0.25">
      <c r="B447" s="8" t="s">
        <v>3997</v>
      </c>
      <c r="C447" s="60" t="s">
        <v>3998</v>
      </c>
      <c r="D447" s="54" t="s">
        <v>3999</v>
      </c>
      <c r="E447" s="6" t="s">
        <v>62</v>
      </c>
      <c r="F447" s="19">
        <v>1606</v>
      </c>
      <c r="G447" s="24">
        <v>18.95</v>
      </c>
      <c r="H447" s="24">
        <v>0.02</v>
      </c>
      <c r="I447" s="31"/>
      <c r="J447" s="31"/>
      <c r="K447" s="35"/>
    </row>
    <row r="448" spans="2:11" x14ac:dyDescent="0.25">
      <c r="B448" s="8" t="s">
        <v>3672</v>
      </c>
      <c r="C448" s="60" t="s">
        <v>1325</v>
      </c>
      <c r="D448" s="54" t="s">
        <v>3673</v>
      </c>
      <c r="E448" s="6" t="s">
        <v>399</v>
      </c>
      <c r="F448" s="19">
        <v>1693</v>
      </c>
      <c r="G448" s="24">
        <v>18.75</v>
      </c>
      <c r="H448" s="24">
        <v>0.02</v>
      </c>
      <c r="I448" s="31"/>
      <c r="J448" s="31"/>
      <c r="K448" s="35"/>
    </row>
    <row r="449" spans="2:11" x14ac:dyDescent="0.25">
      <c r="B449" s="8" t="s">
        <v>4000</v>
      </c>
      <c r="C449" s="60" t="s">
        <v>4001</v>
      </c>
      <c r="D449" s="54" t="s">
        <v>4002</v>
      </c>
      <c r="E449" s="6" t="s">
        <v>115</v>
      </c>
      <c r="F449" s="19">
        <v>3269</v>
      </c>
      <c r="G449" s="24">
        <v>18.53</v>
      </c>
      <c r="H449" s="24">
        <v>0.02</v>
      </c>
      <c r="I449" s="31"/>
      <c r="J449" s="31"/>
      <c r="K449" s="35"/>
    </row>
    <row r="450" spans="2:11" x14ac:dyDescent="0.25">
      <c r="B450" s="8" t="s">
        <v>524</v>
      </c>
      <c r="C450" s="60" t="s">
        <v>525</v>
      </c>
      <c r="D450" s="54" t="s">
        <v>526</v>
      </c>
      <c r="E450" s="6" t="s">
        <v>119</v>
      </c>
      <c r="F450" s="19">
        <v>2438</v>
      </c>
      <c r="G450" s="24">
        <v>18.53</v>
      </c>
      <c r="H450" s="24">
        <v>0.02</v>
      </c>
      <c r="I450" s="31"/>
      <c r="J450" s="31"/>
      <c r="K450" s="35"/>
    </row>
    <row r="451" spans="2:11" x14ac:dyDescent="0.25">
      <c r="B451" s="8" t="s">
        <v>4003</v>
      </c>
      <c r="C451" s="60" t="s">
        <v>4004</v>
      </c>
      <c r="D451" s="54" t="s">
        <v>4005</v>
      </c>
      <c r="E451" s="6" t="s">
        <v>210</v>
      </c>
      <c r="F451" s="19">
        <v>3606</v>
      </c>
      <c r="G451" s="24">
        <v>18.46</v>
      </c>
      <c r="H451" s="24">
        <v>0.02</v>
      </c>
      <c r="I451" s="31"/>
      <c r="J451" s="31"/>
      <c r="K451" s="35"/>
    </row>
    <row r="452" spans="2:11" x14ac:dyDescent="0.25">
      <c r="B452" s="8" t="s">
        <v>4006</v>
      </c>
      <c r="C452" s="60" t="s">
        <v>4007</v>
      </c>
      <c r="D452" s="54" t="s">
        <v>4008</v>
      </c>
      <c r="E452" s="6" t="s">
        <v>123</v>
      </c>
      <c r="F452" s="19">
        <v>15760</v>
      </c>
      <c r="G452" s="24">
        <v>18.18</v>
      </c>
      <c r="H452" s="24">
        <v>0.02</v>
      </c>
      <c r="I452" s="31"/>
      <c r="J452" s="31"/>
      <c r="K452" s="35"/>
    </row>
    <row r="453" spans="2:11" x14ac:dyDescent="0.25">
      <c r="B453" s="8" t="s">
        <v>4009</v>
      </c>
      <c r="C453" s="60" t="s">
        <v>4010</v>
      </c>
      <c r="D453" s="54" t="s">
        <v>4011</v>
      </c>
      <c r="E453" s="6" t="s">
        <v>111</v>
      </c>
      <c r="F453" s="19">
        <v>5469</v>
      </c>
      <c r="G453" s="24">
        <v>18.010000000000002</v>
      </c>
      <c r="H453" s="24">
        <v>0.02</v>
      </c>
      <c r="I453" s="31"/>
      <c r="J453" s="31"/>
      <c r="K453" s="35"/>
    </row>
    <row r="454" spans="2:11" x14ac:dyDescent="0.25">
      <c r="B454" s="8" t="s">
        <v>527</v>
      </c>
      <c r="C454" s="60" t="s">
        <v>528</v>
      </c>
      <c r="D454" s="54" t="s">
        <v>529</v>
      </c>
      <c r="E454" s="6" t="s">
        <v>127</v>
      </c>
      <c r="F454" s="19">
        <v>3030</v>
      </c>
      <c r="G454" s="24">
        <v>17.829999999999998</v>
      </c>
      <c r="H454" s="24">
        <v>0.02</v>
      </c>
      <c r="I454" s="31"/>
      <c r="J454" s="31"/>
      <c r="K454" s="35"/>
    </row>
    <row r="455" spans="2:11" x14ac:dyDescent="0.25">
      <c r="B455" s="8" t="s">
        <v>4012</v>
      </c>
      <c r="C455" s="60" t="s">
        <v>4013</v>
      </c>
      <c r="D455" s="54" t="s">
        <v>4014</v>
      </c>
      <c r="E455" s="6" t="s">
        <v>72</v>
      </c>
      <c r="F455" s="19">
        <v>25988</v>
      </c>
      <c r="G455" s="24">
        <v>17.809999999999999</v>
      </c>
      <c r="H455" s="24">
        <v>0.02</v>
      </c>
      <c r="I455" s="31"/>
      <c r="J455" s="31"/>
      <c r="K455" s="35"/>
    </row>
    <row r="456" spans="2:11" x14ac:dyDescent="0.25">
      <c r="B456" s="8" t="s">
        <v>4015</v>
      </c>
      <c r="C456" s="60" t="s">
        <v>4016</v>
      </c>
      <c r="D456" s="54" t="s">
        <v>4017</v>
      </c>
      <c r="E456" s="6" t="s">
        <v>95</v>
      </c>
      <c r="F456" s="19">
        <v>3446</v>
      </c>
      <c r="G456" s="24">
        <v>17.57</v>
      </c>
      <c r="H456" s="24">
        <v>0.02</v>
      </c>
      <c r="I456" s="31"/>
      <c r="J456" s="31"/>
      <c r="K456" s="35"/>
    </row>
    <row r="457" spans="2:11" x14ac:dyDescent="0.25">
      <c r="B457" s="8" t="s">
        <v>4018</v>
      </c>
      <c r="C457" s="60" t="s">
        <v>4019</v>
      </c>
      <c r="D457" s="54" t="s">
        <v>4020</v>
      </c>
      <c r="E457" s="6" t="s">
        <v>54</v>
      </c>
      <c r="F457" s="19">
        <v>12775</v>
      </c>
      <c r="G457" s="24">
        <v>17.489999999999998</v>
      </c>
      <c r="H457" s="24">
        <v>0.02</v>
      </c>
      <c r="I457" s="31"/>
      <c r="J457" s="31"/>
      <c r="K457" s="35"/>
    </row>
    <row r="458" spans="2:11" x14ac:dyDescent="0.25">
      <c r="B458" s="8" t="s">
        <v>4021</v>
      </c>
      <c r="C458" s="60" t="s">
        <v>4022</v>
      </c>
      <c r="D458" s="54" t="s">
        <v>4023</v>
      </c>
      <c r="E458" s="6" t="s">
        <v>135</v>
      </c>
      <c r="F458" s="19">
        <v>12457</v>
      </c>
      <c r="G458" s="24">
        <v>17.190000000000001</v>
      </c>
      <c r="H458" s="24">
        <v>0.02</v>
      </c>
      <c r="I458" s="31"/>
      <c r="J458" s="31"/>
      <c r="K458" s="35"/>
    </row>
    <row r="459" spans="2:11" x14ac:dyDescent="0.25">
      <c r="B459" s="8" t="s">
        <v>4024</v>
      </c>
      <c r="C459" s="60" t="s">
        <v>4025</v>
      </c>
      <c r="D459" s="54" t="s">
        <v>4026</v>
      </c>
      <c r="E459" s="6" t="s">
        <v>123</v>
      </c>
      <c r="F459" s="19">
        <v>9269</v>
      </c>
      <c r="G459" s="24">
        <v>16.77</v>
      </c>
      <c r="H459" s="24">
        <v>0.02</v>
      </c>
      <c r="I459" s="31"/>
      <c r="J459" s="31"/>
      <c r="K459" s="35"/>
    </row>
    <row r="460" spans="2:11" x14ac:dyDescent="0.25">
      <c r="B460" s="8" t="s">
        <v>4027</v>
      </c>
      <c r="C460" s="60" t="s">
        <v>4028</v>
      </c>
      <c r="D460" s="54" t="s">
        <v>4029</v>
      </c>
      <c r="E460" s="6" t="s">
        <v>4030</v>
      </c>
      <c r="F460" s="19">
        <v>3223</v>
      </c>
      <c r="G460" s="24">
        <v>16.77</v>
      </c>
      <c r="H460" s="24">
        <v>0.02</v>
      </c>
      <c r="I460" s="31"/>
      <c r="J460" s="31"/>
      <c r="K460" s="35"/>
    </row>
    <row r="461" spans="2:11" x14ac:dyDescent="0.25">
      <c r="B461" s="8" t="s">
        <v>4031</v>
      </c>
      <c r="C461" s="60" t="s">
        <v>4032</v>
      </c>
      <c r="D461" s="54" t="s">
        <v>4033</v>
      </c>
      <c r="E461" s="6" t="s">
        <v>84</v>
      </c>
      <c r="F461" s="19">
        <v>2501</v>
      </c>
      <c r="G461" s="24">
        <v>16.73</v>
      </c>
      <c r="H461" s="24">
        <v>0.02</v>
      </c>
      <c r="I461" s="31"/>
      <c r="J461" s="31"/>
      <c r="K461" s="35"/>
    </row>
    <row r="462" spans="2:11" x14ac:dyDescent="0.25">
      <c r="B462" s="8" t="s">
        <v>4034</v>
      </c>
      <c r="C462" s="60" t="s">
        <v>4035</v>
      </c>
      <c r="D462" s="54" t="s">
        <v>4036</v>
      </c>
      <c r="E462" s="6" t="s">
        <v>139</v>
      </c>
      <c r="F462" s="19">
        <v>2568</v>
      </c>
      <c r="G462" s="24">
        <v>16.690000000000001</v>
      </c>
      <c r="H462" s="24">
        <v>0.02</v>
      </c>
      <c r="I462" s="31"/>
      <c r="J462" s="31"/>
      <c r="K462" s="35"/>
    </row>
    <row r="463" spans="2:11" x14ac:dyDescent="0.25">
      <c r="B463" s="8" t="s">
        <v>988</v>
      </c>
      <c r="C463" s="60" t="s">
        <v>989</v>
      </c>
      <c r="D463" s="54" t="s">
        <v>990</v>
      </c>
      <c r="E463" s="6" t="s">
        <v>123</v>
      </c>
      <c r="F463" s="19">
        <v>1337</v>
      </c>
      <c r="G463" s="24">
        <v>16.440000000000001</v>
      </c>
      <c r="H463" s="24">
        <v>0.02</v>
      </c>
      <c r="I463" s="31"/>
      <c r="J463" s="31"/>
      <c r="K463" s="35"/>
    </row>
    <row r="464" spans="2:11" x14ac:dyDescent="0.25">
      <c r="B464" s="8" t="s">
        <v>4037</v>
      </c>
      <c r="C464" s="60" t="s">
        <v>4038</v>
      </c>
      <c r="D464" s="54" t="s">
        <v>4039</v>
      </c>
      <c r="E464" s="6" t="s">
        <v>111</v>
      </c>
      <c r="F464" s="19">
        <v>2468</v>
      </c>
      <c r="G464" s="24">
        <v>16.43</v>
      </c>
      <c r="H464" s="24">
        <v>0.02</v>
      </c>
      <c r="I464" s="31"/>
      <c r="J464" s="31"/>
      <c r="K464" s="35"/>
    </row>
    <row r="465" spans="2:11" x14ac:dyDescent="0.25">
      <c r="B465" s="8" t="s">
        <v>4040</v>
      </c>
      <c r="C465" s="60" t="s">
        <v>1514</v>
      </c>
      <c r="D465" s="54" t="s">
        <v>4041</v>
      </c>
      <c r="E465" s="6" t="s">
        <v>44</v>
      </c>
      <c r="F465" s="19">
        <v>21980</v>
      </c>
      <c r="G465" s="24">
        <v>16.23</v>
      </c>
      <c r="H465" s="24">
        <v>0.02</v>
      </c>
      <c r="I465" s="31"/>
      <c r="J465" s="31"/>
      <c r="K465" s="35"/>
    </row>
    <row r="466" spans="2:11" x14ac:dyDescent="0.25">
      <c r="B466" s="8" t="s">
        <v>4042</v>
      </c>
      <c r="C466" s="60" t="s">
        <v>4043</v>
      </c>
      <c r="D466" s="54" t="s">
        <v>4044</v>
      </c>
      <c r="E466" s="6" t="s">
        <v>399</v>
      </c>
      <c r="F466" s="19">
        <v>1558</v>
      </c>
      <c r="G466" s="24">
        <v>16.149999999999999</v>
      </c>
      <c r="H466" s="24">
        <v>0.02</v>
      </c>
      <c r="I466" s="31"/>
      <c r="J466" s="31"/>
      <c r="K466" s="35"/>
    </row>
    <row r="467" spans="2:11" x14ac:dyDescent="0.25">
      <c r="B467" s="8" t="s">
        <v>2026</v>
      </c>
      <c r="C467" s="60" t="s">
        <v>2027</v>
      </c>
      <c r="D467" s="54" t="s">
        <v>2028</v>
      </c>
      <c r="E467" s="6" t="s">
        <v>154</v>
      </c>
      <c r="F467" s="19">
        <v>13223</v>
      </c>
      <c r="G467" s="24">
        <v>15.87</v>
      </c>
      <c r="H467" s="24">
        <v>0.02</v>
      </c>
      <c r="I467" s="31"/>
      <c r="J467" s="31"/>
      <c r="K467" s="35"/>
    </row>
    <row r="468" spans="2:11" x14ac:dyDescent="0.25">
      <c r="B468" s="8" t="s">
        <v>4045</v>
      </c>
      <c r="C468" s="60" t="s">
        <v>4046</v>
      </c>
      <c r="D468" s="54" t="s">
        <v>4047</v>
      </c>
      <c r="E468" s="6" t="s">
        <v>119</v>
      </c>
      <c r="F468" s="19">
        <v>778</v>
      </c>
      <c r="G468" s="24">
        <v>15.75</v>
      </c>
      <c r="H468" s="24">
        <v>0.02</v>
      </c>
      <c r="I468" s="31"/>
      <c r="J468" s="31"/>
      <c r="K468" s="35"/>
    </row>
    <row r="469" spans="2:11" x14ac:dyDescent="0.25">
      <c r="B469" s="8" t="s">
        <v>4048</v>
      </c>
      <c r="C469" s="60" t="s">
        <v>4049</v>
      </c>
      <c r="D469" s="54" t="s">
        <v>4050</v>
      </c>
      <c r="E469" s="6" t="s">
        <v>245</v>
      </c>
      <c r="F469" s="19">
        <v>1648</v>
      </c>
      <c r="G469" s="24">
        <v>15.5</v>
      </c>
      <c r="H469" s="24">
        <v>0.02</v>
      </c>
      <c r="I469" s="31"/>
      <c r="J469" s="31"/>
      <c r="K469" s="35"/>
    </row>
    <row r="470" spans="2:11" x14ac:dyDescent="0.25">
      <c r="B470" s="8" t="s">
        <v>4051</v>
      </c>
      <c r="C470" s="60" t="s">
        <v>4052</v>
      </c>
      <c r="D470" s="54" t="s">
        <v>4053</v>
      </c>
      <c r="E470" s="6" t="s">
        <v>164</v>
      </c>
      <c r="F470" s="19">
        <v>5325</v>
      </c>
      <c r="G470" s="24">
        <v>15.48</v>
      </c>
      <c r="H470" s="24">
        <v>0.02</v>
      </c>
      <c r="I470" s="31"/>
      <c r="J470" s="31"/>
      <c r="K470" s="35"/>
    </row>
    <row r="471" spans="2:11" x14ac:dyDescent="0.25">
      <c r="B471" s="8" t="s">
        <v>923</v>
      </c>
      <c r="C471" s="60" t="s">
        <v>924</v>
      </c>
      <c r="D471" s="54" t="s">
        <v>925</v>
      </c>
      <c r="E471" s="6" t="s">
        <v>926</v>
      </c>
      <c r="F471" s="19">
        <v>708</v>
      </c>
      <c r="G471" s="24">
        <v>15.47</v>
      </c>
      <c r="H471" s="24">
        <v>0.02</v>
      </c>
      <c r="I471" s="31"/>
      <c r="J471" s="31"/>
      <c r="K471" s="35"/>
    </row>
    <row r="472" spans="2:11" x14ac:dyDescent="0.25">
      <c r="B472" s="8" t="s">
        <v>2656</v>
      </c>
      <c r="C472" s="60" t="s">
        <v>2657</v>
      </c>
      <c r="D472" s="54" t="s">
        <v>2658</v>
      </c>
      <c r="E472" s="6" t="s">
        <v>72</v>
      </c>
      <c r="F472" s="19">
        <v>16179</v>
      </c>
      <c r="G472" s="24">
        <v>15.26</v>
      </c>
      <c r="H472" s="24">
        <v>0.02</v>
      </c>
      <c r="I472" s="31"/>
      <c r="J472" s="31"/>
      <c r="K472" s="35"/>
    </row>
    <row r="473" spans="2:11" x14ac:dyDescent="0.25">
      <c r="B473" s="8" t="s">
        <v>562</v>
      </c>
      <c r="C473" s="60" t="s">
        <v>563</v>
      </c>
      <c r="D473" s="54" t="s">
        <v>564</v>
      </c>
      <c r="E473" s="6" t="s">
        <v>111</v>
      </c>
      <c r="F473" s="19">
        <v>1885</v>
      </c>
      <c r="G473" s="24">
        <v>15.03</v>
      </c>
      <c r="H473" s="24">
        <v>0.02</v>
      </c>
      <c r="I473" s="31"/>
      <c r="J473" s="31"/>
      <c r="K473" s="35"/>
    </row>
    <row r="474" spans="2:11" x14ac:dyDescent="0.25">
      <c r="B474" s="8" t="s">
        <v>3674</v>
      </c>
      <c r="C474" s="60" t="s">
        <v>3675</v>
      </c>
      <c r="D474" s="54" t="s">
        <v>3676</v>
      </c>
      <c r="E474" s="6" t="s">
        <v>146</v>
      </c>
      <c r="F474" s="19">
        <v>9435</v>
      </c>
      <c r="G474" s="24">
        <v>14.85</v>
      </c>
      <c r="H474" s="24">
        <v>0.02</v>
      </c>
      <c r="I474" s="31"/>
      <c r="J474" s="31"/>
      <c r="K474" s="35"/>
    </row>
    <row r="475" spans="2:11" x14ac:dyDescent="0.25">
      <c r="B475" s="8" t="s">
        <v>4054</v>
      </c>
      <c r="C475" s="60" t="s">
        <v>4055</v>
      </c>
      <c r="D475" s="54" t="s">
        <v>4056</v>
      </c>
      <c r="E475" s="6" t="s">
        <v>968</v>
      </c>
      <c r="F475" s="19">
        <v>3983</v>
      </c>
      <c r="G475" s="24">
        <v>14.81</v>
      </c>
      <c r="H475" s="24">
        <v>0.02</v>
      </c>
      <c r="I475" s="31"/>
      <c r="J475" s="31"/>
      <c r="K475" s="35"/>
    </row>
    <row r="476" spans="2:11" x14ac:dyDescent="0.25">
      <c r="B476" s="8" t="s">
        <v>4057</v>
      </c>
      <c r="C476" s="60" t="s">
        <v>4058</v>
      </c>
      <c r="D476" s="54" t="s">
        <v>4059</v>
      </c>
      <c r="E476" s="6" t="s">
        <v>222</v>
      </c>
      <c r="F476" s="19">
        <v>1615</v>
      </c>
      <c r="G476" s="24">
        <v>14.29</v>
      </c>
      <c r="H476" s="24">
        <v>0.02</v>
      </c>
      <c r="I476" s="31"/>
      <c r="J476" s="31"/>
      <c r="K476" s="35"/>
    </row>
    <row r="477" spans="2:11" x14ac:dyDescent="0.25">
      <c r="B477" s="8" t="s">
        <v>4060</v>
      </c>
      <c r="C477" s="60" t="s">
        <v>4061</v>
      </c>
      <c r="D477" s="54" t="s">
        <v>4062</v>
      </c>
      <c r="E477" s="6" t="s">
        <v>111</v>
      </c>
      <c r="F477" s="19">
        <v>1061</v>
      </c>
      <c r="G477" s="24">
        <v>13.73</v>
      </c>
      <c r="H477" s="24">
        <v>0.02</v>
      </c>
      <c r="I477" s="31"/>
      <c r="J477" s="31"/>
      <c r="K477" s="35"/>
    </row>
    <row r="478" spans="2:11" x14ac:dyDescent="0.25">
      <c r="B478" s="8" t="s">
        <v>344</v>
      </c>
      <c r="C478" s="60" t="s">
        <v>345</v>
      </c>
      <c r="D478" s="54" t="s">
        <v>346</v>
      </c>
      <c r="E478" s="6" t="s">
        <v>80</v>
      </c>
      <c r="F478" s="19">
        <v>3928</v>
      </c>
      <c r="G478" s="24">
        <v>13.69</v>
      </c>
      <c r="H478" s="24">
        <v>0.02</v>
      </c>
      <c r="I478" s="31"/>
      <c r="J478" s="31"/>
      <c r="K478" s="35"/>
    </row>
    <row r="479" spans="2:11" x14ac:dyDescent="0.25">
      <c r="B479" s="8" t="s">
        <v>1042</v>
      </c>
      <c r="C479" s="60" t="s">
        <v>1043</v>
      </c>
      <c r="D479" s="54" t="s">
        <v>1044</v>
      </c>
      <c r="E479" s="6" t="s">
        <v>119</v>
      </c>
      <c r="F479" s="19">
        <v>1296</v>
      </c>
      <c r="G479" s="24">
        <v>13.62</v>
      </c>
      <c r="H479" s="24">
        <v>0.02</v>
      </c>
      <c r="I479" s="31"/>
      <c r="J479" s="31"/>
      <c r="K479" s="35"/>
    </row>
    <row r="480" spans="2:11" x14ac:dyDescent="0.25">
      <c r="B480" s="8" t="s">
        <v>4063</v>
      </c>
      <c r="C480" s="60" t="s">
        <v>4064</v>
      </c>
      <c r="D480" s="54" t="s">
        <v>4065</v>
      </c>
      <c r="E480" s="6" t="s">
        <v>95</v>
      </c>
      <c r="F480" s="19">
        <v>4199</v>
      </c>
      <c r="G480" s="24">
        <v>13.46</v>
      </c>
      <c r="H480" s="24">
        <v>0.02</v>
      </c>
      <c r="I480" s="31"/>
      <c r="J480" s="31"/>
      <c r="K480" s="35"/>
    </row>
    <row r="481" spans="2:11" x14ac:dyDescent="0.25">
      <c r="B481" s="8" t="s">
        <v>4066</v>
      </c>
      <c r="C481" s="60" t="s">
        <v>4067</v>
      </c>
      <c r="D481" s="54" t="s">
        <v>4068</v>
      </c>
      <c r="E481" s="6" t="s">
        <v>95</v>
      </c>
      <c r="F481" s="19">
        <v>4053</v>
      </c>
      <c r="G481" s="24">
        <v>13.18</v>
      </c>
      <c r="H481" s="24">
        <v>0.02</v>
      </c>
      <c r="I481" s="31"/>
      <c r="J481" s="31"/>
      <c r="K481" s="35"/>
    </row>
    <row r="482" spans="2:11" x14ac:dyDescent="0.25">
      <c r="B482" s="8" t="s">
        <v>4069</v>
      </c>
      <c r="C482" s="60" t="s">
        <v>4070</v>
      </c>
      <c r="D482" s="54" t="s">
        <v>4071</v>
      </c>
      <c r="E482" s="6" t="s">
        <v>131</v>
      </c>
      <c r="F482" s="19">
        <v>1537</v>
      </c>
      <c r="G482" s="24">
        <v>13.11</v>
      </c>
      <c r="H482" s="24">
        <v>0.02</v>
      </c>
      <c r="I482" s="31"/>
      <c r="J482" s="31"/>
      <c r="K482" s="35"/>
    </row>
    <row r="483" spans="2:11" x14ac:dyDescent="0.25">
      <c r="B483" s="8" t="s">
        <v>4072</v>
      </c>
      <c r="C483" s="60" t="s">
        <v>4073</v>
      </c>
      <c r="D483" s="54" t="s">
        <v>4074</v>
      </c>
      <c r="E483" s="6" t="s">
        <v>123</v>
      </c>
      <c r="F483" s="19">
        <v>3163</v>
      </c>
      <c r="G483" s="24">
        <v>13.08</v>
      </c>
      <c r="H483" s="24">
        <v>0.02</v>
      </c>
      <c r="I483" s="31"/>
      <c r="J483" s="31"/>
      <c r="K483" s="35"/>
    </row>
    <row r="484" spans="2:11" x14ac:dyDescent="0.25">
      <c r="B484" s="8" t="s">
        <v>479</v>
      </c>
      <c r="C484" s="60" t="s">
        <v>480</v>
      </c>
      <c r="D484" s="54" t="s">
        <v>481</v>
      </c>
      <c r="E484" s="6" t="s">
        <v>80</v>
      </c>
      <c r="F484" s="19">
        <v>9927</v>
      </c>
      <c r="G484" s="24">
        <v>12.87</v>
      </c>
      <c r="H484" s="24">
        <v>0.02</v>
      </c>
      <c r="I484" s="31"/>
      <c r="J484" s="31"/>
      <c r="K484" s="35"/>
    </row>
    <row r="485" spans="2:11" x14ac:dyDescent="0.25">
      <c r="B485" s="8" t="s">
        <v>4075</v>
      </c>
      <c r="C485" s="60" t="s">
        <v>4076</v>
      </c>
      <c r="D485" s="54" t="s">
        <v>4077</v>
      </c>
      <c r="E485" s="6" t="s">
        <v>123</v>
      </c>
      <c r="F485" s="19">
        <v>4756</v>
      </c>
      <c r="G485" s="24">
        <v>12.41</v>
      </c>
      <c r="H485" s="24">
        <v>0.02</v>
      </c>
      <c r="I485" s="31"/>
      <c r="J485" s="31"/>
      <c r="K485" s="35"/>
    </row>
    <row r="486" spans="2:11" x14ac:dyDescent="0.25">
      <c r="B486" s="8" t="s">
        <v>4078</v>
      </c>
      <c r="C486" s="60" t="s">
        <v>4079</v>
      </c>
      <c r="D486" s="54" t="s">
        <v>4080</v>
      </c>
      <c r="E486" s="6" t="s">
        <v>154</v>
      </c>
      <c r="F486" s="19">
        <v>19089</v>
      </c>
      <c r="G486" s="24">
        <v>12.33</v>
      </c>
      <c r="H486" s="24">
        <v>0.02</v>
      </c>
      <c r="I486" s="31"/>
      <c r="J486" s="31"/>
      <c r="K486" s="35"/>
    </row>
    <row r="487" spans="2:11" x14ac:dyDescent="0.25">
      <c r="B487" s="8" t="s">
        <v>4081</v>
      </c>
      <c r="C487" s="60" t="s">
        <v>4082</v>
      </c>
      <c r="D487" s="54" t="s">
        <v>4083</v>
      </c>
      <c r="E487" s="6" t="s">
        <v>255</v>
      </c>
      <c r="F487" s="19">
        <v>3952</v>
      </c>
      <c r="G487" s="24">
        <v>12.26</v>
      </c>
      <c r="H487" s="24">
        <v>0.02</v>
      </c>
      <c r="I487" s="31"/>
      <c r="J487" s="31"/>
      <c r="K487" s="35"/>
    </row>
    <row r="488" spans="2:11" x14ac:dyDescent="0.25">
      <c r="B488" s="8" t="s">
        <v>4084</v>
      </c>
      <c r="C488" s="60" t="s">
        <v>4085</v>
      </c>
      <c r="D488" s="54" t="s">
        <v>4086</v>
      </c>
      <c r="E488" s="6" t="s">
        <v>998</v>
      </c>
      <c r="F488" s="19">
        <v>2867</v>
      </c>
      <c r="G488" s="24">
        <v>12.16</v>
      </c>
      <c r="H488" s="24">
        <v>0.02</v>
      </c>
      <c r="I488" s="31"/>
      <c r="J488" s="31"/>
      <c r="K488" s="35"/>
    </row>
    <row r="489" spans="2:11" x14ac:dyDescent="0.25">
      <c r="B489" s="8" t="s">
        <v>4087</v>
      </c>
      <c r="C489" s="60" t="s">
        <v>4088</v>
      </c>
      <c r="D489" s="54" t="s">
        <v>4089</v>
      </c>
      <c r="E489" s="6" t="s">
        <v>135</v>
      </c>
      <c r="F489" s="19">
        <v>48974</v>
      </c>
      <c r="G489" s="24">
        <v>11.77</v>
      </c>
      <c r="H489" s="24">
        <v>0.02</v>
      </c>
      <c r="I489" s="31"/>
      <c r="J489" s="31"/>
      <c r="K489" s="35"/>
    </row>
    <row r="490" spans="2:11" x14ac:dyDescent="0.25">
      <c r="B490" s="8" t="s">
        <v>4090</v>
      </c>
      <c r="C490" s="60" t="s">
        <v>1559</v>
      </c>
      <c r="D490" s="54" t="s">
        <v>4091</v>
      </c>
      <c r="E490" s="6" t="s">
        <v>44</v>
      </c>
      <c r="F490" s="19">
        <v>38174</v>
      </c>
      <c r="G490" s="24">
        <v>11.75</v>
      </c>
      <c r="H490" s="24">
        <v>0.02</v>
      </c>
      <c r="I490" s="31"/>
      <c r="J490" s="31"/>
      <c r="K490" s="35"/>
    </row>
    <row r="491" spans="2:11" x14ac:dyDescent="0.25">
      <c r="B491" s="8" t="s">
        <v>4092</v>
      </c>
      <c r="C491" s="60" t="s">
        <v>4093</v>
      </c>
      <c r="D491" s="54" t="s">
        <v>4094</v>
      </c>
      <c r="E491" s="6" t="s">
        <v>262</v>
      </c>
      <c r="F491" s="19">
        <v>2099</v>
      </c>
      <c r="G491" s="24">
        <v>11.72</v>
      </c>
      <c r="H491" s="24">
        <v>0.02</v>
      </c>
      <c r="I491" s="31"/>
      <c r="J491" s="31"/>
      <c r="K491" s="35"/>
    </row>
    <row r="492" spans="2:11" x14ac:dyDescent="0.25">
      <c r="B492" s="8" t="s">
        <v>4095</v>
      </c>
      <c r="C492" s="60" t="s">
        <v>4096</v>
      </c>
      <c r="D492" s="54" t="s">
        <v>4097</v>
      </c>
      <c r="E492" s="6" t="s">
        <v>164</v>
      </c>
      <c r="F492" s="19">
        <v>655</v>
      </c>
      <c r="G492" s="24">
        <v>11.57</v>
      </c>
      <c r="H492" s="24">
        <v>0.02</v>
      </c>
      <c r="I492" s="31"/>
      <c r="J492" s="31"/>
      <c r="K492" s="35"/>
    </row>
    <row r="493" spans="2:11" x14ac:dyDescent="0.25">
      <c r="B493" s="8" t="s">
        <v>4098</v>
      </c>
      <c r="C493" s="60" t="s">
        <v>4099</v>
      </c>
      <c r="D493" s="54" t="s">
        <v>4100</v>
      </c>
      <c r="E493" s="6" t="s">
        <v>4030</v>
      </c>
      <c r="F493" s="19">
        <v>3769</v>
      </c>
      <c r="G493" s="24">
        <v>11.32</v>
      </c>
      <c r="H493" s="24">
        <v>0.01</v>
      </c>
      <c r="I493" s="31"/>
      <c r="J493" s="31"/>
      <c r="K493" s="35"/>
    </row>
    <row r="494" spans="2:11" x14ac:dyDescent="0.25">
      <c r="B494" s="8" t="s">
        <v>4101</v>
      </c>
      <c r="C494" s="60" t="s">
        <v>1523</v>
      </c>
      <c r="D494" s="54" t="s">
        <v>4102</v>
      </c>
      <c r="E494" s="6" t="s">
        <v>44</v>
      </c>
      <c r="F494" s="19">
        <v>44576</v>
      </c>
      <c r="G494" s="24">
        <v>11.24</v>
      </c>
      <c r="H494" s="24">
        <v>0.01</v>
      </c>
      <c r="I494" s="31"/>
      <c r="J494" s="31"/>
      <c r="K494" s="35"/>
    </row>
    <row r="495" spans="2:11" x14ac:dyDescent="0.25">
      <c r="B495" s="8" t="s">
        <v>4103</v>
      </c>
      <c r="C495" s="60" t="s">
        <v>4104</v>
      </c>
      <c r="D495" s="54" t="s">
        <v>4105</v>
      </c>
      <c r="E495" s="6" t="s">
        <v>411</v>
      </c>
      <c r="F495" s="19">
        <v>5657</v>
      </c>
      <c r="G495" s="24">
        <v>11.1</v>
      </c>
      <c r="H495" s="24">
        <v>0.01</v>
      </c>
      <c r="I495" s="31"/>
      <c r="J495" s="31"/>
      <c r="K495" s="35"/>
    </row>
    <row r="496" spans="2:11" x14ac:dyDescent="0.25">
      <c r="B496" s="8" t="s">
        <v>4106</v>
      </c>
      <c r="C496" s="60" t="s">
        <v>4107</v>
      </c>
      <c r="D496" s="54" t="s">
        <v>4108</v>
      </c>
      <c r="E496" s="6" t="s">
        <v>58</v>
      </c>
      <c r="F496" s="19">
        <v>2491</v>
      </c>
      <c r="G496" s="24">
        <v>11.03</v>
      </c>
      <c r="H496" s="24">
        <v>0.01</v>
      </c>
      <c r="I496" s="31"/>
      <c r="J496" s="31"/>
      <c r="K496" s="35"/>
    </row>
    <row r="497" spans="2:11" x14ac:dyDescent="0.25">
      <c r="B497" s="8" t="s">
        <v>4109</v>
      </c>
      <c r="C497" s="60" t="s">
        <v>4110</v>
      </c>
      <c r="D497" s="54" t="s">
        <v>4111</v>
      </c>
      <c r="E497" s="6" t="s">
        <v>212</v>
      </c>
      <c r="F497" s="19">
        <v>232</v>
      </c>
      <c r="G497" s="24">
        <v>11</v>
      </c>
      <c r="H497" s="24">
        <v>0.01</v>
      </c>
      <c r="I497" s="31"/>
      <c r="J497" s="31"/>
      <c r="K497" s="35"/>
    </row>
    <row r="498" spans="2:11" x14ac:dyDescent="0.25">
      <c r="B498" s="8" t="s">
        <v>4112</v>
      </c>
      <c r="C498" s="60" t="s">
        <v>4113</v>
      </c>
      <c r="D498" s="54" t="s">
        <v>4114</v>
      </c>
      <c r="E498" s="6" t="s">
        <v>146</v>
      </c>
      <c r="F498" s="19">
        <v>7849</v>
      </c>
      <c r="G498" s="24">
        <v>10.83</v>
      </c>
      <c r="H498" s="24">
        <v>0.01</v>
      </c>
      <c r="I498" s="31"/>
      <c r="J498" s="31"/>
      <c r="K498" s="35"/>
    </row>
    <row r="499" spans="2:11" x14ac:dyDescent="0.25">
      <c r="B499" s="8" t="s">
        <v>4115</v>
      </c>
      <c r="C499" s="60" t="s">
        <v>4116</v>
      </c>
      <c r="D499" s="54" t="s">
        <v>4117</v>
      </c>
      <c r="E499" s="6" t="s">
        <v>269</v>
      </c>
      <c r="F499" s="19">
        <v>3427</v>
      </c>
      <c r="G499" s="24">
        <v>10.81</v>
      </c>
      <c r="H499" s="24">
        <v>0.01</v>
      </c>
      <c r="I499" s="31"/>
      <c r="J499" s="31"/>
      <c r="K499" s="35"/>
    </row>
    <row r="500" spans="2:11" x14ac:dyDescent="0.25">
      <c r="B500" s="8" t="s">
        <v>4118</v>
      </c>
      <c r="C500" s="60" t="s">
        <v>4119</v>
      </c>
      <c r="D500" s="54" t="s">
        <v>4120</v>
      </c>
      <c r="E500" s="6" t="s">
        <v>54</v>
      </c>
      <c r="F500" s="19">
        <v>5252</v>
      </c>
      <c r="G500" s="24">
        <v>10.62</v>
      </c>
      <c r="H500" s="24">
        <v>0.01</v>
      </c>
      <c r="I500" s="31"/>
      <c r="J500" s="31"/>
      <c r="K500" s="35"/>
    </row>
    <row r="501" spans="2:11" x14ac:dyDescent="0.25">
      <c r="B501" s="8" t="s">
        <v>2044</v>
      </c>
      <c r="C501" s="60" t="s">
        <v>2045</v>
      </c>
      <c r="D501" s="54" t="s">
        <v>2046</v>
      </c>
      <c r="E501" s="6" t="s">
        <v>80</v>
      </c>
      <c r="F501" s="19">
        <v>2696</v>
      </c>
      <c r="G501" s="24">
        <v>10.3</v>
      </c>
      <c r="H501" s="24">
        <v>0.01</v>
      </c>
      <c r="I501" s="31"/>
      <c r="J501" s="31"/>
      <c r="K501" s="35"/>
    </row>
    <row r="502" spans="2:11" x14ac:dyDescent="0.25">
      <c r="B502" s="8" t="s">
        <v>4121</v>
      </c>
      <c r="C502" s="60" t="s">
        <v>4122</v>
      </c>
      <c r="D502" s="54" t="s">
        <v>4123</v>
      </c>
      <c r="E502" s="6" t="s">
        <v>139</v>
      </c>
      <c r="F502" s="19">
        <v>679</v>
      </c>
      <c r="G502" s="24">
        <v>10.199999999999999</v>
      </c>
      <c r="H502" s="24">
        <v>0.01</v>
      </c>
      <c r="I502" s="31"/>
      <c r="J502" s="31"/>
      <c r="K502" s="35"/>
    </row>
    <row r="503" spans="2:11" x14ac:dyDescent="0.25">
      <c r="B503" s="8" t="s">
        <v>2017</v>
      </c>
      <c r="C503" s="60" t="s">
        <v>2018</v>
      </c>
      <c r="D503" s="54" t="s">
        <v>2019</v>
      </c>
      <c r="E503" s="6" t="s">
        <v>975</v>
      </c>
      <c r="F503" s="19">
        <v>6937</v>
      </c>
      <c r="G503" s="24">
        <v>10.02</v>
      </c>
      <c r="H503" s="24">
        <v>0.01</v>
      </c>
      <c r="I503" s="31"/>
      <c r="J503" s="31"/>
      <c r="K503" s="35"/>
    </row>
    <row r="504" spans="2:11" x14ac:dyDescent="0.25">
      <c r="B504" s="8" t="s">
        <v>4124</v>
      </c>
      <c r="C504" s="60" t="s">
        <v>1340</v>
      </c>
      <c r="D504" s="54" t="s">
        <v>4125</v>
      </c>
      <c r="E504" s="6" t="s">
        <v>88</v>
      </c>
      <c r="F504" s="19">
        <v>6907</v>
      </c>
      <c r="G504" s="24">
        <v>10.01</v>
      </c>
      <c r="H504" s="24">
        <v>0.01</v>
      </c>
      <c r="I504" s="31"/>
      <c r="J504" s="31"/>
      <c r="K504" s="35"/>
    </row>
    <row r="505" spans="2:11" x14ac:dyDescent="0.25">
      <c r="B505" s="8" t="s">
        <v>4126</v>
      </c>
      <c r="C505" s="60" t="s">
        <v>4127</v>
      </c>
      <c r="D505" s="54" t="s">
        <v>4128</v>
      </c>
      <c r="E505" s="6" t="s">
        <v>127</v>
      </c>
      <c r="F505" s="19">
        <v>1581</v>
      </c>
      <c r="G505" s="24">
        <v>9.83</v>
      </c>
      <c r="H505" s="24">
        <v>0.01</v>
      </c>
      <c r="I505" s="31"/>
      <c r="J505" s="31"/>
      <c r="K505" s="35"/>
    </row>
    <row r="506" spans="2:11" x14ac:dyDescent="0.25">
      <c r="B506" s="8" t="s">
        <v>4129</v>
      </c>
      <c r="C506" s="60" t="s">
        <v>4130</v>
      </c>
      <c r="D506" s="54" t="s">
        <v>4131</v>
      </c>
      <c r="E506" s="6" t="s">
        <v>115</v>
      </c>
      <c r="F506" s="19">
        <v>2376</v>
      </c>
      <c r="G506" s="24">
        <v>9.66</v>
      </c>
      <c r="H506" s="24">
        <v>0.01</v>
      </c>
      <c r="I506" s="31"/>
      <c r="J506" s="31"/>
      <c r="K506" s="35"/>
    </row>
    <row r="507" spans="2:11" x14ac:dyDescent="0.25">
      <c r="B507" s="8" t="s">
        <v>4132</v>
      </c>
      <c r="C507" s="60" t="s">
        <v>4133</v>
      </c>
      <c r="D507" s="54" t="s">
        <v>4134</v>
      </c>
      <c r="E507" s="6" t="s">
        <v>58</v>
      </c>
      <c r="F507" s="19">
        <v>2837</v>
      </c>
      <c r="G507" s="24">
        <v>9.15</v>
      </c>
      <c r="H507" s="24">
        <v>0.01</v>
      </c>
      <c r="I507" s="31"/>
      <c r="J507" s="31"/>
      <c r="K507" s="35"/>
    </row>
    <row r="508" spans="2:11" x14ac:dyDescent="0.25">
      <c r="B508" s="8" t="s">
        <v>4135</v>
      </c>
      <c r="C508" s="60" t="s">
        <v>4136</v>
      </c>
      <c r="D508" s="54" t="s">
        <v>4137</v>
      </c>
      <c r="E508" s="6" t="s">
        <v>123</v>
      </c>
      <c r="F508" s="19">
        <v>717</v>
      </c>
      <c r="G508" s="24">
        <v>8.7799999999999994</v>
      </c>
      <c r="H508" s="24">
        <v>0.01</v>
      </c>
      <c r="I508" s="31"/>
      <c r="J508" s="31"/>
      <c r="K508" s="35"/>
    </row>
    <row r="509" spans="2:11" x14ac:dyDescent="0.25">
      <c r="B509" s="8" t="s">
        <v>4138</v>
      </c>
      <c r="C509" s="60" t="s">
        <v>1448</v>
      </c>
      <c r="D509" s="54" t="s">
        <v>4139</v>
      </c>
      <c r="E509" s="6" t="s">
        <v>269</v>
      </c>
      <c r="F509" s="19">
        <v>19705</v>
      </c>
      <c r="G509" s="24">
        <v>8.44</v>
      </c>
      <c r="H509" s="24">
        <v>0.01</v>
      </c>
      <c r="I509" s="31"/>
      <c r="J509" s="31"/>
      <c r="K509" s="35"/>
    </row>
    <row r="510" spans="2:11" x14ac:dyDescent="0.25">
      <c r="B510" s="8" t="s">
        <v>4140</v>
      </c>
      <c r="C510" s="60" t="s">
        <v>4141</v>
      </c>
      <c r="D510" s="54" t="s">
        <v>4142</v>
      </c>
      <c r="E510" s="6" t="s">
        <v>115</v>
      </c>
      <c r="F510" s="19">
        <v>1187</v>
      </c>
      <c r="G510" s="24">
        <v>7.95</v>
      </c>
      <c r="H510" s="24">
        <v>0.01</v>
      </c>
      <c r="I510" s="31"/>
      <c r="J510" s="31"/>
      <c r="K510" s="35"/>
    </row>
    <row r="511" spans="2:11" x14ac:dyDescent="0.25">
      <c r="B511" s="8" t="s">
        <v>4143</v>
      </c>
      <c r="C511" s="60" t="s">
        <v>4144</v>
      </c>
      <c r="D511" s="54" t="s">
        <v>4145</v>
      </c>
      <c r="E511" s="6" t="s">
        <v>523</v>
      </c>
      <c r="F511" s="19">
        <v>2101</v>
      </c>
      <c r="G511" s="24">
        <v>7.85</v>
      </c>
      <c r="H511" s="24">
        <v>0.01</v>
      </c>
      <c r="I511" s="31"/>
      <c r="J511" s="31"/>
      <c r="K511" s="35"/>
    </row>
    <row r="512" spans="2:11" x14ac:dyDescent="0.25">
      <c r="B512" s="8" t="s">
        <v>1232</v>
      </c>
      <c r="C512" s="60" t="s">
        <v>4146</v>
      </c>
      <c r="D512" s="54" t="s">
        <v>4147</v>
      </c>
      <c r="E512" s="6" t="s">
        <v>119</v>
      </c>
      <c r="F512" s="19">
        <v>1375</v>
      </c>
      <c r="G512" s="24">
        <v>6.18</v>
      </c>
      <c r="H512" s="24">
        <v>0.01</v>
      </c>
      <c r="I512" s="31"/>
      <c r="J512" s="31"/>
      <c r="K512" s="35"/>
    </row>
    <row r="513" spans="2:11" x14ac:dyDescent="0.25">
      <c r="B513" s="8" t="s">
        <v>4148</v>
      </c>
      <c r="C513" s="60" t="s">
        <v>4149</v>
      </c>
      <c r="D513" s="54" t="s">
        <v>4150</v>
      </c>
      <c r="E513" s="6" t="s">
        <v>58</v>
      </c>
      <c r="F513" s="19">
        <v>681</v>
      </c>
      <c r="G513" s="24">
        <v>5.58</v>
      </c>
      <c r="H513" s="24">
        <v>0.01</v>
      </c>
      <c r="I513" s="31"/>
      <c r="J513" s="31"/>
      <c r="K513" s="35"/>
    </row>
    <row r="514" spans="2:11" x14ac:dyDescent="0.25">
      <c r="B514" s="8" t="s">
        <v>4151</v>
      </c>
      <c r="C514" s="60" t="s">
        <v>4152</v>
      </c>
      <c r="D514" s="54" t="s">
        <v>4153</v>
      </c>
      <c r="E514" s="6" t="s">
        <v>968</v>
      </c>
      <c r="F514" s="19">
        <v>5930</v>
      </c>
      <c r="G514" s="24">
        <v>3.85</v>
      </c>
      <c r="H514" s="24">
        <v>0.01</v>
      </c>
      <c r="I514" s="31"/>
      <c r="J514" s="31"/>
      <c r="K514" s="35"/>
    </row>
    <row r="515" spans="2:11" x14ac:dyDescent="0.25">
      <c r="C515" s="58" t="s">
        <v>188</v>
      </c>
      <c r="D515" s="54"/>
      <c r="E515" s="6"/>
      <c r="F515" s="19"/>
      <c r="G515" s="25">
        <v>75889.039999999994</v>
      </c>
      <c r="H515" s="25">
        <v>99.98</v>
      </c>
      <c r="I515" s="31"/>
      <c r="J515" s="31"/>
      <c r="K515" s="35"/>
    </row>
    <row r="516" spans="2:11" x14ac:dyDescent="0.25">
      <c r="C516" s="57"/>
      <c r="D516" s="54"/>
      <c r="E516" s="6"/>
      <c r="F516" s="19"/>
      <c r="G516" s="24"/>
      <c r="H516" s="24"/>
      <c r="I516" s="31"/>
      <c r="J516" s="31"/>
      <c r="K516" s="35"/>
    </row>
    <row r="517" spans="2:11" x14ac:dyDescent="0.25">
      <c r="C517" s="58" t="s">
        <v>3</v>
      </c>
      <c r="D517" s="54"/>
      <c r="E517" s="6"/>
      <c r="F517" s="19"/>
      <c r="G517" s="24" t="s">
        <v>2</v>
      </c>
      <c r="H517" s="24" t="s">
        <v>2</v>
      </c>
      <c r="I517" s="31"/>
      <c r="J517" s="31"/>
      <c r="K517" s="35"/>
    </row>
    <row r="518" spans="2:11" x14ac:dyDescent="0.25">
      <c r="C518" s="57"/>
      <c r="D518" s="54"/>
      <c r="E518" s="6"/>
      <c r="F518" s="19"/>
      <c r="G518" s="24"/>
      <c r="H518" s="24"/>
      <c r="I518" s="31"/>
      <c r="J518" s="31"/>
      <c r="K518" s="35"/>
    </row>
    <row r="519" spans="2:11" x14ac:dyDescent="0.25">
      <c r="C519" s="58" t="s">
        <v>4</v>
      </c>
      <c r="D519" s="54"/>
      <c r="E519" s="6"/>
      <c r="F519" s="19"/>
      <c r="G519" s="24" t="s">
        <v>2</v>
      </c>
      <c r="H519" s="24" t="s">
        <v>2</v>
      </c>
      <c r="I519" s="31"/>
      <c r="J519" s="31"/>
      <c r="K519" s="35"/>
    </row>
    <row r="520" spans="2:11" x14ac:dyDescent="0.25">
      <c r="C520" s="57"/>
      <c r="D520" s="54"/>
      <c r="E520" s="6"/>
      <c r="F520" s="19"/>
      <c r="G520" s="24"/>
      <c r="H520" s="24"/>
      <c r="I520" s="31"/>
      <c r="J520" s="31"/>
      <c r="K520" s="35"/>
    </row>
    <row r="521" spans="2:11" x14ac:dyDescent="0.25">
      <c r="C521" s="58" t="s">
        <v>5</v>
      </c>
      <c r="D521" s="54"/>
      <c r="E521" s="6"/>
      <c r="F521" s="19"/>
      <c r="G521" s="24"/>
      <c r="H521" s="24"/>
      <c r="I521" s="31"/>
      <c r="J521" s="31"/>
      <c r="K521" s="35"/>
    </row>
    <row r="522" spans="2:11" x14ac:dyDescent="0.25">
      <c r="C522" s="57"/>
      <c r="D522" s="54"/>
      <c r="E522" s="6"/>
      <c r="F522" s="19"/>
      <c r="G522" s="24"/>
      <c r="H522" s="24"/>
      <c r="I522" s="31"/>
      <c r="J522" s="31"/>
      <c r="K522" s="35"/>
    </row>
    <row r="523" spans="2:11" x14ac:dyDescent="0.25">
      <c r="C523" s="58" t="s">
        <v>6</v>
      </c>
      <c r="D523" s="54"/>
      <c r="E523" s="6"/>
      <c r="F523" s="19"/>
      <c r="G523" s="24" t="s">
        <v>2</v>
      </c>
      <c r="H523" s="24" t="s">
        <v>2</v>
      </c>
      <c r="I523" s="31"/>
      <c r="J523" s="31"/>
      <c r="K523" s="35"/>
    </row>
    <row r="524" spans="2:11" x14ac:dyDescent="0.25">
      <c r="C524" s="57"/>
      <c r="D524" s="54"/>
      <c r="E524" s="6"/>
      <c r="F524" s="19"/>
      <c r="G524" s="24"/>
      <c r="H524" s="24"/>
      <c r="I524" s="31"/>
      <c r="J524" s="31"/>
      <c r="K524" s="35"/>
    </row>
    <row r="525" spans="2:11" x14ac:dyDescent="0.25">
      <c r="C525" s="58" t="s">
        <v>7</v>
      </c>
      <c r="D525" s="54"/>
      <c r="E525" s="6"/>
      <c r="F525" s="19"/>
      <c r="G525" s="24" t="s">
        <v>2</v>
      </c>
      <c r="H525" s="24" t="s">
        <v>2</v>
      </c>
      <c r="I525" s="31"/>
      <c r="J525" s="31"/>
      <c r="K525" s="35"/>
    </row>
    <row r="526" spans="2:11" x14ac:dyDescent="0.25">
      <c r="C526" s="57"/>
      <c r="D526" s="54"/>
      <c r="E526" s="6"/>
      <c r="F526" s="19"/>
      <c r="G526" s="24"/>
      <c r="H526" s="24"/>
      <c r="I526" s="31"/>
      <c r="J526" s="31"/>
      <c r="K526" s="35"/>
    </row>
    <row r="527" spans="2:11" x14ac:dyDescent="0.25">
      <c r="C527" s="58" t="s">
        <v>8</v>
      </c>
      <c r="D527" s="54"/>
      <c r="E527" s="6"/>
      <c r="F527" s="19"/>
      <c r="G527" s="24" t="s">
        <v>2</v>
      </c>
      <c r="H527" s="24" t="s">
        <v>2</v>
      </c>
      <c r="I527" s="31"/>
      <c r="J527" s="31"/>
      <c r="K527" s="35"/>
    </row>
    <row r="528" spans="2:11" x14ac:dyDescent="0.25">
      <c r="C528" s="57"/>
      <c r="D528" s="54"/>
      <c r="E528" s="6"/>
      <c r="F528" s="19"/>
      <c r="G528" s="24"/>
      <c r="H528" s="24"/>
      <c r="I528" s="31"/>
      <c r="J528" s="31"/>
      <c r="K528" s="35"/>
    </row>
    <row r="529" spans="3:11" x14ac:dyDescent="0.25">
      <c r="C529" s="58" t="s">
        <v>9</v>
      </c>
      <c r="D529" s="54"/>
      <c r="E529" s="6"/>
      <c r="F529" s="19"/>
      <c r="G529" s="24" t="s">
        <v>2</v>
      </c>
      <c r="H529" s="24" t="s">
        <v>2</v>
      </c>
      <c r="I529" s="31"/>
      <c r="J529" s="31"/>
      <c r="K529" s="35"/>
    </row>
    <row r="530" spans="3:11" x14ac:dyDescent="0.25">
      <c r="C530" s="57"/>
      <c r="D530" s="54"/>
      <c r="E530" s="6"/>
      <c r="F530" s="19"/>
      <c r="G530" s="24"/>
      <c r="H530" s="24"/>
      <c r="I530" s="31"/>
      <c r="J530" s="31"/>
      <c r="K530" s="35"/>
    </row>
    <row r="531" spans="3:11" x14ac:dyDescent="0.25">
      <c r="C531" s="58" t="s">
        <v>10</v>
      </c>
      <c r="D531" s="54"/>
      <c r="E531" s="6"/>
      <c r="F531" s="19"/>
      <c r="G531" s="24" t="s">
        <v>2</v>
      </c>
      <c r="H531" s="24" t="s">
        <v>2</v>
      </c>
      <c r="I531" s="31"/>
      <c r="J531" s="31"/>
      <c r="K531" s="35"/>
    </row>
    <row r="532" spans="3:11" x14ac:dyDescent="0.25">
      <c r="C532" s="57"/>
      <c r="D532" s="54"/>
      <c r="E532" s="6"/>
      <c r="F532" s="19"/>
      <c r="G532" s="24"/>
      <c r="H532" s="24"/>
      <c r="I532" s="31"/>
      <c r="J532" s="31"/>
      <c r="K532" s="35"/>
    </row>
    <row r="533" spans="3:11" x14ac:dyDescent="0.25">
      <c r="C533" s="58" t="s">
        <v>11</v>
      </c>
      <c r="D533" s="54"/>
      <c r="E533" s="6"/>
      <c r="F533" s="19"/>
      <c r="G533" s="24" t="s">
        <v>2</v>
      </c>
      <c r="H533" s="24" t="s">
        <v>2</v>
      </c>
      <c r="I533" s="31"/>
      <c r="J533" s="31"/>
      <c r="K533" s="35"/>
    </row>
    <row r="534" spans="3:11" x14ac:dyDescent="0.25">
      <c r="C534" s="57"/>
      <c r="D534" s="54"/>
      <c r="E534" s="6"/>
      <c r="F534" s="19"/>
      <c r="G534" s="24"/>
      <c r="H534" s="24"/>
      <c r="I534" s="31"/>
      <c r="J534" s="31"/>
      <c r="K534" s="35"/>
    </row>
    <row r="535" spans="3:11" x14ac:dyDescent="0.25">
      <c r="C535" s="58" t="s">
        <v>13</v>
      </c>
      <c r="D535" s="54"/>
      <c r="E535" s="6"/>
      <c r="F535" s="19"/>
      <c r="G535" s="24"/>
      <c r="H535" s="24"/>
      <c r="I535" s="31"/>
      <c r="J535" s="31"/>
      <c r="K535" s="35"/>
    </row>
    <row r="536" spans="3:11" x14ac:dyDescent="0.25">
      <c r="C536" s="57"/>
      <c r="D536" s="54"/>
      <c r="E536" s="6"/>
      <c r="F536" s="19"/>
      <c r="G536" s="24"/>
      <c r="H536" s="24"/>
      <c r="I536" s="31"/>
      <c r="J536" s="31"/>
      <c r="K536" s="35"/>
    </row>
    <row r="537" spans="3:11" x14ac:dyDescent="0.25">
      <c r="C537" s="58" t="s">
        <v>14</v>
      </c>
      <c r="D537" s="54"/>
      <c r="E537" s="6"/>
      <c r="F537" s="19"/>
      <c r="G537" s="24" t="s">
        <v>2</v>
      </c>
      <c r="H537" s="24" t="s">
        <v>2</v>
      </c>
      <c r="I537" s="31"/>
      <c r="J537" s="31"/>
      <c r="K537" s="35"/>
    </row>
    <row r="538" spans="3:11" x14ac:dyDescent="0.25">
      <c r="C538" s="57"/>
      <c r="D538" s="54"/>
      <c r="E538" s="6"/>
      <c r="F538" s="19"/>
      <c r="G538" s="24"/>
      <c r="H538" s="24"/>
      <c r="I538" s="31"/>
      <c r="J538" s="31"/>
      <c r="K538" s="35"/>
    </row>
    <row r="539" spans="3:11" x14ac:dyDescent="0.25">
      <c r="C539" s="58" t="s">
        <v>15</v>
      </c>
      <c r="D539" s="54"/>
      <c r="E539" s="6"/>
      <c r="F539" s="19"/>
      <c r="G539" s="24" t="s">
        <v>2</v>
      </c>
      <c r="H539" s="24" t="s">
        <v>2</v>
      </c>
      <c r="I539" s="31"/>
      <c r="J539" s="31"/>
      <c r="K539" s="35"/>
    </row>
    <row r="540" spans="3:11" x14ac:dyDescent="0.25">
      <c r="C540" s="57"/>
      <c r="D540" s="54"/>
      <c r="E540" s="6"/>
      <c r="F540" s="19"/>
      <c r="G540" s="24"/>
      <c r="H540" s="24"/>
      <c r="I540" s="31"/>
      <c r="J540" s="31"/>
      <c r="K540" s="35"/>
    </row>
    <row r="541" spans="3:11" x14ac:dyDescent="0.25">
      <c r="C541" s="58" t="s">
        <v>16</v>
      </c>
      <c r="D541" s="54"/>
      <c r="E541" s="6"/>
      <c r="F541" s="19"/>
      <c r="G541" s="24" t="s">
        <v>2</v>
      </c>
      <c r="H541" s="24" t="s">
        <v>2</v>
      </c>
      <c r="I541" s="31"/>
      <c r="J541" s="31"/>
      <c r="K541" s="35"/>
    </row>
    <row r="542" spans="3:11" x14ac:dyDescent="0.25">
      <c r="C542" s="57"/>
      <c r="D542" s="54"/>
      <c r="E542" s="6"/>
      <c r="F542" s="19"/>
      <c r="G542" s="24"/>
      <c r="H542" s="24"/>
      <c r="I542" s="31"/>
      <c r="J542" s="31"/>
      <c r="K542" s="35"/>
    </row>
    <row r="543" spans="3:11" x14ac:dyDescent="0.25">
      <c r="C543" s="58" t="s">
        <v>17</v>
      </c>
      <c r="D543" s="54"/>
      <c r="E543" s="6"/>
      <c r="F543" s="19"/>
      <c r="G543" s="24" t="s">
        <v>2</v>
      </c>
      <c r="H543" s="24" t="s">
        <v>2</v>
      </c>
      <c r="I543" s="31"/>
      <c r="J543" s="31"/>
      <c r="K543" s="35"/>
    </row>
    <row r="544" spans="3:11" x14ac:dyDescent="0.25">
      <c r="C544" s="57"/>
      <c r="D544" s="54"/>
      <c r="E544" s="6"/>
      <c r="F544" s="19"/>
      <c r="G544" s="24"/>
      <c r="H544" s="24"/>
      <c r="I544" s="31"/>
      <c r="J544" s="31"/>
      <c r="K544" s="35"/>
    </row>
    <row r="545" spans="1:11" x14ac:dyDescent="0.25">
      <c r="C545" s="58" t="s">
        <v>18</v>
      </c>
      <c r="D545" s="54"/>
      <c r="E545" s="6"/>
      <c r="F545" s="19"/>
      <c r="G545" s="24" t="s">
        <v>2</v>
      </c>
      <c r="H545" s="24" t="s">
        <v>2</v>
      </c>
      <c r="I545" s="31"/>
      <c r="J545" s="31"/>
      <c r="K545" s="35"/>
    </row>
    <row r="546" spans="1:11" x14ac:dyDescent="0.25">
      <c r="C546" s="57"/>
      <c r="D546" s="54"/>
      <c r="E546" s="6"/>
      <c r="F546" s="19"/>
      <c r="G546" s="24"/>
      <c r="H546" s="24"/>
      <c r="I546" s="31"/>
      <c r="J546" s="31"/>
      <c r="K546" s="35"/>
    </row>
    <row r="547" spans="1:11" x14ac:dyDescent="0.25">
      <c r="A547" s="10"/>
      <c r="B547" s="28"/>
      <c r="C547" s="58" t="s">
        <v>19</v>
      </c>
      <c r="D547" s="54"/>
      <c r="E547" s="6"/>
      <c r="F547" s="19"/>
      <c r="G547" s="24"/>
      <c r="H547" s="24"/>
      <c r="I547" s="31"/>
      <c r="J547" s="31"/>
      <c r="K547" s="35"/>
    </row>
    <row r="548" spans="1:11" x14ac:dyDescent="0.25">
      <c r="A548" s="28"/>
      <c r="B548" s="28"/>
      <c r="C548" s="58" t="s">
        <v>20</v>
      </c>
      <c r="D548" s="54"/>
      <c r="E548" s="6"/>
      <c r="F548" s="19"/>
      <c r="G548" s="24" t="s">
        <v>2</v>
      </c>
      <c r="H548" s="24" t="s">
        <v>2</v>
      </c>
      <c r="I548" s="31"/>
      <c r="J548" s="31"/>
      <c r="K548" s="35"/>
    </row>
    <row r="549" spans="1:11" x14ac:dyDescent="0.25">
      <c r="A549" s="28"/>
      <c r="B549" s="28"/>
      <c r="C549" s="58"/>
      <c r="D549" s="54"/>
      <c r="E549" s="6"/>
      <c r="F549" s="19"/>
      <c r="G549" s="24"/>
      <c r="H549" s="24"/>
      <c r="I549" s="31"/>
      <c r="J549" s="31"/>
      <c r="K549" s="35"/>
    </row>
    <row r="550" spans="1:11" x14ac:dyDescent="0.25">
      <c r="A550" s="28"/>
      <c r="B550" s="28"/>
      <c r="C550" s="58" t="s">
        <v>21</v>
      </c>
      <c r="D550" s="54"/>
      <c r="E550" s="6"/>
      <c r="F550" s="19"/>
      <c r="G550" s="24" t="s">
        <v>2</v>
      </c>
      <c r="H550" s="24" t="s">
        <v>2</v>
      </c>
      <c r="I550" s="31"/>
      <c r="J550" s="31"/>
      <c r="K550" s="35"/>
    </row>
    <row r="551" spans="1:11" x14ac:dyDescent="0.25">
      <c r="A551" s="28"/>
      <c r="B551" s="28"/>
      <c r="C551" s="58"/>
      <c r="D551" s="54"/>
      <c r="E551" s="6"/>
      <c r="F551" s="19"/>
      <c r="G551" s="24"/>
      <c r="H551" s="24"/>
      <c r="I551" s="31"/>
      <c r="J551" s="31"/>
      <c r="K551" s="35"/>
    </row>
    <row r="552" spans="1:11" x14ac:dyDescent="0.25">
      <c r="A552" s="28"/>
      <c r="B552" s="28"/>
      <c r="C552" s="58" t="s">
        <v>22</v>
      </c>
      <c r="D552" s="54"/>
      <c r="E552" s="6"/>
      <c r="F552" s="19"/>
      <c r="G552" s="24" t="s">
        <v>2</v>
      </c>
      <c r="H552" s="24" t="s">
        <v>2</v>
      </c>
      <c r="I552" s="31"/>
      <c r="J552" s="31"/>
      <c r="K552" s="35"/>
    </row>
    <row r="553" spans="1:11" x14ac:dyDescent="0.25">
      <c r="A553" s="28"/>
      <c r="B553" s="28"/>
      <c r="C553" s="58"/>
      <c r="D553" s="54"/>
      <c r="E553" s="6"/>
      <c r="F553" s="19"/>
      <c r="G553" s="24"/>
      <c r="H553" s="24"/>
      <c r="I553" s="31"/>
      <c r="J553" s="31"/>
      <c r="K553" s="35"/>
    </row>
    <row r="554" spans="1:11" x14ac:dyDescent="0.25">
      <c r="A554" s="28"/>
      <c r="B554" s="28"/>
      <c r="C554" s="58" t="s">
        <v>23</v>
      </c>
      <c r="D554" s="54"/>
      <c r="E554" s="6"/>
      <c r="F554" s="19"/>
      <c r="G554" s="24" t="s">
        <v>2</v>
      </c>
      <c r="H554" s="24" t="s">
        <v>2</v>
      </c>
      <c r="I554" s="31"/>
      <c r="J554" s="31"/>
      <c r="K554" s="35"/>
    </row>
    <row r="555" spans="1:11" x14ac:dyDescent="0.25">
      <c r="A555" s="28"/>
      <c r="B555" s="28"/>
      <c r="C555" s="58"/>
      <c r="D555" s="54"/>
      <c r="E555" s="6"/>
      <c r="F555" s="19"/>
      <c r="G555" s="24"/>
      <c r="H555" s="24"/>
      <c r="I555" s="31"/>
      <c r="J555" s="31"/>
      <c r="K555" s="35"/>
    </row>
    <row r="556" spans="1:11" x14ac:dyDescent="0.25">
      <c r="C556" s="59" t="s">
        <v>24</v>
      </c>
      <c r="D556" s="54"/>
      <c r="E556" s="6"/>
      <c r="F556" s="19"/>
      <c r="G556" s="24"/>
      <c r="H556" s="24"/>
      <c r="I556" s="31"/>
      <c r="J556" s="31"/>
      <c r="K556" s="35"/>
    </row>
    <row r="557" spans="1:11" x14ac:dyDescent="0.25">
      <c r="B557" s="8" t="s">
        <v>200</v>
      </c>
      <c r="C557" s="60" t="s">
        <v>201</v>
      </c>
      <c r="D557" s="54"/>
      <c r="E557" s="6"/>
      <c r="F557" s="19"/>
      <c r="G557" s="24">
        <v>132.34</v>
      </c>
      <c r="H557" s="24">
        <v>0.17</v>
      </c>
      <c r="I557" s="31"/>
      <c r="J557" s="31"/>
      <c r="K557" s="35"/>
    </row>
    <row r="558" spans="1:11" x14ac:dyDescent="0.25">
      <c r="C558" s="58" t="s">
        <v>188</v>
      </c>
      <c r="D558" s="54"/>
      <c r="E558" s="6"/>
      <c r="F558" s="19"/>
      <c r="G558" s="25">
        <v>132.34</v>
      </c>
      <c r="H558" s="25">
        <v>0.17</v>
      </c>
      <c r="I558" s="31"/>
      <c r="J558" s="31"/>
      <c r="K558" s="35"/>
    </row>
    <row r="559" spans="1:11" x14ac:dyDescent="0.25">
      <c r="C559" s="57"/>
      <c r="D559" s="54"/>
      <c r="E559" s="6"/>
      <c r="F559" s="19"/>
      <c r="G559" s="24"/>
      <c r="H559" s="24"/>
      <c r="I559" s="31"/>
      <c r="J559" s="31"/>
      <c r="K559" s="35"/>
    </row>
    <row r="560" spans="1:11" x14ac:dyDescent="0.25">
      <c r="A560" s="10"/>
      <c r="B560" s="28"/>
      <c r="C560" s="58" t="s">
        <v>25</v>
      </c>
      <c r="D560" s="54"/>
      <c r="E560" s="6"/>
      <c r="F560" s="19"/>
      <c r="G560" s="24"/>
      <c r="H560" s="24"/>
      <c r="I560" s="31"/>
      <c r="J560" s="31"/>
      <c r="K560" s="35"/>
    </row>
    <row r="561" spans="1:54" s="2" customFormat="1" ht="13.5" x14ac:dyDescent="0.25">
      <c r="A561" s="28"/>
      <c r="B561" s="28"/>
      <c r="C561" s="57" t="s">
        <v>4783</v>
      </c>
      <c r="D561" s="54"/>
      <c r="E561" s="6"/>
      <c r="F561" s="19"/>
      <c r="G561" s="24" t="s">
        <v>2</v>
      </c>
      <c r="H561" s="24" t="s">
        <v>2</v>
      </c>
      <c r="I561" s="31"/>
      <c r="J561" s="31"/>
      <c r="K561" s="35"/>
      <c r="L561" s="3"/>
      <c r="AI561" s="3"/>
      <c r="AV561" s="3"/>
      <c r="AX561" s="3"/>
      <c r="BB561" s="3"/>
    </row>
    <row r="562" spans="1:54" x14ac:dyDescent="0.25">
      <c r="B562" s="8"/>
      <c r="C562" s="60" t="s">
        <v>202</v>
      </c>
      <c r="D562" s="54"/>
      <c r="E562" s="6"/>
      <c r="F562" s="19"/>
      <c r="G562" s="24">
        <v>-29.57</v>
      </c>
      <c r="H562" s="24">
        <v>-0.15</v>
      </c>
      <c r="I562" s="31"/>
      <c r="J562" s="31"/>
      <c r="K562" s="35"/>
    </row>
    <row r="563" spans="1:54" x14ac:dyDescent="0.25">
      <c r="C563" s="58" t="s">
        <v>188</v>
      </c>
      <c r="D563" s="54"/>
      <c r="E563" s="6"/>
      <c r="F563" s="19"/>
      <c r="G563" s="25">
        <v>-29.57</v>
      </c>
      <c r="H563" s="25">
        <v>-0.15</v>
      </c>
      <c r="I563" s="31"/>
      <c r="J563" s="31"/>
      <c r="K563" s="35"/>
    </row>
    <row r="564" spans="1:54" x14ac:dyDescent="0.25">
      <c r="C564" s="57"/>
      <c r="D564" s="54"/>
      <c r="E564" s="6"/>
      <c r="F564" s="19"/>
      <c r="G564" s="24"/>
      <c r="H564" s="24"/>
      <c r="I564" s="31"/>
      <c r="J564" s="31"/>
      <c r="K564" s="35"/>
    </row>
    <row r="565" spans="1:54" x14ac:dyDescent="0.25">
      <c r="C565" s="61" t="s">
        <v>203</v>
      </c>
      <c r="D565" s="55"/>
      <c r="E565" s="5"/>
      <c r="F565" s="20"/>
      <c r="G565" s="26">
        <v>75991.81</v>
      </c>
      <c r="H565" s="26">
        <v>100</v>
      </c>
      <c r="I565" s="32"/>
      <c r="J565" s="32"/>
      <c r="K565" s="36"/>
    </row>
    <row r="568" spans="1:54" x14ac:dyDescent="0.25">
      <c r="C568" s="1" t="s">
        <v>204</v>
      </c>
    </row>
    <row r="569" spans="1:54" x14ac:dyDescent="0.25">
      <c r="C569" s="37" t="s">
        <v>205</v>
      </c>
      <c r="D569" s="37"/>
      <c r="E569" s="37"/>
      <c r="F569" s="37"/>
      <c r="G569" s="37"/>
      <c r="H569" s="37"/>
      <c r="I569" s="37"/>
      <c r="J569" s="37"/>
      <c r="K569" s="37"/>
    </row>
    <row r="570" spans="1:54" x14ac:dyDescent="0.25">
      <c r="C570" s="2" t="s">
        <v>206</v>
      </c>
    </row>
    <row r="571" spans="1:54" x14ac:dyDescent="0.25">
      <c r="C571" s="2" t="s">
        <v>207</v>
      </c>
    </row>
    <row r="572" spans="1:54" ht="30" customHeight="1" x14ac:dyDescent="0.25">
      <c r="C572" s="202" t="s">
        <v>208</v>
      </c>
      <c r="D572" s="203"/>
      <c r="E572" s="203"/>
      <c r="F572" s="203"/>
      <c r="G572" s="203"/>
      <c r="H572" s="203"/>
      <c r="I572" s="203"/>
      <c r="J572" s="203"/>
      <c r="K572" s="203"/>
    </row>
    <row r="573" spans="1:54" x14ac:dyDescent="0.25">
      <c r="C573" s="2" t="s">
        <v>209</v>
      </c>
    </row>
    <row r="575" spans="1:54" x14ac:dyDescent="0.25">
      <c r="C575" s="2" t="s">
        <v>4942</v>
      </c>
      <c r="E575" s="2" t="s">
        <v>2</v>
      </c>
    </row>
    <row r="577" spans="1:256" x14ac:dyDescent="0.25">
      <c r="C577" s="2" t="s">
        <v>4943</v>
      </c>
      <c r="E577" s="2" t="s">
        <v>2</v>
      </c>
    </row>
    <row r="579" spans="1:256" x14ac:dyDescent="0.25">
      <c r="C579" s="2" t="s">
        <v>5050</v>
      </c>
    </row>
    <row r="581" spans="1:256" x14ac:dyDescent="0.25">
      <c r="C581" s="2" t="s">
        <v>5051</v>
      </c>
    </row>
    <row r="582" spans="1:256" s="82" customFormat="1" ht="35.25" customHeight="1" x14ac:dyDescent="0.25">
      <c r="A582" s="78"/>
      <c r="B582" s="78"/>
      <c r="C582" s="83" t="s">
        <v>4949</v>
      </c>
      <c r="D582" s="87" t="s">
        <v>4950</v>
      </c>
      <c r="E582" s="87" t="s">
        <v>4951</v>
      </c>
      <c r="F582" s="79"/>
      <c r="G582" s="80"/>
      <c r="H582" s="80"/>
      <c r="I582" s="80"/>
      <c r="J582" s="80"/>
      <c r="K582" s="81"/>
      <c r="L582" s="81"/>
      <c r="M582" s="78"/>
      <c r="N582" s="78"/>
      <c r="O582" s="78"/>
      <c r="P582" s="78"/>
      <c r="Q582" s="78"/>
      <c r="R582" s="78"/>
      <c r="S582" s="78"/>
      <c r="T582" s="78"/>
      <c r="U582" s="78"/>
      <c r="V582" s="78"/>
      <c r="W582" s="78"/>
      <c r="X582" s="78"/>
      <c r="Y582" s="78"/>
      <c r="Z582" s="78"/>
      <c r="AA582" s="78"/>
      <c r="AB582" s="78"/>
      <c r="AC582" s="78"/>
      <c r="AD582" s="78"/>
      <c r="AE582" s="78"/>
      <c r="AF582" s="78"/>
      <c r="AG582" s="78"/>
      <c r="AH582" s="78"/>
      <c r="AI582" s="81"/>
      <c r="AJ582" s="78"/>
      <c r="AK582" s="78"/>
      <c r="AL582" s="78"/>
      <c r="AM582" s="78"/>
      <c r="AN582" s="78"/>
      <c r="AO582" s="78"/>
      <c r="AP582" s="78"/>
      <c r="AQ582" s="78"/>
      <c r="AR582" s="78"/>
      <c r="AS582" s="78"/>
      <c r="AT582" s="78"/>
      <c r="AU582" s="78"/>
      <c r="AV582" s="81"/>
      <c r="AW582" s="78"/>
      <c r="AX582" s="81"/>
      <c r="AY582" s="78"/>
      <c r="AZ582" s="78"/>
      <c r="BA582" s="78"/>
      <c r="BB582" s="81"/>
      <c r="BC582" s="78"/>
      <c r="BD582" s="78"/>
      <c r="BE582" s="78"/>
      <c r="BF582" s="78"/>
      <c r="BG582" s="78"/>
      <c r="BH582" s="78"/>
      <c r="BI582" s="78"/>
      <c r="BJ582" s="78"/>
      <c r="BK582" s="78"/>
      <c r="BL582" s="78"/>
      <c r="BM582" s="78"/>
      <c r="BN582" s="78"/>
      <c r="BO582" s="78"/>
      <c r="BP582" s="78"/>
      <c r="BQ582" s="78"/>
      <c r="BR582" s="78"/>
      <c r="BS582" s="78"/>
      <c r="BT582" s="78"/>
      <c r="BU582" s="78"/>
      <c r="BV582" s="78"/>
      <c r="BW582" s="78"/>
      <c r="BX582" s="78"/>
      <c r="BY582" s="78"/>
      <c r="BZ582" s="78"/>
      <c r="CA582" s="78"/>
      <c r="CB582" s="78"/>
      <c r="CC582" s="78"/>
      <c r="CD582" s="78"/>
      <c r="CE582" s="78"/>
      <c r="CF582" s="78"/>
      <c r="CG582" s="78"/>
      <c r="CH582" s="78"/>
      <c r="CI582" s="78"/>
      <c r="CJ582" s="78"/>
      <c r="CK582" s="78"/>
      <c r="CL582" s="78"/>
      <c r="CM582" s="78"/>
      <c r="CN582" s="78"/>
      <c r="CO582" s="78"/>
      <c r="CP582" s="78"/>
      <c r="CQ582" s="78"/>
      <c r="CR582" s="78"/>
      <c r="CS582" s="78"/>
      <c r="CT582" s="78"/>
      <c r="CU582" s="78"/>
      <c r="CV582" s="78"/>
      <c r="CW582" s="78"/>
      <c r="CX582" s="78"/>
      <c r="CY582" s="78"/>
      <c r="CZ582" s="78"/>
      <c r="DA582" s="78"/>
      <c r="DB582" s="78"/>
      <c r="DC582" s="78"/>
      <c r="DD582" s="78"/>
      <c r="DE582" s="78"/>
      <c r="DF582" s="78"/>
      <c r="DG582" s="78"/>
      <c r="DH582" s="78"/>
      <c r="DI582" s="78"/>
      <c r="DJ582" s="78"/>
      <c r="DK582" s="78"/>
      <c r="DL582" s="78"/>
      <c r="DM582" s="78"/>
      <c r="DN582" s="78"/>
      <c r="DO582" s="78"/>
      <c r="DP582" s="78"/>
      <c r="DQ582" s="78"/>
      <c r="DR582" s="78"/>
      <c r="DS582" s="78"/>
      <c r="DT582" s="78"/>
      <c r="DU582" s="78"/>
      <c r="DV582" s="78"/>
      <c r="DW582" s="78"/>
      <c r="DX582" s="78"/>
      <c r="DY582" s="78"/>
      <c r="DZ582" s="78"/>
      <c r="EA582" s="78"/>
      <c r="EB582" s="78"/>
      <c r="EC582" s="78"/>
      <c r="ED582" s="78"/>
      <c r="EE582" s="78"/>
      <c r="EF582" s="78"/>
      <c r="EG582" s="78"/>
      <c r="EH582" s="78"/>
      <c r="EI582" s="78"/>
      <c r="EJ582" s="78"/>
      <c r="EK582" s="78"/>
      <c r="EL582" s="78"/>
      <c r="EM582" s="78"/>
      <c r="EN582" s="78"/>
      <c r="EO582" s="78"/>
      <c r="EP582" s="78"/>
      <c r="EQ582" s="78"/>
      <c r="ER582" s="78"/>
      <c r="ES582" s="78"/>
      <c r="ET582" s="78"/>
      <c r="EU582" s="78"/>
      <c r="EV582" s="78"/>
      <c r="EW582" s="78"/>
      <c r="EX582" s="78"/>
      <c r="EY582" s="78"/>
      <c r="EZ582" s="78"/>
      <c r="FA582" s="78"/>
      <c r="FB582" s="78"/>
      <c r="FC582" s="78"/>
      <c r="FD582" s="78"/>
      <c r="FE582" s="78"/>
      <c r="FF582" s="78"/>
      <c r="FG582" s="78"/>
      <c r="FH582" s="78"/>
      <c r="FI582" s="78"/>
      <c r="FJ582" s="78"/>
      <c r="FK582" s="78"/>
      <c r="FL582" s="78"/>
      <c r="FM582" s="78"/>
      <c r="FN582" s="78"/>
      <c r="FO582" s="78"/>
      <c r="FP582" s="78"/>
      <c r="FQ582" s="78"/>
      <c r="FR582" s="78"/>
      <c r="FS582" s="78"/>
      <c r="FT582" s="78"/>
      <c r="FU582" s="78"/>
      <c r="FV582" s="78"/>
      <c r="FW582" s="78"/>
      <c r="FX582" s="78"/>
      <c r="FY582" s="78"/>
      <c r="FZ582" s="78"/>
      <c r="GA582" s="78"/>
      <c r="GB582" s="78"/>
      <c r="GC582" s="78"/>
      <c r="GD582" s="78"/>
      <c r="GE582" s="78"/>
      <c r="GF582" s="78"/>
      <c r="GG582" s="78"/>
      <c r="GH582" s="78"/>
      <c r="GI582" s="78"/>
      <c r="GJ582" s="78"/>
      <c r="GK582" s="78"/>
      <c r="GL582" s="78"/>
      <c r="GM582" s="78"/>
      <c r="GN582" s="78"/>
      <c r="GO582" s="78"/>
      <c r="GP582" s="78"/>
      <c r="GQ582" s="78"/>
      <c r="GR582" s="78"/>
      <c r="GS582" s="78"/>
      <c r="GT582" s="78"/>
      <c r="GU582" s="78"/>
      <c r="GV582" s="78"/>
      <c r="GW582" s="78"/>
      <c r="GX582" s="78"/>
      <c r="GY582" s="78"/>
      <c r="GZ582" s="78"/>
      <c r="HA582" s="78"/>
      <c r="HB582" s="78"/>
      <c r="HC582" s="78"/>
      <c r="HD582" s="78"/>
      <c r="HE582" s="78"/>
      <c r="HF582" s="78"/>
      <c r="HG582" s="78"/>
      <c r="HH582" s="78"/>
      <c r="HI582" s="78"/>
      <c r="HJ582" s="78"/>
      <c r="HK582" s="78"/>
      <c r="HL582" s="78"/>
      <c r="HM582" s="78"/>
      <c r="HN582" s="78"/>
      <c r="HO582" s="78"/>
      <c r="HP582" s="78"/>
      <c r="HQ582" s="78"/>
      <c r="HR582" s="78"/>
      <c r="HS582" s="78"/>
      <c r="HT582" s="78"/>
      <c r="HU582" s="78"/>
      <c r="HV582" s="78"/>
      <c r="HW582" s="78"/>
      <c r="HX582" s="78"/>
      <c r="HY582" s="78"/>
      <c r="HZ582" s="78"/>
      <c r="IA582" s="78"/>
      <c r="IB582" s="78"/>
      <c r="IC582" s="78"/>
      <c r="ID582" s="78"/>
      <c r="IE582" s="78"/>
      <c r="IF582" s="78"/>
      <c r="IG582" s="78"/>
      <c r="IH582" s="78"/>
      <c r="II582" s="78"/>
      <c r="IJ582" s="78"/>
      <c r="IK582" s="78"/>
      <c r="IL582" s="78"/>
      <c r="IM582" s="78"/>
      <c r="IN582" s="78"/>
      <c r="IO582" s="78"/>
      <c r="IP582" s="78"/>
      <c r="IQ582" s="78"/>
      <c r="IR582" s="78"/>
      <c r="IS582" s="78"/>
      <c r="IT582" s="78"/>
      <c r="IU582" s="78"/>
      <c r="IV582" s="78"/>
    </row>
    <row r="583" spans="1:256" s="82" customFormat="1" x14ac:dyDescent="0.25">
      <c r="A583" s="78"/>
      <c r="B583" s="78"/>
      <c r="C583" s="85" t="s">
        <v>4952</v>
      </c>
      <c r="D583" s="88">
        <v>9.3501999999999992</v>
      </c>
      <c r="E583" s="88">
        <v>9.3428000000000004</v>
      </c>
      <c r="F583" s="79"/>
      <c r="G583" s="80"/>
      <c r="H583" s="80"/>
      <c r="I583" s="80"/>
      <c r="J583" s="80"/>
      <c r="K583" s="81"/>
      <c r="L583" s="81"/>
      <c r="M583" s="78"/>
      <c r="N583" s="78"/>
      <c r="O583" s="78"/>
      <c r="P583" s="78"/>
      <c r="Q583" s="78"/>
      <c r="R583" s="78"/>
      <c r="S583" s="78"/>
      <c r="T583" s="78"/>
      <c r="U583" s="78"/>
      <c r="V583" s="78"/>
      <c r="W583" s="78"/>
      <c r="X583" s="78"/>
      <c r="Y583" s="78"/>
      <c r="Z583" s="78"/>
      <c r="AA583" s="78"/>
      <c r="AB583" s="78"/>
      <c r="AC583" s="78"/>
      <c r="AD583" s="78"/>
      <c r="AE583" s="78"/>
      <c r="AF583" s="78"/>
      <c r="AG583" s="78"/>
      <c r="AH583" s="78"/>
      <c r="AI583" s="81"/>
      <c r="AJ583" s="78"/>
      <c r="AK583" s="78"/>
      <c r="AL583" s="78"/>
      <c r="AM583" s="78"/>
      <c r="AN583" s="78"/>
      <c r="AO583" s="78"/>
      <c r="AP583" s="78"/>
      <c r="AQ583" s="78"/>
      <c r="AR583" s="78"/>
      <c r="AS583" s="78"/>
      <c r="AT583" s="78"/>
      <c r="AU583" s="78"/>
      <c r="AV583" s="81"/>
      <c r="AW583" s="78"/>
      <c r="AX583" s="81"/>
      <c r="AY583" s="78"/>
      <c r="AZ583" s="78"/>
      <c r="BA583" s="78"/>
      <c r="BB583" s="81"/>
      <c r="BC583" s="78"/>
      <c r="BD583" s="78"/>
      <c r="BE583" s="78"/>
      <c r="BF583" s="78"/>
      <c r="BG583" s="78"/>
      <c r="BH583" s="78"/>
      <c r="BI583" s="78"/>
      <c r="BJ583" s="78"/>
      <c r="BK583" s="78"/>
      <c r="BL583" s="78"/>
      <c r="BM583" s="78"/>
      <c r="BN583" s="78"/>
      <c r="BO583" s="78"/>
      <c r="BP583" s="78"/>
      <c r="BQ583" s="78"/>
      <c r="BR583" s="78"/>
      <c r="BS583" s="78"/>
      <c r="BT583" s="78"/>
      <c r="BU583" s="78"/>
      <c r="BV583" s="78"/>
      <c r="BW583" s="78"/>
      <c r="BX583" s="78"/>
      <c r="BY583" s="78"/>
      <c r="BZ583" s="78"/>
      <c r="CA583" s="78"/>
      <c r="CB583" s="78"/>
      <c r="CC583" s="78"/>
      <c r="CD583" s="78"/>
      <c r="CE583" s="78"/>
      <c r="CF583" s="78"/>
      <c r="CG583" s="78"/>
      <c r="CH583" s="78"/>
      <c r="CI583" s="78"/>
      <c r="CJ583" s="78"/>
      <c r="CK583" s="78"/>
      <c r="CL583" s="78"/>
      <c r="CM583" s="78"/>
      <c r="CN583" s="78"/>
      <c r="CO583" s="78"/>
      <c r="CP583" s="78"/>
      <c r="CQ583" s="78"/>
      <c r="CR583" s="78"/>
      <c r="CS583" s="78"/>
      <c r="CT583" s="78"/>
      <c r="CU583" s="78"/>
      <c r="CV583" s="78"/>
      <c r="CW583" s="78"/>
      <c r="CX583" s="78"/>
      <c r="CY583" s="78"/>
      <c r="CZ583" s="78"/>
      <c r="DA583" s="78"/>
      <c r="DB583" s="78"/>
      <c r="DC583" s="78"/>
      <c r="DD583" s="78"/>
      <c r="DE583" s="78"/>
      <c r="DF583" s="78"/>
      <c r="DG583" s="78"/>
      <c r="DH583" s="78"/>
      <c r="DI583" s="78"/>
      <c r="DJ583" s="78"/>
      <c r="DK583" s="78"/>
      <c r="DL583" s="78"/>
      <c r="DM583" s="78"/>
      <c r="DN583" s="78"/>
      <c r="DO583" s="78"/>
      <c r="DP583" s="78"/>
      <c r="DQ583" s="78"/>
      <c r="DR583" s="78"/>
      <c r="DS583" s="78"/>
      <c r="DT583" s="78"/>
      <c r="DU583" s="78"/>
      <c r="DV583" s="78"/>
      <c r="DW583" s="78"/>
      <c r="DX583" s="78"/>
      <c r="DY583" s="78"/>
      <c r="DZ583" s="78"/>
      <c r="EA583" s="78"/>
      <c r="EB583" s="78"/>
      <c r="EC583" s="78"/>
      <c r="ED583" s="78"/>
      <c r="EE583" s="78"/>
      <c r="EF583" s="78"/>
      <c r="EG583" s="78"/>
      <c r="EH583" s="78"/>
      <c r="EI583" s="78"/>
      <c r="EJ583" s="78"/>
      <c r="EK583" s="78"/>
      <c r="EL583" s="78"/>
      <c r="EM583" s="78"/>
      <c r="EN583" s="78"/>
      <c r="EO583" s="78"/>
      <c r="EP583" s="78"/>
      <c r="EQ583" s="78"/>
      <c r="ER583" s="78"/>
      <c r="ES583" s="78"/>
      <c r="ET583" s="78"/>
      <c r="EU583" s="78"/>
      <c r="EV583" s="78"/>
      <c r="EW583" s="78"/>
      <c r="EX583" s="78"/>
      <c r="EY583" s="78"/>
      <c r="EZ583" s="78"/>
      <c r="FA583" s="78"/>
      <c r="FB583" s="78"/>
      <c r="FC583" s="78"/>
      <c r="FD583" s="78"/>
      <c r="FE583" s="78"/>
      <c r="FF583" s="78"/>
      <c r="FG583" s="78"/>
      <c r="FH583" s="78"/>
      <c r="FI583" s="78"/>
      <c r="FJ583" s="78"/>
      <c r="FK583" s="78"/>
      <c r="FL583" s="78"/>
      <c r="FM583" s="78"/>
      <c r="FN583" s="78"/>
      <c r="FO583" s="78"/>
      <c r="FP583" s="78"/>
      <c r="FQ583" s="78"/>
      <c r="FR583" s="78"/>
      <c r="FS583" s="78"/>
      <c r="FT583" s="78"/>
      <c r="FU583" s="78"/>
      <c r="FV583" s="78"/>
      <c r="FW583" s="78"/>
      <c r="FX583" s="78"/>
      <c r="FY583" s="78"/>
      <c r="FZ583" s="78"/>
      <c r="GA583" s="78"/>
      <c r="GB583" s="78"/>
      <c r="GC583" s="78"/>
      <c r="GD583" s="78"/>
      <c r="GE583" s="78"/>
      <c r="GF583" s="78"/>
      <c r="GG583" s="78"/>
      <c r="GH583" s="78"/>
      <c r="GI583" s="78"/>
      <c r="GJ583" s="78"/>
      <c r="GK583" s="78"/>
      <c r="GL583" s="78"/>
      <c r="GM583" s="78"/>
      <c r="GN583" s="78"/>
      <c r="GO583" s="78"/>
      <c r="GP583" s="78"/>
      <c r="GQ583" s="78"/>
      <c r="GR583" s="78"/>
      <c r="GS583" s="78"/>
      <c r="GT583" s="78"/>
      <c r="GU583" s="78"/>
      <c r="GV583" s="78"/>
      <c r="GW583" s="78"/>
      <c r="GX583" s="78"/>
      <c r="GY583" s="78"/>
      <c r="GZ583" s="78"/>
      <c r="HA583" s="78"/>
      <c r="HB583" s="78"/>
      <c r="HC583" s="78"/>
      <c r="HD583" s="78"/>
      <c r="HE583" s="78"/>
      <c r="HF583" s="78"/>
      <c r="HG583" s="78"/>
      <c r="HH583" s="78"/>
      <c r="HI583" s="78"/>
      <c r="HJ583" s="78"/>
      <c r="HK583" s="78"/>
      <c r="HL583" s="78"/>
      <c r="HM583" s="78"/>
      <c r="HN583" s="78"/>
      <c r="HO583" s="78"/>
      <c r="HP583" s="78"/>
      <c r="HQ583" s="78"/>
      <c r="HR583" s="78"/>
      <c r="HS583" s="78"/>
      <c r="HT583" s="78"/>
      <c r="HU583" s="78"/>
      <c r="HV583" s="78"/>
      <c r="HW583" s="78"/>
      <c r="HX583" s="78"/>
      <c r="HY583" s="78"/>
      <c r="HZ583" s="78"/>
      <c r="IA583" s="78"/>
      <c r="IB583" s="78"/>
      <c r="IC583" s="78"/>
      <c r="ID583" s="78"/>
      <c r="IE583" s="78"/>
      <c r="IF583" s="78"/>
      <c r="IG583" s="78"/>
      <c r="IH583" s="78"/>
      <c r="II583" s="78"/>
      <c r="IJ583" s="78"/>
      <c r="IK583" s="78"/>
      <c r="IL583" s="78"/>
      <c r="IM583" s="78"/>
      <c r="IN583" s="78"/>
      <c r="IO583" s="78"/>
      <c r="IP583" s="78"/>
      <c r="IQ583" s="78"/>
      <c r="IR583" s="78"/>
      <c r="IS583" s="78"/>
      <c r="IT583" s="78"/>
      <c r="IU583" s="78"/>
      <c r="IV583" s="78"/>
    </row>
    <row r="584" spans="1:256" s="82" customFormat="1" x14ac:dyDescent="0.25">
      <c r="A584" s="78"/>
      <c r="B584" s="78"/>
      <c r="C584" s="85" t="s">
        <v>4953</v>
      </c>
      <c r="D584" s="88">
        <v>9.3505000000000003</v>
      </c>
      <c r="E584" s="88">
        <v>9.343</v>
      </c>
      <c r="F584" s="79"/>
      <c r="G584" s="80"/>
      <c r="H584" s="80"/>
      <c r="I584" s="80"/>
      <c r="J584" s="80"/>
      <c r="K584" s="81"/>
      <c r="L584" s="81"/>
      <c r="M584" s="78"/>
      <c r="N584" s="78"/>
      <c r="O584" s="78"/>
      <c r="P584" s="78"/>
      <c r="Q584" s="78"/>
      <c r="R584" s="78"/>
      <c r="S584" s="78"/>
      <c r="T584" s="78"/>
      <c r="U584" s="78"/>
      <c r="V584" s="78"/>
      <c r="W584" s="78"/>
      <c r="X584" s="78"/>
      <c r="Y584" s="78"/>
      <c r="Z584" s="78"/>
      <c r="AA584" s="78"/>
      <c r="AB584" s="78"/>
      <c r="AC584" s="78"/>
      <c r="AD584" s="78"/>
      <c r="AE584" s="78"/>
      <c r="AF584" s="78"/>
      <c r="AG584" s="78"/>
      <c r="AH584" s="78"/>
      <c r="AI584" s="81"/>
      <c r="AJ584" s="78"/>
      <c r="AK584" s="78"/>
      <c r="AL584" s="78"/>
      <c r="AM584" s="78"/>
      <c r="AN584" s="78"/>
      <c r="AO584" s="78"/>
      <c r="AP584" s="78"/>
      <c r="AQ584" s="78"/>
      <c r="AR584" s="78"/>
      <c r="AS584" s="78"/>
      <c r="AT584" s="78"/>
      <c r="AU584" s="78"/>
      <c r="AV584" s="81"/>
      <c r="AW584" s="78"/>
      <c r="AX584" s="81"/>
      <c r="AY584" s="78"/>
      <c r="AZ584" s="78"/>
      <c r="BA584" s="78"/>
      <c r="BB584" s="81"/>
      <c r="BC584" s="78"/>
      <c r="BD584" s="78"/>
      <c r="BE584" s="78"/>
      <c r="BF584" s="78"/>
      <c r="BG584" s="78"/>
      <c r="BH584" s="78"/>
      <c r="BI584" s="78"/>
      <c r="BJ584" s="78"/>
      <c r="BK584" s="78"/>
      <c r="BL584" s="78"/>
      <c r="BM584" s="78"/>
      <c r="BN584" s="78"/>
      <c r="BO584" s="78"/>
      <c r="BP584" s="78"/>
      <c r="BQ584" s="78"/>
      <c r="BR584" s="78"/>
      <c r="BS584" s="78"/>
      <c r="BT584" s="78"/>
      <c r="BU584" s="78"/>
      <c r="BV584" s="78"/>
      <c r="BW584" s="78"/>
      <c r="BX584" s="78"/>
      <c r="BY584" s="78"/>
      <c r="BZ584" s="78"/>
      <c r="CA584" s="78"/>
      <c r="CB584" s="78"/>
      <c r="CC584" s="78"/>
      <c r="CD584" s="78"/>
      <c r="CE584" s="78"/>
      <c r="CF584" s="78"/>
      <c r="CG584" s="78"/>
      <c r="CH584" s="78"/>
      <c r="CI584" s="78"/>
      <c r="CJ584" s="78"/>
      <c r="CK584" s="78"/>
      <c r="CL584" s="78"/>
      <c r="CM584" s="78"/>
      <c r="CN584" s="78"/>
      <c r="CO584" s="78"/>
      <c r="CP584" s="78"/>
      <c r="CQ584" s="78"/>
      <c r="CR584" s="78"/>
      <c r="CS584" s="78"/>
      <c r="CT584" s="78"/>
      <c r="CU584" s="78"/>
      <c r="CV584" s="78"/>
      <c r="CW584" s="78"/>
      <c r="CX584" s="78"/>
      <c r="CY584" s="78"/>
      <c r="CZ584" s="78"/>
      <c r="DA584" s="78"/>
      <c r="DB584" s="78"/>
      <c r="DC584" s="78"/>
      <c r="DD584" s="78"/>
      <c r="DE584" s="78"/>
      <c r="DF584" s="78"/>
      <c r="DG584" s="78"/>
      <c r="DH584" s="78"/>
      <c r="DI584" s="78"/>
      <c r="DJ584" s="78"/>
      <c r="DK584" s="78"/>
      <c r="DL584" s="78"/>
      <c r="DM584" s="78"/>
      <c r="DN584" s="78"/>
      <c r="DO584" s="78"/>
      <c r="DP584" s="78"/>
      <c r="DQ584" s="78"/>
      <c r="DR584" s="78"/>
      <c r="DS584" s="78"/>
      <c r="DT584" s="78"/>
      <c r="DU584" s="78"/>
      <c r="DV584" s="78"/>
      <c r="DW584" s="78"/>
      <c r="DX584" s="78"/>
      <c r="DY584" s="78"/>
      <c r="DZ584" s="78"/>
      <c r="EA584" s="78"/>
      <c r="EB584" s="78"/>
      <c r="EC584" s="78"/>
      <c r="ED584" s="78"/>
      <c r="EE584" s="78"/>
      <c r="EF584" s="78"/>
      <c r="EG584" s="78"/>
      <c r="EH584" s="78"/>
      <c r="EI584" s="78"/>
      <c r="EJ584" s="78"/>
      <c r="EK584" s="78"/>
      <c r="EL584" s="78"/>
      <c r="EM584" s="78"/>
      <c r="EN584" s="78"/>
      <c r="EO584" s="78"/>
      <c r="EP584" s="78"/>
      <c r="EQ584" s="78"/>
      <c r="ER584" s="78"/>
      <c r="ES584" s="78"/>
      <c r="ET584" s="78"/>
      <c r="EU584" s="78"/>
      <c r="EV584" s="78"/>
      <c r="EW584" s="78"/>
      <c r="EX584" s="78"/>
      <c r="EY584" s="78"/>
      <c r="EZ584" s="78"/>
      <c r="FA584" s="78"/>
      <c r="FB584" s="78"/>
      <c r="FC584" s="78"/>
      <c r="FD584" s="78"/>
      <c r="FE584" s="78"/>
      <c r="FF584" s="78"/>
      <c r="FG584" s="78"/>
      <c r="FH584" s="78"/>
      <c r="FI584" s="78"/>
      <c r="FJ584" s="78"/>
      <c r="FK584" s="78"/>
      <c r="FL584" s="78"/>
      <c r="FM584" s="78"/>
      <c r="FN584" s="78"/>
      <c r="FO584" s="78"/>
      <c r="FP584" s="78"/>
      <c r="FQ584" s="78"/>
      <c r="FR584" s="78"/>
      <c r="FS584" s="78"/>
      <c r="FT584" s="78"/>
      <c r="FU584" s="78"/>
      <c r="FV584" s="78"/>
      <c r="FW584" s="78"/>
      <c r="FX584" s="78"/>
      <c r="FY584" s="78"/>
      <c r="FZ584" s="78"/>
      <c r="GA584" s="78"/>
      <c r="GB584" s="78"/>
      <c r="GC584" s="78"/>
      <c r="GD584" s="78"/>
      <c r="GE584" s="78"/>
      <c r="GF584" s="78"/>
      <c r="GG584" s="78"/>
      <c r="GH584" s="78"/>
      <c r="GI584" s="78"/>
      <c r="GJ584" s="78"/>
      <c r="GK584" s="78"/>
      <c r="GL584" s="78"/>
      <c r="GM584" s="78"/>
      <c r="GN584" s="78"/>
      <c r="GO584" s="78"/>
      <c r="GP584" s="78"/>
      <c r="GQ584" s="78"/>
      <c r="GR584" s="78"/>
      <c r="GS584" s="78"/>
      <c r="GT584" s="78"/>
      <c r="GU584" s="78"/>
      <c r="GV584" s="78"/>
      <c r="GW584" s="78"/>
      <c r="GX584" s="78"/>
      <c r="GY584" s="78"/>
      <c r="GZ584" s="78"/>
      <c r="HA584" s="78"/>
      <c r="HB584" s="78"/>
      <c r="HC584" s="78"/>
      <c r="HD584" s="78"/>
      <c r="HE584" s="78"/>
      <c r="HF584" s="78"/>
      <c r="HG584" s="78"/>
      <c r="HH584" s="78"/>
      <c r="HI584" s="78"/>
      <c r="HJ584" s="78"/>
      <c r="HK584" s="78"/>
      <c r="HL584" s="78"/>
      <c r="HM584" s="78"/>
      <c r="HN584" s="78"/>
      <c r="HO584" s="78"/>
      <c r="HP584" s="78"/>
      <c r="HQ584" s="78"/>
      <c r="HR584" s="78"/>
      <c r="HS584" s="78"/>
      <c r="HT584" s="78"/>
      <c r="HU584" s="78"/>
      <c r="HV584" s="78"/>
      <c r="HW584" s="78"/>
      <c r="HX584" s="78"/>
      <c r="HY584" s="78"/>
      <c r="HZ584" s="78"/>
      <c r="IA584" s="78"/>
      <c r="IB584" s="78"/>
      <c r="IC584" s="78"/>
      <c r="ID584" s="78"/>
      <c r="IE584" s="78"/>
      <c r="IF584" s="78"/>
      <c r="IG584" s="78"/>
      <c r="IH584" s="78"/>
      <c r="II584" s="78"/>
      <c r="IJ584" s="78"/>
      <c r="IK584" s="78"/>
      <c r="IL584" s="78"/>
      <c r="IM584" s="78"/>
      <c r="IN584" s="78"/>
      <c r="IO584" s="78"/>
      <c r="IP584" s="78"/>
      <c r="IQ584" s="78"/>
      <c r="IR584" s="78"/>
      <c r="IS584" s="78"/>
      <c r="IT584" s="78"/>
      <c r="IU584" s="78"/>
      <c r="IV584" s="78"/>
    </row>
    <row r="585" spans="1:256" s="82" customFormat="1" x14ac:dyDescent="0.25">
      <c r="A585" s="78"/>
      <c r="B585" s="78"/>
      <c r="C585" s="85" t="s">
        <v>4954</v>
      </c>
      <c r="D585" s="88">
        <v>9.4228000000000005</v>
      </c>
      <c r="E585" s="88">
        <v>9.4191000000000003</v>
      </c>
      <c r="F585" s="79"/>
      <c r="G585" s="80"/>
      <c r="H585" s="80"/>
      <c r="I585" s="80"/>
      <c r="J585" s="80"/>
      <c r="K585" s="81"/>
      <c r="L585" s="81"/>
      <c r="M585" s="78"/>
      <c r="N585" s="78"/>
      <c r="O585" s="78"/>
      <c r="P585" s="78"/>
      <c r="Q585" s="78"/>
      <c r="R585" s="78"/>
      <c r="S585" s="78"/>
      <c r="T585" s="78"/>
      <c r="U585" s="78"/>
      <c r="V585" s="78"/>
      <c r="W585" s="78"/>
      <c r="X585" s="78"/>
      <c r="Y585" s="78"/>
      <c r="Z585" s="78"/>
      <c r="AA585" s="78"/>
      <c r="AB585" s="78"/>
      <c r="AC585" s="78"/>
      <c r="AD585" s="78"/>
      <c r="AE585" s="78"/>
      <c r="AF585" s="78"/>
      <c r="AG585" s="78"/>
      <c r="AH585" s="78"/>
      <c r="AI585" s="81"/>
      <c r="AJ585" s="78"/>
      <c r="AK585" s="78"/>
      <c r="AL585" s="78"/>
      <c r="AM585" s="78"/>
      <c r="AN585" s="78"/>
      <c r="AO585" s="78"/>
      <c r="AP585" s="78"/>
      <c r="AQ585" s="78"/>
      <c r="AR585" s="78"/>
      <c r="AS585" s="78"/>
      <c r="AT585" s="78"/>
      <c r="AU585" s="78"/>
      <c r="AV585" s="81"/>
      <c r="AW585" s="78"/>
      <c r="AX585" s="81"/>
      <c r="AY585" s="78"/>
      <c r="AZ585" s="78"/>
      <c r="BA585" s="78"/>
      <c r="BB585" s="81"/>
      <c r="BC585" s="78"/>
      <c r="BD585" s="78"/>
      <c r="BE585" s="78"/>
      <c r="BF585" s="78"/>
      <c r="BG585" s="78"/>
      <c r="BH585" s="78"/>
      <c r="BI585" s="78"/>
      <c r="BJ585" s="78"/>
      <c r="BK585" s="78"/>
      <c r="BL585" s="78"/>
      <c r="BM585" s="78"/>
      <c r="BN585" s="78"/>
      <c r="BO585" s="78"/>
      <c r="BP585" s="78"/>
      <c r="BQ585" s="78"/>
      <c r="BR585" s="78"/>
      <c r="BS585" s="78"/>
      <c r="BT585" s="78"/>
      <c r="BU585" s="78"/>
      <c r="BV585" s="78"/>
      <c r="BW585" s="78"/>
      <c r="BX585" s="78"/>
      <c r="BY585" s="78"/>
      <c r="BZ585" s="78"/>
      <c r="CA585" s="78"/>
      <c r="CB585" s="78"/>
      <c r="CC585" s="78"/>
      <c r="CD585" s="78"/>
      <c r="CE585" s="78"/>
      <c r="CF585" s="78"/>
      <c r="CG585" s="78"/>
      <c r="CH585" s="78"/>
      <c r="CI585" s="78"/>
      <c r="CJ585" s="78"/>
      <c r="CK585" s="78"/>
      <c r="CL585" s="78"/>
      <c r="CM585" s="78"/>
      <c r="CN585" s="78"/>
      <c r="CO585" s="78"/>
      <c r="CP585" s="78"/>
      <c r="CQ585" s="78"/>
      <c r="CR585" s="78"/>
      <c r="CS585" s="78"/>
      <c r="CT585" s="78"/>
      <c r="CU585" s="78"/>
      <c r="CV585" s="78"/>
      <c r="CW585" s="78"/>
      <c r="CX585" s="78"/>
      <c r="CY585" s="78"/>
      <c r="CZ585" s="78"/>
      <c r="DA585" s="78"/>
      <c r="DB585" s="78"/>
      <c r="DC585" s="78"/>
      <c r="DD585" s="78"/>
      <c r="DE585" s="78"/>
      <c r="DF585" s="78"/>
      <c r="DG585" s="78"/>
      <c r="DH585" s="78"/>
      <c r="DI585" s="78"/>
      <c r="DJ585" s="78"/>
      <c r="DK585" s="78"/>
      <c r="DL585" s="78"/>
      <c r="DM585" s="78"/>
      <c r="DN585" s="78"/>
      <c r="DO585" s="78"/>
      <c r="DP585" s="78"/>
      <c r="DQ585" s="78"/>
      <c r="DR585" s="78"/>
      <c r="DS585" s="78"/>
      <c r="DT585" s="78"/>
      <c r="DU585" s="78"/>
      <c r="DV585" s="78"/>
      <c r="DW585" s="78"/>
      <c r="DX585" s="78"/>
      <c r="DY585" s="78"/>
      <c r="DZ585" s="78"/>
      <c r="EA585" s="78"/>
      <c r="EB585" s="78"/>
      <c r="EC585" s="78"/>
      <c r="ED585" s="78"/>
      <c r="EE585" s="78"/>
      <c r="EF585" s="78"/>
      <c r="EG585" s="78"/>
      <c r="EH585" s="78"/>
      <c r="EI585" s="78"/>
      <c r="EJ585" s="78"/>
      <c r="EK585" s="78"/>
      <c r="EL585" s="78"/>
      <c r="EM585" s="78"/>
      <c r="EN585" s="78"/>
      <c r="EO585" s="78"/>
      <c r="EP585" s="78"/>
      <c r="EQ585" s="78"/>
      <c r="ER585" s="78"/>
      <c r="ES585" s="78"/>
      <c r="ET585" s="78"/>
      <c r="EU585" s="78"/>
      <c r="EV585" s="78"/>
      <c r="EW585" s="78"/>
      <c r="EX585" s="78"/>
      <c r="EY585" s="78"/>
      <c r="EZ585" s="78"/>
      <c r="FA585" s="78"/>
      <c r="FB585" s="78"/>
      <c r="FC585" s="78"/>
      <c r="FD585" s="78"/>
      <c r="FE585" s="78"/>
      <c r="FF585" s="78"/>
      <c r="FG585" s="78"/>
      <c r="FH585" s="78"/>
      <c r="FI585" s="78"/>
      <c r="FJ585" s="78"/>
      <c r="FK585" s="78"/>
      <c r="FL585" s="78"/>
      <c r="FM585" s="78"/>
      <c r="FN585" s="78"/>
      <c r="FO585" s="78"/>
      <c r="FP585" s="78"/>
      <c r="FQ585" s="78"/>
      <c r="FR585" s="78"/>
      <c r="FS585" s="78"/>
      <c r="FT585" s="78"/>
      <c r="FU585" s="78"/>
      <c r="FV585" s="78"/>
      <c r="FW585" s="78"/>
      <c r="FX585" s="78"/>
      <c r="FY585" s="78"/>
      <c r="FZ585" s="78"/>
      <c r="GA585" s="78"/>
      <c r="GB585" s="78"/>
      <c r="GC585" s="78"/>
      <c r="GD585" s="78"/>
      <c r="GE585" s="78"/>
      <c r="GF585" s="78"/>
      <c r="GG585" s="78"/>
      <c r="GH585" s="78"/>
      <c r="GI585" s="78"/>
      <c r="GJ585" s="78"/>
      <c r="GK585" s="78"/>
      <c r="GL585" s="78"/>
      <c r="GM585" s="78"/>
      <c r="GN585" s="78"/>
      <c r="GO585" s="78"/>
      <c r="GP585" s="78"/>
      <c r="GQ585" s="78"/>
      <c r="GR585" s="78"/>
      <c r="GS585" s="78"/>
      <c r="GT585" s="78"/>
      <c r="GU585" s="78"/>
      <c r="GV585" s="78"/>
      <c r="GW585" s="78"/>
      <c r="GX585" s="78"/>
      <c r="GY585" s="78"/>
      <c r="GZ585" s="78"/>
      <c r="HA585" s="78"/>
      <c r="HB585" s="78"/>
      <c r="HC585" s="78"/>
      <c r="HD585" s="78"/>
      <c r="HE585" s="78"/>
      <c r="HF585" s="78"/>
      <c r="HG585" s="78"/>
      <c r="HH585" s="78"/>
      <c r="HI585" s="78"/>
      <c r="HJ585" s="78"/>
      <c r="HK585" s="78"/>
      <c r="HL585" s="78"/>
      <c r="HM585" s="78"/>
      <c r="HN585" s="78"/>
      <c r="HO585" s="78"/>
      <c r="HP585" s="78"/>
      <c r="HQ585" s="78"/>
      <c r="HR585" s="78"/>
      <c r="HS585" s="78"/>
      <c r="HT585" s="78"/>
      <c r="HU585" s="78"/>
      <c r="HV585" s="78"/>
      <c r="HW585" s="78"/>
      <c r="HX585" s="78"/>
      <c r="HY585" s="78"/>
      <c r="HZ585" s="78"/>
      <c r="IA585" s="78"/>
      <c r="IB585" s="78"/>
      <c r="IC585" s="78"/>
      <c r="ID585" s="78"/>
      <c r="IE585" s="78"/>
      <c r="IF585" s="78"/>
      <c r="IG585" s="78"/>
      <c r="IH585" s="78"/>
      <c r="II585" s="78"/>
      <c r="IJ585" s="78"/>
      <c r="IK585" s="78"/>
      <c r="IL585" s="78"/>
      <c r="IM585" s="78"/>
      <c r="IN585" s="78"/>
      <c r="IO585" s="78"/>
      <c r="IP585" s="78"/>
      <c r="IQ585" s="78"/>
      <c r="IR585" s="78"/>
      <c r="IS585" s="78"/>
      <c r="IT585" s="78"/>
      <c r="IU585" s="78"/>
      <c r="IV585" s="78"/>
    </row>
    <row r="586" spans="1:256" s="82" customFormat="1" x14ac:dyDescent="0.25">
      <c r="A586" s="78"/>
      <c r="B586" s="78"/>
      <c r="C586" s="85" t="s">
        <v>4955</v>
      </c>
      <c r="D586" s="88">
        <v>9.4228000000000005</v>
      </c>
      <c r="E586" s="88">
        <v>9.4191000000000003</v>
      </c>
      <c r="F586" s="79"/>
      <c r="G586" s="80"/>
      <c r="H586" s="80"/>
      <c r="I586" s="80"/>
      <c r="J586" s="80"/>
      <c r="K586" s="81"/>
      <c r="L586" s="81"/>
      <c r="M586" s="78"/>
      <c r="N586" s="78"/>
      <c r="O586" s="78"/>
      <c r="P586" s="78"/>
      <c r="Q586" s="78"/>
      <c r="R586" s="78"/>
      <c r="S586" s="78"/>
      <c r="T586" s="78"/>
      <c r="U586" s="78"/>
      <c r="V586" s="78"/>
      <c r="W586" s="78"/>
      <c r="X586" s="78"/>
      <c r="Y586" s="78"/>
      <c r="Z586" s="78"/>
      <c r="AA586" s="78"/>
      <c r="AB586" s="78"/>
      <c r="AC586" s="78"/>
      <c r="AD586" s="78"/>
      <c r="AE586" s="78"/>
      <c r="AF586" s="78"/>
      <c r="AG586" s="78"/>
      <c r="AH586" s="78"/>
      <c r="AI586" s="81"/>
      <c r="AJ586" s="78"/>
      <c r="AK586" s="78"/>
      <c r="AL586" s="78"/>
      <c r="AM586" s="78"/>
      <c r="AN586" s="78"/>
      <c r="AO586" s="78"/>
      <c r="AP586" s="78"/>
      <c r="AQ586" s="78"/>
      <c r="AR586" s="78"/>
      <c r="AS586" s="78"/>
      <c r="AT586" s="78"/>
      <c r="AU586" s="78"/>
      <c r="AV586" s="81"/>
      <c r="AW586" s="78"/>
      <c r="AX586" s="81"/>
      <c r="AY586" s="78"/>
      <c r="AZ586" s="78"/>
      <c r="BA586" s="78"/>
      <c r="BB586" s="81"/>
      <c r="BC586" s="78"/>
      <c r="BD586" s="78"/>
      <c r="BE586" s="78"/>
      <c r="BF586" s="78"/>
      <c r="BG586" s="78"/>
      <c r="BH586" s="78"/>
      <c r="BI586" s="78"/>
      <c r="BJ586" s="78"/>
      <c r="BK586" s="78"/>
      <c r="BL586" s="78"/>
      <c r="BM586" s="78"/>
      <c r="BN586" s="78"/>
      <c r="BO586" s="78"/>
      <c r="BP586" s="78"/>
      <c r="BQ586" s="78"/>
      <c r="BR586" s="78"/>
      <c r="BS586" s="78"/>
      <c r="BT586" s="78"/>
      <c r="BU586" s="78"/>
      <c r="BV586" s="78"/>
      <c r="BW586" s="78"/>
      <c r="BX586" s="78"/>
      <c r="BY586" s="78"/>
      <c r="BZ586" s="78"/>
      <c r="CA586" s="78"/>
      <c r="CB586" s="78"/>
      <c r="CC586" s="78"/>
      <c r="CD586" s="78"/>
      <c r="CE586" s="78"/>
      <c r="CF586" s="78"/>
      <c r="CG586" s="78"/>
      <c r="CH586" s="78"/>
      <c r="CI586" s="78"/>
      <c r="CJ586" s="78"/>
      <c r="CK586" s="78"/>
      <c r="CL586" s="78"/>
      <c r="CM586" s="78"/>
      <c r="CN586" s="78"/>
      <c r="CO586" s="78"/>
      <c r="CP586" s="78"/>
      <c r="CQ586" s="78"/>
      <c r="CR586" s="78"/>
      <c r="CS586" s="78"/>
      <c r="CT586" s="78"/>
      <c r="CU586" s="78"/>
      <c r="CV586" s="78"/>
      <c r="CW586" s="78"/>
      <c r="CX586" s="78"/>
      <c r="CY586" s="78"/>
      <c r="CZ586" s="78"/>
      <c r="DA586" s="78"/>
      <c r="DB586" s="78"/>
      <c r="DC586" s="78"/>
      <c r="DD586" s="78"/>
      <c r="DE586" s="78"/>
      <c r="DF586" s="78"/>
      <c r="DG586" s="78"/>
      <c r="DH586" s="78"/>
      <c r="DI586" s="78"/>
      <c r="DJ586" s="78"/>
      <c r="DK586" s="78"/>
      <c r="DL586" s="78"/>
      <c r="DM586" s="78"/>
      <c r="DN586" s="78"/>
      <c r="DO586" s="78"/>
      <c r="DP586" s="78"/>
      <c r="DQ586" s="78"/>
      <c r="DR586" s="78"/>
      <c r="DS586" s="78"/>
      <c r="DT586" s="78"/>
      <c r="DU586" s="78"/>
      <c r="DV586" s="78"/>
      <c r="DW586" s="78"/>
      <c r="DX586" s="78"/>
      <c r="DY586" s="78"/>
      <c r="DZ586" s="78"/>
      <c r="EA586" s="78"/>
      <c r="EB586" s="78"/>
      <c r="EC586" s="78"/>
      <c r="ED586" s="78"/>
      <c r="EE586" s="78"/>
      <c r="EF586" s="78"/>
      <c r="EG586" s="78"/>
      <c r="EH586" s="78"/>
      <c r="EI586" s="78"/>
      <c r="EJ586" s="78"/>
      <c r="EK586" s="78"/>
      <c r="EL586" s="78"/>
      <c r="EM586" s="78"/>
      <c r="EN586" s="78"/>
      <c r="EO586" s="78"/>
      <c r="EP586" s="78"/>
      <c r="EQ586" s="78"/>
      <c r="ER586" s="78"/>
      <c r="ES586" s="78"/>
      <c r="ET586" s="78"/>
      <c r="EU586" s="78"/>
      <c r="EV586" s="78"/>
      <c r="EW586" s="78"/>
      <c r="EX586" s="78"/>
      <c r="EY586" s="78"/>
      <c r="EZ586" s="78"/>
      <c r="FA586" s="78"/>
      <c r="FB586" s="78"/>
      <c r="FC586" s="78"/>
      <c r="FD586" s="78"/>
      <c r="FE586" s="78"/>
      <c r="FF586" s="78"/>
      <c r="FG586" s="78"/>
      <c r="FH586" s="78"/>
      <c r="FI586" s="78"/>
      <c r="FJ586" s="78"/>
      <c r="FK586" s="78"/>
      <c r="FL586" s="78"/>
      <c r="FM586" s="78"/>
      <c r="FN586" s="78"/>
      <c r="FO586" s="78"/>
      <c r="FP586" s="78"/>
      <c r="FQ586" s="78"/>
      <c r="FR586" s="78"/>
      <c r="FS586" s="78"/>
      <c r="FT586" s="78"/>
      <c r="FU586" s="78"/>
      <c r="FV586" s="78"/>
      <c r="FW586" s="78"/>
      <c r="FX586" s="78"/>
      <c r="FY586" s="78"/>
      <c r="FZ586" s="78"/>
      <c r="GA586" s="78"/>
      <c r="GB586" s="78"/>
      <c r="GC586" s="78"/>
      <c r="GD586" s="78"/>
      <c r="GE586" s="78"/>
      <c r="GF586" s="78"/>
      <c r="GG586" s="78"/>
      <c r="GH586" s="78"/>
      <c r="GI586" s="78"/>
      <c r="GJ586" s="78"/>
      <c r="GK586" s="78"/>
      <c r="GL586" s="78"/>
      <c r="GM586" s="78"/>
      <c r="GN586" s="78"/>
      <c r="GO586" s="78"/>
      <c r="GP586" s="78"/>
      <c r="GQ586" s="78"/>
      <c r="GR586" s="78"/>
      <c r="GS586" s="78"/>
      <c r="GT586" s="78"/>
      <c r="GU586" s="78"/>
      <c r="GV586" s="78"/>
      <c r="GW586" s="78"/>
      <c r="GX586" s="78"/>
      <c r="GY586" s="78"/>
      <c r="GZ586" s="78"/>
      <c r="HA586" s="78"/>
      <c r="HB586" s="78"/>
      <c r="HC586" s="78"/>
      <c r="HD586" s="78"/>
      <c r="HE586" s="78"/>
      <c r="HF586" s="78"/>
      <c r="HG586" s="78"/>
      <c r="HH586" s="78"/>
      <c r="HI586" s="78"/>
      <c r="HJ586" s="78"/>
      <c r="HK586" s="78"/>
      <c r="HL586" s="78"/>
      <c r="HM586" s="78"/>
      <c r="HN586" s="78"/>
      <c r="HO586" s="78"/>
      <c r="HP586" s="78"/>
      <c r="HQ586" s="78"/>
      <c r="HR586" s="78"/>
      <c r="HS586" s="78"/>
      <c r="HT586" s="78"/>
      <c r="HU586" s="78"/>
      <c r="HV586" s="78"/>
      <c r="HW586" s="78"/>
      <c r="HX586" s="78"/>
      <c r="HY586" s="78"/>
      <c r="HZ586" s="78"/>
      <c r="IA586" s="78"/>
      <c r="IB586" s="78"/>
      <c r="IC586" s="78"/>
      <c r="ID586" s="78"/>
      <c r="IE586" s="78"/>
      <c r="IF586" s="78"/>
      <c r="IG586" s="78"/>
      <c r="IH586" s="78"/>
      <c r="II586" s="78"/>
      <c r="IJ586" s="78"/>
      <c r="IK586" s="78"/>
      <c r="IL586" s="78"/>
      <c r="IM586" s="78"/>
      <c r="IN586" s="78"/>
      <c r="IO586" s="78"/>
      <c r="IP586" s="78"/>
      <c r="IQ586" s="78"/>
      <c r="IR586" s="78"/>
      <c r="IS586" s="78"/>
      <c r="IT586" s="78"/>
      <c r="IU586" s="78"/>
      <c r="IV586" s="78"/>
    </row>
    <row r="587" spans="1:256" s="82" customFormat="1" ht="84.95" customHeight="1" x14ac:dyDescent="0.25">
      <c r="A587" s="78"/>
      <c r="B587" s="78"/>
      <c r="C587" s="204" t="s">
        <v>4987</v>
      </c>
      <c r="D587" s="205"/>
      <c r="E587" s="206"/>
      <c r="F587" s="79"/>
      <c r="G587" s="80"/>
      <c r="H587" s="80"/>
      <c r="I587" s="80"/>
      <c r="J587" s="80"/>
      <c r="K587" s="81"/>
      <c r="L587" s="81"/>
      <c r="M587" s="78"/>
      <c r="N587" s="78"/>
      <c r="O587" s="78"/>
      <c r="P587" s="78"/>
      <c r="Q587" s="78"/>
      <c r="R587" s="78"/>
      <c r="S587" s="78"/>
      <c r="T587" s="78"/>
      <c r="U587" s="78"/>
      <c r="V587" s="78"/>
      <c r="W587" s="78"/>
      <c r="X587" s="78"/>
      <c r="Y587" s="78"/>
      <c r="Z587" s="78"/>
      <c r="AA587" s="78"/>
      <c r="AB587" s="78"/>
      <c r="AC587" s="78"/>
      <c r="AD587" s="78"/>
      <c r="AE587" s="78"/>
      <c r="AF587" s="78"/>
      <c r="AG587" s="78"/>
      <c r="AH587" s="78"/>
      <c r="AI587" s="81"/>
      <c r="AJ587" s="78"/>
      <c r="AK587" s="78"/>
      <c r="AL587" s="78"/>
      <c r="AM587" s="78"/>
      <c r="AN587" s="78"/>
      <c r="AO587" s="78"/>
      <c r="AP587" s="78"/>
      <c r="AQ587" s="78"/>
      <c r="AR587" s="78"/>
      <c r="AS587" s="78"/>
      <c r="AT587" s="78"/>
      <c r="AU587" s="78"/>
      <c r="AV587" s="81"/>
      <c r="AW587" s="78"/>
      <c r="AX587" s="81"/>
      <c r="AY587" s="78"/>
      <c r="AZ587" s="78"/>
      <c r="BA587" s="78"/>
      <c r="BB587" s="81"/>
      <c r="BC587" s="78"/>
      <c r="BD587" s="78"/>
      <c r="BE587" s="78"/>
      <c r="BF587" s="78"/>
      <c r="BG587" s="78"/>
      <c r="BH587" s="78"/>
      <c r="BI587" s="78"/>
      <c r="BJ587" s="78"/>
      <c r="BK587" s="78"/>
      <c r="BL587" s="78"/>
      <c r="BM587" s="78"/>
      <c r="BN587" s="78"/>
      <c r="BO587" s="78"/>
      <c r="BP587" s="78"/>
      <c r="BQ587" s="78"/>
      <c r="BR587" s="78"/>
      <c r="BS587" s="78"/>
      <c r="BT587" s="78"/>
      <c r="BU587" s="78"/>
      <c r="BV587" s="78"/>
      <c r="BW587" s="78"/>
      <c r="BX587" s="78"/>
      <c r="BY587" s="78"/>
      <c r="BZ587" s="78"/>
      <c r="CA587" s="78"/>
      <c r="CB587" s="78"/>
      <c r="CC587" s="78"/>
      <c r="CD587" s="78"/>
      <c r="CE587" s="78"/>
      <c r="CF587" s="78"/>
      <c r="CG587" s="78"/>
      <c r="CH587" s="78"/>
      <c r="CI587" s="78"/>
      <c r="CJ587" s="78"/>
      <c r="CK587" s="78"/>
      <c r="CL587" s="78"/>
      <c r="CM587" s="78"/>
      <c r="CN587" s="78"/>
      <c r="CO587" s="78"/>
      <c r="CP587" s="78"/>
      <c r="CQ587" s="78"/>
      <c r="CR587" s="78"/>
      <c r="CS587" s="78"/>
      <c r="CT587" s="78"/>
      <c r="CU587" s="78"/>
      <c r="CV587" s="78"/>
      <c r="CW587" s="78"/>
      <c r="CX587" s="78"/>
      <c r="CY587" s="78"/>
      <c r="CZ587" s="78"/>
      <c r="DA587" s="78"/>
      <c r="DB587" s="78"/>
      <c r="DC587" s="78"/>
      <c r="DD587" s="78"/>
      <c r="DE587" s="78"/>
      <c r="DF587" s="78"/>
      <c r="DG587" s="78"/>
      <c r="DH587" s="78"/>
      <c r="DI587" s="78"/>
      <c r="DJ587" s="78"/>
      <c r="DK587" s="78"/>
      <c r="DL587" s="78"/>
      <c r="DM587" s="78"/>
      <c r="DN587" s="78"/>
      <c r="DO587" s="78"/>
      <c r="DP587" s="78"/>
      <c r="DQ587" s="78"/>
      <c r="DR587" s="78"/>
      <c r="DS587" s="78"/>
      <c r="DT587" s="78"/>
      <c r="DU587" s="78"/>
      <c r="DV587" s="78"/>
      <c r="DW587" s="78"/>
      <c r="DX587" s="78"/>
      <c r="DY587" s="78"/>
      <c r="DZ587" s="78"/>
      <c r="EA587" s="78"/>
      <c r="EB587" s="78"/>
      <c r="EC587" s="78"/>
      <c r="ED587" s="78"/>
      <c r="EE587" s="78"/>
      <c r="EF587" s="78"/>
      <c r="EG587" s="78"/>
      <c r="EH587" s="78"/>
      <c r="EI587" s="78"/>
      <c r="EJ587" s="78"/>
      <c r="EK587" s="78"/>
      <c r="EL587" s="78"/>
      <c r="EM587" s="78"/>
      <c r="EN587" s="78"/>
      <c r="EO587" s="78"/>
      <c r="EP587" s="78"/>
      <c r="EQ587" s="78"/>
      <c r="ER587" s="78"/>
      <c r="ES587" s="78"/>
      <c r="ET587" s="78"/>
      <c r="EU587" s="78"/>
      <c r="EV587" s="78"/>
      <c r="EW587" s="78"/>
      <c r="EX587" s="78"/>
      <c r="EY587" s="78"/>
      <c r="EZ587" s="78"/>
      <c r="FA587" s="78"/>
      <c r="FB587" s="78"/>
      <c r="FC587" s="78"/>
      <c r="FD587" s="78"/>
      <c r="FE587" s="78"/>
      <c r="FF587" s="78"/>
      <c r="FG587" s="78"/>
      <c r="FH587" s="78"/>
      <c r="FI587" s="78"/>
      <c r="FJ587" s="78"/>
      <c r="FK587" s="78"/>
      <c r="FL587" s="78"/>
      <c r="FM587" s="78"/>
      <c r="FN587" s="78"/>
      <c r="FO587" s="78"/>
      <c r="FP587" s="78"/>
      <c r="FQ587" s="78"/>
      <c r="FR587" s="78"/>
      <c r="FS587" s="78"/>
      <c r="FT587" s="78"/>
      <c r="FU587" s="78"/>
      <c r="FV587" s="78"/>
      <c r="FW587" s="78"/>
      <c r="FX587" s="78"/>
      <c r="FY587" s="78"/>
      <c r="FZ587" s="78"/>
      <c r="GA587" s="78"/>
      <c r="GB587" s="78"/>
      <c r="GC587" s="78"/>
      <c r="GD587" s="78"/>
      <c r="GE587" s="78"/>
      <c r="GF587" s="78"/>
      <c r="GG587" s="78"/>
      <c r="GH587" s="78"/>
      <c r="GI587" s="78"/>
      <c r="GJ587" s="78"/>
      <c r="GK587" s="78"/>
      <c r="GL587" s="78"/>
      <c r="GM587" s="78"/>
      <c r="GN587" s="78"/>
      <c r="GO587" s="78"/>
      <c r="GP587" s="78"/>
      <c r="GQ587" s="78"/>
      <c r="GR587" s="78"/>
      <c r="GS587" s="78"/>
      <c r="GT587" s="78"/>
      <c r="GU587" s="78"/>
      <c r="GV587" s="78"/>
      <c r="GW587" s="78"/>
      <c r="GX587" s="78"/>
      <c r="GY587" s="78"/>
      <c r="GZ587" s="78"/>
      <c r="HA587" s="78"/>
      <c r="HB587" s="78"/>
      <c r="HC587" s="78"/>
      <c r="HD587" s="78"/>
      <c r="HE587" s="78"/>
      <c r="HF587" s="78"/>
      <c r="HG587" s="78"/>
      <c r="HH587" s="78"/>
      <c r="HI587" s="78"/>
      <c r="HJ587" s="78"/>
      <c r="HK587" s="78"/>
      <c r="HL587" s="78"/>
      <c r="HM587" s="78"/>
      <c r="HN587" s="78"/>
      <c r="HO587" s="78"/>
      <c r="HP587" s="78"/>
      <c r="HQ587" s="78"/>
      <c r="HR587" s="78"/>
      <c r="HS587" s="78"/>
      <c r="HT587" s="78"/>
      <c r="HU587" s="78"/>
      <c r="HV587" s="78"/>
      <c r="HW587" s="78"/>
      <c r="HX587" s="78"/>
      <c r="HY587" s="78"/>
      <c r="HZ587" s="78"/>
      <c r="IA587" s="78"/>
      <c r="IB587" s="78"/>
      <c r="IC587" s="78"/>
      <c r="ID587" s="78"/>
      <c r="IE587" s="78"/>
      <c r="IF587" s="78"/>
      <c r="IG587" s="78"/>
      <c r="IH587" s="78"/>
      <c r="II587" s="78"/>
      <c r="IJ587" s="78"/>
      <c r="IK587" s="78"/>
      <c r="IL587" s="78"/>
      <c r="IM587" s="78"/>
      <c r="IN587" s="78"/>
      <c r="IO587" s="78"/>
      <c r="IP587" s="78"/>
      <c r="IQ587" s="78"/>
      <c r="IR587" s="78"/>
      <c r="IS587" s="78"/>
      <c r="IT587" s="78"/>
      <c r="IU587" s="78"/>
      <c r="IV587" s="78"/>
    </row>
    <row r="589" spans="1:256" x14ac:dyDescent="0.25">
      <c r="C589" s="2" t="s">
        <v>5052</v>
      </c>
      <c r="E589" s="2" t="s">
        <v>2</v>
      </c>
    </row>
    <row r="591" spans="1:256" x14ac:dyDescent="0.25">
      <c r="C591" s="2" t="s">
        <v>5053</v>
      </c>
      <c r="E591" s="2" t="s">
        <v>2</v>
      </c>
    </row>
    <row r="593" spans="3:5" x14ac:dyDescent="0.25">
      <c r="C593" s="2" t="s">
        <v>4944</v>
      </c>
      <c r="E593" s="2" t="s">
        <v>2</v>
      </c>
    </row>
    <row r="595" spans="3:5" x14ac:dyDescent="0.25">
      <c r="C595" s="2" t="s">
        <v>4945</v>
      </c>
      <c r="E595" s="2" t="s">
        <v>2</v>
      </c>
    </row>
    <row r="597" spans="3:5" x14ac:dyDescent="0.25">
      <c r="C597" s="2" t="s">
        <v>4946</v>
      </c>
      <c r="E597" s="95">
        <v>0.10447666379859656</v>
      </c>
    </row>
    <row r="599" spans="3:5" x14ac:dyDescent="0.25">
      <c r="C599" s="2" t="s">
        <v>4948</v>
      </c>
      <c r="E599" s="96" t="s">
        <v>4947</v>
      </c>
    </row>
    <row r="601" spans="3:5" x14ac:dyDescent="0.25">
      <c r="C601" s="2" t="s">
        <v>5054</v>
      </c>
      <c r="E601" s="2" t="s">
        <v>2</v>
      </c>
    </row>
    <row r="603" spans="3:5" x14ac:dyDescent="0.25">
      <c r="C603" s="2" t="s">
        <v>4991</v>
      </c>
    </row>
    <row r="605" spans="3:5" x14ac:dyDescent="0.25">
      <c r="C605" s="1" t="s">
        <v>5145</v>
      </c>
      <c r="E605" s="216" t="s">
        <v>5146</v>
      </c>
    </row>
    <row r="606" spans="3:5" x14ac:dyDescent="0.25">
      <c r="E606" s="2" t="s">
        <v>5201</v>
      </c>
    </row>
  </sheetData>
  <mergeCells count="2">
    <mergeCell ref="C572:K572"/>
    <mergeCell ref="C587:E587"/>
  </mergeCells>
  <hyperlinks>
    <hyperlink ref="J2" location="'Index'!A1" display="'Index'!A1" xr:uid="{767E6C46-6FB2-4AE4-B1BC-8F2B123877F7}"/>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BE334-2D34-4D60-8B31-5009FEDBFA72}">
  <sheetPr codeName="Sheet1"/>
  <dimension ref="A1:IV132"/>
  <sheetViews>
    <sheetView showGridLines="0" zoomScale="90" zoomScaleNormal="90" workbookViewId="0">
      <pane ySplit="6" topLeftCell="A11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4260</v>
      </c>
      <c r="J2" s="38" t="s">
        <v>4468</v>
      </c>
    </row>
    <row r="3" spans="1:54" ht="16.5" x14ac:dyDescent="0.3">
      <c r="C3" s="1" t="s">
        <v>28</v>
      </c>
      <c r="D3" s="21" t="s">
        <v>4261</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415</v>
      </c>
      <c r="C11" s="60" t="s">
        <v>416</v>
      </c>
      <c r="D11" s="54" t="s">
        <v>417</v>
      </c>
      <c r="E11" s="6" t="s">
        <v>269</v>
      </c>
      <c r="F11" s="19">
        <v>136863</v>
      </c>
      <c r="G11" s="24">
        <v>2503.2199999999998</v>
      </c>
      <c r="H11" s="24">
        <v>9.5</v>
      </c>
      <c r="I11" s="31"/>
      <c r="J11" s="31"/>
      <c r="K11" s="35"/>
    </row>
    <row r="12" spans="1:54" x14ac:dyDescent="0.25">
      <c r="B12" s="8" t="s">
        <v>626</v>
      </c>
      <c r="C12" s="60" t="s">
        <v>627</v>
      </c>
      <c r="D12" s="54" t="s">
        <v>628</v>
      </c>
      <c r="E12" s="6" t="s">
        <v>285</v>
      </c>
      <c r="F12" s="19">
        <v>785691</v>
      </c>
      <c r="G12" s="24">
        <v>2254.15</v>
      </c>
      <c r="H12" s="24">
        <v>8.5500000000000007</v>
      </c>
      <c r="I12" s="31"/>
      <c r="J12" s="31"/>
      <c r="K12" s="35"/>
    </row>
    <row r="13" spans="1:54" x14ac:dyDescent="0.25">
      <c r="B13" s="8" t="s">
        <v>457</v>
      </c>
      <c r="C13" s="60" t="s">
        <v>458</v>
      </c>
      <c r="D13" s="54" t="s">
        <v>459</v>
      </c>
      <c r="E13" s="6" t="s">
        <v>62</v>
      </c>
      <c r="F13" s="19">
        <v>72845</v>
      </c>
      <c r="G13" s="24">
        <v>2218.5700000000002</v>
      </c>
      <c r="H13" s="24">
        <v>8.42</v>
      </c>
      <c r="I13" s="31"/>
      <c r="J13" s="31"/>
      <c r="K13" s="35"/>
    </row>
    <row r="14" spans="1:54" x14ac:dyDescent="0.25">
      <c r="B14" s="8" t="s">
        <v>282</v>
      </c>
      <c r="C14" s="60" t="s">
        <v>283</v>
      </c>
      <c r="D14" s="54" t="s">
        <v>284</v>
      </c>
      <c r="E14" s="6" t="s">
        <v>285</v>
      </c>
      <c r="F14" s="19">
        <v>72338</v>
      </c>
      <c r="G14" s="24">
        <v>1557.8</v>
      </c>
      <c r="H14" s="24">
        <v>5.91</v>
      </c>
      <c r="I14" s="31"/>
      <c r="J14" s="31"/>
      <c r="K14" s="35"/>
    </row>
    <row r="15" spans="1:54" x14ac:dyDescent="0.25">
      <c r="B15" s="8" t="s">
        <v>914</v>
      </c>
      <c r="C15" s="60" t="s">
        <v>915</v>
      </c>
      <c r="D15" s="54" t="s">
        <v>916</v>
      </c>
      <c r="E15" s="6" t="s">
        <v>154</v>
      </c>
      <c r="F15" s="19">
        <v>587193</v>
      </c>
      <c r="G15" s="24">
        <v>1471.39</v>
      </c>
      <c r="H15" s="24">
        <v>5.58</v>
      </c>
      <c r="I15" s="31"/>
      <c r="J15" s="31"/>
      <c r="K15" s="35"/>
    </row>
    <row r="16" spans="1:54" x14ac:dyDescent="0.25">
      <c r="B16" s="8" t="s">
        <v>59</v>
      </c>
      <c r="C16" s="60" t="s">
        <v>60</v>
      </c>
      <c r="D16" s="54" t="s">
        <v>61</v>
      </c>
      <c r="E16" s="6" t="s">
        <v>62</v>
      </c>
      <c r="F16" s="19">
        <v>10697</v>
      </c>
      <c r="G16" s="24">
        <v>1404.2</v>
      </c>
      <c r="H16" s="24">
        <v>5.33</v>
      </c>
      <c r="I16" s="31"/>
      <c r="J16" s="31"/>
      <c r="K16" s="35"/>
    </row>
    <row r="17" spans="2:11" x14ac:dyDescent="0.25">
      <c r="B17" s="8" t="s">
        <v>911</v>
      </c>
      <c r="C17" s="60" t="s">
        <v>912</v>
      </c>
      <c r="D17" s="54" t="s">
        <v>913</v>
      </c>
      <c r="E17" s="6" t="s">
        <v>84</v>
      </c>
      <c r="F17" s="19">
        <v>33634</v>
      </c>
      <c r="G17" s="24">
        <v>1370.55</v>
      </c>
      <c r="H17" s="24">
        <v>5.2</v>
      </c>
      <c r="I17" s="31"/>
      <c r="J17" s="31"/>
      <c r="K17" s="35"/>
    </row>
    <row r="18" spans="2:11" x14ac:dyDescent="0.25">
      <c r="B18" s="8" t="s">
        <v>81</v>
      </c>
      <c r="C18" s="60" t="s">
        <v>82</v>
      </c>
      <c r="D18" s="54" t="s">
        <v>83</v>
      </c>
      <c r="E18" s="6" t="s">
        <v>84</v>
      </c>
      <c r="F18" s="19">
        <v>36856</v>
      </c>
      <c r="G18" s="24">
        <v>984.64</v>
      </c>
      <c r="H18" s="24">
        <v>3.74</v>
      </c>
      <c r="I18" s="31"/>
      <c r="J18" s="31"/>
      <c r="K18" s="35"/>
    </row>
    <row r="19" spans="2:11" x14ac:dyDescent="0.25">
      <c r="B19" s="8" t="s">
        <v>1065</v>
      </c>
      <c r="C19" s="60" t="s">
        <v>1066</v>
      </c>
      <c r="D19" s="54" t="s">
        <v>1067</v>
      </c>
      <c r="E19" s="6" t="s">
        <v>62</v>
      </c>
      <c r="F19" s="19">
        <v>9031</v>
      </c>
      <c r="G19" s="24">
        <v>944.64</v>
      </c>
      <c r="H19" s="24">
        <v>3.58</v>
      </c>
      <c r="I19" s="31"/>
      <c r="J19" s="31"/>
      <c r="K19" s="35"/>
    </row>
    <row r="20" spans="2:11" x14ac:dyDescent="0.25">
      <c r="B20" s="8" t="s">
        <v>942</v>
      </c>
      <c r="C20" s="60" t="s">
        <v>943</v>
      </c>
      <c r="D20" s="54" t="s">
        <v>944</v>
      </c>
      <c r="E20" s="6" t="s">
        <v>139</v>
      </c>
      <c r="F20" s="19">
        <v>58446</v>
      </c>
      <c r="G20" s="24">
        <v>830.81</v>
      </c>
      <c r="H20" s="24">
        <v>3.15</v>
      </c>
      <c r="I20" s="31"/>
      <c r="J20" s="31"/>
      <c r="K20" s="35"/>
    </row>
    <row r="21" spans="2:11" x14ac:dyDescent="0.25">
      <c r="B21" s="8" t="s">
        <v>589</v>
      </c>
      <c r="C21" s="60" t="s">
        <v>590</v>
      </c>
      <c r="D21" s="54" t="s">
        <v>591</v>
      </c>
      <c r="E21" s="6" t="s">
        <v>255</v>
      </c>
      <c r="F21" s="19">
        <v>337166</v>
      </c>
      <c r="G21" s="24">
        <v>820.56</v>
      </c>
      <c r="H21" s="24">
        <v>3.11</v>
      </c>
      <c r="I21" s="31"/>
      <c r="J21" s="31"/>
      <c r="K21" s="35"/>
    </row>
    <row r="22" spans="2:11" x14ac:dyDescent="0.25">
      <c r="B22" s="8" t="s">
        <v>598</v>
      </c>
      <c r="C22" s="60" t="s">
        <v>599</v>
      </c>
      <c r="D22" s="54" t="s">
        <v>600</v>
      </c>
      <c r="E22" s="6" t="s">
        <v>212</v>
      </c>
      <c r="F22" s="19">
        <v>18437</v>
      </c>
      <c r="G22" s="24">
        <v>812.15</v>
      </c>
      <c r="H22" s="24">
        <v>3.08</v>
      </c>
      <c r="I22" s="31"/>
      <c r="J22" s="31"/>
      <c r="K22" s="35"/>
    </row>
    <row r="23" spans="2:11" x14ac:dyDescent="0.25">
      <c r="B23" s="8" t="s">
        <v>102</v>
      </c>
      <c r="C23" s="60" t="s">
        <v>103</v>
      </c>
      <c r="D23" s="54" t="s">
        <v>104</v>
      </c>
      <c r="E23" s="6" t="s">
        <v>62</v>
      </c>
      <c r="F23" s="19">
        <v>11217</v>
      </c>
      <c r="G23" s="24">
        <v>805.04</v>
      </c>
      <c r="H23" s="24">
        <v>3.05</v>
      </c>
      <c r="I23" s="31"/>
      <c r="J23" s="31"/>
      <c r="K23" s="35"/>
    </row>
    <row r="24" spans="2:11" x14ac:dyDescent="0.25">
      <c r="B24" s="8" t="s">
        <v>917</v>
      </c>
      <c r="C24" s="60" t="s">
        <v>918</v>
      </c>
      <c r="D24" s="54" t="s">
        <v>919</v>
      </c>
      <c r="E24" s="6" t="s">
        <v>154</v>
      </c>
      <c r="F24" s="19">
        <v>18089</v>
      </c>
      <c r="G24" s="24">
        <v>764.08</v>
      </c>
      <c r="H24" s="24">
        <v>2.9</v>
      </c>
      <c r="I24" s="31"/>
      <c r="J24" s="31"/>
      <c r="K24" s="35"/>
    </row>
    <row r="25" spans="2:11" x14ac:dyDescent="0.25">
      <c r="B25" s="8" t="s">
        <v>1016</v>
      </c>
      <c r="C25" s="60" t="s">
        <v>1017</v>
      </c>
      <c r="D25" s="54" t="s">
        <v>1018</v>
      </c>
      <c r="E25" s="6" t="s">
        <v>150</v>
      </c>
      <c r="F25" s="19">
        <v>8388</v>
      </c>
      <c r="G25" s="24">
        <v>685.84</v>
      </c>
      <c r="H25" s="24">
        <v>2.6</v>
      </c>
      <c r="I25" s="31"/>
      <c r="J25" s="31"/>
      <c r="K25" s="35"/>
    </row>
    <row r="26" spans="2:11" x14ac:dyDescent="0.25">
      <c r="B26" s="8" t="s">
        <v>89</v>
      </c>
      <c r="C26" s="60" t="s">
        <v>90</v>
      </c>
      <c r="D26" s="54" t="s">
        <v>91</v>
      </c>
      <c r="E26" s="6" t="s">
        <v>62</v>
      </c>
      <c r="F26" s="19">
        <v>19143</v>
      </c>
      <c r="G26" s="24">
        <v>642.38</v>
      </c>
      <c r="H26" s="24">
        <v>2.44</v>
      </c>
      <c r="I26" s="31"/>
      <c r="J26" s="31"/>
      <c r="K26" s="35"/>
    </row>
    <row r="27" spans="2:11" x14ac:dyDescent="0.25">
      <c r="B27" s="8" t="s">
        <v>1182</v>
      </c>
      <c r="C27" s="60" t="s">
        <v>1183</v>
      </c>
      <c r="D27" s="54" t="s">
        <v>1184</v>
      </c>
      <c r="E27" s="6" t="s">
        <v>533</v>
      </c>
      <c r="F27" s="19">
        <v>53077</v>
      </c>
      <c r="G27" s="24">
        <v>625.46</v>
      </c>
      <c r="H27" s="24">
        <v>2.37</v>
      </c>
      <c r="I27" s="31"/>
      <c r="J27" s="31"/>
      <c r="K27" s="35"/>
    </row>
    <row r="28" spans="2:11" x14ac:dyDescent="0.25">
      <c r="B28" s="8" t="s">
        <v>644</v>
      </c>
      <c r="C28" s="60" t="s">
        <v>645</v>
      </c>
      <c r="D28" s="54" t="s">
        <v>646</v>
      </c>
      <c r="E28" s="6" t="s">
        <v>262</v>
      </c>
      <c r="F28" s="19">
        <v>111566</v>
      </c>
      <c r="G28" s="24">
        <v>589.07000000000005</v>
      </c>
      <c r="H28" s="24">
        <v>2.2400000000000002</v>
      </c>
      <c r="I28" s="31"/>
      <c r="J28" s="31"/>
      <c r="K28" s="35"/>
    </row>
    <row r="29" spans="2:11" x14ac:dyDescent="0.25">
      <c r="B29" s="8" t="s">
        <v>623</v>
      </c>
      <c r="C29" s="60" t="s">
        <v>624</v>
      </c>
      <c r="D29" s="54" t="s">
        <v>625</v>
      </c>
      <c r="E29" s="6" t="s">
        <v>150</v>
      </c>
      <c r="F29" s="19">
        <v>60656</v>
      </c>
      <c r="G29" s="24">
        <v>585.39</v>
      </c>
      <c r="H29" s="24">
        <v>2.2200000000000002</v>
      </c>
      <c r="I29" s="31"/>
      <c r="J29" s="31"/>
      <c r="K29" s="35"/>
    </row>
    <row r="30" spans="2:11" x14ac:dyDescent="0.25">
      <c r="B30" s="8" t="s">
        <v>2130</v>
      </c>
      <c r="C30" s="60" t="s">
        <v>2131</v>
      </c>
      <c r="D30" s="54" t="s">
        <v>2132</v>
      </c>
      <c r="E30" s="6" t="s">
        <v>255</v>
      </c>
      <c r="F30" s="19">
        <v>136465</v>
      </c>
      <c r="G30" s="24">
        <v>574.17999999999995</v>
      </c>
      <c r="H30" s="24">
        <v>2.1800000000000002</v>
      </c>
      <c r="I30" s="31"/>
      <c r="J30" s="31"/>
      <c r="K30" s="35"/>
    </row>
    <row r="31" spans="2:11" x14ac:dyDescent="0.25">
      <c r="B31" s="8" t="s">
        <v>1102</v>
      </c>
      <c r="C31" s="60" t="s">
        <v>1103</v>
      </c>
      <c r="D31" s="54" t="s">
        <v>1104</v>
      </c>
      <c r="E31" s="6" t="s">
        <v>62</v>
      </c>
      <c r="F31" s="19">
        <v>10581</v>
      </c>
      <c r="G31" s="24">
        <v>518.79</v>
      </c>
      <c r="H31" s="24">
        <v>1.97</v>
      </c>
      <c r="I31" s="31"/>
      <c r="J31" s="31"/>
      <c r="K31" s="35"/>
    </row>
    <row r="32" spans="2:11" x14ac:dyDescent="0.25">
      <c r="B32" s="8" t="s">
        <v>136</v>
      </c>
      <c r="C32" s="60" t="s">
        <v>137</v>
      </c>
      <c r="D32" s="54" t="s">
        <v>138</v>
      </c>
      <c r="E32" s="6" t="s">
        <v>139</v>
      </c>
      <c r="F32" s="19">
        <v>9604</v>
      </c>
      <c r="G32" s="24">
        <v>499.84</v>
      </c>
      <c r="H32" s="24">
        <v>1.9</v>
      </c>
      <c r="I32" s="31"/>
      <c r="J32" s="31"/>
      <c r="K32" s="35"/>
    </row>
    <row r="33" spans="2:11" x14ac:dyDescent="0.25">
      <c r="B33" s="8" t="s">
        <v>605</v>
      </c>
      <c r="C33" s="60" t="s">
        <v>606</v>
      </c>
      <c r="D33" s="54" t="s">
        <v>607</v>
      </c>
      <c r="E33" s="6" t="s">
        <v>154</v>
      </c>
      <c r="F33" s="19">
        <v>11998</v>
      </c>
      <c r="G33" s="24">
        <v>486.46</v>
      </c>
      <c r="H33" s="24">
        <v>1.85</v>
      </c>
      <c r="I33" s="31"/>
      <c r="J33" s="31"/>
      <c r="K33" s="35"/>
    </row>
    <row r="34" spans="2:11" x14ac:dyDescent="0.25">
      <c r="B34" s="8" t="s">
        <v>120</v>
      </c>
      <c r="C34" s="60" t="s">
        <v>121</v>
      </c>
      <c r="D34" s="54" t="s">
        <v>122</v>
      </c>
      <c r="E34" s="6" t="s">
        <v>123</v>
      </c>
      <c r="F34" s="19">
        <v>71580</v>
      </c>
      <c r="G34" s="24">
        <v>468.31</v>
      </c>
      <c r="H34" s="24">
        <v>1.78</v>
      </c>
      <c r="I34" s="31"/>
      <c r="J34" s="31"/>
      <c r="K34" s="35"/>
    </row>
    <row r="35" spans="2:11" x14ac:dyDescent="0.25">
      <c r="B35" s="8" t="s">
        <v>2325</v>
      </c>
      <c r="C35" s="60" t="s">
        <v>2326</v>
      </c>
      <c r="D35" s="54" t="s">
        <v>2327</v>
      </c>
      <c r="E35" s="6" t="s">
        <v>84</v>
      </c>
      <c r="F35" s="19">
        <v>3360</v>
      </c>
      <c r="G35" s="24">
        <v>387.21</v>
      </c>
      <c r="H35" s="24">
        <v>1.47</v>
      </c>
      <c r="I35" s="31"/>
      <c r="J35" s="31"/>
      <c r="K35" s="35"/>
    </row>
    <row r="36" spans="2:11" x14ac:dyDescent="0.25">
      <c r="B36" s="8" t="s">
        <v>273</v>
      </c>
      <c r="C36" s="60" t="s">
        <v>274</v>
      </c>
      <c r="D36" s="54" t="s">
        <v>275</v>
      </c>
      <c r="E36" s="6" t="s">
        <v>187</v>
      </c>
      <c r="F36" s="19">
        <v>32791</v>
      </c>
      <c r="G36" s="24">
        <v>337.52</v>
      </c>
      <c r="H36" s="24">
        <v>1.28</v>
      </c>
      <c r="I36" s="31"/>
      <c r="J36" s="31"/>
      <c r="K36" s="35"/>
    </row>
    <row r="37" spans="2:11" x14ac:dyDescent="0.25">
      <c r="B37" s="8" t="s">
        <v>976</v>
      </c>
      <c r="C37" s="60" t="s">
        <v>977</v>
      </c>
      <c r="D37" s="54" t="s">
        <v>978</v>
      </c>
      <c r="E37" s="6" t="s">
        <v>154</v>
      </c>
      <c r="F37" s="19">
        <v>31150</v>
      </c>
      <c r="G37" s="24">
        <v>309.94</v>
      </c>
      <c r="H37" s="24">
        <v>1.18</v>
      </c>
      <c r="I37" s="31"/>
      <c r="J37" s="31"/>
      <c r="K37" s="35"/>
    </row>
    <row r="38" spans="2:11" x14ac:dyDescent="0.25">
      <c r="B38" s="8" t="s">
        <v>617</v>
      </c>
      <c r="C38" s="60" t="s">
        <v>618</v>
      </c>
      <c r="D38" s="54" t="s">
        <v>619</v>
      </c>
      <c r="E38" s="6" t="s">
        <v>131</v>
      </c>
      <c r="F38" s="19">
        <v>52292</v>
      </c>
      <c r="G38" s="24">
        <v>308.83999999999997</v>
      </c>
      <c r="H38" s="24">
        <v>1.17</v>
      </c>
      <c r="I38" s="31"/>
      <c r="J38" s="31"/>
      <c r="K38" s="35"/>
    </row>
    <row r="39" spans="2:11" x14ac:dyDescent="0.25">
      <c r="B39" s="8" t="s">
        <v>1080</v>
      </c>
      <c r="C39" s="60" t="s">
        <v>1081</v>
      </c>
      <c r="D39" s="54" t="s">
        <v>1082</v>
      </c>
      <c r="E39" s="6" t="s">
        <v>262</v>
      </c>
      <c r="F39" s="19">
        <v>24078</v>
      </c>
      <c r="G39" s="24">
        <v>305.79000000000002</v>
      </c>
      <c r="H39" s="24">
        <v>1.1599999999999999</v>
      </c>
      <c r="I39" s="31"/>
      <c r="J39" s="31"/>
      <c r="K39" s="35"/>
    </row>
    <row r="40" spans="2:11" x14ac:dyDescent="0.25">
      <c r="B40" s="8" t="s">
        <v>2346</v>
      </c>
      <c r="C40" s="60" t="s">
        <v>2347</v>
      </c>
      <c r="D40" s="54" t="s">
        <v>2348</v>
      </c>
      <c r="E40" s="6" t="s">
        <v>84</v>
      </c>
      <c r="F40" s="19">
        <v>20559</v>
      </c>
      <c r="G40" s="24">
        <v>241.94</v>
      </c>
      <c r="H40" s="24">
        <v>0.92</v>
      </c>
      <c r="I40" s="31"/>
      <c r="J40" s="31"/>
      <c r="K40" s="35"/>
    </row>
    <row r="41" spans="2:11" x14ac:dyDescent="0.25">
      <c r="C41" s="58" t="s">
        <v>188</v>
      </c>
      <c r="D41" s="54"/>
      <c r="E41" s="6"/>
      <c r="F41" s="19"/>
      <c r="G41" s="25">
        <v>26308.76</v>
      </c>
      <c r="H41" s="25">
        <v>99.83</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5</v>
      </c>
      <c r="D47" s="54"/>
      <c r="E47" s="6"/>
      <c r="F47" s="19"/>
      <c r="G47" s="24"/>
      <c r="H47" s="24"/>
      <c r="I47" s="31"/>
      <c r="J47" s="31"/>
      <c r="K47" s="35"/>
    </row>
    <row r="48" spans="2:11" x14ac:dyDescent="0.25">
      <c r="C48" s="57"/>
      <c r="D48" s="54"/>
      <c r="E48" s="6"/>
      <c r="F48" s="19"/>
      <c r="G48" s="24"/>
      <c r="H48" s="24"/>
      <c r="I48" s="31"/>
      <c r="J48" s="31"/>
      <c r="K48" s="35"/>
    </row>
    <row r="49" spans="3:11" x14ac:dyDescent="0.25">
      <c r="C49" s="58" t="s">
        <v>6</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13</v>
      </c>
      <c r="D61" s="54"/>
      <c r="E61" s="6"/>
      <c r="F61" s="19"/>
      <c r="G61" s="24"/>
      <c r="H61" s="24"/>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18</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19</v>
      </c>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23</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24</v>
      </c>
      <c r="D82" s="54"/>
      <c r="E82" s="6"/>
      <c r="F82" s="19"/>
      <c r="G82" s="24"/>
      <c r="H82" s="24"/>
      <c r="I82" s="31"/>
      <c r="J82" s="31"/>
      <c r="K82" s="35"/>
    </row>
    <row r="83" spans="1:54" x14ac:dyDescent="0.25">
      <c r="B83" s="8" t="s">
        <v>200</v>
      </c>
      <c r="C83" s="60" t="s">
        <v>201</v>
      </c>
      <c r="D83" s="54"/>
      <c r="E83" s="6"/>
      <c r="F83" s="19"/>
      <c r="G83" s="24">
        <v>46.79</v>
      </c>
      <c r="H83" s="24">
        <v>0.18</v>
      </c>
      <c r="I83" s="31"/>
      <c r="J83" s="31"/>
      <c r="K83" s="35"/>
    </row>
    <row r="84" spans="1:54" x14ac:dyDescent="0.25">
      <c r="C84" s="58" t="s">
        <v>188</v>
      </c>
      <c r="D84" s="54"/>
      <c r="E84" s="6"/>
      <c r="F84" s="19"/>
      <c r="G84" s="25">
        <v>46.79</v>
      </c>
      <c r="H84" s="25">
        <v>0.18</v>
      </c>
      <c r="I84" s="31"/>
      <c r="J84" s="31"/>
      <c r="K84" s="35"/>
    </row>
    <row r="85" spans="1:54" x14ac:dyDescent="0.25">
      <c r="C85" s="57"/>
      <c r="D85" s="54"/>
      <c r="E85" s="6"/>
      <c r="F85" s="19"/>
      <c r="G85" s="24"/>
      <c r="H85" s="24"/>
      <c r="I85" s="31"/>
      <c r="J85" s="31"/>
      <c r="K85" s="35"/>
    </row>
    <row r="86" spans="1:54" x14ac:dyDescent="0.25">
      <c r="A86" s="10"/>
      <c r="B86" s="28"/>
      <c r="C86" s="58" t="s">
        <v>25</v>
      </c>
      <c r="D86" s="54"/>
      <c r="E86" s="6"/>
      <c r="F86" s="19"/>
      <c r="G86" s="24"/>
      <c r="H86" s="24"/>
      <c r="I86" s="31"/>
      <c r="J86" s="31"/>
      <c r="K86" s="35"/>
    </row>
    <row r="87" spans="1:54" s="2" customFormat="1" ht="13.5" x14ac:dyDescent="0.25">
      <c r="A87" s="28"/>
      <c r="B87" s="28"/>
      <c r="C87" s="57" t="s">
        <v>4783</v>
      </c>
      <c r="D87" s="54"/>
      <c r="E87" s="6"/>
      <c r="F87" s="19"/>
      <c r="G87" s="24" t="s">
        <v>2</v>
      </c>
      <c r="H87" s="24" t="s">
        <v>2</v>
      </c>
      <c r="I87" s="31"/>
      <c r="J87" s="31"/>
      <c r="K87" s="35"/>
      <c r="L87" s="3"/>
      <c r="AI87" s="3"/>
      <c r="AV87" s="3"/>
      <c r="AX87" s="3"/>
      <c r="BB87" s="3"/>
    </row>
    <row r="88" spans="1:54" x14ac:dyDescent="0.25">
      <c r="B88" s="8"/>
      <c r="C88" s="60" t="s">
        <v>202</v>
      </c>
      <c r="D88" s="54"/>
      <c r="E88" s="6"/>
      <c r="F88" s="19"/>
      <c r="G88" s="24">
        <v>-1.48</v>
      </c>
      <c r="H88" s="24">
        <v>-0.01</v>
      </c>
      <c r="I88" s="31"/>
      <c r="J88" s="31"/>
      <c r="K88" s="35"/>
    </row>
    <row r="89" spans="1:54" x14ac:dyDescent="0.25">
      <c r="C89" s="58" t="s">
        <v>188</v>
      </c>
      <c r="D89" s="54"/>
      <c r="E89" s="6"/>
      <c r="F89" s="19"/>
      <c r="G89" s="25">
        <v>-1.48</v>
      </c>
      <c r="H89" s="25">
        <v>-0.01</v>
      </c>
      <c r="I89" s="31"/>
      <c r="J89" s="31"/>
      <c r="K89" s="35"/>
    </row>
    <row r="90" spans="1:54" x14ac:dyDescent="0.25">
      <c r="C90" s="57"/>
      <c r="D90" s="54"/>
      <c r="E90" s="6"/>
      <c r="F90" s="19"/>
      <c r="G90" s="24"/>
      <c r="H90" s="24"/>
      <c r="I90" s="31"/>
      <c r="J90" s="31"/>
      <c r="K90" s="35"/>
    </row>
    <row r="91" spans="1:54" x14ac:dyDescent="0.25">
      <c r="C91" s="61" t="s">
        <v>203</v>
      </c>
      <c r="D91" s="55"/>
      <c r="E91" s="5"/>
      <c r="F91" s="20"/>
      <c r="G91" s="26">
        <v>26354.07</v>
      </c>
      <c r="H91" s="26">
        <v>100</v>
      </c>
      <c r="I91" s="32"/>
      <c r="J91" s="32"/>
      <c r="K91" s="36"/>
    </row>
    <row r="94" spans="1:54" x14ac:dyDescent="0.25">
      <c r="C94" s="1" t="s">
        <v>204</v>
      </c>
    </row>
    <row r="95" spans="1:54" x14ac:dyDescent="0.25">
      <c r="C95" s="37" t="s">
        <v>205</v>
      </c>
      <c r="D95" s="37"/>
      <c r="E95" s="37"/>
      <c r="F95" s="37"/>
      <c r="G95" s="37"/>
      <c r="H95" s="37"/>
      <c r="I95" s="37"/>
      <c r="J95" s="37"/>
      <c r="K95" s="37"/>
    </row>
    <row r="96" spans="1:54" x14ac:dyDescent="0.25">
      <c r="C96" s="2" t="s">
        <v>206</v>
      </c>
    </row>
    <row r="97" spans="1:256" x14ac:dyDescent="0.25">
      <c r="C97" s="2" t="s">
        <v>207</v>
      </c>
    </row>
    <row r="98" spans="1:256" ht="30" customHeight="1" x14ac:dyDescent="0.25">
      <c r="C98" s="202" t="s">
        <v>208</v>
      </c>
      <c r="D98" s="203"/>
      <c r="E98" s="203"/>
      <c r="F98" s="203"/>
      <c r="G98" s="203"/>
      <c r="H98" s="203"/>
      <c r="I98" s="203"/>
      <c r="J98" s="203"/>
      <c r="K98" s="203"/>
    </row>
    <row r="99" spans="1:256" x14ac:dyDescent="0.25">
      <c r="C99" s="2" t="s">
        <v>209</v>
      </c>
    </row>
    <row r="101" spans="1:256" x14ac:dyDescent="0.25">
      <c r="C101" s="2" t="s">
        <v>4942</v>
      </c>
      <c r="E101" s="2" t="s">
        <v>2</v>
      </c>
    </row>
    <row r="103" spans="1:256" x14ac:dyDescent="0.25">
      <c r="C103" s="2" t="s">
        <v>4943</v>
      </c>
      <c r="E103" s="2" t="s">
        <v>2</v>
      </c>
    </row>
    <row r="105" spans="1:256" x14ac:dyDescent="0.25">
      <c r="C105" s="2" t="s">
        <v>5050</v>
      </c>
    </row>
    <row r="107" spans="1:256" x14ac:dyDescent="0.25">
      <c r="C107" s="2" t="s">
        <v>5051</v>
      </c>
    </row>
    <row r="108" spans="1:256" s="82" customFormat="1" ht="35.25" customHeight="1" x14ac:dyDescent="0.25">
      <c r="A108" s="78"/>
      <c r="B108" s="78"/>
      <c r="C108" s="83" t="s">
        <v>4949</v>
      </c>
      <c r="D108" s="87" t="s">
        <v>4950</v>
      </c>
      <c r="E108" s="87" t="s">
        <v>4951</v>
      </c>
      <c r="F108" s="79"/>
      <c r="G108" s="80"/>
      <c r="H108" s="80"/>
      <c r="I108" s="80"/>
      <c r="J108" s="80"/>
      <c r="K108" s="81"/>
      <c r="L108" s="81"/>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81"/>
      <c r="AJ108" s="78"/>
      <c r="AK108" s="78"/>
      <c r="AL108" s="78"/>
      <c r="AM108" s="78"/>
      <c r="AN108" s="78"/>
      <c r="AO108" s="78"/>
      <c r="AP108" s="78"/>
      <c r="AQ108" s="78"/>
      <c r="AR108" s="78"/>
      <c r="AS108" s="78"/>
      <c r="AT108" s="78"/>
      <c r="AU108" s="78"/>
      <c r="AV108" s="81"/>
      <c r="AW108" s="78"/>
      <c r="AX108" s="81"/>
      <c r="AY108" s="78"/>
      <c r="AZ108" s="78"/>
      <c r="BA108" s="78"/>
      <c r="BB108" s="81"/>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c r="CD108" s="78"/>
      <c r="CE108" s="78"/>
      <c r="CF108" s="78"/>
      <c r="CG108" s="78"/>
      <c r="CH108" s="78"/>
      <c r="CI108" s="78"/>
      <c r="CJ108" s="78"/>
      <c r="CK108" s="78"/>
      <c r="CL108" s="78"/>
      <c r="CM108" s="78"/>
      <c r="CN108" s="78"/>
      <c r="CO108" s="78"/>
      <c r="CP108" s="78"/>
      <c r="CQ108" s="78"/>
      <c r="CR108" s="78"/>
      <c r="CS108" s="78"/>
      <c r="CT108" s="78"/>
      <c r="CU108" s="78"/>
      <c r="CV108" s="78"/>
      <c r="CW108" s="78"/>
      <c r="CX108" s="78"/>
      <c r="CY108" s="78"/>
      <c r="CZ108" s="78"/>
      <c r="DA108" s="78"/>
      <c r="DB108" s="78"/>
      <c r="DC108" s="78"/>
      <c r="DD108" s="78"/>
      <c r="DE108" s="78"/>
      <c r="DF108" s="78"/>
      <c r="DG108" s="78"/>
      <c r="DH108" s="78"/>
      <c r="DI108" s="78"/>
      <c r="DJ108" s="78"/>
      <c r="DK108" s="78"/>
      <c r="DL108" s="78"/>
      <c r="DM108" s="78"/>
      <c r="DN108" s="78"/>
      <c r="DO108" s="78"/>
      <c r="DP108" s="78"/>
      <c r="DQ108" s="78"/>
      <c r="DR108" s="78"/>
      <c r="DS108" s="78"/>
      <c r="DT108" s="78"/>
      <c r="DU108" s="78"/>
      <c r="DV108" s="78"/>
      <c r="DW108" s="78"/>
      <c r="DX108" s="78"/>
      <c r="DY108" s="78"/>
      <c r="DZ108" s="78"/>
      <c r="EA108" s="78"/>
      <c r="EB108" s="78"/>
      <c r="EC108" s="78"/>
      <c r="ED108" s="78"/>
      <c r="EE108" s="78"/>
      <c r="EF108" s="78"/>
      <c r="EG108" s="78"/>
      <c r="EH108" s="78"/>
      <c r="EI108" s="78"/>
      <c r="EJ108" s="78"/>
      <c r="EK108" s="78"/>
      <c r="EL108" s="78"/>
      <c r="EM108" s="78"/>
      <c r="EN108" s="78"/>
      <c r="EO108" s="78"/>
      <c r="EP108" s="78"/>
      <c r="EQ108" s="78"/>
      <c r="ER108" s="78"/>
      <c r="ES108" s="78"/>
      <c r="ET108" s="78"/>
      <c r="EU108" s="78"/>
      <c r="EV108" s="78"/>
      <c r="EW108" s="78"/>
      <c r="EX108" s="78"/>
      <c r="EY108" s="78"/>
      <c r="EZ108" s="78"/>
      <c r="FA108" s="78"/>
      <c r="FB108" s="78"/>
      <c r="FC108" s="78"/>
      <c r="FD108" s="78"/>
      <c r="FE108" s="78"/>
      <c r="FF108" s="78"/>
      <c r="FG108" s="78"/>
      <c r="FH108" s="78"/>
      <c r="FI108" s="78"/>
      <c r="FJ108" s="78"/>
      <c r="FK108" s="78"/>
      <c r="FL108" s="78"/>
      <c r="FM108" s="78"/>
      <c r="FN108" s="78"/>
      <c r="FO108" s="78"/>
      <c r="FP108" s="78"/>
      <c r="FQ108" s="78"/>
      <c r="FR108" s="78"/>
      <c r="FS108" s="78"/>
      <c r="FT108" s="78"/>
      <c r="FU108" s="78"/>
      <c r="FV108" s="78"/>
      <c r="FW108" s="78"/>
      <c r="FX108" s="78"/>
      <c r="FY108" s="78"/>
      <c r="FZ108" s="78"/>
      <c r="GA108" s="78"/>
      <c r="GB108" s="78"/>
      <c r="GC108" s="78"/>
      <c r="GD108" s="78"/>
      <c r="GE108" s="78"/>
      <c r="GF108" s="78"/>
      <c r="GG108" s="78"/>
      <c r="GH108" s="78"/>
      <c r="GI108" s="78"/>
      <c r="GJ108" s="78"/>
      <c r="GK108" s="78"/>
      <c r="GL108" s="78"/>
      <c r="GM108" s="78"/>
      <c r="GN108" s="78"/>
      <c r="GO108" s="78"/>
      <c r="GP108" s="78"/>
      <c r="GQ108" s="78"/>
      <c r="GR108" s="78"/>
      <c r="GS108" s="78"/>
      <c r="GT108" s="78"/>
      <c r="GU108" s="78"/>
      <c r="GV108" s="78"/>
      <c r="GW108" s="78"/>
      <c r="GX108" s="78"/>
      <c r="GY108" s="78"/>
      <c r="GZ108" s="78"/>
      <c r="HA108" s="78"/>
      <c r="HB108" s="78"/>
      <c r="HC108" s="78"/>
      <c r="HD108" s="78"/>
      <c r="HE108" s="78"/>
      <c r="HF108" s="78"/>
      <c r="HG108" s="78"/>
      <c r="HH108" s="78"/>
      <c r="HI108" s="78"/>
      <c r="HJ108" s="78"/>
      <c r="HK108" s="78"/>
      <c r="HL108" s="78"/>
      <c r="HM108" s="78"/>
      <c r="HN108" s="78"/>
      <c r="HO108" s="78"/>
      <c r="HP108" s="78"/>
      <c r="HQ108" s="78"/>
      <c r="HR108" s="78"/>
      <c r="HS108" s="78"/>
      <c r="HT108" s="78"/>
      <c r="HU108" s="78"/>
      <c r="HV108" s="78"/>
      <c r="HW108" s="78"/>
      <c r="HX108" s="78"/>
      <c r="HY108" s="78"/>
      <c r="HZ108" s="78"/>
      <c r="IA108" s="78"/>
      <c r="IB108" s="78"/>
      <c r="IC108" s="78"/>
      <c r="ID108" s="78"/>
      <c r="IE108" s="78"/>
      <c r="IF108" s="78"/>
      <c r="IG108" s="78"/>
      <c r="IH108" s="78"/>
      <c r="II108" s="78"/>
      <c r="IJ108" s="78"/>
      <c r="IK108" s="78"/>
      <c r="IL108" s="78"/>
      <c r="IM108" s="78"/>
      <c r="IN108" s="78"/>
      <c r="IO108" s="78"/>
      <c r="IP108" s="78"/>
      <c r="IQ108" s="78"/>
      <c r="IR108" s="78"/>
      <c r="IS108" s="78"/>
      <c r="IT108" s="78"/>
      <c r="IU108" s="78"/>
      <c r="IV108" s="78"/>
    </row>
    <row r="109" spans="1:256" s="82" customFormat="1" x14ac:dyDescent="0.25">
      <c r="A109" s="78"/>
      <c r="B109" s="78"/>
      <c r="C109" s="85" t="s">
        <v>4952</v>
      </c>
      <c r="D109" s="88">
        <v>9.8603000000000005</v>
      </c>
      <c r="E109" s="88">
        <v>9.7260000000000009</v>
      </c>
      <c r="F109" s="79"/>
      <c r="G109" s="80"/>
      <c r="H109" s="80"/>
      <c r="I109" s="80"/>
      <c r="J109" s="80"/>
      <c r="K109" s="81"/>
      <c r="L109" s="81"/>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81"/>
      <c r="AJ109" s="78"/>
      <c r="AK109" s="78"/>
      <c r="AL109" s="78"/>
      <c r="AM109" s="78"/>
      <c r="AN109" s="78"/>
      <c r="AO109" s="78"/>
      <c r="AP109" s="78"/>
      <c r="AQ109" s="78"/>
      <c r="AR109" s="78"/>
      <c r="AS109" s="78"/>
      <c r="AT109" s="78"/>
      <c r="AU109" s="78"/>
      <c r="AV109" s="81"/>
      <c r="AW109" s="78"/>
      <c r="AX109" s="81"/>
      <c r="AY109" s="78"/>
      <c r="AZ109" s="78"/>
      <c r="BA109" s="78"/>
      <c r="BB109" s="81"/>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c r="BZ109" s="78"/>
      <c r="CA109" s="78"/>
      <c r="CB109" s="78"/>
      <c r="CC109" s="78"/>
      <c r="CD109" s="78"/>
      <c r="CE109" s="78"/>
      <c r="CF109" s="78"/>
      <c r="CG109" s="78"/>
      <c r="CH109" s="78"/>
      <c r="CI109" s="78"/>
      <c r="CJ109" s="78"/>
      <c r="CK109" s="78"/>
      <c r="CL109" s="78"/>
      <c r="CM109" s="78"/>
      <c r="CN109" s="78"/>
      <c r="CO109" s="78"/>
      <c r="CP109" s="78"/>
      <c r="CQ109" s="78"/>
      <c r="CR109" s="78"/>
      <c r="CS109" s="78"/>
      <c r="CT109" s="78"/>
      <c r="CU109" s="78"/>
      <c r="CV109" s="78"/>
      <c r="CW109" s="78"/>
      <c r="CX109" s="78"/>
      <c r="CY109" s="78"/>
      <c r="CZ109" s="78"/>
      <c r="DA109" s="78"/>
      <c r="DB109" s="78"/>
      <c r="DC109" s="78"/>
      <c r="DD109" s="78"/>
      <c r="DE109" s="78"/>
      <c r="DF109" s="78"/>
      <c r="DG109" s="78"/>
      <c r="DH109" s="78"/>
      <c r="DI109" s="78"/>
      <c r="DJ109" s="78"/>
      <c r="DK109" s="78"/>
      <c r="DL109" s="78"/>
      <c r="DM109" s="78"/>
      <c r="DN109" s="78"/>
      <c r="DO109" s="78"/>
      <c r="DP109" s="78"/>
      <c r="DQ109" s="78"/>
      <c r="DR109" s="78"/>
      <c r="DS109" s="78"/>
      <c r="DT109" s="78"/>
      <c r="DU109" s="78"/>
      <c r="DV109" s="78"/>
      <c r="DW109" s="78"/>
      <c r="DX109" s="78"/>
      <c r="DY109" s="78"/>
      <c r="DZ109" s="78"/>
      <c r="EA109" s="78"/>
      <c r="EB109" s="78"/>
      <c r="EC109" s="78"/>
      <c r="ED109" s="78"/>
      <c r="EE109" s="78"/>
      <c r="EF109" s="78"/>
      <c r="EG109" s="78"/>
      <c r="EH109" s="78"/>
      <c r="EI109" s="78"/>
      <c r="EJ109" s="78"/>
      <c r="EK109" s="78"/>
      <c r="EL109" s="78"/>
      <c r="EM109" s="78"/>
      <c r="EN109" s="78"/>
      <c r="EO109" s="78"/>
      <c r="EP109" s="78"/>
      <c r="EQ109" s="78"/>
      <c r="ER109" s="78"/>
      <c r="ES109" s="78"/>
      <c r="ET109" s="78"/>
      <c r="EU109" s="78"/>
      <c r="EV109" s="78"/>
      <c r="EW109" s="78"/>
      <c r="EX109" s="78"/>
      <c r="EY109" s="78"/>
      <c r="EZ109" s="78"/>
      <c r="FA109" s="78"/>
      <c r="FB109" s="78"/>
      <c r="FC109" s="78"/>
      <c r="FD109" s="78"/>
      <c r="FE109" s="78"/>
      <c r="FF109" s="78"/>
      <c r="FG109" s="78"/>
      <c r="FH109" s="78"/>
      <c r="FI109" s="78"/>
      <c r="FJ109" s="78"/>
      <c r="FK109" s="78"/>
      <c r="FL109" s="78"/>
      <c r="FM109" s="78"/>
      <c r="FN109" s="78"/>
      <c r="FO109" s="78"/>
      <c r="FP109" s="78"/>
      <c r="FQ109" s="78"/>
      <c r="FR109" s="78"/>
      <c r="FS109" s="78"/>
      <c r="FT109" s="78"/>
      <c r="FU109" s="78"/>
      <c r="FV109" s="78"/>
      <c r="FW109" s="78"/>
      <c r="FX109" s="78"/>
      <c r="FY109" s="78"/>
      <c r="FZ109" s="78"/>
      <c r="GA109" s="78"/>
      <c r="GB109" s="78"/>
      <c r="GC109" s="78"/>
      <c r="GD109" s="78"/>
      <c r="GE109" s="78"/>
      <c r="GF109" s="78"/>
      <c r="GG109" s="78"/>
      <c r="GH109" s="78"/>
      <c r="GI109" s="78"/>
      <c r="GJ109" s="78"/>
      <c r="GK109" s="78"/>
      <c r="GL109" s="78"/>
      <c r="GM109" s="78"/>
      <c r="GN109" s="78"/>
      <c r="GO109" s="78"/>
      <c r="GP109" s="78"/>
      <c r="GQ109" s="78"/>
      <c r="GR109" s="78"/>
      <c r="GS109" s="78"/>
      <c r="GT109" s="78"/>
      <c r="GU109" s="78"/>
      <c r="GV109" s="78"/>
      <c r="GW109" s="78"/>
      <c r="GX109" s="78"/>
      <c r="GY109" s="78"/>
      <c r="GZ109" s="78"/>
      <c r="HA109" s="78"/>
      <c r="HB109" s="78"/>
      <c r="HC109" s="78"/>
      <c r="HD109" s="78"/>
      <c r="HE109" s="78"/>
      <c r="HF109" s="78"/>
      <c r="HG109" s="78"/>
      <c r="HH109" s="78"/>
      <c r="HI109" s="78"/>
      <c r="HJ109" s="78"/>
      <c r="HK109" s="78"/>
      <c r="HL109" s="78"/>
      <c r="HM109" s="78"/>
      <c r="HN109" s="78"/>
      <c r="HO109" s="78"/>
      <c r="HP109" s="78"/>
      <c r="HQ109" s="78"/>
      <c r="HR109" s="78"/>
      <c r="HS109" s="78"/>
      <c r="HT109" s="78"/>
      <c r="HU109" s="78"/>
      <c r="HV109" s="78"/>
      <c r="HW109" s="78"/>
      <c r="HX109" s="78"/>
      <c r="HY109" s="78"/>
      <c r="HZ109" s="78"/>
      <c r="IA109" s="78"/>
      <c r="IB109" s="78"/>
      <c r="IC109" s="78"/>
      <c r="ID109" s="78"/>
      <c r="IE109" s="78"/>
      <c r="IF109" s="78"/>
      <c r="IG109" s="78"/>
      <c r="IH109" s="78"/>
      <c r="II109" s="78"/>
      <c r="IJ109" s="78"/>
      <c r="IK109" s="78"/>
      <c r="IL109" s="78"/>
      <c r="IM109" s="78"/>
      <c r="IN109" s="78"/>
      <c r="IO109" s="78"/>
      <c r="IP109" s="78"/>
      <c r="IQ109" s="78"/>
      <c r="IR109" s="78"/>
      <c r="IS109" s="78"/>
      <c r="IT109" s="78"/>
      <c r="IU109" s="78"/>
      <c r="IV109" s="78"/>
    </row>
    <row r="110" spans="1:256" s="82" customFormat="1" x14ac:dyDescent="0.25">
      <c r="A110" s="78"/>
      <c r="B110" s="78"/>
      <c r="C110" s="85" t="s">
        <v>4953</v>
      </c>
      <c r="D110" s="88">
        <v>9.8603000000000005</v>
      </c>
      <c r="E110" s="88">
        <v>9.7260000000000009</v>
      </c>
      <c r="F110" s="79"/>
      <c r="G110" s="80"/>
      <c r="H110" s="80"/>
      <c r="I110" s="80"/>
      <c r="J110" s="80"/>
      <c r="K110" s="81"/>
      <c r="L110" s="81"/>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81"/>
      <c r="AJ110" s="78"/>
      <c r="AK110" s="78"/>
      <c r="AL110" s="78"/>
      <c r="AM110" s="78"/>
      <c r="AN110" s="78"/>
      <c r="AO110" s="78"/>
      <c r="AP110" s="78"/>
      <c r="AQ110" s="78"/>
      <c r="AR110" s="78"/>
      <c r="AS110" s="78"/>
      <c r="AT110" s="78"/>
      <c r="AU110" s="78"/>
      <c r="AV110" s="81"/>
      <c r="AW110" s="78"/>
      <c r="AX110" s="81"/>
      <c r="AY110" s="78"/>
      <c r="AZ110" s="78"/>
      <c r="BA110" s="78"/>
      <c r="BB110" s="81"/>
      <c r="BC110" s="78"/>
      <c r="BD110" s="78"/>
      <c r="BE110" s="78"/>
      <c r="BF110" s="78"/>
      <c r="BG110" s="78"/>
      <c r="BH110" s="78"/>
      <c r="BI110" s="78"/>
      <c r="BJ110" s="78"/>
      <c r="BK110" s="78"/>
      <c r="BL110" s="78"/>
      <c r="BM110" s="78"/>
      <c r="BN110" s="78"/>
      <c r="BO110" s="78"/>
      <c r="BP110" s="78"/>
      <c r="BQ110" s="78"/>
      <c r="BR110" s="78"/>
      <c r="BS110" s="78"/>
      <c r="BT110" s="78"/>
      <c r="BU110" s="78"/>
      <c r="BV110" s="78"/>
      <c r="BW110" s="78"/>
      <c r="BX110" s="78"/>
      <c r="BY110" s="78"/>
      <c r="BZ110" s="78"/>
      <c r="CA110" s="78"/>
      <c r="CB110" s="78"/>
      <c r="CC110" s="78"/>
      <c r="CD110" s="78"/>
      <c r="CE110" s="78"/>
      <c r="CF110" s="78"/>
      <c r="CG110" s="78"/>
      <c r="CH110" s="78"/>
      <c r="CI110" s="78"/>
      <c r="CJ110" s="78"/>
      <c r="CK110" s="78"/>
      <c r="CL110" s="78"/>
      <c r="CM110" s="78"/>
      <c r="CN110" s="78"/>
      <c r="CO110" s="78"/>
      <c r="CP110" s="78"/>
      <c r="CQ110" s="78"/>
      <c r="CR110" s="78"/>
      <c r="CS110" s="78"/>
      <c r="CT110" s="78"/>
      <c r="CU110" s="78"/>
      <c r="CV110" s="78"/>
      <c r="CW110" s="78"/>
      <c r="CX110" s="78"/>
      <c r="CY110" s="78"/>
      <c r="CZ110" s="78"/>
      <c r="DA110" s="78"/>
      <c r="DB110" s="78"/>
      <c r="DC110" s="78"/>
      <c r="DD110" s="78"/>
      <c r="DE110" s="78"/>
      <c r="DF110" s="78"/>
      <c r="DG110" s="78"/>
      <c r="DH110" s="78"/>
      <c r="DI110" s="78"/>
      <c r="DJ110" s="78"/>
      <c r="DK110" s="78"/>
      <c r="DL110" s="78"/>
      <c r="DM110" s="78"/>
      <c r="DN110" s="78"/>
      <c r="DO110" s="78"/>
      <c r="DP110" s="78"/>
      <c r="DQ110" s="78"/>
      <c r="DR110" s="78"/>
      <c r="DS110" s="78"/>
      <c r="DT110" s="78"/>
      <c r="DU110" s="78"/>
      <c r="DV110" s="78"/>
      <c r="DW110" s="78"/>
      <c r="DX110" s="78"/>
      <c r="DY110" s="78"/>
      <c r="DZ110" s="78"/>
      <c r="EA110" s="78"/>
      <c r="EB110" s="78"/>
      <c r="EC110" s="78"/>
      <c r="ED110" s="78"/>
      <c r="EE110" s="78"/>
      <c r="EF110" s="78"/>
      <c r="EG110" s="78"/>
      <c r="EH110" s="78"/>
      <c r="EI110" s="78"/>
      <c r="EJ110" s="78"/>
      <c r="EK110" s="78"/>
      <c r="EL110" s="78"/>
      <c r="EM110" s="78"/>
      <c r="EN110" s="78"/>
      <c r="EO110" s="78"/>
      <c r="EP110" s="78"/>
      <c r="EQ110" s="78"/>
      <c r="ER110" s="78"/>
      <c r="ES110" s="78"/>
      <c r="ET110" s="78"/>
      <c r="EU110" s="78"/>
      <c r="EV110" s="78"/>
      <c r="EW110" s="78"/>
      <c r="EX110" s="78"/>
      <c r="EY110" s="78"/>
      <c r="EZ110" s="78"/>
      <c r="FA110" s="78"/>
      <c r="FB110" s="78"/>
      <c r="FC110" s="78"/>
      <c r="FD110" s="78"/>
      <c r="FE110" s="78"/>
      <c r="FF110" s="78"/>
      <c r="FG110" s="78"/>
      <c r="FH110" s="78"/>
      <c r="FI110" s="78"/>
      <c r="FJ110" s="78"/>
      <c r="FK110" s="78"/>
      <c r="FL110" s="78"/>
      <c r="FM110" s="78"/>
      <c r="FN110" s="78"/>
      <c r="FO110" s="78"/>
      <c r="FP110" s="78"/>
      <c r="FQ110" s="78"/>
      <c r="FR110" s="78"/>
      <c r="FS110" s="78"/>
      <c r="FT110" s="78"/>
      <c r="FU110" s="78"/>
      <c r="FV110" s="78"/>
      <c r="FW110" s="78"/>
      <c r="FX110" s="78"/>
      <c r="FY110" s="78"/>
      <c r="FZ110" s="78"/>
      <c r="GA110" s="78"/>
      <c r="GB110" s="78"/>
      <c r="GC110" s="78"/>
      <c r="GD110" s="78"/>
      <c r="GE110" s="78"/>
      <c r="GF110" s="78"/>
      <c r="GG110" s="78"/>
      <c r="GH110" s="78"/>
      <c r="GI110" s="78"/>
      <c r="GJ110" s="78"/>
      <c r="GK110" s="78"/>
      <c r="GL110" s="78"/>
      <c r="GM110" s="78"/>
      <c r="GN110" s="78"/>
      <c r="GO110" s="78"/>
      <c r="GP110" s="78"/>
      <c r="GQ110" s="78"/>
      <c r="GR110" s="78"/>
      <c r="GS110" s="78"/>
      <c r="GT110" s="78"/>
      <c r="GU110" s="78"/>
      <c r="GV110" s="78"/>
      <c r="GW110" s="78"/>
      <c r="GX110" s="78"/>
      <c r="GY110" s="78"/>
      <c r="GZ110" s="78"/>
      <c r="HA110" s="78"/>
      <c r="HB110" s="78"/>
      <c r="HC110" s="78"/>
      <c r="HD110" s="78"/>
      <c r="HE110" s="78"/>
      <c r="HF110" s="78"/>
      <c r="HG110" s="78"/>
      <c r="HH110" s="78"/>
      <c r="HI110" s="78"/>
      <c r="HJ110" s="78"/>
      <c r="HK110" s="78"/>
      <c r="HL110" s="78"/>
      <c r="HM110" s="78"/>
      <c r="HN110" s="78"/>
      <c r="HO110" s="78"/>
      <c r="HP110" s="78"/>
      <c r="HQ110" s="78"/>
      <c r="HR110" s="78"/>
      <c r="HS110" s="78"/>
      <c r="HT110" s="78"/>
      <c r="HU110" s="78"/>
      <c r="HV110" s="78"/>
      <c r="HW110" s="78"/>
      <c r="HX110" s="78"/>
      <c r="HY110" s="78"/>
      <c r="HZ110" s="78"/>
      <c r="IA110" s="78"/>
      <c r="IB110" s="78"/>
      <c r="IC110" s="78"/>
      <c r="ID110" s="78"/>
      <c r="IE110" s="78"/>
      <c r="IF110" s="78"/>
      <c r="IG110" s="78"/>
      <c r="IH110" s="78"/>
      <c r="II110" s="78"/>
      <c r="IJ110" s="78"/>
      <c r="IK110" s="78"/>
      <c r="IL110" s="78"/>
      <c r="IM110" s="78"/>
      <c r="IN110" s="78"/>
      <c r="IO110" s="78"/>
      <c r="IP110" s="78"/>
      <c r="IQ110" s="78"/>
      <c r="IR110" s="78"/>
      <c r="IS110" s="78"/>
      <c r="IT110" s="78"/>
      <c r="IU110" s="78"/>
      <c r="IV110" s="78"/>
    </row>
    <row r="111" spans="1:256" s="82" customFormat="1" x14ac:dyDescent="0.25">
      <c r="A111" s="78"/>
      <c r="B111" s="78"/>
      <c r="C111" s="85" t="s">
        <v>4954</v>
      </c>
      <c r="D111" s="88">
        <v>9.9318000000000008</v>
      </c>
      <c r="E111" s="88">
        <v>9.8004999999999995</v>
      </c>
      <c r="F111" s="79"/>
      <c r="G111" s="80"/>
      <c r="H111" s="80"/>
      <c r="I111" s="80"/>
      <c r="J111" s="80"/>
      <c r="K111" s="81"/>
      <c r="L111" s="81"/>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81"/>
      <c r="AJ111" s="78"/>
      <c r="AK111" s="78"/>
      <c r="AL111" s="78"/>
      <c r="AM111" s="78"/>
      <c r="AN111" s="78"/>
      <c r="AO111" s="78"/>
      <c r="AP111" s="78"/>
      <c r="AQ111" s="78"/>
      <c r="AR111" s="78"/>
      <c r="AS111" s="78"/>
      <c r="AT111" s="78"/>
      <c r="AU111" s="78"/>
      <c r="AV111" s="81"/>
      <c r="AW111" s="78"/>
      <c r="AX111" s="81"/>
      <c r="AY111" s="78"/>
      <c r="AZ111" s="78"/>
      <c r="BA111" s="78"/>
      <c r="BB111" s="81"/>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c r="BZ111" s="78"/>
      <c r="CA111" s="78"/>
      <c r="CB111" s="78"/>
      <c r="CC111" s="78"/>
      <c r="CD111" s="78"/>
      <c r="CE111" s="78"/>
      <c r="CF111" s="78"/>
      <c r="CG111" s="78"/>
      <c r="CH111" s="78"/>
      <c r="CI111" s="78"/>
      <c r="CJ111" s="78"/>
      <c r="CK111" s="78"/>
      <c r="CL111" s="78"/>
      <c r="CM111" s="78"/>
      <c r="CN111" s="78"/>
      <c r="CO111" s="78"/>
      <c r="CP111" s="78"/>
      <c r="CQ111" s="78"/>
      <c r="CR111" s="78"/>
      <c r="CS111" s="78"/>
      <c r="CT111" s="78"/>
      <c r="CU111" s="78"/>
      <c r="CV111" s="78"/>
      <c r="CW111" s="78"/>
      <c r="CX111" s="78"/>
      <c r="CY111" s="78"/>
      <c r="CZ111" s="78"/>
      <c r="DA111" s="78"/>
      <c r="DB111" s="78"/>
      <c r="DC111" s="78"/>
      <c r="DD111" s="78"/>
      <c r="DE111" s="78"/>
      <c r="DF111" s="78"/>
      <c r="DG111" s="78"/>
      <c r="DH111" s="78"/>
      <c r="DI111" s="78"/>
      <c r="DJ111" s="78"/>
      <c r="DK111" s="78"/>
      <c r="DL111" s="78"/>
      <c r="DM111" s="78"/>
      <c r="DN111" s="78"/>
      <c r="DO111" s="78"/>
      <c r="DP111" s="78"/>
      <c r="DQ111" s="78"/>
      <c r="DR111" s="78"/>
      <c r="DS111" s="78"/>
      <c r="DT111" s="78"/>
      <c r="DU111" s="78"/>
      <c r="DV111" s="78"/>
      <c r="DW111" s="78"/>
      <c r="DX111" s="78"/>
      <c r="DY111" s="78"/>
      <c r="DZ111" s="78"/>
      <c r="EA111" s="78"/>
      <c r="EB111" s="78"/>
      <c r="EC111" s="78"/>
      <c r="ED111" s="78"/>
      <c r="EE111" s="78"/>
      <c r="EF111" s="78"/>
      <c r="EG111" s="78"/>
      <c r="EH111" s="78"/>
      <c r="EI111" s="78"/>
      <c r="EJ111" s="78"/>
      <c r="EK111" s="78"/>
      <c r="EL111" s="78"/>
      <c r="EM111" s="78"/>
      <c r="EN111" s="78"/>
      <c r="EO111" s="78"/>
      <c r="EP111" s="78"/>
      <c r="EQ111" s="78"/>
      <c r="ER111" s="78"/>
      <c r="ES111" s="78"/>
      <c r="ET111" s="78"/>
      <c r="EU111" s="78"/>
      <c r="EV111" s="78"/>
      <c r="EW111" s="78"/>
      <c r="EX111" s="78"/>
      <c r="EY111" s="78"/>
      <c r="EZ111" s="78"/>
      <c r="FA111" s="78"/>
      <c r="FB111" s="78"/>
      <c r="FC111" s="78"/>
      <c r="FD111" s="78"/>
      <c r="FE111" s="78"/>
      <c r="FF111" s="78"/>
      <c r="FG111" s="78"/>
      <c r="FH111" s="78"/>
      <c r="FI111" s="78"/>
      <c r="FJ111" s="78"/>
      <c r="FK111" s="78"/>
      <c r="FL111" s="78"/>
      <c r="FM111" s="78"/>
      <c r="FN111" s="78"/>
      <c r="FO111" s="78"/>
      <c r="FP111" s="78"/>
      <c r="FQ111" s="78"/>
      <c r="FR111" s="78"/>
      <c r="FS111" s="78"/>
      <c r="FT111" s="78"/>
      <c r="FU111" s="78"/>
      <c r="FV111" s="78"/>
      <c r="FW111" s="78"/>
      <c r="FX111" s="78"/>
      <c r="FY111" s="78"/>
      <c r="FZ111" s="78"/>
      <c r="GA111" s="78"/>
      <c r="GB111" s="78"/>
      <c r="GC111" s="78"/>
      <c r="GD111" s="78"/>
      <c r="GE111" s="78"/>
      <c r="GF111" s="78"/>
      <c r="GG111" s="78"/>
      <c r="GH111" s="78"/>
      <c r="GI111" s="78"/>
      <c r="GJ111" s="78"/>
      <c r="GK111" s="78"/>
      <c r="GL111" s="78"/>
      <c r="GM111" s="78"/>
      <c r="GN111" s="78"/>
      <c r="GO111" s="78"/>
      <c r="GP111" s="78"/>
      <c r="GQ111" s="78"/>
      <c r="GR111" s="78"/>
      <c r="GS111" s="78"/>
      <c r="GT111" s="78"/>
      <c r="GU111" s="78"/>
      <c r="GV111" s="78"/>
      <c r="GW111" s="78"/>
      <c r="GX111" s="78"/>
      <c r="GY111" s="78"/>
      <c r="GZ111" s="78"/>
      <c r="HA111" s="78"/>
      <c r="HB111" s="78"/>
      <c r="HC111" s="78"/>
      <c r="HD111" s="78"/>
      <c r="HE111" s="78"/>
      <c r="HF111" s="78"/>
      <c r="HG111" s="78"/>
      <c r="HH111" s="78"/>
      <c r="HI111" s="78"/>
      <c r="HJ111" s="78"/>
      <c r="HK111" s="78"/>
      <c r="HL111" s="78"/>
      <c r="HM111" s="78"/>
      <c r="HN111" s="78"/>
      <c r="HO111" s="78"/>
      <c r="HP111" s="78"/>
      <c r="HQ111" s="78"/>
      <c r="HR111" s="78"/>
      <c r="HS111" s="78"/>
      <c r="HT111" s="78"/>
      <c r="HU111" s="78"/>
      <c r="HV111" s="78"/>
      <c r="HW111" s="78"/>
      <c r="HX111" s="78"/>
      <c r="HY111" s="78"/>
      <c r="HZ111" s="78"/>
      <c r="IA111" s="78"/>
      <c r="IB111" s="78"/>
      <c r="IC111" s="78"/>
      <c r="ID111" s="78"/>
      <c r="IE111" s="78"/>
      <c r="IF111" s="78"/>
      <c r="IG111" s="78"/>
      <c r="IH111" s="78"/>
      <c r="II111" s="78"/>
      <c r="IJ111" s="78"/>
      <c r="IK111" s="78"/>
      <c r="IL111" s="78"/>
      <c r="IM111" s="78"/>
      <c r="IN111" s="78"/>
      <c r="IO111" s="78"/>
      <c r="IP111" s="78"/>
      <c r="IQ111" s="78"/>
      <c r="IR111" s="78"/>
      <c r="IS111" s="78"/>
      <c r="IT111" s="78"/>
      <c r="IU111" s="78"/>
      <c r="IV111" s="78"/>
    </row>
    <row r="112" spans="1:256" s="82" customFormat="1" x14ac:dyDescent="0.25">
      <c r="A112" s="78"/>
      <c r="B112" s="78"/>
      <c r="C112" s="85" t="s">
        <v>4955</v>
      </c>
      <c r="D112" s="88">
        <v>9.9318000000000008</v>
      </c>
      <c r="E112" s="88">
        <v>9.8004999999999995</v>
      </c>
      <c r="F112" s="79"/>
      <c r="G112" s="80"/>
      <c r="H112" s="80"/>
      <c r="I112" s="80"/>
      <c r="J112" s="80"/>
      <c r="K112" s="81"/>
      <c r="L112" s="81"/>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81"/>
      <c r="AJ112" s="78"/>
      <c r="AK112" s="78"/>
      <c r="AL112" s="78"/>
      <c r="AM112" s="78"/>
      <c r="AN112" s="78"/>
      <c r="AO112" s="78"/>
      <c r="AP112" s="78"/>
      <c r="AQ112" s="78"/>
      <c r="AR112" s="78"/>
      <c r="AS112" s="78"/>
      <c r="AT112" s="78"/>
      <c r="AU112" s="78"/>
      <c r="AV112" s="81"/>
      <c r="AW112" s="78"/>
      <c r="AX112" s="81"/>
      <c r="AY112" s="78"/>
      <c r="AZ112" s="78"/>
      <c r="BA112" s="78"/>
      <c r="BB112" s="81"/>
      <c r="BC112" s="78"/>
      <c r="BD112" s="78"/>
      <c r="BE112" s="78"/>
      <c r="BF112" s="78"/>
      <c r="BG112" s="78"/>
      <c r="BH112" s="78"/>
      <c r="BI112" s="78"/>
      <c r="BJ112" s="78"/>
      <c r="BK112" s="78"/>
      <c r="BL112" s="78"/>
      <c r="BM112" s="78"/>
      <c r="BN112" s="78"/>
      <c r="BO112" s="78"/>
      <c r="BP112" s="78"/>
      <c r="BQ112" s="78"/>
      <c r="BR112" s="78"/>
      <c r="BS112" s="78"/>
      <c r="BT112" s="78"/>
      <c r="BU112" s="78"/>
      <c r="BV112" s="78"/>
      <c r="BW112" s="78"/>
      <c r="BX112" s="78"/>
      <c r="BY112" s="78"/>
      <c r="BZ112" s="78"/>
      <c r="CA112" s="78"/>
      <c r="CB112" s="78"/>
      <c r="CC112" s="78"/>
      <c r="CD112" s="78"/>
      <c r="CE112" s="78"/>
      <c r="CF112" s="78"/>
      <c r="CG112" s="78"/>
      <c r="CH112" s="78"/>
      <c r="CI112" s="78"/>
      <c r="CJ112" s="78"/>
      <c r="CK112" s="78"/>
      <c r="CL112" s="78"/>
      <c r="CM112" s="78"/>
      <c r="CN112" s="78"/>
      <c r="CO112" s="78"/>
      <c r="CP112" s="78"/>
      <c r="CQ112" s="78"/>
      <c r="CR112" s="78"/>
      <c r="CS112" s="78"/>
      <c r="CT112" s="78"/>
      <c r="CU112" s="78"/>
      <c r="CV112" s="78"/>
      <c r="CW112" s="78"/>
      <c r="CX112" s="78"/>
      <c r="CY112" s="78"/>
      <c r="CZ112" s="78"/>
      <c r="DA112" s="78"/>
      <c r="DB112" s="78"/>
      <c r="DC112" s="78"/>
      <c r="DD112" s="78"/>
      <c r="DE112" s="78"/>
      <c r="DF112" s="78"/>
      <c r="DG112" s="78"/>
      <c r="DH112" s="78"/>
      <c r="DI112" s="78"/>
      <c r="DJ112" s="78"/>
      <c r="DK112" s="78"/>
      <c r="DL112" s="78"/>
      <c r="DM112" s="78"/>
      <c r="DN112" s="78"/>
      <c r="DO112" s="78"/>
      <c r="DP112" s="78"/>
      <c r="DQ112" s="78"/>
      <c r="DR112" s="78"/>
      <c r="DS112" s="78"/>
      <c r="DT112" s="78"/>
      <c r="DU112" s="78"/>
      <c r="DV112" s="78"/>
      <c r="DW112" s="78"/>
      <c r="DX112" s="78"/>
      <c r="DY112" s="78"/>
      <c r="DZ112" s="78"/>
      <c r="EA112" s="78"/>
      <c r="EB112" s="78"/>
      <c r="EC112" s="78"/>
      <c r="ED112" s="78"/>
      <c r="EE112" s="78"/>
      <c r="EF112" s="78"/>
      <c r="EG112" s="78"/>
      <c r="EH112" s="78"/>
      <c r="EI112" s="78"/>
      <c r="EJ112" s="78"/>
      <c r="EK112" s="78"/>
      <c r="EL112" s="78"/>
      <c r="EM112" s="78"/>
      <c r="EN112" s="78"/>
      <c r="EO112" s="78"/>
      <c r="EP112" s="78"/>
      <c r="EQ112" s="78"/>
      <c r="ER112" s="78"/>
      <c r="ES112" s="78"/>
      <c r="ET112" s="78"/>
      <c r="EU112" s="78"/>
      <c r="EV112" s="78"/>
      <c r="EW112" s="78"/>
      <c r="EX112" s="78"/>
      <c r="EY112" s="78"/>
      <c r="EZ112" s="78"/>
      <c r="FA112" s="78"/>
      <c r="FB112" s="78"/>
      <c r="FC112" s="78"/>
      <c r="FD112" s="78"/>
      <c r="FE112" s="78"/>
      <c r="FF112" s="78"/>
      <c r="FG112" s="78"/>
      <c r="FH112" s="78"/>
      <c r="FI112" s="78"/>
      <c r="FJ112" s="78"/>
      <c r="FK112" s="78"/>
      <c r="FL112" s="78"/>
      <c r="FM112" s="78"/>
      <c r="FN112" s="78"/>
      <c r="FO112" s="78"/>
      <c r="FP112" s="78"/>
      <c r="FQ112" s="78"/>
      <c r="FR112" s="78"/>
      <c r="FS112" s="78"/>
      <c r="FT112" s="78"/>
      <c r="FU112" s="78"/>
      <c r="FV112" s="78"/>
      <c r="FW112" s="78"/>
      <c r="FX112" s="78"/>
      <c r="FY112" s="78"/>
      <c r="FZ112" s="78"/>
      <c r="GA112" s="78"/>
      <c r="GB112" s="78"/>
      <c r="GC112" s="78"/>
      <c r="GD112" s="78"/>
      <c r="GE112" s="78"/>
      <c r="GF112" s="78"/>
      <c r="GG112" s="78"/>
      <c r="GH112" s="78"/>
      <c r="GI112" s="78"/>
      <c r="GJ112" s="78"/>
      <c r="GK112" s="78"/>
      <c r="GL112" s="78"/>
      <c r="GM112" s="78"/>
      <c r="GN112" s="78"/>
      <c r="GO112" s="78"/>
      <c r="GP112" s="78"/>
      <c r="GQ112" s="78"/>
      <c r="GR112" s="78"/>
      <c r="GS112" s="78"/>
      <c r="GT112" s="78"/>
      <c r="GU112" s="78"/>
      <c r="GV112" s="78"/>
      <c r="GW112" s="78"/>
      <c r="GX112" s="78"/>
      <c r="GY112" s="78"/>
      <c r="GZ112" s="78"/>
      <c r="HA112" s="78"/>
      <c r="HB112" s="78"/>
      <c r="HC112" s="78"/>
      <c r="HD112" s="78"/>
      <c r="HE112" s="78"/>
      <c r="HF112" s="78"/>
      <c r="HG112" s="78"/>
      <c r="HH112" s="78"/>
      <c r="HI112" s="78"/>
      <c r="HJ112" s="78"/>
      <c r="HK112" s="78"/>
      <c r="HL112" s="78"/>
      <c r="HM112" s="78"/>
      <c r="HN112" s="78"/>
      <c r="HO112" s="78"/>
      <c r="HP112" s="78"/>
      <c r="HQ112" s="78"/>
      <c r="HR112" s="78"/>
      <c r="HS112" s="78"/>
      <c r="HT112" s="78"/>
      <c r="HU112" s="78"/>
      <c r="HV112" s="78"/>
      <c r="HW112" s="78"/>
      <c r="HX112" s="78"/>
      <c r="HY112" s="78"/>
      <c r="HZ112" s="78"/>
      <c r="IA112" s="78"/>
      <c r="IB112" s="78"/>
      <c r="IC112" s="78"/>
      <c r="ID112" s="78"/>
      <c r="IE112" s="78"/>
      <c r="IF112" s="78"/>
      <c r="IG112" s="78"/>
      <c r="IH112" s="78"/>
      <c r="II112" s="78"/>
      <c r="IJ112" s="78"/>
      <c r="IK112" s="78"/>
      <c r="IL112" s="78"/>
      <c r="IM112" s="78"/>
      <c r="IN112" s="78"/>
      <c r="IO112" s="78"/>
      <c r="IP112" s="78"/>
      <c r="IQ112" s="78"/>
      <c r="IR112" s="78"/>
      <c r="IS112" s="78"/>
      <c r="IT112" s="78"/>
      <c r="IU112" s="78"/>
      <c r="IV112" s="78"/>
    </row>
    <row r="113" spans="1:256" s="82" customFormat="1" ht="84.95" customHeight="1" x14ac:dyDescent="0.25">
      <c r="A113" s="78"/>
      <c r="B113" s="78"/>
      <c r="C113" s="204" t="s">
        <v>4987</v>
      </c>
      <c r="D113" s="205"/>
      <c r="E113" s="206"/>
      <c r="F113" s="79"/>
      <c r="G113" s="80"/>
      <c r="H113" s="80"/>
      <c r="I113" s="80"/>
      <c r="J113" s="80"/>
      <c r="K113" s="81"/>
      <c r="L113" s="81"/>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81"/>
      <c r="AJ113" s="78"/>
      <c r="AK113" s="78"/>
      <c r="AL113" s="78"/>
      <c r="AM113" s="78"/>
      <c r="AN113" s="78"/>
      <c r="AO113" s="78"/>
      <c r="AP113" s="78"/>
      <c r="AQ113" s="78"/>
      <c r="AR113" s="78"/>
      <c r="AS113" s="78"/>
      <c r="AT113" s="78"/>
      <c r="AU113" s="78"/>
      <c r="AV113" s="81"/>
      <c r="AW113" s="78"/>
      <c r="AX113" s="81"/>
      <c r="AY113" s="78"/>
      <c r="AZ113" s="78"/>
      <c r="BA113" s="78"/>
      <c r="BB113" s="81"/>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c r="BZ113" s="78"/>
      <c r="CA113" s="78"/>
      <c r="CB113" s="78"/>
      <c r="CC113" s="78"/>
      <c r="CD113" s="78"/>
      <c r="CE113" s="78"/>
      <c r="CF113" s="78"/>
      <c r="CG113" s="78"/>
      <c r="CH113" s="78"/>
      <c r="CI113" s="78"/>
      <c r="CJ113" s="78"/>
      <c r="CK113" s="78"/>
      <c r="CL113" s="78"/>
      <c r="CM113" s="78"/>
      <c r="CN113" s="78"/>
      <c r="CO113" s="78"/>
      <c r="CP113" s="78"/>
      <c r="CQ113" s="78"/>
      <c r="CR113" s="78"/>
      <c r="CS113" s="78"/>
      <c r="CT113" s="78"/>
      <c r="CU113" s="78"/>
      <c r="CV113" s="78"/>
      <c r="CW113" s="78"/>
      <c r="CX113" s="78"/>
      <c r="CY113" s="78"/>
      <c r="CZ113" s="78"/>
      <c r="DA113" s="78"/>
      <c r="DB113" s="78"/>
      <c r="DC113" s="78"/>
      <c r="DD113" s="78"/>
      <c r="DE113" s="78"/>
      <c r="DF113" s="78"/>
      <c r="DG113" s="78"/>
      <c r="DH113" s="78"/>
      <c r="DI113" s="78"/>
      <c r="DJ113" s="78"/>
      <c r="DK113" s="78"/>
      <c r="DL113" s="78"/>
      <c r="DM113" s="78"/>
      <c r="DN113" s="78"/>
      <c r="DO113" s="78"/>
      <c r="DP113" s="78"/>
      <c r="DQ113" s="78"/>
      <c r="DR113" s="78"/>
      <c r="DS113" s="78"/>
      <c r="DT113" s="78"/>
      <c r="DU113" s="78"/>
      <c r="DV113" s="78"/>
      <c r="DW113" s="78"/>
      <c r="DX113" s="78"/>
      <c r="DY113" s="78"/>
      <c r="DZ113" s="78"/>
      <c r="EA113" s="78"/>
      <c r="EB113" s="78"/>
      <c r="EC113" s="78"/>
      <c r="ED113" s="78"/>
      <c r="EE113" s="78"/>
      <c r="EF113" s="78"/>
      <c r="EG113" s="78"/>
      <c r="EH113" s="78"/>
      <c r="EI113" s="78"/>
      <c r="EJ113" s="78"/>
      <c r="EK113" s="78"/>
      <c r="EL113" s="78"/>
      <c r="EM113" s="78"/>
      <c r="EN113" s="78"/>
      <c r="EO113" s="78"/>
      <c r="EP113" s="78"/>
      <c r="EQ113" s="78"/>
      <c r="ER113" s="78"/>
      <c r="ES113" s="78"/>
      <c r="ET113" s="78"/>
      <c r="EU113" s="78"/>
      <c r="EV113" s="78"/>
      <c r="EW113" s="78"/>
      <c r="EX113" s="78"/>
      <c r="EY113" s="78"/>
      <c r="EZ113" s="78"/>
      <c r="FA113" s="78"/>
      <c r="FB113" s="78"/>
      <c r="FC113" s="78"/>
      <c r="FD113" s="78"/>
      <c r="FE113" s="78"/>
      <c r="FF113" s="78"/>
      <c r="FG113" s="78"/>
      <c r="FH113" s="78"/>
      <c r="FI113" s="78"/>
      <c r="FJ113" s="78"/>
      <c r="FK113" s="78"/>
      <c r="FL113" s="78"/>
      <c r="FM113" s="78"/>
      <c r="FN113" s="78"/>
      <c r="FO113" s="78"/>
      <c r="FP113" s="78"/>
      <c r="FQ113" s="78"/>
      <c r="FR113" s="78"/>
      <c r="FS113" s="78"/>
      <c r="FT113" s="78"/>
      <c r="FU113" s="78"/>
      <c r="FV113" s="78"/>
      <c r="FW113" s="78"/>
      <c r="FX113" s="78"/>
      <c r="FY113" s="78"/>
      <c r="FZ113" s="78"/>
      <c r="GA113" s="78"/>
      <c r="GB113" s="78"/>
      <c r="GC113" s="78"/>
      <c r="GD113" s="78"/>
      <c r="GE113" s="78"/>
      <c r="GF113" s="78"/>
      <c r="GG113" s="78"/>
      <c r="GH113" s="78"/>
      <c r="GI113" s="78"/>
      <c r="GJ113" s="78"/>
      <c r="GK113" s="78"/>
      <c r="GL113" s="78"/>
      <c r="GM113" s="78"/>
      <c r="GN113" s="78"/>
      <c r="GO113" s="78"/>
      <c r="GP113" s="78"/>
      <c r="GQ113" s="78"/>
      <c r="GR113" s="78"/>
      <c r="GS113" s="78"/>
      <c r="GT113" s="78"/>
      <c r="GU113" s="78"/>
      <c r="GV113" s="78"/>
      <c r="GW113" s="78"/>
      <c r="GX113" s="78"/>
      <c r="GY113" s="78"/>
      <c r="GZ113" s="78"/>
      <c r="HA113" s="78"/>
      <c r="HB113" s="78"/>
      <c r="HC113" s="78"/>
      <c r="HD113" s="78"/>
      <c r="HE113" s="78"/>
      <c r="HF113" s="78"/>
      <c r="HG113" s="78"/>
      <c r="HH113" s="78"/>
      <c r="HI113" s="78"/>
      <c r="HJ113" s="78"/>
      <c r="HK113" s="78"/>
      <c r="HL113" s="78"/>
      <c r="HM113" s="78"/>
      <c r="HN113" s="78"/>
      <c r="HO113" s="78"/>
      <c r="HP113" s="78"/>
      <c r="HQ113" s="78"/>
      <c r="HR113" s="78"/>
      <c r="HS113" s="78"/>
      <c r="HT113" s="78"/>
      <c r="HU113" s="78"/>
      <c r="HV113" s="78"/>
      <c r="HW113" s="78"/>
      <c r="HX113" s="78"/>
      <c r="HY113" s="78"/>
      <c r="HZ113" s="78"/>
      <c r="IA113" s="78"/>
      <c r="IB113" s="78"/>
      <c r="IC113" s="78"/>
      <c r="ID113" s="78"/>
      <c r="IE113" s="78"/>
      <c r="IF113" s="78"/>
      <c r="IG113" s="78"/>
      <c r="IH113" s="78"/>
      <c r="II113" s="78"/>
      <c r="IJ113" s="78"/>
      <c r="IK113" s="78"/>
      <c r="IL113" s="78"/>
      <c r="IM113" s="78"/>
      <c r="IN113" s="78"/>
      <c r="IO113" s="78"/>
      <c r="IP113" s="78"/>
      <c r="IQ113" s="78"/>
      <c r="IR113" s="78"/>
      <c r="IS113" s="78"/>
      <c r="IT113" s="78"/>
      <c r="IU113" s="78"/>
      <c r="IV113" s="78"/>
    </row>
    <row r="115" spans="1:256" x14ac:dyDescent="0.25">
      <c r="C115" s="2" t="s">
        <v>5052</v>
      </c>
      <c r="E115" s="2" t="s">
        <v>2</v>
      </c>
    </row>
    <row r="117" spans="1:256" x14ac:dyDescent="0.25">
      <c r="C117" s="2" t="s">
        <v>5053</v>
      </c>
      <c r="E117" s="2" t="s">
        <v>2</v>
      </c>
    </row>
    <row r="119" spans="1:256" x14ac:dyDescent="0.25">
      <c r="C119" s="2" t="s">
        <v>4944</v>
      </c>
      <c r="E119" s="2" t="s">
        <v>2</v>
      </c>
    </row>
    <row r="121" spans="1:256" x14ac:dyDescent="0.25">
      <c r="C121" s="2" t="s">
        <v>4945</v>
      </c>
      <c r="E121" s="2" t="s">
        <v>2</v>
      </c>
    </row>
    <row r="123" spans="1:256" x14ac:dyDescent="0.25">
      <c r="C123" s="2" t="s">
        <v>4946</v>
      </c>
      <c r="E123" s="95">
        <v>9.0419277349603408E-2</v>
      </c>
    </row>
    <row r="125" spans="1:256" x14ac:dyDescent="0.25">
      <c r="C125" s="2" t="s">
        <v>4948</v>
      </c>
      <c r="E125" s="96" t="s">
        <v>4947</v>
      </c>
    </row>
    <row r="127" spans="1:256" x14ac:dyDescent="0.25">
      <c r="C127" s="2" t="s">
        <v>5054</v>
      </c>
      <c r="E127" s="2" t="s">
        <v>2</v>
      </c>
    </row>
    <row r="129" spans="3:5" x14ac:dyDescent="0.25">
      <c r="C129" s="2" t="s">
        <v>4991</v>
      </c>
    </row>
    <row r="131" spans="3:5" x14ac:dyDescent="0.25">
      <c r="C131" s="1" t="s">
        <v>5145</v>
      </c>
      <c r="E131" s="216" t="s">
        <v>5146</v>
      </c>
    </row>
    <row r="132" spans="3:5" x14ac:dyDescent="0.25">
      <c r="E132" s="2" t="s">
        <v>5153</v>
      </c>
    </row>
  </sheetData>
  <mergeCells count="2">
    <mergeCell ref="C98:K98"/>
    <mergeCell ref="C113:E113"/>
  </mergeCells>
  <hyperlinks>
    <hyperlink ref="J2" location="'Index'!A1" display="'Index'!A1" xr:uid="{B6C56337-DC8E-4664-BE51-42166DDEEC77}"/>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F9920-07F0-4643-B1D7-1B08A6241D31}">
  <sheetPr codeName="Sheet1"/>
  <dimension ref="A1:IV135"/>
  <sheetViews>
    <sheetView showGridLines="0" zoomScale="90" zoomScaleNormal="90" workbookViewId="0">
      <pane ySplit="6" topLeftCell="A11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4262</v>
      </c>
      <c r="J2" s="38" t="s">
        <v>4468</v>
      </c>
    </row>
    <row r="3" spans="1:54" ht="16.5" x14ac:dyDescent="0.3">
      <c r="C3" s="1" t="s">
        <v>28</v>
      </c>
      <c r="D3" s="21" t="s">
        <v>4263</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1164</v>
      </c>
      <c r="C11" s="60" t="s">
        <v>1165</v>
      </c>
      <c r="D11" s="54" t="s">
        <v>1166</v>
      </c>
      <c r="E11" s="6" t="s">
        <v>72</v>
      </c>
      <c r="F11" s="19">
        <v>1831279</v>
      </c>
      <c r="G11" s="24">
        <v>17344.96</v>
      </c>
      <c r="H11" s="24">
        <v>5.68</v>
      </c>
      <c r="I11" s="31"/>
      <c r="J11" s="31"/>
      <c r="K11" s="35"/>
    </row>
    <row r="12" spans="1:54" x14ac:dyDescent="0.25">
      <c r="B12" s="8" t="s">
        <v>601</v>
      </c>
      <c r="C12" s="60" t="s">
        <v>602</v>
      </c>
      <c r="D12" s="54" t="s">
        <v>603</v>
      </c>
      <c r="E12" s="6" t="s">
        <v>604</v>
      </c>
      <c r="F12" s="19">
        <v>3726460</v>
      </c>
      <c r="G12" s="24">
        <v>17063.46</v>
      </c>
      <c r="H12" s="24">
        <v>5.59</v>
      </c>
      <c r="I12" s="31"/>
      <c r="J12" s="31"/>
      <c r="K12" s="35"/>
    </row>
    <row r="13" spans="1:54" x14ac:dyDescent="0.25">
      <c r="B13" s="8" t="s">
        <v>1102</v>
      </c>
      <c r="C13" s="60" t="s">
        <v>1103</v>
      </c>
      <c r="D13" s="54" t="s">
        <v>1104</v>
      </c>
      <c r="E13" s="6" t="s">
        <v>62</v>
      </c>
      <c r="F13" s="19">
        <v>327618</v>
      </c>
      <c r="G13" s="24">
        <v>16063.11</v>
      </c>
      <c r="H13" s="24">
        <v>5.26</v>
      </c>
      <c r="I13" s="31"/>
      <c r="J13" s="31"/>
      <c r="K13" s="35"/>
    </row>
    <row r="14" spans="1:54" x14ac:dyDescent="0.25">
      <c r="B14" s="8" t="s">
        <v>2352</v>
      </c>
      <c r="C14" s="60" t="s">
        <v>1753</v>
      </c>
      <c r="D14" s="54" t="s">
        <v>2353</v>
      </c>
      <c r="E14" s="6" t="s">
        <v>44</v>
      </c>
      <c r="F14" s="19">
        <v>1618068</v>
      </c>
      <c r="G14" s="24">
        <v>15933.12</v>
      </c>
      <c r="H14" s="24">
        <v>5.22</v>
      </c>
      <c r="I14" s="31"/>
      <c r="J14" s="31"/>
      <c r="K14" s="35"/>
    </row>
    <row r="15" spans="1:54" x14ac:dyDescent="0.25">
      <c r="B15" s="8" t="s">
        <v>412</v>
      </c>
      <c r="C15" s="60" t="s">
        <v>413</v>
      </c>
      <c r="D15" s="54" t="s">
        <v>414</v>
      </c>
      <c r="E15" s="6" t="s">
        <v>58</v>
      </c>
      <c r="F15" s="19">
        <v>1045624</v>
      </c>
      <c r="G15" s="24">
        <v>15516.01</v>
      </c>
      <c r="H15" s="24">
        <v>5.08</v>
      </c>
      <c r="I15" s="31"/>
      <c r="J15" s="31"/>
      <c r="K15" s="35"/>
    </row>
    <row r="16" spans="1:54" x14ac:dyDescent="0.25">
      <c r="B16" s="8" t="s">
        <v>1065</v>
      </c>
      <c r="C16" s="60" t="s">
        <v>1066</v>
      </c>
      <c r="D16" s="54" t="s">
        <v>1067</v>
      </c>
      <c r="E16" s="6" t="s">
        <v>62</v>
      </c>
      <c r="F16" s="19">
        <v>147977</v>
      </c>
      <c r="G16" s="24">
        <v>15478.39</v>
      </c>
      <c r="H16" s="24">
        <v>5.07</v>
      </c>
      <c r="I16" s="31"/>
      <c r="J16" s="31"/>
      <c r="K16" s="35"/>
    </row>
    <row r="17" spans="2:11" x14ac:dyDescent="0.25">
      <c r="B17" s="8" t="s">
        <v>2007</v>
      </c>
      <c r="C17" s="60" t="s">
        <v>1546</v>
      </c>
      <c r="D17" s="54" t="s">
        <v>2008</v>
      </c>
      <c r="E17" s="6" t="s">
        <v>44</v>
      </c>
      <c r="F17" s="19">
        <v>5151455</v>
      </c>
      <c r="G17" s="24">
        <v>14885.13</v>
      </c>
      <c r="H17" s="24">
        <v>4.87</v>
      </c>
      <c r="I17" s="31"/>
      <c r="J17" s="31"/>
      <c r="K17" s="35"/>
    </row>
    <row r="18" spans="2:11" x14ac:dyDescent="0.25">
      <c r="B18" s="8" t="s">
        <v>335</v>
      </c>
      <c r="C18" s="60" t="s">
        <v>336</v>
      </c>
      <c r="D18" s="54" t="s">
        <v>337</v>
      </c>
      <c r="E18" s="6" t="s">
        <v>58</v>
      </c>
      <c r="F18" s="19">
        <v>634862</v>
      </c>
      <c r="G18" s="24">
        <v>14340.9</v>
      </c>
      <c r="H18" s="24">
        <v>4.6900000000000004</v>
      </c>
      <c r="I18" s="31"/>
      <c r="J18" s="31"/>
      <c r="K18" s="35"/>
    </row>
    <row r="19" spans="2:11" x14ac:dyDescent="0.25">
      <c r="B19" s="8" t="s">
        <v>2133</v>
      </c>
      <c r="C19" s="60" t="s">
        <v>749</v>
      </c>
      <c r="D19" s="54" t="s">
        <v>2134</v>
      </c>
      <c r="E19" s="6" t="s">
        <v>72</v>
      </c>
      <c r="F19" s="19">
        <v>3163457</v>
      </c>
      <c r="G19" s="24">
        <v>13558.58</v>
      </c>
      <c r="H19" s="24">
        <v>4.4400000000000004</v>
      </c>
      <c r="I19" s="31"/>
      <c r="J19" s="31"/>
      <c r="K19" s="35"/>
    </row>
    <row r="20" spans="2:11" x14ac:dyDescent="0.25">
      <c r="B20" s="8" t="s">
        <v>359</v>
      </c>
      <c r="C20" s="60" t="s">
        <v>360</v>
      </c>
      <c r="D20" s="54" t="s">
        <v>361</v>
      </c>
      <c r="E20" s="6" t="s">
        <v>245</v>
      </c>
      <c r="F20" s="19">
        <v>499574</v>
      </c>
      <c r="G20" s="24">
        <v>13360.11</v>
      </c>
      <c r="H20" s="24">
        <v>4.37</v>
      </c>
      <c r="I20" s="31"/>
      <c r="J20" s="31"/>
      <c r="K20" s="35"/>
    </row>
    <row r="21" spans="2:11" x14ac:dyDescent="0.25">
      <c r="B21" s="8" t="s">
        <v>942</v>
      </c>
      <c r="C21" s="60" t="s">
        <v>943</v>
      </c>
      <c r="D21" s="54" t="s">
        <v>944</v>
      </c>
      <c r="E21" s="6" t="s">
        <v>139</v>
      </c>
      <c r="F21" s="19">
        <v>877069</v>
      </c>
      <c r="G21" s="24">
        <v>12467.54</v>
      </c>
      <c r="H21" s="24">
        <v>4.08</v>
      </c>
      <c r="I21" s="31"/>
      <c r="J21" s="31"/>
      <c r="K21" s="35"/>
    </row>
    <row r="22" spans="2:11" x14ac:dyDescent="0.25">
      <c r="B22" s="8" t="s">
        <v>69</v>
      </c>
      <c r="C22" s="60" t="s">
        <v>70</v>
      </c>
      <c r="D22" s="54" t="s">
        <v>71</v>
      </c>
      <c r="E22" s="6" t="s">
        <v>72</v>
      </c>
      <c r="F22" s="19">
        <v>1244560</v>
      </c>
      <c r="G22" s="24">
        <v>11303.72</v>
      </c>
      <c r="H22" s="24">
        <v>3.7</v>
      </c>
      <c r="I22" s="31"/>
      <c r="J22" s="31"/>
      <c r="K22" s="35"/>
    </row>
    <row r="23" spans="2:11" x14ac:dyDescent="0.25">
      <c r="B23" s="8" t="s">
        <v>408</v>
      </c>
      <c r="C23" s="60" t="s">
        <v>409</v>
      </c>
      <c r="D23" s="54" t="s">
        <v>410</v>
      </c>
      <c r="E23" s="6" t="s">
        <v>411</v>
      </c>
      <c r="F23" s="19">
        <v>3914043</v>
      </c>
      <c r="G23" s="24">
        <v>10387.870000000001</v>
      </c>
      <c r="H23" s="24">
        <v>3.4</v>
      </c>
      <c r="I23" s="31"/>
      <c r="J23" s="31"/>
      <c r="K23" s="35"/>
    </row>
    <row r="24" spans="2:11" x14ac:dyDescent="0.25">
      <c r="B24" s="8" t="s">
        <v>2357</v>
      </c>
      <c r="C24" s="60" t="s">
        <v>2358</v>
      </c>
      <c r="D24" s="54" t="s">
        <v>2359</v>
      </c>
      <c r="E24" s="6" t="s">
        <v>95</v>
      </c>
      <c r="F24" s="19">
        <v>181257</v>
      </c>
      <c r="G24" s="24">
        <v>9332.2000000000007</v>
      </c>
      <c r="H24" s="24">
        <v>3.05</v>
      </c>
      <c r="I24" s="31"/>
      <c r="J24" s="31"/>
      <c r="K24" s="35"/>
    </row>
    <row r="25" spans="2:11" x14ac:dyDescent="0.25">
      <c r="B25" s="8" t="s">
        <v>55</v>
      </c>
      <c r="C25" s="60" t="s">
        <v>56</v>
      </c>
      <c r="D25" s="54" t="s">
        <v>57</v>
      </c>
      <c r="E25" s="6" t="s">
        <v>58</v>
      </c>
      <c r="F25" s="19">
        <v>801333</v>
      </c>
      <c r="G25" s="24">
        <v>9302.67</v>
      </c>
      <c r="H25" s="24">
        <v>3.04</v>
      </c>
      <c r="I25" s="31"/>
      <c r="J25" s="31"/>
      <c r="K25" s="35"/>
    </row>
    <row r="26" spans="2:11" x14ac:dyDescent="0.25">
      <c r="B26" s="8" t="s">
        <v>266</v>
      </c>
      <c r="C26" s="60" t="s">
        <v>267</v>
      </c>
      <c r="D26" s="54" t="s">
        <v>268</v>
      </c>
      <c r="E26" s="6" t="s">
        <v>269</v>
      </c>
      <c r="F26" s="19">
        <v>2056454</v>
      </c>
      <c r="G26" s="24">
        <v>9090.5499999999993</v>
      </c>
      <c r="H26" s="24">
        <v>2.98</v>
      </c>
      <c r="I26" s="31"/>
      <c r="J26" s="31"/>
      <c r="K26" s="35"/>
    </row>
    <row r="27" spans="2:11" x14ac:dyDescent="0.25">
      <c r="B27" s="8" t="s">
        <v>2340</v>
      </c>
      <c r="C27" s="60" t="s">
        <v>2341</v>
      </c>
      <c r="D27" s="54" t="s">
        <v>2342</v>
      </c>
      <c r="E27" s="6" t="s">
        <v>115</v>
      </c>
      <c r="F27" s="19">
        <v>88855</v>
      </c>
      <c r="G27" s="24">
        <v>8421.23</v>
      </c>
      <c r="H27" s="24">
        <v>2.76</v>
      </c>
      <c r="I27" s="31"/>
      <c r="J27" s="31"/>
      <c r="K27" s="35"/>
    </row>
    <row r="28" spans="2:11" x14ac:dyDescent="0.25">
      <c r="B28" s="8" t="s">
        <v>421</v>
      </c>
      <c r="C28" s="60" t="s">
        <v>422</v>
      </c>
      <c r="D28" s="54" t="s">
        <v>423</v>
      </c>
      <c r="E28" s="6" t="s">
        <v>72</v>
      </c>
      <c r="F28" s="19">
        <v>245632</v>
      </c>
      <c r="G28" s="24">
        <v>8211.23</v>
      </c>
      <c r="H28" s="24">
        <v>2.69</v>
      </c>
      <c r="I28" s="31"/>
      <c r="J28" s="31"/>
      <c r="K28" s="35"/>
    </row>
    <row r="29" spans="2:11" x14ac:dyDescent="0.25">
      <c r="B29" s="8" t="s">
        <v>249</v>
      </c>
      <c r="C29" s="60" t="s">
        <v>250</v>
      </c>
      <c r="D29" s="54" t="s">
        <v>251</v>
      </c>
      <c r="E29" s="6" t="s">
        <v>119</v>
      </c>
      <c r="F29" s="19">
        <v>571817</v>
      </c>
      <c r="G29" s="24">
        <v>8156.4</v>
      </c>
      <c r="H29" s="24">
        <v>2.67</v>
      </c>
      <c r="I29" s="31"/>
      <c r="J29" s="31"/>
      <c r="K29" s="35"/>
    </row>
    <row r="30" spans="2:11" x14ac:dyDescent="0.25">
      <c r="B30" s="8" t="s">
        <v>2075</v>
      </c>
      <c r="C30" s="60" t="s">
        <v>2076</v>
      </c>
      <c r="D30" s="54" t="s">
        <v>2077</v>
      </c>
      <c r="E30" s="6" t="s">
        <v>76</v>
      </c>
      <c r="F30" s="19">
        <v>1270559</v>
      </c>
      <c r="G30" s="24">
        <v>8042</v>
      </c>
      <c r="H30" s="24">
        <v>2.63</v>
      </c>
      <c r="I30" s="31"/>
      <c r="J30" s="31"/>
      <c r="K30" s="35"/>
    </row>
    <row r="31" spans="2:11" x14ac:dyDescent="0.25">
      <c r="B31" s="8" t="s">
        <v>1098</v>
      </c>
      <c r="C31" s="60" t="s">
        <v>1099</v>
      </c>
      <c r="D31" s="54" t="s">
        <v>1100</v>
      </c>
      <c r="E31" s="6" t="s">
        <v>1101</v>
      </c>
      <c r="F31" s="19">
        <v>9023706</v>
      </c>
      <c r="G31" s="24">
        <v>7939.96</v>
      </c>
      <c r="H31" s="24">
        <v>2.6</v>
      </c>
      <c r="I31" s="31"/>
      <c r="J31" s="31"/>
      <c r="K31" s="35"/>
    </row>
    <row r="32" spans="2:11" x14ac:dyDescent="0.25">
      <c r="B32" s="8" t="s">
        <v>282</v>
      </c>
      <c r="C32" s="60" t="s">
        <v>283</v>
      </c>
      <c r="D32" s="54" t="s">
        <v>284</v>
      </c>
      <c r="E32" s="6" t="s">
        <v>285</v>
      </c>
      <c r="F32" s="19">
        <v>334763</v>
      </c>
      <c r="G32" s="24">
        <v>7209.12</v>
      </c>
      <c r="H32" s="24">
        <v>2.36</v>
      </c>
      <c r="I32" s="31"/>
      <c r="J32" s="31"/>
      <c r="K32" s="35"/>
    </row>
    <row r="33" spans="2:11" x14ac:dyDescent="0.25">
      <c r="B33" s="8" t="s">
        <v>45</v>
      </c>
      <c r="C33" s="60" t="s">
        <v>46</v>
      </c>
      <c r="D33" s="54" t="s">
        <v>47</v>
      </c>
      <c r="E33" s="6" t="s">
        <v>44</v>
      </c>
      <c r="F33" s="19">
        <v>906079</v>
      </c>
      <c r="G33" s="24">
        <v>6746.21</v>
      </c>
      <c r="H33" s="24">
        <v>2.21</v>
      </c>
      <c r="I33" s="31"/>
      <c r="J33" s="31"/>
      <c r="K33" s="35"/>
    </row>
    <row r="34" spans="2:11" x14ac:dyDescent="0.25">
      <c r="B34" s="8" t="s">
        <v>2823</v>
      </c>
      <c r="C34" s="60" t="s">
        <v>2824</v>
      </c>
      <c r="D34" s="54" t="s">
        <v>2825</v>
      </c>
      <c r="E34" s="6" t="s">
        <v>58</v>
      </c>
      <c r="F34" s="19">
        <v>64624</v>
      </c>
      <c r="G34" s="24">
        <v>6439.14</v>
      </c>
      <c r="H34" s="24">
        <v>2.11</v>
      </c>
      <c r="I34" s="31"/>
      <c r="J34" s="31"/>
      <c r="K34" s="35"/>
    </row>
    <row r="35" spans="2:11" x14ac:dyDescent="0.25">
      <c r="B35" s="8" t="s">
        <v>2627</v>
      </c>
      <c r="C35" s="60" t="s">
        <v>1556</v>
      </c>
      <c r="D35" s="54" t="s">
        <v>2628</v>
      </c>
      <c r="E35" s="6" t="s">
        <v>44</v>
      </c>
      <c r="F35" s="19">
        <v>690030</v>
      </c>
      <c r="G35" s="24">
        <v>5747.95</v>
      </c>
      <c r="H35" s="24">
        <v>1.88</v>
      </c>
      <c r="I35" s="31"/>
      <c r="J35" s="31"/>
      <c r="K35" s="35"/>
    </row>
    <row r="36" spans="2:11" x14ac:dyDescent="0.25">
      <c r="B36" s="8" t="s">
        <v>48</v>
      </c>
      <c r="C36" s="60" t="s">
        <v>49</v>
      </c>
      <c r="D36" s="54" t="s">
        <v>50</v>
      </c>
      <c r="E36" s="6" t="s">
        <v>44</v>
      </c>
      <c r="F36" s="19">
        <v>322642</v>
      </c>
      <c r="G36" s="24">
        <v>4151.1099999999997</v>
      </c>
      <c r="H36" s="24">
        <v>1.36</v>
      </c>
      <c r="I36" s="31"/>
      <c r="J36" s="31"/>
      <c r="K36" s="35"/>
    </row>
    <row r="37" spans="2:11" x14ac:dyDescent="0.25">
      <c r="B37" s="8" t="s">
        <v>2308</v>
      </c>
      <c r="C37" s="60" t="s">
        <v>2309</v>
      </c>
      <c r="D37" s="54" t="s">
        <v>2310</v>
      </c>
      <c r="E37" s="6" t="s">
        <v>533</v>
      </c>
      <c r="F37" s="19">
        <v>367440</v>
      </c>
      <c r="G37" s="24">
        <v>3019.25</v>
      </c>
      <c r="H37" s="24">
        <v>0.99</v>
      </c>
      <c r="I37" s="31"/>
      <c r="J37" s="31"/>
      <c r="K37" s="35"/>
    </row>
    <row r="38" spans="2:11" x14ac:dyDescent="0.25">
      <c r="B38" s="8" t="s">
        <v>41</v>
      </c>
      <c r="C38" s="60" t="s">
        <v>42</v>
      </c>
      <c r="D38" s="54" t="s">
        <v>43</v>
      </c>
      <c r="E38" s="6" t="s">
        <v>44</v>
      </c>
      <c r="F38" s="19">
        <v>177306</v>
      </c>
      <c r="G38" s="24">
        <v>2227.67</v>
      </c>
      <c r="H38" s="24">
        <v>0.73</v>
      </c>
      <c r="I38" s="31"/>
      <c r="J38" s="31"/>
      <c r="K38" s="35"/>
    </row>
    <row r="39" spans="2:11" x14ac:dyDescent="0.25">
      <c r="B39" s="8" t="s">
        <v>85</v>
      </c>
      <c r="C39" s="60" t="s">
        <v>86</v>
      </c>
      <c r="D39" s="54" t="s">
        <v>87</v>
      </c>
      <c r="E39" s="6" t="s">
        <v>88</v>
      </c>
      <c r="F39" s="19">
        <v>150269</v>
      </c>
      <c r="G39" s="24">
        <v>1985.35</v>
      </c>
      <c r="H39" s="24">
        <v>0.65</v>
      </c>
      <c r="I39" s="31"/>
      <c r="J39" s="31"/>
      <c r="K39" s="35"/>
    </row>
    <row r="40" spans="2:11" x14ac:dyDescent="0.25">
      <c r="B40" s="8" t="s">
        <v>124</v>
      </c>
      <c r="C40" s="60" t="s">
        <v>125</v>
      </c>
      <c r="D40" s="54" t="s">
        <v>126</v>
      </c>
      <c r="E40" s="6" t="s">
        <v>127</v>
      </c>
      <c r="F40" s="19">
        <v>43254</v>
      </c>
      <c r="G40" s="24">
        <v>1785.83</v>
      </c>
      <c r="H40" s="24">
        <v>0.57999999999999996</v>
      </c>
      <c r="I40" s="31"/>
      <c r="J40" s="31"/>
      <c r="K40" s="35"/>
    </row>
    <row r="41" spans="2:11" x14ac:dyDescent="0.25">
      <c r="B41" s="8" t="s">
        <v>1059</v>
      </c>
      <c r="C41" s="60" t="s">
        <v>1060</v>
      </c>
      <c r="D41" s="54" t="s">
        <v>1061</v>
      </c>
      <c r="E41" s="6" t="s">
        <v>44</v>
      </c>
      <c r="F41" s="19">
        <v>1673855</v>
      </c>
      <c r="G41" s="24">
        <v>1775.12</v>
      </c>
      <c r="H41" s="24">
        <v>0.57999999999999996</v>
      </c>
      <c r="I41" s="31"/>
      <c r="J41" s="31"/>
      <c r="K41" s="35"/>
    </row>
    <row r="42" spans="2:11" x14ac:dyDescent="0.25">
      <c r="B42" s="8" t="s">
        <v>620</v>
      </c>
      <c r="C42" s="60" t="s">
        <v>621</v>
      </c>
      <c r="D42" s="54" t="s">
        <v>622</v>
      </c>
      <c r="E42" s="6" t="s">
        <v>255</v>
      </c>
      <c r="F42" s="19">
        <v>432912</v>
      </c>
      <c r="G42" s="24">
        <v>1674.94</v>
      </c>
      <c r="H42" s="24">
        <v>0.55000000000000004</v>
      </c>
      <c r="I42" s="31"/>
      <c r="J42" s="31"/>
      <c r="K42" s="35"/>
    </row>
    <row r="43" spans="2:11" x14ac:dyDescent="0.25">
      <c r="B43" s="8" t="s">
        <v>2629</v>
      </c>
      <c r="C43" s="60" t="s">
        <v>2630</v>
      </c>
      <c r="D43" s="54" t="s">
        <v>2631</v>
      </c>
      <c r="E43" s="6" t="s">
        <v>146</v>
      </c>
      <c r="F43" s="19">
        <v>231715</v>
      </c>
      <c r="G43" s="24">
        <v>883.41</v>
      </c>
      <c r="H43" s="24">
        <v>0.28999999999999998</v>
      </c>
      <c r="I43" s="31"/>
      <c r="J43" s="31"/>
      <c r="K43" s="35"/>
    </row>
    <row r="44" spans="2:11" x14ac:dyDescent="0.25">
      <c r="C44" s="58" t="s">
        <v>188</v>
      </c>
      <c r="D44" s="54"/>
      <c r="E44" s="6"/>
      <c r="F44" s="19"/>
      <c r="G44" s="25">
        <v>299844.24</v>
      </c>
      <c r="H44" s="25">
        <v>98.16</v>
      </c>
      <c r="I44" s="31"/>
      <c r="J44" s="31"/>
      <c r="K44" s="35"/>
    </row>
    <row r="45" spans="2:11" x14ac:dyDescent="0.25">
      <c r="C45" s="57"/>
      <c r="D45" s="54"/>
      <c r="E45" s="6"/>
      <c r="F45" s="19"/>
      <c r="G45" s="24"/>
      <c r="H45" s="24"/>
      <c r="I45" s="31"/>
      <c r="J45" s="31"/>
      <c r="K45" s="35"/>
    </row>
    <row r="46" spans="2:11" x14ac:dyDescent="0.25">
      <c r="C46" s="58" t="s">
        <v>3</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4</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5</v>
      </c>
      <c r="D50" s="54"/>
      <c r="E50" s="6"/>
      <c r="F50" s="19"/>
      <c r="G50" s="24"/>
      <c r="H50" s="24"/>
      <c r="I50" s="31"/>
      <c r="J50" s="31"/>
      <c r="K50" s="35"/>
    </row>
    <row r="51" spans="3:11" x14ac:dyDescent="0.25">
      <c r="C51" s="57"/>
      <c r="D51" s="54"/>
      <c r="E51" s="6"/>
      <c r="F51" s="19"/>
      <c r="G51" s="24"/>
      <c r="H51" s="24"/>
      <c r="I51" s="31"/>
      <c r="J51" s="31"/>
      <c r="K51" s="35"/>
    </row>
    <row r="52" spans="3:11" x14ac:dyDescent="0.25">
      <c r="C52" s="58" t="s">
        <v>6</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7</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8</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9</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10</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11</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13</v>
      </c>
      <c r="D64" s="54"/>
      <c r="E64" s="6"/>
      <c r="F64" s="19"/>
      <c r="G64" s="24"/>
      <c r="H64" s="24"/>
      <c r="I64" s="31"/>
      <c r="J64" s="31"/>
      <c r="K64" s="35"/>
    </row>
    <row r="65" spans="1:11" x14ac:dyDescent="0.25">
      <c r="C65" s="57"/>
      <c r="D65" s="54"/>
      <c r="E65" s="6"/>
      <c r="F65" s="19"/>
      <c r="G65" s="24"/>
      <c r="H65" s="24"/>
      <c r="I65" s="31"/>
      <c r="J65" s="31"/>
      <c r="K65" s="35"/>
    </row>
    <row r="66" spans="1:11" x14ac:dyDescent="0.25">
      <c r="C66" s="58" t="s">
        <v>14</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15</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16</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17</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18</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A76" s="10"/>
      <c r="B76" s="28"/>
      <c r="C76" s="58" t="s">
        <v>19</v>
      </c>
      <c r="D76" s="54"/>
      <c r="E76" s="6"/>
      <c r="F76" s="19"/>
      <c r="G76" s="24"/>
      <c r="H76" s="24"/>
      <c r="I76" s="31"/>
      <c r="J76" s="31"/>
      <c r="K76" s="35"/>
    </row>
    <row r="77" spans="1:11" x14ac:dyDescent="0.25">
      <c r="A77" s="28"/>
      <c r="B77" s="28"/>
      <c r="C77" s="58" t="s">
        <v>20</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21</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22</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23</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C85" s="59" t="s">
        <v>24</v>
      </c>
      <c r="D85" s="54"/>
      <c r="E85" s="6"/>
      <c r="F85" s="19"/>
      <c r="G85" s="24"/>
      <c r="H85" s="24"/>
      <c r="I85" s="31"/>
      <c r="J85" s="31"/>
      <c r="K85" s="35"/>
    </row>
    <row r="86" spans="1:54" x14ac:dyDescent="0.25">
      <c r="B86" s="8" t="s">
        <v>200</v>
      </c>
      <c r="C86" s="60" t="s">
        <v>201</v>
      </c>
      <c r="D86" s="54"/>
      <c r="E86" s="6"/>
      <c r="F86" s="19"/>
      <c r="G86" s="24">
        <v>5884.05</v>
      </c>
      <c r="H86" s="24">
        <v>1.93</v>
      </c>
      <c r="I86" s="31"/>
      <c r="J86" s="31"/>
      <c r="K86" s="35"/>
    </row>
    <row r="87" spans="1:54" x14ac:dyDescent="0.25">
      <c r="C87" s="58" t="s">
        <v>188</v>
      </c>
      <c r="D87" s="54"/>
      <c r="E87" s="6"/>
      <c r="F87" s="19"/>
      <c r="G87" s="25">
        <v>5884.05</v>
      </c>
      <c r="H87" s="25">
        <v>1.93</v>
      </c>
      <c r="I87" s="31"/>
      <c r="J87" s="31"/>
      <c r="K87" s="35"/>
    </row>
    <row r="88" spans="1:54" x14ac:dyDescent="0.25">
      <c r="C88" s="57"/>
      <c r="D88" s="54"/>
      <c r="E88" s="6"/>
      <c r="F88" s="19"/>
      <c r="G88" s="24"/>
      <c r="H88" s="24"/>
      <c r="I88" s="31"/>
      <c r="J88" s="31"/>
      <c r="K88" s="35"/>
    </row>
    <row r="89" spans="1:54" x14ac:dyDescent="0.25">
      <c r="A89" s="10"/>
      <c r="B89" s="28"/>
      <c r="C89" s="58" t="s">
        <v>25</v>
      </c>
      <c r="D89" s="54"/>
      <c r="E89" s="6"/>
      <c r="F89" s="19"/>
      <c r="G89" s="24"/>
      <c r="H89" s="24"/>
      <c r="I89" s="31"/>
      <c r="J89" s="31"/>
      <c r="K89" s="35"/>
    </row>
    <row r="90" spans="1:54" s="2" customFormat="1" ht="13.5" x14ac:dyDescent="0.25">
      <c r="A90" s="28"/>
      <c r="B90" s="28"/>
      <c r="C90" s="57" t="s">
        <v>4783</v>
      </c>
      <c r="D90" s="54"/>
      <c r="E90" s="6"/>
      <c r="F90" s="19"/>
      <c r="G90" s="24" t="s">
        <v>2</v>
      </c>
      <c r="H90" s="24" t="s">
        <v>2</v>
      </c>
      <c r="I90" s="31"/>
      <c r="J90" s="31"/>
      <c r="K90" s="35"/>
      <c r="L90" s="3"/>
      <c r="AI90" s="3"/>
      <c r="AV90" s="3"/>
      <c r="AX90" s="3"/>
      <c r="BB90" s="3"/>
    </row>
    <row r="91" spans="1:54" x14ac:dyDescent="0.25">
      <c r="B91" s="8"/>
      <c r="C91" s="60" t="s">
        <v>202</v>
      </c>
      <c r="D91" s="54"/>
      <c r="E91" s="6"/>
      <c r="F91" s="19"/>
      <c r="G91" s="24">
        <v>-210.98</v>
      </c>
      <c r="H91" s="24">
        <v>-9.0000000000000011E-2</v>
      </c>
      <c r="I91" s="31"/>
      <c r="J91" s="31"/>
      <c r="K91" s="35"/>
    </row>
    <row r="92" spans="1:54" x14ac:dyDescent="0.25">
      <c r="C92" s="58" t="s">
        <v>188</v>
      </c>
      <c r="D92" s="54"/>
      <c r="E92" s="6"/>
      <c r="F92" s="19"/>
      <c r="G92" s="25">
        <v>-210.98</v>
      </c>
      <c r="H92" s="25">
        <v>-9.0000000000000011E-2</v>
      </c>
      <c r="I92" s="31"/>
      <c r="J92" s="31"/>
      <c r="K92" s="35"/>
    </row>
    <row r="93" spans="1:54" x14ac:dyDescent="0.25">
      <c r="C93" s="57"/>
      <c r="D93" s="54"/>
      <c r="E93" s="6"/>
      <c r="F93" s="19"/>
      <c r="G93" s="24"/>
      <c r="H93" s="24"/>
      <c r="I93" s="31"/>
      <c r="J93" s="31"/>
      <c r="K93" s="35"/>
    </row>
    <row r="94" spans="1:54" x14ac:dyDescent="0.25">
      <c r="C94" s="61" t="s">
        <v>203</v>
      </c>
      <c r="D94" s="55"/>
      <c r="E94" s="5"/>
      <c r="F94" s="20"/>
      <c r="G94" s="26">
        <v>305517.31</v>
      </c>
      <c r="H94" s="26">
        <v>100</v>
      </c>
      <c r="I94" s="32"/>
      <c r="J94" s="32"/>
      <c r="K94" s="36"/>
    </row>
    <row r="97" spans="1:256" x14ac:dyDescent="0.25">
      <c r="C97" s="1" t="s">
        <v>204</v>
      </c>
    </row>
    <row r="98" spans="1:256" x14ac:dyDescent="0.25">
      <c r="C98" s="37" t="s">
        <v>205</v>
      </c>
      <c r="D98" s="37"/>
      <c r="E98" s="37"/>
      <c r="F98" s="37"/>
      <c r="G98" s="37"/>
      <c r="H98" s="37"/>
      <c r="I98" s="37"/>
      <c r="J98" s="37"/>
      <c r="K98" s="37"/>
    </row>
    <row r="99" spans="1:256" x14ac:dyDescent="0.25">
      <c r="C99" s="2" t="s">
        <v>206</v>
      </c>
    </row>
    <row r="100" spans="1:256" x14ac:dyDescent="0.25">
      <c r="C100" s="2" t="s">
        <v>207</v>
      </c>
    </row>
    <row r="101" spans="1:256" ht="30" customHeight="1" x14ac:dyDescent="0.25">
      <c r="C101" s="202" t="s">
        <v>208</v>
      </c>
      <c r="D101" s="203"/>
      <c r="E101" s="203"/>
      <c r="F101" s="203"/>
      <c r="G101" s="203"/>
      <c r="H101" s="203"/>
      <c r="I101" s="203"/>
      <c r="J101" s="203"/>
      <c r="K101" s="203"/>
    </row>
    <row r="102" spans="1:256" x14ac:dyDescent="0.25">
      <c r="C102" s="2" t="s">
        <v>209</v>
      </c>
    </row>
    <row r="104" spans="1:256" x14ac:dyDescent="0.25">
      <c r="C104" s="2" t="s">
        <v>4942</v>
      </c>
      <c r="E104" s="2" t="s">
        <v>2</v>
      </c>
    </row>
    <row r="106" spans="1:256" x14ac:dyDescent="0.25">
      <c r="C106" s="2" t="s">
        <v>4943</v>
      </c>
      <c r="E106" s="2" t="s">
        <v>2</v>
      </c>
    </row>
    <row r="108" spans="1:256" x14ac:dyDescent="0.25">
      <c r="C108" s="2" t="s">
        <v>5050</v>
      </c>
    </row>
    <row r="110" spans="1:256" x14ac:dyDescent="0.25">
      <c r="C110" s="2" t="s">
        <v>5051</v>
      </c>
    </row>
    <row r="111" spans="1:256" s="82" customFormat="1" ht="35.25" customHeight="1" x14ac:dyDescent="0.25">
      <c r="A111" s="78"/>
      <c r="B111" s="78"/>
      <c r="C111" s="83" t="s">
        <v>4949</v>
      </c>
      <c r="D111" s="87" t="s">
        <v>4950</v>
      </c>
      <c r="E111" s="87" t="s">
        <v>4951</v>
      </c>
      <c r="F111" s="79"/>
      <c r="G111" s="80"/>
      <c r="H111" s="80"/>
      <c r="I111" s="80"/>
      <c r="J111" s="80"/>
      <c r="K111" s="81"/>
      <c r="L111" s="81"/>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81"/>
      <c r="AJ111" s="78"/>
      <c r="AK111" s="78"/>
      <c r="AL111" s="78"/>
      <c r="AM111" s="78"/>
      <c r="AN111" s="78"/>
      <c r="AO111" s="78"/>
      <c r="AP111" s="78"/>
      <c r="AQ111" s="78"/>
      <c r="AR111" s="78"/>
      <c r="AS111" s="78"/>
      <c r="AT111" s="78"/>
      <c r="AU111" s="78"/>
      <c r="AV111" s="81"/>
      <c r="AW111" s="78"/>
      <c r="AX111" s="81"/>
      <c r="AY111" s="78"/>
      <c r="AZ111" s="78"/>
      <c r="BA111" s="78"/>
      <c r="BB111" s="81"/>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c r="BZ111" s="78"/>
      <c r="CA111" s="78"/>
      <c r="CB111" s="78"/>
      <c r="CC111" s="78"/>
      <c r="CD111" s="78"/>
      <c r="CE111" s="78"/>
      <c r="CF111" s="78"/>
      <c r="CG111" s="78"/>
      <c r="CH111" s="78"/>
      <c r="CI111" s="78"/>
      <c r="CJ111" s="78"/>
      <c r="CK111" s="78"/>
      <c r="CL111" s="78"/>
      <c r="CM111" s="78"/>
      <c r="CN111" s="78"/>
      <c r="CO111" s="78"/>
      <c r="CP111" s="78"/>
      <c r="CQ111" s="78"/>
      <c r="CR111" s="78"/>
      <c r="CS111" s="78"/>
      <c r="CT111" s="78"/>
      <c r="CU111" s="78"/>
      <c r="CV111" s="78"/>
      <c r="CW111" s="78"/>
      <c r="CX111" s="78"/>
      <c r="CY111" s="78"/>
      <c r="CZ111" s="78"/>
      <c r="DA111" s="78"/>
      <c r="DB111" s="78"/>
      <c r="DC111" s="78"/>
      <c r="DD111" s="78"/>
      <c r="DE111" s="78"/>
      <c r="DF111" s="78"/>
      <c r="DG111" s="78"/>
      <c r="DH111" s="78"/>
      <c r="DI111" s="78"/>
      <c r="DJ111" s="78"/>
      <c r="DK111" s="78"/>
      <c r="DL111" s="78"/>
      <c r="DM111" s="78"/>
      <c r="DN111" s="78"/>
      <c r="DO111" s="78"/>
      <c r="DP111" s="78"/>
      <c r="DQ111" s="78"/>
      <c r="DR111" s="78"/>
      <c r="DS111" s="78"/>
      <c r="DT111" s="78"/>
      <c r="DU111" s="78"/>
      <c r="DV111" s="78"/>
      <c r="DW111" s="78"/>
      <c r="DX111" s="78"/>
      <c r="DY111" s="78"/>
      <c r="DZ111" s="78"/>
      <c r="EA111" s="78"/>
      <c r="EB111" s="78"/>
      <c r="EC111" s="78"/>
      <c r="ED111" s="78"/>
      <c r="EE111" s="78"/>
      <c r="EF111" s="78"/>
      <c r="EG111" s="78"/>
      <c r="EH111" s="78"/>
      <c r="EI111" s="78"/>
      <c r="EJ111" s="78"/>
      <c r="EK111" s="78"/>
      <c r="EL111" s="78"/>
      <c r="EM111" s="78"/>
      <c r="EN111" s="78"/>
      <c r="EO111" s="78"/>
      <c r="EP111" s="78"/>
      <c r="EQ111" s="78"/>
      <c r="ER111" s="78"/>
      <c r="ES111" s="78"/>
      <c r="ET111" s="78"/>
      <c r="EU111" s="78"/>
      <c r="EV111" s="78"/>
      <c r="EW111" s="78"/>
      <c r="EX111" s="78"/>
      <c r="EY111" s="78"/>
      <c r="EZ111" s="78"/>
      <c r="FA111" s="78"/>
      <c r="FB111" s="78"/>
      <c r="FC111" s="78"/>
      <c r="FD111" s="78"/>
      <c r="FE111" s="78"/>
      <c r="FF111" s="78"/>
      <c r="FG111" s="78"/>
      <c r="FH111" s="78"/>
      <c r="FI111" s="78"/>
      <c r="FJ111" s="78"/>
      <c r="FK111" s="78"/>
      <c r="FL111" s="78"/>
      <c r="FM111" s="78"/>
      <c r="FN111" s="78"/>
      <c r="FO111" s="78"/>
      <c r="FP111" s="78"/>
      <c r="FQ111" s="78"/>
      <c r="FR111" s="78"/>
      <c r="FS111" s="78"/>
      <c r="FT111" s="78"/>
      <c r="FU111" s="78"/>
      <c r="FV111" s="78"/>
      <c r="FW111" s="78"/>
      <c r="FX111" s="78"/>
      <c r="FY111" s="78"/>
      <c r="FZ111" s="78"/>
      <c r="GA111" s="78"/>
      <c r="GB111" s="78"/>
      <c r="GC111" s="78"/>
      <c r="GD111" s="78"/>
      <c r="GE111" s="78"/>
      <c r="GF111" s="78"/>
      <c r="GG111" s="78"/>
      <c r="GH111" s="78"/>
      <c r="GI111" s="78"/>
      <c r="GJ111" s="78"/>
      <c r="GK111" s="78"/>
      <c r="GL111" s="78"/>
      <c r="GM111" s="78"/>
      <c r="GN111" s="78"/>
      <c r="GO111" s="78"/>
      <c r="GP111" s="78"/>
      <c r="GQ111" s="78"/>
      <c r="GR111" s="78"/>
      <c r="GS111" s="78"/>
      <c r="GT111" s="78"/>
      <c r="GU111" s="78"/>
      <c r="GV111" s="78"/>
      <c r="GW111" s="78"/>
      <c r="GX111" s="78"/>
      <c r="GY111" s="78"/>
      <c r="GZ111" s="78"/>
      <c r="HA111" s="78"/>
      <c r="HB111" s="78"/>
      <c r="HC111" s="78"/>
      <c r="HD111" s="78"/>
      <c r="HE111" s="78"/>
      <c r="HF111" s="78"/>
      <c r="HG111" s="78"/>
      <c r="HH111" s="78"/>
      <c r="HI111" s="78"/>
      <c r="HJ111" s="78"/>
      <c r="HK111" s="78"/>
      <c r="HL111" s="78"/>
      <c r="HM111" s="78"/>
      <c r="HN111" s="78"/>
      <c r="HO111" s="78"/>
      <c r="HP111" s="78"/>
      <c r="HQ111" s="78"/>
      <c r="HR111" s="78"/>
      <c r="HS111" s="78"/>
      <c r="HT111" s="78"/>
      <c r="HU111" s="78"/>
      <c r="HV111" s="78"/>
      <c r="HW111" s="78"/>
      <c r="HX111" s="78"/>
      <c r="HY111" s="78"/>
      <c r="HZ111" s="78"/>
      <c r="IA111" s="78"/>
      <c r="IB111" s="78"/>
      <c r="IC111" s="78"/>
      <c r="ID111" s="78"/>
      <c r="IE111" s="78"/>
      <c r="IF111" s="78"/>
      <c r="IG111" s="78"/>
      <c r="IH111" s="78"/>
      <c r="II111" s="78"/>
      <c r="IJ111" s="78"/>
      <c r="IK111" s="78"/>
      <c r="IL111" s="78"/>
      <c r="IM111" s="78"/>
      <c r="IN111" s="78"/>
      <c r="IO111" s="78"/>
      <c r="IP111" s="78"/>
      <c r="IQ111" s="78"/>
      <c r="IR111" s="78"/>
      <c r="IS111" s="78"/>
      <c r="IT111" s="78"/>
      <c r="IU111" s="78"/>
      <c r="IV111" s="78"/>
    </row>
    <row r="112" spans="1:256" s="82" customFormat="1" x14ac:dyDescent="0.25">
      <c r="A112" s="78"/>
      <c r="B112" s="78"/>
      <c r="C112" s="85" t="s">
        <v>4952</v>
      </c>
      <c r="D112" s="88">
        <v>9.7640999999999991</v>
      </c>
      <c r="E112" s="88">
        <v>9.6120000000000001</v>
      </c>
      <c r="F112" s="79"/>
      <c r="G112" s="80"/>
      <c r="H112" s="80"/>
      <c r="I112" s="80"/>
      <c r="J112" s="80"/>
      <c r="K112" s="81"/>
      <c r="L112" s="81"/>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81"/>
      <c r="AJ112" s="78"/>
      <c r="AK112" s="78"/>
      <c r="AL112" s="78"/>
      <c r="AM112" s="78"/>
      <c r="AN112" s="78"/>
      <c r="AO112" s="78"/>
      <c r="AP112" s="78"/>
      <c r="AQ112" s="78"/>
      <c r="AR112" s="78"/>
      <c r="AS112" s="78"/>
      <c r="AT112" s="78"/>
      <c r="AU112" s="78"/>
      <c r="AV112" s="81"/>
      <c r="AW112" s="78"/>
      <c r="AX112" s="81"/>
      <c r="AY112" s="78"/>
      <c r="AZ112" s="78"/>
      <c r="BA112" s="78"/>
      <c r="BB112" s="81"/>
      <c r="BC112" s="78"/>
      <c r="BD112" s="78"/>
      <c r="BE112" s="78"/>
      <c r="BF112" s="78"/>
      <c r="BG112" s="78"/>
      <c r="BH112" s="78"/>
      <c r="BI112" s="78"/>
      <c r="BJ112" s="78"/>
      <c r="BK112" s="78"/>
      <c r="BL112" s="78"/>
      <c r="BM112" s="78"/>
      <c r="BN112" s="78"/>
      <c r="BO112" s="78"/>
      <c r="BP112" s="78"/>
      <c r="BQ112" s="78"/>
      <c r="BR112" s="78"/>
      <c r="BS112" s="78"/>
      <c r="BT112" s="78"/>
      <c r="BU112" s="78"/>
      <c r="BV112" s="78"/>
      <c r="BW112" s="78"/>
      <c r="BX112" s="78"/>
      <c r="BY112" s="78"/>
      <c r="BZ112" s="78"/>
      <c r="CA112" s="78"/>
      <c r="CB112" s="78"/>
      <c r="CC112" s="78"/>
      <c r="CD112" s="78"/>
      <c r="CE112" s="78"/>
      <c r="CF112" s="78"/>
      <c r="CG112" s="78"/>
      <c r="CH112" s="78"/>
      <c r="CI112" s="78"/>
      <c r="CJ112" s="78"/>
      <c r="CK112" s="78"/>
      <c r="CL112" s="78"/>
      <c r="CM112" s="78"/>
      <c r="CN112" s="78"/>
      <c r="CO112" s="78"/>
      <c r="CP112" s="78"/>
      <c r="CQ112" s="78"/>
      <c r="CR112" s="78"/>
      <c r="CS112" s="78"/>
      <c r="CT112" s="78"/>
      <c r="CU112" s="78"/>
      <c r="CV112" s="78"/>
      <c r="CW112" s="78"/>
      <c r="CX112" s="78"/>
      <c r="CY112" s="78"/>
      <c r="CZ112" s="78"/>
      <c r="DA112" s="78"/>
      <c r="DB112" s="78"/>
      <c r="DC112" s="78"/>
      <c r="DD112" s="78"/>
      <c r="DE112" s="78"/>
      <c r="DF112" s="78"/>
      <c r="DG112" s="78"/>
      <c r="DH112" s="78"/>
      <c r="DI112" s="78"/>
      <c r="DJ112" s="78"/>
      <c r="DK112" s="78"/>
      <c r="DL112" s="78"/>
      <c r="DM112" s="78"/>
      <c r="DN112" s="78"/>
      <c r="DO112" s="78"/>
      <c r="DP112" s="78"/>
      <c r="DQ112" s="78"/>
      <c r="DR112" s="78"/>
      <c r="DS112" s="78"/>
      <c r="DT112" s="78"/>
      <c r="DU112" s="78"/>
      <c r="DV112" s="78"/>
      <c r="DW112" s="78"/>
      <c r="DX112" s="78"/>
      <c r="DY112" s="78"/>
      <c r="DZ112" s="78"/>
      <c r="EA112" s="78"/>
      <c r="EB112" s="78"/>
      <c r="EC112" s="78"/>
      <c r="ED112" s="78"/>
      <c r="EE112" s="78"/>
      <c r="EF112" s="78"/>
      <c r="EG112" s="78"/>
      <c r="EH112" s="78"/>
      <c r="EI112" s="78"/>
      <c r="EJ112" s="78"/>
      <c r="EK112" s="78"/>
      <c r="EL112" s="78"/>
      <c r="EM112" s="78"/>
      <c r="EN112" s="78"/>
      <c r="EO112" s="78"/>
      <c r="EP112" s="78"/>
      <c r="EQ112" s="78"/>
      <c r="ER112" s="78"/>
      <c r="ES112" s="78"/>
      <c r="ET112" s="78"/>
      <c r="EU112" s="78"/>
      <c r="EV112" s="78"/>
      <c r="EW112" s="78"/>
      <c r="EX112" s="78"/>
      <c r="EY112" s="78"/>
      <c r="EZ112" s="78"/>
      <c r="FA112" s="78"/>
      <c r="FB112" s="78"/>
      <c r="FC112" s="78"/>
      <c r="FD112" s="78"/>
      <c r="FE112" s="78"/>
      <c r="FF112" s="78"/>
      <c r="FG112" s="78"/>
      <c r="FH112" s="78"/>
      <c r="FI112" s="78"/>
      <c r="FJ112" s="78"/>
      <c r="FK112" s="78"/>
      <c r="FL112" s="78"/>
      <c r="FM112" s="78"/>
      <c r="FN112" s="78"/>
      <c r="FO112" s="78"/>
      <c r="FP112" s="78"/>
      <c r="FQ112" s="78"/>
      <c r="FR112" s="78"/>
      <c r="FS112" s="78"/>
      <c r="FT112" s="78"/>
      <c r="FU112" s="78"/>
      <c r="FV112" s="78"/>
      <c r="FW112" s="78"/>
      <c r="FX112" s="78"/>
      <c r="FY112" s="78"/>
      <c r="FZ112" s="78"/>
      <c r="GA112" s="78"/>
      <c r="GB112" s="78"/>
      <c r="GC112" s="78"/>
      <c r="GD112" s="78"/>
      <c r="GE112" s="78"/>
      <c r="GF112" s="78"/>
      <c r="GG112" s="78"/>
      <c r="GH112" s="78"/>
      <c r="GI112" s="78"/>
      <c r="GJ112" s="78"/>
      <c r="GK112" s="78"/>
      <c r="GL112" s="78"/>
      <c r="GM112" s="78"/>
      <c r="GN112" s="78"/>
      <c r="GO112" s="78"/>
      <c r="GP112" s="78"/>
      <c r="GQ112" s="78"/>
      <c r="GR112" s="78"/>
      <c r="GS112" s="78"/>
      <c r="GT112" s="78"/>
      <c r="GU112" s="78"/>
      <c r="GV112" s="78"/>
      <c r="GW112" s="78"/>
      <c r="GX112" s="78"/>
      <c r="GY112" s="78"/>
      <c r="GZ112" s="78"/>
      <c r="HA112" s="78"/>
      <c r="HB112" s="78"/>
      <c r="HC112" s="78"/>
      <c r="HD112" s="78"/>
      <c r="HE112" s="78"/>
      <c r="HF112" s="78"/>
      <c r="HG112" s="78"/>
      <c r="HH112" s="78"/>
      <c r="HI112" s="78"/>
      <c r="HJ112" s="78"/>
      <c r="HK112" s="78"/>
      <c r="HL112" s="78"/>
      <c r="HM112" s="78"/>
      <c r="HN112" s="78"/>
      <c r="HO112" s="78"/>
      <c r="HP112" s="78"/>
      <c r="HQ112" s="78"/>
      <c r="HR112" s="78"/>
      <c r="HS112" s="78"/>
      <c r="HT112" s="78"/>
      <c r="HU112" s="78"/>
      <c r="HV112" s="78"/>
      <c r="HW112" s="78"/>
      <c r="HX112" s="78"/>
      <c r="HY112" s="78"/>
      <c r="HZ112" s="78"/>
      <c r="IA112" s="78"/>
      <c r="IB112" s="78"/>
      <c r="IC112" s="78"/>
      <c r="ID112" s="78"/>
      <c r="IE112" s="78"/>
      <c r="IF112" s="78"/>
      <c r="IG112" s="78"/>
      <c r="IH112" s="78"/>
      <c r="II112" s="78"/>
      <c r="IJ112" s="78"/>
      <c r="IK112" s="78"/>
      <c r="IL112" s="78"/>
      <c r="IM112" s="78"/>
      <c r="IN112" s="78"/>
      <c r="IO112" s="78"/>
      <c r="IP112" s="78"/>
      <c r="IQ112" s="78"/>
      <c r="IR112" s="78"/>
      <c r="IS112" s="78"/>
      <c r="IT112" s="78"/>
      <c r="IU112" s="78"/>
      <c r="IV112" s="78"/>
    </row>
    <row r="113" spans="1:256" s="82" customFormat="1" x14ac:dyDescent="0.25">
      <c r="A113" s="78"/>
      <c r="B113" s="78"/>
      <c r="C113" s="85" t="s">
        <v>4953</v>
      </c>
      <c r="D113" s="88">
        <v>9.7640999999999991</v>
      </c>
      <c r="E113" s="88">
        <v>9.6120000000000001</v>
      </c>
      <c r="F113" s="79"/>
      <c r="G113" s="80"/>
      <c r="H113" s="80"/>
      <c r="I113" s="80"/>
      <c r="J113" s="80"/>
      <c r="K113" s="81"/>
      <c r="L113" s="81"/>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81"/>
      <c r="AJ113" s="78"/>
      <c r="AK113" s="78"/>
      <c r="AL113" s="78"/>
      <c r="AM113" s="78"/>
      <c r="AN113" s="78"/>
      <c r="AO113" s="78"/>
      <c r="AP113" s="78"/>
      <c r="AQ113" s="78"/>
      <c r="AR113" s="78"/>
      <c r="AS113" s="78"/>
      <c r="AT113" s="78"/>
      <c r="AU113" s="78"/>
      <c r="AV113" s="81"/>
      <c r="AW113" s="78"/>
      <c r="AX113" s="81"/>
      <c r="AY113" s="78"/>
      <c r="AZ113" s="78"/>
      <c r="BA113" s="78"/>
      <c r="BB113" s="81"/>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c r="BZ113" s="78"/>
      <c r="CA113" s="78"/>
      <c r="CB113" s="78"/>
      <c r="CC113" s="78"/>
      <c r="CD113" s="78"/>
      <c r="CE113" s="78"/>
      <c r="CF113" s="78"/>
      <c r="CG113" s="78"/>
      <c r="CH113" s="78"/>
      <c r="CI113" s="78"/>
      <c r="CJ113" s="78"/>
      <c r="CK113" s="78"/>
      <c r="CL113" s="78"/>
      <c r="CM113" s="78"/>
      <c r="CN113" s="78"/>
      <c r="CO113" s="78"/>
      <c r="CP113" s="78"/>
      <c r="CQ113" s="78"/>
      <c r="CR113" s="78"/>
      <c r="CS113" s="78"/>
      <c r="CT113" s="78"/>
      <c r="CU113" s="78"/>
      <c r="CV113" s="78"/>
      <c r="CW113" s="78"/>
      <c r="CX113" s="78"/>
      <c r="CY113" s="78"/>
      <c r="CZ113" s="78"/>
      <c r="DA113" s="78"/>
      <c r="DB113" s="78"/>
      <c r="DC113" s="78"/>
      <c r="DD113" s="78"/>
      <c r="DE113" s="78"/>
      <c r="DF113" s="78"/>
      <c r="DG113" s="78"/>
      <c r="DH113" s="78"/>
      <c r="DI113" s="78"/>
      <c r="DJ113" s="78"/>
      <c r="DK113" s="78"/>
      <c r="DL113" s="78"/>
      <c r="DM113" s="78"/>
      <c r="DN113" s="78"/>
      <c r="DO113" s="78"/>
      <c r="DP113" s="78"/>
      <c r="DQ113" s="78"/>
      <c r="DR113" s="78"/>
      <c r="DS113" s="78"/>
      <c r="DT113" s="78"/>
      <c r="DU113" s="78"/>
      <c r="DV113" s="78"/>
      <c r="DW113" s="78"/>
      <c r="DX113" s="78"/>
      <c r="DY113" s="78"/>
      <c r="DZ113" s="78"/>
      <c r="EA113" s="78"/>
      <c r="EB113" s="78"/>
      <c r="EC113" s="78"/>
      <c r="ED113" s="78"/>
      <c r="EE113" s="78"/>
      <c r="EF113" s="78"/>
      <c r="EG113" s="78"/>
      <c r="EH113" s="78"/>
      <c r="EI113" s="78"/>
      <c r="EJ113" s="78"/>
      <c r="EK113" s="78"/>
      <c r="EL113" s="78"/>
      <c r="EM113" s="78"/>
      <c r="EN113" s="78"/>
      <c r="EO113" s="78"/>
      <c r="EP113" s="78"/>
      <c r="EQ113" s="78"/>
      <c r="ER113" s="78"/>
      <c r="ES113" s="78"/>
      <c r="ET113" s="78"/>
      <c r="EU113" s="78"/>
      <c r="EV113" s="78"/>
      <c r="EW113" s="78"/>
      <c r="EX113" s="78"/>
      <c r="EY113" s="78"/>
      <c r="EZ113" s="78"/>
      <c r="FA113" s="78"/>
      <c r="FB113" s="78"/>
      <c r="FC113" s="78"/>
      <c r="FD113" s="78"/>
      <c r="FE113" s="78"/>
      <c r="FF113" s="78"/>
      <c r="FG113" s="78"/>
      <c r="FH113" s="78"/>
      <c r="FI113" s="78"/>
      <c r="FJ113" s="78"/>
      <c r="FK113" s="78"/>
      <c r="FL113" s="78"/>
      <c r="FM113" s="78"/>
      <c r="FN113" s="78"/>
      <c r="FO113" s="78"/>
      <c r="FP113" s="78"/>
      <c r="FQ113" s="78"/>
      <c r="FR113" s="78"/>
      <c r="FS113" s="78"/>
      <c r="FT113" s="78"/>
      <c r="FU113" s="78"/>
      <c r="FV113" s="78"/>
      <c r="FW113" s="78"/>
      <c r="FX113" s="78"/>
      <c r="FY113" s="78"/>
      <c r="FZ113" s="78"/>
      <c r="GA113" s="78"/>
      <c r="GB113" s="78"/>
      <c r="GC113" s="78"/>
      <c r="GD113" s="78"/>
      <c r="GE113" s="78"/>
      <c r="GF113" s="78"/>
      <c r="GG113" s="78"/>
      <c r="GH113" s="78"/>
      <c r="GI113" s="78"/>
      <c r="GJ113" s="78"/>
      <c r="GK113" s="78"/>
      <c r="GL113" s="78"/>
      <c r="GM113" s="78"/>
      <c r="GN113" s="78"/>
      <c r="GO113" s="78"/>
      <c r="GP113" s="78"/>
      <c r="GQ113" s="78"/>
      <c r="GR113" s="78"/>
      <c r="GS113" s="78"/>
      <c r="GT113" s="78"/>
      <c r="GU113" s="78"/>
      <c r="GV113" s="78"/>
      <c r="GW113" s="78"/>
      <c r="GX113" s="78"/>
      <c r="GY113" s="78"/>
      <c r="GZ113" s="78"/>
      <c r="HA113" s="78"/>
      <c r="HB113" s="78"/>
      <c r="HC113" s="78"/>
      <c r="HD113" s="78"/>
      <c r="HE113" s="78"/>
      <c r="HF113" s="78"/>
      <c r="HG113" s="78"/>
      <c r="HH113" s="78"/>
      <c r="HI113" s="78"/>
      <c r="HJ113" s="78"/>
      <c r="HK113" s="78"/>
      <c r="HL113" s="78"/>
      <c r="HM113" s="78"/>
      <c r="HN113" s="78"/>
      <c r="HO113" s="78"/>
      <c r="HP113" s="78"/>
      <c r="HQ113" s="78"/>
      <c r="HR113" s="78"/>
      <c r="HS113" s="78"/>
      <c r="HT113" s="78"/>
      <c r="HU113" s="78"/>
      <c r="HV113" s="78"/>
      <c r="HW113" s="78"/>
      <c r="HX113" s="78"/>
      <c r="HY113" s="78"/>
      <c r="HZ113" s="78"/>
      <c r="IA113" s="78"/>
      <c r="IB113" s="78"/>
      <c r="IC113" s="78"/>
      <c r="ID113" s="78"/>
      <c r="IE113" s="78"/>
      <c r="IF113" s="78"/>
      <c r="IG113" s="78"/>
      <c r="IH113" s="78"/>
      <c r="II113" s="78"/>
      <c r="IJ113" s="78"/>
      <c r="IK113" s="78"/>
      <c r="IL113" s="78"/>
      <c r="IM113" s="78"/>
      <c r="IN113" s="78"/>
      <c r="IO113" s="78"/>
      <c r="IP113" s="78"/>
      <c r="IQ113" s="78"/>
      <c r="IR113" s="78"/>
      <c r="IS113" s="78"/>
      <c r="IT113" s="78"/>
      <c r="IU113" s="78"/>
      <c r="IV113" s="78"/>
    </row>
    <row r="114" spans="1:256" s="82" customFormat="1" x14ac:dyDescent="0.25">
      <c r="A114" s="78"/>
      <c r="B114" s="78"/>
      <c r="C114" s="85" t="s">
        <v>4954</v>
      </c>
      <c r="D114" s="88">
        <v>9.9167000000000005</v>
      </c>
      <c r="E114" s="88">
        <v>9.7710000000000008</v>
      </c>
      <c r="F114" s="79"/>
      <c r="G114" s="80"/>
      <c r="H114" s="80"/>
      <c r="I114" s="80"/>
      <c r="J114" s="80"/>
      <c r="K114" s="81"/>
      <c r="L114" s="81"/>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81"/>
      <c r="AJ114" s="78"/>
      <c r="AK114" s="78"/>
      <c r="AL114" s="78"/>
      <c r="AM114" s="78"/>
      <c r="AN114" s="78"/>
      <c r="AO114" s="78"/>
      <c r="AP114" s="78"/>
      <c r="AQ114" s="78"/>
      <c r="AR114" s="78"/>
      <c r="AS114" s="78"/>
      <c r="AT114" s="78"/>
      <c r="AU114" s="78"/>
      <c r="AV114" s="81"/>
      <c r="AW114" s="78"/>
      <c r="AX114" s="81"/>
      <c r="AY114" s="78"/>
      <c r="AZ114" s="78"/>
      <c r="BA114" s="78"/>
      <c r="BB114" s="81"/>
      <c r="BC114" s="78"/>
      <c r="BD114" s="78"/>
      <c r="BE114" s="78"/>
      <c r="BF114" s="78"/>
      <c r="BG114" s="78"/>
      <c r="BH114" s="78"/>
      <c r="BI114" s="78"/>
      <c r="BJ114" s="78"/>
      <c r="BK114" s="78"/>
      <c r="BL114" s="78"/>
      <c r="BM114" s="78"/>
      <c r="BN114" s="78"/>
      <c r="BO114" s="78"/>
      <c r="BP114" s="78"/>
      <c r="BQ114" s="78"/>
      <c r="BR114" s="78"/>
      <c r="BS114" s="78"/>
      <c r="BT114" s="78"/>
      <c r="BU114" s="78"/>
      <c r="BV114" s="78"/>
      <c r="BW114" s="78"/>
      <c r="BX114" s="78"/>
      <c r="BY114" s="78"/>
      <c r="BZ114" s="78"/>
      <c r="CA114" s="78"/>
      <c r="CB114" s="78"/>
      <c r="CC114" s="78"/>
      <c r="CD114" s="78"/>
      <c r="CE114" s="78"/>
      <c r="CF114" s="78"/>
      <c r="CG114" s="78"/>
      <c r="CH114" s="78"/>
      <c r="CI114" s="78"/>
      <c r="CJ114" s="78"/>
      <c r="CK114" s="78"/>
      <c r="CL114" s="78"/>
      <c r="CM114" s="78"/>
      <c r="CN114" s="78"/>
      <c r="CO114" s="78"/>
      <c r="CP114" s="78"/>
      <c r="CQ114" s="78"/>
      <c r="CR114" s="78"/>
      <c r="CS114" s="78"/>
      <c r="CT114" s="78"/>
      <c r="CU114" s="78"/>
      <c r="CV114" s="78"/>
      <c r="CW114" s="78"/>
      <c r="CX114" s="78"/>
      <c r="CY114" s="78"/>
      <c r="CZ114" s="78"/>
      <c r="DA114" s="78"/>
      <c r="DB114" s="78"/>
      <c r="DC114" s="78"/>
      <c r="DD114" s="78"/>
      <c r="DE114" s="78"/>
      <c r="DF114" s="78"/>
      <c r="DG114" s="78"/>
      <c r="DH114" s="78"/>
      <c r="DI114" s="78"/>
      <c r="DJ114" s="78"/>
      <c r="DK114" s="78"/>
      <c r="DL114" s="78"/>
      <c r="DM114" s="78"/>
      <c r="DN114" s="78"/>
      <c r="DO114" s="78"/>
      <c r="DP114" s="78"/>
      <c r="DQ114" s="78"/>
      <c r="DR114" s="78"/>
      <c r="DS114" s="78"/>
      <c r="DT114" s="78"/>
      <c r="DU114" s="78"/>
      <c r="DV114" s="78"/>
      <c r="DW114" s="78"/>
      <c r="DX114" s="78"/>
      <c r="DY114" s="78"/>
      <c r="DZ114" s="78"/>
      <c r="EA114" s="78"/>
      <c r="EB114" s="78"/>
      <c r="EC114" s="78"/>
      <c r="ED114" s="78"/>
      <c r="EE114" s="78"/>
      <c r="EF114" s="78"/>
      <c r="EG114" s="78"/>
      <c r="EH114" s="78"/>
      <c r="EI114" s="78"/>
      <c r="EJ114" s="78"/>
      <c r="EK114" s="78"/>
      <c r="EL114" s="78"/>
      <c r="EM114" s="78"/>
      <c r="EN114" s="78"/>
      <c r="EO114" s="78"/>
      <c r="EP114" s="78"/>
      <c r="EQ114" s="78"/>
      <c r="ER114" s="78"/>
      <c r="ES114" s="78"/>
      <c r="ET114" s="78"/>
      <c r="EU114" s="78"/>
      <c r="EV114" s="78"/>
      <c r="EW114" s="78"/>
      <c r="EX114" s="78"/>
      <c r="EY114" s="78"/>
      <c r="EZ114" s="78"/>
      <c r="FA114" s="78"/>
      <c r="FB114" s="78"/>
      <c r="FC114" s="78"/>
      <c r="FD114" s="78"/>
      <c r="FE114" s="78"/>
      <c r="FF114" s="78"/>
      <c r="FG114" s="78"/>
      <c r="FH114" s="78"/>
      <c r="FI114" s="78"/>
      <c r="FJ114" s="78"/>
      <c r="FK114" s="78"/>
      <c r="FL114" s="78"/>
      <c r="FM114" s="78"/>
      <c r="FN114" s="78"/>
      <c r="FO114" s="78"/>
      <c r="FP114" s="78"/>
      <c r="FQ114" s="78"/>
      <c r="FR114" s="78"/>
      <c r="FS114" s="78"/>
      <c r="FT114" s="78"/>
      <c r="FU114" s="78"/>
      <c r="FV114" s="78"/>
      <c r="FW114" s="78"/>
      <c r="FX114" s="78"/>
      <c r="FY114" s="78"/>
      <c r="FZ114" s="78"/>
      <c r="GA114" s="78"/>
      <c r="GB114" s="78"/>
      <c r="GC114" s="78"/>
      <c r="GD114" s="78"/>
      <c r="GE114" s="78"/>
      <c r="GF114" s="78"/>
      <c r="GG114" s="78"/>
      <c r="GH114" s="78"/>
      <c r="GI114" s="78"/>
      <c r="GJ114" s="78"/>
      <c r="GK114" s="78"/>
      <c r="GL114" s="78"/>
      <c r="GM114" s="78"/>
      <c r="GN114" s="78"/>
      <c r="GO114" s="78"/>
      <c r="GP114" s="78"/>
      <c r="GQ114" s="78"/>
      <c r="GR114" s="78"/>
      <c r="GS114" s="78"/>
      <c r="GT114" s="78"/>
      <c r="GU114" s="78"/>
      <c r="GV114" s="78"/>
      <c r="GW114" s="78"/>
      <c r="GX114" s="78"/>
      <c r="GY114" s="78"/>
      <c r="GZ114" s="78"/>
      <c r="HA114" s="78"/>
      <c r="HB114" s="78"/>
      <c r="HC114" s="78"/>
      <c r="HD114" s="78"/>
      <c r="HE114" s="78"/>
      <c r="HF114" s="78"/>
      <c r="HG114" s="78"/>
      <c r="HH114" s="78"/>
      <c r="HI114" s="78"/>
      <c r="HJ114" s="78"/>
      <c r="HK114" s="78"/>
      <c r="HL114" s="78"/>
      <c r="HM114" s="78"/>
      <c r="HN114" s="78"/>
      <c r="HO114" s="78"/>
      <c r="HP114" s="78"/>
      <c r="HQ114" s="78"/>
      <c r="HR114" s="78"/>
      <c r="HS114" s="78"/>
      <c r="HT114" s="78"/>
      <c r="HU114" s="78"/>
      <c r="HV114" s="78"/>
      <c r="HW114" s="78"/>
      <c r="HX114" s="78"/>
      <c r="HY114" s="78"/>
      <c r="HZ114" s="78"/>
      <c r="IA114" s="78"/>
      <c r="IB114" s="78"/>
      <c r="IC114" s="78"/>
      <c r="ID114" s="78"/>
      <c r="IE114" s="78"/>
      <c r="IF114" s="78"/>
      <c r="IG114" s="78"/>
      <c r="IH114" s="78"/>
      <c r="II114" s="78"/>
      <c r="IJ114" s="78"/>
      <c r="IK114" s="78"/>
      <c r="IL114" s="78"/>
      <c r="IM114" s="78"/>
      <c r="IN114" s="78"/>
      <c r="IO114" s="78"/>
      <c r="IP114" s="78"/>
      <c r="IQ114" s="78"/>
      <c r="IR114" s="78"/>
      <c r="IS114" s="78"/>
      <c r="IT114" s="78"/>
      <c r="IU114" s="78"/>
      <c r="IV114" s="78"/>
    </row>
    <row r="115" spans="1:256" s="82" customFormat="1" x14ac:dyDescent="0.25">
      <c r="A115" s="78"/>
      <c r="B115" s="78"/>
      <c r="C115" s="85" t="s">
        <v>4955</v>
      </c>
      <c r="D115" s="88">
        <v>9.9169</v>
      </c>
      <c r="E115" s="88">
        <v>9.7712000000000003</v>
      </c>
      <c r="F115" s="79"/>
      <c r="G115" s="80"/>
      <c r="H115" s="80"/>
      <c r="I115" s="80"/>
      <c r="J115" s="80"/>
      <c r="K115" s="81"/>
      <c r="L115" s="81"/>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81"/>
      <c r="AJ115" s="78"/>
      <c r="AK115" s="78"/>
      <c r="AL115" s="78"/>
      <c r="AM115" s="78"/>
      <c r="AN115" s="78"/>
      <c r="AO115" s="78"/>
      <c r="AP115" s="78"/>
      <c r="AQ115" s="78"/>
      <c r="AR115" s="78"/>
      <c r="AS115" s="78"/>
      <c r="AT115" s="78"/>
      <c r="AU115" s="78"/>
      <c r="AV115" s="81"/>
      <c r="AW115" s="78"/>
      <c r="AX115" s="81"/>
      <c r="AY115" s="78"/>
      <c r="AZ115" s="78"/>
      <c r="BA115" s="78"/>
      <c r="BB115" s="81"/>
      <c r="BC115" s="78"/>
      <c r="BD115" s="78"/>
      <c r="BE115" s="78"/>
      <c r="BF115" s="78"/>
      <c r="BG115" s="78"/>
      <c r="BH115" s="78"/>
      <c r="BI115" s="78"/>
      <c r="BJ115" s="78"/>
      <c r="BK115" s="78"/>
      <c r="BL115" s="78"/>
      <c r="BM115" s="78"/>
      <c r="BN115" s="78"/>
      <c r="BO115" s="78"/>
      <c r="BP115" s="78"/>
      <c r="BQ115" s="78"/>
      <c r="BR115" s="78"/>
      <c r="BS115" s="78"/>
      <c r="BT115" s="78"/>
      <c r="BU115" s="78"/>
      <c r="BV115" s="78"/>
      <c r="BW115" s="78"/>
      <c r="BX115" s="78"/>
      <c r="BY115" s="78"/>
      <c r="BZ115" s="78"/>
      <c r="CA115" s="78"/>
      <c r="CB115" s="78"/>
      <c r="CC115" s="78"/>
      <c r="CD115" s="78"/>
      <c r="CE115" s="78"/>
      <c r="CF115" s="78"/>
      <c r="CG115" s="78"/>
      <c r="CH115" s="78"/>
      <c r="CI115" s="78"/>
      <c r="CJ115" s="78"/>
      <c r="CK115" s="78"/>
      <c r="CL115" s="78"/>
      <c r="CM115" s="78"/>
      <c r="CN115" s="78"/>
      <c r="CO115" s="78"/>
      <c r="CP115" s="78"/>
      <c r="CQ115" s="78"/>
      <c r="CR115" s="78"/>
      <c r="CS115" s="78"/>
      <c r="CT115" s="78"/>
      <c r="CU115" s="78"/>
      <c r="CV115" s="78"/>
      <c r="CW115" s="78"/>
      <c r="CX115" s="78"/>
      <c r="CY115" s="78"/>
      <c r="CZ115" s="78"/>
      <c r="DA115" s="78"/>
      <c r="DB115" s="78"/>
      <c r="DC115" s="78"/>
      <c r="DD115" s="78"/>
      <c r="DE115" s="78"/>
      <c r="DF115" s="78"/>
      <c r="DG115" s="78"/>
      <c r="DH115" s="78"/>
      <c r="DI115" s="78"/>
      <c r="DJ115" s="78"/>
      <c r="DK115" s="78"/>
      <c r="DL115" s="78"/>
      <c r="DM115" s="78"/>
      <c r="DN115" s="78"/>
      <c r="DO115" s="78"/>
      <c r="DP115" s="78"/>
      <c r="DQ115" s="78"/>
      <c r="DR115" s="78"/>
      <c r="DS115" s="78"/>
      <c r="DT115" s="78"/>
      <c r="DU115" s="78"/>
      <c r="DV115" s="78"/>
      <c r="DW115" s="78"/>
      <c r="DX115" s="78"/>
      <c r="DY115" s="78"/>
      <c r="DZ115" s="78"/>
      <c r="EA115" s="78"/>
      <c r="EB115" s="78"/>
      <c r="EC115" s="78"/>
      <c r="ED115" s="78"/>
      <c r="EE115" s="78"/>
      <c r="EF115" s="78"/>
      <c r="EG115" s="78"/>
      <c r="EH115" s="78"/>
      <c r="EI115" s="78"/>
      <c r="EJ115" s="78"/>
      <c r="EK115" s="78"/>
      <c r="EL115" s="78"/>
      <c r="EM115" s="78"/>
      <c r="EN115" s="78"/>
      <c r="EO115" s="78"/>
      <c r="EP115" s="78"/>
      <c r="EQ115" s="78"/>
      <c r="ER115" s="78"/>
      <c r="ES115" s="78"/>
      <c r="ET115" s="78"/>
      <c r="EU115" s="78"/>
      <c r="EV115" s="78"/>
      <c r="EW115" s="78"/>
      <c r="EX115" s="78"/>
      <c r="EY115" s="78"/>
      <c r="EZ115" s="78"/>
      <c r="FA115" s="78"/>
      <c r="FB115" s="78"/>
      <c r="FC115" s="78"/>
      <c r="FD115" s="78"/>
      <c r="FE115" s="78"/>
      <c r="FF115" s="78"/>
      <c r="FG115" s="78"/>
      <c r="FH115" s="78"/>
      <c r="FI115" s="78"/>
      <c r="FJ115" s="78"/>
      <c r="FK115" s="78"/>
      <c r="FL115" s="78"/>
      <c r="FM115" s="78"/>
      <c r="FN115" s="78"/>
      <c r="FO115" s="78"/>
      <c r="FP115" s="78"/>
      <c r="FQ115" s="78"/>
      <c r="FR115" s="78"/>
      <c r="FS115" s="78"/>
      <c r="FT115" s="78"/>
      <c r="FU115" s="78"/>
      <c r="FV115" s="78"/>
      <c r="FW115" s="78"/>
      <c r="FX115" s="78"/>
      <c r="FY115" s="78"/>
      <c r="FZ115" s="78"/>
      <c r="GA115" s="78"/>
      <c r="GB115" s="78"/>
      <c r="GC115" s="78"/>
      <c r="GD115" s="78"/>
      <c r="GE115" s="78"/>
      <c r="GF115" s="78"/>
      <c r="GG115" s="78"/>
      <c r="GH115" s="78"/>
      <c r="GI115" s="78"/>
      <c r="GJ115" s="78"/>
      <c r="GK115" s="78"/>
      <c r="GL115" s="78"/>
      <c r="GM115" s="78"/>
      <c r="GN115" s="78"/>
      <c r="GO115" s="78"/>
      <c r="GP115" s="78"/>
      <c r="GQ115" s="78"/>
      <c r="GR115" s="78"/>
      <c r="GS115" s="78"/>
      <c r="GT115" s="78"/>
      <c r="GU115" s="78"/>
      <c r="GV115" s="78"/>
      <c r="GW115" s="78"/>
      <c r="GX115" s="78"/>
      <c r="GY115" s="78"/>
      <c r="GZ115" s="78"/>
      <c r="HA115" s="78"/>
      <c r="HB115" s="78"/>
      <c r="HC115" s="78"/>
      <c r="HD115" s="78"/>
      <c r="HE115" s="78"/>
      <c r="HF115" s="78"/>
      <c r="HG115" s="78"/>
      <c r="HH115" s="78"/>
      <c r="HI115" s="78"/>
      <c r="HJ115" s="78"/>
      <c r="HK115" s="78"/>
      <c r="HL115" s="78"/>
      <c r="HM115" s="78"/>
      <c r="HN115" s="78"/>
      <c r="HO115" s="78"/>
      <c r="HP115" s="78"/>
      <c r="HQ115" s="78"/>
      <c r="HR115" s="78"/>
      <c r="HS115" s="78"/>
      <c r="HT115" s="78"/>
      <c r="HU115" s="78"/>
      <c r="HV115" s="78"/>
      <c r="HW115" s="78"/>
      <c r="HX115" s="78"/>
      <c r="HY115" s="78"/>
      <c r="HZ115" s="78"/>
      <c r="IA115" s="78"/>
      <c r="IB115" s="78"/>
      <c r="IC115" s="78"/>
      <c r="ID115" s="78"/>
      <c r="IE115" s="78"/>
      <c r="IF115" s="78"/>
      <c r="IG115" s="78"/>
      <c r="IH115" s="78"/>
      <c r="II115" s="78"/>
      <c r="IJ115" s="78"/>
      <c r="IK115" s="78"/>
      <c r="IL115" s="78"/>
      <c r="IM115" s="78"/>
      <c r="IN115" s="78"/>
      <c r="IO115" s="78"/>
      <c r="IP115" s="78"/>
      <c r="IQ115" s="78"/>
      <c r="IR115" s="78"/>
      <c r="IS115" s="78"/>
      <c r="IT115" s="78"/>
      <c r="IU115" s="78"/>
      <c r="IV115" s="78"/>
    </row>
    <row r="116" spans="1:256" s="82" customFormat="1" ht="84.95" customHeight="1" x14ac:dyDescent="0.25">
      <c r="A116" s="78"/>
      <c r="B116" s="78"/>
      <c r="C116" s="204" t="s">
        <v>4987</v>
      </c>
      <c r="D116" s="205"/>
      <c r="E116" s="206"/>
      <c r="F116" s="79"/>
      <c r="G116" s="80"/>
      <c r="H116" s="80"/>
      <c r="I116" s="80"/>
      <c r="J116" s="80"/>
      <c r="K116" s="81"/>
      <c r="L116" s="81"/>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81"/>
      <c r="AJ116" s="78"/>
      <c r="AK116" s="78"/>
      <c r="AL116" s="78"/>
      <c r="AM116" s="78"/>
      <c r="AN116" s="78"/>
      <c r="AO116" s="78"/>
      <c r="AP116" s="78"/>
      <c r="AQ116" s="78"/>
      <c r="AR116" s="78"/>
      <c r="AS116" s="78"/>
      <c r="AT116" s="78"/>
      <c r="AU116" s="78"/>
      <c r="AV116" s="81"/>
      <c r="AW116" s="78"/>
      <c r="AX116" s="81"/>
      <c r="AY116" s="78"/>
      <c r="AZ116" s="78"/>
      <c r="BA116" s="78"/>
      <c r="BB116" s="81"/>
      <c r="BC116" s="78"/>
      <c r="BD116" s="78"/>
      <c r="BE116" s="78"/>
      <c r="BF116" s="78"/>
      <c r="BG116" s="78"/>
      <c r="BH116" s="78"/>
      <c r="BI116" s="78"/>
      <c r="BJ116" s="78"/>
      <c r="BK116" s="78"/>
      <c r="BL116" s="78"/>
      <c r="BM116" s="78"/>
      <c r="BN116" s="78"/>
      <c r="BO116" s="78"/>
      <c r="BP116" s="78"/>
      <c r="BQ116" s="78"/>
      <c r="BR116" s="78"/>
      <c r="BS116" s="78"/>
      <c r="BT116" s="78"/>
      <c r="BU116" s="78"/>
      <c r="BV116" s="78"/>
      <c r="BW116" s="78"/>
      <c r="BX116" s="78"/>
      <c r="BY116" s="78"/>
      <c r="BZ116" s="78"/>
      <c r="CA116" s="78"/>
      <c r="CB116" s="78"/>
      <c r="CC116" s="78"/>
      <c r="CD116" s="78"/>
      <c r="CE116" s="78"/>
      <c r="CF116" s="78"/>
      <c r="CG116" s="78"/>
      <c r="CH116" s="78"/>
      <c r="CI116" s="78"/>
      <c r="CJ116" s="78"/>
      <c r="CK116" s="78"/>
      <c r="CL116" s="78"/>
      <c r="CM116" s="78"/>
      <c r="CN116" s="78"/>
      <c r="CO116" s="78"/>
      <c r="CP116" s="78"/>
      <c r="CQ116" s="78"/>
      <c r="CR116" s="78"/>
      <c r="CS116" s="78"/>
      <c r="CT116" s="78"/>
      <c r="CU116" s="78"/>
      <c r="CV116" s="78"/>
      <c r="CW116" s="78"/>
      <c r="CX116" s="78"/>
      <c r="CY116" s="78"/>
      <c r="CZ116" s="78"/>
      <c r="DA116" s="78"/>
      <c r="DB116" s="78"/>
      <c r="DC116" s="78"/>
      <c r="DD116" s="78"/>
      <c r="DE116" s="78"/>
      <c r="DF116" s="78"/>
      <c r="DG116" s="78"/>
      <c r="DH116" s="78"/>
      <c r="DI116" s="78"/>
      <c r="DJ116" s="78"/>
      <c r="DK116" s="78"/>
      <c r="DL116" s="78"/>
      <c r="DM116" s="78"/>
      <c r="DN116" s="78"/>
      <c r="DO116" s="78"/>
      <c r="DP116" s="78"/>
      <c r="DQ116" s="78"/>
      <c r="DR116" s="78"/>
      <c r="DS116" s="78"/>
      <c r="DT116" s="78"/>
      <c r="DU116" s="78"/>
      <c r="DV116" s="78"/>
      <c r="DW116" s="78"/>
      <c r="DX116" s="78"/>
      <c r="DY116" s="78"/>
      <c r="DZ116" s="78"/>
      <c r="EA116" s="78"/>
      <c r="EB116" s="78"/>
      <c r="EC116" s="78"/>
      <c r="ED116" s="78"/>
      <c r="EE116" s="78"/>
      <c r="EF116" s="78"/>
      <c r="EG116" s="78"/>
      <c r="EH116" s="78"/>
      <c r="EI116" s="78"/>
      <c r="EJ116" s="78"/>
      <c r="EK116" s="78"/>
      <c r="EL116" s="78"/>
      <c r="EM116" s="78"/>
      <c r="EN116" s="78"/>
      <c r="EO116" s="78"/>
      <c r="EP116" s="78"/>
      <c r="EQ116" s="78"/>
      <c r="ER116" s="78"/>
      <c r="ES116" s="78"/>
      <c r="ET116" s="78"/>
      <c r="EU116" s="78"/>
      <c r="EV116" s="78"/>
      <c r="EW116" s="78"/>
      <c r="EX116" s="78"/>
      <c r="EY116" s="78"/>
      <c r="EZ116" s="78"/>
      <c r="FA116" s="78"/>
      <c r="FB116" s="78"/>
      <c r="FC116" s="78"/>
      <c r="FD116" s="78"/>
      <c r="FE116" s="78"/>
      <c r="FF116" s="78"/>
      <c r="FG116" s="78"/>
      <c r="FH116" s="78"/>
      <c r="FI116" s="78"/>
      <c r="FJ116" s="78"/>
      <c r="FK116" s="78"/>
      <c r="FL116" s="78"/>
      <c r="FM116" s="78"/>
      <c r="FN116" s="78"/>
      <c r="FO116" s="78"/>
      <c r="FP116" s="78"/>
      <c r="FQ116" s="78"/>
      <c r="FR116" s="78"/>
      <c r="FS116" s="78"/>
      <c r="FT116" s="78"/>
      <c r="FU116" s="78"/>
      <c r="FV116" s="78"/>
      <c r="FW116" s="78"/>
      <c r="FX116" s="78"/>
      <c r="FY116" s="78"/>
      <c r="FZ116" s="78"/>
      <c r="GA116" s="78"/>
      <c r="GB116" s="78"/>
      <c r="GC116" s="78"/>
      <c r="GD116" s="78"/>
      <c r="GE116" s="78"/>
      <c r="GF116" s="78"/>
      <c r="GG116" s="78"/>
      <c r="GH116" s="78"/>
      <c r="GI116" s="78"/>
      <c r="GJ116" s="78"/>
      <c r="GK116" s="78"/>
      <c r="GL116" s="78"/>
      <c r="GM116" s="78"/>
      <c r="GN116" s="78"/>
      <c r="GO116" s="78"/>
      <c r="GP116" s="78"/>
      <c r="GQ116" s="78"/>
      <c r="GR116" s="78"/>
      <c r="GS116" s="78"/>
      <c r="GT116" s="78"/>
      <c r="GU116" s="78"/>
      <c r="GV116" s="78"/>
      <c r="GW116" s="78"/>
      <c r="GX116" s="78"/>
      <c r="GY116" s="78"/>
      <c r="GZ116" s="78"/>
      <c r="HA116" s="78"/>
      <c r="HB116" s="78"/>
      <c r="HC116" s="78"/>
      <c r="HD116" s="78"/>
      <c r="HE116" s="78"/>
      <c r="HF116" s="78"/>
      <c r="HG116" s="78"/>
      <c r="HH116" s="78"/>
      <c r="HI116" s="78"/>
      <c r="HJ116" s="78"/>
      <c r="HK116" s="78"/>
      <c r="HL116" s="78"/>
      <c r="HM116" s="78"/>
      <c r="HN116" s="78"/>
      <c r="HO116" s="78"/>
      <c r="HP116" s="78"/>
      <c r="HQ116" s="78"/>
      <c r="HR116" s="78"/>
      <c r="HS116" s="78"/>
      <c r="HT116" s="78"/>
      <c r="HU116" s="78"/>
      <c r="HV116" s="78"/>
      <c r="HW116" s="78"/>
      <c r="HX116" s="78"/>
      <c r="HY116" s="78"/>
      <c r="HZ116" s="78"/>
      <c r="IA116" s="78"/>
      <c r="IB116" s="78"/>
      <c r="IC116" s="78"/>
      <c r="ID116" s="78"/>
      <c r="IE116" s="78"/>
      <c r="IF116" s="78"/>
      <c r="IG116" s="78"/>
      <c r="IH116" s="78"/>
      <c r="II116" s="78"/>
      <c r="IJ116" s="78"/>
      <c r="IK116" s="78"/>
      <c r="IL116" s="78"/>
      <c r="IM116" s="78"/>
      <c r="IN116" s="78"/>
      <c r="IO116" s="78"/>
      <c r="IP116" s="78"/>
      <c r="IQ116" s="78"/>
      <c r="IR116" s="78"/>
      <c r="IS116" s="78"/>
      <c r="IT116" s="78"/>
      <c r="IU116" s="78"/>
      <c r="IV116" s="78"/>
    </row>
    <row r="118" spans="1:256" x14ac:dyDescent="0.25">
      <c r="C118" s="2" t="s">
        <v>5052</v>
      </c>
      <c r="E118" s="2" t="s">
        <v>2</v>
      </c>
    </row>
    <row r="120" spans="1:256" x14ac:dyDescent="0.25">
      <c r="C120" s="2" t="s">
        <v>5053</v>
      </c>
      <c r="E120" s="2" t="s">
        <v>2</v>
      </c>
    </row>
    <row r="122" spans="1:256" x14ac:dyDescent="0.25">
      <c r="C122" s="2" t="s">
        <v>4944</v>
      </c>
      <c r="E122" s="2" t="s">
        <v>2</v>
      </c>
    </row>
    <row r="124" spans="1:256" x14ac:dyDescent="0.25">
      <c r="C124" s="2" t="s">
        <v>4945</v>
      </c>
      <c r="E124" s="2" t="s">
        <v>2</v>
      </c>
    </row>
    <row r="126" spans="1:256" x14ac:dyDescent="0.25">
      <c r="C126" s="2" t="s">
        <v>4946</v>
      </c>
      <c r="E126" s="95">
        <v>2.1193706043440375</v>
      </c>
    </row>
    <row r="128" spans="1:256" x14ac:dyDescent="0.25">
      <c r="C128" s="2" t="s">
        <v>4948</v>
      </c>
      <c r="E128" s="96" t="s">
        <v>4947</v>
      </c>
    </row>
    <row r="130" spans="3:5" x14ac:dyDescent="0.25">
      <c r="C130" s="2" t="s">
        <v>5054</v>
      </c>
      <c r="E130" s="2" t="s">
        <v>2</v>
      </c>
    </row>
    <row r="132" spans="3:5" x14ac:dyDescent="0.25">
      <c r="C132" s="2" t="s">
        <v>4991</v>
      </c>
    </row>
    <row r="134" spans="3:5" x14ac:dyDescent="0.25">
      <c r="C134" s="1" t="s">
        <v>5145</v>
      </c>
      <c r="E134" s="216" t="s">
        <v>5146</v>
      </c>
    </row>
    <row r="135" spans="3:5" x14ac:dyDescent="0.25">
      <c r="E135" s="2" t="s">
        <v>5208</v>
      </c>
    </row>
  </sheetData>
  <mergeCells count="2">
    <mergeCell ref="C101:K101"/>
    <mergeCell ref="C116:E116"/>
  </mergeCells>
  <hyperlinks>
    <hyperlink ref="J2" location="'Index'!A1" display="'Index'!A1" xr:uid="{9958B5B5-FD93-41E6-9023-211DFEDA1BCC}"/>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1784B-1D7A-4D99-B1BB-5D43E01702ED}">
  <sheetPr codeName="Sheet1"/>
  <dimension ref="A1:IV116"/>
  <sheetViews>
    <sheetView showGridLines="0" zoomScale="90" zoomScaleNormal="90" workbookViewId="0">
      <pane ySplit="6" topLeftCell="A9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4264</v>
      </c>
      <c r="J2" s="38" t="s">
        <v>4468</v>
      </c>
    </row>
    <row r="3" spans="1:54" ht="16.5" x14ac:dyDescent="0.3">
      <c r="C3" s="1" t="s">
        <v>28</v>
      </c>
      <c r="D3" s="21" t="s">
        <v>4265</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403442</v>
      </c>
      <c r="G11" s="24">
        <v>3003.83</v>
      </c>
      <c r="H11" s="24">
        <v>17.899999999999999</v>
      </c>
      <c r="I11" s="31"/>
      <c r="J11" s="31"/>
      <c r="K11" s="35"/>
    </row>
    <row r="12" spans="1:54" x14ac:dyDescent="0.25">
      <c r="B12" s="8" t="s">
        <v>41</v>
      </c>
      <c r="C12" s="60" t="s">
        <v>42</v>
      </c>
      <c r="D12" s="54" t="s">
        <v>43</v>
      </c>
      <c r="E12" s="6" t="s">
        <v>44</v>
      </c>
      <c r="F12" s="19">
        <v>181736</v>
      </c>
      <c r="G12" s="24">
        <v>2283.33</v>
      </c>
      <c r="H12" s="24">
        <v>13.6</v>
      </c>
      <c r="I12" s="31"/>
      <c r="J12" s="31"/>
      <c r="K12" s="35"/>
    </row>
    <row r="13" spans="1:54" x14ac:dyDescent="0.25">
      <c r="B13" s="8" t="s">
        <v>48</v>
      </c>
      <c r="C13" s="60" t="s">
        <v>49</v>
      </c>
      <c r="D13" s="54" t="s">
        <v>50</v>
      </c>
      <c r="E13" s="6" t="s">
        <v>44</v>
      </c>
      <c r="F13" s="19">
        <v>133862</v>
      </c>
      <c r="G13" s="24">
        <v>1722.27</v>
      </c>
      <c r="H13" s="24">
        <v>10.26</v>
      </c>
      <c r="I13" s="31"/>
      <c r="J13" s="31"/>
      <c r="K13" s="35"/>
    </row>
    <row r="14" spans="1:54" x14ac:dyDescent="0.25">
      <c r="B14" s="8" t="s">
        <v>63</v>
      </c>
      <c r="C14" s="60" t="s">
        <v>64</v>
      </c>
      <c r="D14" s="54" t="s">
        <v>65</v>
      </c>
      <c r="E14" s="6" t="s">
        <v>44</v>
      </c>
      <c r="F14" s="19">
        <v>427680</v>
      </c>
      <c r="G14" s="24">
        <v>1643.15</v>
      </c>
      <c r="H14" s="24">
        <v>9.7899999999999991</v>
      </c>
      <c r="I14" s="31"/>
      <c r="J14" s="31"/>
      <c r="K14" s="35"/>
    </row>
    <row r="15" spans="1:54" x14ac:dyDescent="0.25">
      <c r="B15" s="8" t="s">
        <v>66</v>
      </c>
      <c r="C15" s="60" t="s">
        <v>67</v>
      </c>
      <c r="D15" s="54" t="s">
        <v>68</v>
      </c>
      <c r="E15" s="6" t="s">
        <v>44</v>
      </c>
      <c r="F15" s="19">
        <v>157574</v>
      </c>
      <c r="G15" s="24">
        <v>1519.64</v>
      </c>
      <c r="H15" s="24">
        <v>9.0500000000000007</v>
      </c>
      <c r="I15" s="31"/>
      <c r="J15" s="31"/>
      <c r="K15" s="35"/>
    </row>
    <row r="16" spans="1:54" x14ac:dyDescent="0.25">
      <c r="B16" s="8" t="s">
        <v>2007</v>
      </c>
      <c r="C16" s="60" t="s">
        <v>1546</v>
      </c>
      <c r="D16" s="54" t="s">
        <v>2008</v>
      </c>
      <c r="E16" s="6" t="s">
        <v>44</v>
      </c>
      <c r="F16" s="19">
        <v>370042</v>
      </c>
      <c r="G16" s="24">
        <v>1069.24</v>
      </c>
      <c r="H16" s="24">
        <v>6.37</v>
      </c>
      <c r="I16" s="31"/>
      <c r="J16" s="31"/>
      <c r="K16" s="35"/>
    </row>
    <row r="17" spans="2:11" x14ac:dyDescent="0.25">
      <c r="B17" s="8" t="s">
        <v>2284</v>
      </c>
      <c r="C17" s="60" t="s">
        <v>1538</v>
      </c>
      <c r="D17" s="54" t="s">
        <v>2285</v>
      </c>
      <c r="E17" s="6" t="s">
        <v>44</v>
      </c>
      <c r="F17" s="19">
        <v>99006</v>
      </c>
      <c r="G17" s="24">
        <v>905.26</v>
      </c>
      <c r="H17" s="24">
        <v>5.39</v>
      </c>
      <c r="I17" s="31"/>
      <c r="J17" s="31"/>
      <c r="K17" s="35"/>
    </row>
    <row r="18" spans="2:11" x14ac:dyDescent="0.25">
      <c r="B18" s="8" t="s">
        <v>2352</v>
      </c>
      <c r="C18" s="60" t="s">
        <v>1753</v>
      </c>
      <c r="D18" s="54" t="s">
        <v>2353</v>
      </c>
      <c r="E18" s="6" t="s">
        <v>44</v>
      </c>
      <c r="F18" s="19">
        <v>82828</v>
      </c>
      <c r="G18" s="24">
        <v>815.61</v>
      </c>
      <c r="H18" s="24">
        <v>4.8600000000000003</v>
      </c>
      <c r="I18" s="31"/>
      <c r="J18" s="31"/>
      <c r="K18" s="35"/>
    </row>
    <row r="19" spans="2:11" x14ac:dyDescent="0.25">
      <c r="B19" s="8" t="s">
        <v>463</v>
      </c>
      <c r="C19" s="60" t="s">
        <v>464</v>
      </c>
      <c r="D19" s="54" t="s">
        <v>465</v>
      </c>
      <c r="E19" s="6" t="s">
        <v>44</v>
      </c>
      <c r="F19" s="19">
        <v>278894</v>
      </c>
      <c r="G19" s="24">
        <v>748.83</v>
      </c>
      <c r="H19" s="24">
        <v>4.46</v>
      </c>
      <c r="I19" s="31"/>
      <c r="J19" s="31"/>
      <c r="K19" s="35"/>
    </row>
    <row r="20" spans="2:11" x14ac:dyDescent="0.25">
      <c r="B20" s="8" t="s">
        <v>2273</v>
      </c>
      <c r="C20" s="60" t="s">
        <v>813</v>
      </c>
      <c r="D20" s="54" t="s">
        <v>2274</v>
      </c>
      <c r="E20" s="6" t="s">
        <v>44</v>
      </c>
      <c r="F20" s="19">
        <v>1002627</v>
      </c>
      <c r="G20" s="24">
        <v>715.07</v>
      </c>
      <c r="H20" s="24">
        <v>4.26</v>
      </c>
      <c r="I20" s="31"/>
      <c r="J20" s="31"/>
      <c r="K20" s="35"/>
    </row>
    <row r="21" spans="2:11" x14ac:dyDescent="0.25">
      <c r="B21" s="8" t="s">
        <v>2256</v>
      </c>
      <c r="C21" s="60" t="s">
        <v>817</v>
      </c>
      <c r="D21" s="54" t="s">
        <v>2257</v>
      </c>
      <c r="E21" s="6" t="s">
        <v>44</v>
      </c>
      <c r="F21" s="19">
        <v>510289</v>
      </c>
      <c r="G21" s="24">
        <v>667.46</v>
      </c>
      <c r="H21" s="24">
        <v>3.98</v>
      </c>
      <c r="I21" s="31"/>
      <c r="J21" s="31"/>
      <c r="K21" s="35"/>
    </row>
    <row r="22" spans="2:11" x14ac:dyDescent="0.25">
      <c r="B22" s="8" t="s">
        <v>2786</v>
      </c>
      <c r="C22" s="60" t="s">
        <v>1253</v>
      </c>
      <c r="D22" s="54" t="s">
        <v>2787</v>
      </c>
      <c r="E22" s="6" t="s">
        <v>44</v>
      </c>
      <c r="F22" s="19">
        <v>2657905</v>
      </c>
      <c r="G22" s="24">
        <v>615.30999999999995</v>
      </c>
      <c r="H22" s="24">
        <v>3.67</v>
      </c>
      <c r="I22" s="31"/>
      <c r="J22" s="31"/>
      <c r="K22" s="35"/>
    </row>
    <row r="23" spans="2:11" x14ac:dyDescent="0.25">
      <c r="B23" s="8" t="s">
        <v>1059</v>
      </c>
      <c r="C23" s="60" t="s">
        <v>1060</v>
      </c>
      <c r="D23" s="54" t="s">
        <v>1061</v>
      </c>
      <c r="E23" s="6" t="s">
        <v>44</v>
      </c>
      <c r="F23" s="19">
        <v>521875</v>
      </c>
      <c r="G23" s="24">
        <v>553.45000000000005</v>
      </c>
      <c r="H23" s="24">
        <v>3.3</v>
      </c>
      <c r="I23" s="31"/>
      <c r="J23" s="31"/>
      <c r="K23" s="35"/>
    </row>
    <row r="24" spans="2:11" x14ac:dyDescent="0.25">
      <c r="B24" s="8" t="s">
        <v>2323</v>
      </c>
      <c r="C24" s="60" t="s">
        <v>828</v>
      </c>
      <c r="D24" s="54" t="s">
        <v>2324</v>
      </c>
      <c r="E24" s="6" t="s">
        <v>44</v>
      </c>
      <c r="F24" s="19">
        <v>292463</v>
      </c>
      <c r="G24" s="24">
        <v>490.99</v>
      </c>
      <c r="H24" s="24">
        <v>2.93</v>
      </c>
      <c r="I24" s="31"/>
      <c r="J24" s="31"/>
      <c r="K24" s="35"/>
    </row>
    <row r="25" spans="2:11" x14ac:dyDescent="0.25">
      <c r="C25" s="58" t="s">
        <v>188</v>
      </c>
      <c r="D25" s="54"/>
      <c r="E25" s="6"/>
      <c r="F25" s="19"/>
      <c r="G25" s="25">
        <v>16753.439999999999</v>
      </c>
      <c r="H25" s="25">
        <v>99.82</v>
      </c>
      <c r="I25" s="31"/>
      <c r="J25" s="31"/>
      <c r="K25" s="35"/>
    </row>
    <row r="26" spans="2:11" x14ac:dyDescent="0.25">
      <c r="C26" s="57"/>
      <c r="D26" s="54"/>
      <c r="E26" s="6"/>
      <c r="F26" s="19"/>
      <c r="G26" s="24"/>
      <c r="H26" s="24"/>
      <c r="I26" s="31"/>
      <c r="J26" s="31"/>
      <c r="K26" s="35"/>
    </row>
    <row r="27" spans="2:11" x14ac:dyDescent="0.25">
      <c r="C27" s="58" t="s">
        <v>3</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8" t="s">
        <v>4</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8" t="s">
        <v>5</v>
      </c>
      <c r="D31" s="54"/>
      <c r="E31" s="6"/>
      <c r="F31" s="19"/>
      <c r="G31" s="24"/>
      <c r="H31" s="24"/>
      <c r="I31" s="31"/>
      <c r="J31" s="31"/>
      <c r="K31" s="35"/>
    </row>
    <row r="32" spans="2:11" x14ac:dyDescent="0.25">
      <c r="C32" s="57"/>
      <c r="D32" s="54"/>
      <c r="E32" s="6"/>
      <c r="F32" s="19"/>
      <c r="G32" s="24"/>
      <c r="H32" s="24"/>
      <c r="I32" s="31"/>
      <c r="J32" s="31"/>
      <c r="K32" s="35"/>
    </row>
    <row r="33" spans="3:11" x14ac:dyDescent="0.25">
      <c r="C33" s="58" t="s">
        <v>6</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7</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8</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9</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10</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11</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13</v>
      </c>
      <c r="D45" s="54"/>
      <c r="E45" s="6"/>
      <c r="F45" s="19"/>
      <c r="G45" s="24"/>
      <c r="H45" s="24"/>
      <c r="I45" s="31"/>
      <c r="J45" s="31"/>
      <c r="K45" s="35"/>
    </row>
    <row r="46" spans="3:11" x14ac:dyDescent="0.25">
      <c r="C46" s="57"/>
      <c r="D46" s="54"/>
      <c r="E46" s="6"/>
      <c r="F46" s="19"/>
      <c r="G46" s="24"/>
      <c r="H46" s="24"/>
      <c r="I46" s="31"/>
      <c r="J46" s="31"/>
      <c r="K46" s="35"/>
    </row>
    <row r="47" spans="3:11" x14ac:dyDescent="0.25">
      <c r="C47" s="58" t="s">
        <v>14</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15</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16</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17</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18</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19</v>
      </c>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200</v>
      </c>
      <c r="C67" s="60" t="s">
        <v>201</v>
      </c>
      <c r="D67" s="54"/>
      <c r="E67" s="6"/>
      <c r="F67" s="19"/>
      <c r="G67" s="24">
        <v>335.43</v>
      </c>
      <c r="H67" s="24">
        <v>2</v>
      </c>
      <c r="I67" s="31"/>
      <c r="J67" s="31"/>
      <c r="K67" s="35"/>
    </row>
    <row r="68" spans="1:54" x14ac:dyDescent="0.25">
      <c r="C68" s="58" t="s">
        <v>188</v>
      </c>
      <c r="D68" s="54"/>
      <c r="E68" s="6"/>
      <c r="F68" s="19"/>
      <c r="G68" s="25">
        <v>335.43</v>
      </c>
      <c r="H68" s="25">
        <v>2</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4783</v>
      </c>
      <c r="D71" s="54"/>
      <c r="E71" s="6"/>
      <c r="F71" s="19"/>
      <c r="G71" s="24" t="s">
        <v>2</v>
      </c>
      <c r="H71" s="24" t="s">
        <v>2</v>
      </c>
      <c r="I71" s="31"/>
      <c r="J71" s="31"/>
      <c r="K71" s="35"/>
      <c r="L71" s="3"/>
      <c r="AI71" s="3"/>
      <c r="AV71" s="3"/>
      <c r="AX71" s="3"/>
      <c r="BB71" s="3"/>
    </row>
    <row r="72" spans="1:54" x14ac:dyDescent="0.25">
      <c r="B72" s="8"/>
      <c r="C72" s="60" t="s">
        <v>202</v>
      </c>
      <c r="D72" s="54"/>
      <c r="E72" s="6"/>
      <c r="F72" s="19"/>
      <c r="G72" s="24">
        <v>-304.38</v>
      </c>
      <c r="H72" s="24">
        <v>-1.82</v>
      </c>
      <c r="I72" s="31"/>
      <c r="J72" s="31"/>
      <c r="K72" s="35"/>
    </row>
    <row r="73" spans="1:54" x14ac:dyDescent="0.25">
      <c r="C73" s="58" t="s">
        <v>188</v>
      </c>
      <c r="D73" s="54"/>
      <c r="E73" s="6"/>
      <c r="F73" s="19"/>
      <c r="G73" s="25">
        <v>-304.38</v>
      </c>
      <c r="H73" s="25">
        <v>-1.82</v>
      </c>
      <c r="I73" s="31"/>
      <c r="J73" s="31"/>
      <c r="K73" s="35"/>
    </row>
    <row r="74" spans="1:54" x14ac:dyDescent="0.25">
      <c r="C74" s="57"/>
      <c r="D74" s="54"/>
      <c r="E74" s="6"/>
      <c r="F74" s="19"/>
      <c r="G74" s="24"/>
      <c r="H74" s="24"/>
      <c r="I74" s="31"/>
      <c r="J74" s="31"/>
      <c r="K74" s="35"/>
    </row>
    <row r="75" spans="1:54" x14ac:dyDescent="0.25">
      <c r="C75" s="61" t="s">
        <v>203</v>
      </c>
      <c r="D75" s="55"/>
      <c r="E75" s="5"/>
      <c r="F75" s="20"/>
      <c r="G75" s="26">
        <v>16784.490000000002</v>
      </c>
      <c r="H75" s="26">
        <v>100</v>
      </c>
      <c r="I75" s="32"/>
      <c r="J75" s="32"/>
      <c r="K75" s="36"/>
    </row>
    <row r="78" spans="1:54" x14ac:dyDescent="0.25">
      <c r="C78" s="1" t="s">
        <v>204</v>
      </c>
    </row>
    <row r="79" spans="1:54" x14ac:dyDescent="0.25">
      <c r="C79" s="37" t="s">
        <v>205</v>
      </c>
      <c r="D79" s="37"/>
      <c r="E79" s="37"/>
      <c r="F79" s="37"/>
      <c r="G79" s="37"/>
      <c r="H79" s="37"/>
      <c r="I79" s="37"/>
      <c r="J79" s="37"/>
      <c r="K79" s="37"/>
    </row>
    <row r="80" spans="1:54" x14ac:dyDescent="0.25">
      <c r="C80" s="2" t="s">
        <v>206</v>
      </c>
    </row>
    <row r="81" spans="1:256" x14ac:dyDescent="0.25">
      <c r="C81" s="2" t="s">
        <v>207</v>
      </c>
    </row>
    <row r="82" spans="1:256" ht="30" customHeight="1" x14ac:dyDescent="0.25">
      <c r="C82" s="202" t="s">
        <v>208</v>
      </c>
      <c r="D82" s="203"/>
      <c r="E82" s="203"/>
      <c r="F82" s="203"/>
      <c r="G82" s="203"/>
      <c r="H82" s="203"/>
      <c r="I82" s="203"/>
      <c r="J82" s="203"/>
      <c r="K82" s="203"/>
    </row>
    <row r="83" spans="1:256" x14ac:dyDescent="0.25">
      <c r="C83" s="2" t="s">
        <v>209</v>
      </c>
    </row>
    <row r="85" spans="1:256" x14ac:dyDescent="0.25">
      <c r="C85" s="2" t="s">
        <v>4942</v>
      </c>
      <c r="E85" s="2" t="s">
        <v>2</v>
      </c>
    </row>
    <row r="87" spans="1:256" x14ac:dyDescent="0.25">
      <c r="C87" s="2" t="s">
        <v>4943</v>
      </c>
      <c r="E87" s="2" t="s">
        <v>2</v>
      </c>
    </row>
    <row r="89" spans="1:256" x14ac:dyDescent="0.25">
      <c r="C89" s="2" t="s">
        <v>5050</v>
      </c>
    </row>
    <row r="91" spans="1:256" x14ac:dyDescent="0.25">
      <c r="C91" s="2" t="s">
        <v>5051</v>
      </c>
    </row>
    <row r="92" spans="1:256" s="82" customFormat="1" ht="35.25" customHeight="1" x14ac:dyDescent="0.25">
      <c r="A92" s="78"/>
      <c r="B92" s="78"/>
      <c r="C92" s="83" t="s">
        <v>4949</v>
      </c>
      <c r="D92" s="87" t="s">
        <v>4950</v>
      </c>
      <c r="E92" s="87" t="s">
        <v>4951</v>
      </c>
      <c r="F92" s="79"/>
      <c r="G92" s="80"/>
      <c r="H92" s="80"/>
      <c r="I92" s="80"/>
      <c r="J92" s="80"/>
      <c r="K92" s="81"/>
      <c r="L92" s="81"/>
      <c r="M92" s="78"/>
      <c r="N92" s="78"/>
      <c r="O92" s="78"/>
      <c r="P92" s="78"/>
      <c r="Q92" s="78"/>
      <c r="R92" s="78"/>
      <c r="S92" s="78"/>
      <c r="T92" s="78"/>
      <c r="U92" s="78"/>
      <c r="V92" s="78"/>
      <c r="W92" s="78"/>
      <c r="X92" s="78"/>
      <c r="Y92" s="78"/>
      <c r="Z92" s="78"/>
      <c r="AA92" s="78"/>
      <c r="AB92" s="78"/>
      <c r="AC92" s="78"/>
      <c r="AD92" s="78"/>
      <c r="AE92" s="78"/>
      <c r="AF92" s="78"/>
      <c r="AG92" s="78"/>
      <c r="AH92" s="78"/>
      <c r="AI92" s="81"/>
      <c r="AJ92" s="78"/>
      <c r="AK92" s="78"/>
      <c r="AL92" s="78"/>
      <c r="AM92" s="78"/>
      <c r="AN92" s="78"/>
      <c r="AO92" s="78"/>
      <c r="AP92" s="78"/>
      <c r="AQ92" s="78"/>
      <c r="AR92" s="78"/>
      <c r="AS92" s="78"/>
      <c r="AT92" s="78"/>
      <c r="AU92" s="78"/>
      <c r="AV92" s="81"/>
      <c r="AW92" s="78"/>
      <c r="AX92" s="81"/>
      <c r="AY92" s="78"/>
      <c r="AZ92" s="78"/>
      <c r="BA92" s="78"/>
      <c r="BB92" s="81"/>
      <c r="BC92" s="78"/>
      <c r="BD92" s="78"/>
      <c r="BE92" s="78"/>
      <c r="BF92" s="78"/>
      <c r="BG92" s="78"/>
      <c r="BH92" s="78"/>
      <c r="BI92" s="78"/>
      <c r="BJ92" s="78"/>
      <c r="BK92" s="78"/>
      <c r="BL92" s="78"/>
      <c r="BM92" s="78"/>
      <c r="BN92" s="78"/>
      <c r="BO92" s="78"/>
      <c r="BP92" s="78"/>
      <c r="BQ92" s="78"/>
      <c r="BR92" s="78"/>
      <c r="BS92" s="78"/>
      <c r="BT92" s="78"/>
      <c r="BU92" s="78"/>
      <c r="BV92" s="78"/>
      <c r="BW92" s="78"/>
      <c r="BX92" s="78"/>
      <c r="BY92" s="78"/>
      <c r="BZ92" s="78"/>
      <c r="CA92" s="78"/>
      <c r="CB92" s="78"/>
      <c r="CC92" s="78"/>
      <c r="CD92" s="78"/>
      <c r="CE92" s="78"/>
      <c r="CF92" s="78"/>
      <c r="CG92" s="78"/>
      <c r="CH92" s="78"/>
      <c r="CI92" s="78"/>
      <c r="CJ92" s="78"/>
      <c r="CK92" s="78"/>
      <c r="CL92" s="78"/>
      <c r="CM92" s="78"/>
      <c r="CN92" s="78"/>
      <c r="CO92" s="78"/>
      <c r="CP92" s="78"/>
      <c r="CQ92" s="78"/>
      <c r="CR92" s="78"/>
      <c r="CS92" s="78"/>
      <c r="CT92" s="78"/>
      <c r="CU92" s="78"/>
      <c r="CV92" s="78"/>
      <c r="CW92" s="78"/>
      <c r="CX92" s="78"/>
      <c r="CY92" s="78"/>
      <c r="CZ92" s="78"/>
      <c r="DA92" s="78"/>
      <c r="DB92" s="78"/>
      <c r="DC92" s="78"/>
      <c r="DD92" s="78"/>
      <c r="DE92" s="78"/>
      <c r="DF92" s="78"/>
      <c r="DG92" s="78"/>
      <c r="DH92" s="78"/>
      <c r="DI92" s="78"/>
      <c r="DJ92" s="78"/>
      <c r="DK92" s="78"/>
      <c r="DL92" s="78"/>
      <c r="DM92" s="78"/>
      <c r="DN92" s="78"/>
      <c r="DO92" s="78"/>
      <c r="DP92" s="78"/>
      <c r="DQ92" s="78"/>
      <c r="DR92" s="78"/>
      <c r="DS92" s="78"/>
      <c r="DT92" s="78"/>
      <c r="DU92" s="78"/>
      <c r="DV92" s="78"/>
      <c r="DW92" s="78"/>
      <c r="DX92" s="78"/>
      <c r="DY92" s="78"/>
      <c r="DZ92" s="78"/>
      <c r="EA92" s="78"/>
      <c r="EB92" s="78"/>
      <c r="EC92" s="78"/>
      <c r="ED92" s="78"/>
      <c r="EE92" s="78"/>
      <c r="EF92" s="78"/>
      <c r="EG92" s="78"/>
      <c r="EH92" s="78"/>
      <c r="EI92" s="78"/>
      <c r="EJ92" s="78"/>
      <c r="EK92" s="78"/>
      <c r="EL92" s="78"/>
      <c r="EM92" s="78"/>
      <c r="EN92" s="78"/>
      <c r="EO92" s="78"/>
      <c r="EP92" s="78"/>
      <c r="EQ92" s="78"/>
      <c r="ER92" s="78"/>
      <c r="ES92" s="78"/>
      <c r="ET92" s="78"/>
      <c r="EU92" s="78"/>
      <c r="EV92" s="78"/>
      <c r="EW92" s="78"/>
      <c r="EX92" s="78"/>
      <c r="EY92" s="78"/>
      <c r="EZ92" s="78"/>
      <c r="FA92" s="78"/>
      <c r="FB92" s="78"/>
      <c r="FC92" s="78"/>
      <c r="FD92" s="78"/>
      <c r="FE92" s="78"/>
      <c r="FF92" s="78"/>
      <c r="FG92" s="78"/>
      <c r="FH92" s="78"/>
      <c r="FI92" s="78"/>
      <c r="FJ92" s="78"/>
      <c r="FK92" s="78"/>
      <c r="FL92" s="78"/>
      <c r="FM92" s="78"/>
      <c r="FN92" s="78"/>
      <c r="FO92" s="78"/>
      <c r="FP92" s="78"/>
      <c r="FQ92" s="78"/>
      <c r="FR92" s="78"/>
      <c r="FS92" s="78"/>
      <c r="FT92" s="78"/>
      <c r="FU92" s="78"/>
      <c r="FV92" s="78"/>
      <c r="FW92" s="78"/>
      <c r="FX92" s="78"/>
      <c r="FY92" s="78"/>
      <c r="FZ92" s="78"/>
      <c r="GA92" s="78"/>
      <c r="GB92" s="78"/>
      <c r="GC92" s="78"/>
      <c r="GD92" s="78"/>
      <c r="GE92" s="78"/>
      <c r="GF92" s="78"/>
      <c r="GG92" s="78"/>
      <c r="GH92" s="78"/>
      <c r="GI92" s="78"/>
      <c r="GJ92" s="78"/>
      <c r="GK92" s="78"/>
      <c r="GL92" s="78"/>
      <c r="GM92" s="78"/>
      <c r="GN92" s="78"/>
      <c r="GO92" s="78"/>
      <c r="GP92" s="78"/>
      <c r="GQ92" s="78"/>
      <c r="GR92" s="78"/>
      <c r="GS92" s="78"/>
      <c r="GT92" s="78"/>
      <c r="GU92" s="78"/>
      <c r="GV92" s="78"/>
      <c r="GW92" s="78"/>
      <c r="GX92" s="78"/>
      <c r="GY92" s="78"/>
      <c r="GZ92" s="78"/>
      <c r="HA92" s="78"/>
      <c r="HB92" s="78"/>
      <c r="HC92" s="78"/>
      <c r="HD92" s="78"/>
      <c r="HE92" s="78"/>
      <c r="HF92" s="78"/>
      <c r="HG92" s="78"/>
      <c r="HH92" s="78"/>
      <c r="HI92" s="78"/>
      <c r="HJ92" s="78"/>
      <c r="HK92" s="78"/>
      <c r="HL92" s="78"/>
      <c r="HM92" s="78"/>
      <c r="HN92" s="78"/>
      <c r="HO92" s="78"/>
      <c r="HP92" s="78"/>
      <c r="HQ92" s="78"/>
      <c r="HR92" s="78"/>
      <c r="HS92" s="78"/>
      <c r="HT92" s="78"/>
      <c r="HU92" s="78"/>
      <c r="HV92" s="78"/>
      <c r="HW92" s="78"/>
      <c r="HX92" s="78"/>
      <c r="HY92" s="78"/>
      <c r="HZ92" s="78"/>
      <c r="IA92" s="78"/>
      <c r="IB92" s="78"/>
      <c r="IC92" s="78"/>
      <c r="ID92" s="78"/>
      <c r="IE92" s="78"/>
      <c r="IF92" s="78"/>
      <c r="IG92" s="78"/>
      <c r="IH92" s="78"/>
      <c r="II92" s="78"/>
      <c r="IJ92" s="78"/>
      <c r="IK92" s="78"/>
      <c r="IL92" s="78"/>
      <c r="IM92" s="78"/>
      <c r="IN92" s="78"/>
      <c r="IO92" s="78"/>
      <c r="IP92" s="78"/>
      <c r="IQ92" s="78"/>
      <c r="IR92" s="78"/>
      <c r="IS92" s="78"/>
      <c r="IT92" s="78"/>
      <c r="IU92" s="78"/>
      <c r="IV92" s="78"/>
    </row>
    <row r="93" spans="1:256" s="82" customFormat="1" x14ac:dyDescent="0.25">
      <c r="A93" s="78"/>
      <c r="B93" s="78"/>
      <c r="C93" s="85" t="s">
        <v>4952</v>
      </c>
      <c r="D93" s="88">
        <v>10.894600000000001</v>
      </c>
      <c r="E93" s="88">
        <v>10.7814</v>
      </c>
      <c r="F93" s="79"/>
      <c r="G93" s="80"/>
      <c r="H93" s="80"/>
      <c r="I93" s="80"/>
      <c r="J93" s="80"/>
      <c r="K93" s="81"/>
      <c r="L93" s="81"/>
      <c r="M93" s="78"/>
      <c r="N93" s="78"/>
      <c r="O93" s="78"/>
      <c r="P93" s="78"/>
      <c r="Q93" s="78"/>
      <c r="R93" s="78"/>
      <c r="S93" s="78"/>
      <c r="T93" s="78"/>
      <c r="U93" s="78"/>
      <c r="V93" s="78"/>
      <c r="W93" s="78"/>
      <c r="X93" s="78"/>
      <c r="Y93" s="78"/>
      <c r="Z93" s="78"/>
      <c r="AA93" s="78"/>
      <c r="AB93" s="78"/>
      <c r="AC93" s="78"/>
      <c r="AD93" s="78"/>
      <c r="AE93" s="78"/>
      <c r="AF93" s="78"/>
      <c r="AG93" s="78"/>
      <c r="AH93" s="78"/>
      <c r="AI93" s="81"/>
      <c r="AJ93" s="78"/>
      <c r="AK93" s="78"/>
      <c r="AL93" s="78"/>
      <c r="AM93" s="78"/>
      <c r="AN93" s="78"/>
      <c r="AO93" s="78"/>
      <c r="AP93" s="78"/>
      <c r="AQ93" s="78"/>
      <c r="AR93" s="78"/>
      <c r="AS93" s="78"/>
      <c r="AT93" s="78"/>
      <c r="AU93" s="78"/>
      <c r="AV93" s="81"/>
      <c r="AW93" s="78"/>
      <c r="AX93" s="81"/>
      <c r="AY93" s="78"/>
      <c r="AZ93" s="78"/>
      <c r="BA93" s="78"/>
      <c r="BB93" s="81"/>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c r="CD93" s="78"/>
      <c r="CE93" s="78"/>
      <c r="CF93" s="78"/>
      <c r="CG93" s="78"/>
      <c r="CH93" s="78"/>
      <c r="CI93" s="78"/>
      <c r="CJ93" s="78"/>
      <c r="CK93" s="78"/>
      <c r="CL93" s="78"/>
      <c r="CM93" s="78"/>
      <c r="CN93" s="78"/>
      <c r="CO93" s="78"/>
      <c r="CP93" s="78"/>
      <c r="CQ93" s="78"/>
      <c r="CR93" s="78"/>
      <c r="CS93" s="78"/>
      <c r="CT93" s="78"/>
      <c r="CU93" s="78"/>
      <c r="CV93" s="78"/>
      <c r="CW93" s="78"/>
      <c r="CX93" s="78"/>
      <c r="CY93" s="78"/>
      <c r="CZ93" s="78"/>
      <c r="DA93" s="78"/>
      <c r="DB93" s="78"/>
      <c r="DC93" s="78"/>
      <c r="DD93" s="78"/>
      <c r="DE93" s="78"/>
      <c r="DF93" s="78"/>
      <c r="DG93" s="78"/>
      <c r="DH93" s="78"/>
      <c r="DI93" s="78"/>
      <c r="DJ93" s="78"/>
      <c r="DK93" s="78"/>
      <c r="DL93" s="78"/>
      <c r="DM93" s="78"/>
      <c r="DN93" s="78"/>
      <c r="DO93" s="78"/>
      <c r="DP93" s="78"/>
      <c r="DQ93" s="78"/>
      <c r="DR93" s="78"/>
      <c r="DS93" s="78"/>
      <c r="DT93" s="78"/>
      <c r="DU93" s="78"/>
      <c r="DV93" s="78"/>
      <c r="DW93" s="78"/>
      <c r="DX93" s="78"/>
      <c r="DY93" s="78"/>
      <c r="DZ93" s="78"/>
      <c r="EA93" s="78"/>
      <c r="EB93" s="78"/>
      <c r="EC93" s="78"/>
      <c r="ED93" s="78"/>
      <c r="EE93" s="78"/>
      <c r="EF93" s="78"/>
      <c r="EG93" s="78"/>
      <c r="EH93" s="78"/>
      <c r="EI93" s="78"/>
      <c r="EJ93" s="78"/>
      <c r="EK93" s="78"/>
      <c r="EL93" s="78"/>
      <c r="EM93" s="78"/>
      <c r="EN93" s="78"/>
      <c r="EO93" s="78"/>
      <c r="EP93" s="78"/>
      <c r="EQ93" s="78"/>
      <c r="ER93" s="78"/>
      <c r="ES93" s="78"/>
      <c r="ET93" s="78"/>
      <c r="EU93" s="78"/>
      <c r="EV93" s="78"/>
      <c r="EW93" s="78"/>
      <c r="EX93" s="78"/>
      <c r="EY93" s="78"/>
      <c r="EZ93" s="78"/>
      <c r="FA93" s="78"/>
      <c r="FB93" s="78"/>
      <c r="FC93" s="78"/>
      <c r="FD93" s="78"/>
      <c r="FE93" s="78"/>
      <c r="FF93" s="78"/>
      <c r="FG93" s="78"/>
      <c r="FH93" s="78"/>
      <c r="FI93" s="78"/>
      <c r="FJ93" s="78"/>
      <c r="FK93" s="78"/>
      <c r="FL93" s="78"/>
      <c r="FM93" s="78"/>
      <c r="FN93" s="78"/>
      <c r="FO93" s="78"/>
      <c r="FP93" s="78"/>
      <c r="FQ93" s="78"/>
      <c r="FR93" s="78"/>
      <c r="FS93" s="78"/>
      <c r="FT93" s="78"/>
      <c r="FU93" s="78"/>
      <c r="FV93" s="78"/>
      <c r="FW93" s="78"/>
      <c r="FX93" s="78"/>
      <c r="FY93" s="78"/>
      <c r="FZ93" s="78"/>
      <c r="GA93" s="78"/>
      <c r="GB93" s="78"/>
      <c r="GC93" s="78"/>
      <c r="GD93" s="78"/>
      <c r="GE93" s="78"/>
      <c r="GF93" s="78"/>
      <c r="GG93" s="78"/>
      <c r="GH93" s="78"/>
      <c r="GI93" s="78"/>
      <c r="GJ93" s="78"/>
      <c r="GK93" s="78"/>
      <c r="GL93" s="78"/>
      <c r="GM93" s="78"/>
      <c r="GN93" s="78"/>
      <c r="GO93" s="78"/>
      <c r="GP93" s="78"/>
      <c r="GQ93" s="78"/>
      <c r="GR93" s="78"/>
      <c r="GS93" s="78"/>
      <c r="GT93" s="78"/>
      <c r="GU93" s="78"/>
      <c r="GV93" s="78"/>
      <c r="GW93" s="78"/>
      <c r="GX93" s="78"/>
      <c r="GY93" s="78"/>
      <c r="GZ93" s="78"/>
      <c r="HA93" s="78"/>
      <c r="HB93" s="78"/>
      <c r="HC93" s="78"/>
      <c r="HD93" s="78"/>
      <c r="HE93" s="78"/>
      <c r="HF93" s="78"/>
      <c r="HG93" s="78"/>
      <c r="HH93" s="78"/>
      <c r="HI93" s="78"/>
      <c r="HJ93" s="78"/>
      <c r="HK93" s="78"/>
      <c r="HL93" s="78"/>
      <c r="HM93" s="78"/>
      <c r="HN93" s="78"/>
      <c r="HO93" s="78"/>
      <c r="HP93" s="78"/>
      <c r="HQ93" s="78"/>
      <c r="HR93" s="78"/>
      <c r="HS93" s="78"/>
      <c r="HT93" s="78"/>
      <c r="HU93" s="78"/>
      <c r="HV93" s="78"/>
      <c r="HW93" s="78"/>
      <c r="HX93" s="78"/>
      <c r="HY93" s="78"/>
      <c r="HZ93" s="78"/>
      <c r="IA93" s="78"/>
      <c r="IB93" s="78"/>
      <c r="IC93" s="78"/>
      <c r="ID93" s="78"/>
      <c r="IE93" s="78"/>
      <c r="IF93" s="78"/>
      <c r="IG93" s="78"/>
      <c r="IH93" s="78"/>
      <c r="II93" s="78"/>
      <c r="IJ93" s="78"/>
      <c r="IK93" s="78"/>
      <c r="IL93" s="78"/>
      <c r="IM93" s="78"/>
      <c r="IN93" s="78"/>
      <c r="IO93" s="78"/>
      <c r="IP93" s="78"/>
      <c r="IQ93" s="78"/>
      <c r="IR93" s="78"/>
      <c r="IS93" s="78"/>
      <c r="IT93" s="78"/>
      <c r="IU93" s="78"/>
      <c r="IV93" s="78"/>
    </row>
    <row r="94" spans="1:256" s="82" customFormat="1" x14ac:dyDescent="0.25">
      <c r="A94" s="78"/>
      <c r="B94" s="78"/>
      <c r="C94" s="85" t="s">
        <v>4953</v>
      </c>
      <c r="D94" s="88">
        <v>10.8947</v>
      </c>
      <c r="E94" s="88">
        <v>10.781499999999999</v>
      </c>
      <c r="F94" s="79"/>
      <c r="G94" s="80"/>
      <c r="H94" s="80"/>
      <c r="I94" s="80"/>
      <c r="J94" s="80"/>
      <c r="K94" s="81"/>
      <c r="L94" s="81"/>
      <c r="M94" s="78"/>
      <c r="N94" s="78"/>
      <c r="O94" s="78"/>
      <c r="P94" s="78"/>
      <c r="Q94" s="78"/>
      <c r="R94" s="78"/>
      <c r="S94" s="78"/>
      <c r="T94" s="78"/>
      <c r="U94" s="78"/>
      <c r="V94" s="78"/>
      <c r="W94" s="78"/>
      <c r="X94" s="78"/>
      <c r="Y94" s="78"/>
      <c r="Z94" s="78"/>
      <c r="AA94" s="78"/>
      <c r="AB94" s="78"/>
      <c r="AC94" s="78"/>
      <c r="AD94" s="78"/>
      <c r="AE94" s="78"/>
      <c r="AF94" s="78"/>
      <c r="AG94" s="78"/>
      <c r="AH94" s="78"/>
      <c r="AI94" s="81"/>
      <c r="AJ94" s="78"/>
      <c r="AK94" s="78"/>
      <c r="AL94" s="78"/>
      <c r="AM94" s="78"/>
      <c r="AN94" s="78"/>
      <c r="AO94" s="78"/>
      <c r="AP94" s="78"/>
      <c r="AQ94" s="78"/>
      <c r="AR94" s="78"/>
      <c r="AS94" s="78"/>
      <c r="AT94" s="78"/>
      <c r="AU94" s="78"/>
      <c r="AV94" s="81"/>
      <c r="AW94" s="78"/>
      <c r="AX94" s="81"/>
      <c r="AY94" s="78"/>
      <c r="AZ94" s="78"/>
      <c r="BA94" s="78"/>
      <c r="BB94" s="81"/>
      <c r="BC94" s="78"/>
      <c r="BD94" s="78"/>
      <c r="BE94" s="78"/>
      <c r="BF94" s="78"/>
      <c r="BG94" s="78"/>
      <c r="BH94" s="78"/>
      <c r="BI94" s="78"/>
      <c r="BJ94" s="78"/>
      <c r="BK94" s="78"/>
      <c r="BL94" s="78"/>
      <c r="BM94" s="78"/>
      <c r="BN94" s="78"/>
      <c r="BO94" s="78"/>
      <c r="BP94" s="78"/>
      <c r="BQ94" s="78"/>
      <c r="BR94" s="78"/>
      <c r="BS94" s="78"/>
      <c r="BT94" s="78"/>
      <c r="BU94" s="78"/>
      <c r="BV94" s="78"/>
      <c r="BW94" s="78"/>
      <c r="BX94" s="78"/>
      <c r="BY94" s="78"/>
      <c r="BZ94" s="78"/>
      <c r="CA94" s="78"/>
      <c r="CB94" s="78"/>
      <c r="CC94" s="78"/>
      <c r="CD94" s="78"/>
      <c r="CE94" s="78"/>
      <c r="CF94" s="78"/>
      <c r="CG94" s="78"/>
      <c r="CH94" s="78"/>
      <c r="CI94" s="78"/>
      <c r="CJ94" s="78"/>
      <c r="CK94" s="78"/>
      <c r="CL94" s="78"/>
      <c r="CM94" s="78"/>
      <c r="CN94" s="78"/>
      <c r="CO94" s="78"/>
      <c r="CP94" s="78"/>
      <c r="CQ94" s="78"/>
      <c r="CR94" s="78"/>
      <c r="CS94" s="78"/>
      <c r="CT94" s="78"/>
      <c r="CU94" s="78"/>
      <c r="CV94" s="78"/>
      <c r="CW94" s="78"/>
      <c r="CX94" s="78"/>
      <c r="CY94" s="78"/>
      <c r="CZ94" s="78"/>
      <c r="DA94" s="78"/>
      <c r="DB94" s="78"/>
      <c r="DC94" s="78"/>
      <c r="DD94" s="78"/>
      <c r="DE94" s="78"/>
      <c r="DF94" s="78"/>
      <c r="DG94" s="78"/>
      <c r="DH94" s="78"/>
      <c r="DI94" s="78"/>
      <c r="DJ94" s="78"/>
      <c r="DK94" s="78"/>
      <c r="DL94" s="78"/>
      <c r="DM94" s="78"/>
      <c r="DN94" s="78"/>
      <c r="DO94" s="78"/>
      <c r="DP94" s="78"/>
      <c r="DQ94" s="78"/>
      <c r="DR94" s="78"/>
      <c r="DS94" s="78"/>
      <c r="DT94" s="78"/>
      <c r="DU94" s="78"/>
      <c r="DV94" s="78"/>
      <c r="DW94" s="78"/>
      <c r="DX94" s="78"/>
      <c r="DY94" s="78"/>
      <c r="DZ94" s="78"/>
      <c r="EA94" s="78"/>
      <c r="EB94" s="78"/>
      <c r="EC94" s="78"/>
      <c r="ED94" s="78"/>
      <c r="EE94" s="78"/>
      <c r="EF94" s="78"/>
      <c r="EG94" s="78"/>
      <c r="EH94" s="78"/>
      <c r="EI94" s="78"/>
      <c r="EJ94" s="78"/>
      <c r="EK94" s="78"/>
      <c r="EL94" s="78"/>
      <c r="EM94" s="78"/>
      <c r="EN94" s="78"/>
      <c r="EO94" s="78"/>
      <c r="EP94" s="78"/>
      <c r="EQ94" s="78"/>
      <c r="ER94" s="78"/>
      <c r="ES94" s="78"/>
      <c r="ET94" s="78"/>
      <c r="EU94" s="78"/>
      <c r="EV94" s="78"/>
      <c r="EW94" s="78"/>
      <c r="EX94" s="78"/>
      <c r="EY94" s="78"/>
      <c r="EZ94" s="78"/>
      <c r="FA94" s="78"/>
      <c r="FB94" s="78"/>
      <c r="FC94" s="78"/>
      <c r="FD94" s="78"/>
      <c r="FE94" s="78"/>
      <c r="FF94" s="78"/>
      <c r="FG94" s="78"/>
      <c r="FH94" s="78"/>
      <c r="FI94" s="78"/>
      <c r="FJ94" s="78"/>
      <c r="FK94" s="78"/>
      <c r="FL94" s="78"/>
      <c r="FM94" s="78"/>
      <c r="FN94" s="78"/>
      <c r="FO94" s="78"/>
      <c r="FP94" s="78"/>
      <c r="FQ94" s="78"/>
      <c r="FR94" s="78"/>
      <c r="FS94" s="78"/>
      <c r="FT94" s="78"/>
      <c r="FU94" s="78"/>
      <c r="FV94" s="78"/>
      <c r="FW94" s="78"/>
      <c r="FX94" s="78"/>
      <c r="FY94" s="78"/>
      <c r="FZ94" s="78"/>
      <c r="GA94" s="78"/>
      <c r="GB94" s="78"/>
      <c r="GC94" s="78"/>
      <c r="GD94" s="78"/>
      <c r="GE94" s="78"/>
      <c r="GF94" s="78"/>
      <c r="GG94" s="78"/>
      <c r="GH94" s="78"/>
      <c r="GI94" s="78"/>
      <c r="GJ94" s="78"/>
      <c r="GK94" s="78"/>
      <c r="GL94" s="78"/>
      <c r="GM94" s="78"/>
      <c r="GN94" s="78"/>
      <c r="GO94" s="78"/>
      <c r="GP94" s="78"/>
      <c r="GQ94" s="78"/>
      <c r="GR94" s="78"/>
      <c r="GS94" s="78"/>
      <c r="GT94" s="78"/>
      <c r="GU94" s="78"/>
      <c r="GV94" s="78"/>
      <c r="GW94" s="78"/>
      <c r="GX94" s="78"/>
      <c r="GY94" s="78"/>
      <c r="GZ94" s="78"/>
      <c r="HA94" s="78"/>
      <c r="HB94" s="78"/>
      <c r="HC94" s="78"/>
      <c r="HD94" s="78"/>
      <c r="HE94" s="78"/>
      <c r="HF94" s="78"/>
      <c r="HG94" s="78"/>
      <c r="HH94" s="78"/>
      <c r="HI94" s="78"/>
      <c r="HJ94" s="78"/>
      <c r="HK94" s="78"/>
      <c r="HL94" s="78"/>
      <c r="HM94" s="78"/>
      <c r="HN94" s="78"/>
      <c r="HO94" s="78"/>
      <c r="HP94" s="78"/>
      <c r="HQ94" s="78"/>
      <c r="HR94" s="78"/>
      <c r="HS94" s="78"/>
      <c r="HT94" s="78"/>
      <c r="HU94" s="78"/>
      <c r="HV94" s="78"/>
      <c r="HW94" s="78"/>
      <c r="HX94" s="78"/>
      <c r="HY94" s="78"/>
      <c r="HZ94" s="78"/>
      <c r="IA94" s="78"/>
      <c r="IB94" s="78"/>
      <c r="IC94" s="78"/>
      <c r="ID94" s="78"/>
      <c r="IE94" s="78"/>
      <c r="IF94" s="78"/>
      <c r="IG94" s="78"/>
      <c r="IH94" s="78"/>
      <c r="II94" s="78"/>
      <c r="IJ94" s="78"/>
      <c r="IK94" s="78"/>
      <c r="IL94" s="78"/>
      <c r="IM94" s="78"/>
      <c r="IN94" s="78"/>
      <c r="IO94" s="78"/>
      <c r="IP94" s="78"/>
      <c r="IQ94" s="78"/>
      <c r="IR94" s="78"/>
      <c r="IS94" s="78"/>
      <c r="IT94" s="78"/>
      <c r="IU94" s="78"/>
      <c r="IV94" s="78"/>
    </row>
    <row r="95" spans="1:256" s="82" customFormat="1" x14ac:dyDescent="0.25">
      <c r="A95" s="78"/>
      <c r="B95" s="78"/>
      <c r="C95" s="85" t="s">
        <v>4954</v>
      </c>
      <c r="D95" s="88">
        <v>10.9589</v>
      </c>
      <c r="E95" s="88">
        <v>10.849299999999999</v>
      </c>
      <c r="F95" s="79"/>
      <c r="G95" s="80"/>
      <c r="H95" s="80"/>
      <c r="I95" s="80"/>
      <c r="J95" s="80"/>
      <c r="K95" s="81"/>
      <c r="L95" s="81"/>
      <c r="M95" s="78"/>
      <c r="N95" s="78"/>
      <c r="O95" s="78"/>
      <c r="P95" s="78"/>
      <c r="Q95" s="78"/>
      <c r="R95" s="78"/>
      <c r="S95" s="78"/>
      <c r="T95" s="78"/>
      <c r="U95" s="78"/>
      <c r="V95" s="78"/>
      <c r="W95" s="78"/>
      <c r="X95" s="78"/>
      <c r="Y95" s="78"/>
      <c r="Z95" s="78"/>
      <c r="AA95" s="78"/>
      <c r="AB95" s="78"/>
      <c r="AC95" s="78"/>
      <c r="AD95" s="78"/>
      <c r="AE95" s="78"/>
      <c r="AF95" s="78"/>
      <c r="AG95" s="78"/>
      <c r="AH95" s="78"/>
      <c r="AI95" s="81"/>
      <c r="AJ95" s="78"/>
      <c r="AK95" s="78"/>
      <c r="AL95" s="78"/>
      <c r="AM95" s="78"/>
      <c r="AN95" s="78"/>
      <c r="AO95" s="78"/>
      <c r="AP95" s="78"/>
      <c r="AQ95" s="78"/>
      <c r="AR95" s="78"/>
      <c r="AS95" s="78"/>
      <c r="AT95" s="78"/>
      <c r="AU95" s="78"/>
      <c r="AV95" s="81"/>
      <c r="AW95" s="78"/>
      <c r="AX95" s="81"/>
      <c r="AY95" s="78"/>
      <c r="AZ95" s="78"/>
      <c r="BA95" s="78"/>
      <c r="BB95" s="81"/>
      <c r="BC95" s="78"/>
      <c r="BD95" s="78"/>
      <c r="BE95" s="78"/>
      <c r="BF95" s="78"/>
      <c r="BG95" s="78"/>
      <c r="BH95" s="78"/>
      <c r="BI95" s="78"/>
      <c r="BJ95" s="78"/>
      <c r="BK95" s="78"/>
      <c r="BL95" s="78"/>
      <c r="BM95" s="78"/>
      <c r="BN95" s="78"/>
      <c r="BO95" s="78"/>
      <c r="BP95" s="78"/>
      <c r="BQ95" s="78"/>
      <c r="BR95" s="78"/>
      <c r="BS95" s="78"/>
      <c r="BT95" s="78"/>
      <c r="BU95" s="78"/>
      <c r="BV95" s="78"/>
      <c r="BW95" s="78"/>
      <c r="BX95" s="78"/>
      <c r="BY95" s="78"/>
      <c r="BZ95" s="78"/>
      <c r="CA95" s="78"/>
      <c r="CB95" s="78"/>
      <c r="CC95" s="78"/>
      <c r="CD95" s="78"/>
      <c r="CE95" s="78"/>
      <c r="CF95" s="78"/>
      <c r="CG95" s="78"/>
      <c r="CH95" s="78"/>
      <c r="CI95" s="78"/>
      <c r="CJ95" s="78"/>
      <c r="CK95" s="78"/>
      <c r="CL95" s="78"/>
      <c r="CM95" s="78"/>
      <c r="CN95" s="78"/>
      <c r="CO95" s="78"/>
      <c r="CP95" s="78"/>
      <c r="CQ95" s="78"/>
      <c r="CR95" s="78"/>
      <c r="CS95" s="78"/>
      <c r="CT95" s="78"/>
      <c r="CU95" s="78"/>
      <c r="CV95" s="78"/>
      <c r="CW95" s="78"/>
      <c r="CX95" s="78"/>
      <c r="CY95" s="78"/>
      <c r="CZ95" s="78"/>
      <c r="DA95" s="78"/>
      <c r="DB95" s="78"/>
      <c r="DC95" s="78"/>
      <c r="DD95" s="78"/>
      <c r="DE95" s="78"/>
      <c r="DF95" s="78"/>
      <c r="DG95" s="78"/>
      <c r="DH95" s="78"/>
      <c r="DI95" s="78"/>
      <c r="DJ95" s="78"/>
      <c r="DK95" s="78"/>
      <c r="DL95" s="78"/>
      <c r="DM95" s="78"/>
      <c r="DN95" s="78"/>
      <c r="DO95" s="78"/>
      <c r="DP95" s="78"/>
      <c r="DQ95" s="78"/>
      <c r="DR95" s="78"/>
      <c r="DS95" s="78"/>
      <c r="DT95" s="78"/>
      <c r="DU95" s="78"/>
      <c r="DV95" s="78"/>
      <c r="DW95" s="78"/>
      <c r="DX95" s="78"/>
      <c r="DY95" s="78"/>
      <c r="DZ95" s="78"/>
      <c r="EA95" s="78"/>
      <c r="EB95" s="78"/>
      <c r="EC95" s="78"/>
      <c r="ED95" s="78"/>
      <c r="EE95" s="78"/>
      <c r="EF95" s="78"/>
      <c r="EG95" s="78"/>
      <c r="EH95" s="78"/>
      <c r="EI95" s="78"/>
      <c r="EJ95" s="78"/>
      <c r="EK95" s="78"/>
      <c r="EL95" s="78"/>
      <c r="EM95" s="78"/>
      <c r="EN95" s="78"/>
      <c r="EO95" s="78"/>
      <c r="EP95" s="78"/>
      <c r="EQ95" s="78"/>
      <c r="ER95" s="78"/>
      <c r="ES95" s="78"/>
      <c r="ET95" s="78"/>
      <c r="EU95" s="78"/>
      <c r="EV95" s="78"/>
      <c r="EW95" s="78"/>
      <c r="EX95" s="78"/>
      <c r="EY95" s="78"/>
      <c r="EZ95" s="78"/>
      <c r="FA95" s="78"/>
      <c r="FB95" s="78"/>
      <c r="FC95" s="78"/>
      <c r="FD95" s="78"/>
      <c r="FE95" s="78"/>
      <c r="FF95" s="78"/>
      <c r="FG95" s="78"/>
      <c r="FH95" s="78"/>
      <c r="FI95" s="78"/>
      <c r="FJ95" s="78"/>
      <c r="FK95" s="78"/>
      <c r="FL95" s="78"/>
      <c r="FM95" s="78"/>
      <c r="FN95" s="78"/>
      <c r="FO95" s="78"/>
      <c r="FP95" s="78"/>
      <c r="FQ95" s="78"/>
      <c r="FR95" s="78"/>
      <c r="FS95" s="78"/>
      <c r="FT95" s="78"/>
      <c r="FU95" s="78"/>
      <c r="FV95" s="78"/>
      <c r="FW95" s="78"/>
      <c r="FX95" s="78"/>
      <c r="FY95" s="78"/>
      <c r="FZ95" s="78"/>
      <c r="GA95" s="78"/>
      <c r="GB95" s="78"/>
      <c r="GC95" s="78"/>
      <c r="GD95" s="78"/>
      <c r="GE95" s="78"/>
      <c r="GF95" s="78"/>
      <c r="GG95" s="78"/>
      <c r="GH95" s="78"/>
      <c r="GI95" s="78"/>
      <c r="GJ95" s="78"/>
      <c r="GK95" s="78"/>
      <c r="GL95" s="78"/>
      <c r="GM95" s="78"/>
      <c r="GN95" s="78"/>
      <c r="GO95" s="78"/>
      <c r="GP95" s="78"/>
      <c r="GQ95" s="78"/>
      <c r="GR95" s="78"/>
      <c r="GS95" s="78"/>
      <c r="GT95" s="78"/>
      <c r="GU95" s="78"/>
      <c r="GV95" s="78"/>
      <c r="GW95" s="78"/>
      <c r="GX95" s="78"/>
      <c r="GY95" s="78"/>
      <c r="GZ95" s="78"/>
      <c r="HA95" s="78"/>
      <c r="HB95" s="78"/>
      <c r="HC95" s="78"/>
      <c r="HD95" s="78"/>
      <c r="HE95" s="78"/>
      <c r="HF95" s="78"/>
      <c r="HG95" s="78"/>
      <c r="HH95" s="78"/>
      <c r="HI95" s="78"/>
      <c r="HJ95" s="78"/>
      <c r="HK95" s="78"/>
      <c r="HL95" s="78"/>
      <c r="HM95" s="78"/>
      <c r="HN95" s="78"/>
      <c r="HO95" s="78"/>
      <c r="HP95" s="78"/>
      <c r="HQ95" s="78"/>
      <c r="HR95" s="78"/>
      <c r="HS95" s="78"/>
      <c r="HT95" s="78"/>
      <c r="HU95" s="78"/>
      <c r="HV95" s="78"/>
      <c r="HW95" s="78"/>
      <c r="HX95" s="78"/>
      <c r="HY95" s="78"/>
      <c r="HZ95" s="78"/>
      <c r="IA95" s="78"/>
      <c r="IB95" s="78"/>
      <c r="IC95" s="78"/>
      <c r="ID95" s="78"/>
      <c r="IE95" s="78"/>
      <c r="IF95" s="78"/>
      <c r="IG95" s="78"/>
      <c r="IH95" s="78"/>
      <c r="II95" s="78"/>
      <c r="IJ95" s="78"/>
      <c r="IK95" s="78"/>
      <c r="IL95" s="78"/>
      <c r="IM95" s="78"/>
      <c r="IN95" s="78"/>
      <c r="IO95" s="78"/>
      <c r="IP95" s="78"/>
      <c r="IQ95" s="78"/>
      <c r="IR95" s="78"/>
      <c r="IS95" s="78"/>
      <c r="IT95" s="78"/>
      <c r="IU95" s="78"/>
      <c r="IV95" s="78"/>
    </row>
    <row r="96" spans="1:256" s="82" customFormat="1" x14ac:dyDescent="0.25">
      <c r="A96" s="78"/>
      <c r="B96" s="78"/>
      <c r="C96" s="85" t="s">
        <v>4955</v>
      </c>
      <c r="D96" s="88">
        <v>10.959</v>
      </c>
      <c r="E96" s="88">
        <v>10.849399999999999</v>
      </c>
      <c r="F96" s="79"/>
      <c r="G96" s="80"/>
      <c r="H96" s="80"/>
      <c r="I96" s="80"/>
      <c r="J96" s="80"/>
      <c r="K96" s="81"/>
      <c r="L96" s="81"/>
      <c r="M96" s="78"/>
      <c r="N96" s="78"/>
      <c r="O96" s="78"/>
      <c r="P96" s="78"/>
      <c r="Q96" s="78"/>
      <c r="R96" s="78"/>
      <c r="S96" s="78"/>
      <c r="T96" s="78"/>
      <c r="U96" s="78"/>
      <c r="V96" s="78"/>
      <c r="W96" s="78"/>
      <c r="X96" s="78"/>
      <c r="Y96" s="78"/>
      <c r="Z96" s="78"/>
      <c r="AA96" s="78"/>
      <c r="AB96" s="78"/>
      <c r="AC96" s="78"/>
      <c r="AD96" s="78"/>
      <c r="AE96" s="78"/>
      <c r="AF96" s="78"/>
      <c r="AG96" s="78"/>
      <c r="AH96" s="78"/>
      <c r="AI96" s="81"/>
      <c r="AJ96" s="78"/>
      <c r="AK96" s="78"/>
      <c r="AL96" s="78"/>
      <c r="AM96" s="78"/>
      <c r="AN96" s="78"/>
      <c r="AO96" s="78"/>
      <c r="AP96" s="78"/>
      <c r="AQ96" s="78"/>
      <c r="AR96" s="78"/>
      <c r="AS96" s="78"/>
      <c r="AT96" s="78"/>
      <c r="AU96" s="78"/>
      <c r="AV96" s="81"/>
      <c r="AW96" s="78"/>
      <c r="AX96" s="81"/>
      <c r="AY96" s="78"/>
      <c r="AZ96" s="78"/>
      <c r="BA96" s="78"/>
      <c r="BB96" s="81"/>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8"/>
      <c r="CD96" s="78"/>
      <c r="CE96" s="78"/>
      <c r="CF96" s="78"/>
      <c r="CG96" s="78"/>
      <c r="CH96" s="78"/>
      <c r="CI96" s="78"/>
      <c r="CJ96" s="78"/>
      <c r="CK96" s="78"/>
      <c r="CL96" s="78"/>
      <c r="CM96" s="78"/>
      <c r="CN96" s="78"/>
      <c r="CO96" s="78"/>
      <c r="CP96" s="78"/>
      <c r="CQ96" s="78"/>
      <c r="CR96" s="78"/>
      <c r="CS96" s="78"/>
      <c r="CT96" s="78"/>
      <c r="CU96" s="78"/>
      <c r="CV96" s="78"/>
      <c r="CW96" s="78"/>
      <c r="CX96" s="78"/>
      <c r="CY96" s="78"/>
      <c r="CZ96" s="78"/>
      <c r="DA96" s="78"/>
      <c r="DB96" s="78"/>
      <c r="DC96" s="78"/>
      <c r="DD96" s="78"/>
      <c r="DE96" s="78"/>
      <c r="DF96" s="78"/>
      <c r="DG96" s="78"/>
      <c r="DH96" s="78"/>
      <c r="DI96" s="78"/>
      <c r="DJ96" s="78"/>
      <c r="DK96" s="78"/>
      <c r="DL96" s="78"/>
      <c r="DM96" s="78"/>
      <c r="DN96" s="78"/>
      <c r="DO96" s="78"/>
      <c r="DP96" s="78"/>
      <c r="DQ96" s="78"/>
      <c r="DR96" s="78"/>
      <c r="DS96" s="78"/>
      <c r="DT96" s="78"/>
      <c r="DU96" s="78"/>
      <c r="DV96" s="78"/>
      <c r="DW96" s="78"/>
      <c r="DX96" s="78"/>
      <c r="DY96" s="78"/>
      <c r="DZ96" s="78"/>
      <c r="EA96" s="78"/>
      <c r="EB96" s="78"/>
      <c r="EC96" s="78"/>
      <c r="ED96" s="78"/>
      <c r="EE96" s="78"/>
      <c r="EF96" s="78"/>
      <c r="EG96" s="78"/>
      <c r="EH96" s="78"/>
      <c r="EI96" s="78"/>
      <c r="EJ96" s="78"/>
      <c r="EK96" s="78"/>
      <c r="EL96" s="78"/>
      <c r="EM96" s="78"/>
      <c r="EN96" s="78"/>
      <c r="EO96" s="78"/>
      <c r="EP96" s="78"/>
      <c r="EQ96" s="78"/>
      <c r="ER96" s="78"/>
      <c r="ES96" s="78"/>
      <c r="ET96" s="78"/>
      <c r="EU96" s="78"/>
      <c r="EV96" s="78"/>
      <c r="EW96" s="78"/>
      <c r="EX96" s="78"/>
      <c r="EY96" s="78"/>
      <c r="EZ96" s="78"/>
      <c r="FA96" s="78"/>
      <c r="FB96" s="78"/>
      <c r="FC96" s="78"/>
      <c r="FD96" s="78"/>
      <c r="FE96" s="78"/>
      <c r="FF96" s="78"/>
      <c r="FG96" s="78"/>
      <c r="FH96" s="78"/>
      <c r="FI96" s="78"/>
      <c r="FJ96" s="78"/>
      <c r="FK96" s="78"/>
      <c r="FL96" s="78"/>
      <c r="FM96" s="78"/>
      <c r="FN96" s="78"/>
      <c r="FO96" s="78"/>
      <c r="FP96" s="78"/>
      <c r="FQ96" s="78"/>
      <c r="FR96" s="78"/>
      <c r="FS96" s="78"/>
      <c r="FT96" s="78"/>
      <c r="FU96" s="78"/>
      <c r="FV96" s="78"/>
      <c r="FW96" s="78"/>
      <c r="FX96" s="78"/>
      <c r="FY96" s="78"/>
      <c r="FZ96" s="78"/>
      <c r="GA96" s="78"/>
      <c r="GB96" s="78"/>
      <c r="GC96" s="78"/>
      <c r="GD96" s="78"/>
      <c r="GE96" s="78"/>
      <c r="GF96" s="78"/>
      <c r="GG96" s="78"/>
      <c r="GH96" s="78"/>
      <c r="GI96" s="78"/>
      <c r="GJ96" s="78"/>
      <c r="GK96" s="78"/>
      <c r="GL96" s="78"/>
      <c r="GM96" s="78"/>
      <c r="GN96" s="78"/>
      <c r="GO96" s="78"/>
      <c r="GP96" s="78"/>
      <c r="GQ96" s="78"/>
      <c r="GR96" s="78"/>
      <c r="GS96" s="78"/>
      <c r="GT96" s="78"/>
      <c r="GU96" s="78"/>
      <c r="GV96" s="78"/>
      <c r="GW96" s="78"/>
      <c r="GX96" s="78"/>
      <c r="GY96" s="78"/>
      <c r="GZ96" s="78"/>
      <c r="HA96" s="78"/>
      <c r="HB96" s="78"/>
      <c r="HC96" s="78"/>
      <c r="HD96" s="78"/>
      <c r="HE96" s="78"/>
      <c r="HF96" s="78"/>
      <c r="HG96" s="78"/>
      <c r="HH96" s="78"/>
      <c r="HI96" s="78"/>
      <c r="HJ96" s="78"/>
      <c r="HK96" s="78"/>
      <c r="HL96" s="78"/>
      <c r="HM96" s="78"/>
      <c r="HN96" s="78"/>
      <c r="HO96" s="78"/>
      <c r="HP96" s="78"/>
      <c r="HQ96" s="78"/>
      <c r="HR96" s="78"/>
      <c r="HS96" s="78"/>
      <c r="HT96" s="78"/>
      <c r="HU96" s="78"/>
      <c r="HV96" s="78"/>
      <c r="HW96" s="78"/>
      <c r="HX96" s="78"/>
      <c r="HY96" s="78"/>
      <c r="HZ96" s="78"/>
      <c r="IA96" s="78"/>
      <c r="IB96" s="78"/>
      <c r="IC96" s="78"/>
      <c r="ID96" s="78"/>
      <c r="IE96" s="78"/>
      <c r="IF96" s="78"/>
      <c r="IG96" s="78"/>
      <c r="IH96" s="78"/>
      <c r="II96" s="78"/>
      <c r="IJ96" s="78"/>
      <c r="IK96" s="78"/>
      <c r="IL96" s="78"/>
      <c r="IM96" s="78"/>
      <c r="IN96" s="78"/>
      <c r="IO96" s="78"/>
      <c r="IP96" s="78"/>
      <c r="IQ96" s="78"/>
      <c r="IR96" s="78"/>
      <c r="IS96" s="78"/>
      <c r="IT96" s="78"/>
      <c r="IU96" s="78"/>
      <c r="IV96" s="78"/>
    </row>
    <row r="97" spans="1:256" s="82" customFormat="1" ht="84.95" customHeight="1" x14ac:dyDescent="0.25">
      <c r="A97" s="78"/>
      <c r="B97" s="78"/>
      <c r="C97" s="204" t="s">
        <v>4987</v>
      </c>
      <c r="D97" s="205"/>
      <c r="E97" s="206"/>
      <c r="F97" s="79"/>
      <c r="G97" s="80"/>
      <c r="H97" s="80"/>
      <c r="I97" s="80"/>
      <c r="J97" s="80"/>
      <c r="K97" s="81"/>
      <c r="L97" s="81"/>
      <c r="M97" s="78"/>
      <c r="N97" s="78"/>
      <c r="O97" s="78"/>
      <c r="P97" s="78"/>
      <c r="Q97" s="78"/>
      <c r="R97" s="78"/>
      <c r="S97" s="78"/>
      <c r="T97" s="78"/>
      <c r="U97" s="78"/>
      <c r="V97" s="78"/>
      <c r="W97" s="78"/>
      <c r="X97" s="78"/>
      <c r="Y97" s="78"/>
      <c r="Z97" s="78"/>
      <c r="AA97" s="78"/>
      <c r="AB97" s="78"/>
      <c r="AC97" s="78"/>
      <c r="AD97" s="78"/>
      <c r="AE97" s="78"/>
      <c r="AF97" s="78"/>
      <c r="AG97" s="78"/>
      <c r="AH97" s="78"/>
      <c r="AI97" s="81"/>
      <c r="AJ97" s="78"/>
      <c r="AK97" s="78"/>
      <c r="AL97" s="78"/>
      <c r="AM97" s="78"/>
      <c r="AN97" s="78"/>
      <c r="AO97" s="78"/>
      <c r="AP97" s="78"/>
      <c r="AQ97" s="78"/>
      <c r="AR97" s="78"/>
      <c r="AS97" s="78"/>
      <c r="AT97" s="78"/>
      <c r="AU97" s="78"/>
      <c r="AV97" s="81"/>
      <c r="AW97" s="78"/>
      <c r="AX97" s="81"/>
      <c r="AY97" s="78"/>
      <c r="AZ97" s="78"/>
      <c r="BA97" s="78"/>
      <c r="BB97" s="81"/>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78"/>
      <c r="CD97" s="78"/>
      <c r="CE97" s="78"/>
      <c r="CF97" s="78"/>
      <c r="CG97" s="78"/>
      <c r="CH97" s="78"/>
      <c r="CI97" s="78"/>
      <c r="CJ97" s="78"/>
      <c r="CK97" s="78"/>
      <c r="CL97" s="78"/>
      <c r="CM97" s="78"/>
      <c r="CN97" s="78"/>
      <c r="CO97" s="78"/>
      <c r="CP97" s="78"/>
      <c r="CQ97" s="78"/>
      <c r="CR97" s="78"/>
      <c r="CS97" s="78"/>
      <c r="CT97" s="78"/>
      <c r="CU97" s="78"/>
      <c r="CV97" s="78"/>
      <c r="CW97" s="78"/>
      <c r="CX97" s="78"/>
      <c r="CY97" s="78"/>
      <c r="CZ97" s="78"/>
      <c r="DA97" s="78"/>
      <c r="DB97" s="78"/>
      <c r="DC97" s="78"/>
      <c r="DD97" s="78"/>
      <c r="DE97" s="78"/>
      <c r="DF97" s="78"/>
      <c r="DG97" s="78"/>
      <c r="DH97" s="78"/>
      <c r="DI97" s="78"/>
      <c r="DJ97" s="78"/>
      <c r="DK97" s="78"/>
      <c r="DL97" s="78"/>
      <c r="DM97" s="78"/>
      <c r="DN97" s="78"/>
      <c r="DO97" s="78"/>
      <c r="DP97" s="78"/>
      <c r="DQ97" s="78"/>
      <c r="DR97" s="78"/>
      <c r="DS97" s="78"/>
      <c r="DT97" s="78"/>
      <c r="DU97" s="78"/>
      <c r="DV97" s="78"/>
      <c r="DW97" s="78"/>
      <c r="DX97" s="78"/>
      <c r="DY97" s="78"/>
      <c r="DZ97" s="78"/>
      <c r="EA97" s="78"/>
      <c r="EB97" s="78"/>
      <c r="EC97" s="78"/>
      <c r="ED97" s="78"/>
      <c r="EE97" s="78"/>
      <c r="EF97" s="78"/>
      <c r="EG97" s="78"/>
      <c r="EH97" s="78"/>
      <c r="EI97" s="78"/>
      <c r="EJ97" s="78"/>
      <c r="EK97" s="78"/>
      <c r="EL97" s="78"/>
      <c r="EM97" s="78"/>
      <c r="EN97" s="78"/>
      <c r="EO97" s="78"/>
      <c r="EP97" s="78"/>
      <c r="EQ97" s="78"/>
      <c r="ER97" s="78"/>
      <c r="ES97" s="78"/>
      <c r="ET97" s="78"/>
      <c r="EU97" s="78"/>
      <c r="EV97" s="78"/>
      <c r="EW97" s="78"/>
      <c r="EX97" s="78"/>
      <c r="EY97" s="78"/>
      <c r="EZ97" s="78"/>
      <c r="FA97" s="78"/>
      <c r="FB97" s="78"/>
      <c r="FC97" s="78"/>
      <c r="FD97" s="78"/>
      <c r="FE97" s="78"/>
      <c r="FF97" s="78"/>
      <c r="FG97" s="78"/>
      <c r="FH97" s="78"/>
      <c r="FI97" s="78"/>
      <c r="FJ97" s="78"/>
      <c r="FK97" s="78"/>
      <c r="FL97" s="78"/>
      <c r="FM97" s="78"/>
      <c r="FN97" s="78"/>
      <c r="FO97" s="78"/>
      <c r="FP97" s="78"/>
      <c r="FQ97" s="78"/>
      <c r="FR97" s="78"/>
      <c r="FS97" s="78"/>
      <c r="FT97" s="78"/>
      <c r="FU97" s="78"/>
      <c r="FV97" s="78"/>
      <c r="FW97" s="78"/>
      <c r="FX97" s="78"/>
      <c r="FY97" s="78"/>
      <c r="FZ97" s="78"/>
      <c r="GA97" s="78"/>
      <c r="GB97" s="78"/>
      <c r="GC97" s="78"/>
      <c r="GD97" s="78"/>
      <c r="GE97" s="78"/>
      <c r="GF97" s="78"/>
      <c r="GG97" s="78"/>
      <c r="GH97" s="78"/>
      <c r="GI97" s="78"/>
      <c r="GJ97" s="78"/>
      <c r="GK97" s="78"/>
      <c r="GL97" s="78"/>
      <c r="GM97" s="78"/>
      <c r="GN97" s="78"/>
      <c r="GO97" s="78"/>
      <c r="GP97" s="78"/>
      <c r="GQ97" s="78"/>
      <c r="GR97" s="78"/>
      <c r="GS97" s="78"/>
      <c r="GT97" s="78"/>
      <c r="GU97" s="78"/>
      <c r="GV97" s="78"/>
      <c r="GW97" s="78"/>
      <c r="GX97" s="78"/>
      <c r="GY97" s="78"/>
      <c r="GZ97" s="78"/>
      <c r="HA97" s="78"/>
      <c r="HB97" s="78"/>
      <c r="HC97" s="78"/>
      <c r="HD97" s="78"/>
      <c r="HE97" s="78"/>
      <c r="HF97" s="78"/>
      <c r="HG97" s="78"/>
      <c r="HH97" s="78"/>
      <c r="HI97" s="78"/>
      <c r="HJ97" s="78"/>
      <c r="HK97" s="78"/>
      <c r="HL97" s="78"/>
      <c r="HM97" s="78"/>
      <c r="HN97" s="78"/>
      <c r="HO97" s="78"/>
      <c r="HP97" s="78"/>
      <c r="HQ97" s="78"/>
      <c r="HR97" s="78"/>
      <c r="HS97" s="78"/>
      <c r="HT97" s="78"/>
      <c r="HU97" s="78"/>
      <c r="HV97" s="78"/>
      <c r="HW97" s="78"/>
      <c r="HX97" s="78"/>
      <c r="HY97" s="78"/>
      <c r="HZ97" s="78"/>
      <c r="IA97" s="78"/>
      <c r="IB97" s="78"/>
      <c r="IC97" s="78"/>
      <c r="ID97" s="78"/>
      <c r="IE97" s="78"/>
      <c r="IF97" s="78"/>
      <c r="IG97" s="78"/>
      <c r="IH97" s="78"/>
      <c r="II97" s="78"/>
      <c r="IJ97" s="78"/>
      <c r="IK97" s="78"/>
      <c r="IL97" s="78"/>
      <c r="IM97" s="78"/>
      <c r="IN97" s="78"/>
      <c r="IO97" s="78"/>
      <c r="IP97" s="78"/>
      <c r="IQ97" s="78"/>
      <c r="IR97" s="78"/>
      <c r="IS97" s="78"/>
      <c r="IT97" s="78"/>
      <c r="IU97" s="78"/>
      <c r="IV97" s="78"/>
    </row>
    <row r="99" spans="1:256" x14ac:dyDescent="0.25">
      <c r="C99" s="2" t="s">
        <v>5052</v>
      </c>
      <c r="E99" s="2" t="s">
        <v>2</v>
      </c>
    </row>
    <row r="101" spans="1:256" x14ac:dyDescent="0.25">
      <c r="C101" s="2" t="s">
        <v>5053</v>
      </c>
      <c r="E101" s="2" t="s">
        <v>2</v>
      </c>
    </row>
    <row r="103" spans="1:256" x14ac:dyDescent="0.25">
      <c r="C103" s="2" t="s">
        <v>4944</v>
      </c>
      <c r="E103" s="2" t="s">
        <v>2</v>
      </c>
    </row>
    <row r="105" spans="1:256" x14ac:dyDescent="0.25">
      <c r="C105" s="2" t="s">
        <v>4945</v>
      </c>
      <c r="E105" s="2" t="s">
        <v>2</v>
      </c>
    </row>
    <row r="107" spans="1:256" x14ac:dyDescent="0.25">
      <c r="C107" s="2" t="s">
        <v>4946</v>
      </c>
      <c r="E107" s="95">
        <v>0.3138279154789646</v>
      </c>
    </row>
    <row r="109" spans="1:256" x14ac:dyDescent="0.25">
      <c r="C109" s="2" t="s">
        <v>4948</v>
      </c>
      <c r="E109" s="96" t="s">
        <v>4947</v>
      </c>
    </row>
    <row r="111" spans="1:256" x14ac:dyDescent="0.25">
      <c r="C111" s="2" t="s">
        <v>5054</v>
      </c>
      <c r="E111" s="2" t="s">
        <v>2</v>
      </c>
    </row>
    <row r="113" spans="3:5" x14ac:dyDescent="0.25">
      <c r="C113" s="2" t="s">
        <v>4991</v>
      </c>
    </row>
    <row r="115" spans="3:5" x14ac:dyDescent="0.25">
      <c r="C115" s="1" t="s">
        <v>5145</v>
      </c>
      <c r="E115" s="216" t="s">
        <v>5146</v>
      </c>
    </row>
    <row r="116" spans="3:5" x14ac:dyDescent="0.25">
      <c r="E116" s="2" t="s">
        <v>5182</v>
      </c>
    </row>
  </sheetData>
  <mergeCells count="2">
    <mergeCell ref="C82:K82"/>
    <mergeCell ref="C97:E97"/>
  </mergeCells>
  <hyperlinks>
    <hyperlink ref="J2" location="'Index'!A1" display="'Index'!A1" xr:uid="{13D5155A-29D0-406C-B888-57E72526A74F}"/>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5D237-5B9F-42D0-A2AF-E6EB88A40AA9}">
  <sheetPr codeName="Sheet1"/>
  <dimension ref="A1:IV112"/>
  <sheetViews>
    <sheetView showGridLines="0" zoomScale="90" zoomScaleNormal="90" workbookViewId="0">
      <pane ySplit="6" topLeftCell="A9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4266</v>
      </c>
      <c r="J2" s="38" t="s">
        <v>4468</v>
      </c>
    </row>
    <row r="3" spans="1:54" ht="16.5" x14ac:dyDescent="0.3">
      <c r="C3" s="1" t="s">
        <v>28</v>
      </c>
      <c r="D3" s="21" t="s">
        <v>4267</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55</v>
      </c>
      <c r="C11" s="60" t="s">
        <v>56</v>
      </c>
      <c r="D11" s="54" t="s">
        <v>57</v>
      </c>
      <c r="E11" s="6" t="s">
        <v>58</v>
      </c>
      <c r="F11" s="19">
        <v>216442</v>
      </c>
      <c r="G11" s="24">
        <v>2512.6799999999998</v>
      </c>
      <c r="H11" s="24">
        <v>27.1</v>
      </c>
      <c r="I11" s="31"/>
      <c r="J11" s="31"/>
      <c r="K11" s="35"/>
    </row>
    <row r="12" spans="1:54" x14ac:dyDescent="0.25">
      <c r="B12" s="8" t="s">
        <v>335</v>
      </c>
      <c r="C12" s="60" t="s">
        <v>336</v>
      </c>
      <c r="D12" s="54" t="s">
        <v>337</v>
      </c>
      <c r="E12" s="6" t="s">
        <v>58</v>
      </c>
      <c r="F12" s="19">
        <v>80989</v>
      </c>
      <c r="G12" s="24">
        <v>1829.46</v>
      </c>
      <c r="H12" s="24">
        <v>19.73</v>
      </c>
      <c r="I12" s="31"/>
      <c r="J12" s="31"/>
      <c r="K12" s="35"/>
    </row>
    <row r="13" spans="1:54" x14ac:dyDescent="0.25">
      <c r="B13" s="8" t="s">
        <v>412</v>
      </c>
      <c r="C13" s="60" t="s">
        <v>413</v>
      </c>
      <c r="D13" s="54" t="s">
        <v>414</v>
      </c>
      <c r="E13" s="6" t="s">
        <v>58</v>
      </c>
      <c r="F13" s="19">
        <v>71582</v>
      </c>
      <c r="G13" s="24">
        <v>1062.21</v>
      </c>
      <c r="H13" s="24">
        <v>11.46</v>
      </c>
      <c r="I13" s="31"/>
      <c r="J13" s="31"/>
      <c r="K13" s="35"/>
    </row>
    <row r="14" spans="1:54" x14ac:dyDescent="0.25">
      <c r="B14" s="8" t="s">
        <v>323</v>
      </c>
      <c r="C14" s="60" t="s">
        <v>324</v>
      </c>
      <c r="D14" s="54" t="s">
        <v>325</v>
      </c>
      <c r="E14" s="6" t="s">
        <v>58</v>
      </c>
      <c r="F14" s="19">
        <v>83689</v>
      </c>
      <c r="G14" s="24">
        <v>990.71</v>
      </c>
      <c r="H14" s="24">
        <v>10.69</v>
      </c>
      <c r="I14" s="31"/>
      <c r="J14" s="31"/>
      <c r="K14" s="35"/>
    </row>
    <row r="15" spans="1:54" x14ac:dyDescent="0.25">
      <c r="B15" s="8" t="s">
        <v>356</v>
      </c>
      <c r="C15" s="60" t="s">
        <v>357</v>
      </c>
      <c r="D15" s="54" t="s">
        <v>358</v>
      </c>
      <c r="E15" s="6" t="s">
        <v>58</v>
      </c>
      <c r="F15" s="19">
        <v>322222</v>
      </c>
      <c r="G15" s="24">
        <v>658.14</v>
      </c>
      <c r="H15" s="24">
        <v>7.1</v>
      </c>
      <c r="I15" s="31"/>
      <c r="J15" s="31"/>
      <c r="K15" s="35"/>
    </row>
    <row r="16" spans="1:54" x14ac:dyDescent="0.25">
      <c r="B16" s="8" t="s">
        <v>381</v>
      </c>
      <c r="C16" s="60" t="s">
        <v>382</v>
      </c>
      <c r="D16" s="54" t="s">
        <v>383</v>
      </c>
      <c r="E16" s="6" t="s">
        <v>58</v>
      </c>
      <c r="F16" s="19">
        <v>12268</v>
      </c>
      <c r="G16" s="24">
        <v>637.24</v>
      </c>
      <c r="H16" s="24">
        <v>6.87</v>
      </c>
      <c r="I16" s="31"/>
      <c r="J16" s="31"/>
      <c r="K16" s="35"/>
    </row>
    <row r="17" spans="2:11" x14ac:dyDescent="0.25">
      <c r="B17" s="8" t="s">
        <v>577</v>
      </c>
      <c r="C17" s="60" t="s">
        <v>578</v>
      </c>
      <c r="D17" s="54" t="s">
        <v>579</v>
      </c>
      <c r="E17" s="6" t="s">
        <v>58</v>
      </c>
      <c r="F17" s="19">
        <v>39226</v>
      </c>
      <c r="G17" s="24">
        <v>557.72</v>
      </c>
      <c r="H17" s="24">
        <v>6.02</v>
      </c>
      <c r="I17" s="31"/>
      <c r="J17" s="31"/>
      <c r="K17" s="35"/>
    </row>
    <row r="18" spans="2:11" x14ac:dyDescent="0.25">
      <c r="B18" s="8" t="s">
        <v>99</v>
      </c>
      <c r="C18" s="60" t="s">
        <v>100</v>
      </c>
      <c r="D18" s="54" t="s">
        <v>101</v>
      </c>
      <c r="E18" s="6" t="s">
        <v>58</v>
      </c>
      <c r="F18" s="19">
        <v>10462</v>
      </c>
      <c r="G18" s="24">
        <v>424.92</v>
      </c>
      <c r="H18" s="24">
        <v>4.58</v>
      </c>
      <c r="I18" s="31"/>
      <c r="J18" s="31"/>
      <c r="K18" s="35"/>
    </row>
    <row r="19" spans="2:11" x14ac:dyDescent="0.25">
      <c r="B19" s="8" t="s">
        <v>2349</v>
      </c>
      <c r="C19" s="60" t="s">
        <v>2350</v>
      </c>
      <c r="D19" s="54" t="s">
        <v>2351</v>
      </c>
      <c r="E19" s="6" t="s">
        <v>58</v>
      </c>
      <c r="F19" s="19">
        <v>14921</v>
      </c>
      <c r="G19" s="24">
        <v>338.92</v>
      </c>
      <c r="H19" s="24">
        <v>3.66</v>
      </c>
      <c r="I19" s="31"/>
      <c r="J19" s="31"/>
      <c r="K19" s="35"/>
    </row>
    <row r="20" spans="2:11" x14ac:dyDescent="0.25">
      <c r="B20" s="8" t="s">
        <v>2823</v>
      </c>
      <c r="C20" s="60" t="s">
        <v>2824</v>
      </c>
      <c r="D20" s="54" t="s">
        <v>2825</v>
      </c>
      <c r="E20" s="6" t="s">
        <v>58</v>
      </c>
      <c r="F20" s="19">
        <v>2686</v>
      </c>
      <c r="G20" s="24">
        <v>267.63</v>
      </c>
      <c r="H20" s="24">
        <v>2.89</v>
      </c>
      <c r="I20" s="31"/>
      <c r="J20" s="31"/>
      <c r="K20" s="35"/>
    </row>
    <row r="21" spans="2:11" x14ac:dyDescent="0.25">
      <c r="C21" s="58" t="s">
        <v>188</v>
      </c>
      <c r="D21" s="54"/>
      <c r="E21" s="6"/>
      <c r="F21" s="19"/>
      <c r="G21" s="25">
        <v>9279.6299999999992</v>
      </c>
      <c r="H21" s="25">
        <v>100.1</v>
      </c>
      <c r="I21" s="31"/>
      <c r="J21" s="31"/>
      <c r="K21" s="35"/>
    </row>
    <row r="22" spans="2:11" x14ac:dyDescent="0.25">
      <c r="C22" s="57"/>
      <c r="D22" s="54"/>
      <c r="E22" s="6"/>
      <c r="F22" s="19"/>
      <c r="G22" s="24"/>
      <c r="H22" s="24"/>
      <c r="I22" s="31"/>
      <c r="J22" s="31"/>
      <c r="K22" s="35"/>
    </row>
    <row r="23" spans="2:11" x14ac:dyDescent="0.25">
      <c r="C23" s="58" t="s">
        <v>3</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4</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5</v>
      </c>
      <c r="D27" s="54"/>
      <c r="E27" s="6"/>
      <c r="F27" s="19"/>
      <c r="G27" s="24"/>
      <c r="H27" s="24"/>
      <c r="I27" s="31"/>
      <c r="J27" s="31"/>
      <c r="K27" s="35"/>
    </row>
    <row r="28" spans="2:11" x14ac:dyDescent="0.25">
      <c r="C28" s="57"/>
      <c r="D28" s="54"/>
      <c r="E28" s="6"/>
      <c r="F28" s="19"/>
      <c r="G28" s="24"/>
      <c r="H28" s="24"/>
      <c r="I28" s="31"/>
      <c r="J28" s="31"/>
      <c r="K28" s="35"/>
    </row>
    <row r="29" spans="2:11" x14ac:dyDescent="0.25">
      <c r="C29" s="58" t="s">
        <v>6</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8" t="s">
        <v>7</v>
      </c>
      <c r="D31" s="54"/>
      <c r="E31" s="6"/>
      <c r="F31" s="19"/>
      <c r="G31" s="24" t="s">
        <v>2</v>
      </c>
      <c r="H31" s="24" t="s">
        <v>2</v>
      </c>
      <c r="I31" s="31"/>
      <c r="J31" s="31"/>
      <c r="K31" s="35"/>
    </row>
    <row r="32" spans="2:11" x14ac:dyDescent="0.25">
      <c r="C32" s="57"/>
      <c r="D32" s="54"/>
      <c r="E32" s="6"/>
      <c r="F32" s="19"/>
      <c r="G32" s="24"/>
      <c r="H32" s="24"/>
      <c r="I32" s="31"/>
      <c r="J32" s="31"/>
      <c r="K32" s="35"/>
    </row>
    <row r="33" spans="3:11" x14ac:dyDescent="0.25">
      <c r="C33" s="58" t="s">
        <v>8</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9</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10</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11</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13</v>
      </c>
      <c r="D41" s="54"/>
      <c r="E41" s="6"/>
      <c r="F41" s="19"/>
      <c r="G41" s="24"/>
      <c r="H41" s="24"/>
      <c r="I41" s="31"/>
      <c r="J41" s="31"/>
      <c r="K41" s="35"/>
    </row>
    <row r="42" spans="3:11" x14ac:dyDescent="0.25">
      <c r="C42" s="57"/>
      <c r="D42" s="54"/>
      <c r="E42" s="6"/>
      <c r="F42" s="19"/>
      <c r="G42" s="24"/>
      <c r="H42" s="24"/>
      <c r="I42" s="31"/>
      <c r="J42" s="31"/>
      <c r="K42" s="35"/>
    </row>
    <row r="43" spans="3:11" x14ac:dyDescent="0.25">
      <c r="C43" s="58" t="s">
        <v>14</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15</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16</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17</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18</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19</v>
      </c>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200</v>
      </c>
      <c r="C63" s="60" t="s">
        <v>201</v>
      </c>
      <c r="D63" s="54"/>
      <c r="E63" s="6"/>
      <c r="F63" s="19"/>
      <c r="G63" s="24">
        <v>52.01</v>
      </c>
      <c r="H63" s="24">
        <v>0.56000000000000005</v>
      </c>
      <c r="I63" s="31"/>
      <c r="J63" s="31"/>
      <c r="K63" s="35"/>
    </row>
    <row r="64" spans="1:11" x14ac:dyDescent="0.25">
      <c r="C64" s="58" t="s">
        <v>188</v>
      </c>
      <c r="D64" s="54"/>
      <c r="E64" s="6"/>
      <c r="F64" s="19"/>
      <c r="G64" s="25">
        <v>52.01</v>
      </c>
      <c r="H64" s="25">
        <v>0.56000000000000005</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4783</v>
      </c>
      <c r="D67" s="54"/>
      <c r="E67" s="6"/>
      <c r="F67" s="19"/>
      <c r="G67" s="24" t="s">
        <v>2</v>
      </c>
      <c r="H67" s="24" t="s">
        <v>2</v>
      </c>
      <c r="I67" s="31"/>
      <c r="J67" s="31"/>
      <c r="K67" s="35"/>
      <c r="L67" s="3"/>
      <c r="AI67" s="3"/>
      <c r="AV67" s="3"/>
      <c r="AX67" s="3"/>
      <c r="BB67" s="3"/>
    </row>
    <row r="68" spans="1:54" x14ac:dyDescent="0.25">
      <c r="B68" s="8"/>
      <c r="C68" s="60" t="s">
        <v>202</v>
      </c>
      <c r="D68" s="54"/>
      <c r="E68" s="6"/>
      <c r="F68" s="19"/>
      <c r="G68" s="24">
        <v>-61.35</v>
      </c>
      <c r="H68" s="24">
        <v>-0.66</v>
      </c>
      <c r="I68" s="31"/>
      <c r="J68" s="31"/>
      <c r="K68" s="35"/>
    </row>
    <row r="69" spans="1:54" x14ac:dyDescent="0.25">
      <c r="C69" s="58" t="s">
        <v>188</v>
      </c>
      <c r="D69" s="54"/>
      <c r="E69" s="6"/>
      <c r="F69" s="19"/>
      <c r="G69" s="25">
        <v>-61.35</v>
      </c>
      <c r="H69" s="25">
        <v>-0.66</v>
      </c>
      <c r="I69" s="31"/>
      <c r="J69" s="31"/>
      <c r="K69" s="35"/>
    </row>
    <row r="70" spans="1:54" x14ac:dyDescent="0.25">
      <c r="C70" s="57"/>
      <c r="D70" s="54"/>
      <c r="E70" s="6"/>
      <c r="F70" s="19"/>
      <c r="G70" s="24"/>
      <c r="H70" s="24"/>
      <c r="I70" s="31"/>
      <c r="J70" s="31"/>
      <c r="K70" s="35"/>
    </row>
    <row r="71" spans="1:54" x14ac:dyDescent="0.25">
      <c r="C71" s="61" t="s">
        <v>203</v>
      </c>
      <c r="D71" s="55"/>
      <c r="E71" s="5"/>
      <c r="F71" s="20"/>
      <c r="G71" s="26">
        <v>9270.2900000000009</v>
      </c>
      <c r="H71" s="26">
        <v>100</v>
      </c>
      <c r="I71" s="32"/>
      <c r="J71" s="32"/>
      <c r="K71" s="36"/>
    </row>
    <row r="74" spans="1:54" x14ac:dyDescent="0.25">
      <c r="C74" s="1" t="s">
        <v>204</v>
      </c>
    </row>
    <row r="75" spans="1:54" x14ac:dyDescent="0.25">
      <c r="C75" s="37" t="s">
        <v>205</v>
      </c>
      <c r="D75" s="37"/>
      <c r="E75" s="37"/>
      <c r="F75" s="37"/>
      <c r="G75" s="37"/>
      <c r="H75" s="37"/>
      <c r="I75" s="37"/>
      <c r="J75" s="37"/>
      <c r="K75" s="37"/>
    </row>
    <row r="76" spans="1:54" x14ac:dyDescent="0.25">
      <c r="C76" s="2" t="s">
        <v>206</v>
      </c>
    </row>
    <row r="77" spans="1:54" x14ac:dyDescent="0.25">
      <c r="C77" s="2" t="s">
        <v>207</v>
      </c>
    </row>
    <row r="78" spans="1:54" ht="30" customHeight="1" x14ac:dyDescent="0.25">
      <c r="C78" s="202" t="s">
        <v>208</v>
      </c>
      <c r="D78" s="203"/>
      <c r="E78" s="203"/>
      <c r="F78" s="203"/>
      <c r="G78" s="203"/>
      <c r="H78" s="203"/>
      <c r="I78" s="203"/>
      <c r="J78" s="203"/>
      <c r="K78" s="203"/>
    </row>
    <row r="79" spans="1:54" x14ac:dyDescent="0.25">
      <c r="C79" s="2" t="s">
        <v>209</v>
      </c>
    </row>
    <row r="81" spans="1:256" x14ac:dyDescent="0.25">
      <c r="C81" s="2" t="s">
        <v>4942</v>
      </c>
      <c r="E81" s="2" t="s">
        <v>2</v>
      </c>
    </row>
    <row r="83" spans="1:256" x14ac:dyDescent="0.25">
      <c r="C83" s="2" t="s">
        <v>4943</v>
      </c>
      <c r="E83" s="2" t="s">
        <v>2</v>
      </c>
    </row>
    <row r="85" spans="1:256" x14ac:dyDescent="0.25">
      <c r="C85" s="2" t="s">
        <v>5050</v>
      </c>
    </row>
    <row r="87" spans="1:256" x14ac:dyDescent="0.25">
      <c r="C87" s="2" t="s">
        <v>5051</v>
      </c>
    </row>
    <row r="88" spans="1:256" s="82" customFormat="1" ht="35.25" customHeight="1" x14ac:dyDescent="0.25">
      <c r="A88" s="78"/>
      <c r="B88" s="78"/>
      <c r="C88" s="83" t="s">
        <v>4949</v>
      </c>
      <c r="D88" s="87" t="s">
        <v>4950</v>
      </c>
      <c r="E88" s="87" t="s">
        <v>4951</v>
      </c>
      <c r="F88" s="79"/>
      <c r="G88" s="80"/>
      <c r="H88" s="80"/>
      <c r="I88" s="80"/>
      <c r="J88" s="80"/>
      <c r="K88" s="81"/>
      <c r="L88" s="81"/>
      <c r="M88" s="78"/>
      <c r="N88" s="78"/>
      <c r="O88" s="78"/>
      <c r="P88" s="78"/>
      <c r="Q88" s="78"/>
      <c r="R88" s="78"/>
      <c r="S88" s="78"/>
      <c r="T88" s="78"/>
      <c r="U88" s="78"/>
      <c r="V88" s="78"/>
      <c r="W88" s="78"/>
      <c r="X88" s="78"/>
      <c r="Y88" s="78"/>
      <c r="Z88" s="78"/>
      <c r="AA88" s="78"/>
      <c r="AB88" s="78"/>
      <c r="AC88" s="78"/>
      <c r="AD88" s="78"/>
      <c r="AE88" s="78"/>
      <c r="AF88" s="78"/>
      <c r="AG88" s="78"/>
      <c r="AH88" s="78"/>
      <c r="AI88" s="81"/>
      <c r="AJ88" s="78"/>
      <c r="AK88" s="78"/>
      <c r="AL88" s="78"/>
      <c r="AM88" s="78"/>
      <c r="AN88" s="78"/>
      <c r="AO88" s="78"/>
      <c r="AP88" s="78"/>
      <c r="AQ88" s="78"/>
      <c r="AR88" s="78"/>
      <c r="AS88" s="78"/>
      <c r="AT88" s="78"/>
      <c r="AU88" s="78"/>
      <c r="AV88" s="81"/>
      <c r="AW88" s="78"/>
      <c r="AX88" s="81"/>
      <c r="AY88" s="78"/>
      <c r="AZ88" s="78"/>
      <c r="BA88" s="78"/>
      <c r="BB88" s="81"/>
      <c r="BC88" s="78"/>
      <c r="BD88" s="78"/>
      <c r="BE88" s="78"/>
      <c r="BF88" s="78"/>
      <c r="BG88" s="78"/>
      <c r="BH88" s="78"/>
      <c r="BI88" s="78"/>
      <c r="BJ88" s="78"/>
      <c r="BK88" s="78"/>
      <c r="BL88" s="78"/>
      <c r="BM88" s="78"/>
      <c r="BN88" s="78"/>
      <c r="BO88" s="78"/>
      <c r="BP88" s="78"/>
      <c r="BQ88" s="78"/>
      <c r="BR88" s="78"/>
      <c r="BS88" s="78"/>
      <c r="BT88" s="78"/>
      <c r="BU88" s="78"/>
      <c r="BV88" s="78"/>
      <c r="BW88" s="78"/>
      <c r="BX88" s="78"/>
      <c r="BY88" s="78"/>
      <c r="BZ88" s="78"/>
      <c r="CA88" s="78"/>
      <c r="CB88" s="78"/>
      <c r="CC88" s="78"/>
      <c r="CD88" s="78"/>
      <c r="CE88" s="78"/>
      <c r="CF88" s="78"/>
      <c r="CG88" s="78"/>
      <c r="CH88" s="78"/>
      <c r="CI88" s="78"/>
      <c r="CJ88" s="78"/>
      <c r="CK88" s="78"/>
      <c r="CL88" s="78"/>
      <c r="CM88" s="78"/>
      <c r="CN88" s="78"/>
      <c r="CO88" s="78"/>
      <c r="CP88" s="78"/>
      <c r="CQ88" s="78"/>
      <c r="CR88" s="78"/>
      <c r="CS88" s="78"/>
      <c r="CT88" s="78"/>
      <c r="CU88" s="78"/>
      <c r="CV88" s="78"/>
      <c r="CW88" s="78"/>
      <c r="CX88" s="78"/>
      <c r="CY88" s="78"/>
      <c r="CZ88" s="78"/>
      <c r="DA88" s="78"/>
      <c r="DB88" s="78"/>
      <c r="DC88" s="78"/>
      <c r="DD88" s="78"/>
      <c r="DE88" s="78"/>
      <c r="DF88" s="78"/>
      <c r="DG88" s="78"/>
      <c r="DH88" s="78"/>
      <c r="DI88" s="78"/>
      <c r="DJ88" s="78"/>
      <c r="DK88" s="78"/>
      <c r="DL88" s="78"/>
      <c r="DM88" s="78"/>
      <c r="DN88" s="78"/>
      <c r="DO88" s="78"/>
      <c r="DP88" s="78"/>
      <c r="DQ88" s="78"/>
      <c r="DR88" s="78"/>
      <c r="DS88" s="78"/>
      <c r="DT88" s="78"/>
      <c r="DU88" s="78"/>
      <c r="DV88" s="78"/>
      <c r="DW88" s="78"/>
      <c r="DX88" s="78"/>
      <c r="DY88" s="78"/>
      <c r="DZ88" s="78"/>
      <c r="EA88" s="78"/>
      <c r="EB88" s="78"/>
      <c r="EC88" s="78"/>
      <c r="ED88" s="78"/>
      <c r="EE88" s="78"/>
      <c r="EF88" s="78"/>
      <c r="EG88" s="78"/>
      <c r="EH88" s="78"/>
      <c r="EI88" s="78"/>
      <c r="EJ88" s="78"/>
      <c r="EK88" s="78"/>
      <c r="EL88" s="78"/>
      <c r="EM88" s="78"/>
      <c r="EN88" s="78"/>
      <c r="EO88" s="78"/>
      <c r="EP88" s="78"/>
      <c r="EQ88" s="78"/>
      <c r="ER88" s="78"/>
      <c r="ES88" s="78"/>
      <c r="ET88" s="78"/>
      <c r="EU88" s="78"/>
      <c r="EV88" s="78"/>
      <c r="EW88" s="78"/>
      <c r="EX88" s="78"/>
      <c r="EY88" s="78"/>
      <c r="EZ88" s="78"/>
      <c r="FA88" s="78"/>
      <c r="FB88" s="78"/>
      <c r="FC88" s="78"/>
      <c r="FD88" s="78"/>
      <c r="FE88" s="78"/>
      <c r="FF88" s="78"/>
      <c r="FG88" s="78"/>
      <c r="FH88" s="78"/>
      <c r="FI88" s="78"/>
      <c r="FJ88" s="78"/>
      <c r="FK88" s="78"/>
      <c r="FL88" s="78"/>
      <c r="FM88" s="78"/>
      <c r="FN88" s="78"/>
      <c r="FO88" s="78"/>
      <c r="FP88" s="78"/>
      <c r="FQ88" s="78"/>
      <c r="FR88" s="78"/>
      <c r="FS88" s="78"/>
      <c r="FT88" s="78"/>
      <c r="FU88" s="78"/>
      <c r="FV88" s="78"/>
      <c r="FW88" s="78"/>
      <c r="FX88" s="78"/>
      <c r="FY88" s="78"/>
      <c r="FZ88" s="78"/>
      <c r="GA88" s="78"/>
      <c r="GB88" s="78"/>
      <c r="GC88" s="78"/>
      <c r="GD88" s="78"/>
      <c r="GE88" s="78"/>
      <c r="GF88" s="78"/>
      <c r="GG88" s="78"/>
      <c r="GH88" s="78"/>
      <c r="GI88" s="78"/>
      <c r="GJ88" s="78"/>
      <c r="GK88" s="78"/>
      <c r="GL88" s="78"/>
      <c r="GM88" s="78"/>
      <c r="GN88" s="78"/>
      <c r="GO88" s="78"/>
      <c r="GP88" s="78"/>
      <c r="GQ88" s="78"/>
      <c r="GR88" s="78"/>
      <c r="GS88" s="78"/>
      <c r="GT88" s="78"/>
      <c r="GU88" s="78"/>
      <c r="GV88" s="78"/>
      <c r="GW88" s="78"/>
      <c r="GX88" s="78"/>
      <c r="GY88" s="78"/>
      <c r="GZ88" s="78"/>
      <c r="HA88" s="78"/>
      <c r="HB88" s="78"/>
      <c r="HC88" s="78"/>
      <c r="HD88" s="78"/>
      <c r="HE88" s="78"/>
      <c r="HF88" s="78"/>
      <c r="HG88" s="78"/>
      <c r="HH88" s="78"/>
      <c r="HI88" s="78"/>
      <c r="HJ88" s="78"/>
      <c r="HK88" s="78"/>
      <c r="HL88" s="78"/>
      <c r="HM88" s="78"/>
      <c r="HN88" s="78"/>
      <c r="HO88" s="78"/>
      <c r="HP88" s="78"/>
      <c r="HQ88" s="78"/>
      <c r="HR88" s="78"/>
      <c r="HS88" s="78"/>
      <c r="HT88" s="78"/>
      <c r="HU88" s="78"/>
      <c r="HV88" s="78"/>
      <c r="HW88" s="78"/>
      <c r="HX88" s="78"/>
      <c r="HY88" s="78"/>
      <c r="HZ88" s="78"/>
      <c r="IA88" s="78"/>
      <c r="IB88" s="78"/>
      <c r="IC88" s="78"/>
      <c r="ID88" s="78"/>
      <c r="IE88" s="78"/>
      <c r="IF88" s="78"/>
      <c r="IG88" s="78"/>
      <c r="IH88" s="78"/>
      <c r="II88" s="78"/>
      <c r="IJ88" s="78"/>
      <c r="IK88" s="78"/>
      <c r="IL88" s="78"/>
      <c r="IM88" s="78"/>
      <c r="IN88" s="78"/>
      <c r="IO88" s="78"/>
      <c r="IP88" s="78"/>
      <c r="IQ88" s="78"/>
      <c r="IR88" s="78"/>
      <c r="IS88" s="78"/>
      <c r="IT88" s="78"/>
      <c r="IU88" s="78"/>
      <c r="IV88" s="78"/>
    </row>
    <row r="89" spans="1:256" s="82" customFormat="1" x14ac:dyDescent="0.25">
      <c r="A89" s="78"/>
      <c r="B89" s="78"/>
      <c r="C89" s="85" t="s">
        <v>4952</v>
      </c>
      <c r="D89" s="88">
        <v>7.3574000000000002</v>
      </c>
      <c r="E89" s="88">
        <v>7.3080999999999996</v>
      </c>
      <c r="F89" s="79"/>
      <c r="G89" s="80"/>
      <c r="H89" s="80"/>
      <c r="I89" s="80"/>
      <c r="J89" s="80"/>
      <c r="K89" s="81"/>
      <c r="L89" s="81"/>
      <c r="M89" s="78"/>
      <c r="N89" s="78"/>
      <c r="O89" s="78"/>
      <c r="P89" s="78"/>
      <c r="Q89" s="78"/>
      <c r="R89" s="78"/>
      <c r="S89" s="78"/>
      <c r="T89" s="78"/>
      <c r="U89" s="78"/>
      <c r="V89" s="78"/>
      <c r="W89" s="78"/>
      <c r="X89" s="78"/>
      <c r="Y89" s="78"/>
      <c r="Z89" s="78"/>
      <c r="AA89" s="78"/>
      <c r="AB89" s="78"/>
      <c r="AC89" s="78"/>
      <c r="AD89" s="78"/>
      <c r="AE89" s="78"/>
      <c r="AF89" s="78"/>
      <c r="AG89" s="78"/>
      <c r="AH89" s="78"/>
      <c r="AI89" s="81"/>
      <c r="AJ89" s="78"/>
      <c r="AK89" s="78"/>
      <c r="AL89" s="78"/>
      <c r="AM89" s="78"/>
      <c r="AN89" s="78"/>
      <c r="AO89" s="78"/>
      <c r="AP89" s="78"/>
      <c r="AQ89" s="78"/>
      <c r="AR89" s="78"/>
      <c r="AS89" s="78"/>
      <c r="AT89" s="78"/>
      <c r="AU89" s="78"/>
      <c r="AV89" s="81"/>
      <c r="AW89" s="78"/>
      <c r="AX89" s="81"/>
      <c r="AY89" s="78"/>
      <c r="AZ89" s="78"/>
      <c r="BA89" s="78"/>
      <c r="BB89" s="81"/>
      <c r="BC89" s="78"/>
      <c r="BD89" s="78"/>
      <c r="BE89" s="78"/>
      <c r="BF89" s="78"/>
      <c r="BG89" s="78"/>
      <c r="BH89" s="78"/>
      <c r="BI89" s="78"/>
      <c r="BJ89" s="78"/>
      <c r="BK89" s="78"/>
      <c r="BL89" s="78"/>
      <c r="BM89" s="78"/>
      <c r="BN89" s="78"/>
      <c r="BO89" s="78"/>
      <c r="BP89" s="78"/>
      <c r="BQ89" s="78"/>
      <c r="BR89" s="78"/>
      <c r="BS89" s="78"/>
      <c r="BT89" s="78"/>
      <c r="BU89" s="78"/>
      <c r="BV89" s="78"/>
      <c r="BW89" s="78"/>
      <c r="BX89" s="78"/>
      <c r="BY89" s="78"/>
      <c r="BZ89" s="78"/>
      <c r="CA89" s="78"/>
      <c r="CB89" s="78"/>
      <c r="CC89" s="78"/>
      <c r="CD89" s="78"/>
      <c r="CE89" s="78"/>
      <c r="CF89" s="78"/>
      <c r="CG89" s="78"/>
      <c r="CH89" s="78"/>
      <c r="CI89" s="78"/>
      <c r="CJ89" s="78"/>
      <c r="CK89" s="78"/>
      <c r="CL89" s="78"/>
      <c r="CM89" s="78"/>
      <c r="CN89" s="78"/>
      <c r="CO89" s="78"/>
      <c r="CP89" s="78"/>
      <c r="CQ89" s="78"/>
      <c r="CR89" s="78"/>
      <c r="CS89" s="78"/>
      <c r="CT89" s="78"/>
      <c r="CU89" s="78"/>
      <c r="CV89" s="78"/>
      <c r="CW89" s="78"/>
      <c r="CX89" s="78"/>
      <c r="CY89" s="78"/>
      <c r="CZ89" s="78"/>
      <c r="DA89" s="78"/>
      <c r="DB89" s="78"/>
      <c r="DC89" s="78"/>
      <c r="DD89" s="78"/>
      <c r="DE89" s="78"/>
      <c r="DF89" s="78"/>
      <c r="DG89" s="78"/>
      <c r="DH89" s="78"/>
      <c r="DI89" s="78"/>
      <c r="DJ89" s="78"/>
      <c r="DK89" s="78"/>
      <c r="DL89" s="78"/>
      <c r="DM89" s="78"/>
      <c r="DN89" s="78"/>
      <c r="DO89" s="78"/>
      <c r="DP89" s="78"/>
      <c r="DQ89" s="78"/>
      <c r="DR89" s="78"/>
      <c r="DS89" s="78"/>
      <c r="DT89" s="78"/>
      <c r="DU89" s="78"/>
      <c r="DV89" s="78"/>
      <c r="DW89" s="78"/>
      <c r="DX89" s="78"/>
      <c r="DY89" s="78"/>
      <c r="DZ89" s="78"/>
      <c r="EA89" s="78"/>
      <c r="EB89" s="78"/>
      <c r="EC89" s="78"/>
      <c r="ED89" s="78"/>
      <c r="EE89" s="78"/>
      <c r="EF89" s="78"/>
      <c r="EG89" s="78"/>
      <c r="EH89" s="78"/>
      <c r="EI89" s="78"/>
      <c r="EJ89" s="78"/>
      <c r="EK89" s="78"/>
      <c r="EL89" s="78"/>
      <c r="EM89" s="78"/>
      <c r="EN89" s="78"/>
      <c r="EO89" s="78"/>
      <c r="EP89" s="78"/>
      <c r="EQ89" s="78"/>
      <c r="ER89" s="78"/>
      <c r="ES89" s="78"/>
      <c r="ET89" s="78"/>
      <c r="EU89" s="78"/>
      <c r="EV89" s="78"/>
      <c r="EW89" s="78"/>
      <c r="EX89" s="78"/>
      <c r="EY89" s="78"/>
      <c r="EZ89" s="78"/>
      <c r="FA89" s="78"/>
      <c r="FB89" s="78"/>
      <c r="FC89" s="78"/>
      <c r="FD89" s="78"/>
      <c r="FE89" s="78"/>
      <c r="FF89" s="78"/>
      <c r="FG89" s="78"/>
      <c r="FH89" s="78"/>
      <c r="FI89" s="78"/>
      <c r="FJ89" s="78"/>
      <c r="FK89" s="78"/>
      <c r="FL89" s="78"/>
      <c r="FM89" s="78"/>
      <c r="FN89" s="78"/>
      <c r="FO89" s="78"/>
      <c r="FP89" s="78"/>
      <c r="FQ89" s="78"/>
      <c r="FR89" s="78"/>
      <c r="FS89" s="78"/>
      <c r="FT89" s="78"/>
      <c r="FU89" s="78"/>
      <c r="FV89" s="78"/>
      <c r="FW89" s="78"/>
      <c r="FX89" s="78"/>
      <c r="FY89" s="78"/>
      <c r="FZ89" s="78"/>
      <c r="GA89" s="78"/>
      <c r="GB89" s="78"/>
      <c r="GC89" s="78"/>
      <c r="GD89" s="78"/>
      <c r="GE89" s="78"/>
      <c r="GF89" s="78"/>
      <c r="GG89" s="78"/>
      <c r="GH89" s="78"/>
      <c r="GI89" s="78"/>
      <c r="GJ89" s="78"/>
      <c r="GK89" s="78"/>
      <c r="GL89" s="78"/>
      <c r="GM89" s="78"/>
      <c r="GN89" s="78"/>
      <c r="GO89" s="78"/>
      <c r="GP89" s="78"/>
      <c r="GQ89" s="78"/>
      <c r="GR89" s="78"/>
      <c r="GS89" s="78"/>
      <c r="GT89" s="78"/>
      <c r="GU89" s="78"/>
      <c r="GV89" s="78"/>
      <c r="GW89" s="78"/>
      <c r="GX89" s="78"/>
      <c r="GY89" s="78"/>
      <c r="GZ89" s="78"/>
      <c r="HA89" s="78"/>
      <c r="HB89" s="78"/>
      <c r="HC89" s="78"/>
      <c r="HD89" s="78"/>
      <c r="HE89" s="78"/>
      <c r="HF89" s="78"/>
      <c r="HG89" s="78"/>
      <c r="HH89" s="78"/>
      <c r="HI89" s="78"/>
      <c r="HJ89" s="78"/>
      <c r="HK89" s="78"/>
      <c r="HL89" s="78"/>
      <c r="HM89" s="78"/>
      <c r="HN89" s="78"/>
      <c r="HO89" s="78"/>
      <c r="HP89" s="78"/>
      <c r="HQ89" s="78"/>
      <c r="HR89" s="78"/>
      <c r="HS89" s="78"/>
      <c r="HT89" s="78"/>
      <c r="HU89" s="78"/>
      <c r="HV89" s="78"/>
      <c r="HW89" s="78"/>
      <c r="HX89" s="78"/>
      <c r="HY89" s="78"/>
      <c r="HZ89" s="78"/>
      <c r="IA89" s="78"/>
      <c r="IB89" s="78"/>
      <c r="IC89" s="78"/>
      <c r="ID89" s="78"/>
      <c r="IE89" s="78"/>
      <c r="IF89" s="78"/>
      <c r="IG89" s="78"/>
      <c r="IH89" s="78"/>
      <c r="II89" s="78"/>
      <c r="IJ89" s="78"/>
      <c r="IK89" s="78"/>
      <c r="IL89" s="78"/>
      <c r="IM89" s="78"/>
      <c r="IN89" s="78"/>
      <c r="IO89" s="78"/>
      <c r="IP89" s="78"/>
      <c r="IQ89" s="78"/>
      <c r="IR89" s="78"/>
      <c r="IS89" s="78"/>
      <c r="IT89" s="78"/>
      <c r="IU89" s="78"/>
      <c r="IV89" s="78"/>
    </row>
    <row r="90" spans="1:256" s="82" customFormat="1" x14ac:dyDescent="0.25">
      <c r="A90" s="78"/>
      <c r="B90" s="78"/>
      <c r="C90" s="85" t="s">
        <v>4953</v>
      </c>
      <c r="D90" s="88">
        <v>7.3574000000000002</v>
      </c>
      <c r="E90" s="88">
        <v>7.3080999999999996</v>
      </c>
      <c r="F90" s="79"/>
      <c r="G90" s="80"/>
      <c r="H90" s="80"/>
      <c r="I90" s="80"/>
      <c r="J90" s="80"/>
      <c r="K90" s="81"/>
      <c r="L90" s="81"/>
      <c r="M90" s="78"/>
      <c r="N90" s="78"/>
      <c r="O90" s="78"/>
      <c r="P90" s="78"/>
      <c r="Q90" s="78"/>
      <c r="R90" s="78"/>
      <c r="S90" s="78"/>
      <c r="T90" s="78"/>
      <c r="U90" s="78"/>
      <c r="V90" s="78"/>
      <c r="W90" s="78"/>
      <c r="X90" s="78"/>
      <c r="Y90" s="78"/>
      <c r="Z90" s="78"/>
      <c r="AA90" s="78"/>
      <c r="AB90" s="78"/>
      <c r="AC90" s="78"/>
      <c r="AD90" s="78"/>
      <c r="AE90" s="78"/>
      <c r="AF90" s="78"/>
      <c r="AG90" s="78"/>
      <c r="AH90" s="78"/>
      <c r="AI90" s="81"/>
      <c r="AJ90" s="78"/>
      <c r="AK90" s="78"/>
      <c r="AL90" s="78"/>
      <c r="AM90" s="78"/>
      <c r="AN90" s="78"/>
      <c r="AO90" s="78"/>
      <c r="AP90" s="78"/>
      <c r="AQ90" s="78"/>
      <c r="AR90" s="78"/>
      <c r="AS90" s="78"/>
      <c r="AT90" s="78"/>
      <c r="AU90" s="78"/>
      <c r="AV90" s="81"/>
      <c r="AW90" s="78"/>
      <c r="AX90" s="81"/>
      <c r="AY90" s="78"/>
      <c r="AZ90" s="78"/>
      <c r="BA90" s="78"/>
      <c r="BB90" s="81"/>
      <c r="BC90" s="78"/>
      <c r="BD90" s="78"/>
      <c r="BE90" s="78"/>
      <c r="BF90" s="78"/>
      <c r="BG90" s="78"/>
      <c r="BH90" s="78"/>
      <c r="BI90" s="78"/>
      <c r="BJ90" s="78"/>
      <c r="BK90" s="78"/>
      <c r="BL90" s="78"/>
      <c r="BM90" s="78"/>
      <c r="BN90" s="78"/>
      <c r="BO90" s="78"/>
      <c r="BP90" s="78"/>
      <c r="BQ90" s="78"/>
      <c r="BR90" s="78"/>
      <c r="BS90" s="78"/>
      <c r="BT90" s="78"/>
      <c r="BU90" s="78"/>
      <c r="BV90" s="78"/>
      <c r="BW90" s="78"/>
      <c r="BX90" s="78"/>
      <c r="BY90" s="78"/>
      <c r="BZ90" s="78"/>
      <c r="CA90" s="78"/>
      <c r="CB90" s="78"/>
      <c r="CC90" s="78"/>
      <c r="CD90" s="78"/>
      <c r="CE90" s="78"/>
      <c r="CF90" s="78"/>
      <c r="CG90" s="78"/>
      <c r="CH90" s="78"/>
      <c r="CI90" s="78"/>
      <c r="CJ90" s="78"/>
      <c r="CK90" s="78"/>
      <c r="CL90" s="78"/>
      <c r="CM90" s="78"/>
      <c r="CN90" s="78"/>
      <c r="CO90" s="78"/>
      <c r="CP90" s="78"/>
      <c r="CQ90" s="78"/>
      <c r="CR90" s="78"/>
      <c r="CS90" s="78"/>
      <c r="CT90" s="78"/>
      <c r="CU90" s="78"/>
      <c r="CV90" s="78"/>
      <c r="CW90" s="78"/>
      <c r="CX90" s="78"/>
      <c r="CY90" s="78"/>
      <c r="CZ90" s="78"/>
      <c r="DA90" s="78"/>
      <c r="DB90" s="78"/>
      <c r="DC90" s="78"/>
      <c r="DD90" s="78"/>
      <c r="DE90" s="78"/>
      <c r="DF90" s="78"/>
      <c r="DG90" s="78"/>
      <c r="DH90" s="78"/>
      <c r="DI90" s="78"/>
      <c r="DJ90" s="78"/>
      <c r="DK90" s="78"/>
      <c r="DL90" s="78"/>
      <c r="DM90" s="78"/>
      <c r="DN90" s="78"/>
      <c r="DO90" s="78"/>
      <c r="DP90" s="78"/>
      <c r="DQ90" s="78"/>
      <c r="DR90" s="78"/>
      <c r="DS90" s="78"/>
      <c r="DT90" s="78"/>
      <c r="DU90" s="78"/>
      <c r="DV90" s="78"/>
      <c r="DW90" s="78"/>
      <c r="DX90" s="78"/>
      <c r="DY90" s="78"/>
      <c r="DZ90" s="78"/>
      <c r="EA90" s="78"/>
      <c r="EB90" s="78"/>
      <c r="EC90" s="78"/>
      <c r="ED90" s="78"/>
      <c r="EE90" s="78"/>
      <c r="EF90" s="78"/>
      <c r="EG90" s="78"/>
      <c r="EH90" s="78"/>
      <c r="EI90" s="78"/>
      <c r="EJ90" s="78"/>
      <c r="EK90" s="78"/>
      <c r="EL90" s="78"/>
      <c r="EM90" s="78"/>
      <c r="EN90" s="78"/>
      <c r="EO90" s="78"/>
      <c r="EP90" s="78"/>
      <c r="EQ90" s="78"/>
      <c r="ER90" s="78"/>
      <c r="ES90" s="78"/>
      <c r="ET90" s="78"/>
      <c r="EU90" s="78"/>
      <c r="EV90" s="78"/>
      <c r="EW90" s="78"/>
      <c r="EX90" s="78"/>
      <c r="EY90" s="78"/>
      <c r="EZ90" s="78"/>
      <c r="FA90" s="78"/>
      <c r="FB90" s="78"/>
      <c r="FC90" s="78"/>
      <c r="FD90" s="78"/>
      <c r="FE90" s="78"/>
      <c r="FF90" s="78"/>
      <c r="FG90" s="78"/>
      <c r="FH90" s="78"/>
      <c r="FI90" s="78"/>
      <c r="FJ90" s="78"/>
      <c r="FK90" s="78"/>
      <c r="FL90" s="78"/>
      <c r="FM90" s="78"/>
      <c r="FN90" s="78"/>
      <c r="FO90" s="78"/>
      <c r="FP90" s="78"/>
      <c r="FQ90" s="78"/>
      <c r="FR90" s="78"/>
      <c r="FS90" s="78"/>
      <c r="FT90" s="78"/>
      <c r="FU90" s="78"/>
      <c r="FV90" s="78"/>
      <c r="FW90" s="78"/>
      <c r="FX90" s="78"/>
      <c r="FY90" s="78"/>
      <c r="FZ90" s="78"/>
      <c r="GA90" s="78"/>
      <c r="GB90" s="78"/>
      <c r="GC90" s="78"/>
      <c r="GD90" s="78"/>
      <c r="GE90" s="78"/>
      <c r="GF90" s="78"/>
      <c r="GG90" s="78"/>
      <c r="GH90" s="78"/>
      <c r="GI90" s="78"/>
      <c r="GJ90" s="78"/>
      <c r="GK90" s="78"/>
      <c r="GL90" s="78"/>
      <c r="GM90" s="78"/>
      <c r="GN90" s="78"/>
      <c r="GO90" s="78"/>
      <c r="GP90" s="78"/>
      <c r="GQ90" s="78"/>
      <c r="GR90" s="78"/>
      <c r="GS90" s="78"/>
      <c r="GT90" s="78"/>
      <c r="GU90" s="78"/>
      <c r="GV90" s="78"/>
      <c r="GW90" s="78"/>
      <c r="GX90" s="78"/>
      <c r="GY90" s="78"/>
      <c r="GZ90" s="78"/>
      <c r="HA90" s="78"/>
      <c r="HB90" s="78"/>
      <c r="HC90" s="78"/>
      <c r="HD90" s="78"/>
      <c r="HE90" s="78"/>
      <c r="HF90" s="78"/>
      <c r="HG90" s="78"/>
      <c r="HH90" s="78"/>
      <c r="HI90" s="78"/>
      <c r="HJ90" s="78"/>
      <c r="HK90" s="78"/>
      <c r="HL90" s="78"/>
      <c r="HM90" s="78"/>
      <c r="HN90" s="78"/>
      <c r="HO90" s="78"/>
      <c r="HP90" s="78"/>
      <c r="HQ90" s="78"/>
      <c r="HR90" s="78"/>
      <c r="HS90" s="78"/>
      <c r="HT90" s="78"/>
      <c r="HU90" s="78"/>
      <c r="HV90" s="78"/>
      <c r="HW90" s="78"/>
      <c r="HX90" s="78"/>
      <c r="HY90" s="78"/>
      <c r="HZ90" s="78"/>
      <c r="IA90" s="78"/>
      <c r="IB90" s="78"/>
      <c r="IC90" s="78"/>
      <c r="ID90" s="78"/>
      <c r="IE90" s="78"/>
      <c r="IF90" s="78"/>
      <c r="IG90" s="78"/>
      <c r="IH90" s="78"/>
      <c r="II90" s="78"/>
      <c r="IJ90" s="78"/>
      <c r="IK90" s="78"/>
      <c r="IL90" s="78"/>
      <c r="IM90" s="78"/>
      <c r="IN90" s="78"/>
      <c r="IO90" s="78"/>
      <c r="IP90" s="78"/>
      <c r="IQ90" s="78"/>
      <c r="IR90" s="78"/>
      <c r="IS90" s="78"/>
      <c r="IT90" s="78"/>
      <c r="IU90" s="78"/>
      <c r="IV90" s="78"/>
    </row>
    <row r="91" spans="1:256" s="82" customFormat="1" x14ac:dyDescent="0.25">
      <c r="A91" s="78"/>
      <c r="B91" s="78"/>
      <c r="C91" s="85" t="s">
        <v>4954</v>
      </c>
      <c r="D91" s="88">
        <v>7.3990999999999998</v>
      </c>
      <c r="E91" s="88">
        <v>7.3524000000000003</v>
      </c>
      <c r="F91" s="79"/>
      <c r="G91" s="80"/>
      <c r="H91" s="80"/>
      <c r="I91" s="80"/>
      <c r="J91" s="80"/>
      <c r="K91" s="81"/>
      <c r="L91" s="81"/>
      <c r="M91" s="78"/>
      <c r="N91" s="78"/>
      <c r="O91" s="78"/>
      <c r="P91" s="78"/>
      <c r="Q91" s="78"/>
      <c r="R91" s="78"/>
      <c r="S91" s="78"/>
      <c r="T91" s="78"/>
      <c r="U91" s="78"/>
      <c r="V91" s="78"/>
      <c r="W91" s="78"/>
      <c r="X91" s="78"/>
      <c r="Y91" s="78"/>
      <c r="Z91" s="78"/>
      <c r="AA91" s="78"/>
      <c r="AB91" s="78"/>
      <c r="AC91" s="78"/>
      <c r="AD91" s="78"/>
      <c r="AE91" s="78"/>
      <c r="AF91" s="78"/>
      <c r="AG91" s="78"/>
      <c r="AH91" s="78"/>
      <c r="AI91" s="81"/>
      <c r="AJ91" s="78"/>
      <c r="AK91" s="78"/>
      <c r="AL91" s="78"/>
      <c r="AM91" s="78"/>
      <c r="AN91" s="78"/>
      <c r="AO91" s="78"/>
      <c r="AP91" s="78"/>
      <c r="AQ91" s="78"/>
      <c r="AR91" s="78"/>
      <c r="AS91" s="78"/>
      <c r="AT91" s="78"/>
      <c r="AU91" s="78"/>
      <c r="AV91" s="81"/>
      <c r="AW91" s="78"/>
      <c r="AX91" s="81"/>
      <c r="AY91" s="78"/>
      <c r="AZ91" s="78"/>
      <c r="BA91" s="78"/>
      <c r="BB91" s="81"/>
      <c r="BC91" s="78"/>
      <c r="BD91" s="78"/>
      <c r="BE91" s="78"/>
      <c r="BF91" s="78"/>
      <c r="BG91" s="78"/>
      <c r="BH91" s="78"/>
      <c r="BI91" s="78"/>
      <c r="BJ91" s="78"/>
      <c r="BK91" s="78"/>
      <c r="BL91" s="78"/>
      <c r="BM91" s="78"/>
      <c r="BN91" s="78"/>
      <c r="BO91" s="78"/>
      <c r="BP91" s="78"/>
      <c r="BQ91" s="78"/>
      <c r="BR91" s="78"/>
      <c r="BS91" s="78"/>
      <c r="BT91" s="78"/>
      <c r="BU91" s="78"/>
      <c r="BV91" s="78"/>
      <c r="BW91" s="78"/>
      <c r="BX91" s="78"/>
      <c r="BY91" s="78"/>
      <c r="BZ91" s="78"/>
      <c r="CA91" s="78"/>
      <c r="CB91" s="78"/>
      <c r="CC91" s="78"/>
      <c r="CD91" s="78"/>
      <c r="CE91" s="78"/>
      <c r="CF91" s="78"/>
      <c r="CG91" s="78"/>
      <c r="CH91" s="78"/>
      <c r="CI91" s="78"/>
      <c r="CJ91" s="78"/>
      <c r="CK91" s="78"/>
      <c r="CL91" s="78"/>
      <c r="CM91" s="78"/>
      <c r="CN91" s="78"/>
      <c r="CO91" s="78"/>
      <c r="CP91" s="78"/>
      <c r="CQ91" s="78"/>
      <c r="CR91" s="78"/>
      <c r="CS91" s="78"/>
      <c r="CT91" s="78"/>
      <c r="CU91" s="78"/>
      <c r="CV91" s="78"/>
      <c r="CW91" s="78"/>
      <c r="CX91" s="78"/>
      <c r="CY91" s="78"/>
      <c r="CZ91" s="78"/>
      <c r="DA91" s="78"/>
      <c r="DB91" s="78"/>
      <c r="DC91" s="78"/>
      <c r="DD91" s="78"/>
      <c r="DE91" s="78"/>
      <c r="DF91" s="78"/>
      <c r="DG91" s="78"/>
      <c r="DH91" s="78"/>
      <c r="DI91" s="78"/>
      <c r="DJ91" s="78"/>
      <c r="DK91" s="78"/>
      <c r="DL91" s="78"/>
      <c r="DM91" s="78"/>
      <c r="DN91" s="78"/>
      <c r="DO91" s="78"/>
      <c r="DP91" s="78"/>
      <c r="DQ91" s="78"/>
      <c r="DR91" s="78"/>
      <c r="DS91" s="78"/>
      <c r="DT91" s="78"/>
      <c r="DU91" s="78"/>
      <c r="DV91" s="78"/>
      <c r="DW91" s="78"/>
      <c r="DX91" s="78"/>
      <c r="DY91" s="78"/>
      <c r="DZ91" s="78"/>
      <c r="EA91" s="78"/>
      <c r="EB91" s="78"/>
      <c r="EC91" s="78"/>
      <c r="ED91" s="78"/>
      <c r="EE91" s="78"/>
      <c r="EF91" s="78"/>
      <c r="EG91" s="78"/>
      <c r="EH91" s="78"/>
      <c r="EI91" s="78"/>
      <c r="EJ91" s="78"/>
      <c r="EK91" s="78"/>
      <c r="EL91" s="78"/>
      <c r="EM91" s="78"/>
      <c r="EN91" s="78"/>
      <c r="EO91" s="78"/>
      <c r="EP91" s="78"/>
      <c r="EQ91" s="78"/>
      <c r="ER91" s="78"/>
      <c r="ES91" s="78"/>
      <c r="ET91" s="78"/>
      <c r="EU91" s="78"/>
      <c r="EV91" s="78"/>
      <c r="EW91" s="78"/>
      <c r="EX91" s="78"/>
      <c r="EY91" s="78"/>
      <c r="EZ91" s="78"/>
      <c r="FA91" s="78"/>
      <c r="FB91" s="78"/>
      <c r="FC91" s="78"/>
      <c r="FD91" s="78"/>
      <c r="FE91" s="78"/>
      <c r="FF91" s="78"/>
      <c r="FG91" s="78"/>
      <c r="FH91" s="78"/>
      <c r="FI91" s="78"/>
      <c r="FJ91" s="78"/>
      <c r="FK91" s="78"/>
      <c r="FL91" s="78"/>
      <c r="FM91" s="78"/>
      <c r="FN91" s="78"/>
      <c r="FO91" s="78"/>
      <c r="FP91" s="78"/>
      <c r="FQ91" s="78"/>
      <c r="FR91" s="78"/>
      <c r="FS91" s="78"/>
      <c r="FT91" s="78"/>
      <c r="FU91" s="78"/>
      <c r="FV91" s="78"/>
      <c r="FW91" s="78"/>
      <c r="FX91" s="78"/>
      <c r="FY91" s="78"/>
      <c r="FZ91" s="78"/>
      <c r="GA91" s="78"/>
      <c r="GB91" s="78"/>
      <c r="GC91" s="78"/>
      <c r="GD91" s="78"/>
      <c r="GE91" s="78"/>
      <c r="GF91" s="78"/>
      <c r="GG91" s="78"/>
      <c r="GH91" s="78"/>
      <c r="GI91" s="78"/>
      <c r="GJ91" s="78"/>
      <c r="GK91" s="78"/>
      <c r="GL91" s="78"/>
      <c r="GM91" s="78"/>
      <c r="GN91" s="78"/>
      <c r="GO91" s="78"/>
      <c r="GP91" s="78"/>
      <c r="GQ91" s="78"/>
      <c r="GR91" s="78"/>
      <c r="GS91" s="78"/>
      <c r="GT91" s="78"/>
      <c r="GU91" s="78"/>
      <c r="GV91" s="78"/>
      <c r="GW91" s="78"/>
      <c r="GX91" s="78"/>
      <c r="GY91" s="78"/>
      <c r="GZ91" s="78"/>
      <c r="HA91" s="78"/>
      <c r="HB91" s="78"/>
      <c r="HC91" s="78"/>
      <c r="HD91" s="78"/>
      <c r="HE91" s="78"/>
      <c r="HF91" s="78"/>
      <c r="HG91" s="78"/>
      <c r="HH91" s="78"/>
      <c r="HI91" s="78"/>
      <c r="HJ91" s="78"/>
      <c r="HK91" s="78"/>
      <c r="HL91" s="78"/>
      <c r="HM91" s="78"/>
      <c r="HN91" s="78"/>
      <c r="HO91" s="78"/>
      <c r="HP91" s="78"/>
      <c r="HQ91" s="78"/>
      <c r="HR91" s="78"/>
      <c r="HS91" s="78"/>
      <c r="HT91" s="78"/>
      <c r="HU91" s="78"/>
      <c r="HV91" s="78"/>
      <c r="HW91" s="78"/>
      <c r="HX91" s="78"/>
      <c r="HY91" s="78"/>
      <c r="HZ91" s="78"/>
      <c r="IA91" s="78"/>
      <c r="IB91" s="78"/>
      <c r="IC91" s="78"/>
      <c r="ID91" s="78"/>
      <c r="IE91" s="78"/>
      <c r="IF91" s="78"/>
      <c r="IG91" s="78"/>
      <c r="IH91" s="78"/>
      <c r="II91" s="78"/>
      <c r="IJ91" s="78"/>
      <c r="IK91" s="78"/>
      <c r="IL91" s="78"/>
      <c r="IM91" s="78"/>
      <c r="IN91" s="78"/>
      <c r="IO91" s="78"/>
      <c r="IP91" s="78"/>
      <c r="IQ91" s="78"/>
      <c r="IR91" s="78"/>
      <c r="IS91" s="78"/>
      <c r="IT91" s="78"/>
      <c r="IU91" s="78"/>
      <c r="IV91" s="78"/>
    </row>
    <row r="92" spans="1:256" s="82" customFormat="1" x14ac:dyDescent="0.25">
      <c r="A92" s="78"/>
      <c r="B92" s="78"/>
      <c r="C92" s="85" t="s">
        <v>4955</v>
      </c>
      <c r="D92" s="88">
        <v>7.399</v>
      </c>
      <c r="E92" s="88">
        <v>7.3521999999999998</v>
      </c>
      <c r="F92" s="79"/>
      <c r="G92" s="80"/>
      <c r="H92" s="80"/>
      <c r="I92" s="80"/>
      <c r="J92" s="80"/>
      <c r="K92" s="81"/>
      <c r="L92" s="81"/>
      <c r="M92" s="78"/>
      <c r="N92" s="78"/>
      <c r="O92" s="78"/>
      <c r="P92" s="78"/>
      <c r="Q92" s="78"/>
      <c r="R92" s="78"/>
      <c r="S92" s="78"/>
      <c r="T92" s="78"/>
      <c r="U92" s="78"/>
      <c r="V92" s="78"/>
      <c r="W92" s="78"/>
      <c r="X92" s="78"/>
      <c r="Y92" s="78"/>
      <c r="Z92" s="78"/>
      <c r="AA92" s="78"/>
      <c r="AB92" s="78"/>
      <c r="AC92" s="78"/>
      <c r="AD92" s="78"/>
      <c r="AE92" s="78"/>
      <c r="AF92" s="78"/>
      <c r="AG92" s="78"/>
      <c r="AH92" s="78"/>
      <c r="AI92" s="81"/>
      <c r="AJ92" s="78"/>
      <c r="AK92" s="78"/>
      <c r="AL92" s="78"/>
      <c r="AM92" s="78"/>
      <c r="AN92" s="78"/>
      <c r="AO92" s="78"/>
      <c r="AP92" s="78"/>
      <c r="AQ92" s="78"/>
      <c r="AR92" s="78"/>
      <c r="AS92" s="78"/>
      <c r="AT92" s="78"/>
      <c r="AU92" s="78"/>
      <c r="AV92" s="81"/>
      <c r="AW92" s="78"/>
      <c r="AX92" s="81"/>
      <c r="AY92" s="78"/>
      <c r="AZ92" s="78"/>
      <c r="BA92" s="78"/>
      <c r="BB92" s="81"/>
      <c r="BC92" s="78"/>
      <c r="BD92" s="78"/>
      <c r="BE92" s="78"/>
      <c r="BF92" s="78"/>
      <c r="BG92" s="78"/>
      <c r="BH92" s="78"/>
      <c r="BI92" s="78"/>
      <c r="BJ92" s="78"/>
      <c r="BK92" s="78"/>
      <c r="BL92" s="78"/>
      <c r="BM92" s="78"/>
      <c r="BN92" s="78"/>
      <c r="BO92" s="78"/>
      <c r="BP92" s="78"/>
      <c r="BQ92" s="78"/>
      <c r="BR92" s="78"/>
      <c r="BS92" s="78"/>
      <c r="BT92" s="78"/>
      <c r="BU92" s="78"/>
      <c r="BV92" s="78"/>
      <c r="BW92" s="78"/>
      <c r="BX92" s="78"/>
      <c r="BY92" s="78"/>
      <c r="BZ92" s="78"/>
      <c r="CA92" s="78"/>
      <c r="CB92" s="78"/>
      <c r="CC92" s="78"/>
      <c r="CD92" s="78"/>
      <c r="CE92" s="78"/>
      <c r="CF92" s="78"/>
      <c r="CG92" s="78"/>
      <c r="CH92" s="78"/>
      <c r="CI92" s="78"/>
      <c r="CJ92" s="78"/>
      <c r="CK92" s="78"/>
      <c r="CL92" s="78"/>
      <c r="CM92" s="78"/>
      <c r="CN92" s="78"/>
      <c r="CO92" s="78"/>
      <c r="CP92" s="78"/>
      <c r="CQ92" s="78"/>
      <c r="CR92" s="78"/>
      <c r="CS92" s="78"/>
      <c r="CT92" s="78"/>
      <c r="CU92" s="78"/>
      <c r="CV92" s="78"/>
      <c r="CW92" s="78"/>
      <c r="CX92" s="78"/>
      <c r="CY92" s="78"/>
      <c r="CZ92" s="78"/>
      <c r="DA92" s="78"/>
      <c r="DB92" s="78"/>
      <c r="DC92" s="78"/>
      <c r="DD92" s="78"/>
      <c r="DE92" s="78"/>
      <c r="DF92" s="78"/>
      <c r="DG92" s="78"/>
      <c r="DH92" s="78"/>
      <c r="DI92" s="78"/>
      <c r="DJ92" s="78"/>
      <c r="DK92" s="78"/>
      <c r="DL92" s="78"/>
      <c r="DM92" s="78"/>
      <c r="DN92" s="78"/>
      <c r="DO92" s="78"/>
      <c r="DP92" s="78"/>
      <c r="DQ92" s="78"/>
      <c r="DR92" s="78"/>
      <c r="DS92" s="78"/>
      <c r="DT92" s="78"/>
      <c r="DU92" s="78"/>
      <c r="DV92" s="78"/>
      <c r="DW92" s="78"/>
      <c r="DX92" s="78"/>
      <c r="DY92" s="78"/>
      <c r="DZ92" s="78"/>
      <c r="EA92" s="78"/>
      <c r="EB92" s="78"/>
      <c r="EC92" s="78"/>
      <c r="ED92" s="78"/>
      <c r="EE92" s="78"/>
      <c r="EF92" s="78"/>
      <c r="EG92" s="78"/>
      <c r="EH92" s="78"/>
      <c r="EI92" s="78"/>
      <c r="EJ92" s="78"/>
      <c r="EK92" s="78"/>
      <c r="EL92" s="78"/>
      <c r="EM92" s="78"/>
      <c r="EN92" s="78"/>
      <c r="EO92" s="78"/>
      <c r="EP92" s="78"/>
      <c r="EQ92" s="78"/>
      <c r="ER92" s="78"/>
      <c r="ES92" s="78"/>
      <c r="ET92" s="78"/>
      <c r="EU92" s="78"/>
      <c r="EV92" s="78"/>
      <c r="EW92" s="78"/>
      <c r="EX92" s="78"/>
      <c r="EY92" s="78"/>
      <c r="EZ92" s="78"/>
      <c r="FA92" s="78"/>
      <c r="FB92" s="78"/>
      <c r="FC92" s="78"/>
      <c r="FD92" s="78"/>
      <c r="FE92" s="78"/>
      <c r="FF92" s="78"/>
      <c r="FG92" s="78"/>
      <c r="FH92" s="78"/>
      <c r="FI92" s="78"/>
      <c r="FJ92" s="78"/>
      <c r="FK92" s="78"/>
      <c r="FL92" s="78"/>
      <c r="FM92" s="78"/>
      <c r="FN92" s="78"/>
      <c r="FO92" s="78"/>
      <c r="FP92" s="78"/>
      <c r="FQ92" s="78"/>
      <c r="FR92" s="78"/>
      <c r="FS92" s="78"/>
      <c r="FT92" s="78"/>
      <c r="FU92" s="78"/>
      <c r="FV92" s="78"/>
      <c r="FW92" s="78"/>
      <c r="FX92" s="78"/>
      <c r="FY92" s="78"/>
      <c r="FZ92" s="78"/>
      <c r="GA92" s="78"/>
      <c r="GB92" s="78"/>
      <c r="GC92" s="78"/>
      <c r="GD92" s="78"/>
      <c r="GE92" s="78"/>
      <c r="GF92" s="78"/>
      <c r="GG92" s="78"/>
      <c r="GH92" s="78"/>
      <c r="GI92" s="78"/>
      <c r="GJ92" s="78"/>
      <c r="GK92" s="78"/>
      <c r="GL92" s="78"/>
      <c r="GM92" s="78"/>
      <c r="GN92" s="78"/>
      <c r="GO92" s="78"/>
      <c r="GP92" s="78"/>
      <c r="GQ92" s="78"/>
      <c r="GR92" s="78"/>
      <c r="GS92" s="78"/>
      <c r="GT92" s="78"/>
      <c r="GU92" s="78"/>
      <c r="GV92" s="78"/>
      <c r="GW92" s="78"/>
      <c r="GX92" s="78"/>
      <c r="GY92" s="78"/>
      <c r="GZ92" s="78"/>
      <c r="HA92" s="78"/>
      <c r="HB92" s="78"/>
      <c r="HC92" s="78"/>
      <c r="HD92" s="78"/>
      <c r="HE92" s="78"/>
      <c r="HF92" s="78"/>
      <c r="HG92" s="78"/>
      <c r="HH92" s="78"/>
      <c r="HI92" s="78"/>
      <c r="HJ92" s="78"/>
      <c r="HK92" s="78"/>
      <c r="HL92" s="78"/>
      <c r="HM92" s="78"/>
      <c r="HN92" s="78"/>
      <c r="HO92" s="78"/>
      <c r="HP92" s="78"/>
      <c r="HQ92" s="78"/>
      <c r="HR92" s="78"/>
      <c r="HS92" s="78"/>
      <c r="HT92" s="78"/>
      <c r="HU92" s="78"/>
      <c r="HV92" s="78"/>
      <c r="HW92" s="78"/>
      <c r="HX92" s="78"/>
      <c r="HY92" s="78"/>
      <c r="HZ92" s="78"/>
      <c r="IA92" s="78"/>
      <c r="IB92" s="78"/>
      <c r="IC92" s="78"/>
      <c r="ID92" s="78"/>
      <c r="IE92" s="78"/>
      <c r="IF92" s="78"/>
      <c r="IG92" s="78"/>
      <c r="IH92" s="78"/>
      <c r="II92" s="78"/>
      <c r="IJ92" s="78"/>
      <c r="IK92" s="78"/>
      <c r="IL92" s="78"/>
      <c r="IM92" s="78"/>
      <c r="IN92" s="78"/>
      <c r="IO92" s="78"/>
      <c r="IP92" s="78"/>
      <c r="IQ92" s="78"/>
      <c r="IR92" s="78"/>
      <c r="IS92" s="78"/>
      <c r="IT92" s="78"/>
      <c r="IU92" s="78"/>
      <c r="IV92" s="78"/>
    </row>
    <row r="93" spans="1:256" s="82" customFormat="1" ht="84.95" customHeight="1" x14ac:dyDescent="0.25">
      <c r="A93" s="78"/>
      <c r="B93" s="78"/>
      <c r="C93" s="204" t="s">
        <v>4987</v>
      </c>
      <c r="D93" s="205"/>
      <c r="E93" s="206"/>
      <c r="F93" s="79"/>
      <c r="G93" s="80"/>
      <c r="H93" s="80"/>
      <c r="I93" s="80"/>
      <c r="J93" s="80"/>
      <c r="K93" s="81"/>
      <c r="L93" s="81"/>
      <c r="M93" s="78"/>
      <c r="N93" s="78"/>
      <c r="O93" s="78"/>
      <c r="P93" s="78"/>
      <c r="Q93" s="78"/>
      <c r="R93" s="78"/>
      <c r="S93" s="78"/>
      <c r="T93" s="78"/>
      <c r="U93" s="78"/>
      <c r="V93" s="78"/>
      <c r="W93" s="78"/>
      <c r="X93" s="78"/>
      <c r="Y93" s="78"/>
      <c r="Z93" s="78"/>
      <c r="AA93" s="78"/>
      <c r="AB93" s="78"/>
      <c r="AC93" s="78"/>
      <c r="AD93" s="78"/>
      <c r="AE93" s="78"/>
      <c r="AF93" s="78"/>
      <c r="AG93" s="78"/>
      <c r="AH93" s="78"/>
      <c r="AI93" s="81"/>
      <c r="AJ93" s="78"/>
      <c r="AK93" s="78"/>
      <c r="AL93" s="78"/>
      <c r="AM93" s="78"/>
      <c r="AN93" s="78"/>
      <c r="AO93" s="78"/>
      <c r="AP93" s="78"/>
      <c r="AQ93" s="78"/>
      <c r="AR93" s="78"/>
      <c r="AS93" s="78"/>
      <c r="AT93" s="78"/>
      <c r="AU93" s="78"/>
      <c r="AV93" s="81"/>
      <c r="AW93" s="78"/>
      <c r="AX93" s="81"/>
      <c r="AY93" s="78"/>
      <c r="AZ93" s="78"/>
      <c r="BA93" s="78"/>
      <c r="BB93" s="81"/>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c r="CD93" s="78"/>
      <c r="CE93" s="78"/>
      <c r="CF93" s="78"/>
      <c r="CG93" s="78"/>
      <c r="CH93" s="78"/>
      <c r="CI93" s="78"/>
      <c r="CJ93" s="78"/>
      <c r="CK93" s="78"/>
      <c r="CL93" s="78"/>
      <c r="CM93" s="78"/>
      <c r="CN93" s="78"/>
      <c r="CO93" s="78"/>
      <c r="CP93" s="78"/>
      <c r="CQ93" s="78"/>
      <c r="CR93" s="78"/>
      <c r="CS93" s="78"/>
      <c r="CT93" s="78"/>
      <c r="CU93" s="78"/>
      <c r="CV93" s="78"/>
      <c r="CW93" s="78"/>
      <c r="CX93" s="78"/>
      <c r="CY93" s="78"/>
      <c r="CZ93" s="78"/>
      <c r="DA93" s="78"/>
      <c r="DB93" s="78"/>
      <c r="DC93" s="78"/>
      <c r="DD93" s="78"/>
      <c r="DE93" s="78"/>
      <c r="DF93" s="78"/>
      <c r="DG93" s="78"/>
      <c r="DH93" s="78"/>
      <c r="DI93" s="78"/>
      <c r="DJ93" s="78"/>
      <c r="DK93" s="78"/>
      <c r="DL93" s="78"/>
      <c r="DM93" s="78"/>
      <c r="DN93" s="78"/>
      <c r="DO93" s="78"/>
      <c r="DP93" s="78"/>
      <c r="DQ93" s="78"/>
      <c r="DR93" s="78"/>
      <c r="DS93" s="78"/>
      <c r="DT93" s="78"/>
      <c r="DU93" s="78"/>
      <c r="DV93" s="78"/>
      <c r="DW93" s="78"/>
      <c r="DX93" s="78"/>
      <c r="DY93" s="78"/>
      <c r="DZ93" s="78"/>
      <c r="EA93" s="78"/>
      <c r="EB93" s="78"/>
      <c r="EC93" s="78"/>
      <c r="ED93" s="78"/>
      <c r="EE93" s="78"/>
      <c r="EF93" s="78"/>
      <c r="EG93" s="78"/>
      <c r="EH93" s="78"/>
      <c r="EI93" s="78"/>
      <c r="EJ93" s="78"/>
      <c r="EK93" s="78"/>
      <c r="EL93" s="78"/>
      <c r="EM93" s="78"/>
      <c r="EN93" s="78"/>
      <c r="EO93" s="78"/>
      <c r="EP93" s="78"/>
      <c r="EQ93" s="78"/>
      <c r="ER93" s="78"/>
      <c r="ES93" s="78"/>
      <c r="ET93" s="78"/>
      <c r="EU93" s="78"/>
      <c r="EV93" s="78"/>
      <c r="EW93" s="78"/>
      <c r="EX93" s="78"/>
      <c r="EY93" s="78"/>
      <c r="EZ93" s="78"/>
      <c r="FA93" s="78"/>
      <c r="FB93" s="78"/>
      <c r="FC93" s="78"/>
      <c r="FD93" s="78"/>
      <c r="FE93" s="78"/>
      <c r="FF93" s="78"/>
      <c r="FG93" s="78"/>
      <c r="FH93" s="78"/>
      <c r="FI93" s="78"/>
      <c r="FJ93" s="78"/>
      <c r="FK93" s="78"/>
      <c r="FL93" s="78"/>
      <c r="FM93" s="78"/>
      <c r="FN93" s="78"/>
      <c r="FO93" s="78"/>
      <c r="FP93" s="78"/>
      <c r="FQ93" s="78"/>
      <c r="FR93" s="78"/>
      <c r="FS93" s="78"/>
      <c r="FT93" s="78"/>
      <c r="FU93" s="78"/>
      <c r="FV93" s="78"/>
      <c r="FW93" s="78"/>
      <c r="FX93" s="78"/>
      <c r="FY93" s="78"/>
      <c r="FZ93" s="78"/>
      <c r="GA93" s="78"/>
      <c r="GB93" s="78"/>
      <c r="GC93" s="78"/>
      <c r="GD93" s="78"/>
      <c r="GE93" s="78"/>
      <c r="GF93" s="78"/>
      <c r="GG93" s="78"/>
      <c r="GH93" s="78"/>
      <c r="GI93" s="78"/>
      <c r="GJ93" s="78"/>
      <c r="GK93" s="78"/>
      <c r="GL93" s="78"/>
      <c r="GM93" s="78"/>
      <c r="GN93" s="78"/>
      <c r="GO93" s="78"/>
      <c r="GP93" s="78"/>
      <c r="GQ93" s="78"/>
      <c r="GR93" s="78"/>
      <c r="GS93" s="78"/>
      <c r="GT93" s="78"/>
      <c r="GU93" s="78"/>
      <c r="GV93" s="78"/>
      <c r="GW93" s="78"/>
      <c r="GX93" s="78"/>
      <c r="GY93" s="78"/>
      <c r="GZ93" s="78"/>
      <c r="HA93" s="78"/>
      <c r="HB93" s="78"/>
      <c r="HC93" s="78"/>
      <c r="HD93" s="78"/>
      <c r="HE93" s="78"/>
      <c r="HF93" s="78"/>
      <c r="HG93" s="78"/>
      <c r="HH93" s="78"/>
      <c r="HI93" s="78"/>
      <c r="HJ93" s="78"/>
      <c r="HK93" s="78"/>
      <c r="HL93" s="78"/>
      <c r="HM93" s="78"/>
      <c r="HN93" s="78"/>
      <c r="HO93" s="78"/>
      <c r="HP93" s="78"/>
      <c r="HQ93" s="78"/>
      <c r="HR93" s="78"/>
      <c r="HS93" s="78"/>
      <c r="HT93" s="78"/>
      <c r="HU93" s="78"/>
      <c r="HV93" s="78"/>
      <c r="HW93" s="78"/>
      <c r="HX93" s="78"/>
      <c r="HY93" s="78"/>
      <c r="HZ93" s="78"/>
      <c r="IA93" s="78"/>
      <c r="IB93" s="78"/>
      <c r="IC93" s="78"/>
      <c r="ID93" s="78"/>
      <c r="IE93" s="78"/>
      <c r="IF93" s="78"/>
      <c r="IG93" s="78"/>
      <c r="IH93" s="78"/>
      <c r="II93" s="78"/>
      <c r="IJ93" s="78"/>
      <c r="IK93" s="78"/>
      <c r="IL93" s="78"/>
      <c r="IM93" s="78"/>
      <c r="IN93" s="78"/>
      <c r="IO93" s="78"/>
      <c r="IP93" s="78"/>
      <c r="IQ93" s="78"/>
      <c r="IR93" s="78"/>
      <c r="IS93" s="78"/>
      <c r="IT93" s="78"/>
      <c r="IU93" s="78"/>
      <c r="IV93" s="78"/>
    </row>
    <row r="95" spans="1:256" x14ac:dyDescent="0.25">
      <c r="C95" s="2" t="s">
        <v>5052</v>
      </c>
      <c r="E95" s="2" t="s">
        <v>2</v>
      </c>
    </row>
    <row r="97" spans="3:5" x14ac:dyDescent="0.25">
      <c r="C97" s="2" t="s">
        <v>5053</v>
      </c>
      <c r="E97" s="2" t="s">
        <v>2</v>
      </c>
    </row>
    <row r="99" spans="3:5" x14ac:dyDescent="0.25">
      <c r="C99" s="2" t="s">
        <v>4944</v>
      </c>
      <c r="E99" s="2" t="s">
        <v>2</v>
      </c>
    </row>
    <row r="101" spans="3:5" x14ac:dyDescent="0.25">
      <c r="C101" s="2" t="s">
        <v>4945</v>
      </c>
      <c r="E101" s="2" t="s">
        <v>2</v>
      </c>
    </row>
    <row r="103" spans="3:5" x14ac:dyDescent="0.25">
      <c r="C103" s="2" t="s">
        <v>4946</v>
      </c>
      <c r="E103" s="95">
        <v>0.35218455607095467</v>
      </c>
    </row>
    <row r="105" spans="3:5" x14ac:dyDescent="0.25">
      <c r="C105" s="2" t="s">
        <v>4948</v>
      </c>
      <c r="E105" s="96" t="s">
        <v>4947</v>
      </c>
    </row>
    <row r="107" spans="3:5" x14ac:dyDescent="0.25">
      <c r="C107" s="2" t="s">
        <v>5054</v>
      </c>
      <c r="E107" s="2" t="s">
        <v>2</v>
      </c>
    </row>
    <row r="109" spans="3:5" x14ac:dyDescent="0.25">
      <c r="C109" s="2" t="s">
        <v>4991</v>
      </c>
    </row>
    <row r="111" spans="3:5" x14ac:dyDescent="0.25">
      <c r="C111" s="1" t="s">
        <v>5145</v>
      </c>
      <c r="E111" s="216" t="s">
        <v>5146</v>
      </c>
    </row>
    <row r="112" spans="3:5" x14ac:dyDescent="0.25">
      <c r="E112" s="2" t="s">
        <v>5189</v>
      </c>
    </row>
  </sheetData>
  <mergeCells count="2">
    <mergeCell ref="C78:K78"/>
    <mergeCell ref="C93:E93"/>
  </mergeCells>
  <hyperlinks>
    <hyperlink ref="J2" location="'Index'!A1" display="'Index'!A1" xr:uid="{0275837B-F77C-4D9A-AF88-AEA71B17AF8D}"/>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9B16A-4FD3-452C-A1A7-91C94244F240}">
  <sheetPr codeName="Sheet1"/>
  <dimension ref="A1:IV109"/>
  <sheetViews>
    <sheetView showGridLines="0" zoomScale="90" zoomScaleNormal="90" workbookViewId="0">
      <pane ySplit="6" topLeftCell="A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4268</v>
      </c>
      <c r="J2" s="38" t="s">
        <v>4468</v>
      </c>
    </row>
    <row r="3" spans="1:54" ht="16.5" x14ac:dyDescent="0.3">
      <c r="C3" s="1" t="s">
        <v>28</v>
      </c>
      <c r="D3" s="21" t="s">
        <v>4269</v>
      </c>
      <c r="F3" s="72" t="s">
        <v>4852</v>
      </c>
      <c r="G3" s="13" t="s">
        <v>4855</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66</v>
      </c>
      <c r="C11" s="60" t="s">
        <v>67</v>
      </c>
      <c r="D11" s="54" t="s">
        <v>68</v>
      </c>
      <c r="E11" s="6" t="s">
        <v>44</v>
      </c>
      <c r="F11" s="19">
        <v>2725690</v>
      </c>
      <c r="G11" s="24">
        <v>26275.65</v>
      </c>
      <c r="H11" s="24">
        <v>23.73</v>
      </c>
      <c r="I11" s="31"/>
      <c r="J11" s="31"/>
      <c r="K11" s="35"/>
    </row>
    <row r="12" spans="1:54" x14ac:dyDescent="0.25">
      <c r="B12" s="8" t="s">
        <v>463</v>
      </c>
      <c r="C12" s="60" t="s">
        <v>464</v>
      </c>
      <c r="D12" s="54" t="s">
        <v>465</v>
      </c>
      <c r="E12" s="6" t="s">
        <v>44</v>
      </c>
      <c r="F12" s="19">
        <v>6621170</v>
      </c>
      <c r="G12" s="24">
        <v>17781.150000000001</v>
      </c>
      <c r="H12" s="24">
        <v>16.059999999999999</v>
      </c>
      <c r="I12" s="31"/>
      <c r="J12" s="31"/>
      <c r="K12" s="35"/>
    </row>
    <row r="13" spans="1:54" x14ac:dyDescent="0.25">
      <c r="B13" s="8" t="s">
        <v>2256</v>
      </c>
      <c r="C13" s="60" t="s">
        <v>817</v>
      </c>
      <c r="D13" s="54" t="s">
        <v>2257</v>
      </c>
      <c r="E13" s="6" t="s">
        <v>44</v>
      </c>
      <c r="F13" s="19">
        <v>11936238</v>
      </c>
      <c r="G13" s="24">
        <v>15624.54</v>
      </c>
      <c r="H13" s="24">
        <v>14.11</v>
      </c>
      <c r="I13" s="31"/>
      <c r="J13" s="31"/>
      <c r="K13" s="35"/>
    </row>
    <row r="14" spans="1:54" x14ac:dyDescent="0.25">
      <c r="B14" s="8" t="s">
        <v>1059</v>
      </c>
      <c r="C14" s="60" t="s">
        <v>1060</v>
      </c>
      <c r="D14" s="54" t="s">
        <v>1061</v>
      </c>
      <c r="E14" s="6" t="s">
        <v>44</v>
      </c>
      <c r="F14" s="19">
        <v>12262522</v>
      </c>
      <c r="G14" s="24">
        <v>13004.4</v>
      </c>
      <c r="H14" s="24">
        <v>11.75</v>
      </c>
      <c r="I14" s="31"/>
      <c r="J14" s="31"/>
      <c r="K14" s="35"/>
    </row>
    <row r="15" spans="1:54" x14ac:dyDescent="0.25">
      <c r="B15" s="8" t="s">
        <v>2323</v>
      </c>
      <c r="C15" s="60" t="s">
        <v>828</v>
      </c>
      <c r="D15" s="54" t="s">
        <v>2324</v>
      </c>
      <c r="E15" s="6" t="s">
        <v>44</v>
      </c>
      <c r="F15" s="19">
        <v>6787300</v>
      </c>
      <c r="G15" s="24">
        <v>11385.7</v>
      </c>
      <c r="H15" s="24">
        <v>10.28</v>
      </c>
      <c r="I15" s="31"/>
      <c r="J15" s="31"/>
      <c r="K15" s="35"/>
    </row>
    <row r="16" spans="1:54" x14ac:dyDescent="0.25">
      <c r="B16" s="8" t="s">
        <v>2627</v>
      </c>
      <c r="C16" s="60" t="s">
        <v>1556</v>
      </c>
      <c r="D16" s="54" t="s">
        <v>2628</v>
      </c>
      <c r="E16" s="6" t="s">
        <v>44</v>
      </c>
      <c r="F16" s="19">
        <v>1245537</v>
      </c>
      <c r="G16" s="24">
        <v>10437.6</v>
      </c>
      <c r="H16" s="24">
        <v>9.43</v>
      </c>
      <c r="I16" s="31"/>
      <c r="J16" s="31"/>
      <c r="K16" s="35"/>
    </row>
    <row r="17" spans="2:11" x14ac:dyDescent="0.25">
      <c r="B17" s="8" t="s">
        <v>1129</v>
      </c>
      <c r="C17" s="60" t="s">
        <v>823</v>
      </c>
      <c r="D17" s="54" t="s">
        <v>1130</v>
      </c>
      <c r="E17" s="6" t="s">
        <v>44</v>
      </c>
      <c r="F17" s="19">
        <v>4371768</v>
      </c>
      <c r="G17" s="24">
        <v>6118.29</v>
      </c>
      <c r="H17" s="24">
        <v>5.53</v>
      </c>
      <c r="I17" s="31"/>
      <c r="J17" s="31"/>
      <c r="K17" s="35"/>
    </row>
    <row r="18" spans="2:11" x14ac:dyDescent="0.25">
      <c r="B18" s="8" t="s">
        <v>3620</v>
      </c>
      <c r="C18" s="60" t="s">
        <v>3621</v>
      </c>
      <c r="D18" s="54" t="s">
        <v>3622</v>
      </c>
      <c r="E18" s="6" t="s">
        <v>44</v>
      </c>
      <c r="F18" s="19">
        <v>7112377</v>
      </c>
      <c r="G18" s="24">
        <v>5639.4</v>
      </c>
      <c r="H18" s="24">
        <v>5.09</v>
      </c>
      <c r="I18" s="31"/>
      <c r="J18" s="31"/>
      <c r="K18" s="35"/>
    </row>
    <row r="19" spans="2:11" x14ac:dyDescent="0.25">
      <c r="B19" s="8" t="s">
        <v>3992</v>
      </c>
      <c r="C19" s="60" t="s">
        <v>1745</v>
      </c>
      <c r="D19" s="54" t="s">
        <v>3993</v>
      </c>
      <c r="E19" s="6" t="s">
        <v>44</v>
      </c>
      <c r="F19" s="19">
        <v>4794072</v>
      </c>
      <c r="G19" s="24">
        <v>1601.22</v>
      </c>
      <c r="H19" s="24">
        <v>1.45</v>
      </c>
      <c r="I19" s="31"/>
      <c r="J19" s="31"/>
      <c r="K19" s="35"/>
    </row>
    <row r="20" spans="2:11" x14ac:dyDescent="0.25">
      <c r="B20" s="8" t="s">
        <v>4090</v>
      </c>
      <c r="C20" s="60" t="s">
        <v>1559</v>
      </c>
      <c r="D20" s="54" t="s">
        <v>4091</v>
      </c>
      <c r="E20" s="6" t="s">
        <v>44</v>
      </c>
      <c r="F20" s="19">
        <v>3541082</v>
      </c>
      <c r="G20" s="24">
        <v>1090.3</v>
      </c>
      <c r="H20" s="24">
        <v>0.98</v>
      </c>
      <c r="I20" s="31"/>
      <c r="J20" s="31"/>
      <c r="K20" s="35"/>
    </row>
    <row r="21" spans="2:11" x14ac:dyDescent="0.25">
      <c r="B21" s="8" t="s">
        <v>4101</v>
      </c>
      <c r="C21" s="60" t="s">
        <v>1523</v>
      </c>
      <c r="D21" s="54" t="s">
        <v>4102</v>
      </c>
      <c r="E21" s="6" t="s">
        <v>44</v>
      </c>
      <c r="F21" s="19">
        <v>4013766</v>
      </c>
      <c r="G21" s="24">
        <v>1013.07</v>
      </c>
      <c r="H21" s="24">
        <v>0.92</v>
      </c>
      <c r="I21" s="31"/>
      <c r="J21" s="31"/>
      <c r="K21" s="35"/>
    </row>
    <row r="22" spans="2:11" x14ac:dyDescent="0.25">
      <c r="C22" s="58" t="s">
        <v>188</v>
      </c>
      <c r="D22" s="54"/>
      <c r="E22" s="6"/>
      <c r="F22" s="19"/>
      <c r="G22" s="25">
        <v>109971.32</v>
      </c>
      <c r="H22" s="25">
        <v>99.33</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13</v>
      </c>
      <c r="D42" s="54"/>
      <c r="E42" s="6"/>
      <c r="F42" s="19"/>
      <c r="G42" s="24"/>
      <c r="H42" s="24"/>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18</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19</v>
      </c>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200</v>
      </c>
      <c r="C64" s="60" t="s">
        <v>201</v>
      </c>
      <c r="D64" s="54"/>
      <c r="E64" s="6"/>
      <c r="F64" s="19"/>
      <c r="G64" s="24">
        <v>27.59</v>
      </c>
      <c r="H64" s="24">
        <v>0.02</v>
      </c>
      <c r="I64" s="31"/>
      <c r="J64" s="31"/>
      <c r="K64" s="35"/>
    </row>
    <row r="65" spans="1:54" x14ac:dyDescent="0.25">
      <c r="C65" s="58" t="s">
        <v>188</v>
      </c>
      <c r="D65" s="54"/>
      <c r="E65" s="6"/>
      <c r="F65" s="19"/>
      <c r="G65" s="25">
        <v>27.59</v>
      </c>
      <c r="H65" s="25">
        <v>0.02</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4783</v>
      </c>
      <c r="D68" s="54"/>
      <c r="E68" s="6"/>
      <c r="F68" s="19"/>
      <c r="G68" s="24" t="s">
        <v>2</v>
      </c>
      <c r="H68" s="24" t="s">
        <v>2</v>
      </c>
      <c r="I68" s="31"/>
      <c r="J68" s="31"/>
      <c r="K68" s="35"/>
      <c r="L68" s="3"/>
      <c r="AI68" s="3"/>
      <c r="AV68" s="3"/>
      <c r="AX68" s="3"/>
      <c r="BB68" s="3"/>
    </row>
    <row r="69" spans="1:54" x14ac:dyDescent="0.25">
      <c r="B69" s="8"/>
      <c r="C69" s="60" t="s">
        <v>202</v>
      </c>
      <c r="D69" s="54"/>
      <c r="E69" s="6"/>
      <c r="F69" s="19"/>
      <c r="G69" s="24">
        <v>705.37</v>
      </c>
      <c r="H69" s="24">
        <v>0.65</v>
      </c>
      <c r="I69" s="31"/>
      <c r="J69" s="31"/>
      <c r="K69" s="35"/>
    </row>
    <row r="70" spans="1:54" x14ac:dyDescent="0.25">
      <c r="C70" s="58" t="s">
        <v>188</v>
      </c>
      <c r="D70" s="54"/>
      <c r="E70" s="6"/>
      <c r="F70" s="19"/>
      <c r="G70" s="25">
        <v>705.37</v>
      </c>
      <c r="H70" s="25">
        <v>0.65</v>
      </c>
      <c r="I70" s="31"/>
      <c r="J70" s="31"/>
      <c r="K70" s="35"/>
    </row>
    <row r="71" spans="1:54" x14ac:dyDescent="0.25">
      <c r="C71" s="57"/>
      <c r="D71" s="54"/>
      <c r="E71" s="6"/>
      <c r="F71" s="19"/>
      <c r="G71" s="24"/>
      <c r="H71" s="24"/>
      <c r="I71" s="31"/>
      <c r="J71" s="31"/>
      <c r="K71" s="35"/>
    </row>
    <row r="72" spans="1:54" x14ac:dyDescent="0.25">
      <c r="C72" s="61" t="s">
        <v>203</v>
      </c>
      <c r="D72" s="55"/>
      <c r="E72" s="5"/>
      <c r="F72" s="20"/>
      <c r="G72" s="26">
        <v>110704.28</v>
      </c>
      <c r="H72" s="26">
        <v>100</v>
      </c>
      <c r="I72" s="32"/>
      <c r="J72" s="32"/>
      <c r="K72" s="36"/>
    </row>
    <row r="75" spans="1:54" x14ac:dyDescent="0.25">
      <c r="C75" s="1" t="s">
        <v>204</v>
      </c>
    </row>
    <row r="76" spans="1:54" x14ac:dyDescent="0.25">
      <c r="C76" s="37" t="s">
        <v>205</v>
      </c>
      <c r="D76" s="37"/>
      <c r="E76" s="37"/>
      <c r="F76" s="37"/>
      <c r="G76" s="37"/>
      <c r="H76" s="37"/>
      <c r="I76" s="37"/>
      <c r="J76" s="37"/>
      <c r="K76" s="37"/>
    </row>
    <row r="77" spans="1:54" x14ac:dyDescent="0.25">
      <c r="C77" s="2" t="s">
        <v>206</v>
      </c>
    </row>
    <row r="78" spans="1:54" x14ac:dyDescent="0.25">
      <c r="C78" s="2" t="s">
        <v>207</v>
      </c>
    </row>
    <row r="79" spans="1:54" ht="30" customHeight="1" x14ac:dyDescent="0.25">
      <c r="C79" s="202" t="s">
        <v>208</v>
      </c>
      <c r="D79" s="203"/>
      <c r="E79" s="203"/>
      <c r="F79" s="203"/>
      <c r="G79" s="203"/>
      <c r="H79" s="203"/>
      <c r="I79" s="203"/>
      <c r="J79" s="203"/>
      <c r="K79" s="203"/>
    </row>
    <row r="80" spans="1:54" x14ac:dyDescent="0.25">
      <c r="C80" s="2" t="s">
        <v>209</v>
      </c>
    </row>
    <row r="82" spans="1:256" x14ac:dyDescent="0.25">
      <c r="C82" s="2" t="s">
        <v>4942</v>
      </c>
      <c r="E82" s="2" t="s">
        <v>2</v>
      </c>
    </row>
    <row r="84" spans="1:256" x14ac:dyDescent="0.25">
      <c r="C84" s="2" t="s">
        <v>4943</v>
      </c>
      <c r="E84" s="2" t="s">
        <v>2</v>
      </c>
    </row>
    <row r="86" spans="1:256" x14ac:dyDescent="0.25">
      <c r="C86" s="2" t="s">
        <v>5050</v>
      </c>
    </row>
    <row r="88" spans="1:256" x14ac:dyDescent="0.25">
      <c r="C88" s="2" t="s">
        <v>5051</v>
      </c>
    </row>
    <row r="89" spans="1:256" s="82" customFormat="1" ht="35.25" customHeight="1" x14ac:dyDescent="0.25">
      <c r="A89" s="78"/>
      <c r="B89" s="78"/>
      <c r="C89" s="83" t="s">
        <v>4949</v>
      </c>
      <c r="D89" s="87" t="s">
        <v>4950</v>
      </c>
      <c r="E89" s="87" t="s">
        <v>4951</v>
      </c>
      <c r="F89" s="79"/>
      <c r="G89" s="80"/>
      <c r="H89" s="80"/>
      <c r="I89" s="80"/>
      <c r="J89" s="80"/>
      <c r="K89" s="81"/>
      <c r="L89" s="81"/>
      <c r="M89" s="78"/>
      <c r="N89" s="78"/>
      <c r="O89" s="78"/>
      <c r="P89" s="78"/>
      <c r="Q89" s="78"/>
      <c r="R89" s="78"/>
      <c r="S89" s="78"/>
      <c r="T89" s="78"/>
      <c r="U89" s="78"/>
      <c r="V89" s="78"/>
      <c r="W89" s="78"/>
      <c r="X89" s="78"/>
      <c r="Y89" s="78"/>
      <c r="Z89" s="78"/>
      <c r="AA89" s="78"/>
      <c r="AB89" s="78"/>
      <c r="AC89" s="78"/>
      <c r="AD89" s="78"/>
      <c r="AE89" s="78"/>
      <c r="AF89" s="78"/>
      <c r="AG89" s="78"/>
      <c r="AH89" s="78"/>
      <c r="AI89" s="81"/>
      <c r="AJ89" s="78"/>
      <c r="AK89" s="78"/>
      <c r="AL89" s="78"/>
      <c r="AM89" s="78"/>
      <c r="AN89" s="78"/>
      <c r="AO89" s="78"/>
      <c r="AP89" s="78"/>
      <c r="AQ89" s="78"/>
      <c r="AR89" s="78"/>
      <c r="AS89" s="78"/>
      <c r="AT89" s="78"/>
      <c r="AU89" s="78"/>
      <c r="AV89" s="81"/>
      <c r="AW89" s="78"/>
      <c r="AX89" s="81"/>
      <c r="AY89" s="78"/>
      <c r="AZ89" s="78"/>
      <c r="BA89" s="78"/>
      <c r="BB89" s="81"/>
      <c r="BC89" s="78"/>
      <c r="BD89" s="78"/>
      <c r="BE89" s="78"/>
      <c r="BF89" s="78"/>
      <c r="BG89" s="78"/>
      <c r="BH89" s="78"/>
      <c r="BI89" s="78"/>
      <c r="BJ89" s="78"/>
      <c r="BK89" s="78"/>
      <c r="BL89" s="78"/>
      <c r="BM89" s="78"/>
      <c r="BN89" s="78"/>
      <c r="BO89" s="78"/>
      <c r="BP89" s="78"/>
      <c r="BQ89" s="78"/>
      <c r="BR89" s="78"/>
      <c r="BS89" s="78"/>
      <c r="BT89" s="78"/>
      <c r="BU89" s="78"/>
      <c r="BV89" s="78"/>
      <c r="BW89" s="78"/>
      <c r="BX89" s="78"/>
      <c r="BY89" s="78"/>
      <c r="BZ89" s="78"/>
      <c r="CA89" s="78"/>
      <c r="CB89" s="78"/>
      <c r="CC89" s="78"/>
      <c r="CD89" s="78"/>
      <c r="CE89" s="78"/>
      <c r="CF89" s="78"/>
      <c r="CG89" s="78"/>
      <c r="CH89" s="78"/>
      <c r="CI89" s="78"/>
      <c r="CJ89" s="78"/>
      <c r="CK89" s="78"/>
      <c r="CL89" s="78"/>
      <c r="CM89" s="78"/>
      <c r="CN89" s="78"/>
      <c r="CO89" s="78"/>
      <c r="CP89" s="78"/>
      <c r="CQ89" s="78"/>
      <c r="CR89" s="78"/>
      <c r="CS89" s="78"/>
      <c r="CT89" s="78"/>
      <c r="CU89" s="78"/>
      <c r="CV89" s="78"/>
      <c r="CW89" s="78"/>
      <c r="CX89" s="78"/>
      <c r="CY89" s="78"/>
      <c r="CZ89" s="78"/>
      <c r="DA89" s="78"/>
      <c r="DB89" s="78"/>
      <c r="DC89" s="78"/>
      <c r="DD89" s="78"/>
      <c r="DE89" s="78"/>
      <c r="DF89" s="78"/>
      <c r="DG89" s="78"/>
      <c r="DH89" s="78"/>
      <c r="DI89" s="78"/>
      <c r="DJ89" s="78"/>
      <c r="DK89" s="78"/>
      <c r="DL89" s="78"/>
      <c r="DM89" s="78"/>
      <c r="DN89" s="78"/>
      <c r="DO89" s="78"/>
      <c r="DP89" s="78"/>
      <c r="DQ89" s="78"/>
      <c r="DR89" s="78"/>
      <c r="DS89" s="78"/>
      <c r="DT89" s="78"/>
      <c r="DU89" s="78"/>
      <c r="DV89" s="78"/>
      <c r="DW89" s="78"/>
      <c r="DX89" s="78"/>
      <c r="DY89" s="78"/>
      <c r="DZ89" s="78"/>
      <c r="EA89" s="78"/>
      <c r="EB89" s="78"/>
      <c r="EC89" s="78"/>
      <c r="ED89" s="78"/>
      <c r="EE89" s="78"/>
      <c r="EF89" s="78"/>
      <c r="EG89" s="78"/>
      <c r="EH89" s="78"/>
      <c r="EI89" s="78"/>
      <c r="EJ89" s="78"/>
      <c r="EK89" s="78"/>
      <c r="EL89" s="78"/>
      <c r="EM89" s="78"/>
      <c r="EN89" s="78"/>
      <c r="EO89" s="78"/>
      <c r="EP89" s="78"/>
      <c r="EQ89" s="78"/>
      <c r="ER89" s="78"/>
      <c r="ES89" s="78"/>
      <c r="ET89" s="78"/>
      <c r="EU89" s="78"/>
      <c r="EV89" s="78"/>
      <c r="EW89" s="78"/>
      <c r="EX89" s="78"/>
      <c r="EY89" s="78"/>
      <c r="EZ89" s="78"/>
      <c r="FA89" s="78"/>
      <c r="FB89" s="78"/>
      <c r="FC89" s="78"/>
      <c r="FD89" s="78"/>
      <c r="FE89" s="78"/>
      <c r="FF89" s="78"/>
      <c r="FG89" s="78"/>
      <c r="FH89" s="78"/>
      <c r="FI89" s="78"/>
      <c r="FJ89" s="78"/>
      <c r="FK89" s="78"/>
      <c r="FL89" s="78"/>
      <c r="FM89" s="78"/>
      <c r="FN89" s="78"/>
      <c r="FO89" s="78"/>
      <c r="FP89" s="78"/>
      <c r="FQ89" s="78"/>
      <c r="FR89" s="78"/>
      <c r="FS89" s="78"/>
      <c r="FT89" s="78"/>
      <c r="FU89" s="78"/>
      <c r="FV89" s="78"/>
      <c r="FW89" s="78"/>
      <c r="FX89" s="78"/>
      <c r="FY89" s="78"/>
      <c r="FZ89" s="78"/>
      <c r="GA89" s="78"/>
      <c r="GB89" s="78"/>
      <c r="GC89" s="78"/>
      <c r="GD89" s="78"/>
      <c r="GE89" s="78"/>
      <c r="GF89" s="78"/>
      <c r="GG89" s="78"/>
      <c r="GH89" s="78"/>
      <c r="GI89" s="78"/>
      <c r="GJ89" s="78"/>
      <c r="GK89" s="78"/>
      <c r="GL89" s="78"/>
      <c r="GM89" s="78"/>
      <c r="GN89" s="78"/>
      <c r="GO89" s="78"/>
      <c r="GP89" s="78"/>
      <c r="GQ89" s="78"/>
      <c r="GR89" s="78"/>
      <c r="GS89" s="78"/>
      <c r="GT89" s="78"/>
      <c r="GU89" s="78"/>
      <c r="GV89" s="78"/>
      <c r="GW89" s="78"/>
      <c r="GX89" s="78"/>
      <c r="GY89" s="78"/>
      <c r="GZ89" s="78"/>
      <c r="HA89" s="78"/>
      <c r="HB89" s="78"/>
      <c r="HC89" s="78"/>
      <c r="HD89" s="78"/>
      <c r="HE89" s="78"/>
      <c r="HF89" s="78"/>
      <c r="HG89" s="78"/>
      <c r="HH89" s="78"/>
      <c r="HI89" s="78"/>
      <c r="HJ89" s="78"/>
      <c r="HK89" s="78"/>
      <c r="HL89" s="78"/>
      <c r="HM89" s="78"/>
      <c r="HN89" s="78"/>
      <c r="HO89" s="78"/>
      <c r="HP89" s="78"/>
      <c r="HQ89" s="78"/>
      <c r="HR89" s="78"/>
      <c r="HS89" s="78"/>
      <c r="HT89" s="78"/>
      <c r="HU89" s="78"/>
      <c r="HV89" s="78"/>
      <c r="HW89" s="78"/>
      <c r="HX89" s="78"/>
      <c r="HY89" s="78"/>
      <c r="HZ89" s="78"/>
      <c r="IA89" s="78"/>
      <c r="IB89" s="78"/>
      <c r="IC89" s="78"/>
      <c r="ID89" s="78"/>
      <c r="IE89" s="78"/>
      <c r="IF89" s="78"/>
      <c r="IG89" s="78"/>
      <c r="IH89" s="78"/>
      <c r="II89" s="78"/>
      <c r="IJ89" s="78"/>
      <c r="IK89" s="78"/>
      <c r="IL89" s="78"/>
      <c r="IM89" s="78"/>
      <c r="IN89" s="78"/>
      <c r="IO89" s="78"/>
      <c r="IP89" s="78"/>
      <c r="IQ89" s="78"/>
      <c r="IR89" s="78"/>
      <c r="IS89" s="78"/>
      <c r="IT89" s="78"/>
      <c r="IU89" s="78"/>
      <c r="IV89" s="78"/>
    </row>
    <row r="90" spans="1:256" s="82" customFormat="1" x14ac:dyDescent="0.25">
      <c r="A90" s="78"/>
      <c r="B90" s="78"/>
      <c r="C90" s="84" t="s">
        <v>4986</v>
      </c>
      <c r="D90" s="89">
        <v>48.765000000000001</v>
      </c>
      <c r="E90" s="89">
        <v>47.475099999999998</v>
      </c>
      <c r="F90" s="79"/>
      <c r="G90" s="80"/>
      <c r="H90" s="80"/>
      <c r="I90" s="80"/>
      <c r="J90" s="80"/>
      <c r="K90" s="81"/>
      <c r="L90" s="81"/>
      <c r="M90" s="78"/>
      <c r="N90" s="78"/>
      <c r="O90" s="78"/>
      <c r="P90" s="78"/>
      <c r="Q90" s="78"/>
      <c r="R90" s="78"/>
      <c r="S90" s="78"/>
      <c r="T90" s="78"/>
      <c r="U90" s="78"/>
      <c r="V90" s="78"/>
      <c r="W90" s="78"/>
      <c r="X90" s="78"/>
      <c r="Y90" s="78"/>
      <c r="Z90" s="78"/>
      <c r="AA90" s="78"/>
      <c r="AB90" s="78"/>
      <c r="AC90" s="78"/>
      <c r="AD90" s="78"/>
      <c r="AE90" s="78"/>
      <c r="AF90" s="78"/>
      <c r="AG90" s="78"/>
      <c r="AH90" s="78"/>
      <c r="AI90" s="81"/>
      <c r="AJ90" s="78"/>
      <c r="AK90" s="78"/>
      <c r="AL90" s="78"/>
      <c r="AM90" s="78"/>
      <c r="AN90" s="78"/>
      <c r="AO90" s="78"/>
      <c r="AP90" s="78"/>
      <c r="AQ90" s="78"/>
      <c r="AR90" s="78"/>
      <c r="AS90" s="78"/>
      <c r="AT90" s="78"/>
      <c r="AU90" s="78"/>
      <c r="AV90" s="81"/>
      <c r="AW90" s="78"/>
      <c r="AX90" s="81"/>
      <c r="AY90" s="78"/>
      <c r="AZ90" s="78"/>
      <c r="BA90" s="78"/>
      <c r="BB90" s="81"/>
      <c r="BC90" s="78"/>
      <c r="BD90" s="78"/>
      <c r="BE90" s="78"/>
      <c r="BF90" s="78"/>
      <c r="BG90" s="78"/>
      <c r="BH90" s="78"/>
      <c r="BI90" s="78"/>
      <c r="BJ90" s="78"/>
      <c r="BK90" s="78"/>
      <c r="BL90" s="78"/>
      <c r="BM90" s="78"/>
      <c r="BN90" s="78"/>
      <c r="BO90" s="78"/>
      <c r="BP90" s="78"/>
      <c r="BQ90" s="78"/>
      <c r="BR90" s="78"/>
      <c r="BS90" s="78"/>
      <c r="BT90" s="78"/>
      <c r="BU90" s="78"/>
      <c r="BV90" s="78"/>
      <c r="BW90" s="78"/>
      <c r="BX90" s="78"/>
      <c r="BY90" s="78"/>
      <c r="BZ90" s="78"/>
      <c r="CA90" s="78"/>
      <c r="CB90" s="78"/>
      <c r="CC90" s="78"/>
      <c r="CD90" s="78"/>
      <c r="CE90" s="78"/>
      <c r="CF90" s="78"/>
      <c r="CG90" s="78"/>
      <c r="CH90" s="78"/>
      <c r="CI90" s="78"/>
      <c r="CJ90" s="78"/>
      <c r="CK90" s="78"/>
      <c r="CL90" s="78"/>
      <c r="CM90" s="78"/>
      <c r="CN90" s="78"/>
      <c r="CO90" s="78"/>
      <c r="CP90" s="78"/>
      <c r="CQ90" s="78"/>
      <c r="CR90" s="78"/>
      <c r="CS90" s="78"/>
      <c r="CT90" s="78"/>
      <c r="CU90" s="78"/>
      <c r="CV90" s="78"/>
      <c r="CW90" s="78"/>
      <c r="CX90" s="78"/>
      <c r="CY90" s="78"/>
      <c r="CZ90" s="78"/>
      <c r="DA90" s="78"/>
      <c r="DB90" s="78"/>
      <c r="DC90" s="78"/>
      <c r="DD90" s="78"/>
      <c r="DE90" s="78"/>
      <c r="DF90" s="78"/>
      <c r="DG90" s="78"/>
      <c r="DH90" s="78"/>
      <c r="DI90" s="78"/>
      <c r="DJ90" s="78"/>
      <c r="DK90" s="78"/>
      <c r="DL90" s="78"/>
      <c r="DM90" s="78"/>
      <c r="DN90" s="78"/>
      <c r="DO90" s="78"/>
      <c r="DP90" s="78"/>
      <c r="DQ90" s="78"/>
      <c r="DR90" s="78"/>
      <c r="DS90" s="78"/>
      <c r="DT90" s="78"/>
      <c r="DU90" s="78"/>
      <c r="DV90" s="78"/>
      <c r="DW90" s="78"/>
      <c r="DX90" s="78"/>
      <c r="DY90" s="78"/>
      <c r="DZ90" s="78"/>
      <c r="EA90" s="78"/>
      <c r="EB90" s="78"/>
      <c r="EC90" s="78"/>
      <c r="ED90" s="78"/>
      <c r="EE90" s="78"/>
      <c r="EF90" s="78"/>
      <c r="EG90" s="78"/>
      <c r="EH90" s="78"/>
      <c r="EI90" s="78"/>
      <c r="EJ90" s="78"/>
      <c r="EK90" s="78"/>
      <c r="EL90" s="78"/>
      <c r="EM90" s="78"/>
      <c r="EN90" s="78"/>
      <c r="EO90" s="78"/>
      <c r="EP90" s="78"/>
      <c r="EQ90" s="78"/>
      <c r="ER90" s="78"/>
      <c r="ES90" s="78"/>
      <c r="ET90" s="78"/>
      <c r="EU90" s="78"/>
      <c r="EV90" s="78"/>
      <c r="EW90" s="78"/>
      <c r="EX90" s="78"/>
      <c r="EY90" s="78"/>
      <c r="EZ90" s="78"/>
      <c r="FA90" s="78"/>
      <c r="FB90" s="78"/>
      <c r="FC90" s="78"/>
      <c r="FD90" s="78"/>
      <c r="FE90" s="78"/>
      <c r="FF90" s="78"/>
      <c r="FG90" s="78"/>
      <c r="FH90" s="78"/>
      <c r="FI90" s="78"/>
      <c r="FJ90" s="78"/>
      <c r="FK90" s="78"/>
      <c r="FL90" s="78"/>
      <c r="FM90" s="78"/>
      <c r="FN90" s="78"/>
      <c r="FO90" s="78"/>
      <c r="FP90" s="78"/>
      <c r="FQ90" s="78"/>
      <c r="FR90" s="78"/>
      <c r="FS90" s="78"/>
      <c r="FT90" s="78"/>
      <c r="FU90" s="78"/>
      <c r="FV90" s="78"/>
      <c r="FW90" s="78"/>
      <c r="FX90" s="78"/>
      <c r="FY90" s="78"/>
      <c r="FZ90" s="78"/>
      <c r="GA90" s="78"/>
      <c r="GB90" s="78"/>
      <c r="GC90" s="78"/>
      <c r="GD90" s="78"/>
      <c r="GE90" s="78"/>
      <c r="GF90" s="78"/>
      <c r="GG90" s="78"/>
      <c r="GH90" s="78"/>
      <c r="GI90" s="78"/>
      <c r="GJ90" s="78"/>
      <c r="GK90" s="78"/>
      <c r="GL90" s="78"/>
      <c r="GM90" s="78"/>
      <c r="GN90" s="78"/>
      <c r="GO90" s="78"/>
      <c r="GP90" s="78"/>
      <c r="GQ90" s="78"/>
      <c r="GR90" s="78"/>
      <c r="GS90" s="78"/>
      <c r="GT90" s="78"/>
      <c r="GU90" s="78"/>
      <c r="GV90" s="78"/>
      <c r="GW90" s="78"/>
      <c r="GX90" s="78"/>
      <c r="GY90" s="78"/>
      <c r="GZ90" s="78"/>
      <c r="HA90" s="78"/>
      <c r="HB90" s="78"/>
      <c r="HC90" s="78"/>
      <c r="HD90" s="78"/>
      <c r="HE90" s="78"/>
      <c r="HF90" s="78"/>
      <c r="HG90" s="78"/>
      <c r="HH90" s="78"/>
      <c r="HI90" s="78"/>
      <c r="HJ90" s="78"/>
      <c r="HK90" s="78"/>
      <c r="HL90" s="78"/>
      <c r="HM90" s="78"/>
      <c r="HN90" s="78"/>
      <c r="HO90" s="78"/>
      <c r="HP90" s="78"/>
      <c r="HQ90" s="78"/>
      <c r="HR90" s="78"/>
      <c r="HS90" s="78"/>
      <c r="HT90" s="78"/>
      <c r="HU90" s="78"/>
      <c r="HV90" s="78"/>
      <c r="HW90" s="78"/>
      <c r="HX90" s="78"/>
      <c r="HY90" s="78"/>
      <c r="HZ90" s="78"/>
      <c r="IA90" s="78"/>
      <c r="IB90" s="78"/>
      <c r="IC90" s="78"/>
      <c r="ID90" s="78"/>
      <c r="IE90" s="78"/>
      <c r="IF90" s="78"/>
      <c r="IG90" s="78"/>
      <c r="IH90" s="78"/>
      <c r="II90" s="78"/>
      <c r="IJ90" s="78"/>
      <c r="IK90" s="78"/>
      <c r="IL90" s="78"/>
      <c r="IM90" s="78"/>
      <c r="IN90" s="78"/>
      <c r="IO90" s="78"/>
      <c r="IP90" s="78"/>
      <c r="IQ90" s="78"/>
      <c r="IR90" s="78"/>
      <c r="IS90" s="78"/>
      <c r="IT90" s="78"/>
      <c r="IU90" s="78"/>
      <c r="IV90" s="78"/>
    </row>
    <row r="92" spans="1:256" x14ac:dyDescent="0.25">
      <c r="C92" s="2" t="s">
        <v>5052</v>
      </c>
      <c r="E92" s="2" t="s">
        <v>2</v>
      </c>
    </row>
    <row r="94" spans="1:256" x14ac:dyDescent="0.25">
      <c r="C94" s="2" t="s">
        <v>5053</v>
      </c>
      <c r="E94" s="2" t="s">
        <v>2</v>
      </c>
    </row>
    <row r="96" spans="1:256" x14ac:dyDescent="0.25">
      <c r="C96" s="2" t="s">
        <v>4944</v>
      </c>
      <c r="E96" s="2" t="s">
        <v>2</v>
      </c>
    </row>
    <row r="98" spans="3:5" x14ac:dyDescent="0.25">
      <c r="C98" s="2" t="s">
        <v>4945</v>
      </c>
      <c r="E98" s="2" t="s">
        <v>2</v>
      </c>
    </row>
    <row r="100" spans="3:5" x14ac:dyDescent="0.25">
      <c r="C100" s="2" t="s">
        <v>4946</v>
      </c>
      <c r="E100" s="95">
        <v>0.40694747704240486</v>
      </c>
    </row>
    <row r="102" spans="3:5" x14ac:dyDescent="0.25">
      <c r="C102" s="2" t="s">
        <v>4948</v>
      </c>
      <c r="E102" s="96" t="s">
        <v>4947</v>
      </c>
    </row>
    <row r="104" spans="3:5" x14ac:dyDescent="0.25">
      <c r="C104" s="2" t="s">
        <v>5054</v>
      </c>
      <c r="E104" s="2" t="s">
        <v>2</v>
      </c>
    </row>
    <row r="106" spans="3:5" x14ac:dyDescent="0.25">
      <c r="C106" s="2" t="s">
        <v>4991</v>
      </c>
    </row>
    <row r="108" spans="3:5" x14ac:dyDescent="0.25">
      <c r="C108" s="1" t="s">
        <v>5145</v>
      </c>
      <c r="E108" s="216" t="s">
        <v>5146</v>
      </c>
    </row>
    <row r="109" spans="3:5" x14ac:dyDescent="0.25">
      <c r="E109" s="2" t="s">
        <v>5209</v>
      </c>
    </row>
  </sheetData>
  <mergeCells count="1">
    <mergeCell ref="C79:K79"/>
  </mergeCells>
  <hyperlinks>
    <hyperlink ref="J2" location="'Index'!A1" display="'Index'!A1" xr:uid="{9D6D3FA4-4FE8-4D9B-A321-FC61B9203359}"/>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ABD17-8EAB-443F-A7CF-6E6E5188A7F5}">
  <sheetPr codeName="Sheet1"/>
  <dimension ref="A1:IV262"/>
  <sheetViews>
    <sheetView showGridLines="0" zoomScale="90" zoomScaleNormal="90" workbookViewId="0">
      <pane ySplit="6" topLeftCell="A24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1057</v>
      </c>
      <c r="J2" s="38" t="s">
        <v>4468</v>
      </c>
    </row>
    <row r="3" spans="1:54" ht="16.5" x14ac:dyDescent="0.3">
      <c r="C3" s="1" t="s">
        <v>28</v>
      </c>
      <c r="D3" s="21" t="s">
        <v>1058</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36944706</v>
      </c>
      <c r="G11" s="24">
        <v>275071.81</v>
      </c>
      <c r="H11" s="24">
        <v>5.82</v>
      </c>
      <c r="I11" s="31"/>
      <c r="J11" s="31"/>
      <c r="K11" s="35"/>
    </row>
    <row r="12" spans="1:54" x14ac:dyDescent="0.25">
      <c r="B12" s="8" t="s">
        <v>85</v>
      </c>
      <c r="C12" s="60" t="s">
        <v>86</v>
      </c>
      <c r="D12" s="54" t="s">
        <v>87</v>
      </c>
      <c r="E12" s="6" t="s">
        <v>88</v>
      </c>
      <c r="F12" s="19">
        <v>17717567</v>
      </c>
      <c r="G12" s="24">
        <v>234084.5</v>
      </c>
      <c r="H12" s="24">
        <v>4.95</v>
      </c>
      <c r="I12" s="31"/>
      <c r="J12" s="31"/>
      <c r="K12" s="35"/>
    </row>
    <row r="13" spans="1:54" x14ac:dyDescent="0.25">
      <c r="B13" s="8" t="s">
        <v>172</v>
      </c>
      <c r="C13" s="60" t="s">
        <v>173</v>
      </c>
      <c r="D13" s="54" t="s">
        <v>174</v>
      </c>
      <c r="E13" s="6" t="s">
        <v>119</v>
      </c>
      <c r="F13" s="19">
        <v>40073925</v>
      </c>
      <c r="G13" s="24">
        <v>171776.88</v>
      </c>
      <c r="H13" s="24">
        <v>3.63</v>
      </c>
      <c r="I13" s="31"/>
      <c r="J13" s="31"/>
      <c r="K13" s="35"/>
    </row>
    <row r="14" spans="1:54" x14ac:dyDescent="0.25">
      <c r="B14" s="8" t="s">
        <v>41</v>
      </c>
      <c r="C14" s="60" t="s">
        <v>42</v>
      </c>
      <c r="D14" s="54" t="s">
        <v>43</v>
      </c>
      <c r="E14" s="6" t="s">
        <v>44</v>
      </c>
      <c r="F14" s="19">
        <v>13481550</v>
      </c>
      <c r="G14" s="24">
        <v>169382.19</v>
      </c>
      <c r="H14" s="24">
        <v>3.58</v>
      </c>
      <c r="I14" s="31"/>
      <c r="J14" s="31"/>
      <c r="K14" s="35"/>
    </row>
    <row r="15" spans="1:54" x14ac:dyDescent="0.25">
      <c r="B15" s="8" t="s">
        <v>266</v>
      </c>
      <c r="C15" s="60" t="s">
        <v>267</v>
      </c>
      <c r="D15" s="54" t="s">
        <v>268</v>
      </c>
      <c r="E15" s="6" t="s">
        <v>269</v>
      </c>
      <c r="F15" s="19">
        <v>29753158</v>
      </c>
      <c r="G15" s="24">
        <v>131523.82999999999</v>
      </c>
      <c r="H15" s="24">
        <v>2.78</v>
      </c>
      <c r="I15" s="31"/>
      <c r="J15" s="31"/>
      <c r="K15" s="35"/>
    </row>
    <row r="16" spans="1:54" x14ac:dyDescent="0.25">
      <c r="B16" s="8" t="s">
        <v>63</v>
      </c>
      <c r="C16" s="60" t="s">
        <v>64</v>
      </c>
      <c r="D16" s="54" t="s">
        <v>65</v>
      </c>
      <c r="E16" s="6" t="s">
        <v>44</v>
      </c>
      <c r="F16" s="19">
        <v>32028840</v>
      </c>
      <c r="G16" s="24">
        <v>123054.8</v>
      </c>
      <c r="H16" s="24">
        <v>2.6</v>
      </c>
      <c r="I16" s="31"/>
      <c r="J16" s="31"/>
      <c r="K16" s="35"/>
    </row>
    <row r="17" spans="2:11" x14ac:dyDescent="0.25">
      <c r="B17" s="8" t="s">
        <v>1059</v>
      </c>
      <c r="C17" s="60" t="s">
        <v>1060</v>
      </c>
      <c r="D17" s="54" t="s">
        <v>1061</v>
      </c>
      <c r="E17" s="6" t="s">
        <v>44</v>
      </c>
      <c r="F17" s="19">
        <v>115846832</v>
      </c>
      <c r="G17" s="24">
        <v>122855.57</v>
      </c>
      <c r="H17" s="24">
        <v>2.6</v>
      </c>
      <c r="I17" s="31"/>
      <c r="J17" s="31"/>
      <c r="K17" s="35"/>
    </row>
    <row r="18" spans="2:11" x14ac:dyDescent="0.25">
      <c r="B18" s="8" t="s">
        <v>252</v>
      </c>
      <c r="C18" s="60" t="s">
        <v>253</v>
      </c>
      <c r="D18" s="54" t="s">
        <v>254</v>
      </c>
      <c r="E18" s="6" t="s">
        <v>255</v>
      </c>
      <c r="F18" s="19">
        <v>8304911</v>
      </c>
      <c r="G18" s="24">
        <v>117954.65</v>
      </c>
      <c r="H18" s="24">
        <v>2.5</v>
      </c>
      <c r="I18" s="31"/>
      <c r="J18" s="31"/>
      <c r="K18" s="35"/>
    </row>
    <row r="19" spans="2:11" x14ac:dyDescent="0.25">
      <c r="B19" s="8" t="s">
        <v>289</v>
      </c>
      <c r="C19" s="60" t="s">
        <v>290</v>
      </c>
      <c r="D19" s="54" t="s">
        <v>291</v>
      </c>
      <c r="E19" s="6" t="s">
        <v>210</v>
      </c>
      <c r="F19" s="19">
        <v>52067300</v>
      </c>
      <c r="G19" s="24">
        <v>108310.39999999999</v>
      </c>
      <c r="H19" s="24">
        <v>2.29</v>
      </c>
      <c r="I19" s="31"/>
      <c r="J19" s="31"/>
      <c r="K19" s="35"/>
    </row>
    <row r="20" spans="2:11" x14ac:dyDescent="0.25">
      <c r="B20" s="8" t="s">
        <v>424</v>
      </c>
      <c r="C20" s="60" t="s">
        <v>425</v>
      </c>
      <c r="D20" s="54" t="s">
        <v>426</v>
      </c>
      <c r="E20" s="6" t="s">
        <v>365</v>
      </c>
      <c r="F20" s="19">
        <v>61513788</v>
      </c>
      <c r="G20" s="24">
        <v>101196.33</v>
      </c>
      <c r="H20" s="24">
        <v>2.14</v>
      </c>
      <c r="I20" s="31"/>
      <c r="J20" s="31"/>
      <c r="K20" s="35"/>
    </row>
    <row r="21" spans="2:11" x14ac:dyDescent="0.25">
      <c r="B21" s="8" t="s">
        <v>626</v>
      </c>
      <c r="C21" s="60" t="s">
        <v>627</v>
      </c>
      <c r="D21" s="54" t="s">
        <v>628</v>
      </c>
      <c r="E21" s="6" t="s">
        <v>285</v>
      </c>
      <c r="F21" s="19">
        <v>31014741</v>
      </c>
      <c r="G21" s="24">
        <v>88981.29</v>
      </c>
      <c r="H21" s="24">
        <v>1.88</v>
      </c>
      <c r="I21" s="31"/>
      <c r="J21" s="31"/>
      <c r="K21" s="35"/>
    </row>
    <row r="22" spans="2:11" x14ac:dyDescent="0.25">
      <c r="B22" s="8" t="s">
        <v>1062</v>
      </c>
      <c r="C22" s="60" t="s">
        <v>1063</v>
      </c>
      <c r="D22" s="54" t="s">
        <v>1064</v>
      </c>
      <c r="E22" s="6" t="s">
        <v>187</v>
      </c>
      <c r="F22" s="19">
        <v>18846663</v>
      </c>
      <c r="G22" s="24">
        <v>83566.100000000006</v>
      </c>
      <c r="H22" s="24">
        <v>1.77</v>
      </c>
      <c r="I22" s="31"/>
      <c r="J22" s="31"/>
      <c r="K22" s="35"/>
    </row>
    <row r="23" spans="2:11" x14ac:dyDescent="0.25">
      <c r="B23" s="8" t="s">
        <v>412</v>
      </c>
      <c r="C23" s="60" t="s">
        <v>413</v>
      </c>
      <c r="D23" s="54" t="s">
        <v>414</v>
      </c>
      <c r="E23" s="6" t="s">
        <v>58</v>
      </c>
      <c r="F23" s="19">
        <v>5295681</v>
      </c>
      <c r="G23" s="24">
        <v>78582.61</v>
      </c>
      <c r="H23" s="24">
        <v>1.66</v>
      </c>
      <c r="I23" s="31"/>
      <c r="J23" s="31"/>
      <c r="K23" s="35"/>
    </row>
    <row r="24" spans="2:11" x14ac:dyDescent="0.25">
      <c r="B24" s="8" t="s">
        <v>439</v>
      </c>
      <c r="C24" s="60" t="s">
        <v>440</v>
      </c>
      <c r="D24" s="54" t="s">
        <v>441</v>
      </c>
      <c r="E24" s="6" t="s">
        <v>72</v>
      </c>
      <c r="F24" s="19">
        <v>25217172</v>
      </c>
      <c r="G24" s="24">
        <v>76571.94</v>
      </c>
      <c r="H24" s="24">
        <v>1.62</v>
      </c>
      <c r="I24" s="31"/>
      <c r="J24" s="31"/>
      <c r="K24" s="35"/>
    </row>
    <row r="25" spans="2:11" x14ac:dyDescent="0.25">
      <c r="B25" s="8" t="s">
        <v>1065</v>
      </c>
      <c r="C25" s="60" t="s">
        <v>1066</v>
      </c>
      <c r="D25" s="54" t="s">
        <v>1067</v>
      </c>
      <c r="E25" s="6" t="s">
        <v>62</v>
      </c>
      <c r="F25" s="19">
        <v>651816</v>
      </c>
      <c r="G25" s="24">
        <v>68179.95</v>
      </c>
      <c r="H25" s="24">
        <v>1.44</v>
      </c>
      <c r="I25" s="31"/>
      <c r="J25" s="31"/>
      <c r="K25" s="35"/>
    </row>
    <row r="26" spans="2:11" x14ac:dyDescent="0.25">
      <c r="B26" s="8" t="s">
        <v>66</v>
      </c>
      <c r="C26" s="60" t="s">
        <v>67</v>
      </c>
      <c r="D26" s="54" t="s">
        <v>68</v>
      </c>
      <c r="E26" s="6" t="s">
        <v>44</v>
      </c>
      <c r="F26" s="19">
        <v>7000519</v>
      </c>
      <c r="G26" s="24">
        <v>67513.009999999995</v>
      </c>
      <c r="H26" s="24">
        <v>1.43</v>
      </c>
      <c r="I26" s="31"/>
      <c r="J26" s="31"/>
      <c r="K26" s="35"/>
    </row>
    <row r="27" spans="2:11" x14ac:dyDescent="0.25">
      <c r="B27" s="8" t="s">
        <v>552</v>
      </c>
      <c r="C27" s="60" t="s">
        <v>553</v>
      </c>
      <c r="D27" s="54" t="s">
        <v>554</v>
      </c>
      <c r="E27" s="6" t="s">
        <v>150</v>
      </c>
      <c r="F27" s="19">
        <v>9199605</v>
      </c>
      <c r="G27" s="24">
        <v>67005.320000000007</v>
      </c>
      <c r="H27" s="24">
        <v>1.42</v>
      </c>
      <c r="I27" s="31"/>
      <c r="J27" s="31"/>
      <c r="K27" s="35"/>
    </row>
    <row r="28" spans="2:11" x14ac:dyDescent="0.25">
      <c r="B28" s="8" t="s">
        <v>73</v>
      </c>
      <c r="C28" s="60" t="s">
        <v>74</v>
      </c>
      <c r="D28" s="54" t="s">
        <v>75</v>
      </c>
      <c r="E28" s="6" t="s">
        <v>76</v>
      </c>
      <c r="F28" s="19">
        <v>5640000</v>
      </c>
      <c r="G28" s="24">
        <v>63545.88</v>
      </c>
      <c r="H28" s="24">
        <v>1.34</v>
      </c>
      <c r="I28" s="31"/>
      <c r="J28" s="31"/>
      <c r="K28" s="35"/>
    </row>
    <row r="29" spans="2:11" x14ac:dyDescent="0.25">
      <c r="B29" s="8" t="s">
        <v>408</v>
      </c>
      <c r="C29" s="60" t="s">
        <v>409</v>
      </c>
      <c r="D29" s="54" t="s">
        <v>410</v>
      </c>
      <c r="E29" s="6" t="s">
        <v>411</v>
      </c>
      <c r="F29" s="19">
        <v>23896662</v>
      </c>
      <c r="G29" s="24">
        <v>63421.74</v>
      </c>
      <c r="H29" s="24">
        <v>1.34</v>
      </c>
      <c r="I29" s="31"/>
      <c r="J29" s="31"/>
      <c r="K29" s="35"/>
    </row>
    <row r="30" spans="2:11" x14ac:dyDescent="0.25">
      <c r="B30" s="8" t="s">
        <v>48</v>
      </c>
      <c r="C30" s="60" t="s">
        <v>49</v>
      </c>
      <c r="D30" s="54" t="s">
        <v>50</v>
      </c>
      <c r="E30" s="6" t="s">
        <v>44</v>
      </c>
      <c r="F30" s="19">
        <v>4904255</v>
      </c>
      <c r="G30" s="24">
        <v>63098.14</v>
      </c>
      <c r="H30" s="24">
        <v>1.34</v>
      </c>
      <c r="I30" s="31"/>
      <c r="J30" s="31"/>
      <c r="K30" s="35"/>
    </row>
    <row r="31" spans="2:11" x14ac:dyDescent="0.25">
      <c r="B31" s="8" t="s">
        <v>151</v>
      </c>
      <c r="C31" s="60" t="s">
        <v>152</v>
      </c>
      <c r="D31" s="54" t="s">
        <v>153</v>
      </c>
      <c r="E31" s="6" t="s">
        <v>154</v>
      </c>
      <c r="F31" s="19">
        <v>22188917</v>
      </c>
      <c r="G31" s="24">
        <v>58201.53</v>
      </c>
      <c r="H31" s="24">
        <v>1.23</v>
      </c>
      <c r="I31" s="31"/>
      <c r="J31" s="31"/>
      <c r="K31" s="35"/>
    </row>
    <row r="32" spans="2:11" x14ac:dyDescent="0.25">
      <c r="B32" s="8" t="s">
        <v>415</v>
      </c>
      <c r="C32" s="60" t="s">
        <v>416</v>
      </c>
      <c r="D32" s="54" t="s">
        <v>417</v>
      </c>
      <c r="E32" s="6" t="s">
        <v>269</v>
      </c>
      <c r="F32" s="19">
        <v>3152051</v>
      </c>
      <c r="G32" s="24">
        <v>57651.01</v>
      </c>
      <c r="H32" s="24">
        <v>1.22</v>
      </c>
      <c r="I32" s="31"/>
      <c r="J32" s="31"/>
      <c r="K32" s="35"/>
    </row>
    <row r="33" spans="2:11" x14ac:dyDescent="0.25">
      <c r="B33" s="8" t="s">
        <v>143</v>
      </c>
      <c r="C33" s="60" t="s">
        <v>144</v>
      </c>
      <c r="D33" s="54" t="s">
        <v>145</v>
      </c>
      <c r="E33" s="6" t="s">
        <v>146</v>
      </c>
      <c r="F33" s="19">
        <v>10936099</v>
      </c>
      <c r="G33" s="24">
        <v>55112.47</v>
      </c>
      <c r="H33" s="24">
        <v>1.17</v>
      </c>
      <c r="I33" s="31"/>
      <c r="J33" s="31"/>
      <c r="K33" s="35"/>
    </row>
    <row r="34" spans="2:11" x14ac:dyDescent="0.25">
      <c r="B34" s="8" t="s">
        <v>405</v>
      </c>
      <c r="C34" s="60" t="s">
        <v>406</v>
      </c>
      <c r="D34" s="54" t="s">
        <v>407</v>
      </c>
      <c r="E34" s="6" t="s">
        <v>119</v>
      </c>
      <c r="F34" s="19">
        <v>3836985</v>
      </c>
      <c r="G34" s="24">
        <v>53756.160000000003</v>
      </c>
      <c r="H34" s="24">
        <v>1.1399999999999999</v>
      </c>
      <c r="I34" s="31"/>
      <c r="J34" s="31"/>
      <c r="K34" s="35"/>
    </row>
    <row r="35" spans="2:11" x14ac:dyDescent="0.25">
      <c r="B35" s="8" t="s">
        <v>59</v>
      </c>
      <c r="C35" s="60" t="s">
        <v>60</v>
      </c>
      <c r="D35" s="54" t="s">
        <v>61</v>
      </c>
      <c r="E35" s="6" t="s">
        <v>62</v>
      </c>
      <c r="F35" s="19">
        <v>393463</v>
      </c>
      <c r="G35" s="24">
        <v>51649.89</v>
      </c>
      <c r="H35" s="24">
        <v>1.0900000000000001</v>
      </c>
      <c r="I35" s="31"/>
      <c r="J35" s="31"/>
      <c r="K35" s="35"/>
    </row>
    <row r="36" spans="2:11" x14ac:dyDescent="0.25">
      <c r="B36" s="8" t="s">
        <v>1068</v>
      </c>
      <c r="C36" s="60" t="s">
        <v>1069</v>
      </c>
      <c r="D36" s="54" t="s">
        <v>1070</v>
      </c>
      <c r="E36" s="6" t="s">
        <v>88</v>
      </c>
      <c r="F36" s="19">
        <v>36049578</v>
      </c>
      <c r="G36" s="24">
        <v>50555.93</v>
      </c>
      <c r="H36" s="24">
        <v>1.07</v>
      </c>
      <c r="I36" s="31"/>
      <c r="J36" s="31"/>
      <c r="K36" s="35"/>
    </row>
    <row r="37" spans="2:11" x14ac:dyDescent="0.25">
      <c r="B37" s="8" t="s">
        <v>1071</v>
      </c>
      <c r="C37" s="60" t="s">
        <v>1072</v>
      </c>
      <c r="D37" s="54" t="s">
        <v>1073</v>
      </c>
      <c r="E37" s="6" t="s">
        <v>469</v>
      </c>
      <c r="F37" s="19">
        <v>7755000</v>
      </c>
      <c r="G37" s="24">
        <v>50004.24</v>
      </c>
      <c r="H37" s="24">
        <v>1.06</v>
      </c>
      <c r="I37" s="31"/>
      <c r="J37" s="31"/>
      <c r="K37" s="35"/>
    </row>
    <row r="38" spans="2:11" x14ac:dyDescent="0.25">
      <c r="B38" s="8" t="s">
        <v>1074</v>
      </c>
      <c r="C38" s="60" t="s">
        <v>1075</v>
      </c>
      <c r="D38" s="54" t="s">
        <v>1076</v>
      </c>
      <c r="E38" s="6" t="s">
        <v>62</v>
      </c>
      <c r="F38" s="19">
        <v>12394339</v>
      </c>
      <c r="G38" s="24">
        <v>48821.3</v>
      </c>
      <c r="H38" s="24">
        <v>1.03</v>
      </c>
      <c r="I38" s="31"/>
      <c r="J38" s="31"/>
      <c r="K38" s="35"/>
    </row>
    <row r="39" spans="2:11" x14ac:dyDescent="0.25">
      <c r="B39" s="8" t="s">
        <v>448</v>
      </c>
      <c r="C39" s="60" t="s">
        <v>449</v>
      </c>
      <c r="D39" s="54" t="s">
        <v>450</v>
      </c>
      <c r="E39" s="6" t="s">
        <v>365</v>
      </c>
      <c r="F39" s="19">
        <v>17474315</v>
      </c>
      <c r="G39" s="24">
        <v>47364.13</v>
      </c>
      <c r="H39" s="24">
        <v>1</v>
      </c>
      <c r="I39" s="31"/>
      <c r="J39" s="31"/>
      <c r="K39" s="35"/>
    </row>
    <row r="40" spans="2:11" x14ac:dyDescent="0.25">
      <c r="B40" s="8" t="s">
        <v>239</v>
      </c>
      <c r="C40" s="60" t="s">
        <v>240</v>
      </c>
      <c r="D40" s="54" t="s">
        <v>241</v>
      </c>
      <c r="E40" s="6" t="s">
        <v>222</v>
      </c>
      <c r="F40" s="19">
        <v>12394339</v>
      </c>
      <c r="G40" s="24">
        <v>47036.52</v>
      </c>
      <c r="H40" s="24">
        <v>1</v>
      </c>
      <c r="I40" s="31"/>
      <c r="J40" s="31"/>
      <c r="K40" s="35"/>
    </row>
    <row r="41" spans="2:11" x14ac:dyDescent="0.25">
      <c r="B41" s="8" t="s">
        <v>279</v>
      </c>
      <c r="C41" s="60" t="s">
        <v>280</v>
      </c>
      <c r="D41" s="54" t="s">
        <v>281</v>
      </c>
      <c r="E41" s="6" t="s">
        <v>255</v>
      </c>
      <c r="F41" s="19">
        <v>7523810</v>
      </c>
      <c r="G41" s="24">
        <v>44770.43</v>
      </c>
      <c r="H41" s="24">
        <v>0.95</v>
      </c>
      <c r="I41" s="31"/>
      <c r="J41" s="31"/>
      <c r="K41" s="35"/>
    </row>
    <row r="42" spans="2:11" x14ac:dyDescent="0.25">
      <c r="B42" s="8" t="s">
        <v>298</v>
      </c>
      <c r="C42" s="60" t="s">
        <v>299</v>
      </c>
      <c r="D42" s="54" t="s">
        <v>300</v>
      </c>
      <c r="E42" s="6" t="s">
        <v>127</v>
      </c>
      <c r="F42" s="19">
        <v>30000000</v>
      </c>
      <c r="G42" s="24">
        <v>43722</v>
      </c>
      <c r="H42" s="24">
        <v>0.93</v>
      </c>
      <c r="I42" s="31"/>
      <c r="J42" s="31"/>
      <c r="K42" s="35"/>
    </row>
    <row r="43" spans="2:11" x14ac:dyDescent="0.25">
      <c r="B43" s="8" t="s">
        <v>323</v>
      </c>
      <c r="C43" s="60" t="s">
        <v>324</v>
      </c>
      <c r="D43" s="54" t="s">
        <v>325</v>
      </c>
      <c r="E43" s="6" t="s">
        <v>58</v>
      </c>
      <c r="F43" s="19">
        <v>3526100</v>
      </c>
      <c r="G43" s="24">
        <v>41741.97</v>
      </c>
      <c r="H43" s="24">
        <v>0.88</v>
      </c>
      <c r="I43" s="31"/>
      <c r="J43" s="31"/>
      <c r="K43" s="35"/>
    </row>
    <row r="44" spans="2:11" x14ac:dyDescent="0.25">
      <c r="B44" s="8" t="s">
        <v>311</v>
      </c>
      <c r="C44" s="60" t="s">
        <v>312</v>
      </c>
      <c r="D44" s="54" t="s">
        <v>313</v>
      </c>
      <c r="E44" s="6" t="s">
        <v>212</v>
      </c>
      <c r="F44" s="19">
        <v>9117446</v>
      </c>
      <c r="G44" s="24">
        <v>41242.769999999997</v>
      </c>
      <c r="H44" s="24">
        <v>0.87</v>
      </c>
      <c r="I44" s="31"/>
      <c r="J44" s="31"/>
      <c r="K44" s="35"/>
    </row>
    <row r="45" spans="2:11" x14ac:dyDescent="0.25">
      <c r="B45" s="8" t="s">
        <v>51</v>
      </c>
      <c r="C45" s="60" t="s">
        <v>52</v>
      </c>
      <c r="D45" s="54" t="s">
        <v>53</v>
      </c>
      <c r="E45" s="6" t="s">
        <v>54</v>
      </c>
      <c r="F45" s="19">
        <v>1005000</v>
      </c>
      <c r="G45" s="24">
        <v>40968.83</v>
      </c>
      <c r="H45" s="24">
        <v>0.87</v>
      </c>
      <c r="I45" s="31"/>
      <c r="J45" s="31"/>
      <c r="K45" s="35"/>
    </row>
    <row r="46" spans="2:11" x14ac:dyDescent="0.25">
      <c r="B46" s="8" t="s">
        <v>236</v>
      </c>
      <c r="C46" s="60" t="s">
        <v>237</v>
      </c>
      <c r="D46" s="54" t="s">
        <v>238</v>
      </c>
      <c r="E46" s="6" t="s">
        <v>119</v>
      </c>
      <c r="F46" s="19">
        <v>743705</v>
      </c>
      <c r="G46" s="24">
        <v>40888.9</v>
      </c>
      <c r="H46" s="24">
        <v>0.87</v>
      </c>
      <c r="I46" s="31"/>
      <c r="J46" s="31"/>
      <c r="K46" s="35"/>
    </row>
    <row r="47" spans="2:11" x14ac:dyDescent="0.25">
      <c r="B47" s="8" t="s">
        <v>1077</v>
      </c>
      <c r="C47" s="60" t="s">
        <v>1078</v>
      </c>
      <c r="D47" s="54" t="s">
        <v>1079</v>
      </c>
      <c r="E47" s="6" t="s">
        <v>255</v>
      </c>
      <c r="F47" s="19">
        <v>21853430</v>
      </c>
      <c r="G47" s="24">
        <v>39792.910000000003</v>
      </c>
      <c r="H47" s="24">
        <v>0.84</v>
      </c>
      <c r="I47" s="31"/>
      <c r="J47" s="31"/>
      <c r="K47" s="35"/>
    </row>
    <row r="48" spans="2:11" x14ac:dyDescent="0.25">
      <c r="B48" s="8" t="s">
        <v>1080</v>
      </c>
      <c r="C48" s="60" t="s">
        <v>1081</v>
      </c>
      <c r="D48" s="54" t="s">
        <v>1082</v>
      </c>
      <c r="E48" s="6" t="s">
        <v>262</v>
      </c>
      <c r="F48" s="19">
        <v>2937085</v>
      </c>
      <c r="G48" s="24">
        <v>37300.980000000003</v>
      </c>
      <c r="H48" s="24">
        <v>0.79</v>
      </c>
      <c r="I48" s="31"/>
      <c r="J48" s="31"/>
      <c r="K48" s="35"/>
    </row>
    <row r="49" spans="2:11" x14ac:dyDescent="0.25">
      <c r="B49" s="8" t="s">
        <v>1083</v>
      </c>
      <c r="C49" s="60" t="s">
        <v>1084</v>
      </c>
      <c r="D49" s="54" t="s">
        <v>1085</v>
      </c>
      <c r="E49" s="6" t="s">
        <v>210</v>
      </c>
      <c r="F49" s="19">
        <v>2900000</v>
      </c>
      <c r="G49" s="24">
        <v>37062</v>
      </c>
      <c r="H49" s="24">
        <v>0.78</v>
      </c>
      <c r="I49" s="31"/>
      <c r="J49" s="31"/>
      <c r="K49" s="35"/>
    </row>
    <row r="50" spans="2:11" x14ac:dyDescent="0.25">
      <c r="B50" s="8" t="s">
        <v>1086</v>
      </c>
      <c r="C50" s="60" t="s">
        <v>1087</v>
      </c>
      <c r="D50" s="54" t="s">
        <v>1088</v>
      </c>
      <c r="E50" s="6" t="s">
        <v>44</v>
      </c>
      <c r="F50" s="19">
        <v>17363580</v>
      </c>
      <c r="G50" s="24">
        <v>36168.339999999997</v>
      </c>
      <c r="H50" s="24">
        <v>0.77</v>
      </c>
      <c r="I50" s="31"/>
      <c r="J50" s="31"/>
      <c r="K50" s="35"/>
    </row>
    <row r="51" spans="2:11" x14ac:dyDescent="0.25">
      <c r="B51" s="8" t="s">
        <v>1089</v>
      </c>
      <c r="C51" s="60" t="s">
        <v>1090</v>
      </c>
      <c r="D51" s="54" t="s">
        <v>1091</v>
      </c>
      <c r="E51" s="6" t="s">
        <v>80</v>
      </c>
      <c r="F51" s="19">
        <v>1115585</v>
      </c>
      <c r="G51" s="24">
        <v>34833.03</v>
      </c>
      <c r="H51" s="24">
        <v>0.74</v>
      </c>
      <c r="I51" s="31"/>
      <c r="J51" s="31"/>
      <c r="K51" s="35"/>
    </row>
    <row r="52" spans="2:11" x14ac:dyDescent="0.25">
      <c r="B52" s="8" t="s">
        <v>939</v>
      </c>
      <c r="C52" s="60" t="s">
        <v>940</v>
      </c>
      <c r="D52" s="54" t="s">
        <v>941</v>
      </c>
      <c r="E52" s="6" t="s">
        <v>84</v>
      </c>
      <c r="F52" s="19">
        <v>4040000</v>
      </c>
      <c r="G52" s="24">
        <v>33229</v>
      </c>
      <c r="H52" s="24">
        <v>0.7</v>
      </c>
      <c r="I52" s="31"/>
      <c r="J52" s="31"/>
      <c r="K52" s="35"/>
    </row>
    <row r="53" spans="2:11" x14ac:dyDescent="0.25">
      <c r="B53" s="8" t="s">
        <v>55</v>
      </c>
      <c r="C53" s="60" t="s">
        <v>56</v>
      </c>
      <c r="D53" s="54" t="s">
        <v>57</v>
      </c>
      <c r="E53" s="6" t="s">
        <v>58</v>
      </c>
      <c r="F53" s="19">
        <v>2767311</v>
      </c>
      <c r="G53" s="24">
        <v>32125.71</v>
      </c>
      <c r="H53" s="24">
        <v>0.68</v>
      </c>
      <c r="I53" s="31"/>
      <c r="J53" s="31"/>
      <c r="K53" s="35"/>
    </row>
    <row r="54" spans="2:11" x14ac:dyDescent="0.25">
      <c r="B54" s="8" t="s">
        <v>165</v>
      </c>
      <c r="C54" s="60" t="s">
        <v>166</v>
      </c>
      <c r="D54" s="54" t="s">
        <v>167</v>
      </c>
      <c r="E54" s="6" t="s">
        <v>119</v>
      </c>
      <c r="F54" s="19">
        <v>1328039</v>
      </c>
      <c r="G54" s="24">
        <v>31548.89</v>
      </c>
      <c r="H54" s="24">
        <v>0.67</v>
      </c>
      <c r="I54" s="31"/>
      <c r="J54" s="31"/>
      <c r="K54" s="35"/>
    </row>
    <row r="55" spans="2:11" x14ac:dyDescent="0.25">
      <c r="B55" s="8" t="s">
        <v>344</v>
      </c>
      <c r="C55" s="60" t="s">
        <v>345</v>
      </c>
      <c r="D55" s="54" t="s">
        <v>346</v>
      </c>
      <c r="E55" s="6" t="s">
        <v>80</v>
      </c>
      <c r="F55" s="19">
        <v>8370435</v>
      </c>
      <c r="G55" s="24">
        <v>29183.52</v>
      </c>
      <c r="H55" s="24">
        <v>0.62</v>
      </c>
      <c r="I55" s="31"/>
      <c r="J55" s="31"/>
      <c r="K55" s="35"/>
    </row>
    <row r="56" spans="2:11" x14ac:dyDescent="0.25">
      <c r="B56" s="8" t="s">
        <v>1092</v>
      </c>
      <c r="C56" s="60" t="s">
        <v>1093</v>
      </c>
      <c r="D56" s="54" t="s">
        <v>1094</v>
      </c>
      <c r="E56" s="6" t="s">
        <v>131</v>
      </c>
      <c r="F56" s="19">
        <v>7189147</v>
      </c>
      <c r="G56" s="24">
        <v>26197.25</v>
      </c>
      <c r="H56" s="24">
        <v>0.55000000000000004</v>
      </c>
      <c r="I56" s="31"/>
      <c r="J56" s="31"/>
      <c r="K56" s="35"/>
    </row>
    <row r="57" spans="2:11" x14ac:dyDescent="0.25">
      <c r="B57" s="8" t="s">
        <v>1095</v>
      </c>
      <c r="C57" s="60" t="s">
        <v>1096</v>
      </c>
      <c r="D57" s="54" t="s">
        <v>1097</v>
      </c>
      <c r="E57" s="6" t="s">
        <v>146</v>
      </c>
      <c r="F57" s="19">
        <v>6202440</v>
      </c>
      <c r="G57" s="24">
        <v>25513.74</v>
      </c>
      <c r="H57" s="24">
        <v>0.54</v>
      </c>
      <c r="I57" s="31"/>
      <c r="J57" s="31"/>
      <c r="K57" s="35"/>
    </row>
    <row r="58" spans="2:11" x14ac:dyDescent="0.25">
      <c r="B58" s="8" t="s">
        <v>485</v>
      </c>
      <c r="C58" s="60" t="s">
        <v>486</v>
      </c>
      <c r="D58" s="54" t="s">
        <v>487</v>
      </c>
      <c r="E58" s="6" t="s">
        <v>80</v>
      </c>
      <c r="F58" s="19">
        <v>21056254</v>
      </c>
      <c r="G58" s="24">
        <v>25355.94</v>
      </c>
      <c r="H58" s="24">
        <v>0.54</v>
      </c>
      <c r="I58" s="31"/>
      <c r="J58" s="31"/>
      <c r="K58" s="35"/>
    </row>
    <row r="59" spans="2:11" x14ac:dyDescent="0.25">
      <c r="B59" s="8" t="s">
        <v>1098</v>
      </c>
      <c r="C59" s="60" t="s">
        <v>1099</v>
      </c>
      <c r="D59" s="54" t="s">
        <v>1100</v>
      </c>
      <c r="E59" s="6" t="s">
        <v>1101</v>
      </c>
      <c r="F59" s="19">
        <v>28539000</v>
      </c>
      <c r="G59" s="24">
        <v>25111.47</v>
      </c>
      <c r="H59" s="24">
        <v>0.53</v>
      </c>
      <c r="I59" s="31"/>
      <c r="J59" s="31"/>
      <c r="K59" s="35"/>
    </row>
    <row r="60" spans="2:11" x14ac:dyDescent="0.25">
      <c r="B60" s="8" t="s">
        <v>256</v>
      </c>
      <c r="C60" s="60" t="s">
        <v>257</v>
      </c>
      <c r="D60" s="54" t="s">
        <v>258</v>
      </c>
      <c r="E60" s="6" t="s">
        <v>119</v>
      </c>
      <c r="F60" s="19">
        <v>1113026</v>
      </c>
      <c r="G60" s="24">
        <v>25043.09</v>
      </c>
      <c r="H60" s="24">
        <v>0.53</v>
      </c>
      <c r="I60" s="31"/>
      <c r="J60" s="31"/>
      <c r="K60" s="35"/>
    </row>
    <row r="61" spans="2:11" x14ac:dyDescent="0.25">
      <c r="B61" s="8" t="s">
        <v>445</v>
      </c>
      <c r="C61" s="60" t="s">
        <v>446</v>
      </c>
      <c r="D61" s="54" t="s">
        <v>447</v>
      </c>
      <c r="E61" s="6" t="s">
        <v>44</v>
      </c>
      <c r="F61" s="19">
        <v>33102195</v>
      </c>
      <c r="G61" s="24">
        <v>23241.05</v>
      </c>
      <c r="H61" s="24">
        <v>0.49</v>
      </c>
      <c r="I61" s="31"/>
      <c r="J61" s="31"/>
      <c r="K61" s="35"/>
    </row>
    <row r="62" spans="2:11" x14ac:dyDescent="0.25">
      <c r="B62" s="8" t="s">
        <v>350</v>
      </c>
      <c r="C62" s="60" t="s">
        <v>351</v>
      </c>
      <c r="D62" s="54" t="s">
        <v>352</v>
      </c>
      <c r="E62" s="6" t="s">
        <v>111</v>
      </c>
      <c r="F62" s="19">
        <v>1248272</v>
      </c>
      <c r="G62" s="24">
        <v>23194.14</v>
      </c>
      <c r="H62" s="24">
        <v>0.49</v>
      </c>
      <c r="I62" s="31"/>
      <c r="J62" s="31"/>
      <c r="K62" s="35"/>
    </row>
    <row r="63" spans="2:11" x14ac:dyDescent="0.25">
      <c r="B63" s="8" t="s">
        <v>304</v>
      </c>
      <c r="C63" s="60" t="s">
        <v>305</v>
      </c>
      <c r="D63" s="54" t="s">
        <v>306</v>
      </c>
      <c r="E63" s="6" t="s">
        <v>119</v>
      </c>
      <c r="F63" s="19">
        <v>995000</v>
      </c>
      <c r="G63" s="24">
        <v>22563.62</v>
      </c>
      <c r="H63" s="24">
        <v>0.48</v>
      </c>
      <c r="I63" s="31"/>
      <c r="J63" s="31"/>
      <c r="K63" s="35"/>
    </row>
    <row r="64" spans="2:11" x14ac:dyDescent="0.25">
      <c r="B64" s="8" t="s">
        <v>466</v>
      </c>
      <c r="C64" s="60" t="s">
        <v>467</v>
      </c>
      <c r="D64" s="54" t="s">
        <v>468</v>
      </c>
      <c r="E64" s="6" t="s">
        <v>469</v>
      </c>
      <c r="F64" s="19">
        <v>9179514</v>
      </c>
      <c r="G64" s="24">
        <v>22315.4</v>
      </c>
      <c r="H64" s="24">
        <v>0.47</v>
      </c>
      <c r="I64" s="31"/>
      <c r="J64" s="31"/>
      <c r="K64" s="35"/>
    </row>
    <row r="65" spans="2:11" x14ac:dyDescent="0.25">
      <c r="B65" s="8" t="s">
        <v>1102</v>
      </c>
      <c r="C65" s="60" t="s">
        <v>1103</v>
      </c>
      <c r="D65" s="54" t="s">
        <v>1104</v>
      </c>
      <c r="E65" s="6" t="s">
        <v>62</v>
      </c>
      <c r="F65" s="19">
        <v>448770</v>
      </c>
      <c r="G65" s="24">
        <v>22003.19</v>
      </c>
      <c r="H65" s="24">
        <v>0.47</v>
      </c>
      <c r="I65" s="31"/>
      <c r="J65" s="31"/>
      <c r="K65" s="35"/>
    </row>
    <row r="66" spans="2:11" x14ac:dyDescent="0.25">
      <c r="B66" s="8" t="s">
        <v>335</v>
      </c>
      <c r="C66" s="60" t="s">
        <v>336</v>
      </c>
      <c r="D66" s="54" t="s">
        <v>337</v>
      </c>
      <c r="E66" s="6" t="s">
        <v>58</v>
      </c>
      <c r="F66" s="19">
        <v>932400</v>
      </c>
      <c r="G66" s="24">
        <v>21061.98</v>
      </c>
      <c r="H66" s="24">
        <v>0.45</v>
      </c>
      <c r="I66" s="31"/>
      <c r="J66" s="31"/>
      <c r="K66" s="35"/>
    </row>
    <row r="67" spans="2:11" x14ac:dyDescent="0.25">
      <c r="B67" s="8" t="s">
        <v>347</v>
      </c>
      <c r="C67" s="60" t="s">
        <v>348</v>
      </c>
      <c r="D67" s="54" t="s">
        <v>349</v>
      </c>
      <c r="E67" s="6" t="s">
        <v>80</v>
      </c>
      <c r="F67" s="19">
        <v>1443171</v>
      </c>
      <c r="G67" s="24">
        <v>20194.29</v>
      </c>
      <c r="H67" s="24">
        <v>0.43</v>
      </c>
      <c r="I67" s="31"/>
      <c r="J67" s="31"/>
      <c r="K67" s="35"/>
    </row>
    <row r="68" spans="2:11" x14ac:dyDescent="0.25">
      <c r="B68" s="8" t="s">
        <v>292</v>
      </c>
      <c r="C68" s="60" t="s">
        <v>293</v>
      </c>
      <c r="D68" s="54" t="s">
        <v>294</v>
      </c>
      <c r="E68" s="6" t="s">
        <v>80</v>
      </c>
      <c r="F68" s="19">
        <v>2106875</v>
      </c>
      <c r="G68" s="24">
        <v>18355.099999999999</v>
      </c>
      <c r="H68" s="24">
        <v>0.39</v>
      </c>
      <c r="I68" s="31"/>
      <c r="J68" s="31"/>
      <c r="K68" s="35"/>
    </row>
    <row r="69" spans="2:11" x14ac:dyDescent="0.25">
      <c r="B69" s="8" t="s">
        <v>1105</v>
      </c>
      <c r="C69" s="60" t="s">
        <v>1106</v>
      </c>
      <c r="D69" s="54" t="s">
        <v>1107</v>
      </c>
      <c r="E69" s="6" t="s">
        <v>135</v>
      </c>
      <c r="F69" s="19">
        <v>1886132</v>
      </c>
      <c r="G69" s="24">
        <v>18229.47</v>
      </c>
      <c r="H69" s="24">
        <v>0.39</v>
      </c>
      <c r="I69" s="31"/>
      <c r="J69" s="31"/>
      <c r="K69" s="35"/>
    </row>
    <row r="70" spans="2:11" x14ac:dyDescent="0.25">
      <c r="B70" s="8" t="s">
        <v>359</v>
      </c>
      <c r="C70" s="60" t="s">
        <v>360</v>
      </c>
      <c r="D70" s="54" t="s">
        <v>361</v>
      </c>
      <c r="E70" s="6" t="s">
        <v>245</v>
      </c>
      <c r="F70" s="19">
        <v>648536</v>
      </c>
      <c r="G70" s="24">
        <v>17343.8</v>
      </c>
      <c r="H70" s="24">
        <v>0.37</v>
      </c>
      <c r="I70" s="31"/>
      <c r="J70" s="31"/>
      <c r="K70" s="35"/>
    </row>
    <row r="71" spans="2:11" x14ac:dyDescent="0.25">
      <c r="B71" s="8" t="s">
        <v>249</v>
      </c>
      <c r="C71" s="60" t="s">
        <v>250</v>
      </c>
      <c r="D71" s="54" t="s">
        <v>251</v>
      </c>
      <c r="E71" s="6" t="s">
        <v>119</v>
      </c>
      <c r="F71" s="19">
        <v>1157158</v>
      </c>
      <c r="G71" s="24">
        <v>16505.7</v>
      </c>
      <c r="H71" s="24">
        <v>0.35</v>
      </c>
      <c r="I71" s="31"/>
      <c r="J71" s="31"/>
      <c r="K71" s="35"/>
    </row>
    <row r="72" spans="2:11" x14ac:dyDescent="0.25">
      <c r="B72" s="8" t="s">
        <v>332</v>
      </c>
      <c r="C72" s="60" t="s">
        <v>333</v>
      </c>
      <c r="D72" s="54" t="s">
        <v>334</v>
      </c>
      <c r="E72" s="6" t="s">
        <v>54</v>
      </c>
      <c r="F72" s="19">
        <v>1805754</v>
      </c>
      <c r="G72" s="24">
        <v>16246.37</v>
      </c>
      <c r="H72" s="24">
        <v>0.34</v>
      </c>
      <c r="I72" s="31"/>
      <c r="J72" s="31"/>
      <c r="K72" s="35"/>
    </row>
    <row r="73" spans="2:11" x14ac:dyDescent="0.25">
      <c r="B73" s="8" t="s">
        <v>356</v>
      </c>
      <c r="C73" s="60" t="s">
        <v>357</v>
      </c>
      <c r="D73" s="54" t="s">
        <v>358</v>
      </c>
      <c r="E73" s="6" t="s">
        <v>58</v>
      </c>
      <c r="F73" s="19">
        <v>7728000</v>
      </c>
      <c r="G73" s="24">
        <v>15784.44</v>
      </c>
      <c r="H73" s="24">
        <v>0.33</v>
      </c>
      <c r="I73" s="31"/>
      <c r="J73" s="31"/>
      <c r="K73" s="35"/>
    </row>
    <row r="74" spans="2:11" x14ac:dyDescent="0.25">
      <c r="B74" s="8" t="s">
        <v>442</v>
      </c>
      <c r="C74" s="60" t="s">
        <v>443</v>
      </c>
      <c r="D74" s="54" t="s">
        <v>444</v>
      </c>
      <c r="E74" s="6" t="s">
        <v>115</v>
      </c>
      <c r="F74" s="19">
        <v>796647</v>
      </c>
      <c r="G74" s="24">
        <v>14656.71</v>
      </c>
      <c r="H74" s="24">
        <v>0.31</v>
      </c>
      <c r="I74" s="31"/>
      <c r="J74" s="31"/>
      <c r="K74" s="35"/>
    </row>
    <row r="75" spans="2:11" x14ac:dyDescent="0.25">
      <c r="B75" s="8" t="s">
        <v>1108</v>
      </c>
      <c r="C75" s="60" t="s">
        <v>1109</v>
      </c>
      <c r="D75" s="54" t="s">
        <v>1110</v>
      </c>
      <c r="E75" s="6" t="s">
        <v>245</v>
      </c>
      <c r="F75" s="19">
        <v>11172975</v>
      </c>
      <c r="G75" s="24">
        <v>14336.04</v>
      </c>
      <c r="H75" s="24">
        <v>0.3</v>
      </c>
      <c r="I75" s="31"/>
      <c r="J75" s="31"/>
      <c r="K75" s="35"/>
    </row>
    <row r="76" spans="2:11" x14ac:dyDescent="0.25">
      <c r="B76" s="8" t="s">
        <v>112</v>
      </c>
      <c r="C76" s="60" t="s">
        <v>113</v>
      </c>
      <c r="D76" s="54" t="s">
        <v>114</v>
      </c>
      <c r="E76" s="6" t="s">
        <v>115</v>
      </c>
      <c r="F76" s="19">
        <v>362333</v>
      </c>
      <c r="G76" s="24">
        <v>13154.14</v>
      </c>
      <c r="H76" s="24">
        <v>0.28000000000000003</v>
      </c>
      <c r="I76" s="31"/>
      <c r="J76" s="31"/>
      <c r="K76" s="35"/>
    </row>
    <row r="77" spans="2:11" x14ac:dyDescent="0.25">
      <c r="B77" s="8" t="s">
        <v>1111</v>
      </c>
      <c r="C77" s="60" t="s">
        <v>1112</v>
      </c>
      <c r="D77" s="54" t="s">
        <v>1113</v>
      </c>
      <c r="E77" s="6" t="s">
        <v>164</v>
      </c>
      <c r="F77" s="19">
        <v>114711</v>
      </c>
      <c r="G77" s="24">
        <v>13143.59</v>
      </c>
      <c r="H77" s="24">
        <v>0.28000000000000003</v>
      </c>
      <c r="I77" s="31"/>
      <c r="J77" s="31"/>
      <c r="K77" s="35"/>
    </row>
    <row r="78" spans="2:11" x14ac:dyDescent="0.25">
      <c r="B78" s="8" t="s">
        <v>1114</v>
      </c>
      <c r="C78" s="60" t="s">
        <v>1115</v>
      </c>
      <c r="D78" s="54" t="s">
        <v>1116</v>
      </c>
      <c r="E78" s="6" t="s">
        <v>139</v>
      </c>
      <c r="F78" s="19">
        <v>1574372</v>
      </c>
      <c r="G78" s="24">
        <v>11892.81</v>
      </c>
      <c r="H78" s="24">
        <v>0.25</v>
      </c>
      <c r="I78" s="31"/>
      <c r="J78" s="31"/>
      <c r="K78" s="35"/>
    </row>
    <row r="79" spans="2:11" x14ac:dyDescent="0.25">
      <c r="B79" s="8" t="s">
        <v>1117</v>
      </c>
      <c r="C79" s="60" t="s">
        <v>1118</v>
      </c>
      <c r="D79" s="54" t="s">
        <v>1119</v>
      </c>
      <c r="E79" s="6" t="s">
        <v>115</v>
      </c>
      <c r="F79" s="19">
        <v>166363</v>
      </c>
      <c r="G79" s="24">
        <v>11442.45</v>
      </c>
      <c r="H79" s="24">
        <v>0.24</v>
      </c>
      <c r="I79" s="31"/>
      <c r="J79" s="31"/>
      <c r="K79" s="35"/>
    </row>
    <row r="80" spans="2:11" x14ac:dyDescent="0.25">
      <c r="B80" s="8" t="s">
        <v>1120</v>
      </c>
      <c r="C80" s="60" t="s">
        <v>1121</v>
      </c>
      <c r="D80" s="54" t="s">
        <v>1122</v>
      </c>
      <c r="E80" s="6" t="s">
        <v>210</v>
      </c>
      <c r="F80" s="19">
        <v>5000000</v>
      </c>
      <c r="G80" s="24">
        <v>10218.5</v>
      </c>
      <c r="H80" s="24">
        <v>0.22</v>
      </c>
      <c r="I80" s="31"/>
      <c r="J80" s="31"/>
      <c r="K80" s="35"/>
    </row>
    <row r="81" spans="2:11" x14ac:dyDescent="0.25">
      <c r="B81" s="8" t="s">
        <v>314</v>
      </c>
      <c r="C81" s="60" t="s">
        <v>315</v>
      </c>
      <c r="D81" s="54" t="s">
        <v>316</v>
      </c>
      <c r="E81" s="6" t="s">
        <v>115</v>
      </c>
      <c r="F81" s="19">
        <v>229555</v>
      </c>
      <c r="G81" s="24">
        <v>9990.23</v>
      </c>
      <c r="H81" s="24">
        <v>0.21</v>
      </c>
      <c r="I81" s="31"/>
      <c r="J81" s="31"/>
      <c r="K81" s="35"/>
    </row>
    <row r="82" spans="2:11" x14ac:dyDescent="0.25">
      <c r="B82" s="8" t="s">
        <v>1123</v>
      </c>
      <c r="C82" s="60" t="s">
        <v>1124</v>
      </c>
      <c r="D82" s="54" t="s">
        <v>1125</v>
      </c>
      <c r="E82" s="6" t="s">
        <v>115</v>
      </c>
      <c r="F82" s="19">
        <v>898953</v>
      </c>
      <c r="G82" s="24">
        <v>9250.68</v>
      </c>
      <c r="H82" s="24">
        <v>0.2</v>
      </c>
      <c r="I82" s="31"/>
      <c r="J82" s="31"/>
      <c r="K82" s="35"/>
    </row>
    <row r="83" spans="2:11" x14ac:dyDescent="0.25">
      <c r="B83" s="8" t="s">
        <v>948</v>
      </c>
      <c r="C83" s="60" t="s">
        <v>949</v>
      </c>
      <c r="D83" s="54" t="s">
        <v>950</v>
      </c>
      <c r="E83" s="6" t="s">
        <v>84</v>
      </c>
      <c r="F83" s="19">
        <v>2706470</v>
      </c>
      <c r="G83" s="24">
        <v>8302.1</v>
      </c>
      <c r="H83" s="24">
        <v>0.18</v>
      </c>
      <c r="I83" s="31"/>
      <c r="J83" s="31"/>
      <c r="K83" s="35"/>
    </row>
    <row r="84" spans="2:11" x14ac:dyDescent="0.25">
      <c r="B84" s="8" t="s">
        <v>503</v>
      </c>
      <c r="C84" s="60" t="s">
        <v>504</v>
      </c>
      <c r="D84" s="54" t="s">
        <v>505</v>
      </c>
      <c r="E84" s="6" t="s">
        <v>119</v>
      </c>
      <c r="F84" s="19">
        <v>251576</v>
      </c>
      <c r="G84" s="24">
        <v>7791.56</v>
      </c>
      <c r="H84" s="24">
        <v>0.16</v>
      </c>
      <c r="I84" s="31"/>
      <c r="J84" s="31"/>
      <c r="K84" s="35"/>
    </row>
    <row r="85" spans="2:11" x14ac:dyDescent="0.25">
      <c r="B85" s="8" t="s">
        <v>1126</v>
      </c>
      <c r="C85" s="60" t="s">
        <v>1127</v>
      </c>
      <c r="D85" s="54" t="s">
        <v>1128</v>
      </c>
      <c r="E85" s="6" t="s">
        <v>212</v>
      </c>
      <c r="F85" s="19">
        <v>9934596</v>
      </c>
      <c r="G85" s="24">
        <v>5563.37</v>
      </c>
      <c r="H85" s="24">
        <v>0.12</v>
      </c>
      <c r="I85" s="31"/>
      <c r="J85" s="31"/>
      <c r="K85" s="35"/>
    </row>
    <row r="86" spans="2:11" x14ac:dyDescent="0.25">
      <c r="B86" s="8" t="s">
        <v>1129</v>
      </c>
      <c r="C86" s="60" t="s">
        <v>823</v>
      </c>
      <c r="D86" s="54" t="s">
        <v>1130</v>
      </c>
      <c r="E86" s="6" t="s">
        <v>44</v>
      </c>
      <c r="F86" s="19">
        <v>3286400</v>
      </c>
      <c r="G86" s="24">
        <v>4598</v>
      </c>
      <c r="H86" s="24">
        <v>0.1</v>
      </c>
      <c r="I86" s="31"/>
      <c r="J86" s="31"/>
      <c r="K86" s="35"/>
    </row>
    <row r="87" spans="2:11" x14ac:dyDescent="0.25">
      <c r="B87" s="8" t="s">
        <v>366</v>
      </c>
      <c r="C87" s="60" t="s">
        <v>367</v>
      </c>
      <c r="D87" s="54" t="s">
        <v>368</v>
      </c>
      <c r="E87" s="6" t="s">
        <v>127</v>
      </c>
      <c r="F87" s="19">
        <v>10586727</v>
      </c>
      <c r="G87" s="24">
        <v>4125.6499999999996</v>
      </c>
      <c r="H87" s="24">
        <v>0.09</v>
      </c>
      <c r="I87" s="31"/>
      <c r="J87" s="31"/>
      <c r="K87" s="35"/>
    </row>
    <row r="88" spans="2:11" x14ac:dyDescent="0.25">
      <c r="B88" s="8" t="s">
        <v>1131</v>
      </c>
      <c r="C88" s="60" t="s">
        <v>1132</v>
      </c>
      <c r="D88" s="54" t="s">
        <v>1133</v>
      </c>
      <c r="E88" s="6" t="s">
        <v>127</v>
      </c>
      <c r="F88" s="19">
        <v>200000</v>
      </c>
      <c r="G88" s="24">
        <v>3461.2</v>
      </c>
      <c r="H88" s="24">
        <v>7.0000000000000007E-2</v>
      </c>
      <c r="I88" s="31"/>
      <c r="J88" s="31"/>
      <c r="K88" s="35"/>
    </row>
    <row r="89" spans="2:11" x14ac:dyDescent="0.25">
      <c r="B89" s="8" t="s">
        <v>1134</v>
      </c>
      <c r="C89" s="60" t="s">
        <v>1135</v>
      </c>
      <c r="D89" s="54" t="s">
        <v>1136</v>
      </c>
      <c r="E89" s="6" t="s">
        <v>84</v>
      </c>
      <c r="F89" s="19">
        <v>1350179</v>
      </c>
      <c r="G89" s="24">
        <v>3349.79</v>
      </c>
      <c r="H89" s="24">
        <v>7.0000000000000007E-2</v>
      </c>
      <c r="I89" s="31"/>
      <c r="J89" s="31"/>
      <c r="K89" s="35"/>
    </row>
    <row r="90" spans="2:11" x14ac:dyDescent="0.25">
      <c r="B90" s="8" t="s">
        <v>957</v>
      </c>
      <c r="C90" s="60" t="s">
        <v>958</v>
      </c>
      <c r="D90" s="54" t="s">
        <v>959</v>
      </c>
      <c r="E90" s="6" t="s">
        <v>262</v>
      </c>
      <c r="F90" s="19">
        <v>2036417</v>
      </c>
      <c r="G90" s="24">
        <v>3199.21</v>
      </c>
      <c r="H90" s="24">
        <v>7.0000000000000007E-2</v>
      </c>
      <c r="I90" s="31"/>
      <c r="J90" s="31"/>
      <c r="K90" s="35"/>
    </row>
    <row r="91" spans="2:11" x14ac:dyDescent="0.25">
      <c r="B91" s="8" t="s">
        <v>1137</v>
      </c>
      <c r="C91" s="60" t="s">
        <v>1138</v>
      </c>
      <c r="D91" s="54" t="s">
        <v>1139</v>
      </c>
      <c r="E91" s="6" t="s">
        <v>210</v>
      </c>
      <c r="F91" s="19">
        <v>2606407</v>
      </c>
      <c r="G91" s="24">
        <v>1162.98</v>
      </c>
      <c r="H91" s="24">
        <v>0.02</v>
      </c>
      <c r="I91" s="31"/>
      <c r="J91" s="31"/>
      <c r="K91" s="35"/>
    </row>
    <row r="92" spans="2:11" x14ac:dyDescent="0.25">
      <c r="C92" s="58" t="s">
        <v>188</v>
      </c>
      <c r="D92" s="54"/>
      <c r="E92" s="6"/>
      <c r="F92" s="19"/>
      <c r="G92" s="25">
        <v>3894308.45</v>
      </c>
      <c r="H92" s="25">
        <v>82.41</v>
      </c>
      <c r="I92" s="31"/>
      <c r="J92" s="31"/>
      <c r="K92" s="35"/>
    </row>
    <row r="93" spans="2:11" x14ac:dyDescent="0.25">
      <c r="C93" s="57"/>
      <c r="D93" s="54"/>
      <c r="E93" s="6"/>
      <c r="F93" s="19"/>
      <c r="G93" s="24"/>
      <c r="H93" s="24"/>
      <c r="I93" s="31"/>
      <c r="J93" s="31"/>
      <c r="K93" s="35"/>
    </row>
    <row r="94" spans="2:11" x14ac:dyDescent="0.25">
      <c r="C94" s="59" t="s">
        <v>4587</v>
      </c>
      <c r="D94" s="54"/>
      <c r="E94" s="6"/>
      <c r="F94" s="19"/>
      <c r="G94" s="24"/>
      <c r="H94" s="24"/>
      <c r="I94" s="31"/>
      <c r="J94" s="31"/>
      <c r="K94" s="35"/>
    </row>
    <row r="95" spans="2:11" x14ac:dyDescent="0.25">
      <c r="B95" s="8" t="s">
        <v>1141</v>
      </c>
      <c r="C95" s="60" t="s">
        <v>4887</v>
      </c>
      <c r="D95" s="54"/>
      <c r="E95" s="6" t="s">
        <v>62</v>
      </c>
      <c r="F95" s="19">
        <v>-195000</v>
      </c>
      <c r="G95" s="24">
        <v>-426.95</v>
      </c>
      <c r="H95" s="24">
        <v>-0.01</v>
      </c>
      <c r="I95" s="31"/>
      <c r="J95" s="31"/>
      <c r="K95" s="35"/>
    </row>
    <row r="96" spans="2:11" x14ac:dyDescent="0.25">
      <c r="B96" s="8" t="s">
        <v>1141</v>
      </c>
      <c r="C96" s="60" t="s">
        <v>4888</v>
      </c>
      <c r="D96" s="54"/>
      <c r="E96" s="6" t="s">
        <v>76</v>
      </c>
      <c r="F96" s="19">
        <v>-1750000</v>
      </c>
      <c r="G96" s="24">
        <v>-890.75</v>
      </c>
      <c r="H96" s="24">
        <v>-0.02</v>
      </c>
      <c r="I96" s="31"/>
      <c r="J96" s="31"/>
      <c r="K96" s="35"/>
    </row>
    <row r="97" spans="1:11" x14ac:dyDescent="0.25">
      <c r="C97" s="58" t="s">
        <v>188</v>
      </c>
      <c r="D97" s="54"/>
      <c r="E97" s="6"/>
      <c r="F97" s="19"/>
      <c r="G97" s="25">
        <f>SUM(G95:G96)</f>
        <v>-1317.7</v>
      </c>
      <c r="H97" s="25">
        <f>SUM(H95:H96)</f>
        <v>-0.03</v>
      </c>
      <c r="I97" s="31"/>
      <c r="J97" s="31"/>
      <c r="K97" s="35"/>
    </row>
    <row r="98" spans="1:11" x14ac:dyDescent="0.25">
      <c r="C98" s="57"/>
      <c r="D98" s="54"/>
      <c r="E98" s="6"/>
      <c r="F98" s="19"/>
      <c r="G98" s="24"/>
      <c r="H98" s="24"/>
      <c r="I98" s="31"/>
      <c r="J98" s="31"/>
      <c r="K98" s="35"/>
    </row>
    <row r="99" spans="1:11" x14ac:dyDescent="0.25">
      <c r="C99" s="59" t="s">
        <v>1140</v>
      </c>
      <c r="D99" s="54"/>
      <c r="E99" s="6"/>
      <c r="F99" s="19"/>
      <c r="G99" s="24"/>
      <c r="H99" s="24"/>
      <c r="I99" s="31"/>
      <c r="J99" s="31"/>
      <c r="K99" s="35"/>
    </row>
    <row r="100" spans="1:11" x14ac:dyDescent="0.25">
      <c r="B100" s="8" t="s">
        <v>1141</v>
      </c>
      <c r="C100" s="60" t="s">
        <v>1142</v>
      </c>
      <c r="D100" s="54" t="s">
        <v>1143</v>
      </c>
      <c r="E100" s="6" t="s">
        <v>131</v>
      </c>
      <c r="F100" s="19">
        <v>10516950</v>
      </c>
      <c r="G100" s="24">
        <v>44925.26</v>
      </c>
      <c r="H100" s="24">
        <v>0.95</v>
      </c>
      <c r="I100" s="31"/>
      <c r="J100" s="31"/>
      <c r="K100" s="35"/>
    </row>
    <row r="101" spans="1:11" x14ac:dyDescent="0.25">
      <c r="C101" s="58" t="s">
        <v>188</v>
      </c>
      <c r="D101" s="54"/>
      <c r="E101" s="6"/>
      <c r="F101" s="19"/>
      <c r="G101" s="25">
        <v>44925.26</v>
      </c>
      <c r="H101" s="25">
        <v>0.95</v>
      </c>
      <c r="I101" s="31"/>
      <c r="J101" s="31"/>
      <c r="K101" s="35"/>
    </row>
    <row r="102" spans="1:11" x14ac:dyDescent="0.25">
      <c r="C102" s="57"/>
      <c r="D102" s="54"/>
      <c r="E102" s="6"/>
      <c r="F102" s="19"/>
      <c r="G102" s="24"/>
      <c r="H102" s="24"/>
      <c r="I102" s="31"/>
      <c r="J102" s="31"/>
      <c r="K102" s="35"/>
    </row>
    <row r="103" spans="1:11" x14ac:dyDescent="0.25">
      <c r="C103" s="59" t="s">
        <v>3</v>
      </c>
      <c r="D103" s="54"/>
      <c r="E103" s="6"/>
      <c r="F103" s="19"/>
      <c r="G103" s="24"/>
      <c r="H103" s="24"/>
      <c r="I103" s="31"/>
      <c r="J103" s="31"/>
      <c r="K103" s="35"/>
    </row>
    <row r="104" spans="1:11" x14ac:dyDescent="0.25">
      <c r="B104" s="8" t="s">
        <v>1002</v>
      </c>
      <c r="C104" s="60" t="s">
        <v>1003</v>
      </c>
      <c r="D104" s="54" t="s">
        <v>1004</v>
      </c>
      <c r="E104" s="6" t="s">
        <v>171</v>
      </c>
      <c r="F104" s="19">
        <v>1079430</v>
      </c>
      <c r="G104" s="24">
        <v>57405.84</v>
      </c>
      <c r="H104" s="24">
        <v>1.21</v>
      </c>
      <c r="I104" s="31"/>
      <c r="J104" s="31"/>
      <c r="K104" s="35"/>
    </row>
    <row r="105" spans="1:11" x14ac:dyDescent="0.25">
      <c r="B105" s="8" t="s">
        <v>390</v>
      </c>
      <c r="C105" s="60" t="s">
        <v>391</v>
      </c>
      <c r="D105" s="54" t="s">
        <v>392</v>
      </c>
      <c r="E105" s="6" t="s">
        <v>171</v>
      </c>
      <c r="F105" s="19">
        <v>454663</v>
      </c>
      <c r="G105" s="24">
        <v>44434.65</v>
      </c>
      <c r="H105" s="24">
        <v>0.94</v>
      </c>
      <c r="I105" s="31"/>
      <c r="J105" s="31"/>
      <c r="K105" s="35"/>
    </row>
    <row r="106" spans="1:11" x14ac:dyDescent="0.25">
      <c r="C106" s="58" t="s">
        <v>188</v>
      </c>
      <c r="D106" s="54"/>
      <c r="E106" s="6"/>
      <c r="F106" s="19"/>
      <c r="G106" s="25">
        <v>101840.49</v>
      </c>
      <c r="H106" s="25">
        <v>2.15</v>
      </c>
      <c r="I106" s="31"/>
      <c r="J106" s="31"/>
      <c r="K106" s="35"/>
    </row>
    <row r="107" spans="1:11" x14ac:dyDescent="0.25">
      <c r="C107" s="57"/>
      <c r="D107" s="54"/>
      <c r="E107" s="6"/>
      <c r="F107" s="19"/>
      <c r="G107" s="24"/>
      <c r="H107" s="24"/>
      <c r="I107" s="31"/>
      <c r="J107" s="31"/>
      <c r="K107" s="35"/>
    </row>
    <row r="108" spans="1:11" x14ac:dyDescent="0.25">
      <c r="C108" s="58" t="s">
        <v>4</v>
      </c>
      <c r="D108" s="54"/>
      <c r="E108" s="6"/>
      <c r="F108" s="19"/>
      <c r="G108" s="24" t="s">
        <v>2</v>
      </c>
      <c r="H108" s="24" t="s">
        <v>2</v>
      </c>
      <c r="I108" s="31"/>
      <c r="J108" s="31"/>
      <c r="K108" s="35"/>
    </row>
    <row r="109" spans="1:11" x14ac:dyDescent="0.25">
      <c r="C109" s="57"/>
      <c r="D109" s="54"/>
      <c r="E109" s="6"/>
      <c r="F109" s="19"/>
      <c r="G109" s="24"/>
      <c r="H109" s="24"/>
      <c r="I109" s="31"/>
      <c r="J109" s="31"/>
      <c r="K109" s="35"/>
    </row>
    <row r="110" spans="1:11" x14ac:dyDescent="0.25">
      <c r="A110" s="10"/>
      <c r="B110" s="28"/>
      <c r="C110" s="58" t="s">
        <v>5</v>
      </c>
      <c r="D110" s="54"/>
      <c r="E110" s="6"/>
      <c r="F110" s="19"/>
      <c r="G110" s="24"/>
      <c r="H110" s="24"/>
      <c r="I110" s="31"/>
      <c r="J110" s="31"/>
      <c r="K110" s="35"/>
    </row>
    <row r="111" spans="1:11" x14ac:dyDescent="0.25">
      <c r="C111" s="59" t="s">
        <v>6</v>
      </c>
      <c r="D111" s="54"/>
      <c r="E111" s="6"/>
      <c r="F111" s="19"/>
      <c r="G111" s="24"/>
      <c r="H111" s="24"/>
      <c r="I111" s="31"/>
      <c r="J111" s="31"/>
      <c r="K111" s="35"/>
    </row>
    <row r="112" spans="1:11" x14ac:dyDescent="0.25">
      <c r="C112" s="59" t="s">
        <v>656</v>
      </c>
      <c r="D112" s="54"/>
      <c r="E112" s="6"/>
      <c r="F112" s="19"/>
      <c r="G112" s="24"/>
      <c r="H112" s="24"/>
      <c r="I112" s="31"/>
      <c r="J112" s="31"/>
      <c r="K112" s="35"/>
    </row>
    <row r="113" spans="2:11" x14ac:dyDescent="0.25">
      <c r="B113" s="8" t="s">
        <v>1144</v>
      </c>
      <c r="C113" s="60" t="s">
        <v>836</v>
      </c>
      <c r="D113" s="54" t="s">
        <v>1145</v>
      </c>
      <c r="E113" s="6" t="s">
        <v>671</v>
      </c>
      <c r="F113" s="19">
        <v>33500</v>
      </c>
      <c r="G113" s="24">
        <v>33462.31</v>
      </c>
      <c r="H113" s="24">
        <v>0.71</v>
      </c>
      <c r="I113" s="31">
        <v>7.8650000000000002</v>
      </c>
      <c r="J113" s="31"/>
      <c r="K113" s="35" t="s">
        <v>660</v>
      </c>
    </row>
    <row r="114" spans="2:11" x14ac:dyDescent="0.25">
      <c r="B114" s="8" t="s">
        <v>1146</v>
      </c>
      <c r="C114" s="60" t="s">
        <v>836</v>
      </c>
      <c r="D114" s="54" t="s">
        <v>1147</v>
      </c>
      <c r="E114" s="6" t="s">
        <v>671</v>
      </c>
      <c r="F114" s="19">
        <v>27500</v>
      </c>
      <c r="G114" s="24">
        <v>27459.14</v>
      </c>
      <c r="H114" s="24">
        <v>0.57999999999999996</v>
      </c>
      <c r="I114" s="31">
        <v>7.9499000000000004</v>
      </c>
      <c r="J114" s="31"/>
      <c r="K114" s="35" t="s">
        <v>660</v>
      </c>
    </row>
    <row r="115" spans="2:11" x14ac:dyDescent="0.25">
      <c r="B115" s="8" t="s">
        <v>1148</v>
      </c>
      <c r="C115" s="60" t="s">
        <v>839</v>
      </c>
      <c r="D115" s="54" t="s">
        <v>1149</v>
      </c>
      <c r="E115" s="6" t="s">
        <v>1150</v>
      </c>
      <c r="F115" s="19">
        <v>16500</v>
      </c>
      <c r="G115" s="24">
        <v>16461.16</v>
      </c>
      <c r="H115" s="24">
        <v>0.35</v>
      </c>
      <c r="I115" s="31">
        <v>7.84</v>
      </c>
      <c r="J115" s="31"/>
      <c r="K115" s="35" t="s">
        <v>660</v>
      </c>
    </row>
    <row r="116" spans="2:11" x14ac:dyDescent="0.25">
      <c r="B116" s="8" t="s">
        <v>1151</v>
      </c>
      <c r="C116" s="60" t="s">
        <v>839</v>
      </c>
      <c r="D116" s="54" t="s">
        <v>1152</v>
      </c>
      <c r="E116" s="6" t="s">
        <v>1150</v>
      </c>
      <c r="F116" s="19">
        <v>13000</v>
      </c>
      <c r="G116" s="24">
        <v>12972.34</v>
      </c>
      <c r="H116" s="24">
        <v>0.27</v>
      </c>
      <c r="I116" s="31">
        <v>7.9550000000000001</v>
      </c>
      <c r="J116" s="31"/>
      <c r="K116" s="35" t="s">
        <v>660</v>
      </c>
    </row>
    <row r="117" spans="2:11" x14ac:dyDescent="0.25">
      <c r="C117" s="58" t="s">
        <v>188</v>
      </c>
      <c r="D117" s="54"/>
      <c r="E117" s="6"/>
      <c r="F117" s="19"/>
      <c r="G117" s="25">
        <v>90354.95</v>
      </c>
      <c r="H117" s="25">
        <v>1.91</v>
      </c>
      <c r="I117" s="31"/>
      <c r="J117" s="31"/>
      <c r="K117" s="35"/>
    </row>
    <row r="118" spans="2:11" x14ac:dyDescent="0.25">
      <c r="C118" s="57"/>
      <c r="D118" s="54"/>
      <c r="E118" s="6"/>
      <c r="F118" s="19"/>
      <c r="G118" s="24"/>
      <c r="H118" s="24"/>
      <c r="I118" s="31"/>
      <c r="J118" s="31"/>
      <c r="K118" s="35"/>
    </row>
    <row r="119" spans="2:11" x14ac:dyDescent="0.25">
      <c r="C119" s="58" t="s">
        <v>7</v>
      </c>
      <c r="D119" s="54"/>
      <c r="E119" s="6"/>
      <c r="F119" s="19"/>
      <c r="G119" s="24" t="s">
        <v>2</v>
      </c>
      <c r="H119" s="24" t="s">
        <v>2</v>
      </c>
      <c r="I119" s="31"/>
      <c r="J119" s="31"/>
      <c r="K119" s="35"/>
    </row>
    <row r="120" spans="2:11" x14ac:dyDescent="0.25">
      <c r="C120" s="57"/>
      <c r="D120" s="54"/>
      <c r="E120" s="6"/>
      <c r="F120" s="19"/>
      <c r="G120" s="24"/>
      <c r="H120" s="24"/>
      <c r="I120" s="31"/>
      <c r="J120" s="31"/>
      <c r="K120" s="35"/>
    </row>
    <row r="121" spans="2:11" x14ac:dyDescent="0.25">
      <c r="C121" s="58" t="s">
        <v>8</v>
      </c>
      <c r="D121" s="54"/>
      <c r="E121" s="6"/>
      <c r="F121" s="19"/>
      <c r="G121" s="24" t="s">
        <v>2</v>
      </c>
      <c r="H121" s="24" t="s">
        <v>2</v>
      </c>
      <c r="I121" s="31"/>
      <c r="J121" s="31"/>
      <c r="K121" s="35"/>
    </row>
    <row r="122" spans="2:11" x14ac:dyDescent="0.25">
      <c r="C122" s="57"/>
      <c r="D122" s="54"/>
      <c r="E122" s="6"/>
      <c r="F122" s="19"/>
      <c r="G122" s="24"/>
      <c r="H122" s="24"/>
      <c r="I122" s="31"/>
      <c r="J122" s="31"/>
      <c r="K122" s="35"/>
    </row>
    <row r="123" spans="2:11" x14ac:dyDescent="0.25">
      <c r="C123" s="58" t="s">
        <v>9</v>
      </c>
      <c r="D123" s="54"/>
      <c r="E123" s="6"/>
      <c r="F123" s="19"/>
      <c r="G123" s="24" t="s">
        <v>2</v>
      </c>
      <c r="H123" s="24" t="s">
        <v>2</v>
      </c>
      <c r="I123" s="31"/>
      <c r="J123" s="31"/>
      <c r="K123" s="35"/>
    </row>
    <row r="124" spans="2:11" x14ac:dyDescent="0.25">
      <c r="C124" s="57"/>
      <c r="D124" s="54"/>
      <c r="E124" s="6"/>
      <c r="F124" s="19"/>
      <c r="G124" s="24"/>
      <c r="H124" s="24"/>
      <c r="I124" s="31"/>
      <c r="J124" s="31"/>
      <c r="K124" s="35"/>
    </row>
    <row r="125" spans="2:11" x14ac:dyDescent="0.25">
      <c r="C125" s="58" t="s">
        <v>10</v>
      </c>
      <c r="D125" s="54"/>
      <c r="E125" s="6"/>
      <c r="F125" s="19"/>
      <c r="G125" s="24" t="s">
        <v>2</v>
      </c>
      <c r="H125" s="24" t="s">
        <v>2</v>
      </c>
      <c r="I125" s="31"/>
      <c r="J125" s="31"/>
      <c r="K125" s="35"/>
    </row>
    <row r="126" spans="2:11" x14ac:dyDescent="0.25">
      <c r="C126" s="57"/>
      <c r="D126" s="54"/>
      <c r="E126" s="6"/>
      <c r="F126" s="19"/>
      <c r="G126" s="24"/>
      <c r="H126" s="24"/>
      <c r="I126" s="31"/>
      <c r="J126" s="31"/>
      <c r="K126" s="35"/>
    </row>
    <row r="127" spans="2:11" x14ac:dyDescent="0.25">
      <c r="C127" s="58" t="s">
        <v>11</v>
      </c>
      <c r="D127" s="54"/>
      <c r="E127" s="6"/>
      <c r="F127" s="19"/>
      <c r="G127" s="24" t="s">
        <v>2</v>
      </c>
      <c r="H127" s="24" t="s">
        <v>2</v>
      </c>
      <c r="I127" s="31"/>
      <c r="J127" s="31"/>
      <c r="K127" s="35"/>
    </row>
    <row r="128" spans="2:11" x14ac:dyDescent="0.25">
      <c r="C128" s="57"/>
      <c r="D128" s="54"/>
      <c r="E128" s="6"/>
      <c r="F128" s="19"/>
      <c r="G128" s="24"/>
      <c r="H128" s="24"/>
      <c r="I128" s="31"/>
      <c r="J128" s="31"/>
      <c r="K128" s="35"/>
    </row>
    <row r="129" spans="1:11" x14ac:dyDescent="0.25">
      <c r="A129" s="10"/>
      <c r="B129" s="28"/>
      <c r="C129" s="58" t="s">
        <v>13</v>
      </c>
      <c r="D129" s="54"/>
      <c r="E129" s="6"/>
      <c r="F129" s="19"/>
      <c r="G129" s="24"/>
      <c r="H129" s="24"/>
      <c r="I129" s="31"/>
      <c r="J129" s="31"/>
      <c r="K129" s="35"/>
    </row>
    <row r="130" spans="1:11" x14ac:dyDescent="0.25">
      <c r="A130" s="28"/>
      <c r="B130" s="28"/>
      <c r="C130" s="58" t="s">
        <v>14</v>
      </c>
      <c r="D130" s="54"/>
      <c r="E130" s="6"/>
      <c r="F130" s="19"/>
      <c r="G130" s="24" t="s">
        <v>2</v>
      </c>
      <c r="H130" s="24" t="s">
        <v>2</v>
      </c>
      <c r="I130" s="31"/>
      <c r="J130" s="31"/>
      <c r="K130" s="35"/>
    </row>
    <row r="131" spans="1:11" x14ac:dyDescent="0.25">
      <c r="A131" s="28"/>
      <c r="B131" s="28"/>
      <c r="C131" s="58"/>
      <c r="D131" s="54"/>
      <c r="E131" s="6"/>
      <c r="F131" s="19"/>
      <c r="G131" s="24"/>
      <c r="H131" s="24"/>
      <c r="I131" s="31"/>
      <c r="J131" s="31"/>
      <c r="K131" s="35"/>
    </row>
    <row r="132" spans="1:11" x14ac:dyDescent="0.25">
      <c r="A132" s="28"/>
      <c r="B132" s="28"/>
      <c r="C132" s="58" t="s">
        <v>15</v>
      </c>
      <c r="D132" s="54"/>
      <c r="E132" s="6"/>
      <c r="F132" s="19"/>
      <c r="G132" s="24" t="s">
        <v>2</v>
      </c>
      <c r="H132" s="24" t="s">
        <v>2</v>
      </c>
      <c r="I132" s="31"/>
      <c r="J132" s="31"/>
      <c r="K132" s="35"/>
    </row>
    <row r="133" spans="1:11" x14ac:dyDescent="0.25">
      <c r="A133" s="28"/>
      <c r="B133" s="28"/>
      <c r="C133" s="58"/>
      <c r="D133" s="54"/>
      <c r="E133" s="6"/>
      <c r="F133" s="19"/>
      <c r="G133" s="24"/>
      <c r="H133" s="24"/>
      <c r="I133" s="31"/>
      <c r="J133" s="31"/>
      <c r="K133" s="35"/>
    </row>
    <row r="134" spans="1:11" x14ac:dyDescent="0.25">
      <c r="C134" s="59" t="s">
        <v>16</v>
      </c>
      <c r="D134" s="54"/>
      <c r="E134" s="6"/>
      <c r="F134" s="19"/>
      <c r="G134" s="24"/>
      <c r="H134" s="24"/>
      <c r="I134" s="31"/>
      <c r="J134" s="31"/>
      <c r="K134" s="35"/>
    </row>
    <row r="135" spans="1:11" x14ac:dyDescent="0.25">
      <c r="B135" s="8" t="s">
        <v>1153</v>
      </c>
      <c r="C135" s="60" t="s">
        <v>1154</v>
      </c>
      <c r="D135" s="54" t="s">
        <v>1155</v>
      </c>
      <c r="E135" s="6" t="s">
        <v>199</v>
      </c>
      <c r="F135" s="19">
        <v>50000000</v>
      </c>
      <c r="G135" s="24">
        <v>49978.85</v>
      </c>
      <c r="H135" s="24">
        <v>1.06</v>
      </c>
      <c r="I135" s="31">
        <v>5.1486999999999998</v>
      </c>
      <c r="J135" s="31"/>
      <c r="K135" s="35"/>
    </row>
    <row r="136" spans="1:11" x14ac:dyDescent="0.25">
      <c r="B136" s="8" t="s">
        <v>1156</v>
      </c>
      <c r="C136" s="60" t="s">
        <v>1157</v>
      </c>
      <c r="D136" s="54" t="s">
        <v>1158</v>
      </c>
      <c r="E136" s="6" t="s">
        <v>199</v>
      </c>
      <c r="F136" s="19">
        <v>50000000</v>
      </c>
      <c r="G136" s="24">
        <v>49456</v>
      </c>
      <c r="H136" s="24">
        <v>1.05</v>
      </c>
      <c r="I136" s="31">
        <v>5.4997999999999996</v>
      </c>
      <c r="J136" s="31"/>
      <c r="K136" s="35"/>
    </row>
    <row r="137" spans="1:11" x14ac:dyDescent="0.25">
      <c r="B137" s="8" t="s">
        <v>196</v>
      </c>
      <c r="C137" s="60" t="s">
        <v>197</v>
      </c>
      <c r="D137" s="54" t="s">
        <v>198</v>
      </c>
      <c r="E137" s="6" t="s">
        <v>199</v>
      </c>
      <c r="F137" s="19">
        <v>1500000</v>
      </c>
      <c r="G137" s="24">
        <v>1461.02</v>
      </c>
      <c r="H137" s="24">
        <v>0.03</v>
      </c>
      <c r="I137" s="31">
        <v>5.6957000000000004</v>
      </c>
      <c r="J137" s="31"/>
      <c r="K137" s="35"/>
    </row>
    <row r="138" spans="1:11" x14ac:dyDescent="0.25">
      <c r="C138" s="58" t="s">
        <v>188</v>
      </c>
      <c r="D138" s="54"/>
      <c r="E138" s="6"/>
      <c r="F138" s="19"/>
      <c r="G138" s="25">
        <v>100895.87</v>
      </c>
      <c r="H138" s="25">
        <v>2.14</v>
      </c>
      <c r="I138" s="31"/>
      <c r="J138" s="31"/>
      <c r="K138" s="35"/>
    </row>
    <row r="139" spans="1:11" x14ac:dyDescent="0.25">
      <c r="C139" s="57"/>
      <c r="D139" s="54"/>
      <c r="E139" s="6"/>
      <c r="F139" s="19"/>
      <c r="G139" s="24"/>
      <c r="H139" s="24"/>
      <c r="I139" s="31"/>
      <c r="J139" s="31"/>
      <c r="K139" s="35"/>
    </row>
    <row r="140" spans="1:11" x14ac:dyDescent="0.25">
      <c r="C140" s="58" t="s">
        <v>17</v>
      </c>
      <c r="D140" s="54"/>
      <c r="E140" s="6"/>
      <c r="F140" s="19"/>
      <c r="G140" s="24" t="s">
        <v>2</v>
      </c>
      <c r="H140" s="24" t="s">
        <v>2</v>
      </c>
      <c r="I140" s="31"/>
      <c r="J140" s="31"/>
      <c r="K140" s="35"/>
    </row>
    <row r="141" spans="1:11" x14ac:dyDescent="0.25">
      <c r="C141" s="57"/>
      <c r="D141" s="54"/>
      <c r="E141" s="6"/>
      <c r="F141" s="19"/>
      <c r="G141" s="24"/>
      <c r="H141" s="24"/>
      <c r="I141" s="31"/>
      <c r="J141" s="31"/>
      <c r="K141" s="35"/>
    </row>
    <row r="142" spans="1:11" x14ac:dyDescent="0.25">
      <c r="C142" s="58" t="s">
        <v>18</v>
      </c>
      <c r="D142" s="54"/>
      <c r="E142" s="6"/>
      <c r="F142" s="19"/>
      <c r="G142" s="24" t="s">
        <v>2</v>
      </c>
      <c r="H142" s="24" t="s">
        <v>2</v>
      </c>
      <c r="I142" s="31"/>
      <c r="J142" s="31"/>
      <c r="K142" s="35"/>
    </row>
    <row r="143" spans="1:11" x14ac:dyDescent="0.25">
      <c r="C143" s="57"/>
      <c r="D143" s="54"/>
      <c r="E143" s="6"/>
      <c r="F143" s="19"/>
      <c r="G143" s="24"/>
      <c r="H143" s="24"/>
      <c r="I143" s="31"/>
      <c r="J143" s="31"/>
      <c r="K143" s="35"/>
    </row>
    <row r="144" spans="1:11" x14ac:dyDescent="0.25">
      <c r="A144" s="10"/>
      <c r="B144" s="28"/>
      <c r="C144" s="58" t="s">
        <v>19</v>
      </c>
      <c r="D144" s="54"/>
      <c r="E144" s="6"/>
      <c r="F144" s="19"/>
      <c r="G144" s="24"/>
      <c r="H144" s="24"/>
      <c r="I144" s="31"/>
      <c r="J144" s="31"/>
      <c r="K144" s="35"/>
    </row>
    <row r="145" spans="1:54" x14ac:dyDescent="0.25">
      <c r="A145" s="28"/>
      <c r="B145" s="28"/>
      <c r="C145" s="58" t="s">
        <v>20</v>
      </c>
      <c r="D145" s="54"/>
      <c r="E145" s="6"/>
      <c r="F145" s="19"/>
      <c r="G145" s="24" t="s">
        <v>2</v>
      </c>
      <c r="H145" s="24" t="s">
        <v>2</v>
      </c>
      <c r="I145" s="31"/>
      <c r="J145" s="31"/>
      <c r="K145" s="35"/>
    </row>
    <row r="146" spans="1:54" x14ac:dyDescent="0.25">
      <c r="A146" s="28"/>
      <c r="B146" s="28"/>
      <c r="C146" s="58"/>
      <c r="D146" s="54"/>
      <c r="E146" s="6"/>
      <c r="F146" s="19"/>
      <c r="G146" s="24"/>
      <c r="H146" s="24"/>
      <c r="I146" s="31"/>
      <c r="J146" s="31"/>
      <c r="K146" s="35"/>
    </row>
    <row r="147" spans="1:54" x14ac:dyDescent="0.25">
      <c r="A147" s="28"/>
      <c r="B147" s="28"/>
      <c r="C147" s="58" t="s">
        <v>21</v>
      </c>
      <c r="D147" s="54"/>
      <c r="E147" s="6"/>
      <c r="F147" s="19"/>
      <c r="G147" s="24" t="s">
        <v>2</v>
      </c>
      <c r="H147" s="24" t="s">
        <v>2</v>
      </c>
      <c r="I147" s="31"/>
      <c r="J147" s="31"/>
      <c r="K147" s="35"/>
    </row>
    <row r="148" spans="1:54" x14ac:dyDescent="0.25">
      <c r="A148" s="28"/>
      <c r="B148" s="28"/>
      <c r="C148" s="58"/>
      <c r="D148" s="54"/>
      <c r="E148" s="6"/>
      <c r="F148" s="19"/>
      <c r="G148" s="24"/>
      <c r="H148" s="24"/>
      <c r="I148" s="31"/>
      <c r="J148" s="31"/>
      <c r="K148" s="35"/>
    </row>
    <row r="149" spans="1:54" x14ac:dyDescent="0.25">
      <c r="A149" s="28"/>
      <c r="B149" s="28"/>
      <c r="C149" s="58" t="s">
        <v>22</v>
      </c>
      <c r="D149" s="54"/>
      <c r="E149" s="6"/>
      <c r="F149" s="19"/>
      <c r="G149" s="24" t="s">
        <v>2</v>
      </c>
      <c r="H149" s="24" t="s">
        <v>2</v>
      </c>
      <c r="I149" s="31"/>
      <c r="J149" s="31"/>
      <c r="K149" s="35"/>
    </row>
    <row r="150" spans="1:54" x14ac:dyDescent="0.25">
      <c r="A150" s="28"/>
      <c r="B150" s="28"/>
      <c r="C150" s="58"/>
      <c r="D150" s="54"/>
      <c r="E150" s="6"/>
      <c r="F150" s="19"/>
      <c r="G150" s="24"/>
      <c r="H150" s="24"/>
      <c r="I150" s="31"/>
      <c r="J150" s="31"/>
      <c r="K150" s="35"/>
    </row>
    <row r="151" spans="1:54" x14ac:dyDescent="0.25">
      <c r="A151" s="28"/>
      <c r="B151" s="28"/>
      <c r="C151" s="58" t="s">
        <v>23</v>
      </c>
      <c r="D151" s="54"/>
      <c r="E151" s="6"/>
      <c r="F151" s="19"/>
      <c r="G151" s="24" t="s">
        <v>2</v>
      </c>
      <c r="H151" s="24" t="s">
        <v>2</v>
      </c>
      <c r="I151" s="31"/>
      <c r="J151" s="31"/>
      <c r="K151" s="35"/>
    </row>
    <row r="152" spans="1:54" x14ac:dyDescent="0.25">
      <c r="A152" s="28"/>
      <c r="B152" s="28"/>
      <c r="C152" s="58"/>
      <c r="D152" s="54"/>
      <c r="E152" s="6"/>
      <c r="F152" s="19"/>
      <c r="G152" s="24"/>
      <c r="H152" s="24"/>
      <c r="I152" s="31"/>
      <c r="J152" s="31"/>
      <c r="K152" s="35"/>
    </row>
    <row r="153" spans="1:54" x14ac:dyDescent="0.25">
      <c r="C153" s="59" t="s">
        <v>24</v>
      </c>
      <c r="D153" s="54"/>
      <c r="E153" s="6"/>
      <c r="F153" s="19"/>
      <c r="G153" s="24"/>
      <c r="H153" s="24"/>
      <c r="I153" s="31"/>
      <c r="J153" s="31"/>
      <c r="K153" s="35"/>
    </row>
    <row r="154" spans="1:54" x14ac:dyDescent="0.25">
      <c r="B154" s="8" t="s">
        <v>200</v>
      </c>
      <c r="C154" s="60" t="s">
        <v>201</v>
      </c>
      <c r="D154" s="54"/>
      <c r="E154" s="6"/>
      <c r="F154" s="19"/>
      <c r="G154" s="24">
        <v>556864.51</v>
      </c>
      <c r="H154" s="24">
        <v>11.78</v>
      </c>
      <c r="I154" s="31"/>
      <c r="J154" s="31"/>
      <c r="K154" s="35"/>
    </row>
    <row r="155" spans="1:54" x14ac:dyDescent="0.25">
      <c r="C155" s="58" t="s">
        <v>188</v>
      </c>
      <c r="D155" s="54"/>
      <c r="E155" s="6"/>
      <c r="F155" s="19"/>
      <c r="G155" s="25">
        <v>556864.51</v>
      </c>
      <c r="H155" s="25">
        <v>11.78</v>
      </c>
      <c r="I155" s="31"/>
      <c r="J155" s="31"/>
      <c r="K155" s="35"/>
    </row>
    <row r="156" spans="1:54" x14ac:dyDescent="0.25">
      <c r="C156" s="57"/>
      <c r="D156" s="54"/>
      <c r="E156" s="6"/>
      <c r="F156" s="19"/>
      <c r="G156" s="24"/>
      <c r="H156" s="24"/>
      <c r="I156" s="31"/>
      <c r="J156" s="31"/>
      <c r="K156" s="35"/>
    </row>
    <row r="157" spans="1:54" x14ac:dyDescent="0.25">
      <c r="A157" s="10"/>
      <c r="B157" s="28"/>
      <c r="C157" s="58" t="s">
        <v>25</v>
      </c>
      <c r="D157" s="54"/>
      <c r="E157" s="6"/>
      <c r="F157" s="19"/>
      <c r="G157" s="24"/>
      <c r="H157" s="24"/>
      <c r="I157" s="31"/>
      <c r="J157" s="31"/>
      <c r="K157" s="35"/>
    </row>
    <row r="158" spans="1:54" s="2" customFormat="1" ht="13.5" x14ac:dyDescent="0.25">
      <c r="A158" s="28"/>
      <c r="B158" s="28"/>
      <c r="C158" s="57" t="s">
        <v>4783</v>
      </c>
      <c r="D158" s="54"/>
      <c r="E158" s="6"/>
      <c r="F158" s="19"/>
      <c r="G158" s="24">
        <v>2014</v>
      </c>
      <c r="H158" s="24">
        <v>0.04</v>
      </c>
      <c r="I158" s="31"/>
      <c r="J158" s="31"/>
      <c r="K158" s="35"/>
      <c r="L158" s="3"/>
      <c r="AI158" s="3"/>
      <c r="AV158" s="3"/>
      <c r="AX158" s="3"/>
      <c r="BB158" s="3"/>
    </row>
    <row r="159" spans="1:54" x14ac:dyDescent="0.25">
      <c r="B159" s="8"/>
      <c r="C159" s="60" t="s">
        <v>202</v>
      </c>
      <c r="D159" s="54"/>
      <c r="E159" s="6"/>
      <c r="F159" s="19"/>
      <c r="G159" s="24">
        <v>-63578.200000000004</v>
      </c>
      <c r="H159" s="24">
        <v>-1.35</v>
      </c>
      <c r="I159" s="31"/>
      <c r="J159" s="31"/>
      <c r="K159" s="35"/>
    </row>
    <row r="160" spans="1:54" x14ac:dyDescent="0.25">
      <c r="C160" s="58" t="s">
        <v>188</v>
      </c>
      <c r="D160" s="54"/>
      <c r="E160" s="6"/>
      <c r="F160" s="19"/>
      <c r="G160" s="25">
        <f>SUM(G158:G159)</f>
        <v>-61564.200000000004</v>
      </c>
      <c r="H160" s="25">
        <f>SUM(H158:H159)</f>
        <v>-1.31</v>
      </c>
      <c r="I160" s="31"/>
      <c r="J160" s="31"/>
      <c r="K160" s="35"/>
    </row>
    <row r="161" spans="2:11" x14ac:dyDescent="0.25">
      <c r="C161" s="57"/>
      <c r="D161" s="54"/>
      <c r="E161" s="6"/>
      <c r="F161" s="19"/>
      <c r="G161" s="24"/>
      <c r="H161" s="24"/>
      <c r="I161" s="31"/>
      <c r="J161" s="31"/>
      <c r="K161" s="35"/>
    </row>
    <row r="162" spans="2:11" x14ac:dyDescent="0.25">
      <c r="C162" s="61" t="s">
        <v>203</v>
      </c>
      <c r="D162" s="55"/>
      <c r="E162" s="5"/>
      <c r="F162" s="20"/>
      <c r="G162" s="26">
        <v>4726307.63</v>
      </c>
      <c r="H162" s="26">
        <v>100</v>
      </c>
      <c r="I162" s="32"/>
      <c r="J162" s="32"/>
      <c r="K162" s="36"/>
    </row>
    <row r="164" spans="2:11" s="50" customFormat="1" ht="15.75" x14ac:dyDescent="0.3">
      <c r="C164" s="50" t="s">
        <v>4479</v>
      </c>
      <c r="F164" s="51"/>
      <c r="G164" s="51"/>
      <c r="H164" s="51"/>
    </row>
    <row r="165" spans="2:11" s="42" customFormat="1" ht="27" x14ac:dyDescent="0.25">
      <c r="B165" s="43"/>
      <c r="C165" s="43" t="s">
        <v>4474</v>
      </c>
      <c r="D165" s="43" t="s">
        <v>4475</v>
      </c>
      <c r="E165" s="43" t="s">
        <v>4476</v>
      </c>
      <c r="F165" s="44" t="s">
        <v>34</v>
      </c>
      <c r="G165" s="45" t="s">
        <v>4477</v>
      </c>
      <c r="H165" s="44" t="s">
        <v>36</v>
      </c>
      <c r="I165" s="43" t="s">
        <v>39</v>
      </c>
    </row>
    <row r="166" spans="2:11" s="42" customFormat="1" ht="13.5" x14ac:dyDescent="0.25">
      <c r="B166" s="43"/>
      <c r="C166" s="43" t="s">
        <v>4473</v>
      </c>
      <c r="D166" s="43"/>
      <c r="E166" s="43"/>
      <c r="F166" s="44"/>
      <c r="G166" s="45"/>
      <c r="H166" s="44"/>
      <c r="I166" s="43"/>
    </row>
    <row r="167" spans="2:11" s="2" customFormat="1" ht="13.5" x14ac:dyDescent="0.25">
      <c r="B167" s="46">
        <v>2300161</v>
      </c>
      <c r="C167" s="46" t="s">
        <v>4850</v>
      </c>
      <c r="D167" s="46" t="s">
        <v>4472</v>
      </c>
      <c r="E167" s="46"/>
      <c r="F167" s="47">
        <v>1500265</v>
      </c>
      <c r="G167" s="47">
        <v>356294.93432</v>
      </c>
      <c r="H167" s="47">
        <v>7.54</v>
      </c>
      <c r="I167" s="46"/>
    </row>
    <row r="168" spans="2:11" s="1" customFormat="1" ht="13.5" x14ac:dyDescent="0.25">
      <c r="B168" s="48"/>
      <c r="C168" s="48" t="s">
        <v>4482</v>
      </c>
      <c r="D168" s="48"/>
      <c r="E168" s="48"/>
      <c r="F168" s="49"/>
      <c r="G168" s="49"/>
      <c r="H168" s="49"/>
      <c r="I168" s="48"/>
    </row>
    <row r="169" spans="2:11" s="2" customFormat="1" ht="13.5" x14ac:dyDescent="0.25">
      <c r="B169" s="46">
        <v>2222934</v>
      </c>
      <c r="C169" s="46" t="s">
        <v>4585</v>
      </c>
      <c r="D169" s="46" t="s">
        <v>4481</v>
      </c>
      <c r="E169" s="46" t="s">
        <v>119</v>
      </c>
      <c r="F169" s="47">
        <v>-356375</v>
      </c>
      <c r="G169" s="47">
        <v>-19777.030624999999</v>
      </c>
      <c r="H169" s="47">
        <v>-0.42</v>
      </c>
      <c r="I169" s="46"/>
    </row>
    <row r="170" spans="2:11" s="2" customFormat="1" ht="13.5" x14ac:dyDescent="0.25">
      <c r="B170" s="46">
        <v>2223081</v>
      </c>
      <c r="C170" s="46" t="s">
        <v>4586</v>
      </c>
      <c r="D170" s="46" t="s">
        <v>4481</v>
      </c>
      <c r="E170" s="46" t="s">
        <v>154</v>
      </c>
      <c r="F170" s="47">
        <v>-7359375</v>
      </c>
      <c r="G170" s="47">
        <v>-19469.2265625</v>
      </c>
      <c r="H170" s="47">
        <v>-0.41</v>
      </c>
      <c r="I170" s="46"/>
    </row>
    <row r="171" spans="2:11" s="2" customFormat="1" ht="13.5" x14ac:dyDescent="0.25">
      <c r="B171" s="46">
        <v>2222880</v>
      </c>
      <c r="C171" s="46" t="s">
        <v>4544</v>
      </c>
      <c r="D171" s="46" t="s">
        <v>4472</v>
      </c>
      <c r="E171" s="46" t="s">
        <v>44</v>
      </c>
      <c r="F171" s="47">
        <v>1612800</v>
      </c>
      <c r="G171" s="47">
        <v>3401.5564800000002</v>
      </c>
      <c r="H171" s="47">
        <v>7.0000000000000007E-2</v>
      </c>
      <c r="I171" s="46"/>
    </row>
    <row r="172" spans="2:11" s="2" customFormat="1" ht="13.5" x14ac:dyDescent="0.25">
      <c r="B172" s="46">
        <v>2222993</v>
      </c>
      <c r="C172" s="46" t="s">
        <v>4503</v>
      </c>
      <c r="D172" s="46" t="s">
        <v>4472</v>
      </c>
      <c r="E172" s="46" t="s">
        <v>269</v>
      </c>
      <c r="F172" s="47">
        <v>1853000</v>
      </c>
      <c r="G172" s="47">
        <v>8269.9390000000003</v>
      </c>
      <c r="H172" s="47">
        <v>0.17</v>
      </c>
      <c r="I172" s="46"/>
    </row>
    <row r="173" spans="2:11" s="2" customFormat="1" ht="13.5" x14ac:dyDescent="0.25">
      <c r="B173" s="46">
        <v>2223011</v>
      </c>
      <c r="C173" s="46" t="s">
        <v>4584</v>
      </c>
      <c r="D173" s="46" t="s">
        <v>4472</v>
      </c>
      <c r="E173" s="46" t="s">
        <v>58</v>
      </c>
      <c r="F173" s="47">
        <v>7272000</v>
      </c>
      <c r="G173" s="47">
        <v>13736.808000000001</v>
      </c>
      <c r="H173" s="47">
        <v>0.28999999999999998</v>
      </c>
      <c r="I173" s="46"/>
    </row>
    <row r="174" spans="2:11" s="2" customFormat="1" ht="13.5" x14ac:dyDescent="0.25">
      <c r="B174" s="46">
        <v>2223035</v>
      </c>
      <c r="C174" s="46" t="s">
        <v>4485</v>
      </c>
      <c r="D174" s="46" t="s">
        <v>4472</v>
      </c>
      <c r="E174" s="46" t="s">
        <v>44</v>
      </c>
      <c r="F174" s="47">
        <v>1400000</v>
      </c>
      <c r="G174" s="47">
        <v>17780</v>
      </c>
      <c r="H174" s="47">
        <v>0.38</v>
      </c>
      <c r="I174" s="46"/>
    </row>
    <row r="175" spans="2:11" s="1" customFormat="1" ht="13.5" x14ac:dyDescent="0.25">
      <c r="B175" s="48"/>
      <c r="C175" s="48" t="s">
        <v>4478</v>
      </c>
      <c r="D175" s="48"/>
      <c r="E175" s="48"/>
      <c r="F175" s="49"/>
      <c r="G175" s="49">
        <f>SUM(G167:G174)</f>
        <v>360236.98061250005</v>
      </c>
      <c r="H175" s="49">
        <f>SUM(H167:H174)</f>
        <v>7.62</v>
      </c>
      <c r="I175" s="48"/>
    </row>
    <row r="177" spans="1:256" x14ac:dyDescent="0.25">
      <c r="C177" s="1" t="s">
        <v>204</v>
      </c>
    </row>
    <row r="178" spans="1:256" x14ac:dyDescent="0.25">
      <c r="C178" s="37" t="s">
        <v>205</v>
      </c>
      <c r="D178" s="37"/>
      <c r="E178" s="37"/>
      <c r="F178" s="37"/>
      <c r="G178" s="37"/>
      <c r="H178" s="37"/>
      <c r="I178" s="37"/>
      <c r="J178" s="37"/>
      <c r="K178" s="37"/>
    </row>
    <row r="179" spans="1:256" x14ac:dyDescent="0.25">
      <c r="C179" s="2" t="s">
        <v>206</v>
      </c>
    </row>
    <row r="180" spans="1:256" x14ac:dyDescent="0.25">
      <c r="C180" s="2" t="s">
        <v>207</v>
      </c>
    </row>
    <row r="181" spans="1:256" ht="30" customHeight="1" x14ac:dyDescent="0.25">
      <c r="C181" s="202" t="s">
        <v>208</v>
      </c>
      <c r="D181" s="203"/>
      <c r="E181" s="203"/>
      <c r="F181" s="203"/>
      <c r="G181" s="203"/>
      <c r="H181" s="203"/>
      <c r="I181" s="203"/>
      <c r="J181" s="203"/>
      <c r="K181" s="203"/>
    </row>
    <row r="182" spans="1:256" x14ac:dyDescent="0.25">
      <c r="C182" s="2" t="s">
        <v>209</v>
      </c>
    </row>
    <row r="183" spans="1:256" x14ac:dyDescent="0.25">
      <c r="C183" s="2" t="s">
        <v>4809</v>
      </c>
    </row>
    <row r="185" spans="1:256" x14ac:dyDescent="0.25">
      <c r="C185" s="2" t="s">
        <v>4942</v>
      </c>
      <c r="E185" s="2" t="s">
        <v>2</v>
      </c>
    </row>
    <row r="187" spans="1:256" x14ac:dyDescent="0.25">
      <c r="C187" s="2" t="s">
        <v>4943</v>
      </c>
      <c r="E187" s="2" t="s">
        <v>2</v>
      </c>
    </row>
    <row r="189" spans="1:256" x14ac:dyDescent="0.25">
      <c r="C189" s="2" t="s">
        <v>5050</v>
      </c>
    </row>
    <row r="191" spans="1:256" x14ac:dyDescent="0.25">
      <c r="C191" s="2" t="s">
        <v>5051</v>
      </c>
    </row>
    <row r="192" spans="1:256" s="82" customFormat="1" ht="35.25" customHeight="1" x14ac:dyDescent="0.25">
      <c r="A192" s="78"/>
      <c r="B192" s="78"/>
      <c r="C192" s="83" t="s">
        <v>4949</v>
      </c>
      <c r="D192" s="87" t="s">
        <v>4950</v>
      </c>
      <c r="E192" s="87" t="s">
        <v>4951</v>
      </c>
      <c r="F192" s="79"/>
      <c r="G192" s="80"/>
      <c r="H192" s="80"/>
      <c r="I192" s="80"/>
      <c r="J192" s="80"/>
      <c r="K192" s="81"/>
      <c r="L192" s="81"/>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81"/>
      <c r="AJ192" s="78"/>
      <c r="AK192" s="78"/>
      <c r="AL192" s="78"/>
      <c r="AM192" s="78"/>
      <c r="AN192" s="78"/>
      <c r="AO192" s="78"/>
      <c r="AP192" s="78"/>
      <c r="AQ192" s="78"/>
      <c r="AR192" s="78"/>
      <c r="AS192" s="78"/>
      <c r="AT192" s="78"/>
      <c r="AU192" s="78"/>
      <c r="AV192" s="81"/>
      <c r="AW192" s="78"/>
      <c r="AX192" s="81"/>
      <c r="AY192" s="78"/>
      <c r="AZ192" s="78"/>
      <c r="BA192" s="78"/>
      <c r="BB192" s="81"/>
      <c r="BC192" s="78"/>
      <c r="BD192" s="78"/>
      <c r="BE192" s="78"/>
      <c r="BF192" s="78"/>
      <c r="BG192" s="78"/>
      <c r="BH192" s="78"/>
      <c r="BI192" s="78"/>
      <c r="BJ192" s="78"/>
      <c r="BK192" s="78"/>
      <c r="BL192" s="78"/>
      <c r="BM192" s="78"/>
      <c r="BN192" s="78"/>
      <c r="BO192" s="78"/>
      <c r="BP192" s="78"/>
      <c r="BQ192" s="78"/>
      <c r="BR192" s="78"/>
      <c r="BS192" s="78"/>
      <c r="BT192" s="78"/>
      <c r="BU192" s="78"/>
      <c r="BV192" s="78"/>
      <c r="BW192" s="78"/>
      <c r="BX192" s="78"/>
      <c r="BY192" s="78"/>
      <c r="BZ192" s="78"/>
      <c r="CA192" s="78"/>
      <c r="CB192" s="78"/>
      <c r="CC192" s="78"/>
      <c r="CD192" s="78"/>
      <c r="CE192" s="78"/>
      <c r="CF192" s="78"/>
      <c r="CG192" s="78"/>
      <c r="CH192" s="78"/>
      <c r="CI192" s="78"/>
      <c r="CJ192" s="78"/>
      <c r="CK192" s="78"/>
      <c r="CL192" s="78"/>
      <c r="CM192" s="78"/>
      <c r="CN192" s="78"/>
      <c r="CO192" s="78"/>
      <c r="CP192" s="78"/>
      <c r="CQ192" s="78"/>
      <c r="CR192" s="78"/>
      <c r="CS192" s="78"/>
      <c r="CT192" s="78"/>
      <c r="CU192" s="78"/>
      <c r="CV192" s="78"/>
      <c r="CW192" s="78"/>
      <c r="CX192" s="78"/>
      <c r="CY192" s="78"/>
      <c r="CZ192" s="78"/>
      <c r="DA192" s="78"/>
      <c r="DB192" s="78"/>
      <c r="DC192" s="78"/>
      <c r="DD192" s="78"/>
      <c r="DE192" s="78"/>
      <c r="DF192" s="78"/>
      <c r="DG192" s="78"/>
      <c r="DH192" s="78"/>
      <c r="DI192" s="78"/>
      <c r="DJ192" s="78"/>
      <c r="DK192" s="78"/>
      <c r="DL192" s="78"/>
      <c r="DM192" s="78"/>
      <c r="DN192" s="78"/>
      <c r="DO192" s="78"/>
      <c r="DP192" s="78"/>
      <c r="DQ192" s="78"/>
      <c r="DR192" s="78"/>
      <c r="DS192" s="78"/>
      <c r="DT192" s="78"/>
      <c r="DU192" s="78"/>
      <c r="DV192" s="78"/>
      <c r="DW192" s="78"/>
      <c r="DX192" s="78"/>
      <c r="DY192" s="78"/>
      <c r="DZ192" s="78"/>
      <c r="EA192" s="78"/>
      <c r="EB192" s="78"/>
      <c r="EC192" s="78"/>
      <c r="ED192" s="78"/>
      <c r="EE192" s="78"/>
      <c r="EF192" s="78"/>
      <c r="EG192" s="78"/>
      <c r="EH192" s="78"/>
      <c r="EI192" s="78"/>
      <c r="EJ192" s="78"/>
      <c r="EK192" s="78"/>
      <c r="EL192" s="78"/>
      <c r="EM192" s="78"/>
      <c r="EN192" s="78"/>
      <c r="EO192" s="78"/>
      <c r="EP192" s="78"/>
      <c r="EQ192" s="78"/>
      <c r="ER192" s="78"/>
      <c r="ES192" s="78"/>
      <c r="ET192" s="78"/>
      <c r="EU192" s="78"/>
      <c r="EV192" s="78"/>
      <c r="EW192" s="78"/>
      <c r="EX192" s="78"/>
      <c r="EY192" s="78"/>
      <c r="EZ192" s="78"/>
      <c r="FA192" s="78"/>
      <c r="FB192" s="78"/>
      <c r="FC192" s="78"/>
      <c r="FD192" s="78"/>
      <c r="FE192" s="78"/>
      <c r="FF192" s="78"/>
      <c r="FG192" s="78"/>
      <c r="FH192" s="78"/>
      <c r="FI192" s="78"/>
      <c r="FJ192" s="78"/>
      <c r="FK192" s="78"/>
      <c r="FL192" s="78"/>
      <c r="FM192" s="78"/>
      <c r="FN192" s="78"/>
      <c r="FO192" s="78"/>
      <c r="FP192" s="78"/>
      <c r="FQ192" s="78"/>
      <c r="FR192" s="78"/>
      <c r="FS192" s="78"/>
      <c r="FT192" s="78"/>
      <c r="FU192" s="78"/>
      <c r="FV192" s="78"/>
      <c r="FW192" s="78"/>
      <c r="FX192" s="78"/>
      <c r="FY192" s="78"/>
      <c r="FZ192" s="78"/>
      <c r="GA192" s="78"/>
      <c r="GB192" s="78"/>
      <c r="GC192" s="78"/>
      <c r="GD192" s="78"/>
      <c r="GE192" s="78"/>
      <c r="GF192" s="78"/>
      <c r="GG192" s="78"/>
      <c r="GH192" s="78"/>
      <c r="GI192" s="78"/>
      <c r="GJ192" s="78"/>
      <c r="GK192" s="78"/>
      <c r="GL192" s="78"/>
      <c r="GM192" s="78"/>
      <c r="GN192" s="78"/>
      <c r="GO192" s="78"/>
      <c r="GP192" s="78"/>
      <c r="GQ192" s="78"/>
      <c r="GR192" s="78"/>
      <c r="GS192" s="78"/>
      <c r="GT192" s="78"/>
      <c r="GU192" s="78"/>
      <c r="GV192" s="78"/>
      <c r="GW192" s="78"/>
      <c r="GX192" s="78"/>
      <c r="GY192" s="78"/>
      <c r="GZ192" s="78"/>
      <c r="HA192" s="78"/>
      <c r="HB192" s="78"/>
      <c r="HC192" s="78"/>
      <c r="HD192" s="78"/>
      <c r="HE192" s="78"/>
      <c r="HF192" s="78"/>
      <c r="HG192" s="78"/>
      <c r="HH192" s="78"/>
      <c r="HI192" s="78"/>
      <c r="HJ192" s="78"/>
      <c r="HK192" s="78"/>
      <c r="HL192" s="78"/>
      <c r="HM192" s="78"/>
      <c r="HN192" s="78"/>
      <c r="HO192" s="78"/>
      <c r="HP192" s="78"/>
      <c r="HQ192" s="78"/>
      <c r="HR192" s="78"/>
      <c r="HS192" s="78"/>
      <c r="HT192" s="78"/>
      <c r="HU192" s="78"/>
      <c r="HV192" s="78"/>
      <c r="HW192" s="78"/>
      <c r="HX192" s="78"/>
      <c r="HY192" s="78"/>
      <c r="HZ192" s="78"/>
      <c r="IA192" s="78"/>
      <c r="IB192" s="78"/>
      <c r="IC192" s="78"/>
      <c r="ID192" s="78"/>
      <c r="IE192" s="78"/>
      <c r="IF192" s="78"/>
      <c r="IG192" s="78"/>
      <c r="IH192" s="78"/>
      <c r="II192" s="78"/>
      <c r="IJ192" s="78"/>
      <c r="IK192" s="78"/>
      <c r="IL192" s="78"/>
      <c r="IM192" s="78"/>
      <c r="IN192" s="78"/>
      <c r="IO192" s="78"/>
      <c r="IP192" s="78"/>
      <c r="IQ192" s="78"/>
      <c r="IR192" s="78"/>
      <c r="IS192" s="78"/>
      <c r="IT192" s="78"/>
      <c r="IU192" s="78"/>
      <c r="IV192" s="78"/>
    </row>
    <row r="193" spans="1:256" s="82" customFormat="1" x14ac:dyDescent="0.25">
      <c r="A193" s="78"/>
      <c r="B193" s="78"/>
      <c r="C193" s="85" t="s">
        <v>4952</v>
      </c>
      <c r="D193" s="88">
        <v>64.572999999999993</v>
      </c>
      <c r="E193" s="88">
        <v>64.3279</v>
      </c>
      <c r="F193" s="79"/>
      <c r="G193" s="80"/>
      <c r="H193" s="80"/>
      <c r="I193" s="80"/>
      <c r="J193" s="80"/>
      <c r="K193" s="81"/>
      <c r="L193" s="81"/>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81"/>
      <c r="AJ193" s="78"/>
      <c r="AK193" s="78"/>
      <c r="AL193" s="78"/>
      <c r="AM193" s="78"/>
      <c r="AN193" s="78"/>
      <c r="AO193" s="78"/>
      <c r="AP193" s="78"/>
      <c r="AQ193" s="78"/>
      <c r="AR193" s="78"/>
      <c r="AS193" s="78"/>
      <c r="AT193" s="78"/>
      <c r="AU193" s="78"/>
      <c r="AV193" s="81"/>
      <c r="AW193" s="78"/>
      <c r="AX193" s="81"/>
      <c r="AY193" s="78"/>
      <c r="AZ193" s="78"/>
      <c r="BA193" s="78"/>
      <c r="BB193" s="81"/>
      <c r="BC193" s="78"/>
      <c r="BD193" s="78"/>
      <c r="BE193" s="78"/>
      <c r="BF193" s="78"/>
      <c r="BG193" s="78"/>
      <c r="BH193" s="78"/>
      <c r="BI193" s="78"/>
      <c r="BJ193" s="78"/>
      <c r="BK193" s="78"/>
      <c r="BL193" s="78"/>
      <c r="BM193" s="78"/>
      <c r="BN193" s="78"/>
      <c r="BO193" s="78"/>
      <c r="BP193" s="78"/>
      <c r="BQ193" s="78"/>
      <c r="BR193" s="78"/>
      <c r="BS193" s="78"/>
      <c r="BT193" s="78"/>
      <c r="BU193" s="78"/>
      <c r="BV193" s="78"/>
      <c r="BW193" s="78"/>
      <c r="BX193" s="78"/>
      <c r="BY193" s="78"/>
      <c r="BZ193" s="78"/>
      <c r="CA193" s="78"/>
      <c r="CB193" s="78"/>
      <c r="CC193" s="78"/>
      <c r="CD193" s="78"/>
      <c r="CE193" s="78"/>
      <c r="CF193" s="78"/>
      <c r="CG193" s="78"/>
      <c r="CH193" s="78"/>
      <c r="CI193" s="78"/>
      <c r="CJ193" s="78"/>
      <c r="CK193" s="78"/>
      <c r="CL193" s="78"/>
      <c r="CM193" s="78"/>
      <c r="CN193" s="78"/>
      <c r="CO193" s="78"/>
      <c r="CP193" s="78"/>
      <c r="CQ193" s="78"/>
      <c r="CR193" s="78"/>
      <c r="CS193" s="78"/>
      <c r="CT193" s="78"/>
      <c r="CU193" s="78"/>
      <c r="CV193" s="78"/>
      <c r="CW193" s="78"/>
      <c r="CX193" s="78"/>
      <c r="CY193" s="78"/>
      <c r="CZ193" s="78"/>
      <c r="DA193" s="78"/>
      <c r="DB193" s="78"/>
      <c r="DC193" s="78"/>
      <c r="DD193" s="78"/>
      <c r="DE193" s="78"/>
      <c r="DF193" s="78"/>
      <c r="DG193" s="78"/>
      <c r="DH193" s="78"/>
      <c r="DI193" s="78"/>
      <c r="DJ193" s="78"/>
      <c r="DK193" s="78"/>
      <c r="DL193" s="78"/>
      <c r="DM193" s="78"/>
      <c r="DN193" s="78"/>
      <c r="DO193" s="78"/>
      <c r="DP193" s="78"/>
      <c r="DQ193" s="78"/>
      <c r="DR193" s="78"/>
      <c r="DS193" s="78"/>
      <c r="DT193" s="78"/>
      <c r="DU193" s="78"/>
      <c r="DV193" s="78"/>
      <c r="DW193" s="78"/>
      <c r="DX193" s="78"/>
      <c r="DY193" s="78"/>
      <c r="DZ193" s="78"/>
      <c r="EA193" s="78"/>
      <c r="EB193" s="78"/>
      <c r="EC193" s="78"/>
      <c r="ED193" s="78"/>
      <c r="EE193" s="78"/>
      <c r="EF193" s="78"/>
      <c r="EG193" s="78"/>
      <c r="EH193" s="78"/>
      <c r="EI193" s="78"/>
      <c r="EJ193" s="78"/>
      <c r="EK193" s="78"/>
      <c r="EL193" s="78"/>
      <c r="EM193" s="78"/>
      <c r="EN193" s="78"/>
      <c r="EO193" s="78"/>
      <c r="EP193" s="78"/>
      <c r="EQ193" s="78"/>
      <c r="ER193" s="78"/>
      <c r="ES193" s="78"/>
      <c r="ET193" s="78"/>
      <c r="EU193" s="78"/>
      <c r="EV193" s="78"/>
      <c r="EW193" s="78"/>
      <c r="EX193" s="78"/>
      <c r="EY193" s="78"/>
      <c r="EZ193" s="78"/>
      <c r="FA193" s="78"/>
      <c r="FB193" s="78"/>
      <c r="FC193" s="78"/>
      <c r="FD193" s="78"/>
      <c r="FE193" s="78"/>
      <c r="FF193" s="78"/>
      <c r="FG193" s="78"/>
      <c r="FH193" s="78"/>
      <c r="FI193" s="78"/>
      <c r="FJ193" s="78"/>
      <c r="FK193" s="78"/>
      <c r="FL193" s="78"/>
      <c r="FM193" s="78"/>
      <c r="FN193" s="78"/>
      <c r="FO193" s="78"/>
      <c r="FP193" s="78"/>
      <c r="FQ193" s="78"/>
      <c r="FR193" s="78"/>
      <c r="FS193" s="78"/>
      <c r="FT193" s="78"/>
      <c r="FU193" s="78"/>
      <c r="FV193" s="78"/>
      <c r="FW193" s="78"/>
      <c r="FX193" s="78"/>
      <c r="FY193" s="78"/>
      <c r="FZ193" s="78"/>
      <c r="GA193" s="78"/>
      <c r="GB193" s="78"/>
      <c r="GC193" s="78"/>
      <c r="GD193" s="78"/>
      <c r="GE193" s="78"/>
      <c r="GF193" s="78"/>
      <c r="GG193" s="78"/>
      <c r="GH193" s="78"/>
      <c r="GI193" s="78"/>
      <c r="GJ193" s="78"/>
      <c r="GK193" s="78"/>
      <c r="GL193" s="78"/>
      <c r="GM193" s="78"/>
      <c r="GN193" s="78"/>
      <c r="GO193" s="78"/>
      <c r="GP193" s="78"/>
      <c r="GQ193" s="78"/>
      <c r="GR193" s="78"/>
      <c r="GS193" s="78"/>
      <c r="GT193" s="78"/>
      <c r="GU193" s="78"/>
      <c r="GV193" s="78"/>
      <c r="GW193" s="78"/>
      <c r="GX193" s="78"/>
      <c r="GY193" s="78"/>
      <c r="GZ193" s="78"/>
      <c r="HA193" s="78"/>
      <c r="HB193" s="78"/>
      <c r="HC193" s="78"/>
      <c r="HD193" s="78"/>
      <c r="HE193" s="78"/>
      <c r="HF193" s="78"/>
      <c r="HG193" s="78"/>
      <c r="HH193" s="78"/>
      <c r="HI193" s="78"/>
      <c r="HJ193" s="78"/>
      <c r="HK193" s="78"/>
      <c r="HL193" s="78"/>
      <c r="HM193" s="78"/>
      <c r="HN193" s="78"/>
      <c r="HO193" s="78"/>
      <c r="HP193" s="78"/>
      <c r="HQ193" s="78"/>
      <c r="HR193" s="78"/>
      <c r="HS193" s="78"/>
      <c r="HT193" s="78"/>
      <c r="HU193" s="78"/>
      <c r="HV193" s="78"/>
      <c r="HW193" s="78"/>
      <c r="HX193" s="78"/>
      <c r="HY193" s="78"/>
      <c r="HZ193" s="78"/>
      <c r="IA193" s="78"/>
      <c r="IB193" s="78"/>
      <c r="IC193" s="78"/>
      <c r="ID193" s="78"/>
      <c r="IE193" s="78"/>
      <c r="IF193" s="78"/>
      <c r="IG193" s="78"/>
      <c r="IH193" s="78"/>
      <c r="II193" s="78"/>
      <c r="IJ193" s="78"/>
      <c r="IK193" s="78"/>
      <c r="IL193" s="78"/>
      <c r="IM193" s="78"/>
      <c r="IN193" s="78"/>
      <c r="IO193" s="78"/>
      <c r="IP193" s="78"/>
      <c r="IQ193" s="78"/>
      <c r="IR193" s="78"/>
      <c r="IS193" s="78"/>
      <c r="IT193" s="78"/>
      <c r="IU193" s="78"/>
      <c r="IV193" s="78"/>
    </row>
    <row r="194" spans="1:256" s="82" customFormat="1" x14ac:dyDescent="0.25">
      <c r="A194" s="78"/>
      <c r="B194" s="78"/>
      <c r="C194" s="85" t="s">
        <v>4953</v>
      </c>
      <c r="D194" s="88">
        <v>372.3818</v>
      </c>
      <c r="E194" s="88">
        <v>370.9683</v>
      </c>
      <c r="F194" s="79"/>
      <c r="G194" s="80"/>
      <c r="H194" s="80"/>
      <c r="I194" s="80"/>
      <c r="J194" s="80"/>
      <c r="K194" s="81"/>
      <c r="L194" s="81"/>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81"/>
      <c r="AJ194" s="78"/>
      <c r="AK194" s="78"/>
      <c r="AL194" s="78"/>
      <c r="AM194" s="78"/>
      <c r="AN194" s="78"/>
      <c r="AO194" s="78"/>
      <c r="AP194" s="78"/>
      <c r="AQ194" s="78"/>
      <c r="AR194" s="78"/>
      <c r="AS194" s="78"/>
      <c r="AT194" s="78"/>
      <c r="AU194" s="78"/>
      <c r="AV194" s="81"/>
      <c r="AW194" s="78"/>
      <c r="AX194" s="81"/>
      <c r="AY194" s="78"/>
      <c r="AZ194" s="78"/>
      <c r="BA194" s="78"/>
      <c r="BB194" s="81"/>
      <c r="BC194" s="78"/>
      <c r="BD194" s="78"/>
      <c r="BE194" s="78"/>
      <c r="BF194" s="78"/>
      <c r="BG194" s="78"/>
      <c r="BH194" s="78"/>
      <c r="BI194" s="78"/>
      <c r="BJ194" s="78"/>
      <c r="BK194" s="78"/>
      <c r="BL194" s="78"/>
      <c r="BM194" s="78"/>
      <c r="BN194" s="78"/>
      <c r="BO194" s="78"/>
      <c r="BP194" s="78"/>
      <c r="BQ194" s="78"/>
      <c r="BR194" s="78"/>
      <c r="BS194" s="78"/>
      <c r="BT194" s="78"/>
      <c r="BU194" s="78"/>
      <c r="BV194" s="78"/>
      <c r="BW194" s="78"/>
      <c r="BX194" s="78"/>
      <c r="BY194" s="78"/>
      <c r="BZ194" s="78"/>
      <c r="CA194" s="78"/>
      <c r="CB194" s="78"/>
      <c r="CC194" s="78"/>
      <c r="CD194" s="78"/>
      <c r="CE194" s="78"/>
      <c r="CF194" s="78"/>
      <c r="CG194" s="78"/>
      <c r="CH194" s="78"/>
      <c r="CI194" s="78"/>
      <c r="CJ194" s="78"/>
      <c r="CK194" s="78"/>
      <c r="CL194" s="78"/>
      <c r="CM194" s="78"/>
      <c r="CN194" s="78"/>
      <c r="CO194" s="78"/>
      <c r="CP194" s="78"/>
      <c r="CQ194" s="78"/>
      <c r="CR194" s="78"/>
      <c r="CS194" s="78"/>
      <c r="CT194" s="78"/>
      <c r="CU194" s="78"/>
      <c r="CV194" s="78"/>
      <c r="CW194" s="78"/>
      <c r="CX194" s="78"/>
      <c r="CY194" s="78"/>
      <c r="CZ194" s="78"/>
      <c r="DA194" s="78"/>
      <c r="DB194" s="78"/>
      <c r="DC194" s="78"/>
      <c r="DD194" s="78"/>
      <c r="DE194" s="78"/>
      <c r="DF194" s="78"/>
      <c r="DG194" s="78"/>
      <c r="DH194" s="78"/>
      <c r="DI194" s="78"/>
      <c r="DJ194" s="78"/>
      <c r="DK194" s="78"/>
      <c r="DL194" s="78"/>
      <c r="DM194" s="78"/>
      <c r="DN194" s="78"/>
      <c r="DO194" s="78"/>
      <c r="DP194" s="78"/>
      <c r="DQ194" s="78"/>
      <c r="DR194" s="78"/>
      <c r="DS194" s="78"/>
      <c r="DT194" s="78"/>
      <c r="DU194" s="78"/>
      <c r="DV194" s="78"/>
      <c r="DW194" s="78"/>
      <c r="DX194" s="78"/>
      <c r="DY194" s="78"/>
      <c r="DZ194" s="78"/>
      <c r="EA194" s="78"/>
      <c r="EB194" s="78"/>
      <c r="EC194" s="78"/>
      <c r="ED194" s="78"/>
      <c r="EE194" s="78"/>
      <c r="EF194" s="78"/>
      <c r="EG194" s="78"/>
      <c r="EH194" s="78"/>
      <c r="EI194" s="78"/>
      <c r="EJ194" s="78"/>
      <c r="EK194" s="78"/>
      <c r="EL194" s="78"/>
      <c r="EM194" s="78"/>
      <c r="EN194" s="78"/>
      <c r="EO194" s="78"/>
      <c r="EP194" s="78"/>
      <c r="EQ194" s="78"/>
      <c r="ER194" s="78"/>
      <c r="ES194" s="78"/>
      <c r="ET194" s="78"/>
      <c r="EU194" s="78"/>
      <c r="EV194" s="78"/>
      <c r="EW194" s="78"/>
      <c r="EX194" s="78"/>
      <c r="EY194" s="78"/>
      <c r="EZ194" s="78"/>
      <c r="FA194" s="78"/>
      <c r="FB194" s="78"/>
      <c r="FC194" s="78"/>
      <c r="FD194" s="78"/>
      <c r="FE194" s="78"/>
      <c r="FF194" s="78"/>
      <c r="FG194" s="78"/>
      <c r="FH194" s="78"/>
      <c r="FI194" s="78"/>
      <c r="FJ194" s="78"/>
      <c r="FK194" s="78"/>
      <c r="FL194" s="78"/>
      <c r="FM194" s="78"/>
      <c r="FN194" s="78"/>
      <c r="FO194" s="78"/>
      <c r="FP194" s="78"/>
      <c r="FQ194" s="78"/>
      <c r="FR194" s="78"/>
      <c r="FS194" s="78"/>
      <c r="FT194" s="78"/>
      <c r="FU194" s="78"/>
      <c r="FV194" s="78"/>
      <c r="FW194" s="78"/>
      <c r="FX194" s="78"/>
      <c r="FY194" s="78"/>
      <c r="FZ194" s="78"/>
      <c r="GA194" s="78"/>
      <c r="GB194" s="78"/>
      <c r="GC194" s="78"/>
      <c r="GD194" s="78"/>
      <c r="GE194" s="78"/>
      <c r="GF194" s="78"/>
      <c r="GG194" s="78"/>
      <c r="GH194" s="78"/>
      <c r="GI194" s="78"/>
      <c r="GJ194" s="78"/>
      <c r="GK194" s="78"/>
      <c r="GL194" s="78"/>
      <c r="GM194" s="78"/>
      <c r="GN194" s="78"/>
      <c r="GO194" s="78"/>
      <c r="GP194" s="78"/>
      <c r="GQ194" s="78"/>
      <c r="GR194" s="78"/>
      <c r="GS194" s="78"/>
      <c r="GT194" s="78"/>
      <c r="GU194" s="78"/>
      <c r="GV194" s="78"/>
      <c r="GW194" s="78"/>
      <c r="GX194" s="78"/>
      <c r="GY194" s="78"/>
      <c r="GZ194" s="78"/>
      <c r="HA194" s="78"/>
      <c r="HB194" s="78"/>
      <c r="HC194" s="78"/>
      <c r="HD194" s="78"/>
      <c r="HE194" s="78"/>
      <c r="HF194" s="78"/>
      <c r="HG194" s="78"/>
      <c r="HH194" s="78"/>
      <c r="HI194" s="78"/>
      <c r="HJ194" s="78"/>
      <c r="HK194" s="78"/>
      <c r="HL194" s="78"/>
      <c r="HM194" s="78"/>
      <c r="HN194" s="78"/>
      <c r="HO194" s="78"/>
      <c r="HP194" s="78"/>
      <c r="HQ194" s="78"/>
      <c r="HR194" s="78"/>
      <c r="HS194" s="78"/>
      <c r="HT194" s="78"/>
      <c r="HU194" s="78"/>
      <c r="HV194" s="78"/>
      <c r="HW194" s="78"/>
      <c r="HX194" s="78"/>
      <c r="HY194" s="78"/>
      <c r="HZ194" s="78"/>
      <c r="IA194" s="78"/>
      <c r="IB194" s="78"/>
      <c r="IC194" s="78"/>
      <c r="ID194" s="78"/>
      <c r="IE194" s="78"/>
      <c r="IF194" s="78"/>
      <c r="IG194" s="78"/>
      <c r="IH194" s="78"/>
      <c r="II194" s="78"/>
      <c r="IJ194" s="78"/>
      <c r="IK194" s="78"/>
      <c r="IL194" s="78"/>
      <c r="IM194" s="78"/>
      <c r="IN194" s="78"/>
      <c r="IO194" s="78"/>
      <c r="IP194" s="78"/>
      <c r="IQ194" s="78"/>
      <c r="IR194" s="78"/>
      <c r="IS194" s="78"/>
      <c r="IT194" s="78"/>
      <c r="IU194" s="78"/>
      <c r="IV194" s="78"/>
    </row>
    <row r="195" spans="1:256" s="82" customFormat="1" x14ac:dyDescent="0.25">
      <c r="A195" s="78"/>
      <c r="B195" s="78"/>
      <c r="C195" s="85" t="s">
        <v>4954</v>
      </c>
      <c r="D195" s="88">
        <v>86.360600000000005</v>
      </c>
      <c r="E195" s="88">
        <v>86.087299999999999</v>
      </c>
      <c r="F195" s="79"/>
      <c r="G195" s="80"/>
      <c r="H195" s="80"/>
      <c r="I195" s="80"/>
      <c r="J195" s="80"/>
      <c r="K195" s="81"/>
      <c r="L195" s="81"/>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81"/>
      <c r="AJ195" s="78"/>
      <c r="AK195" s="78"/>
      <c r="AL195" s="78"/>
      <c r="AM195" s="78"/>
      <c r="AN195" s="78"/>
      <c r="AO195" s="78"/>
      <c r="AP195" s="78"/>
      <c r="AQ195" s="78"/>
      <c r="AR195" s="78"/>
      <c r="AS195" s="78"/>
      <c r="AT195" s="78"/>
      <c r="AU195" s="78"/>
      <c r="AV195" s="81"/>
      <c r="AW195" s="78"/>
      <c r="AX195" s="81"/>
      <c r="AY195" s="78"/>
      <c r="AZ195" s="78"/>
      <c r="BA195" s="78"/>
      <c r="BB195" s="81"/>
      <c r="BC195" s="78"/>
      <c r="BD195" s="78"/>
      <c r="BE195" s="78"/>
      <c r="BF195" s="78"/>
      <c r="BG195" s="78"/>
      <c r="BH195" s="78"/>
      <c r="BI195" s="78"/>
      <c r="BJ195" s="78"/>
      <c r="BK195" s="78"/>
      <c r="BL195" s="78"/>
      <c r="BM195" s="78"/>
      <c r="BN195" s="78"/>
      <c r="BO195" s="78"/>
      <c r="BP195" s="78"/>
      <c r="BQ195" s="78"/>
      <c r="BR195" s="78"/>
      <c r="BS195" s="78"/>
      <c r="BT195" s="78"/>
      <c r="BU195" s="78"/>
      <c r="BV195" s="78"/>
      <c r="BW195" s="78"/>
      <c r="BX195" s="78"/>
      <c r="BY195" s="78"/>
      <c r="BZ195" s="78"/>
      <c r="CA195" s="78"/>
      <c r="CB195" s="78"/>
      <c r="CC195" s="78"/>
      <c r="CD195" s="78"/>
      <c r="CE195" s="78"/>
      <c r="CF195" s="78"/>
      <c r="CG195" s="78"/>
      <c r="CH195" s="78"/>
      <c r="CI195" s="78"/>
      <c r="CJ195" s="78"/>
      <c r="CK195" s="78"/>
      <c r="CL195" s="78"/>
      <c r="CM195" s="78"/>
      <c r="CN195" s="78"/>
      <c r="CO195" s="78"/>
      <c r="CP195" s="78"/>
      <c r="CQ195" s="78"/>
      <c r="CR195" s="78"/>
      <c r="CS195" s="78"/>
      <c r="CT195" s="78"/>
      <c r="CU195" s="78"/>
      <c r="CV195" s="78"/>
      <c r="CW195" s="78"/>
      <c r="CX195" s="78"/>
      <c r="CY195" s="78"/>
      <c r="CZ195" s="78"/>
      <c r="DA195" s="78"/>
      <c r="DB195" s="78"/>
      <c r="DC195" s="78"/>
      <c r="DD195" s="78"/>
      <c r="DE195" s="78"/>
      <c r="DF195" s="78"/>
      <c r="DG195" s="78"/>
      <c r="DH195" s="78"/>
      <c r="DI195" s="78"/>
      <c r="DJ195" s="78"/>
      <c r="DK195" s="78"/>
      <c r="DL195" s="78"/>
      <c r="DM195" s="78"/>
      <c r="DN195" s="78"/>
      <c r="DO195" s="78"/>
      <c r="DP195" s="78"/>
      <c r="DQ195" s="78"/>
      <c r="DR195" s="78"/>
      <c r="DS195" s="78"/>
      <c r="DT195" s="78"/>
      <c r="DU195" s="78"/>
      <c r="DV195" s="78"/>
      <c r="DW195" s="78"/>
      <c r="DX195" s="78"/>
      <c r="DY195" s="78"/>
      <c r="DZ195" s="78"/>
      <c r="EA195" s="78"/>
      <c r="EB195" s="78"/>
      <c r="EC195" s="78"/>
      <c r="ED195" s="78"/>
      <c r="EE195" s="78"/>
      <c r="EF195" s="78"/>
      <c r="EG195" s="78"/>
      <c r="EH195" s="78"/>
      <c r="EI195" s="78"/>
      <c r="EJ195" s="78"/>
      <c r="EK195" s="78"/>
      <c r="EL195" s="78"/>
      <c r="EM195" s="78"/>
      <c r="EN195" s="78"/>
      <c r="EO195" s="78"/>
      <c r="EP195" s="78"/>
      <c r="EQ195" s="78"/>
      <c r="ER195" s="78"/>
      <c r="ES195" s="78"/>
      <c r="ET195" s="78"/>
      <c r="EU195" s="78"/>
      <c r="EV195" s="78"/>
      <c r="EW195" s="78"/>
      <c r="EX195" s="78"/>
      <c r="EY195" s="78"/>
      <c r="EZ195" s="78"/>
      <c r="FA195" s="78"/>
      <c r="FB195" s="78"/>
      <c r="FC195" s="78"/>
      <c r="FD195" s="78"/>
      <c r="FE195" s="78"/>
      <c r="FF195" s="78"/>
      <c r="FG195" s="78"/>
      <c r="FH195" s="78"/>
      <c r="FI195" s="78"/>
      <c r="FJ195" s="78"/>
      <c r="FK195" s="78"/>
      <c r="FL195" s="78"/>
      <c r="FM195" s="78"/>
      <c r="FN195" s="78"/>
      <c r="FO195" s="78"/>
      <c r="FP195" s="78"/>
      <c r="FQ195" s="78"/>
      <c r="FR195" s="78"/>
      <c r="FS195" s="78"/>
      <c r="FT195" s="78"/>
      <c r="FU195" s="78"/>
      <c r="FV195" s="78"/>
      <c r="FW195" s="78"/>
      <c r="FX195" s="78"/>
      <c r="FY195" s="78"/>
      <c r="FZ195" s="78"/>
      <c r="GA195" s="78"/>
      <c r="GB195" s="78"/>
      <c r="GC195" s="78"/>
      <c r="GD195" s="78"/>
      <c r="GE195" s="78"/>
      <c r="GF195" s="78"/>
      <c r="GG195" s="78"/>
      <c r="GH195" s="78"/>
      <c r="GI195" s="78"/>
      <c r="GJ195" s="78"/>
      <c r="GK195" s="78"/>
      <c r="GL195" s="78"/>
      <c r="GM195" s="78"/>
      <c r="GN195" s="78"/>
      <c r="GO195" s="78"/>
      <c r="GP195" s="78"/>
      <c r="GQ195" s="78"/>
      <c r="GR195" s="78"/>
      <c r="GS195" s="78"/>
      <c r="GT195" s="78"/>
      <c r="GU195" s="78"/>
      <c r="GV195" s="78"/>
      <c r="GW195" s="78"/>
      <c r="GX195" s="78"/>
      <c r="GY195" s="78"/>
      <c r="GZ195" s="78"/>
      <c r="HA195" s="78"/>
      <c r="HB195" s="78"/>
      <c r="HC195" s="78"/>
      <c r="HD195" s="78"/>
      <c r="HE195" s="78"/>
      <c r="HF195" s="78"/>
      <c r="HG195" s="78"/>
      <c r="HH195" s="78"/>
      <c r="HI195" s="78"/>
      <c r="HJ195" s="78"/>
      <c r="HK195" s="78"/>
      <c r="HL195" s="78"/>
      <c r="HM195" s="78"/>
      <c r="HN195" s="78"/>
      <c r="HO195" s="78"/>
      <c r="HP195" s="78"/>
      <c r="HQ195" s="78"/>
      <c r="HR195" s="78"/>
      <c r="HS195" s="78"/>
      <c r="HT195" s="78"/>
      <c r="HU195" s="78"/>
      <c r="HV195" s="78"/>
      <c r="HW195" s="78"/>
      <c r="HX195" s="78"/>
      <c r="HY195" s="78"/>
      <c r="HZ195" s="78"/>
      <c r="IA195" s="78"/>
      <c r="IB195" s="78"/>
      <c r="IC195" s="78"/>
      <c r="ID195" s="78"/>
      <c r="IE195" s="78"/>
      <c r="IF195" s="78"/>
      <c r="IG195" s="78"/>
      <c r="IH195" s="78"/>
      <c r="II195" s="78"/>
      <c r="IJ195" s="78"/>
      <c r="IK195" s="78"/>
      <c r="IL195" s="78"/>
      <c r="IM195" s="78"/>
      <c r="IN195" s="78"/>
      <c r="IO195" s="78"/>
      <c r="IP195" s="78"/>
      <c r="IQ195" s="78"/>
      <c r="IR195" s="78"/>
      <c r="IS195" s="78"/>
      <c r="IT195" s="78"/>
      <c r="IU195" s="78"/>
      <c r="IV195" s="78"/>
    </row>
    <row r="196" spans="1:256" s="82" customFormat="1" x14ac:dyDescent="0.25">
      <c r="A196" s="78"/>
      <c r="B196" s="78"/>
      <c r="C196" s="85" t="s">
        <v>4955</v>
      </c>
      <c r="D196" s="88">
        <v>409.20749999999998</v>
      </c>
      <c r="E196" s="88">
        <v>407.9126</v>
      </c>
      <c r="F196" s="79"/>
      <c r="G196" s="80"/>
      <c r="H196" s="80"/>
      <c r="I196" s="80"/>
      <c r="J196" s="80"/>
      <c r="K196" s="81"/>
      <c r="L196" s="81"/>
      <c r="M196" s="78"/>
      <c r="N196" s="78"/>
      <c r="O196" s="78"/>
      <c r="P196" s="78"/>
      <c r="Q196" s="78"/>
      <c r="R196" s="78"/>
      <c r="S196" s="78"/>
      <c r="T196" s="78"/>
      <c r="U196" s="78"/>
      <c r="V196" s="78"/>
      <c r="W196" s="78"/>
      <c r="X196" s="78"/>
      <c r="Y196" s="78"/>
      <c r="Z196" s="78"/>
      <c r="AA196" s="78"/>
      <c r="AB196" s="78"/>
      <c r="AC196" s="78"/>
      <c r="AD196" s="78"/>
      <c r="AE196" s="78"/>
      <c r="AF196" s="78"/>
      <c r="AG196" s="78"/>
      <c r="AH196" s="78"/>
      <c r="AI196" s="81"/>
      <c r="AJ196" s="78"/>
      <c r="AK196" s="78"/>
      <c r="AL196" s="78"/>
      <c r="AM196" s="78"/>
      <c r="AN196" s="78"/>
      <c r="AO196" s="78"/>
      <c r="AP196" s="78"/>
      <c r="AQ196" s="78"/>
      <c r="AR196" s="78"/>
      <c r="AS196" s="78"/>
      <c r="AT196" s="78"/>
      <c r="AU196" s="78"/>
      <c r="AV196" s="81"/>
      <c r="AW196" s="78"/>
      <c r="AX196" s="81"/>
      <c r="AY196" s="78"/>
      <c r="AZ196" s="78"/>
      <c r="BA196" s="78"/>
      <c r="BB196" s="81"/>
      <c r="BC196" s="78"/>
      <c r="BD196" s="78"/>
      <c r="BE196" s="78"/>
      <c r="BF196" s="78"/>
      <c r="BG196" s="78"/>
      <c r="BH196" s="78"/>
      <c r="BI196" s="78"/>
      <c r="BJ196" s="78"/>
      <c r="BK196" s="78"/>
      <c r="BL196" s="78"/>
      <c r="BM196" s="78"/>
      <c r="BN196" s="78"/>
      <c r="BO196" s="78"/>
      <c r="BP196" s="78"/>
      <c r="BQ196" s="78"/>
      <c r="BR196" s="78"/>
      <c r="BS196" s="78"/>
      <c r="BT196" s="78"/>
      <c r="BU196" s="78"/>
      <c r="BV196" s="78"/>
      <c r="BW196" s="78"/>
      <c r="BX196" s="78"/>
      <c r="BY196" s="78"/>
      <c r="BZ196" s="78"/>
      <c r="CA196" s="78"/>
      <c r="CB196" s="78"/>
      <c r="CC196" s="78"/>
      <c r="CD196" s="78"/>
      <c r="CE196" s="78"/>
      <c r="CF196" s="78"/>
      <c r="CG196" s="78"/>
      <c r="CH196" s="78"/>
      <c r="CI196" s="78"/>
      <c r="CJ196" s="78"/>
      <c r="CK196" s="78"/>
      <c r="CL196" s="78"/>
      <c r="CM196" s="78"/>
      <c r="CN196" s="78"/>
      <c r="CO196" s="78"/>
      <c r="CP196" s="78"/>
      <c r="CQ196" s="78"/>
      <c r="CR196" s="78"/>
      <c r="CS196" s="78"/>
      <c r="CT196" s="78"/>
      <c r="CU196" s="78"/>
      <c r="CV196" s="78"/>
      <c r="CW196" s="78"/>
      <c r="CX196" s="78"/>
      <c r="CY196" s="78"/>
      <c r="CZ196" s="78"/>
      <c r="DA196" s="78"/>
      <c r="DB196" s="78"/>
      <c r="DC196" s="78"/>
      <c r="DD196" s="78"/>
      <c r="DE196" s="78"/>
      <c r="DF196" s="78"/>
      <c r="DG196" s="78"/>
      <c r="DH196" s="78"/>
      <c r="DI196" s="78"/>
      <c r="DJ196" s="78"/>
      <c r="DK196" s="78"/>
      <c r="DL196" s="78"/>
      <c r="DM196" s="78"/>
      <c r="DN196" s="78"/>
      <c r="DO196" s="78"/>
      <c r="DP196" s="78"/>
      <c r="DQ196" s="78"/>
      <c r="DR196" s="78"/>
      <c r="DS196" s="78"/>
      <c r="DT196" s="78"/>
      <c r="DU196" s="78"/>
      <c r="DV196" s="78"/>
      <c r="DW196" s="78"/>
      <c r="DX196" s="78"/>
      <c r="DY196" s="78"/>
      <c r="DZ196" s="78"/>
      <c r="EA196" s="78"/>
      <c r="EB196" s="78"/>
      <c r="EC196" s="78"/>
      <c r="ED196" s="78"/>
      <c r="EE196" s="78"/>
      <c r="EF196" s="78"/>
      <c r="EG196" s="78"/>
      <c r="EH196" s="78"/>
      <c r="EI196" s="78"/>
      <c r="EJ196" s="78"/>
      <c r="EK196" s="78"/>
      <c r="EL196" s="78"/>
      <c r="EM196" s="78"/>
      <c r="EN196" s="78"/>
      <c r="EO196" s="78"/>
      <c r="EP196" s="78"/>
      <c r="EQ196" s="78"/>
      <c r="ER196" s="78"/>
      <c r="ES196" s="78"/>
      <c r="ET196" s="78"/>
      <c r="EU196" s="78"/>
      <c r="EV196" s="78"/>
      <c r="EW196" s="78"/>
      <c r="EX196" s="78"/>
      <c r="EY196" s="78"/>
      <c r="EZ196" s="78"/>
      <c r="FA196" s="78"/>
      <c r="FB196" s="78"/>
      <c r="FC196" s="78"/>
      <c r="FD196" s="78"/>
      <c r="FE196" s="78"/>
      <c r="FF196" s="78"/>
      <c r="FG196" s="78"/>
      <c r="FH196" s="78"/>
      <c r="FI196" s="78"/>
      <c r="FJ196" s="78"/>
      <c r="FK196" s="78"/>
      <c r="FL196" s="78"/>
      <c r="FM196" s="78"/>
      <c r="FN196" s="78"/>
      <c r="FO196" s="78"/>
      <c r="FP196" s="78"/>
      <c r="FQ196" s="78"/>
      <c r="FR196" s="78"/>
      <c r="FS196" s="78"/>
      <c r="FT196" s="78"/>
      <c r="FU196" s="78"/>
      <c r="FV196" s="78"/>
      <c r="FW196" s="78"/>
      <c r="FX196" s="78"/>
      <c r="FY196" s="78"/>
      <c r="FZ196" s="78"/>
      <c r="GA196" s="78"/>
      <c r="GB196" s="78"/>
      <c r="GC196" s="78"/>
      <c r="GD196" s="78"/>
      <c r="GE196" s="78"/>
      <c r="GF196" s="78"/>
      <c r="GG196" s="78"/>
      <c r="GH196" s="78"/>
      <c r="GI196" s="78"/>
      <c r="GJ196" s="78"/>
      <c r="GK196" s="78"/>
      <c r="GL196" s="78"/>
      <c r="GM196" s="78"/>
      <c r="GN196" s="78"/>
      <c r="GO196" s="78"/>
      <c r="GP196" s="78"/>
      <c r="GQ196" s="78"/>
      <c r="GR196" s="78"/>
      <c r="GS196" s="78"/>
      <c r="GT196" s="78"/>
      <c r="GU196" s="78"/>
      <c r="GV196" s="78"/>
      <c r="GW196" s="78"/>
      <c r="GX196" s="78"/>
      <c r="GY196" s="78"/>
      <c r="GZ196" s="78"/>
      <c r="HA196" s="78"/>
      <c r="HB196" s="78"/>
      <c r="HC196" s="78"/>
      <c r="HD196" s="78"/>
      <c r="HE196" s="78"/>
      <c r="HF196" s="78"/>
      <c r="HG196" s="78"/>
      <c r="HH196" s="78"/>
      <c r="HI196" s="78"/>
      <c r="HJ196" s="78"/>
      <c r="HK196" s="78"/>
      <c r="HL196" s="78"/>
      <c r="HM196" s="78"/>
      <c r="HN196" s="78"/>
      <c r="HO196" s="78"/>
      <c r="HP196" s="78"/>
      <c r="HQ196" s="78"/>
      <c r="HR196" s="78"/>
      <c r="HS196" s="78"/>
      <c r="HT196" s="78"/>
      <c r="HU196" s="78"/>
      <c r="HV196" s="78"/>
      <c r="HW196" s="78"/>
      <c r="HX196" s="78"/>
      <c r="HY196" s="78"/>
      <c r="HZ196" s="78"/>
      <c r="IA196" s="78"/>
      <c r="IB196" s="78"/>
      <c r="IC196" s="78"/>
      <c r="ID196" s="78"/>
      <c r="IE196" s="78"/>
      <c r="IF196" s="78"/>
      <c r="IG196" s="78"/>
      <c r="IH196" s="78"/>
      <c r="II196" s="78"/>
      <c r="IJ196" s="78"/>
      <c r="IK196" s="78"/>
      <c r="IL196" s="78"/>
      <c r="IM196" s="78"/>
      <c r="IN196" s="78"/>
      <c r="IO196" s="78"/>
      <c r="IP196" s="78"/>
      <c r="IQ196" s="78"/>
      <c r="IR196" s="78"/>
      <c r="IS196" s="78"/>
      <c r="IT196" s="78"/>
      <c r="IU196" s="78"/>
      <c r="IV196" s="78"/>
    </row>
    <row r="197" spans="1:256" s="82" customFormat="1" ht="84.95" customHeight="1" x14ac:dyDescent="0.25">
      <c r="A197" s="78"/>
      <c r="B197" s="78"/>
      <c r="C197" s="204" t="s">
        <v>4987</v>
      </c>
      <c r="D197" s="205"/>
      <c r="E197" s="206"/>
      <c r="F197" s="79"/>
      <c r="G197" s="80"/>
      <c r="H197" s="80"/>
      <c r="I197" s="80"/>
      <c r="J197" s="80"/>
      <c r="K197" s="81"/>
      <c r="L197" s="81"/>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81"/>
      <c r="AJ197" s="78"/>
      <c r="AK197" s="78"/>
      <c r="AL197" s="78"/>
      <c r="AM197" s="78"/>
      <c r="AN197" s="78"/>
      <c r="AO197" s="78"/>
      <c r="AP197" s="78"/>
      <c r="AQ197" s="78"/>
      <c r="AR197" s="78"/>
      <c r="AS197" s="78"/>
      <c r="AT197" s="78"/>
      <c r="AU197" s="78"/>
      <c r="AV197" s="81"/>
      <c r="AW197" s="78"/>
      <c r="AX197" s="81"/>
      <c r="AY197" s="78"/>
      <c r="AZ197" s="78"/>
      <c r="BA197" s="78"/>
      <c r="BB197" s="81"/>
      <c r="BC197" s="78"/>
      <c r="BD197" s="78"/>
      <c r="BE197" s="78"/>
      <c r="BF197" s="78"/>
      <c r="BG197" s="78"/>
      <c r="BH197" s="78"/>
      <c r="BI197" s="78"/>
      <c r="BJ197" s="78"/>
      <c r="BK197" s="78"/>
      <c r="BL197" s="78"/>
      <c r="BM197" s="78"/>
      <c r="BN197" s="78"/>
      <c r="BO197" s="78"/>
      <c r="BP197" s="78"/>
      <c r="BQ197" s="78"/>
      <c r="BR197" s="78"/>
      <c r="BS197" s="78"/>
      <c r="BT197" s="78"/>
      <c r="BU197" s="78"/>
      <c r="BV197" s="78"/>
      <c r="BW197" s="78"/>
      <c r="BX197" s="78"/>
      <c r="BY197" s="78"/>
      <c r="BZ197" s="78"/>
      <c r="CA197" s="78"/>
      <c r="CB197" s="78"/>
      <c r="CC197" s="78"/>
      <c r="CD197" s="78"/>
      <c r="CE197" s="78"/>
      <c r="CF197" s="78"/>
      <c r="CG197" s="78"/>
      <c r="CH197" s="78"/>
      <c r="CI197" s="78"/>
      <c r="CJ197" s="78"/>
      <c r="CK197" s="78"/>
      <c r="CL197" s="78"/>
      <c r="CM197" s="78"/>
      <c r="CN197" s="78"/>
      <c r="CO197" s="78"/>
      <c r="CP197" s="78"/>
      <c r="CQ197" s="78"/>
      <c r="CR197" s="78"/>
      <c r="CS197" s="78"/>
      <c r="CT197" s="78"/>
      <c r="CU197" s="78"/>
      <c r="CV197" s="78"/>
      <c r="CW197" s="78"/>
      <c r="CX197" s="78"/>
      <c r="CY197" s="78"/>
      <c r="CZ197" s="78"/>
      <c r="DA197" s="78"/>
      <c r="DB197" s="78"/>
      <c r="DC197" s="78"/>
      <c r="DD197" s="78"/>
      <c r="DE197" s="78"/>
      <c r="DF197" s="78"/>
      <c r="DG197" s="78"/>
      <c r="DH197" s="78"/>
      <c r="DI197" s="78"/>
      <c r="DJ197" s="78"/>
      <c r="DK197" s="78"/>
      <c r="DL197" s="78"/>
      <c r="DM197" s="78"/>
      <c r="DN197" s="78"/>
      <c r="DO197" s="78"/>
      <c r="DP197" s="78"/>
      <c r="DQ197" s="78"/>
      <c r="DR197" s="78"/>
      <c r="DS197" s="78"/>
      <c r="DT197" s="78"/>
      <c r="DU197" s="78"/>
      <c r="DV197" s="78"/>
      <c r="DW197" s="78"/>
      <c r="DX197" s="78"/>
      <c r="DY197" s="78"/>
      <c r="DZ197" s="78"/>
      <c r="EA197" s="78"/>
      <c r="EB197" s="78"/>
      <c r="EC197" s="78"/>
      <c r="ED197" s="78"/>
      <c r="EE197" s="78"/>
      <c r="EF197" s="78"/>
      <c r="EG197" s="78"/>
      <c r="EH197" s="78"/>
      <c r="EI197" s="78"/>
      <c r="EJ197" s="78"/>
      <c r="EK197" s="78"/>
      <c r="EL197" s="78"/>
      <c r="EM197" s="78"/>
      <c r="EN197" s="78"/>
      <c r="EO197" s="78"/>
      <c r="EP197" s="78"/>
      <c r="EQ197" s="78"/>
      <c r="ER197" s="78"/>
      <c r="ES197" s="78"/>
      <c r="ET197" s="78"/>
      <c r="EU197" s="78"/>
      <c r="EV197" s="78"/>
      <c r="EW197" s="78"/>
      <c r="EX197" s="78"/>
      <c r="EY197" s="78"/>
      <c r="EZ197" s="78"/>
      <c r="FA197" s="78"/>
      <c r="FB197" s="78"/>
      <c r="FC197" s="78"/>
      <c r="FD197" s="78"/>
      <c r="FE197" s="78"/>
      <c r="FF197" s="78"/>
      <c r="FG197" s="78"/>
      <c r="FH197" s="78"/>
      <c r="FI197" s="78"/>
      <c r="FJ197" s="78"/>
      <c r="FK197" s="78"/>
      <c r="FL197" s="78"/>
      <c r="FM197" s="78"/>
      <c r="FN197" s="78"/>
      <c r="FO197" s="78"/>
      <c r="FP197" s="78"/>
      <c r="FQ197" s="78"/>
      <c r="FR197" s="78"/>
      <c r="FS197" s="78"/>
      <c r="FT197" s="78"/>
      <c r="FU197" s="78"/>
      <c r="FV197" s="78"/>
      <c r="FW197" s="78"/>
      <c r="FX197" s="78"/>
      <c r="FY197" s="78"/>
      <c r="FZ197" s="78"/>
      <c r="GA197" s="78"/>
      <c r="GB197" s="78"/>
      <c r="GC197" s="78"/>
      <c r="GD197" s="78"/>
      <c r="GE197" s="78"/>
      <c r="GF197" s="78"/>
      <c r="GG197" s="78"/>
      <c r="GH197" s="78"/>
      <c r="GI197" s="78"/>
      <c r="GJ197" s="78"/>
      <c r="GK197" s="78"/>
      <c r="GL197" s="78"/>
      <c r="GM197" s="78"/>
      <c r="GN197" s="78"/>
      <c r="GO197" s="78"/>
      <c r="GP197" s="78"/>
      <c r="GQ197" s="78"/>
      <c r="GR197" s="78"/>
      <c r="GS197" s="78"/>
      <c r="GT197" s="78"/>
      <c r="GU197" s="78"/>
      <c r="GV197" s="78"/>
      <c r="GW197" s="78"/>
      <c r="GX197" s="78"/>
      <c r="GY197" s="78"/>
      <c r="GZ197" s="78"/>
      <c r="HA197" s="78"/>
      <c r="HB197" s="78"/>
      <c r="HC197" s="78"/>
      <c r="HD197" s="78"/>
      <c r="HE197" s="78"/>
      <c r="HF197" s="78"/>
      <c r="HG197" s="78"/>
      <c r="HH197" s="78"/>
      <c r="HI197" s="78"/>
      <c r="HJ197" s="78"/>
      <c r="HK197" s="78"/>
      <c r="HL197" s="78"/>
      <c r="HM197" s="78"/>
      <c r="HN197" s="78"/>
      <c r="HO197" s="78"/>
      <c r="HP197" s="78"/>
      <c r="HQ197" s="78"/>
      <c r="HR197" s="78"/>
      <c r="HS197" s="78"/>
      <c r="HT197" s="78"/>
      <c r="HU197" s="78"/>
      <c r="HV197" s="78"/>
      <c r="HW197" s="78"/>
      <c r="HX197" s="78"/>
      <c r="HY197" s="78"/>
      <c r="HZ197" s="78"/>
      <c r="IA197" s="78"/>
      <c r="IB197" s="78"/>
      <c r="IC197" s="78"/>
      <c r="ID197" s="78"/>
      <c r="IE197" s="78"/>
      <c r="IF197" s="78"/>
      <c r="IG197" s="78"/>
      <c r="IH197" s="78"/>
      <c r="II197" s="78"/>
      <c r="IJ197" s="78"/>
      <c r="IK197" s="78"/>
      <c r="IL197" s="78"/>
      <c r="IM197" s="78"/>
      <c r="IN197" s="78"/>
      <c r="IO197" s="78"/>
      <c r="IP197" s="78"/>
      <c r="IQ197" s="78"/>
      <c r="IR197" s="78"/>
      <c r="IS197" s="78"/>
      <c r="IT197" s="78"/>
      <c r="IU197" s="78"/>
      <c r="IV197" s="78"/>
    </row>
    <row r="199" spans="1:256" x14ac:dyDescent="0.25">
      <c r="C199" s="2" t="s">
        <v>5052</v>
      </c>
      <c r="E199" s="2" t="s">
        <v>2</v>
      </c>
    </row>
    <row r="201" spans="1:256" x14ac:dyDescent="0.25">
      <c r="C201" s="2" t="s">
        <v>5053</v>
      </c>
      <c r="E201" s="2" t="s">
        <v>2</v>
      </c>
    </row>
    <row r="203" spans="1:256" x14ac:dyDescent="0.25">
      <c r="C203" s="2" t="s">
        <v>4944</v>
      </c>
    </row>
    <row r="205" spans="1:256" s="100" customFormat="1" ht="13.5" x14ac:dyDescent="0.25">
      <c r="C205" s="101" t="s">
        <v>5056</v>
      </c>
      <c r="E205" s="102"/>
    </row>
    <row r="206" spans="1:256" s="100" customFormat="1" ht="13.5" x14ac:dyDescent="0.25">
      <c r="C206" s="101"/>
      <c r="E206" s="102"/>
    </row>
    <row r="207" spans="1:256" s="100" customFormat="1" ht="40.5" x14ac:dyDescent="0.25">
      <c r="C207" s="136" t="s">
        <v>5065</v>
      </c>
      <c r="D207" s="137" t="s">
        <v>5066</v>
      </c>
      <c r="E207" s="137" t="s">
        <v>5076</v>
      </c>
      <c r="F207" s="137" t="s">
        <v>5068</v>
      </c>
      <c r="G207" s="137" t="s">
        <v>5069</v>
      </c>
      <c r="H207" s="137" t="s">
        <v>5070</v>
      </c>
    </row>
    <row r="208" spans="1:256" s="100" customFormat="1" ht="13.5" x14ac:dyDescent="0.25">
      <c r="C208" s="138" t="s">
        <v>237</v>
      </c>
      <c r="D208" s="139">
        <v>46203</v>
      </c>
      <c r="E208" s="140" t="s">
        <v>4481</v>
      </c>
      <c r="F208" s="122">
        <v>5614.0471120000002</v>
      </c>
      <c r="G208" s="122">
        <v>5549.5</v>
      </c>
      <c r="H208" s="141">
        <v>3441.1302719999999</v>
      </c>
    </row>
    <row r="209" spans="3:8" s="100" customFormat="1" ht="13.5" x14ac:dyDescent="0.25">
      <c r="C209" s="108" t="s">
        <v>152</v>
      </c>
      <c r="D209" s="139">
        <v>46203</v>
      </c>
      <c r="E209" s="140" t="s">
        <v>4481</v>
      </c>
      <c r="F209" s="147">
        <v>276.768349</v>
      </c>
      <c r="G209" s="147">
        <v>264.55</v>
      </c>
      <c r="H209" s="147">
        <v>3718.232227</v>
      </c>
    </row>
    <row r="210" spans="3:8" s="100" customFormat="1" ht="13.5" x14ac:dyDescent="0.25">
      <c r="C210" s="101"/>
      <c r="E210" s="102"/>
    </row>
    <row r="211" spans="3:8" s="100" customFormat="1" ht="27" x14ac:dyDescent="0.25">
      <c r="C211" s="103" t="s">
        <v>5057</v>
      </c>
      <c r="D211" s="142">
        <v>0.83</v>
      </c>
      <c r="E211" s="102"/>
    </row>
    <row r="212" spans="3:8" s="100" customFormat="1" ht="27" x14ac:dyDescent="0.25">
      <c r="C212" s="105" t="s">
        <v>5058</v>
      </c>
      <c r="D212" s="106"/>
      <c r="E212" s="102"/>
    </row>
    <row r="213" spans="3:8" s="100" customFormat="1" ht="13.5" x14ac:dyDescent="0.25">
      <c r="C213" s="107" t="s">
        <v>5059</v>
      </c>
      <c r="D213" s="128">
        <v>3598</v>
      </c>
      <c r="E213" s="102"/>
    </row>
    <row r="214" spans="3:8" s="100" customFormat="1" ht="13.5" x14ac:dyDescent="0.25">
      <c r="C214" s="107" t="s">
        <v>5060</v>
      </c>
      <c r="D214" s="128" t="s">
        <v>2</v>
      </c>
      <c r="E214" s="102"/>
      <c r="F214" s="143"/>
    </row>
    <row r="215" spans="3:8" s="100" customFormat="1" ht="13.5" x14ac:dyDescent="0.25">
      <c r="C215" s="108" t="s">
        <v>5061</v>
      </c>
      <c r="D215" s="129">
        <v>28469.301065700001</v>
      </c>
      <c r="E215" s="102"/>
    </row>
    <row r="216" spans="3:8" s="100" customFormat="1" ht="13.5" x14ac:dyDescent="0.25">
      <c r="C216" s="108" t="s">
        <v>5062</v>
      </c>
      <c r="D216" s="129" t="s">
        <v>2</v>
      </c>
      <c r="E216" s="102"/>
    </row>
    <row r="217" spans="3:8" s="100" customFormat="1" ht="13.5" x14ac:dyDescent="0.25">
      <c r="C217" s="108" t="s">
        <v>5063</v>
      </c>
      <c r="D217" s="129">
        <v>-1425.6431141999999</v>
      </c>
      <c r="E217" s="144"/>
      <c r="F217" s="110"/>
      <c r="G217" s="110"/>
    </row>
    <row r="218" spans="3:8" s="100" customFormat="1" ht="13.5" x14ac:dyDescent="0.25">
      <c r="C218" s="134"/>
      <c r="D218" s="145"/>
      <c r="E218" s="113"/>
      <c r="F218" s="114"/>
    </row>
    <row r="219" spans="3:8" s="100" customFormat="1" ht="13.5" x14ac:dyDescent="0.25">
      <c r="C219" s="101" t="s">
        <v>5064</v>
      </c>
      <c r="E219" s="102"/>
      <c r="H219" s="115"/>
    </row>
    <row r="220" spans="3:8" s="100" customFormat="1" ht="13.5" x14ac:dyDescent="0.25">
      <c r="C220" s="101"/>
      <c r="E220" s="102"/>
      <c r="H220" s="115"/>
    </row>
    <row r="221" spans="3:8" s="100" customFormat="1" ht="40.5" x14ac:dyDescent="0.25">
      <c r="C221" s="116" t="s">
        <v>5065</v>
      </c>
      <c r="D221" s="116" t="s">
        <v>5066</v>
      </c>
      <c r="E221" s="117" t="s">
        <v>5067</v>
      </c>
      <c r="F221" s="116" t="s">
        <v>5068</v>
      </c>
      <c r="G221" s="116" t="s">
        <v>5069</v>
      </c>
      <c r="H221" s="116" t="s">
        <v>5070</v>
      </c>
    </row>
    <row r="222" spans="3:8" s="100" customFormat="1" ht="13.5" x14ac:dyDescent="0.25">
      <c r="C222" s="148" t="s">
        <v>267</v>
      </c>
      <c r="D222" s="139">
        <v>46203</v>
      </c>
      <c r="E222" s="149" t="s">
        <v>4472</v>
      </c>
      <c r="F222" s="121">
        <v>446.62520000000001</v>
      </c>
      <c r="G222" s="121">
        <v>446.3</v>
      </c>
      <c r="H222" s="147">
        <v>1615.2601</v>
      </c>
    </row>
    <row r="223" spans="3:8" s="100" customFormat="1" ht="13.5" x14ac:dyDescent="0.25">
      <c r="C223" s="148" t="s">
        <v>357</v>
      </c>
      <c r="D223" s="139">
        <v>46203</v>
      </c>
      <c r="E223" s="149" t="s">
        <v>4472</v>
      </c>
      <c r="F223" s="121">
        <v>180.864464</v>
      </c>
      <c r="G223" s="121">
        <v>188.9</v>
      </c>
      <c r="H223" s="147">
        <v>2560.7548080000001</v>
      </c>
    </row>
    <row r="224" spans="3:8" s="100" customFormat="1" ht="13.5" x14ac:dyDescent="0.25">
      <c r="C224" s="148" t="s">
        <v>42</v>
      </c>
      <c r="D224" s="139">
        <v>46203</v>
      </c>
      <c r="E224" s="149" t="s">
        <v>4472</v>
      </c>
      <c r="F224" s="121">
        <v>1288.9467999999999</v>
      </c>
      <c r="G224" s="121">
        <v>1270</v>
      </c>
      <c r="H224" s="147">
        <v>3180.03</v>
      </c>
    </row>
    <row r="225" spans="3:11" s="100" customFormat="1" ht="13.5" x14ac:dyDescent="0.25">
      <c r="D225" s="130"/>
      <c r="E225" s="124"/>
      <c r="G225" s="125"/>
      <c r="H225" s="126"/>
    </row>
    <row r="226" spans="3:11" s="100" customFormat="1" ht="27" x14ac:dyDescent="0.25">
      <c r="C226" s="105" t="s">
        <v>5071</v>
      </c>
      <c r="D226" s="123">
        <v>0.84</v>
      </c>
      <c r="E226" s="124"/>
      <c r="G226" s="125"/>
      <c r="H226" s="126"/>
    </row>
    <row r="227" spans="3:11" s="100" customFormat="1" ht="27" x14ac:dyDescent="0.25">
      <c r="C227" s="105" t="s">
        <v>5072</v>
      </c>
      <c r="D227" s="106"/>
      <c r="E227" s="124"/>
      <c r="G227" s="125"/>
      <c r="H227" s="126"/>
    </row>
    <row r="228" spans="3:11" s="100" customFormat="1" ht="13.5" x14ac:dyDescent="0.25">
      <c r="C228" s="108" t="s">
        <v>5059</v>
      </c>
      <c r="D228" s="128">
        <v>1000</v>
      </c>
      <c r="E228" s="124"/>
      <c r="F228" s="126"/>
      <c r="G228" s="125"/>
      <c r="H228" s="126"/>
    </row>
    <row r="229" spans="3:11" s="100" customFormat="1" ht="13.5" x14ac:dyDescent="0.25">
      <c r="C229" s="108" t="s">
        <v>5060</v>
      </c>
      <c r="D229" s="128">
        <v>24081</v>
      </c>
      <c r="E229" s="124"/>
      <c r="F229" s="126"/>
      <c r="G229" s="125"/>
      <c r="H229" s="126"/>
    </row>
    <row r="230" spans="3:11" s="100" customFormat="1" ht="13.5" x14ac:dyDescent="0.25">
      <c r="C230" s="108" t="s">
        <v>5061</v>
      </c>
      <c r="D230" s="129">
        <v>8528.8259737000008</v>
      </c>
      <c r="E230" s="124"/>
      <c r="F230" s="131"/>
      <c r="G230" s="125"/>
      <c r="H230" s="126"/>
    </row>
    <row r="231" spans="3:11" s="100" customFormat="1" ht="13.5" x14ac:dyDescent="0.25">
      <c r="C231" s="108" t="s">
        <v>5062</v>
      </c>
      <c r="D231" s="129">
        <v>364750.86864239996</v>
      </c>
      <c r="E231" s="124"/>
      <c r="F231" s="110"/>
      <c r="G231" s="125"/>
      <c r="H231" s="126"/>
    </row>
    <row r="232" spans="3:11" s="100" customFormat="1" ht="13.5" x14ac:dyDescent="0.25">
      <c r="C232" s="108" t="s">
        <v>5063</v>
      </c>
      <c r="D232" s="129">
        <v>-5389.1242348000005</v>
      </c>
      <c r="E232" s="144"/>
      <c r="F232" s="110"/>
      <c r="G232" s="125"/>
      <c r="H232" s="126"/>
      <c r="I232" s="110"/>
      <c r="J232" s="110"/>
      <c r="K232" s="110"/>
    </row>
    <row r="233" spans="3:11" s="100" customFormat="1" ht="13.5" x14ac:dyDescent="0.25">
      <c r="D233" s="130"/>
      <c r="E233" s="124"/>
      <c r="G233" s="125"/>
      <c r="H233" s="126"/>
    </row>
    <row r="234" spans="3:11" s="100" customFormat="1" ht="13.5" x14ac:dyDescent="0.25">
      <c r="C234" s="132" t="s">
        <v>5073</v>
      </c>
      <c r="D234" s="133"/>
      <c r="E234" s="102" t="s">
        <v>2</v>
      </c>
      <c r="F234" s="110"/>
      <c r="G234" s="115"/>
      <c r="H234" s="115"/>
    </row>
    <row r="235" spans="3:11" s="100" customFormat="1" ht="13.5" x14ac:dyDescent="0.25">
      <c r="C235" s="134"/>
      <c r="D235" s="135"/>
      <c r="E235" s="113"/>
    </row>
    <row r="236" spans="3:11" s="100" customFormat="1" ht="13.5" x14ac:dyDescent="0.25">
      <c r="C236" s="132" t="s">
        <v>5074</v>
      </c>
      <c r="D236" s="133"/>
      <c r="E236" s="102"/>
    </row>
    <row r="237" spans="3:11" s="100" customFormat="1" ht="13.5" x14ac:dyDescent="0.25">
      <c r="C237" s="132"/>
      <c r="D237" s="133"/>
      <c r="E237" s="102"/>
    </row>
    <row r="238" spans="3:11" s="100" customFormat="1" ht="40.5" x14ac:dyDescent="0.25">
      <c r="C238" s="150" t="s">
        <v>5065</v>
      </c>
      <c r="D238" s="150" t="s">
        <v>4836</v>
      </c>
      <c r="E238" s="150" t="s">
        <v>5077</v>
      </c>
      <c r="F238" s="150" t="s">
        <v>5078</v>
      </c>
      <c r="G238" s="150" t="s">
        <v>5079</v>
      </c>
    </row>
    <row r="239" spans="3:11" s="100" customFormat="1" ht="13.5" x14ac:dyDescent="0.25">
      <c r="C239" s="151" t="s">
        <v>1066</v>
      </c>
      <c r="D239" s="151" t="s">
        <v>5080</v>
      </c>
      <c r="E239" s="152">
        <v>2600</v>
      </c>
      <c r="F239" s="153">
        <v>323.38493899999997</v>
      </c>
      <c r="G239" s="153">
        <v>218.95</v>
      </c>
    </row>
    <row r="240" spans="3:11" s="100" customFormat="1" ht="13.5" x14ac:dyDescent="0.25">
      <c r="C240" s="151" t="s">
        <v>74</v>
      </c>
      <c r="D240" s="151" t="s">
        <v>5080</v>
      </c>
      <c r="E240" s="152">
        <v>2500</v>
      </c>
      <c r="F240" s="153">
        <v>49.209080999999998</v>
      </c>
      <c r="G240" s="153">
        <v>50.9</v>
      </c>
    </row>
    <row r="241" spans="3:6" s="100" customFormat="1" ht="13.5" x14ac:dyDescent="0.25">
      <c r="C241" s="132"/>
      <c r="D241" s="133"/>
      <c r="E241" s="102"/>
    </row>
    <row r="242" spans="3:6" s="100" customFormat="1" ht="27" x14ac:dyDescent="0.25">
      <c r="C242" s="105" t="s">
        <v>5081</v>
      </c>
      <c r="D242" s="123">
        <v>0.03</v>
      </c>
      <c r="E242" s="102"/>
    </row>
    <row r="243" spans="3:6" s="100" customFormat="1" ht="27" x14ac:dyDescent="0.25">
      <c r="C243" s="105" t="s">
        <v>5082</v>
      </c>
      <c r="D243" s="106"/>
      <c r="E243" s="102"/>
    </row>
    <row r="244" spans="3:6" s="100" customFormat="1" ht="13.5" x14ac:dyDescent="0.25">
      <c r="C244" s="108" t="s">
        <v>5083</v>
      </c>
      <c r="D244" s="128">
        <v>7730</v>
      </c>
      <c r="E244" s="102"/>
    </row>
    <row r="245" spans="3:6" s="100" customFormat="1" ht="13.5" x14ac:dyDescent="0.25">
      <c r="C245" s="108" t="s">
        <v>5084</v>
      </c>
      <c r="D245" s="129">
        <v>51055.26</v>
      </c>
      <c r="E245" s="102"/>
    </row>
    <row r="246" spans="3:6" s="100" customFormat="1" ht="13.5" x14ac:dyDescent="0.25">
      <c r="C246" s="108" t="s">
        <v>5085</v>
      </c>
      <c r="D246" s="129">
        <v>1660.6358256000001</v>
      </c>
      <c r="E246" s="102"/>
      <c r="F246" s="154"/>
    </row>
    <row r="247" spans="3:6" s="100" customFormat="1" ht="13.5" x14ac:dyDescent="0.25">
      <c r="C247" s="132"/>
      <c r="D247" s="133"/>
      <c r="E247" s="102"/>
    </row>
    <row r="248" spans="3:6" s="100" customFormat="1" ht="13.5" x14ac:dyDescent="0.25">
      <c r="C248" s="134"/>
      <c r="D248" s="146"/>
      <c r="E248" s="113"/>
    </row>
    <row r="249" spans="3:6" s="100" customFormat="1" ht="13.5" x14ac:dyDescent="0.25">
      <c r="C249" s="132" t="s">
        <v>5075</v>
      </c>
      <c r="D249" s="133"/>
      <c r="E249" s="102" t="s">
        <v>2</v>
      </c>
    </row>
    <row r="250" spans="3:6" s="100" customFormat="1" ht="13.5" x14ac:dyDescent="0.25">
      <c r="E250" s="113"/>
    </row>
    <row r="251" spans="3:6" x14ac:dyDescent="0.25">
      <c r="C251" s="2" t="s">
        <v>4945</v>
      </c>
      <c r="E251" s="2" t="s">
        <v>4997</v>
      </c>
    </row>
    <row r="253" spans="3:6" x14ac:dyDescent="0.25">
      <c r="C253" s="2" t="s">
        <v>4946</v>
      </c>
      <c r="E253" s="95">
        <v>1.5786150430301196</v>
      </c>
    </row>
    <row r="255" spans="3:6" x14ac:dyDescent="0.25">
      <c r="C255" s="2" t="s">
        <v>4948</v>
      </c>
      <c r="E255" s="96" t="s">
        <v>4947</v>
      </c>
    </row>
    <row r="257" spans="3:5" x14ac:dyDescent="0.25">
      <c r="C257" s="2" t="s">
        <v>5054</v>
      </c>
      <c r="E257" s="2" t="s">
        <v>2</v>
      </c>
    </row>
    <row r="259" spans="3:5" x14ac:dyDescent="0.25">
      <c r="C259" s="2" t="s">
        <v>4991</v>
      </c>
    </row>
    <row r="261" spans="3:5" x14ac:dyDescent="0.25">
      <c r="C261" s="1" t="s">
        <v>5145</v>
      </c>
      <c r="E261" s="216" t="s">
        <v>5146</v>
      </c>
    </row>
    <row r="262" spans="3:5" x14ac:dyDescent="0.25">
      <c r="E262" s="2" t="s">
        <v>5149</v>
      </c>
    </row>
  </sheetData>
  <mergeCells count="2">
    <mergeCell ref="C181:K181"/>
    <mergeCell ref="C197:E197"/>
  </mergeCells>
  <hyperlinks>
    <hyperlink ref="J2" location="'Index'!A1" display="'Index'!A1" xr:uid="{BADABD79-6BF2-4657-9196-EF032F457ABF}"/>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460EA-264A-44D7-90F3-ACD3882B4356}">
  <sheetPr codeName="Sheet1"/>
  <dimension ref="A1:IV113"/>
  <sheetViews>
    <sheetView showGridLines="0" zoomScale="90" zoomScaleNormal="90" workbookViewId="0">
      <pane ySplit="6" topLeftCell="A9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4270</v>
      </c>
      <c r="J2" s="38" t="s">
        <v>4468</v>
      </c>
    </row>
    <row r="3" spans="1:54" ht="16.5" x14ac:dyDescent="0.3">
      <c r="C3" s="1" t="s">
        <v>28</v>
      </c>
      <c r="D3" s="21" t="s">
        <v>4271</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66</v>
      </c>
      <c r="C11" s="60" t="s">
        <v>67</v>
      </c>
      <c r="D11" s="54" t="s">
        <v>68</v>
      </c>
      <c r="E11" s="6" t="s">
        <v>44</v>
      </c>
      <c r="F11" s="19">
        <v>792085</v>
      </c>
      <c r="G11" s="24">
        <v>7635.7</v>
      </c>
      <c r="H11" s="24">
        <v>23.72</v>
      </c>
      <c r="I11" s="31"/>
      <c r="J11" s="31"/>
      <c r="K11" s="35"/>
    </row>
    <row r="12" spans="1:54" x14ac:dyDescent="0.25">
      <c r="B12" s="8" t="s">
        <v>463</v>
      </c>
      <c r="C12" s="60" t="s">
        <v>464</v>
      </c>
      <c r="D12" s="54" t="s">
        <v>465</v>
      </c>
      <c r="E12" s="6" t="s">
        <v>44</v>
      </c>
      <c r="F12" s="19">
        <v>1923984</v>
      </c>
      <c r="G12" s="24">
        <v>5166.8599999999997</v>
      </c>
      <c r="H12" s="24">
        <v>16.05</v>
      </c>
      <c r="I12" s="31"/>
      <c r="J12" s="31"/>
      <c r="K12" s="35"/>
    </row>
    <row r="13" spans="1:54" x14ac:dyDescent="0.25">
      <c r="B13" s="8" t="s">
        <v>2256</v>
      </c>
      <c r="C13" s="60" t="s">
        <v>817</v>
      </c>
      <c r="D13" s="54" t="s">
        <v>2257</v>
      </c>
      <c r="E13" s="6" t="s">
        <v>44</v>
      </c>
      <c r="F13" s="19">
        <v>3468415</v>
      </c>
      <c r="G13" s="24">
        <v>4540.16</v>
      </c>
      <c r="H13" s="24">
        <v>14.11</v>
      </c>
      <c r="I13" s="31"/>
      <c r="J13" s="31"/>
      <c r="K13" s="35"/>
    </row>
    <row r="14" spans="1:54" x14ac:dyDescent="0.25">
      <c r="B14" s="8" t="s">
        <v>1059</v>
      </c>
      <c r="C14" s="60" t="s">
        <v>1060</v>
      </c>
      <c r="D14" s="54" t="s">
        <v>1061</v>
      </c>
      <c r="E14" s="6" t="s">
        <v>44</v>
      </c>
      <c r="F14" s="19">
        <v>3563233</v>
      </c>
      <c r="G14" s="24">
        <v>3778.81</v>
      </c>
      <c r="H14" s="24">
        <v>11.74</v>
      </c>
      <c r="I14" s="31"/>
      <c r="J14" s="31"/>
      <c r="K14" s="35"/>
    </row>
    <row r="15" spans="1:54" x14ac:dyDescent="0.25">
      <c r="B15" s="8" t="s">
        <v>2323</v>
      </c>
      <c r="C15" s="60" t="s">
        <v>828</v>
      </c>
      <c r="D15" s="54" t="s">
        <v>2324</v>
      </c>
      <c r="E15" s="6" t="s">
        <v>44</v>
      </c>
      <c r="F15" s="19">
        <v>1972250</v>
      </c>
      <c r="G15" s="24">
        <v>3308.45</v>
      </c>
      <c r="H15" s="24">
        <v>10.28</v>
      </c>
      <c r="I15" s="31"/>
      <c r="J15" s="31"/>
      <c r="K15" s="35"/>
    </row>
    <row r="16" spans="1:54" x14ac:dyDescent="0.25">
      <c r="B16" s="8" t="s">
        <v>2627</v>
      </c>
      <c r="C16" s="60" t="s">
        <v>1556</v>
      </c>
      <c r="D16" s="54" t="s">
        <v>2628</v>
      </c>
      <c r="E16" s="6" t="s">
        <v>44</v>
      </c>
      <c r="F16" s="19">
        <v>361931</v>
      </c>
      <c r="G16" s="24">
        <v>3032.98</v>
      </c>
      <c r="H16" s="24">
        <v>9.42</v>
      </c>
      <c r="I16" s="31"/>
      <c r="J16" s="31"/>
      <c r="K16" s="35"/>
    </row>
    <row r="17" spans="2:11" x14ac:dyDescent="0.25">
      <c r="B17" s="8" t="s">
        <v>1129</v>
      </c>
      <c r="C17" s="60" t="s">
        <v>823</v>
      </c>
      <c r="D17" s="54" t="s">
        <v>1130</v>
      </c>
      <c r="E17" s="6" t="s">
        <v>44</v>
      </c>
      <c r="F17" s="19">
        <v>1270342</v>
      </c>
      <c r="G17" s="24">
        <v>1777.84</v>
      </c>
      <c r="H17" s="24">
        <v>5.52</v>
      </c>
      <c r="I17" s="31"/>
      <c r="J17" s="31"/>
      <c r="K17" s="35"/>
    </row>
    <row r="18" spans="2:11" x14ac:dyDescent="0.25">
      <c r="B18" s="8" t="s">
        <v>3620</v>
      </c>
      <c r="C18" s="60" t="s">
        <v>3621</v>
      </c>
      <c r="D18" s="54" t="s">
        <v>3622</v>
      </c>
      <c r="E18" s="6" t="s">
        <v>44</v>
      </c>
      <c r="F18" s="19">
        <v>2066705</v>
      </c>
      <c r="G18" s="24">
        <v>1638.69</v>
      </c>
      <c r="H18" s="24">
        <v>5.09</v>
      </c>
      <c r="I18" s="31"/>
      <c r="J18" s="31"/>
      <c r="K18" s="35"/>
    </row>
    <row r="19" spans="2:11" x14ac:dyDescent="0.25">
      <c r="B19" s="8" t="s">
        <v>3992</v>
      </c>
      <c r="C19" s="60" t="s">
        <v>1745</v>
      </c>
      <c r="D19" s="54" t="s">
        <v>3993</v>
      </c>
      <c r="E19" s="6" t="s">
        <v>44</v>
      </c>
      <c r="F19" s="19">
        <v>1393057</v>
      </c>
      <c r="G19" s="24">
        <v>465.28</v>
      </c>
      <c r="H19" s="24">
        <v>1.45</v>
      </c>
      <c r="I19" s="31"/>
      <c r="J19" s="31"/>
      <c r="K19" s="35"/>
    </row>
    <row r="20" spans="2:11" x14ac:dyDescent="0.25">
      <c r="B20" s="8" t="s">
        <v>4090</v>
      </c>
      <c r="C20" s="60" t="s">
        <v>1559</v>
      </c>
      <c r="D20" s="54" t="s">
        <v>4091</v>
      </c>
      <c r="E20" s="6" t="s">
        <v>44</v>
      </c>
      <c r="F20" s="19">
        <v>1028992</v>
      </c>
      <c r="G20" s="24">
        <v>316.83</v>
      </c>
      <c r="H20" s="24">
        <v>0.98</v>
      </c>
      <c r="I20" s="31"/>
      <c r="J20" s="31"/>
      <c r="K20" s="35"/>
    </row>
    <row r="21" spans="2:11" x14ac:dyDescent="0.25">
      <c r="B21" s="8" t="s">
        <v>4101</v>
      </c>
      <c r="C21" s="60" t="s">
        <v>1523</v>
      </c>
      <c r="D21" s="54" t="s">
        <v>4102</v>
      </c>
      <c r="E21" s="6" t="s">
        <v>44</v>
      </c>
      <c r="F21" s="19">
        <v>1166413</v>
      </c>
      <c r="G21" s="24">
        <v>294.39999999999998</v>
      </c>
      <c r="H21" s="24">
        <v>0.91</v>
      </c>
      <c r="I21" s="31"/>
      <c r="J21" s="31"/>
      <c r="K21" s="35"/>
    </row>
    <row r="22" spans="2:11" x14ac:dyDescent="0.25">
      <c r="C22" s="58" t="s">
        <v>188</v>
      </c>
      <c r="D22" s="54"/>
      <c r="E22" s="6"/>
      <c r="F22" s="19"/>
      <c r="G22" s="25">
        <v>31956</v>
      </c>
      <c r="H22" s="25">
        <v>99.27</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13</v>
      </c>
      <c r="D42" s="54"/>
      <c r="E42" s="6"/>
      <c r="F42" s="19"/>
      <c r="G42" s="24"/>
      <c r="H42" s="24"/>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18</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19</v>
      </c>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200</v>
      </c>
      <c r="C64" s="60" t="s">
        <v>201</v>
      </c>
      <c r="D64" s="54"/>
      <c r="E64" s="6"/>
      <c r="F64" s="19"/>
      <c r="G64" s="24">
        <v>324.39999999999998</v>
      </c>
      <c r="H64" s="24">
        <v>1.01</v>
      </c>
      <c r="I64" s="31"/>
      <c r="J64" s="31"/>
      <c r="K64" s="35"/>
    </row>
    <row r="65" spans="1:54" x14ac:dyDescent="0.25">
      <c r="C65" s="58" t="s">
        <v>188</v>
      </c>
      <c r="D65" s="54"/>
      <c r="E65" s="6"/>
      <c r="F65" s="19"/>
      <c r="G65" s="25">
        <v>324.39999999999998</v>
      </c>
      <c r="H65" s="25">
        <v>1.01</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4783</v>
      </c>
      <c r="D68" s="54"/>
      <c r="E68" s="6"/>
      <c r="F68" s="19"/>
      <c r="G68" s="24" t="s">
        <v>2</v>
      </c>
      <c r="H68" s="24" t="s">
        <v>2</v>
      </c>
      <c r="I68" s="31"/>
      <c r="J68" s="31"/>
      <c r="K68" s="35"/>
      <c r="L68" s="3"/>
      <c r="AI68" s="3"/>
      <c r="AV68" s="3"/>
      <c r="AX68" s="3"/>
      <c r="BB68" s="3"/>
    </row>
    <row r="69" spans="1:54" x14ac:dyDescent="0.25">
      <c r="B69" s="8"/>
      <c r="C69" s="60" t="s">
        <v>202</v>
      </c>
      <c r="D69" s="54"/>
      <c r="E69" s="6"/>
      <c r="F69" s="19"/>
      <c r="G69" s="24">
        <v>-92.6</v>
      </c>
      <c r="H69" s="24">
        <v>-0.27999999999999997</v>
      </c>
      <c r="I69" s="31"/>
      <c r="J69" s="31"/>
      <c r="K69" s="35"/>
    </row>
    <row r="70" spans="1:54" x14ac:dyDescent="0.25">
      <c r="C70" s="58" t="s">
        <v>188</v>
      </c>
      <c r="D70" s="54"/>
      <c r="E70" s="6"/>
      <c r="F70" s="19"/>
      <c r="G70" s="25">
        <v>-92.6</v>
      </c>
      <c r="H70" s="25">
        <v>-0.27999999999999997</v>
      </c>
      <c r="I70" s="31"/>
      <c r="J70" s="31"/>
      <c r="K70" s="35"/>
    </row>
    <row r="71" spans="1:54" x14ac:dyDescent="0.25">
      <c r="C71" s="57"/>
      <c r="D71" s="54"/>
      <c r="E71" s="6"/>
      <c r="F71" s="19"/>
      <c r="G71" s="24"/>
      <c r="H71" s="24"/>
      <c r="I71" s="31"/>
      <c r="J71" s="31"/>
      <c r="K71" s="35"/>
    </row>
    <row r="72" spans="1:54" x14ac:dyDescent="0.25">
      <c r="C72" s="61" t="s">
        <v>203</v>
      </c>
      <c r="D72" s="55"/>
      <c r="E72" s="5"/>
      <c r="F72" s="20"/>
      <c r="G72" s="26">
        <v>32187.8</v>
      </c>
      <c r="H72" s="26">
        <v>100</v>
      </c>
      <c r="I72" s="32"/>
      <c r="J72" s="32"/>
      <c r="K72" s="36"/>
    </row>
    <row r="75" spans="1:54" x14ac:dyDescent="0.25">
      <c r="C75" s="1" t="s">
        <v>204</v>
      </c>
    </row>
    <row r="76" spans="1:54" x14ac:dyDescent="0.25">
      <c r="C76" s="37" t="s">
        <v>205</v>
      </c>
      <c r="D76" s="37"/>
      <c r="E76" s="37"/>
      <c r="F76" s="37"/>
      <c r="G76" s="37"/>
      <c r="H76" s="37"/>
      <c r="I76" s="37"/>
      <c r="J76" s="37"/>
      <c r="K76" s="37"/>
    </row>
    <row r="77" spans="1:54" x14ac:dyDescent="0.25">
      <c r="C77" s="2" t="s">
        <v>206</v>
      </c>
    </row>
    <row r="78" spans="1:54" x14ac:dyDescent="0.25">
      <c r="C78" s="2" t="s">
        <v>207</v>
      </c>
    </row>
    <row r="79" spans="1:54" ht="30" customHeight="1" x14ac:dyDescent="0.25">
      <c r="C79" s="202" t="s">
        <v>208</v>
      </c>
      <c r="D79" s="203"/>
      <c r="E79" s="203"/>
      <c r="F79" s="203"/>
      <c r="G79" s="203"/>
      <c r="H79" s="203"/>
      <c r="I79" s="203"/>
      <c r="J79" s="203"/>
      <c r="K79" s="203"/>
    </row>
    <row r="80" spans="1:54" x14ac:dyDescent="0.25">
      <c r="C80" s="2" t="s">
        <v>209</v>
      </c>
    </row>
    <row r="82" spans="1:256" x14ac:dyDescent="0.25">
      <c r="C82" s="2" t="s">
        <v>4942</v>
      </c>
      <c r="E82" s="2" t="s">
        <v>2</v>
      </c>
    </row>
    <row r="84" spans="1:256" x14ac:dyDescent="0.25">
      <c r="C84" s="2" t="s">
        <v>4943</v>
      </c>
      <c r="E84" s="2" t="s">
        <v>2</v>
      </c>
    </row>
    <row r="86" spans="1:256" x14ac:dyDescent="0.25">
      <c r="C86" s="2" t="s">
        <v>5050</v>
      </c>
    </row>
    <row r="88" spans="1:256" x14ac:dyDescent="0.25">
      <c r="C88" s="2" t="s">
        <v>5051</v>
      </c>
    </row>
    <row r="89" spans="1:256" s="82" customFormat="1" ht="35.25" customHeight="1" x14ac:dyDescent="0.25">
      <c r="A89" s="78"/>
      <c r="B89" s="78"/>
      <c r="C89" s="83" t="s">
        <v>4949</v>
      </c>
      <c r="D89" s="87" t="s">
        <v>4950</v>
      </c>
      <c r="E89" s="87" t="s">
        <v>4951</v>
      </c>
      <c r="F89" s="79"/>
      <c r="G89" s="80"/>
      <c r="H89" s="80"/>
      <c r="I89" s="80"/>
      <c r="J89" s="80"/>
      <c r="K89" s="81"/>
      <c r="L89" s="81"/>
      <c r="M89" s="78"/>
      <c r="N89" s="78"/>
      <c r="O89" s="78"/>
      <c r="P89" s="78"/>
      <c r="Q89" s="78"/>
      <c r="R89" s="78"/>
      <c r="S89" s="78"/>
      <c r="T89" s="78"/>
      <c r="U89" s="78"/>
      <c r="V89" s="78"/>
      <c r="W89" s="78"/>
      <c r="X89" s="78"/>
      <c r="Y89" s="78"/>
      <c r="Z89" s="78"/>
      <c r="AA89" s="78"/>
      <c r="AB89" s="78"/>
      <c r="AC89" s="78"/>
      <c r="AD89" s="78"/>
      <c r="AE89" s="78"/>
      <c r="AF89" s="78"/>
      <c r="AG89" s="78"/>
      <c r="AH89" s="78"/>
      <c r="AI89" s="81"/>
      <c r="AJ89" s="78"/>
      <c r="AK89" s="78"/>
      <c r="AL89" s="78"/>
      <c r="AM89" s="78"/>
      <c r="AN89" s="78"/>
      <c r="AO89" s="78"/>
      <c r="AP89" s="78"/>
      <c r="AQ89" s="78"/>
      <c r="AR89" s="78"/>
      <c r="AS89" s="78"/>
      <c r="AT89" s="78"/>
      <c r="AU89" s="78"/>
      <c r="AV89" s="81"/>
      <c r="AW89" s="78"/>
      <c r="AX89" s="81"/>
      <c r="AY89" s="78"/>
      <c r="AZ89" s="78"/>
      <c r="BA89" s="78"/>
      <c r="BB89" s="81"/>
      <c r="BC89" s="78"/>
      <c r="BD89" s="78"/>
      <c r="BE89" s="78"/>
      <c r="BF89" s="78"/>
      <c r="BG89" s="78"/>
      <c r="BH89" s="78"/>
      <c r="BI89" s="78"/>
      <c r="BJ89" s="78"/>
      <c r="BK89" s="78"/>
      <c r="BL89" s="78"/>
      <c r="BM89" s="78"/>
      <c r="BN89" s="78"/>
      <c r="BO89" s="78"/>
      <c r="BP89" s="78"/>
      <c r="BQ89" s="78"/>
      <c r="BR89" s="78"/>
      <c r="BS89" s="78"/>
      <c r="BT89" s="78"/>
      <c r="BU89" s="78"/>
      <c r="BV89" s="78"/>
      <c r="BW89" s="78"/>
      <c r="BX89" s="78"/>
      <c r="BY89" s="78"/>
      <c r="BZ89" s="78"/>
      <c r="CA89" s="78"/>
      <c r="CB89" s="78"/>
      <c r="CC89" s="78"/>
      <c r="CD89" s="78"/>
      <c r="CE89" s="78"/>
      <c r="CF89" s="78"/>
      <c r="CG89" s="78"/>
      <c r="CH89" s="78"/>
      <c r="CI89" s="78"/>
      <c r="CJ89" s="78"/>
      <c r="CK89" s="78"/>
      <c r="CL89" s="78"/>
      <c r="CM89" s="78"/>
      <c r="CN89" s="78"/>
      <c r="CO89" s="78"/>
      <c r="CP89" s="78"/>
      <c r="CQ89" s="78"/>
      <c r="CR89" s="78"/>
      <c r="CS89" s="78"/>
      <c r="CT89" s="78"/>
      <c r="CU89" s="78"/>
      <c r="CV89" s="78"/>
      <c r="CW89" s="78"/>
      <c r="CX89" s="78"/>
      <c r="CY89" s="78"/>
      <c r="CZ89" s="78"/>
      <c r="DA89" s="78"/>
      <c r="DB89" s="78"/>
      <c r="DC89" s="78"/>
      <c r="DD89" s="78"/>
      <c r="DE89" s="78"/>
      <c r="DF89" s="78"/>
      <c r="DG89" s="78"/>
      <c r="DH89" s="78"/>
      <c r="DI89" s="78"/>
      <c r="DJ89" s="78"/>
      <c r="DK89" s="78"/>
      <c r="DL89" s="78"/>
      <c r="DM89" s="78"/>
      <c r="DN89" s="78"/>
      <c r="DO89" s="78"/>
      <c r="DP89" s="78"/>
      <c r="DQ89" s="78"/>
      <c r="DR89" s="78"/>
      <c r="DS89" s="78"/>
      <c r="DT89" s="78"/>
      <c r="DU89" s="78"/>
      <c r="DV89" s="78"/>
      <c r="DW89" s="78"/>
      <c r="DX89" s="78"/>
      <c r="DY89" s="78"/>
      <c r="DZ89" s="78"/>
      <c r="EA89" s="78"/>
      <c r="EB89" s="78"/>
      <c r="EC89" s="78"/>
      <c r="ED89" s="78"/>
      <c r="EE89" s="78"/>
      <c r="EF89" s="78"/>
      <c r="EG89" s="78"/>
      <c r="EH89" s="78"/>
      <c r="EI89" s="78"/>
      <c r="EJ89" s="78"/>
      <c r="EK89" s="78"/>
      <c r="EL89" s="78"/>
      <c r="EM89" s="78"/>
      <c r="EN89" s="78"/>
      <c r="EO89" s="78"/>
      <c r="EP89" s="78"/>
      <c r="EQ89" s="78"/>
      <c r="ER89" s="78"/>
      <c r="ES89" s="78"/>
      <c r="ET89" s="78"/>
      <c r="EU89" s="78"/>
      <c r="EV89" s="78"/>
      <c r="EW89" s="78"/>
      <c r="EX89" s="78"/>
      <c r="EY89" s="78"/>
      <c r="EZ89" s="78"/>
      <c r="FA89" s="78"/>
      <c r="FB89" s="78"/>
      <c r="FC89" s="78"/>
      <c r="FD89" s="78"/>
      <c r="FE89" s="78"/>
      <c r="FF89" s="78"/>
      <c r="FG89" s="78"/>
      <c r="FH89" s="78"/>
      <c r="FI89" s="78"/>
      <c r="FJ89" s="78"/>
      <c r="FK89" s="78"/>
      <c r="FL89" s="78"/>
      <c r="FM89" s="78"/>
      <c r="FN89" s="78"/>
      <c r="FO89" s="78"/>
      <c r="FP89" s="78"/>
      <c r="FQ89" s="78"/>
      <c r="FR89" s="78"/>
      <c r="FS89" s="78"/>
      <c r="FT89" s="78"/>
      <c r="FU89" s="78"/>
      <c r="FV89" s="78"/>
      <c r="FW89" s="78"/>
      <c r="FX89" s="78"/>
      <c r="FY89" s="78"/>
      <c r="FZ89" s="78"/>
      <c r="GA89" s="78"/>
      <c r="GB89" s="78"/>
      <c r="GC89" s="78"/>
      <c r="GD89" s="78"/>
      <c r="GE89" s="78"/>
      <c r="GF89" s="78"/>
      <c r="GG89" s="78"/>
      <c r="GH89" s="78"/>
      <c r="GI89" s="78"/>
      <c r="GJ89" s="78"/>
      <c r="GK89" s="78"/>
      <c r="GL89" s="78"/>
      <c r="GM89" s="78"/>
      <c r="GN89" s="78"/>
      <c r="GO89" s="78"/>
      <c r="GP89" s="78"/>
      <c r="GQ89" s="78"/>
      <c r="GR89" s="78"/>
      <c r="GS89" s="78"/>
      <c r="GT89" s="78"/>
      <c r="GU89" s="78"/>
      <c r="GV89" s="78"/>
      <c r="GW89" s="78"/>
      <c r="GX89" s="78"/>
      <c r="GY89" s="78"/>
      <c r="GZ89" s="78"/>
      <c r="HA89" s="78"/>
      <c r="HB89" s="78"/>
      <c r="HC89" s="78"/>
      <c r="HD89" s="78"/>
      <c r="HE89" s="78"/>
      <c r="HF89" s="78"/>
      <c r="HG89" s="78"/>
      <c r="HH89" s="78"/>
      <c r="HI89" s="78"/>
      <c r="HJ89" s="78"/>
      <c r="HK89" s="78"/>
      <c r="HL89" s="78"/>
      <c r="HM89" s="78"/>
      <c r="HN89" s="78"/>
      <c r="HO89" s="78"/>
      <c r="HP89" s="78"/>
      <c r="HQ89" s="78"/>
      <c r="HR89" s="78"/>
      <c r="HS89" s="78"/>
      <c r="HT89" s="78"/>
      <c r="HU89" s="78"/>
      <c r="HV89" s="78"/>
      <c r="HW89" s="78"/>
      <c r="HX89" s="78"/>
      <c r="HY89" s="78"/>
      <c r="HZ89" s="78"/>
      <c r="IA89" s="78"/>
      <c r="IB89" s="78"/>
      <c r="IC89" s="78"/>
      <c r="ID89" s="78"/>
      <c r="IE89" s="78"/>
      <c r="IF89" s="78"/>
      <c r="IG89" s="78"/>
      <c r="IH89" s="78"/>
      <c r="II89" s="78"/>
      <c r="IJ89" s="78"/>
      <c r="IK89" s="78"/>
      <c r="IL89" s="78"/>
      <c r="IM89" s="78"/>
      <c r="IN89" s="78"/>
      <c r="IO89" s="78"/>
      <c r="IP89" s="78"/>
      <c r="IQ89" s="78"/>
      <c r="IR89" s="78"/>
      <c r="IS89" s="78"/>
      <c r="IT89" s="78"/>
      <c r="IU89" s="78"/>
      <c r="IV89" s="78"/>
    </row>
    <row r="90" spans="1:256" s="82" customFormat="1" x14ac:dyDescent="0.25">
      <c r="A90" s="78"/>
      <c r="B90" s="78"/>
      <c r="C90" s="85" t="s">
        <v>4952</v>
      </c>
      <c r="D90" s="88">
        <v>13.451499999999999</v>
      </c>
      <c r="E90" s="88">
        <v>13.0901</v>
      </c>
      <c r="F90" s="79"/>
      <c r="G90" s="80"/>
      <c r="H90" s="80"/>
      <c r="I90" s="80"/>
      <c r="J90" s="80"/>
      <c r="K90" s="81"/>
      <c r="L90" s="81"/>
      <c r="M90" s="78"/>
      <c r="N90" s="78"/>
      <c r="O90" s="78"/>
      <c r="P90" s="78"/>
      <c r="Q90" s="78"/>
      <c r="R90" s="78"/>
      <c r="S90" s="78"/>
      <c r="T90" s="78"/>
      <c r="U90" s="78"/>
      <c r="V90" s="78"/>
      <c r="W90" s="78"/>
      <c r="X90" s="78"/>
      <c r="Y90" s="78"/>
      <c r="Z90" s="78"/>
      <c r="AA90" s="78"/>
      <c r="AB90" s="78"/>
      <c r="AC90" s="78"/>
      <c r="AD90" s="78"/>
      <c r="AE90" s="78"/>
      <c r="AF90" s="78"/>
      <c r="AG90" s="78"/>
      <c r="AH90" s="78"/>
      <c r="AI90" s="81"/>
      <c r="AJ90" s="78"/>
      <c r="AK90" s="78"/>
      <c r="AL90" s="78"/>
      <c r="AM90" s="78"/>
      <c r="AN90" s="78"/>
      <c r="AO90" s="78"/>
      <c r="AP90" s="78"/>
      <c r="AQ90" s="78"/>
      <c r="AR90" s="78"/>
      <c r="AS90" s="78"/>
      <c r="AT90" s="78"/>
      <c r="AU90" s="78"/>
      <c r="AV90" s="81"/>
      <c r="AW90" s="78"/>
      <c r="AX90" s="81"/>
      <c r="AY90" s="78"/>
      <c r="AZ90" s="78"/>
      <c r="BA90" s="78"/>
      <c r="BB90" s="81"/>
      <c r="BC90" s="78"/>
      <c r="BD90" s="78"/>
      <c r="BE90" s="78"/>
      <c r="BF90" s="78"/>
      <c r="BG90" s="78"/>
      <c r="BH90" s="78"/>
      <c r="BI90" s="78"/>
      <c r="BJ90" s="78"/>
      <c r="BK90" s="78"/>
      <c r="BL90" s="78"/>
      <c r="BM90" s="78"/>
      <c r="BN90" s="78"/>
      <c r="BO90" s="78"/>
      <c r="BP90" s="78"/>
      <c r="BQ90" s="78"/>
      <c r="BR90" s="78"/>
      <c r="BS90" s="78"/>
      <c r="BT90" s="78"/>
      <c r="BU90" s="78"/>
      <c r="BV90" s="78"/>
      <c r="BW90" s="78"/>
      <c r="BX90" s="78"/>
      <c r="BY90" s="78"/>
      <c r="BZ90" s="78"/>
      <c r="CA90" s="78"/>
      <c r="CB90" s="78"/>
      <c r="CC90" s="78"/>
      <c r="CD90" s="78"/>
      <c r="CE90" s="78"/>
      <c r="CF90" s="78"/>
      <c r="CG90" s="78"/>
      <c r="CH90" s="78"/>
      <c r="CI90" s="78"/>
      <c r="CJ90" s="78"/>
      <c r="CK90" s="78"/>
      <c r="CL90" s="78"/>
      <c r="CM90" s="78"/>
      <c r="CN90" s="78"/>
      <c r="CO90" s="78"/>
      <c r="CP90" s="78"/>
      <c r="CQ90" s="78"/>
      <c r="CR90" s="78"/>
      <c r="CS90" s="78"/>
      <c r="CT90" s="78"/>
      <c r="CU90" s="78"/>
      <c r="CV90" s="78"/>
      <c r="CW90" s="78"/>
      <c r="CX90" s="78"/>
      <c r="CY90" s="78"/>
      <c r="CZ90" s="78"/>
      <c r="DA90" s="78"/>
      <c r="DB90" s="78"/>
      <c r="DC90" s="78"/>
      <c r="DD90" s="78"/>
      <c r="DE90" s="78"/>
      <c r="DF90" s="78"/>
      <c r="DG90" s="78"/>
      <c r="DH90" s="78"/>
      <c r="DI90" s="78"/>
      <c r="DJ90" s="78"/>
      <c r="DK90" s="78"/>
      <c r="DL90" s="78"/>
      <c r="DM90" s="78"/>
      <c r="DN90" s="78"/>
      <c r="DO90" s="78"/>
      <c r="DP90" s="78"/>
      <c r="DQ90" s="78"/>
      <c r="DR90" s="78"/>
      <c r="DS90" s="78"/>
      <c r="DT90" s="78"/>
      <c r="DU90" s="78"/>
      <c r="DV90" s="78"/>
      <c r="DW90" s="78"/>
      <c r="DX90" s="78"/>
      <c r="DY90" s="78"/>
      <c r="DZ90" s="78"/>
      <c r="EA90" s="78"/>
      <c r="EB90" s="78"/>
      <c r="EC90" s="78"/>
      <c r="ED90" s="78"/>
      <c r="EE90" s="78"/>
      <c r="EF90" s="78"/>
      <c r="EG90" s="78"/>
      <c r="EH90" s="78"/>
      <c r="EI90" s="78"/>
      <c r="EJ90" s="78"/>
      <c r="EK90" s="78"/>
      <c r="EL90" s="78"/>
      <c r="EM90" s="78"/>
      <c r="EN90" s="78"/>
      <c r="EO90" s="78"/>
      <c r="EP90" s="78"/>
      <c r="EQ90" s="78"/>
      <c r="ER90" s="78"/>
      <c r="ES90" s="78"/>
      <c r="ET90" s="78"/>
      <c r="EU90" s="78"/>
      <c r="EV90" s="78"/>
      <c r="EW90" s="78"/>
      <c r="EX90" s="78"/>
      <c r="EY90" s="78"/>
      <c r="EZ90" s="78"/>
      <c r="FA90" s="78"/>
      <c r="FB90" s="78"/>
      <c r="FC90" s="78"/>
      <c r="FD90" s="78"/>
      <c r="FE90" s="78"/>
      <c r="FF90" s="78"/>
      <c r="FG90" s="78"/>
      <c r="FH90" s="78"/>
      <c r="FI90" s="78"/>
      <c r="FJ90" s="78"/>
      <c r="FK90" s="78"/>
      <c r="FL90" s="78"/>
      <c r="FM90" s="78"/>
      <c r="FN90" s="78"/>
      <c r="FO90" s="78"/>
      <c r="FP90" s="78"/>
      <c r="FQ90" s="78"/>
      <c r="FR90" s="78"/>
      <c r="FS90" s="78"/>
      <c r="FT90" s="78"/>
      <c r="FU90" s="78"/>
      <c r="FV90" s="78"/>
      <c r="FW90" s="78"/>
      <c r="FX90" s="78"/>
      <c r="FY90" s="78"/>
      <c r="FZ90" s="78"/>
      <c r="GA90" s="78"/>
      <c r="GB90" s="78"/>
      <c r="GC90" s="78"/>
      <c r="GD90" s="78"/>
      <c r="GE90" s="78"/>
      <c r="GF90" s="78"/>
      <c r="GG90" s="78"/>
      <c r="GH90" s="78"/>
      <c r="GI90" s="78"/>
      <c r="GJ90" s="78"/>
      <c r="GK90" s="78"/>
      <c r="GL90" s="78"/>
      <c r="GM90" s="78"/>
      <c r="GN90" s="78"/>
      <c r="GO90" s="78"/>
      <c r="GP90" s="78"/>
      <c r="GQ90" s="78"/>
      <c r="GR90" s="78"/>
      <c r="GS90" s="78"/>
      <c r="GT90" s="78"/>
      <c r="GU90" s="78"/>
      <c r="GV90" s="78"/>
      <c r="GW90" s="78"/>
      <c r="GX90" s="78"/>
      <c r="GY90" s="78"/>
      <c r="GZ90" s="78"/>
      <c r="HA90" s="78"/>
      <c r="HB90" s="78"/>
      <c r="HC90" s="78"/>
      <c r="HD90" s="78"/>
      <c r="HE90" s="78"/>
      <c r="HF90" s="78"/>
      <c r="HG90" s="78"/>
      <c r="HH90" s="78"/>
      <c r="HI90" s="78"/>
      <c r="HJ90" s="78"/>
      <c r="HK90" s="78"/>
      <c r="HL90" s="78"/>
      <c r="HM90" s="78"/>
      <c r="HN90" s="78"/>
      <c r="HO90" s="78"/>
      <c r="HP90" s="78"/>
      <c r="HQ90" s="78"/>
      <c r="HR90" s="78"/>
      <c r="HS90" s="78"/>
      <c r="HT90" s="78"/>
      <c r="HU90" s="78"/>
      <c r="HV90" s="78"/>
      <c r="HW90" s="78"/>
      <c r="HX90" s="78"/>
      <c r="HY90" s="78"/>
      <c r="HZ90" s="78"/>
      <c r="IA90" s="78"/>
      <c r="IB90" s="78"/>
      <c r="IC90" s="78"/>
      <c r="ID90" s="78"/>
      <c r="IE90" s="78"/>
      <c r="IF90" s="78"/>
      <c r="IG90" s="78"/>
      <c r="IH90" s="78"/>
      <c r="II90" s="78"/>
      <c r="IJ90" s="78"/>
      <c r="IK90" s="78"/>
      <c r="IL90" s="78"/>
      <c r="IM90" s="78"/>
      <c r="IN90" s="78"/>
      <c r="IO90" s="78"/>
      <c r="IP90" s="78"/>
      <c r="IQ90" s="78"/>
      <c r="IR90" s="78"/>
      <c r="IS90" s="78"/>
      <c r="IT90" s="78"/>
      <c r="IU90" s="78"/>
      <c r="IV90" s="78"/>
    </row>
    <row r="91" spans="1:256" s="82" customFormat="1" x14ac:dyDescent="0.25">
      <c r="A91" s="78"/>
      <c r="B91" s="78"/>
      <c r="C91" s="85" t="s">
        <v>4953</v>
      </c>
      <c r="D91" s="88">
        <v>13.4497</v>
      </c>
      <c r="E91" s="88">
        <v>13.0883</v>
      </c>
      <c r="F91" s="79"/>
      <c r="G91" s="80"/>
      <c r="H91" s="80"/>
      <c r="I91" s="80"/>
      <c r="J91" s="80"/>
      <c r="K91" s="81"/>
      <c r="L91" s="81"/>
      <c r="M91" s="78"/>
      <c r="N91" s="78"/>
      <c r="O91" s="78"/>
      <c r="P91" s="78"/>
      <c r="Q91" s="78"/>
      <c r="R91" s="78"/>
      <c r="S91" s="78"/>
      <c r="T91" s="78"/>
      <c r="U91" s="78"/>
      <c r="V91" s="78"/>
      <c r="W91" s="78"/>
      <c r="X91" s="78"/>
      <c r="Y91" s="78"/>
      <c r="Z91" s="78"/>
      <c r="AA91" s="78"/>
      <c r="AB91" s="78"/>
      <c r="AC91" s="78"/>
      <c r="AD91" s="78"/>
      <c r="AE91" s="78"/>
      <c r="AF91" s="78"/>
      <c r="AG91" s="78"/>
      <c r="AH91" s="78"/>
      <c r="AI91" s="81"/>
      <c r="AJ91" s="78"/>
      <c r="AK91" s="78"/>
      <c r="AL91" s="78"/>
      <c r="AM91" s="78"/>
      <c r="AN91" s="78"/>
      <c r="AO91" s="78"/>
      <c r="AP91" s="78"/>
      <c r="AQ91" s="78"/>
      <c r="AR91" s="78"/>
      <c r="AS91" s="78"/>
      <c r="AT91" s="78"/>
      <c r="AU91" s="78"/>
      <c r="AV91" s="81"/>
      <c r="AW91" s="78"/>
      <c r="AX91" s="81"/>
      <c r="AY91" s="78"/>
      <c r="AZ91" s="78"/>
      <c r="BA91" s="78"/>
      <c r="BB91" s="81"/>
      <c r="BC91" s="78"/>
      <c r="BD91" s="78"/>
      <c r="BE91" s="78"/>
      <c r="BF91" s="78"/>
      <c r="BG91" s="78"/>
      <c r="BH91" s="78"/>
      <c r="BI91" s="78"/>
      <c r="BJ91" s="78"/>
      <c r="BK91" s="78"/>
      <c r="BL91" s="78"/>
      <c r="BM91" s="78"/>
      <c r="BN91" s="78"/>
      <c r="BO91" s="78"/>
      <c r="BP91" s="78"/>
      <c r="BQ91" s="78"/>
      <c r="BR91" s="78"/>
      <c r="BS91" s="78"/>
      <c r="BT91" s="78"/>
      <c r="BU91" s="78"/>
      <c r="BV91" s="78"/>
      <c r="BW91" s="78"/>
      <c r="BX91" s="78"/>
      <c r="BY91" s="78"/>
      <c r="BZ91" s="78"/>
      <c r="CA91" s="78"/>
      <c r="CB91" s="78"/>
      <c r="CC91" s="78"/>
      <c r="CD91" s="78"/>
      <c r="CE91" s="78"/>
      <c r="CF91" s="78"/>
      <c r="CG91" s="78"/>
      <c r="CH91" s="78"/>
      <c r="CI91" s="78"/>
      <c r="CJ91" s="78"/>
      <c r="CK91" s="78"/>
      <c r="CL91" s="78"/>
      <c r="CM91" s="78"/>
      <c r="CN91" s="78"/>
      <c r="CO91" s="78"/>
      <c r="CP91" s="78"/>
      <c r="CQ91" s="78"/>
      <c r="CR91" s="78"/>
      <c r="CS91" s="78"/>
      <c r="CT91" s="78"/>
      <c r="CU91" s="78"/>
      <c r="CV91" s="78"/>
      <c r="CW91" s="78"/>
      <c r="CX91" s="78"/>
      <c r="CY91" s="78"/>
      <c r="CZ91" s="78"/>
      <c r="DA91" s="78"/>
      <c r="DB91" s="78"/>
      <c r="DC91" s="78"/>
      <c r="DD91" s="78"/>
      <c r="DE91" s="78"/>
      <c r="DF91" s="78"/>
      <c r="DG91" s="78"/>
      <c r="DH91" s="78"/>
      <c r="DI91" s="78"/>
      <c r="DJ91" s="78"/>
      <c r="DK91" s="78"/>
      <c r="DL91" s="78"/>
      <c r="DM91" s="78"/>
      <c r="DN91" s="78"/>
      <c r="DO91" s="78"/>
      <c r="DP91" s="78"/>
      <c r="DQ91" s="78"/>
      <c r="DR91" s="78"/>
      <c r="DS91" s="78"/>
      <c r="DT91" s="78"/>
      <c r="DU91" s="78"/>
      <c r="DV91" s="78"/>
      <c r="DW91" s="78"/>
      <c r="DX91" s="78"/>
      <c r="DY91" s="78"/>
      <c r="DZ91" s="78"/>
      <c r="EA91" s="78"/>
      <c r="EB91" s="78"/>
      <c r="EC91" s="78"/>
      <c r="ED91" s="78"/>
      <c r="EE91" s="78"/>
      <c r="EF91" s="78"/>
      <c r="EG91" s="78"/>
      <c r="EH91" s="78"/>
      <c r="EI91" s="78"/>
      <c r="EJ91" s="78"/>
      <c r="EK91" s="78"/>
      <c r="EL91" s="78"/>
      <c r="EM91" s="78"/>
      <c r="EN91" s="78"/>
      <c r="EO91" s="78"/>
      <c r="EP91" s="78"/>
      <c r="EQ91" s="78"/>
      <c r="ER91" s="78"/>
      <c r="ES91" s="78"/>
      <c r="ET91" s="78"/>
      <c r="EU91" s="78"/>
      <c r="EV91" s="78"/>
      <c r="EW91" s="78"/>
      <c r="EX91" s="78"/>
      <c r="EY91" s="78"/>
      <c r="EZ91" s="78"/>
      <c r="FA91" s="78"/>
      <c r="FB91" s="78"/>
      <c r="FC91" s="78"/>
      <c r="FD91" s="78"/>
      <c r="FE91" s="78"/>
      <c r="FF91" s="78"/>
      <c r="FG91" s="78"/>
      <c r="FH91" s="78"/>
      <c r="FI91" s="78"/>
      <c r="FJ91" s="78"/>
      <c r="FK91" s="78"/>
      <c r="FL91" s="78"/>
      <c r="FM91" s="78"/>
      <c r="FN91" s="78"/>
      <c r="FO91" s="78"/>
      <c r="FP91" s="78"/>
      <c r="FQ91" s="78"/>
      <c r="FR91" s="78"/>
      <c r="FS91" s="78"/>
      <c r="FT91" s="78"/>
      <c r="FU91" s="78"/>
      <c r="FV91" s="78"/>
      <c r="FW91" s="78"/>
      <c r="FX91" s="78"/>
      <c r="FY91" s="78"/>
      <c r="FZ91" s="78"/>
      <c r="GA91" s="78"/>
      <c r="GB91" s="78"/>
      <c r="GC91" s="78"/>
      <c r="GD91" s="78"/>
      <c r="GE91" s="78"/>
      <c r="GF91" s="78"/>
      <c r="GG91" s="78"/>
      <c r="GH91" s="78"/>
      <c r="GI91" s="78"/>
      <c r="GJ91" s="78"/>
      <c r="GK91" s="78"/>
      <c r="GL91" s="78"/>
      <c r="GM91" s="78"/>
      <c r="GN91" s="78"/>
      <c r="GO91" s="78"/>
      <c r="GP91" s="78"/>
      <c r="GQ91" s="78"/>
      <c r="GR91" s="78"/>
      <c r="GS91" s="78"/>
      <c r="GT91" s="78"/>
      <c r="GU91" s="78"/>
      <c r="GV91" s="78"/>
      <c r="GW91" s="78"/>
      <c r="GX91" s="78"/>
      <c r="GY91" s="78"/>
      <c r="GZ91" s="78"/>
      <c r="HA91" s="78"/>
      <c r="HB91" s="78"/>
      <c r="HC91" s="78"/>
      <c r="HD91" s="78"/>
      <c r="HE91" s="78"/>
      <c r="HF91" s="78"/>
      <c r="HG91" s="78"/>
      <c r="HH91" s="78"/>
      <c r="HI91" s="78"/>
      <c r="HJ91" s="78"/>
      <c r="HK91" s="78"/>
      <c r="HL91" s="78"/>
      <c r="HM91" s="78"/>
      <c r="HN91" s="78"/>
      <c r="HO91" s="78"/>
      <c r="HP91" s="78"/>
      <c r="HQ91" s="78"/>
      <c r="HR91" s="78"/>
      <c r="HS91" s="78"/>
      <c r="HT91" s="78"/>
      <c r="HU91" s="78"/>
      <c r="HV91" s="78"/>
      <c r="HW91" s="78"/>
      <c r="HX91" s="78"/>
      <c r="HY91" s="78"/>
      <c r="HZ91" s="78"/>
      <c r="IA91" s="78"/>
      <c r="IB91" s="78"/>
      <c r="IC91" s="78"/>
      <c r="ID91" s="78"/>
      <c r="IE91" s="78"/>
      <c r="IF91" s="78"/>
      <c r="IG91" s="78"/>
      <c r="IH91" s="78"/>
      <c r="II91" s="78"/>
      <c r="IJ91" s="78"/>
      <c r="IK91" s="78"/>
      <c r="IL91" s="78"/>
      <c r="IM91" s="78"/>
      <c r="IN91" s="78"/>
      <c r="IO91" s="78"/>
      <c r="IP91" s="78"/>
      <c r="IQ91" s="78"/>
      <c r="IR91" s="78"/>
      <c r="IS91" s="78"/>
      <c r="IT91" s="78"/>
      <c r="IU91" s="78"/>
      <c r="IV91" s="78"/>
    </row>
    <row r="92" spans="1:256" s="82" customFormat="1" x14ac:dyDescent="0.25">
      <c r="A92" s="78"/>
      <c r="B92" s="78"/>
      <c r="C92" s="85" t="s">
        <v>4954</v>
      </c>
      <c r="D92" s="88">
        <v>13.5215</v>
      </c>
      <c r="E92" s="88">
        <v>13.1631</v>
      </c>
      <c r="F92" s="79"/>
      <c r="G92" s="80"/>
      <c r="H92" s="80"/>
      <c r="I92" s="80"/>
      <c r="J92" s="80"/>
      <c r="K92" s="81"/>
      <c r="L92" s="81"/>
      <c r="M92" s="78"/>
      <c r="N92" s="78"/>
      <c r="O92" s="78"/>
      <c r="P92" s="78"/>
      <c r="Q92" s="78"/>
      <c r="R92" s="78"/>
      <c r="S92" s="78"/>
      <c r="T92" s="78"/>
      <c r="U92" s="78"/>
      <c r="V92" s="78"/>
      <c r="W92" s="78"/>
      <c r="X92" s="78"/>
      <c r="Y92" s="78"/>
      <c r="Z92" s="78"/>
      <c r="AA92" s="78"/>
      <c r="AB92" s="78"/>
      <c r="AC92" s="78"/>
      <c r="AD92" s="78"/>
      <c r="AE92" s="78"/>
      <c r="AF92" s="78"/>
      <c r="AG92" s="78"/>
      <c r="AH92" s="78"/>
      <c r="AI92" s="81"/>
      <c r="AJ92" s="78"/>
      <c r="AK92" s="78"/>
      <c r="AL92" s="78"/>
      <c r="AM92" s="78"/>
      <c r="AN92" s="78"/>
      <c r="AO92" s="78"/>
      <c r="AP92" s="78"/>
      <c r="AQ92" s="78"/>
      <c r="AR92" s="78"/>
      <c r="AS92" s="78"/>
      <c r="AT92" s="78"/>
      <c r="AU92" s="78"/>
      <c r="AV92" s="81"/>
      <c r="AW92" s="78"/>
      <c r="AX92" s="81"/>
      <c r="AY92" s="78"/>
      <c r="AZ92" s="78"/>
      <c r="BA92" s="78"/>
      <c r="BB92" s="81"/>
      <c r="BC92" s="78"/>
      <c r="BD92" s="78"/>
      <c r="BE92" s="78"/>
      <c r="BF92" s="78"/>
      <c r="BG92" s="78"/>
      <c r="BH92" s="78"/>
      <c r="BI92" s="78"/>
      <c r="BJ92" s="78"/>
      <c r="BK92" s="78"/>
      <c r="BL92" s="78"/>
      <c r="BM92" s="78"/>
      <c r="BN92" s="78"/>
      <c r="BO92" s="78"/>
      <c r="BP92" s="78"/>
      <c r="BQ92" s="78"/>
      <c r="BR92" s="78"/>
      <c r="BS92" s="78"/>
      <c r="BT92" s="78"/>
      <c r="BU92" s="78"/>
      <c r="BV92" s="78"/>
      <c r="BW92" s="78"/>
      <c r="BX92" s="78"/>
      <c r="BY92" s="78"/>
      <c r="BZ92" s="78"/>
      <c r="CA92" s="78"/>
      <c r="CB92" s="78"/>
      <c r="CC92" s="78"/>
      <c r="CD92" s="78"/>
      <c r="CE92" s="78"/>
      <c r="CF92" s="78"/>
      <c r="CG92" s="78"/>
      <c r="CH92" s="78"/>
      <c r="CI92" s="78"/>
      <c r="CJ92" s="78"/>
      <c r="CK92" s="78"/>
      <c r="CL92" s="78"/>
      <c r="CM92" s="78"/>
      <c r="CN92" s="78"/>
      <c r="CO92" s="78"/>
      <c r="CP92" s="78"/>
      <c r="CQ92" s="78"/>
      <c r="CR92" s="78"/>
      <c r="CS92" s="78"/>
      <c r="CT92" s="78"/>
      <c r="CU92" s="78"/>
      <c r="CV92" s="78"/>
      <c r="CW92" s="78"/>
      <c r="CX92" s="78"/>
      <c r="CY92" s="78"/>
      <c r="CZ92" s="78"/>
      <c r="DA92" s="78"/>
      <c r="DB92" s="78"/>
      <c r="DC92" s="78"/>
      <c r="DD92" s="78"/>
      <c r="DE92" s="78"/>
      <c r="DF92" s="78"/>
      <c r="DG92" s="78"/>
      <c r="DH92" s="78"/>
      <c r="DI92" s="78"/>
      <c r="DJ92" s="78"/>
      <c r="DK92" s="78"/>
      <c r="DL92" s="78"/>
      <c r="DM92" s="78"/>
      <c r="DN92" s="78"/>
      <c r="DO92" s="78"/>
      <c r="DP92" s="78"/>
      <c r="DQ92" s="78"/>
      <c r="DR92" s="78"/>
      <c r="DS92" s="78"/>
      <c r="DT92" s="78"/>
      <c r="DU92" s="78"/>
      <c r="DV92" s="78"/>
      <c r="DW92" s="78"/>
      <c r="DX92" s="78"/>
      <c r="DY92" s="78"/>
      <c r="DZ92" s="78"/>
      <c r="EA92" s="78"/>
      <c r="EB92" s="78"/>
      <c r="EC92" s="78"/>
      <c r="ED92" s="78"/>
      <c r="EE92" s="78"/>
      <c r="EF92" s="78"/>
      <c r="EG92" s="78"/>
      <c r="EH92" s="78"/>
      <c r="EI92" s="78"/>
      <c r="EJ92" s="78"/>
      <c r="EK92" s="78"/>
      <c r="EL92" s="78"/>
      <c r="EM92" s="78"/>
      <c r="EN92" s="78"/>
      <c r="EO92" s="78"/>
      <c r="EP92" s="78"/>
      <c r="EQ92" s="78"/>
      <c r="ER92" s="78"/>
      <c r="ES92" s="78"/>
      <c r="ET92" s="78"/>
      <c r="EU92" s="78"/>
      <c r="EV92" s="78"/>
      <c r="EW92" s="78"/>
      <c r="EX92" s="78"/>
      <c r="EY92" s="78"/>
      <c r="EZ92" s="78"/>
      <c r="FA92" s="78"/>
      <c r="FB92" s="78"/>
      <c r="FC92" s="78"/>
      <c r="FD92" s="78"/>
      <c r="FE92" s="78"/>
      <c r="FF92" s="78"/>
      <c r="FG92" s="78"/>
      <c r="FH92" s="78"/>
      <c r="FI92" s="78"/>
      <c r="FJ92" s="78"/>
      <c r="FK92" s="78"/>
      <c r="FL92" s="78"/>
      <c r="FM92" s="78"/>
      <c r="FN92" s="78"/>
      <c r="FO92" s="78"/>
      <c r="FP92" s="78"/>
      <c r="FQ92" s="78"/>
      <c r="FR92" s="78"/>
      <c r="FS92" s="78"/>
      <c r="FT92" s="78"/>
      <c r="FU92" s="78"/>
      <c r="FV92" s="78"/>
      <c r="FW92" s="78"/>
      <c r="FX92" s="78"/>
      <c r="FY92" s="78"/>
      <c r="FZ92" s="78"/>
      <c r="GA92" s="78"/>
      <c r="GB92" s="78"/>
      <c r="GC92" s="78"/>
      <c r="GD92" s="78"/>
      <c r="GE92" s="78"/>
      <c r="GF92" s="78"/>
      <c r="GG92" s="78"/>
      <c r="GH92" s="78"/>
      <c r="GI92" s="78"/>
      <c r="GJ92" s="78"/>
      <c r="GK92" s="78"/>
      <c r="GL92" s="78"/>
      <c r="GM92" s="78"/>
      <c r="GN92" s="78"/>
      <c r="GO92" s="78"/>
      <c r="GP92" s="78"/>
      <c r="GQ92" s="78"/>
      <c r="GR92" s="78"/>
      <c r="GS92" s="78"/>
      <c r="GT92" s="78"/>
      <c r="GU92" s="78"/>
      <c r="GV92" s="78"/>
      <c r="GW92" s="78"/>
      <c r="GX92" s="78"/>
      <c r="GY92" s="78"/>
      <c r="GZ92" s="78"/>
      <c r="HA92" s="78"/>
      <c r="HB92" s="78"/>
      <c r="HC92" s="78"/>
      <c r="HD92" s="78"/>
      <c r="HE92" s="78"/>
      <c r="HF92" s="78"/>
      <c r="HG92" s="78"/>
      <c r="HH92" s="78"/>
      <c r="HI92" s="78"/>
      <c r="HJ92" s="78"/>
      <c r="HK92" s="78"/>
      <c r="HL92" s="78"/>
      <c r="HM92" s="78"/>
      <c r="HN92" s="78"/>
      <c r="HO92" s="78"/>
      <c r="HP92" s="78"/>
      <c r="HQ92" s="78"/>
      <c r="HR92" s="78"/>
      <c r="HS92" s="78"/>
      <c r="HT92" s="78"/>
      <c r="HU92" s="78"/>
      <c r="HV92" s="78"/>
      <c r="HW92" s="78"/>
      <c r="HX92" s="78"/>
      <c r="HY92" s="78"/>
      <c r="HZ92" s="78"/>
      <c r="IA92" s="78"/>
      <c r="IB92" s="78"/>
      <c r="IC92" s="78"/>
      <c r="ID92" s="78"/>
      <c r="IE92" s="78"/>
      <c r="IF92" s="78"/>
      <c r="IG92" s="78"/>
      <c r="IH92" s="78"/>
      <c r="II92" s="78"/>
      <c r="IJ92" s="78"/>
      <c r="IK92" s="78"/>
      <c r="IL92" s="78"/>
      <c r="IM92" s="78"/>
      <c r="IN92" s="78"/>
      <c r="IO92" s="78"/>
      <c r="IP92" s="78"/>
      <c r="IQ92" s="78"/>
      <c r="IR92" s="78"/>
      <c r="IS92" s="78"/>
      <c r="IT92" s="78"/>
      <c r="IU92" s="78"/>
      <c r="IV92" s="78"/>
    </row>
    <row r="93" spans="1:256" s="82" customFormat="1" x14ac:dyDescent="0.25">
      <c r="A93" s="78"/>
      <c r="B93" s="78"/>
      <c r="C93" s="85" t="s">
        <v>4955</v>
      </c>
      <c r="D93" s="88">
        <v>13.521599999999999</v>
      </c>
      <c r="E93" s="88">
        <v>13.1632</v>
      </c>
      <c r="F93" s="79"/>
      <c r="G93" s="80"/>
      <c r="H93" s="80"/>
      <c r="I93" s="80"/>
      <c r="J93" s="80"/>
      <c r="K93" s="81"/>
      <c r="L93" s="81"/>
      <c r="M93" s="78"/>
      <c r="N93" s="78"/>
      <c r="O93" s="78"/>
      <c r="P93" s="78"/>
      <c r="Q93" s="78"/>
      <c r="R93" s="78"/>
      <c r="S93" s="78"/>
      <c r="T93" s="78"/>
      <c r="U93" s="78"/>
      <c r="V93" s="78"/>
      <c r="W93" s="78"/>
      <c r="X93" s="78"/>
      <c r="Y93" s="78"/>
      <c r="Z93" s="78"/>
      <c r="AA93" s="78"/>
      <c r="AB93" s="78"/>
      <c r="AC93" s="78"/>
      <c r="AD93" s="78"/>
      <c r="AE93" s="78"/>
      <c r="AF93" s="78"/>
      <c r="AG93" s="78"/>
      <c r="AH93" s="78"/>
      <c r="AI93" s="81"/>
      <c r="AJ93" s="78"/>
      <c r="AK93" s="78"/>
      <c r="AL93" s="78"/>
      <c r="AM93" s="78"/>
      <c r="AN93" s="78"/>
      <c r="AO93" s="78"/>
      <c r="AP93" s="78"/>
      <c r="AQ93" s="78"/>
      <c r="AR93" s="78"/>
      <c r="AS93" s="78"/>
      <c r="AT93" s="78"/>
      <c r="AU93" s="78"/>
      <c r="AV93" s="81"/>
      <c r="AW93" s="78"/>
      <c r="AX93" s="81"/>
      <c r="AY93" s="78"/>
      <c r="AZ93" s="78"/>
      <c r="BA93" s="78"/>
      <c r="BB93" s="81"/>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c r="CD93" s="78"/>
      <c r="CE93" s="78"/>
      <c r="CF93" s="78"/>
      <c r="CG93" s="78"/>
      <c r="CH93" s="78"/>
      <c r="CI93" s="78"/>
      <c r="CJ93" s="78"/>
      <c r="CK93" s="78"/>
      <c r="CL93" s="78"/>
      <c r="CM93" s="78"/>
      <c r="CN93" s="78"/>
      <c r="CO93" s="78"/>
      <c r="CP93" s="78"/>
      <c r="CQ93" s="78"/>
      <c r="CR93" s="78"/>
      <c r="CS93" s="78"/>
      <c r="CT93" s="78"/>
      <c r="CU93" s="78"/>
      <c r="CV93" s="78"/>
      <c r="CW93" s="78"/>
      <c r="CX93" s="78"/>
      <c r="CY93" s="78"/>
      <c r="CZ93" s="78"/>
      <c r="DA93" s="78"/>
      <c r="DB93" s="78"/>
      <c r="DC93" s="78"/>
      <c r="DD93" s="78"/>
      <c r="DE93" s="78"/>
      <c r="DF93" s="78"/>
      <c r="DG93" s="78"/>
      <c r="DH93" s="78"/>
      <c r="DI93" s="78"/>
      <c r="DJ93" s="78"/>
      <c r="DK93" s="78"/>
      <c r="DL93" s="78"/>
      <c r="DM93" s="78"/>
      <c r="DN93" s="78"/>
      <c r="DO93" s="78"/>
      <c r="DP93" s="78"/>
      <c r="DQ93" s="78"/>
      <c r="DR93" s="78"/>
      <c r="DS93" s="78"/>
      <c r="DT93" s="78"/>
      <c r="DU93" s="78"/>
      <c r="DV93" s="78"/>
      <c r="DW93" s="78"/>
      <c r="DX93" s="78"/>
      <c r="DY93" s="78"/>
      <c r="DZ93" s="78"/>
      <c r="EA93" s="78"/>
      <c r="EB93" s="78"/>
      <c r="EC93" s="78"/>
      <c r="ED93" s="78"/>
      <c r="EE93" s="78"/>
      <c r="EF93" s="78"/>
      <c r="EG93" s="78"/>
      <c r="EH93" s="78"/>
      <c r="EI93" s="78"/>
      <c r="EJ93" s="78"/>
      <c r="EK93" s="78"/>
      <c r="EL93" s="78"/>
      <c r="EM93" s="78"/>
      <c r="EN93" s="78"/>
      <c r="EO93" s="78"/>
      <c r="EP93" s="78"/>
      <c r="EQ93" s="78"/>
      <c r="ER93" s="78"/>
      <c r="ES93" s="78"/>
      <c r="ET93" s="78"/>
      <c r="EU93" s="78"/>
      <c r="EV93" s="78"/>
      <c r="EW93" s="78"/>
      <c r="EX93" s="78"/>
      <c r="EY93" s="78"/>
      <c r="EZ93" s="78"/>
      <c r="FA93" s="78"/>
      <c r="FB93" s="78"/>
      <c r="FC93" s="78"/>
      <c r="FD93" s="78"/>
      <c r="FE93" s="78"/>
      <c r="FF93" s="78"/>
      <c r="FG93" s="78"/>
      <c r="FH93" s="78"/>
      <c r="FI93" s="78"/>
      <c r="FJ93" s="78"/>
      <c r="FK93" s="78"/>
      <c r="FL93" s="78"/>
      <c r="FM93" s="78"/>
      <c r="FN93" s="78"/>
      <c r="FO93" s="78"/>
      <c r="FP93" s="78"/>
      <c r="FQ93" s="78"/>
      <c r="FR93" s="78"/>
      <c r="FS93" s="78"/>
      <c r="FT93" s="78"/>
      <c r="FU93" s="78"/>
      <c r="FV93" s="78"/>
      <c r="FW93" s="78"/>
      <c r="FX93" s="78"/>
      <c r="FY93" s="78"/>
      <c r="FZ93" s="78"/>
      <c r="GA93" s="78"/>
      <c r="GB93" s="78"/>
      <c r="GC93" s="78"/>
      <c r="GD93" s="78"/>
      <c r="GE93" s="78"/>
      <c r="GF93" s="78"/>
      <c r="GG93" s="78"/>
      <c r="GH93" s="78"/>
      <c r="GI93" s="78"/>
      <c r="GJ93" s="78"/>
      <c r="GK93" s="78"/>
      <c r="GL93" s="78"/>
      <c r="GM93" s="78"/>
      <c r="GN93" s="78"/>
      <c r="GO93" s="78"/>
      <c r="GP93" s="78"/>
      <c r="GQ93" s="78"/>
      <c r="GR93" s="78"/>
      <c r="GS93" s="78"/>
      <c r="GT93" s="78"/>
      <c r="GU93" s="78"/>
      <c r="GV93" s="78"/>
      <c r="GW93" s="78"/>
      <c r="GX93" s="78"/>
      <c r="GY93" s="78"/>
      <c r="GZ93" s="78"/>
      <c r="HA93" s="78"/>
      <c r="HB93" s="78"/>
      <c r="HC93" s="78"/>
      <c r="HD93" s="78"/>
      <c r="HE93" s="78"/>
      <c r="HF93" s="78"/>
      <c r="HG93" s="78"/>
      <c r="HH93" s="78"/>
      <c r="HI93" s="78"/>
      <c r="HJ93" s="78"/>
      <c r="HK93" s="78"/>
      <c r="HL93" s="78"/>
      <c r="HM93" s="78"/>
      <c r="HN93" s="78"/>
      <c r="HO93" s="78"/>
      <c r="HP93" s="78"/>
      <c r="HQ93" s="78"/>
      <c r="HR93" s="78"/>
      <c r="HS93" s="78"/>
      <c r="HT93" s="78"/>
      <c r="HU93" s="78"/>
      <c r="HV93" s="78"/>
      <c r="HW93" s="78"/>
      <c r="HX93" s="78"/>
      <c r="HY93" s="78"/>
      <c r="HZ93" s="78"/>
      <c r="IA93" s="78"/>
      <c r="IB93" s="78"/>
      <c r="IC93" s="78"/>
      <c r="ID93" s="78"/>
      <c r="IE93" s="78"/>
      <c r="IF93" s="78"/>
      <c r="IG93" s="78"/>
      <c r="IH93" s="78"/>
      <c r="II93" s="78"/>
      <c r="IJ93" s="78"/>
      <c r="IK93" s="78"/>
      <c r="IL93" s="78"/>
      <c r="IM93" s="78"/>
      <c r="IN93" s="78"/>
      <c r="IO93" s="78"/>
      <c r="IP93" s="78"/>
      <c r="IQ93" s="78"/>
      <c r="IR93" s="78"/>
      <c r="IS93" s="78"/>
      <c r="IT93" s="78"/>
      <c r="IU93" s="78"/>
      <c r="IV93" s="78"/>
    </row>
    <row r="94" spans="1:256" s="82" customFormat="1" ht="84.95" customHeight="1" x14ac:dyDescent="0.25">
      <c r="A94" s="78"/>
      <c r="B94" s="78"/>
      <c r="C94" s="204" t="s">
        <v>4987</v>
      </c>
      <c r="D94" s="205"/>
      <c r="E94" s="206"/>
      <c r="F94" s="79"/>
      <c r="G94" s="80"/>
      <c r="H94" s="80"/>
      <c r="I94" s="80"/>
      <c r="J94" s="80"/>
      <c r="K94" s="81"/>
      <c r="L94" s="81"/>
      <c r="M94" s="78"/>
      <c r="N94" s="78"/>
      <c r="O94" s="78"/>
      <c r="P94" s="78"/>
      <c r="Q94" s="78"/>
      <c r="R94" s="78"/>
      <c r="S94" s="78"/>
      <c r="T94" s="78"/>
      <c r="U94" s="78"/>
      <c r="V94" s="78"/>
      <c r="W94" s="78"/>
      <c r="X94" s="78"/>
      <c r="Y94" s="78"/>
      <c r="Z94" s="78"/>
      <c r="AA94" s="78"/>
      <c r="AB94" s="78"/>
      <c r="AC94" s="78"/>
      <c r="AD94" s="78"/>
      <c r="AE94" s="78"/>
      <c r="AF94" s="78"/>
      <c r="AG94" s="78"/>
      <c r="AH94" s="78"/>
      <c r="AI94" s="81"/>
      <c r="AJ94" s="78"/>
      <c r="AK94" s="78"/>
      <c r="AL94" s="78"/>
      <c r="AM94" s="78"/>
      <c r="AN94" s="78"/>
      <c r="AO94" s="78"/>
      <c r="AP94" s="78"/>
      <c r="AQ94" s="78"/>
      <c r="AR94" s="78"/>
      <c r="AS94" s="78"/>
      <c r="AT94" s="78"/>
      <c r="AU94" s="78"/>
      <c r="AV94" s="81"/>
      <c r="AW94" s="78"/>
      <c r="AX94" s="81"/>
      <c r="AY94" s="78"/>
      <c r="AZ94" s="78"/>
      <c r="BA94" s="78"/>
      <c r="BB94" s="81"/>
      <c r="BC94" s="78"/>
      <c r="BD94" s="78"/>
      <c r="BE94" s="78"/>
      <c r="BF94" s="78"/>
      <c r="BG94" s="78"/>
      <c r="BH94" s="78"/>
      <c r="BI94" s="78"/>
      <c r="BJ94" s="78"/>
      <c r="BK94" s="78"/>
      <c r="BL94" s="78"/>
      <c r="BM94" s="78"/>
      <c r="BN94" s="78"/>
      <c r="BO94" s="78"/>
      <c r="BP94" s="78"/>
      <c r="BQ94" s="78"/>
      <c r="BR94" s="78"/>
      <c r="BS94" s="78"/>
      <c r="BT94" s="78"/>
      <c r="BU94" s="78"/>
      <c r="BV94" s="78"/>
      <c r="BW94" s="78"/>
      <c r="BX94" s="78"/>
      <c r="BY94" s="78"/>
      <c r="BZ94" s="78"/>
      <c r="CA94" s="78"/>
      <c r="CB94" s="78"/>
      <c r="CC94" s="78"/>
      <c r="CD94" s="78"/>
      <c r="CE94" s="78"/>
      <c r="CF94" s="78"/>
      <c r="CG94" s="78"/>
      <c r="CH94" s="78"/>
      <c r="CI94" s="78"/>
      <c r="CJ94" s="78"/>
      <c r="CK94" s="78"/>
      <c r="CL94" s="78"/>
      <c r="CM94" s="78"/>
      <c r="CN94" s="78"/>
      <c r="CO94" s="78"/>
      <c r="CP94" s="78"/>
      <c r="CQ94" s="78"/>
      <c r="CR94" s="78"/>
      <c r="CS94" s="78"/>
      <c r="CT94" s="78"/>
      <c r="CU94" s="78"/>
      <c r="CV94" s="78"/>
      <c r="CW94" s="78"/>
      <c r="CX94" s="78"/>
      <c r="CY94" s="78"/>
      <c r="CZ94" s="78"/>
      <c r="DA94" s="78"/>
      <c r="DB94" s="78"/>
      <c r="DC94" s="78"/>
      <c r="DD94" s="78"/>
      <c r="DE94" s="78"/>
      <c r="DF94" s="78"/>
      <c r="DG94" s="78"/>
      <c r="DH94" s="78"/>
      <c r="DI94" s="78"/>
      <c r="DJ94" s="78"/>
      <c r="DK94" s="78"/>
      <c r="DL94" s="78"/>
      <c r="DM94" s="78"/>
      <c r="DN94" s="78"/>
      <c r="DO94" s="78"/>
      <c r="DP94" s="78"/>
      <c r="DQ94" s="78"/>
      <c r="DR94" s="78"/>
      <c r="DS94" s="78"/>
      <c r="DT94" s="78"/>
      <c r="DU94" s="78"/>
      <c r="DV94" s="78"/>
      <c r="DW94" s="78"/>
      <c r="DX94" s="78"/>
      <c r="DY94" s="78"/>
      <c r="DZ94" s="78"/>
      <c r="EA94" s="78"/>
      <c r="EB94" s="78"/>
      <c r="EC94" s="78"/>
      <c r="ED94" s="78"/>
      <c r="EE94" s="78"/>
      <c r="EF94" s="78"/>
      <c r="EG94" s="78"/>
      <c r="EH94" s="78"/>
      <c r="EI94" s="78"/>
      <c r="EJ94" s="78"/>
      <c r="EK94" s="78"/>
      <c r="EL94" s="78"/>
      <c r="EM94" s="78"/>
      <c r="EN94" s="78"/>
      <c r="EO94" s="78"/>
      <c r="EP94" s="78"/>
      <c r="EQ94" s="78"/>
      <c r="ER94" s="78"/>
      <c r="ES94" s="78"/>
      <c r="ET94" s="78"/>
      <c r="EU94" s="78"/>
      <c r="EV94" s="78"/>
      <c r="EW94" s="78"/>
      <c r="EX94" s="78"/>
      <c r="EY94" s="78"/>
      <c r="EZ94" s="78"/>
      <c r="FA94" s="78"/>
      <c r="FB94" s="78"/>
      <c r="FC94" s="78"/>
      <c r="FD94" s="78"/>
      <c r="FE94" s="78"/>
      <c r="FF94" s="78"/>
      <c r="FG94" s="78"/>
      <c r="FH94" s="78"/>
      <c r="FI94" s="78"/>
      <c r="FJ94" s="78"/>
      <c r="FK94" s="78"/>
      <c r="FL94" s="78"/>
      <c r="FM94" s="78"/>
      <c r="FN94" s="78"/>
      <c r="FO94" s="78"/>
      <c r="FP94" s="78"/>
      <c r="FQ94" s="78"/>
      <c r="FR94" s="78"/>
      <c r="FS94" s="78"/>
      <c r="FT94" s="78"/>
      <c r="FU94" s="78"/>
      <c r="FV94" s="78"/>
      <c r="FW94" s="78"/>
      <c r="FX94" s="78"/>
      <c r="FY94" s="78"/>
      <c r="FZ94" s="78"/>
      <c r="GA94" s="78"/>
      <c r="GB94" s="78"/>
      <c r="GC94" s="78"/>
      <c r="GD94" s="78"/>
      <c r="GE94" s="78"/>
      <c r="GF94" s="78"/>
      <c r="GG94" s="78"/>
      <c r="GH94" s="78"/>
      <c r="GI94" s="78"/>
      <c r="GJ94" s="78"/>
      <c r="GK94" s="78"/>
      <c r="GL94" s="78"/>
      <c r="GM94" s="78"/>
      <c r="GN94" s="78"/>
      <c r="GO94" s="78"/>
      <c r="GP94" s="78"/>
      <c r="GQ94" s="78"/>
      <c r="GR94" s="78"/>
      <c r="GS94" s="78"/>
      <c r="GT94" s="78"/>
      <c r="GU94" s="78"/>
      <c r="GV94" s="78"/>
      <c r="GW94" s="78"/>
      <c r="GX94" s="78"/>
      <c r="GY94" s="78"/>
      <c r="GZ94" s="78"/>
      <c r="HA94" s="78"/>
      <c r="HB94" s="78"/>
      <c r="HC94" s="78"/>
      <c r="HD94" s="78"/>
      <c r="HE94" s="78"/>
      <c r="HF94" s="78"/>
      <c r="HG94" s="78"/>
      <c r="HH94" s="78"/>
      <c r="HI94" s="78"/>
      <c r="HJ94" s="78"/>
      <c r="HK94" s="78"/>
      <c r="HL94" s="78"/>
      <c r="HM94" s="78"/>
      <c r="HN94" s="78"/>
      <c r="HO94" s="78"/>
      <c r="HP94" s="78"/>
      <c r="HQ94" s="78"/>
      <c r="HR94" s="78"/>
      <c r="HS94" s="78"/>
      <c r="HT94" s="78"/>
      <c r="HU94" s="78"/>
      <c r="HV94" s="78"/>
      <c r="HW94" s="78"/>
      <c r="HX94" s="78"/>
      <c r="HY94" s="78"/>
      <c r="HZ94" s="78"/>
      <c r="IA94" s="78"/>
      <c r="IB94" s="78"/>
      <c r="IC94" s="78"/>
      <c r="ID94" s="78"/>
      <c r="IE94" s="78"/>
      <c r="IF94" s="78"/>
      <c r="IG94" s="78"/>
      <c r="IH94" s="78"/>
      <c r="II94" s="78"/>
      <c r="IJ94" s="78"/>
      <c r="IK94" s="78"/>
      <c r="IL94" s="78"/>
      <c r="IM94" s="78"/>
      <c r="IN94" s="78"/>
      <c r="IO94" s="78"/>
      <c r="IP94" s="78"/>
      <c r="IQ94" s="78"/>
      <c r="IR94" s="78"/>
      <c r="IS94" s="78"/>
      <c r="IT94" s="78"/>
      <c r="IU94" s="78"/>
      <c r="IV94" s="78"/>
    </row>
    <row r="96" spans="1:256" x14ac:dyDescent="0.25">
      <c r="C96" s="2" t="s">
        <v>5052</v>
      </c>
      <c r="E96" s="2" t="s">
        <v>2</v>
      </c>
    </row>
    <row r="98" spans="3:5" x14ac:dyDescent="0.25">
      <c r="C98" s="2" t="s">
        <v>5053</v>
      </c>
      <c r="E98" s="2" t="s">
        <v>2</v>
      </c>
    </row>
    <row r="100" spans="3:5" x14ac:dyDescent="0.25">
      <c r="C100" s="2" t="s">
        <v>4944</v>
      </c>
      <c r="E100" s="2" t="s">
        <v>2</v>
      </c>
    </row>
    <row r="102" spans="3:5" x14ac:dyDescent="0.25">
      <c r="C102" s="2" t="s">
        <v>4945</v>
      </c>
      <c r="E102" s="2" t="s">
        <v>2</v>
      </c>
    </row>
    <row r="104" spans="3:5" x14ac:dyDescent="0.25">
      <c r="C104" s="2" t="s">
        <v>4946</v>
      </c>
      <c r="E104" s="95">
        <v>0.42095553555909626</v>
      </c>
    </row>
    <row r="106" spans="3:5" x14ac:dyDescent="0.25">
      <c r="C106" s="2" t="s">
        <v>4948</v>
      </c>
      <c r="E106" s="96" t="s">
        <v>4947</v>
      </c>
    </row>
    <row r="108" spans="3:5" x14ac:dyDescent="0.25">
      <c r="C108" s="2" t="s">
        <v>5054</v>
      </c>
      <c r="E108" s="2" t="s">
        <v>2</v>
      </c>
    </row>
    <row r="110" spans="3:5" x14ac:dyDescent="0.25">
      <c r="C110" s="2" t="s">
        <v>4991</v>
      </c>
    </row>
    <row r="112" spans="3:5" x14ac:dyDescent="0.25">
      <c r="C112" s="1" t="s">
        <v>5145</v>
      </c>
      <c r="E112" s="216" t="s">
        <v>5146</v>
      </c>
    </row>
    <row r="113" spans="5:5" x14ac:dyDescent="0.25">
      <c r="E113" s="2" t="s">
        <v>5209</v>
      </c>
    </row>
  </sheetData>
  <mergeCells count="2">
    <mergeCell ref="C79:K79"/>
    <mergeCell ref="C94:E94"/>
  </mergeCells>
  <hyperlinks>
    <hyperlink ref="J2" location="'Index'!A1" display="'Index'!A1" xr:uid="{6C733689-8E22-4110-9658-9FB02BB40219}"/>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01317-625A-48A1-9402-B690E54D7EEB}">
  <sheetPr codeName="Sheet1"/>
  <dimension ref="A1:IV104"/>
  <sheetViews>
    <sheetView showGridLines="0" zoomScale="90" zoomScaleNormal="90" workbookViewId="0">
      <pane ySplit="6" topLeftCell="A8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4272</v>
      </c>
      <c r="J2" s="38" t="s">
        <v>4468</v>
      </c>
    </row>
    <row r="3" spans="1:54" ht="16.5" x14ac:dyDescent="0.3">
      <c r="C3" s="1" t="s">
        <v>28</v>
      </c>
      <c r="D3" s="21" t="s">
        <v>4273</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t="s">
        <v>2</v>
      </c>
      <c r="H28" s="24" t="s">
        <v>2</v>
      </c>
      <c r="I28" s="31"/>
      <c r="J28" s="31"/>
      <c r="K28" s="35"/>
    </row>
    <row r="29" spans="3:11" x14ac:dyDescent="0.25">
      <c r="C29" s="57"/>
      <c r="D29" s="54"/>
      <c r="E29" s="6"/>
      <c r="F29" s="19"/>
      <c r="G29" s="24"/>
      <c r="H29" s="24"/>
      <c r="I29" s="31"/>
      <c r="J29" s="31"/>
      <c r="K29" s="35"/>
    </row>
    <row r="30" spans="3:11" x14ac:dyDescent="0.25">
      <c r="C30" s="58" t="s">
        <v>13</v>
      </c>
      <c r="D30" s="54"/>
      <c r="E30" s="6"/>
      <c r="F30" s="19"/>
      <c r="G30" s="24"/>
      <c r="H30" s="24"/>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18</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19</v>
      </c>
      <c r="D42" s="54"/>
      <c r="E42" s="6"/>
      <c r="F42" s="19"/>
      <c r="G42" s="24"/>
      <c r="H42" s="24"/>
      <c r="I42" s="31"/>
      <c r="J42" s="31"/>
      <c r="K42" s="35"/>
    </row>
    <row r="43" spans="1:11" x14ac:dyDescent="0.25">
      <c r="C43" s="59" t="s">
        <v>20</v>
      </c>
      <c r="D43" s="54"/>
      <c r="E43" s="6"/>
      <c r="F43" s="19"/>
      <c r="G43" s="24"/>
      <c r="H43" s="24"/>
      <c r="I43" s="31"/>
      <c r="J43" s="31"/>
      <c r="K43" s="35"/>
    </row>
    <row r="44" spans="1:11" x14ac:dyDescent="0.25">
      <c r="B44" s="8" t="s">
        <v>4274</v>
      </c>
      <c r="C44" s="60" t="s">
        <v>4789</v>
      </c>
      <c r="D44" s="54" t="s">
        <v>4275</v>
      </c>
      <c r="E44" s="6" t="s">
        <v>4785</v>
      </c>
      <c r="F44" s="19">
        <v>185616877.984</v>
      </c>
      <c r="G44" s="24">
        <v>70353.25</v>
      </c>
      <c r="H44" s="24">
        <v>39.06</v>
      </c>
      <c r="I44" s="31"/>
      <c r="J44" s="31"/>
      <c r="K44" s="35"/>
    </row>
    <row r="45" spans="1:11" x14ac:dyDescent="0.25">
      <c r="B45" s="8" t="s">
        <v>4276</v>
      </c>
      <c r="C45" s="60" t="s">
        <v>4790</v>
      </c>
      <c r="D45" s="54" t="s">
        <v>4277</v>
      </c>
      <c r="E45" s="6" t="s">
        <v>4785</v>
      </c>
      <c r="F45" s="19">
        <v>1473915.3189999999</v>
      </c>
      <c r="G45" s="24">
        <v>50827.63</v>
      </c>
      <c r="H45" s="24">
        <v>28.22</v>
      </c>
      <c r="I45" s="31"/>
      <c r="J45" s="31"/>
      <c r="K45" s="35"/>
    </row>
    <row r="46" spans="1:11" x14ac:dyDescent="0.25">
      <c r="B46" s="8" t="s">
        <v>2414</v>
      </c>
      <c r="C46" s="60" t="s">
        <v>4788</v>
      </c>
      <c r="D46" s="54" t="s">
        <v>2415</v>
      </c>
      <c r="E46" s="6" t="s">
        <v>4785</v>
      </c>
      <c r="F46" s="19">
        <v>746157.45200000005</v>
      </c>
      <c r="G46" s="24">
        <v>28503.58</v>
      </c>
      <c r="H46" s="24">
        <v>15.82</v>
      </c>
      <c r="I46" s="31"/>
      <c r="J46" s="31"/>
      <c r="K46" s="35"/>
    </row>
    <row r="47" spans="1:11" x14ac:dyDescent="0.25">
      <c r="B47" s="8" t="s">
        <v>4278</v>
      </c>
      <c r="C47" s="60" t="s">
        <v>4791</v>
      </c>
      <c r="D47" s="54" t="s">
        <v>4279</v>
      </c>
      <c r="E47" s="6" t="s">
        <v>4785</v>
      </c>
      <c r="F47" s="19">
        <v>79926001.849000007</v>
      </c>
      <c r="G47" s="24">
        <v>28493.86</v>
      </c>
      <c r="H47" s="24">
        <v>15.82</v>
      </c>
      <c r="I47" s="31"/>
      <c r="J47" s="31"/>
      <c r="K47" s="35"/>
    </row>
    <row r="48" spans="1:11" x14ac:dyDescent="0.25">
      <c r="C48" s="58" t="s">
        <v>188</v>
      </c>
      <c r="D48" s="54"/>
      <c r="E48" s="6"/>
      <c r="F48" s="19"/>
      <c r="G48" s="25">
        <v>178178.32</v>
      </c>
      <c r="H48" s="25">
        <v>98.92</v>
      </c>
      <c r="I48" s="31"/>
      <c r="J48" s="31"/>
      <c r="K48" s="35"/>
    </row>
    <row r="49" spans="1:54" x14ac:dyDescent="0.25">
      <c r="C49" s="57"/>
      <c r="D49" s="54"/>
      <c r="E49" s="6"/>
      <c r="F49" s="19"/>
      <c r="G49" s="24"/>
      <c r="H49" s="24"/>
      <c r="I49" s="31"/>
      <c r="J49" s="31"/>
      <c r="K49" s="35"/>
    </row>
    <row r="50" spans="1:54" x14ac:dyDescent="0.25">
      <c r="C50" s="58" t="s">
        <v>21</v>
      </c>
      <c r="D50" s="54"/>
      <c r="E50" s="6"/>
      <c r="F50" s="19"/>
      <c r="G50" s="24" t="s">
        <v>2</v>
      </c>
      <c r="H50" s="24" t="s">
        <v>2</v>
      </c>
      <c r="I50" s="31"/>
      <c r="J50" s="31"/>
      <c r="K50" s="35"/>
    </row>
    <row r="51" spans="1:54" x14ac:dyDescent="0.25">
      <c r="C51" s="57"/>
      <c r="D51" s="54"/>
      <c r="E51" s="6"/>
      <c r="F51" s="19"/>
      <c r="G51" s="24"/>
      <c r="H51" s="24"/>
      <c r="I51" s="31"/>
      <c r="J51" s="31"/>
      <c r="K51" s="35"/>
    </row>
    <row r="52" spans="1:54" x14ac:dyDescent="0.25">
      <c r="C52" s="58" t="s">
        <v>22</v>
      </c>
      <c r="D52" s="54"/>
      <c r="E52" s="6"/>
      <c r="F52" s="19"/>
      <c r="G52" s="24" t="s">
        <v>2</v>
      </c>
      <c r="H52" s="24" t="s">
        <v>2</v>
      </c>
      <c r="I52" s="31"/>
      <c r="J52" s="31"/>
      <c r="K52" s="35"/>
    </row>
    <row r="53" spans="1:54" x14ac:dyDescent="0.25">
      <c r="C53" s="57"/>
      <c r="D53" s="54"/>
      <c r="E53" s="6"/>
      <c r="F53" s="19"/>
      <c r="G53" s="24"/>
      <c r="H53" s="24"/>
      <c r="I53" s="31"/>
      <c r="J53" s="31"/>
      <c r="K53" s="35"/>
    </row>
    <row r="54" spans="1:54" x14ac:dyDescent="0.25">
      <c r="C54" s="58" t="s">
        <v>23</v>
      </c>
      <c r="D54" s="54"/>
      <c r="E54" s="6"/>
      <c r="F54" s="19"/>
      <c r="G54" s="24" t="s">
        <v>2</v>
      </c>
      <c r="H54" s="24" t="s">
        <v>2</v>
      </c>
      <c r="I54" s="31"/>
      <c r="J54" s="31"/>
      <c r="K54" s="35"/>
    </row>
    <row r="55" spans="1:54" x14ac:dyDescent="0.25">
      <c r="C55" s="57"/>
      <c r="D55" s="54"/>
      <c r="E55" s="6"/>
      <c r="F55" s="19"/>
      <c r="G55" s="24"/>
      <c r="H55" s="24"/>
      <c r="I55" s="31"/>
      <c r="J55" s="31"/>
      <c r="K55" s="35"/>
    </row>
    <row r="56" spans="1:54" x14ac:dyDescent="0.25">
      <c r="C56" s="59" t="s">
        <v>24</v>
      </c>
      <c r="D56" s="54"/>
      <c r="E56" s="6"/>
      <c r="F56" s="19"/>
      <c r="G56" s="24"/>
      <c r="H56" s="24"/>
      <c r="I56" s="31"/>
      <c r="J56" s="31"/>
      <c r="K56" s="35"/>
    </row>
    <row r="57" spans="1:54" x14ac:dyDescent="0.25">
      <c r="B57" s="8" t="s">
        <v>200</v>
      </c>
      <c r="C57" s="60" t="s">
        <v>201</v>
      </c>
      <c r="D57" s="54"/>
      <c r="E57" s="6"/>
      <c r="F57" s="19"/>
      <c r="G57" s="24">
        <v>2284.91</v>
      </c>
      <c r="H57" s="24">
        <v>1.27</v>
      </c>
      <c r="I57" s="31"/>
      <c r="J57" s="31"/>
      <c r="K57" s="35"/>
    </row>
    <row r="58" spans="1:54" x14ac:dyDescent="0.25">
      <c r="C58" s="58" t="s">
        <v>188</v>
      </c>
      <c r="D58" s="54"/>
      <c r="E58" s="6"/>
      <c r="F58" s="19"/>
      <c r="G58" s="25">
        <v>2284.91</v>
      </c>
      <c r="H58" s="25">
        <v>1.27</v>
      </c>
      <c r="I58" s="31"/>
      <c r="J58" s="31"/>
      <c r="K58" s="35"/>
    </row>
    <row r="59" spans="1:54" x14ac:dyDescent="0.25">
      <c r="C59" s="57"/>
      <c r="D59" s="54"/>
      <c r="E59" s="6"/>
      <c r="F59" s="19"/>
      <c r="G59" s="24"/>
      <c r="H59" s="24"/>
      <c r="I59" s="31"/>
      <c r="J59" s="31"/>
      <c r="K59" s="35"/>
    </row>
    <row r="60" spans="1:54" x14ac:dyDescent="0.25">
      <c r="A60" s="10"/>
      <c r="B60" s="28"/>
      <c r="C60" s="58" t="s">
        <v>25</v>
      </c>
      <c r="D60" s="54"/>
      <c r="E60" s="6"/>
      <c r="F60" s="19"/>
      <c r="G60" s="24"/>
      <c r="H60" s="24"/>
      <c r="I60" s="31"/>
      <c r="J60" s="31"/>
      <c r="K60" s="35"/>
    </row>
    <row r="61" spans="1:54" s="2" customFormat="1" ht="13.5" x14ac:dyDescent="0.25">
      <c r="A61" s="28"/>
      <c r="B61" s="28"/>
      <c r="C61" s="57" t="s">
        <v>4783</v>
      </c>
      <c r="D61" s="54"/>
      <c r="E61" s="6"/>
      <c r="F61" s="19"/>
      <c r="G61" s="24" t="s">
        <v>2</v>
      </c>
      <c r="H61" s="24" t="s">
        <v>2</v>
      </c>
      <c r="I61" s="31"/>
      <c r="J61" s="31"/>
      <c r="K61" s="35"/>
      <c r="L61" s="3"/>
      <c r="AI61" s="3"/>
      <c r="AV61" s="3"/>
      <c r="AX61" s="3"/>
      <c r="BB61" s="3"/>
    </row>
    <row r="62" spans="1:54" x14ac:dyDescent="0.25">
      <c r="B62" s="8"/>
      <c r="C62" s="60" t="s">
        <v>202</v>
      </c>
      <c r="D62" s="54"/>
      <c r="E62" s="6"/>
      <c r="F62" s="19"/>
      <c r="G62" s="24">
        <v>-324.88</v>
      </c>
      <c r="H62" s="24">
        <v>-0.19</v>
      </c>
      <c r="I62" s="31"/>
      <c r="J62" s="31"/>
      <c r="K62" s="35"/>
    </row>
    <row r="63" spans="1:54" x14ac:dyDescent="0.25">
      <c r="C63" s="58" t="s">
        <v>188</v>
      </c>
      <c r="D63" s="54"/>
      <c r="E63" s="6"/>
      <c r="F63" s="19"/>
      <c r="G63" s="25">
        <v>-324.88</v>
      </c>
      <c r="H63" s="25">
        <v>-0.19</v>
      </c>
      <c r="I63" s="31"/>
      <c r="J63" s="31"/>
      <c r="K63" s="35"/>
    </row>
    <row r="64" spans="1:54" x14ac:dyDescent="0.25">
      <c r="C64" s="57"/>
      <c r="D64" s="54"/>
      <c r="E64" s="6"/>
      <c r="F64" s="19"/>
      <c r="G64" s="24"/>
      <c r="H64" s="24"/>
      <c r="I64" s="31"/>
      <c r="J64" s="31"/>
      <c r="K64" s="35"/>
    </row>
    <row r="65" spans="3:11" x14ac:dyDescent="0.25">
      <c r="C65" s="61" t="s">
        <v>203</v>
      </c>
      <c r="D65" s="55"/>
      <c r="E65" s="5"/>
      <c r="F65" s="20"/>
      <c r="G65" s="26">
        <v>180138.35</v>
      </c>
      <c r="H65" s="26">
        <v>100</v>
      </c>
      <c r="I65" s="32"/>
      <c r="J65" s="32"/>
      <c r="K65" s="36"/>
    </row>
    <row r="68" spans="3:11" x14ac:dyDescent="0.25">
      <c r="C68" s="1" t="s">
        <v>204</v>
      </c>
    </row>
    <row r="69" spans="3:11" x14ac:dyDescent="0.25">
      <c r="C69" s="37" t="s">
        <v>205</v>
      </c>
      <c r="D69" s="37"/>
      <c r="E69" s="37"/>
      <c r="F69" s="37"/>
      <c r="G69" s="37"/>
      <c r="H69" s="37"/>
      <c r="I69" s="37"/>
      <c r="J69" s="37"/>
      <c r="K69" s="37"/>
    </row>
    <row r="70" spans="3:11" x14ac:dyDescent="0.25">
      <c r="C70" s="2" t="s">
        <v>206</v>
      </c>
    </row>
    <row r="71" spans="3:11" x14ac:dyDescent="0.25">
      <c r="C71" s="2" t="s">
        <v>207</v>
      </c>
    </row>
    <row r="72" spans="3:11" ht="30" customHeight="1" x14ac:dyDescent="0.25">
      <c r="C72" s="202" t="s">
        <v>208</v>
      </c>
      <c r="D72" s="203"/>
      <c r="E72" s="203"/>
      <c r="F72" s="203"/>
      <c r="G72" s="203"/>
      <c r="H72" s="203"/>
      <c r="I72" s="203"/>
      <c r="J72" s="203"/>
      <c r="K72" s="203"/>
    </row>
    <row r="73" spans="3:11" x14ac:dyDescent="0.25">
      <c r="C73" s="2" t="s">
        <v>209</v>
      </c>
    </row>
    <row r="75" spans="3:11" x14ac:dyDescent="0.25">
      <c r="C75" s="2" t="s">
        <v>4942</v>
      </c>
      <c r="E75" s="2" t="s">
        <v>2</v>
      </c>
    </row>
    <row r="77" spans="3:11" x14ac:dyDescent="0.25">
      <c r="C77" s="2" t="s">
        <v>4943</v>
      </c>
      <c r="E77" s="2" t="s">
        <v>2</v>
      </c>
    </row>
    <row r="79" spans="3:11" x14ac:dyDescent="0.25">
      <c r="C79" s="2" t="s">
        <v>5050</v>
      </c>
    </row>
    <row r="81" spans="1:256" x14ac:dyDescent="0.25">
      <c r="C81" s="2" t="s">
        <v>5051</v>
      </c>
    </row>
    <row r="82" spans="1:256" s="82" customFormat="1" ht="35.25" customHeight="1" x14ac:dyDescent="0.25">
      <c r="A82" s="78"/>
      <c r="B82" s="78"/>
      <c r="C82" s="83" t="s">
        <v>4949</v>
      </c>
      <c r="D82" s="87" t="s">
        <v>4950</v>
      </c>
      <c r="E82" s="87" t="s">
        <v>4951</v>
      </c>
      <c r="F82" s="79"/>
      <c r="G82" s="80"/>
      <c r="H82" s="80"/>
      <c r="I82" s="80"/>
      <c r="J82" s="80"/>
      <c r="K82" s="81"/>
      <c r="L82" s="81"/>
      <c r="M82" s="78"/>
      <c r="N82" s="78"/>
      <c r="O82" s="78"/>
      <c r="P82" s="78"/>
      <c r="Q82" s="78"/>
      <c r="R82" s="78"/>
      <c r="S82" s="78"/>
      <c r="T82" s="78"/>
      <c r="U82" s="78"/>
      <c r="V82" s="78"/>
      <c r="W82" s="78"/>
      <c r="X82" s="78"/>
      <c r="Y82" s="78"/>
      <c r="Z82" s="78"/>
      <c r="AA82" s="78"/>
      <c r="AB82" s="78"/>
      <c r="AC82" s="78"/>
      <c r="AD82" s="78"/>
      <c r="AE82" s="78"/>
      <c r="AF82" s="78"/>
      <c r="AG82" s="78"/>
      <c r="AH82" s="78"/>
      <c r="AI82" s="81"/>
      <c r="AJ82" s="78"/>
      <c r="AK82" s="78"/>
      <c r="AL82" s="78"/>
      <c r="AM82" s="78"/>
      <c r="AN82" s="78"/>
      <c r="AO82" s="78"/>
      <c r="AP82" s="78"/>
      <c r="AQ82" s="78"/>
      <c r="AR82" s="78"/>
      <c r="AS82" s="78"/>
      <c r="AT82" s="78"/>
      <c r="AU82" s="78"/>
      <c r="AV82" s="81"/>
      <c r="AW82" s="78"/>
      <c r="AX82" s="81"/>
      <c r="AY82" s="78"/>
      <c r="AZ82" s="78"/>
      <c r="BA82" s="78"/>
      <c r="BB82" s="81"/>
      <c r="BC82" s="78"/>
      <c r="BD82" s="78"/>
      <c r="BE82" s="78"/>
      <c r="BF82" s="78"/>
      <c r="BG82" s="78"/>
      <c r="BH82" s="78"/>
      <c r="BI82" s="78"/>
      <c r="BJ82" s="78"/>
      <c r="BK82" s="78"/>
      <c r="BL82" s="78"/>
      <c r="BM82" s="78"/>
      <c r="BN82" s="78"/>
      <c r="BO82" s="78"/>
      <c r="BP82" s="78"/>
      <c r="BQ82" s="78"/>
      <c r="BR82" s="78"/>
      <c r="BS82" s="78"/>
      <c r="BT82" s="78"/>
      <c r="BU82" s="78"/>
      <c r="BV82" s="78"/>
      <c r="BW82" s="78"/>
      <c r="BX82" s="78"/>
      <c r="BY82" s="78"/>
      <c r="BZ82" s="78"/>
      <c r="CA82" s="78"/>
      <c r="CB82" s="78"/>
      <c r="CC82" s="78"/>
      <c r="CD82" s="78"/>
      <c r="CE82" s="78"/>
      <c r="CF82" s="78"/>
      <c r="CG82" s="78"/>
      <c r="CH82" s="78"/>
      <c r="CI82" s="78"/>
      <c r="CJ82" s="78"/>
      <c r="CK82" s="78"/>
      <c r="CL82" s="78"/>
      <c r="CM82" s="78"/>
      <c r="CN82" s="78"/>
      <c r="CO82" s="78"/>
      <c r="CP82" s="78"/>
      <c r="CQ82" s="78"/>
      <c r="CR82" s="78"/>
      <c r="CS82" s="78"/>
      <c r="CT82" s="78"/>
      <c r="CU82" s="78"/>
      <c r="CV82" s="78"/>
      <c r="CW82" s="78"/>
      <c r="CX82" s="78"/>
      <c r="CY82" s="78"/>
      <c r="CZ82" s="78"/>
      <c r="DA82" s="78"/>
      <c r="DB82" s="78"/>
      <c r="DC82" s="78"/>
      <c r="DD82" s="78"/>
      <c r="DE82" s="78"/>
      <c r="DF82" s="78"/>
      <c r="DG82" s="78"/>
      <c r="DH82" s="78"/>
      <c r="DI82" s="78"/>
      <c r="DJ82" s="78"/>
      <c r="DK82" s="78"/>
      <c r="DL82" s="78"/>
      <c r="DM82" s="78"/>
      <c r="DN82" s="78"/>
      <c r="DO82" s="78"/>
      <c r="DP82" s="78"/>
      <c r="DQ82" s="78"/>
      <c r="DR82" s="78"/>
      <c r="DS82" s="78"/>
      <c r="DT82" s="78"/>
      <c r="DU82" s="78"/>
      <c r="DV82" s="78"/>
      <c r="DW82" s="78"/>
      <c r="DX82" s="78"/>
      <c r="DY82" s="78"/>
      <c r="DZ82" s="78"/>
      <c r="EA82" s="78"/>
      <c r="EB82" s="78"/>
      <c r="EC82" s="78"/>
      <c r="ED82" s="78"/>
      <c r="EE82" s="78"/>
      <c r="EF82" s="78"/>
      <c r="EG82" s="78"/>
      <c r="EH82" s="78"/>
      <c r="EI82" s="78"/>
      <c r="EJ82" s="78"/>
      <c r="EK82" s="78"/>
      <c r="EL82" s="78"/>
      <c r="EM82" s="78"/>
      <c r="EN82" s="78"/>
      <c r="EO82" s="78"/>
      <c r="EP82" s="78"/>
      <c r="EQ82" s="78"/>
      <c r="ER82" s="78"/>
      <c r="ES82" s="78"/>
      <c r="ET82" s="78"/>
      <c r="EU82" s="78"/>
      <c r="EV82" s="78"/>
      <c r="EW82" s="78"/>
      <c r="EX82" s="78"/>
      <c r="EY82" s="78"/>
      <c r="EZ82" s="78"/>
      <c r="FA82" s="78"/>
      <c r="FB82" s="78"/>
      <c r="FC82" s="78"/>
      <c r="FD82" s="78"/>
      <c r="FE82" s="78"/>
      <c r="FF82" s="78"/>
      <c r="FG82" s="78"/>
      <c r="FH82" s="78"/>
      <c r="FI82" s="78"/>
      <c r="FJ82" s="78"/>
      <c r="FK82" s="78"/>
      <c r="FL82" s="78"/>
      <c r="FM82" s="78"/>
      <c r="FN82" s="78"/>
      <c r="FO82" s="78"/>
      <c r="FP82" s="78"/>
      <c r="FQ82" s="78"/>
      <c r="FR82" s="78"/>
      <c r="FS82" s="78"/>
      <c r="FT82" s="78"/>
      <c r="FU82" s="78"/>
      <c r="FV82" s="78"/>
      <c r="FW82" s="78"/>
      <c r="FX82" s="78"/>
      <c r="FY82" s="78"/>
      <c r="FZ82" s="78"/>
      <c r="GA82" s="78"/>
      <c r="GB82" s="78"/>
      <c r="GC82" s="78"/>
      <c r="GD82" s="78"/>
      <c r="GE82" s="78"/>
      <c r="GF82" s="78"/>
      <c r="GG82" s="78"/>
      <c r="GH82" s="78"/>
      <c r="GI82" s="78"/>
      <c r="GJ82" s="78"/>
      <c r="GK82" s="78"/>
      <c r="GL82" s="78"/>
      <c r="GM82" s="78"/>
      <c r="GN82" s="78"/>
      <c r="GO82" s="78"/>
      <c r="GP82" s="78"/>
      <c r="GQ82" s="78"/>
      <c r="GR82" s="78"/>
      <c r="GS82" s="78"/>
      <c r="GT82" s="78"/>
      <c r="GU82" s="78"/>
      <c r="GV82" s="78"/>
      <c r="GW82" s="78"/>
      <c r="GX82" s="78"/>
      <c r="GY82" s="78"/>
      <c r="GZ82" s="78"/>
      <c r="HA82" s="78"/>
      <c r="HB82" s="78"/>
      <c r="HC82" s="78"/>
      <c r="HD82" s="78"/>
      <c r="HE82" s="78"/>
      <c r="HF82" s="78"/>
      <c r="HG82" s="78"/>
      <c r="HH82" s="78"/>
      <c r="HI82" s="78"/>
      <c r="HJ82" s="78"/>
      <c r="HK82" s="78"/>
      <c r="HL82" s="78"/>
      <c r="HM82" s="78"/>
      <c r="HN82" s="78"/>
      <c r="HO82" s="78"/>
      <c r="HP82" s="78"/>
      <c r="HQ82" s="78"/>
      <c r="HR82" s="78"/>
      <c r="HS82" s="78"/>
      <c r="HT82" s="78"/>
      <c r="HU82" s="78"/>
      <c r="HV82" s="78"/>
      <c r="HW82" s="78"/>
      <c r="HX82" s="78"/>
      <c r="HY82" s="78"/>
      <c r="HZ82" s="78"/>
      <c r="IA82" s="78"/>
      <c r="IB82" s="78"/>
      <c r="IC82" s="78"/>
      <c r="ID82" s="78"/>
      <c r="IE82" s="78"/>
      <c r="IF82" s="78"/>
      <c r="IG82" s="78"/>
      <c r="IH82" s="78"/>
      <c r="II82" s="78"/>
      <c r="IJ82" s="78"/>
      <c r="IK82" s="78"/>
      <c r="IL82" s="78"/>
      <c r="IM82" s="78"/>
      <c r="IN82" s="78"/>
      <c r="IO82" s="78"/>
      <c r="IP82" s="78"/>
      <c r="IQ82" s="78"/>
      <c r="IR82" s="78"/>
      <c r="IS82" s="78"/>
      <c r="IT82" s="78"/>
      <c r="IU82" s="78"/>
      <c r="IV82" s="78"/>
    </row>
    <row r="83" spans="1:256" s="82" customFormat="1" x14ac:dyDescent="0.25">
      <c r="A83" s="78"/>
      <c r="B83" s="78"/>
      <c r="C83" s="85" t="s">
        <v>4952</v>
      </c>
      <c r="D83" s="88">
        <v>10.4984</v>
      </c>
      <c r="E83" s="88">
        <v>10.5129</v>
      </c>
      <c r="F83" s="79"/>
      <c r="G83" s="80"/>
      <c r="H83" s="80"/>
      <c r="I83" s="80"/>
      <c r="J83" s="80"/>
      <c r="K83" s="81"/>
      <c r="L83" s="81"/>
      <c r="M83" s="78"/>
      <c r="N83" s="78"/>
      <c r="O83" s="78"/>
      <c r="P83" s="78"/>
      <c r="Q83" s="78"/>
      <c r="R83" s="78"/>
      <c r="S83" s="78"/>
      <c r="T83" s="78"/>
      <c r="U83" s="78"/>
      <c r="V83" s="78"/>
      <c r="W83" s="78"/>
      <c r="X83" s="78"/>
      <c r="Y83" s="78"/>
      <c r="Z83" s="78"/>
      <c r="AA83" s="78"/>
      <c r="AB83" s="78"/>
      <c r="AC83" s="78"/>
      <c r="AD83" s="78"/>
      <c r="AE83" s="78"/>
      <c r="AF83" s="78"/>
      <c r="AG83" s="78"/>
      <c r="AH83" s="78"/>
      <c r="AI83" s="81"/>
      <c r="AJ83" s="78"/>
      <c r="AK83" s="78"/>
      <c r="AL83" s="78"/>
      <c r="AM83" s="78"/>
      <c r="AN83" s="78"/>
      <c r="AO83" s="78"/>
      <c r="AP83" s="78"/>
      <c r="AQ83" s="78"/>
      <c r="AR83" s="78"/>
      <c r="AS83" s="78"/>
      <c r="AT83" s="78"/>
      <c r="AU83" s="78"/>
      <c r="AV83" s="81"/>
      <c r="AW83" s="78"/>
      <c r="AX83" s="81"/>
      <c r="AY83" s="78"/>
      <c r="AZ83" s="78"/>
      <c r="BA83" s="78"/>
      <c r="BB83" s="81"/>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8"/>
      <c r="DV83" s="78"/>
      <c r="DW83" s="78"/>
      <c r="DX83" s="78"/>
      <c r="DY83" s="78"/>
      <c r="DZ83" s="78"/>
      <c r="EA83" s="78"/>
      <c r="EB83" s="78"/>
      <c r="EC83" s="78"/>
      <c r="ED83" s="78"/>
      <c r="EE83" s="78"/>
      <c r="EF83" s="78"/>
      <c r="EG83" s="78"/>
      <c r="EH83" s="78"/>
      <c r="EI83" s="78"/>
      <c r="EJ83" s="78"/>
      <c r="EK83" s="78"/>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c r="FL83" s="78"/>
      <c r="FM83" s="78"/>
      <c r="FN83" s="78"/>
      <c r="FO83" s="78"/>
      <c r="FP83" s="78"/>
      <c r="FQ83" s="78"/>
      <c r="FR83" s="78"/>
      <c r="FS83" s="78"/>
      <c r="FT83" s="78"/>
      <c r="FU83" s="78"/>
      <c r="FV83" s="78"/>
      <c r="FW83" s="78"/>
      <c r="FX83" s="78"/>
      <c r="FY83" s="78"/>
      <c r="FZ83" s="78"/>
      <c r="GA83" s="78"/>
      <c r="GB83" s="78"/>
      <c r="GC83" s="78"/>
      <c r="GD83" s="78"/>
      <c r="GE83" s="78"/>
      <c r="GF83" s="78"/>
      <c r="GG83" s="78"/>
      <c r="GH83" s="78"/>
      <c r="GI83" s="78"/>
      <c r="GJ83" s="78"/>
      <c r="GK83" s="78"/>
      <c r="GL83" s="78"/>
      <c r="GM83" s="78"/>
      <c r="GN83" s="78"/>
      <c r="GO83" s="78"/>
      <c r="GP83" s="78"/>
      <c r="GQ83" s="78"/>
      <c r="GR83" s="78"/>
      <c r="GS83" s="78"/>
      <c r="GT83" s="78"/>
      <c r="GU83" s="78"/>
      <c r="GV83" s="78"/>
      <c r="GW83" s="78"/>
      <c r="GX83" s="78"/>
      <c r="GY83" s="78"/>
      <c r="GZ83" s="78"/>
      <c r="HA83" s="78"/>
      <c r="HB83" s="78"/>
      <c r="HC83" s="78"/>
      <c r="HD83" s="78"/>
      <c r="HE83" s="78"/>
      <c r="HF83" s="78"/>
      <c r="HG83" s="78"/>
      <c r="HH83" s="78"/>
      <c r="HI83" s="78"/>
      <c r="HJ83" s="78"/>
      <c r="HK83" s="78"/>
      <c r="HL83" s="78"/>
      <c r="HM83" s="78"/>
      <c r="HN83" s="78"/>
      <c r="HO83" s="78"/>
      <c r="HP83" s="78"/>
      <c r="HQ83" s="78"/>
      <c r="HR83" s="78"/>
      <c r="HS83" s="78"/>
      <c r="HT83" s="78"/>
      <c r="HU83" s="78"/>
      <c r="HV83" s="78"/>
      <c r="HW83" s="78"/>
      <c r="HX83" s="78"/>
      <c r="HY83" s="78"/>
      <c r="HZ83" s="78"/>
      <c r="IA83" s="78"/>
      <c r="IB83" s="78"/>
      <c r="IC83" s="78"/>
      <c r="ID83" s="78"/>
      <c r="IE83" s="78"/>
      <c r="IF83" s="78"/>
      <c r="IG83" s="78"/>
      <c r="IH83" s="78"/>
      <c r="II83" s="78"/>
      <c r="IJ83" s="78"/>
      <c r="IK83" s="78"/>
      <c r="IL83" s="78"/>
      <c r="IM83" s="78"/>
      <c r="IN83" s="78"/>
      <c r="IO83" s="78"/>
      <c r="IP83" s="78"/>
      <c r="IQ83" s="78"/>
      <c r="IR83" s="78"/>
      <c r="IS83" s="78"/>
      <c r="IT83" s="78"/>
      <c r="IU83" s="78"/>
      <c r="IV83" s="78"/>
    </row>
    <row r="84" spans="1:256" s="82" customFormat="1" x14ac:dyDescent="0.25">
      <c r="A84" s="78"/>
      <c r="B84" s="78"/>
      <c r="C84" s="85" t="s">
        <v>4953</v>
      </c>
      <c r="D84" s="88">
        <v>10.4983</v>
      </c>
      <c r="E84" s="88">
        <v>10.5128</v>
      </c>
      <c r="F84" s="79"/>
      <c r="G84" s="80"/>
      <c r="H84" s="80"/>
      <c r="I84" s="80"/>
      <c r="J84" s="80"/>
      <c r="K84" s="81"/>
      <c r="L84" s="81"/>
      <c r="M84" s="78"/>
      <c r="N84" s="78"/>
      <c r="O84" s="78"/>
      <c r="P84" s="78"/>
      <c r="Q84" s="78"/>
      <c r="R84" s="78"/>
      <c r="S84" s="78"/>
      <c r="T84" s="78"/>
      <c r="U84" s="78"/>
      <c r="V84" s="78"/>
      <c r="W84" s="78"/>
      <c r="X84" s="78"/>
      <c r="Y84" s="78"/>
      <c r="Z84" s="78"/>
      <c r="AA84" s="78"/>
      <c r="AB84" s="78"/>
      <c r="AC84" s="78"/>
      <c r="AD84" s="78"/>
      <c r="AE84" s="78"/>
      <c r="AF84" s="78"/>
      <c r="AG84" s="78"/>
      <c r="AH84" s="78"/>
      <c r="AI84" s="81"/>
      <c r="AJ84" s="78"/>
      <c r="AK84" s="78"/>
      <c r="AL84" s="78"/>
      <c r="AM84" s="78"/>
      <c r="AN84" s="78"/>
      <c r="AO84" s="78"/>
      <c r="AP84" s="78"/>
      <c r="AQ84" s="78"/>
      <c r="AR84" s="78"/>
      <c r="AS84" s="78"/>
      <c r="AT84" s="78"/>
      <c r="AU84" s="78"/>
      <c r="AV84" s="81"/>
      <c r="AW84" s="78"/>
      <c r="AX84" s="81"/>
      <c r="AY84" s="78"/>
      <c r="AZ84" s="78"/>
      <c r="BA84" s="78"/>
      <c r="BB84" s="81"/>
      <c r="BC84" s="78"/>
      <c r="BD84" s="78"/>
      <c r="BE84" s="78"/>
      <c r="BF84" s="78"/>
      <c r="BG84" s="78"/>
      <c r="BH84" s="78"/>
      <c r="BI84" s="78"/>
      <c r="BJ84" s="78"/>
      <c r="BK84" s="78"/>
      <c r="BL84" s="78"/>
      <c r="BM84" s="78"/>
      <c r="BN84" s="78"/>
      <c r="BO84" s="78"/>
      <c r="BP84" s="78"/>
      <c r="BQ84" s="78"/>
      <c r="BR84" s="78"/>
      <c r="BS84" s="78"/>
      <c r="BT84" s="78"/>
      <c r="BU84" s="78"/>
      <c r="BV84" s="78"/>
      <c r="BW84" s="78"/>
      <c r="BX84" s="78"/>
      <c r="BY84" s="78"/>
      <c r="BZ84" s="78"/>
      <c r="CA84" s="78"/>
      <c r="CB84" s="78"/>
      <c r="CC84" s="78"/>
      <c r="CD84" s="78"/>
      <c r="CE84" s="78"/>
      <c r="CF84" s="78"/>
      <c r="CG84" s="78"/>
      <c r="CH84" s="78"/>
      <c r="CI84" s="78"/>
      <c r="CJ84" s="78"/>
      <c r="CK84" s="78"/>
      <c r="CL84" s="78"/>
      <c r="CM84" s="78"/>
      <c r="CN84" s="78"/>
      <c r="CO84" s="78"/>
      <c r="CP84" s="78"/>
      <c r="CQ84" s="78"/>
      <c r="CR84" s="78"/>
      <c r="CS84" s="78"/>
      <c r="CT84" s="78"/>
      <c r="CU84" s="78"/>
      <c r="CV84" s="78"/>
      <c r="CW84" s="78"/>
      <c r="CX84" s="78"/>
      <c r="CY84" s="78"/>
      <c r="CZ84" s="78"/>
      <c r="DA84" s="78"/>
      <c r="DB84" s="78"/>
      <c r="DC84" s="78"/>
      <c r="DD84" s="78"/>
      <c r="DE84" s="78"/>
      <c r="DF84" s="78"/>
      <c r="DG84" s="78"/>
      <c r="DH84" s="78"/>
      <c r="DI84" s="78"/>
      <c r="DJ84" s="78"/>
      <c r="DK84" s="78"/>
      <c r="DL84" s="78"/>
      <c r="DM84" s="78"/>
      <c r="DN84" s="78"/>
      <c r="DO84" s="78"/>
      <c r="DP84" s="78"/>
      <c r="DQ84" s="78"/>
      <c r="DR84" s="78"/>
      <c r="DS84" s="78"/>
      <c r="DT84" s="78"/>
      <c r="DU84" s="78"/>
      <c r="DV84" s="78"/>
      <c r="DW84" s="78"/>
      <c r="DX84" s="78"/>
      <c r="DY84" s="78"/>
      <c r="DZ84" s="78"/>
      <c r="EA84" s="78"/>
      <c r="EB84" s="78"/>
      <c r="EC84" s="78"/>
      <c r="ED84" s="78"/>
      <c r="EE84" s="78"/>
      <c r="EF84" s="78"/>
      <c r="EG84" s="78"/>
      <c r="EH84" s="78"/>
      <c r="EI84" s="78"/>
      <c r="EJ84" s="78"/>
      <c r="EK84" s="78"/>
      <c r="EL84" s="78"/>
      <c r="EM84" s="78"/>
      <c r="EN84" s="78"/>
      <c r="EO84" s="78"/>
      <c r="EP84" s="78"/>
      <c r="EQ84" s="78"/>
      <c r="ER84" s="78"/>
      <c r="ES84" s="78"/>
      <c r="ET84" s="78"/>
      <c r="EU84" s="78"/>
      <c r="EV84" s="78"/>
      <c r="EW84" s="78"/>
      <c r="EX84" s="78"/>
      <c r="EY84" s="78"/>
      <c r="EZ84" s="78"/>
      <c r="FA84" s="78"/>
      <c r="FB84" s="78"/>
      <c r="FC84" s="78"/>
      <c r="FD84" s="78"/>
      <c r="FE84" s="78"/>
      <c r="FF84" s="78"/>
      <c r="FG84" s="78"/>
      <c r="FH84" s="78"/>
      <c r="FI84" s="78"/>
      <c r="FJ84" s="78"/>
      <c r="FK84" s="78"/>
      <c r="FL84" s="78"/>
      <c r="FM84" s="78"/>
      <c r="FN84" s="78"/>
      <c r="FO84" s="78"/>
      <c r="FP84" s="78"/>
      <c r="FQ84" s="78"/>
      <c r="FR84" s="78"/>
      <c r="FS84" s="78"/>
      <c r="FT84" s="78"/>
      <c r="FU84" s="78"/>
      <c r="FV84" s="78"/>
      <c r="FW84" s="78"/>
      <c r="FX84" s="78"/>
      <c r="FY84" s="78"/>
      <c r="FZ84" s="78"/>
      <c r="GA84" s="78"/>
      <c r="GB84" s="78"/>
      <c r="GC84" s="78"/>
      <c r="GD84" s="78"/>
      <c r="GE84" s="78"/>
      <c r="GF84" s="78"/>
      <c r="GG84" s="78"/>
      <c r="GH84" s="78"/>
      <c r="GI84" s="78"/>
      <c r="GJ84" s="78"/>
      <c r="GK84" s="78"/>
      <c r="GL84" s="78"/>
      <c r="GM84" s="78"/>
      <c r="GN84" s="78"/>
      <c r="GO84" s="78"/>
      <c r="GP84" s="78"/>
      <c r="GQ84" s="78"/>
      <c r="GR84" s="78"/>
      <c r="GS84" s="78"/>
      <c r="GT84" s="78"/>
      <c r="GU84" s="78"/>
      <c r="GV84" s="78"/>
      <c r="GW84" s="78"/>
      <c r="GX84" s="78"/>
      <c r="GY84" s="78"/>
      <c r="GZ84" s="78"/>
      <c r="HA84" s="78"/>
      <c r="HB84" s="78"/>
      <c r="HC84" s="78"/>
      <c r="HD84" s="78"/>
      <c r="HE84" s="78"/>
      <c r="HF84" s="78"/>
      <c r="HG84" s="78"/>
      <c r="HH84" s="78"/>
      <c r="HI84" s="78"/>
      <c r="HJ84" s="78"/>
      <c r="HK84" s="78"/>
      <c r="HL84" s="78"/>
      <c r="HM84" s="78"/>
      <c r="HN84" s="78"/>
      <c r="HO84" s="78"/>
      <c r="HP84" s="78"/>
      <c r="HQ84" s="78"/>
      <c r="HR84" s="78"/>
      <c r="HS84" s="78"/>
      <c r="HT84" s="78"/>
      <c r="HU84" s="78"/>
      <c r="HV84" s="78"/>
      <c r="HW84" s="78"/>
      <c r="HX84" s="78"/>
      <c r="HY84" s="78"/>
      <c r="HZ84" s="78"/>
      <c r="IA84" s="78"/>
      <c r="IB84" s="78"/>
      <c r="IC84" s="78"/>
      <c r="ID84" s="78"/>
      <c r="IE84" s="78"/>
      <c r="IF84" s="78"/>
      <c r="IG84" s="78"/>
      <c r="IH84" s="78"/>
      <c r="II84" s="78"/>
      <c r="IJ84" s="78"/>
      <c r="IK84" s="78"/>
      <c r="IL84" s="78"/>
      <c r="IM84" s="78"/>
      <c r="IN84" s="78"/>
      <c r="IO84" s="78"/>
      <c r="IP84" s="78"/>
      <c r="IQ84" s="78"/>
      <c r="IR84" s="78"/>
      <c r="IS84" s="78"/>
      <c r="IT84" s="78"/>
      <c r="IU84" s="78"/>
      <c r="IV84" s="78"/>
    </row>
    <row r="85" spans="1:256" s="82" customFormat="1" x14ac:dyDescent="0.25">
      <c r="A85" s="78"/>
      <c r="B85" s="78"/>
      <c r="C85" s="85" t="s">
        <v>4954</v>
      </c>
      <c r="D85" s="88">
        <v>10.515599999999999</v>
      </c>
      <c r="E85" s="88">
        <v>10.531499999999999</v>
      </c>
      <c r="F85" s="79"/>
      <c r="G85" s="80"/>
      <c r="H85" s="80"/>
      <c r="I85" s="80"/>
      <c r="J85" s="80"/>
      <c r="K85" s="81"/>
      <c r="L85" s="81"/>
      <c r="M85" s="78"/>
      <c r="N85" s="78"/>
      <c r="O85" s="78"/>
      <c r="P85" s="78"/>
      <c r="Q85" s="78"/>
      <c r="R85" s="78"/>
      <c r="S85" s="78"/>
      <c r="T85" s="78"/>
      <c r="U85" s="78"/>
      <c r="V85" s="78"/>
      <c r="W85" s="78"/>
      <c r="X85" s="78"/>
      <c r="Y85" s="78"/>
      <c r="Z85" s="78"/>
      <c r="AA85" s="78"/>
      <c r="AB85" s="78"/>
      <c r="AC85" s="78"/>
      <c r="AD85" s="78"/>
      <c r="AE85" s="78"/>
      <c r="AF85" s="78"/>
      <c r="AG85" s="78"/>
      <c r="AH85" s="78"/>
      <c r="AI85" s="81"/>
      <c r="AJ85" s="78"/>
      <c r="AK85" s="78"/>
      <c r="AL85" s="78"/>
      <c r="AM85" s="78"/>
      <c r="AN85" s="78"/>
      <c r="AO85" s="78"/>
      <c r="AP85" s="78"/>
      <c r="AQ85" s="78"/>
      <c r="AR85" s="78"/>
      <c r="AS85" s="78"/>
      <c r="AT85" s="78"/>
      <c r="AU85" s="78"/>
      <c r="AV85" s="81"/>
      <c r="AW85" s="78"/>
      <c r="AX85" s="81"/>
      <c r="AY85" s="78"/>
      <c r="AZ85" s="78"/>
      <c r="BA85" s="78"/>
      <c r="BB85" s="81"/>
      <c r="BC85" s="78"/>
      <c r="BD85" s="78"/>
      <c r="BE85" s="78"/>
      <c r="BF85" s="78"/>
      <c r="BG85" s="78"/>
      <c r="BH85" s="78"/>
      <c r="BI85" s="78"/>
      <c r="BJ85" s="78"/>
      <c r="BK85" s="78"/>
      <c r="BL85" s="78"/>
      <c r="BM85" s="78"/>
      <c r="BN85" s="78"/>
      <c r="BO85" s="78"/>
      <c r="BP85" s="78"/>
      <c r="BQ85" s="78"/>
      <c r="BR85" s="78"/>
      <c r="BS85" s="78"/>
      <c r="BT85" s="78"/>
      <c r="BU85" s="78"/>
      <c r="BV85" s="78"/>
      <c r="BW85" s="78"/>
      <c r="BX85" s="78"/>
      <c r="BY85" s="78"/>
      <c r="BZ85" s="78"/>
      <c r="CA85" s="78"/>
      <c r="CB85" s="78"/>
      <c r="CC85" s="78"/>
      <c r="CD85" s="78"/>
      <c r="CE85" s="78"/>
      <c r="CF85" s="78"/>
      <c r="CG85" s="78"/>
      <c r="CH85" s="78"/>
      <c r="CI85" s="78"/>
      <c r="CJ85" s="78"/>
      <c r="CK85" s="78"/>
      <c r="CL85" s="78"/>
      <c r="CM85" s="78"/>
      <c r="CN85" s="78"/>
      <c r="CO85" s="78"/>
      <c r="CP85" s="78"/>
      <c r="CQ85" s="78"/>
      <c r="CR85" s="78"/>
      <c r="CS85" s="78"/>
      <c r="CT85" s="78"/>
      <c r="CU85" s="78"/>
      <c r="CV85" s="78"/>
      <c r="CW85" s="78"/>
      <c r="CX85" s="78"/>
      <c r="CY85" s="78"/>
      <c r="CZ85" s="78"/>
      <c r="DA85" s="78"/>
      <c r="DB85" s="78"/>
      <c r="DC85" s="78"/>
      <c r="DD85" s="78"/>
      <c r="DE85" s="78"/>
      <c r="DF85" s="78"/>
      <c r="DG85" s="78"/>
      <c r="DH85" s="78"/>
      <c r="DI85" s="78"/>
      <c r="DJ85" s="78"/>
      <c r="DK85" s="78"/>
      <c r="DL85" s="78"/>
      <c r="DM85" s="78"/>
      <c r="DN85" s="78"/>
      <c r="DO85" s="78"/>
      <c r="DP85" s="78"/>
      <c r="DQ85" s="78"/>
      <c r="DR85" s="78"/>
      <c r="DS85" s="78"/>
      <c r="DT85" s="78"/>
      <c r="DU85" s="78"/>
      <c r="DV85" s="78"/>
      <c r="DW85" s="78"/>
      <c r="DX85" s="78"/>
      <c r="DY85" s="78"/>
      <c r="DZ85" s="78"/>
      <c r="EA85" s="78"/>
      <c r="EB85" s="78"/>
      <c r="EC85" s="78"/>
      <c r="ED85" s="78"/>
      <c r="EE85" s="78"/>
      <c r="EF85" s="78"/>
      <c r="EG85" s="78"/>
      <c r="EH85" s="78"/>
      <c r="EI85" s="78"/>
      <c r="EJ85" s="78"/>
      <c r="EK85" s="78"/>
      <c r="EL85" s="78"/>
      <c r="EM85" s="78"/>
      <c r="EN85" s="78"/>
      <c r="EO85" s="78"/>
      <c r="EP85" s="78"/>
      <c r="EQ85" s="78"/>
      <c r="ER85" s="78"/>
      <c r="ES85" s="78"/>
      <c r="ET85" s="78"/>
      <c r="EU85" s="78"/>
      <c r="EV85" s="78"/>
      <c r="EW85" s="78"/>
      <c r="EX85" s="78"/>
      <c r="EY85" s="78"/>
      <c r="EZ85" s="78"/>
      <c r="FA85" s="78"/>
      <c r="FB85" s="78"/>
      <c r="FC85" s="78"/>
      <c r="FD85" s="78"/>
      <c r="FE85" s="78"/>
      <c r="FF85" s="78"/>
      <c r="FG85" s="78"/>
      <c r="FH85" s="78"/>
      <c r="FI85" s="78"/>
      <c r="FJ85" s="78"/>
      <c r="FK85" s="78"/>
      <c r="FL85" s="78"/>
      <c r="FM85" s="78"/>
      <c r="FN85" s="78"/>
      <c r="FO85" s="78"/>
      <c r="FP85" s="78"/>
      <c r="FQ85" s="78"/>
      <c r="FR85" s="78"/>
      <c r="FS85" s="78"/>
      <c r="FT85" s="78"/>
      <c r="FU85" s="78"/>
      <c r="FV85" s="78"/>
      <c r="FW85" s="78"/>
      <c r="FX85" s="78"/>
      <c r="FY85" s="78"/>
      <c r="FZ85" s="78"/>
      <c r="GA85" s="78"/>
      <c r="GB85" s="78"/>
      <c r="GC85" s="78"/>
      <c r="GD85" s="78"/>
      <c r="GE85" s="78"/>
      <c r="GF85" s="78"/>
      <c r="GG85" s="78"/>
      <c r="GH85" s="78"/>
      <c r="GI85" s="78"/>
      <c r="GJ85" s="78"/>
      <c r="GK85" s="78"/>
      <c r="GL85" s="78"/>
      <c r="GM85" s="78"/>
      <c r="GN85" s="78"/>
      <c r="GO85" s="78"/>
      <c r="GP85" s="78"/>
      <c r="GQ85" s="78"/>
      <c r="GR85" s="78"/>
      <c r="GS85" s="78"/>
      <c r="GT85" s="78"/>
      <c r="GU85" s="78"/>
      <c r="GV85" s="78"/>
      <c r="GW85" s="78"/>
      <c r="GX85" s="78"/>
      <c r="GY85" s="78"/>
      <c r="GZ85" s="78"/>
      <c r="HA85" s="78"/>
      <c r="HB85" s="78"/>
      <c r="HC85" s="78"/>
      <c r="HD85" s="78"/>
      <c r="HE85" s="78"/>
      <c r="HF85" s="78"/>
      <c r="HG85" s="78"/>
      <c r="HH85" s="78"/>
      <c r="HI85" s="78"/>
      <c r="HJ85" s="78"/>
      <c r="HK85" s="78"/>
      <c r="HL85" s="78"/>
      <c r="HM85" s="78"/>
      <c r="HN85" s="78"/>
      <c r="HO85" s="78"/>
      <c r="HP85" s="78"/>
      <c r="HQ85" s="78"/>
      <c r="HR85" s="78"/>
      <c r="HS85" s="78"/>
      <c r="HT85" s="78"/>
      <c r="HU85" s="78"/>
      <c r="HV85" s="78"/>
      <c r="HW85" s="78"/>
      <c r="HX85" s="78"/>
      <c r="HY85" s="78"/>
      <c r="HZ85" s="78"/>
      <c r="IA85" s="78"/>
      <c r="IB85" s="78"/>
      <c r="IC85" s="78"/>
      <c r="ID85" s="78"/>
      <c r="IE85" s="78"/>
      <c r="IF85" s="78"/>
      <c r="IG85" s="78"/>
      <c r="IH85" s="78"/>
      <c r="II85" s="78"/>
      <c r="IJ85" s="78"/>
      <c r="IK85" s="78"/>
      <c r="IL85" s="78"/>
      <c r="IM85" s="78"/>
      <c r="IN85" s="78"/>
      <c r="IO85" s="78"/>
      <c r="IP85" s="78"/>
      <c r="IQ85" s="78"/>
      <c r="IR85" s="78"/>
      <c r="IS85" s="78"/>
      <c r="IT85" s="78"/>
      <c r="IU85" s="78"/>
      <c r="IV85" s="78"/>
    </row>
    <row r="86" spans="1:256" s="82" customFormat="1" x14ac:dyDescent="0.25">
      <c r="A86" s="78"/>
      <c r="B86" s="78"/>
      <c r="C86" s="85" t="s">
        <v>4955</v>
      </c>
      <c r="D86" s="88">
        <v>10.515700000000001</v>
      </c>
      <c r="E86" s="88">
        <v>10.531599999999999</v>
      </c>
      <c r="F86" s="79"/>
      <c r="G86" s="80"/>
      <c r="H86" s="80"/>
      <c r="I86" s="80"/>
      <c r="J86" s="80"/>
      <c r="K86" s="81"/>
      <c r="L86" s="81"/>
      <c r="M86" s="78"/>
      <c r="N86" s="78"/>
      <c r="O86" s="78"/>
      <c r="P86" s="78"/>
      <c r="Q86" s="78"/>
      <c r="R86" s="78"/>
      <c r="S86" s="78"/>
      <c r="T86" s="78"/>
      <c r="U86" s="78"/>
      <c r="V86" s="78"/>
      <c r="W86" s="78"/>
      <c r="X86" s="78"/>
      <c r="Y86" s="78"/>
      <c r="Z86" s="78"/>
      <c r="AA86" s="78"/>
      <c r="AB86" s="78"/>
      <c r="AC86" s="78"/>
      <c r="AD86" s="78"/>
      <c r="AE86" s="78"/>
      <c r="AF86" s="78"/>
      <c r="AG86" s="78"/>
      <c r="AH86" s="78"/>
      <c r="AI86" s="81"/>
      <c r="AJ86" s="78"/>
      <c r="AK86" s="78"/>
      <c r="AL86" s="78"/>
      <c r="AM86" s="78"/>
      <c r="AN86" s="78"/>
      <c r="AO86" s="78"/>
      <c r="AP86" s="78"/>
      <c r="AQ86" s="78"/>
      <c r="AR86" s="78"/>
      <c r="AS86" s="78"/>
      <c r="AT86" s="78"/>
      <c r="AU86" s="78"/>
      <c r="AV86" s="81"/>
      <c r="AW86" s="78"/>
      <c r="AX86" s="81"/>
      <c r="AY86" s="78"/>
      <c r="AZ86" s="78"/>
      <c r="BA86" s="78"/>
      <c r="BB86" s="81"/>
      <c r="BC86" s="78"/>
      <c r="BD86" s="78"/>
      <c r="BE86" s="78"/>
      <c r="BF86" s="78"/>
      <c r="BG86" s="78"/>
      <c r="BH86" s="78"/>
      <c r="BI86" s="78"/>
      <c r="BJ86" s="78"/>
      <c r="BK86" s="78"/>
      <c r="BL86" s="78"/>
      <c r="BM86" s="78"/>
      <c r="BN86" s="78"/>
      <c r="BO86" s="78"/>
      <c r="BP86" s="78"/>
      <c r="BQ86" s="78"/>
      <c r="BR86" s="78"/>
      <c r="BS86" s="78"/>
      <c r="BT86" s="78"/>
      <c r="BU86" s="78"/>
      <c r="BV86" s="78"/>
      <c r="BW86" s="78"/>
      <c r="BX86" s="78"/>
      <c r="BY86" s="78"/>
      <c r="BZ86" s="78"/>
      <c r="CA86" s="78"/>
      <c r="CB86" s="78"/>
      <c r="CC86" s="78"/>
      <c r="CD86" s="78"/>
      <c r="CE86" s="78"/>
      <c r="CF86" s="78"/>
      <c r="CG86" s="78"/>
      <c r="CH86" s="78"/>
      <c r="CI86" s="78"/>
      <c r="CJ86" s="78"/>
      <c r="CK86" s="78"/>
      <c r="CL86" s="78"/>
      <c r="CM86" s="78"/>
      <c r="CN86" s="78"/>
      <c r="CO86" s="78"/>
      <c r="CP86" s="78"/>
      <c r="CQ86" s="78"/>
      <c r="CR86" s="78"/>
      <c r="CS86" s="78"/>
      <c r="CT86" s="78"/>
      <c r="CU86" s="78"/>
      <c r="CV86" s="78"/>
      <c r="CW86" s="78"/>
      <c r="CX86" s="78"/>
      <c r="CY86" s="78"/>
      <c r="CZ86" s="78"/>
      <c r="DA86" s="78"/>
      <c r="DB86" s="78"/>
      <c r="DC86" s="78"/>
      <c r="DD86" s="78"/>
      <c r="DE86" s="78"/>
      <c r="DF86" s="78"/>
      <c r="DG86" s="78"/>
      <c r="DH86" s="78"/>
      <c r="DI86" s="78"/>
      <c r="DJ86" s="78"/>
      <c r="DK86" s="78"/>
      <c r="DL86" s="78"/>
      <c r="DM86" s="78"/>
      <c r="DN86" s="78"/>
      <c r="DO86" s="78"/>
      <c r="DP86" s="78"/>
      <c r="DQ86" s="78"/>
      <c r="DR86" s="78"/>
      <c r="DS86" s="78"/>
      <c r="DT86" s="78"/>
      <c r="DU86" s="78"/>
      <c r="DV86" s="78"/>
      <c r="DW86" s="78"/>
      <c r="DX86" s="78"/>
      <c r="DY86" s="78"/>
      <c r="DZ86" s="78"/>
      <c r="EA86" s="78"/>
      <c r="EB86" s="78"/>
      <c r="EC86" s="78"/>
      <c r="ED86" s="78"/>
      <c r="EE86" s="78"/>
      <c r="EF86" s="78"/>
      <c r="EG86" s="78"/>
      <c r="EH86" s="78"/>
      <c r="EI86" s="78"/>
      <c r="EJ86" s="78"/>
      <c r="EK86" s="78"/>
      <c r="EL86" s="78"/>
      <c r="EM86" s="78"/>
      <c r="EN86" s="78"/>
      <c r="EO86" s="78"/>
      <c r="EP86" s="78"/>
      <c r="EQ86" s="78"/>
      <c r="ER86" s="78"/>
      <c r="ES86" s="78"/>
      <c r="ET86" s="78"/>
      <c r="EU86" s="78"/>
      <c r="EV86" s="78"/>
      <c r="EW86" s="78"/>
      <c r="EX86" s="78"/>
      <c r="EY86" s="78"/>
      <c r="EZ86" s="78"/>
      <c r="FA86" s="78"/>
      <c r="FB86" s="78"/>
      <c r="FC86" s="78"/>
      <c r="FD86" s="78"/>
      <c r="FE86" s="78"/>
      <c r="FF86" s="78"/>
      <c r="FG86" s="78"/>
      <c r="FH86" s="78"/>
      <c r="FI86" s="78"/>
      <c r="FJ86" s="78"/>
      <c r="FK86" s="78"/>
      <c r="FL86" s="78"/>
      <c r="FM86" s="78"/>
      <c r="FN86" s="78"/>
      <c r="FO86" s="78"/>
      <c r="FP86" s="78"/>
      <c r="FQ86" s="78"/>
      <c r="FR86" s="78"/>
      <c r="FS86" s="78"/>
      <c r="FT86" s="78"/>
      <c r="FU86" s="78"/>
      <c r="FV86" s="78"/>
      <c r="FW86" s="78"/>
      <c r="FX86" s="78"/>
      <c r="FY86" s="78"/>
      <c r="FZ86" s="78"/>
      <c r="GA86" s="78"/>
      <c r="GB86" s="78"/>
      <c r="GC86" s="78"/>
      <c r="GD86" s="78"/>
      <c r="GE86" s="78"/>
      <c r="GF86" s="78"/>
      <c r="GG86" s="78"/>
      <c r="GH86" s="78"/>
      <c r="GI86" s="78"/>
      <c r="GJ86" s="78"/>
      <c r="GK86" s="78"/>
      <c r="GL86" s="78"/>
      <c r="GM86" s="78"/>
      <c r="GN86" s="78"/>
      <c r="GO86" s="78"/>
      <c r="GP86" s="78"/>
      <c r="GQ86" s="78"/>
      <c r="GR86" s="78"/>
      <c r="GS86" s="78"/>
      <c r="GT86" s="78"/>
      <c r="GU86" s="78"/>
      <c r="GV86" s="78"/>
      <c r="GW86" s="78"/>
      <c r="GX86" s="78"/>
      <c r="GY86" s="78"/>
      <c r="GZ86" s="78"/>
      <c r="HA86" s="78"/>
      <c r="HB86" s="78"/>
      <c r="HC86" s="78"/>
      <c r="HD86" s="78"/>
      <c r="HE86" s="78"/>
      <c r="HF86" s="78"/>
      <c r="HG86" s="78"/>
      <c r="HH86" s="78"/>
      <c r="HI86" s="78"/>
      <c r="HJ86" s="78"/>
      <c r="HK86" s="78"/>
      <c r="HL86" s="78"/>
      <c r="HM86" s="78"/>
      <c r="HN86" s="78"/>
      <c r="HO86" s="78"/>
      <c r="HP86" s="78"/>
      <c r="HQ86" s="78"/>
      <c r="HR86" s="78"/>
      <c r="HS86" s="78"/>
      <c r="HT86" s="78"/>
      <c r="HU86" s="78"/>
      <c r="HV86" s="78"/>
      <c r="HW86" s="78"/>
      <c r="HX86" s="78"/>
      <c r="HY86" s="78"/>
      <c r="HZ86" s="78"/>
      <c r="IA86" s="78"/>
      <c r="IB86" s="78"/>
      <c r="IC86" s="78"/>
      <c r="ID86" s="78"/>
      <c r="IE86" s="78"/>
      <c r="IF86" s="78"/>
      <c r="IG86" s="78"/>
      <c r="IH86" s="78"/>
      <c r="II86" s="78"/>
      <c r="IJ86" s="78"/>
      <c r="IK86" s="78"/>
      <c r="IL86" s="78"/>
      <c r="IM86" s="78"/>
      <c r="IN86" s="78"/>
      <c r="IO86" s="78"/>
      <c r="IP86" s="78"/>
      <c r="IQ86" s="78"/>
      <c r="IR86" s="78"/>
      <c r="IS86" s="78"/>
      <c r="IT86" s="78"/>
      <c r="IU86" s="78"/>
      <c r="IV86" s="78"/>
    </row>
    <row r="87" spans="1:256" s="82" customFormat="1" ht="84.95" customHeight="1" x14ac:dyDescent="0.25">
      <c r="A87" s="78"/>
      <c r="B87" s="78"/>
      <c r="C87" s="204" t="s">
        <v>4987</v>
      </c>
      <c r="D87" s="205"/>
      <c r="E87" s="206"/>
      <c r="F87" s="79"/>
      <c r="G87" s="80"/>
      <c r="H87" s="80"/>
      <c r="I87" s="80"/>
      <c r="J87" s="80"/>
      <c r="K87" s="81"/>
      <c r="L87" s="81"/>
      <c r="M87" s="78"/>
      <c r="N87" s="78"/>
      <c r="O87" s="78"/>
      <c r="P87" s="78"/>
      <c r="Q87" s="78"/>
      <c r="R87" s="78"/>
      <c r="S87" s="78"/>
      <c r="T87" s="78"/>
      <c r="U87" s="78"/>
      <c r="V87" s="78"/>
      <c r="W87" s="78"/>
      <c r="X87" s="78"/>
      <c r="Y87" s="78"/>
      <c r="Z87" s="78"/>
      <c r="AA87" s="78"/>
      <c r="AB87" s="78"/>
      <c r="AC87" s="78"/>
      <c r="AD87" s="78"/>
      <c r="AE87" s="78"/>
      <c r="AF87" s="78"/>
      <c r="AG87" s="78"/>
      <c r="AH87" s="78"/>
      <c r="AI87" s="81"/>
      <c r="AJ87" s="78"/>
      <c r="AK87" s="78"/>
      <c r="AL87" s="78"/>
      <c r="AM87" s="78"/>
      <c r="AN87" s="78"/>
      <c r="AO87" s="78"/>
      <c r="AP87" s="78"/>
      <c r="AQ87" s="78"/>
      <c r="AR87" s="78"/>
      <c r="AS87" s="78"/>
      <c r="AT87" s="78"/>
      <c r="AU87" s="78"/>
      <c r="AV87" s="81"/>
      <c r="AW87" s="78"/>
      <c r="AX87" s="81"/>
      <c r="AY87" s="78"/>
      <c r="AZ87" s="78"/>
      <c r="BA87" s="78"/>
      <c r="BB87" s="81"/>
      <c r="BC87" s="78"/>
      <c r="BD87" s="78"/>
      <c r="BE87" s="78"/>
      <c r="BF87" s="78"/>
      <c r="BG87" s="78"/>
      <c r="BH87" s="78"/>
      <c r="BI87" s="78"/>
      <c r="BJ87" s="78"/>
      <c r="BK87" s="78"/>
      <c r="BL87" s="78"/>
      <c r="BM87" s="78"/>
      <c r="BN87" s="78"/>
      <c r="BO87" s="78"/>
      <c r="BP87" s="78"/>
      <c r="BQ87" s="78"/>
      <c r="BR87" s="78"/>
      <c r="BS87" s="78"/>
      <c r="BT87" s="78"/>
      <c r="BU87" s="78"/>
      <c r="BV87" s="78"/>
      <c r="BW87" s="78"/>
      <c r="BX87" s="78"/>
      <c r="BY87" s="78"/>
      <c r="BZ87" s="78"/>
      <c r="CA87" s="78"/>
      <c r="CB87" s="78"/>
      <c r="CC87" s="78"/>
      <c r="CD87" s="78"/>
      <c r="CE87" s="78"/>
      <c r="CF87" s="78"/>
      <c r="CG87" s="78"/>
      <c r="CH87" s="78"/>
      <c r="CI87" s="78"/>
      <c r="CJ87" s="78"/>
      <c r="CK87" s="78"/>
      <c r="CL87" s="78"/>
      <c r="CM87" s="78"/>
      <c r="CN87" s="78"/>
      <c r="CO87" s="78"/>
      <c r="CP87" s="78"/>
      <c r="CQ87" s="78"/>
      <c r="CR87" s="78"/>
      <c r="CS87" s="78"/>
      <c r="CT87" s="78"/>
      <c r="CU87" s="78"/>
      <c r="CV87" s="78"/>
      <c r="CW87" s="78"/>
      <c r="CX87" s="78"/>
      <c r="CY87" s="78"/>
      <c r="CZ87" s="78"/>
      <c r="DA87" s="78"/>
      <c r="DB87" s="78"/>
      <c r="DC87" s="78"/>
      <c r="DD87" s="78"/>
      <c r="DE87" s="78"/>
      <c r="DF87" s="78"/>
      <c r="DG87" s="78"/>
      <c r="DH87" s="78"/>
      <c r="DI87" s="78"/>
      <c r="DJ87" s="78"/>
      <c r="DK87" s="78"/>
      <c r="DL87" s="78"/>
      <c r="DM87" s="78"/>
      <c r="DN87" s="78"/>
      <c r="DO87" s="78"/>
      <c r="DP87" s="78"/>
      <c r="DQ87" s="78"/>
      <c r="DR87" s="78"/>
      <c r="DS87" s="78"/>
      <c r="DT87" s="78"/>
      <c r="DU87" s="78"/>
      <c r="DV87" s="78"/>
      <c r="DW87" s="78"/>
      <c r="DX87" s="78"/>
      <c r="DY87" s="78"/>
      <c r="DZ87" s="78"/>
      <c r="EA87" s="78"/>
      <c r="EB87" s="78"/>
      <c r="EC87" s="78"/>
      <c r="ED87" s="78"/>
      <c r="EE87" s="78"/>
      <c r="EF87" s="78"/>
      <c r="EG87" s="78"/>
      <c r="EH87" s="78"/>
      <c r="EI87" s="78"/>
      <c r="EJ87" s="78"/>
      <c r="EK87" s="78"/>
      <c r="EL87" s="78"/>
      <c r="EM87" s="78"/>
      <c r="EN87" s="78"/>
      <c r="EO87" s="78"/>
      <c r="EP87" s="78"/>
      <c r="EQ87" s="78"/>
      <c r="ER87" s="78"/>
      <c r="ES87" s="78"/>
      <c r="ET87" s="78"/>
      <c r="EU87" s="78"/>
      <c r="EV87" s="78"/>
      <c r="EW87" s="78"/>
      <c r="EX87" s="78"/>
      <c r="EY87" s="78"/>
      <c r="EZ87" s="78"/>
      <c r="FA87" s="78"/>
      <c r="FB87" s="78"/>
      <c r="FC87" s="78"/>
      <c r="FD87" s="78"/>
      <c r="FE87" s="78"/>
      <c r="FF87" s="78"/>
      <c r="FG87" s="78"/>
      <c r="FH87" s="78"/>
      <c r="FI87" s="78"/>
      <c r="FJ87" s="78"/>
      <c r="FK87" s="78"/>
      <c r="FL87" s="78"/>
      <c r="FM87" s="78"/>
      <c r="FN87" s="78"/>
      <c r="FO87" s="78"/>
      <c r="FP87" s="78"/>
      <c r="FQ87" s="78"/>
      <c r="FR87" s="78"/>
      <c r="FS87" s="78"/>
      <c r="FT87" s="78"/>
      <c r="FU87" s="78"/>
      <c r="FV87" s="78"/>
      <c r="FW87" s="78"/>
      <c r="FX87" s="78"/>
      <c r="FY87" s="78"/>
      <c r="FZ87" s="78"/>
      <c r="GA87" s="78"/>
      <c r="GB87" s="78"/>
      <c r="GC87" s="78"/>
      <c r="GD87" s="78"/>
      <c r="GE87" s="78"/>
      <c r="GF87" s="78"/>
      <c r="GG87" s="78"/>
      <c r="GH87" s="78"/>
      <c r="GI87" s="78"/>
      <c r="GJ87" s="78"/>
      <c r="GK87" s="78"/>
      <c r="GL87" s="78"/>
      <c r="GM87" s="78"/>
      <c r="GN87" s="78"/>
      <c r="GO87" s="78"/>
      <c r="GP87" s="78"/>
      <c r="GQ87" s="78"/>
      <c r="GR87" s="78"/>
      <c r="GS87" s="78"/>
      <c r="GT87" s="78"/>
      <c r="GU87" s="78"/>
      <c r="GV87" s="78"/>
      <c r="GW87" s="78"/>
      <c r="GX87" s="78"/>
      <c r="GY87" s="78"/>
      <c r="GZ87" s="78"/>
      <c r="HA87" s="78"/>
      <c r="HB87" s="78"/>
      <c r="HC87" s="78"/>
      <c r="HD87" s="78"/>
      <c r="HE87" s="78"/>
      <c r="HF87" s="78"/>
      <c r="HG87" s="78"/>
      <c r="HH87" s="78"/>
      <c r="HI87" s="78"/>
      <c r="HJ87" s="78"/>
      <c r="HK87" s="78"/>
      <c r="HL87" s="78"/>
      <c r="HM87" s="78"/>
      <c r="HN87" s="78"/>
      <c r="HO87" s="78"/>
      <c r="HP87" s="78"/>
      <c r="HQ87" s="78"/>
      <c r="HR87" s="78"/>
      <c r="HS87" s="78"/>
      <c r="HT87" s="78"/>
      <c r="HU87" s="78"/>
      <c r="HV87" s="78"/>
      <c r="HW87" s="78"/>
      <c r="HX87" s="78"/>
      <c r="HY87" s="78"/>
      <c r="HZ87" s="78"/>
      <c r="IA87" s="78"/>
      <c r="IB87" s="78"/>
      <c r="IC87" s="78"/>
      <c r="ID87" s="78"/>
      <c r="IE87" s="78"/>
      <c r="IF87" s="78"/>
      <c r="IG87" s="78"/>
      <c r="IH87" s="78"/>
      <c r="II87" s="78"/>
      <c r="IJ87" s="78"/>
      <c r="IK87" s="78"/>
      <c r="IL87" s="78"/>
      <c r="IM87" s="78"/>
      <c r="IN87" s="78"/>
      <c r="IO87" s="78"/>
      <c r="IP87" s="78"/>
      <c r="IQ87" s="78"/>
      <c r="IR87" s="78"/>
      <c r="IS87" s="78"/>
      <c r="IT87" s="78"/>
      <c r="IU87" s="78"/>
      <c r="IV87" s="78"/>
    </row>
    <row r="89" spans="1:256" x14ac:dyDescent="0.25">
      <c r="C89" s="2" t="s">
        <v>5052</v>
      </c>
      <c r="E89" s="2" t="s">
        <v>2</v>
      </c>
    </row>
    <row r="91" spans="1:256" x14ac:dyDescent="0.25">
      <c r="C91" s="2" t="s">
        <v>5053</v>
      </c>
      <c r="E91" s="2" t="s">
        <v>2</v>
      </c>
    </row>
    <row r="93" spans="1:256" x14ac:dyDescent="0.25">
      <c r="C93" s="2" t="s">
        <v>4944</v>
      </c>
      <c r="E93" s="2" t="s">
        <v>2</v>
      </c>
    </row>
    <row r="95" spans="1:256" x14ac:dyDescent="0.25">
      <c r="C95" s="2" t="s">
        <v>4945</v>
      </c>
      <c r="E95" s="2" t="s">
        <v>2</v>
      </c>
    </row>
    <row r="97" spans="3:5" x14ac:dyDescent="0.25">
      <c r="C97" s="2" t="s">
        <v>4946</v>
      </c>
      <c r="E97" s="95" t="s">
        <v>4947</v>
      </c>
    </row>
    <row r="99" spans="3:5" x14ac:dyDescent="0.25">
      <c r="C99" s="2" t="s">
        <v>4948</v>
      </c>
      <c r="E99" s="96" t="s">
        <v>5048</v>
      </c>
    </row>
    <row r="101" spans="3:5" x14ac:dyDescent="0.25">
      <c r="C101" s="2" t="s">
        <v>5054</v>
      </c>
      <c r="E101" s="2" t="s">
        <v>2</v>
      </c>
    </row>
    <row r="103" spans="3:5" x14ac:dyDescent="0.25">
      <c r="C103" s="1" t="s">
        <v>5145</v>
      </c>
      <c r="E103" s="216" t="s">
        <v>5146</v>
      </c>
    </row>
    <row r="104" spans="3:5" x14ac:dyDescent="0.25">
      <c r="E104" s="2" t="s">
        <v>5210</v>
      </c>
    </row>
  </sheetData>
  <mergeCells count="2">
    <mergeCell ref="C72:K72"/>
    <mergeCell ref="C87:E87"/>
  </mergeCells>
  <hyperlinks>
    <hyperlink ref="J2" location="'Index'!A1" display="'Index'!A1" xr:uid="{4E78D432-CE49-4A35-B1A6-4CAFBDE04861}"/>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A0258-0D35-4A0B-A698-4007CEE68E93}">
  <sheetPr codeName="Sheet1"/>
  <dimension ref="A1:IV132"/>
  <sheetViews>
    <sheetView showGridLines="0" zoomScale="90" zoomScaleNormal="90" workbookViewId="0">
      <pane ySplit="6" topLeftCell="A11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2391</v>
      </c>
      <c r="J2" s="38" t="s">
        <v>4468</v>
      </c>
    </row>
    <row r="3" spans="1:54" ht="16.5" x14ac:dyDescent="0.3">
      <c r="C3" s="1" t="s">
        <v>28</v>
      </c>
      <c r="D3" s="21" t="s">
        <v>4280</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942</v>
      </c>
      <c r="C11" s="60" t="s">
        <v>943</v>
      </c>
      <c r="D11" s="54" t="s">
        <v>944</v>
      </c>
      <c r="E11" s="6" t="s">
        <v>139</v>
      </c>
      <c r="F11" s="19">
        <v>132752</v>
      </c>
      <c r="G11" s="24">
        <v>1887.07</v>
      </c>
      <c r="H11" s="24">
        <v>5.97</v>
      </c>
      <c r="I11" s="31"/>
      <c r="J11" s="31"/>
      <c r="K11" s="35"/>
    </row>
    <row r="12" spans="1:54" x14ac:dyDescent="0.25">
      <c r="B12" s="8" t="s">
        <v>1161</v>
      </c>
      <c r="C12" s="60" t="s">
        <v>1162</v>
      </c>
      <c r="D12" s="54" t="s">
        <v>1163</v>
      </c>
      <c r="E12" s="6" t="s">
        <v>583</v>
      </c>
      <c r="F12" s="19">
        <v>410682</v>
      </c>
      <c r="G12" s="24">
        <v>1686.88</v>
      </c>
      <c r="H12" s="24">
        <v>5.33</v>
      </c>
      <c r="I12" s="31"/>
      <c r="J12" s="31"/>
      <c r="K12" s="35"/>
    </row>
    <row r="13" spans="1:54" x14ac:dyDescent="0.25">
      <c r="B13" s="8" t="s">
        <v>282</v>
      </c>
      <c r="C13" s="60" t="s">
        <v>283</v>
      </c>
      <c r="D13" s="54" t="s">
        <v>284</v>
      </c>
      <c r="E13" s="6" t="s">
        <v>285</v>
      </c>
      <c r="F13" s="19">
        <v>72593</v>
      </c>
      <c r="G13" s="24">
        <v>1563.29</v>
      </c>
      <c r="H13" s="24">
        <v>4.9400000000000004</v>
      </c>
      <c r="I13" s="31"/>
      <c r="J13" s="31"/>
      <c r="K13" s="35"/>
    </row>
    <row r="14" spans="1:54" x14ac:dyDescent="0.25">
      <c r="B14" s="8" t="s">
        <v>601</v>
      </c>
      <c r="C14" s="60" t="s">
        <v>602</v>
      </c>
      <c r="D14" s="54" t="s">
        <v>603</v>
      </c>
      <c r="E14" s="6" t="s">
        <v>604</v>
      </c>
      <c r="F14" s="19">
        <v>323527</v>
      </c>
      <c r="G14" s="24">
        <v>1481.43</v>
      </c>
      <c r="H14" s="24">
        <v>4.68</v>
      </c>
      <c r="I14" s="31"/>
      <c r="J14" s="31"/>
      <c r="K14" s="35"/>
    </row>
    <row r="15" spans="1:54" x14ac:dyDescent="0.25">
      <c r="B15" s="8" t="s">
        <v>1065</v>
      </c>
      <c r="C15" s="60" t="s">
        <v>1066</v>
      </c>
      <c r="D15" s="54" t="s">
        <v>1067</v>
      </c>
      <c r="E15" s="6" t="s">
        <v>62</v>
      </c>
      <c r="F15" s="19">
        <v>13325</v>
      </c>
      <c r="G15" s="24">
        <v>1393.8</v>
      </c>
      <c r="H15" s="24">
        <v>4.41</v>
      </c>
      <c r="I15" s="31"/>
      <c r="J15" s="31"/>
      <c r="K15" s="35"/>
    </row>
    <row r="16" spans="1:54" x14ac:dyDescent="0.25">
      <c r="B16" s="8" t="s">
        <v>460</v>
      </c>
      <c r="C16" s="60" t="s">
        <v>461</v>
      </c>
      <c r="D16" s="54" t="s">
        <v>462</v>
      </c>
      <c r="E16" s="6" t="s">
        <v>115</v>
      </c>
      <c r="F16" s="19">
        <v>22731</v>
      </c>
      <c r="G16" s="24">
        <v>1336.81</v>
      </c>
      <c r="H16" s="24">
        <v>4.2300000000000004</v>
      </c>
      <c r="I16" s="31"/>
      <c r="J16" s="31"/>
      <c r="K16" s="35"/>
    </row>
    <row r="17" spans="2:11" x14ac:dyDescent="0.25">
      <c r="B17" s="8" t="s">
        <v>136</v>
      </c>
      <c r="C17" s="60" t="s">
        <v>137</v>
      </c>
      <c r="D17" s="54" t="s">
        <v>138</v>
      </c>
      <c r="E17" s="6" t="s">
        <v>139</v>
      </c>
      <c r="F17" s="19">
        <v>25030</v>
      </c>
      <c r="G17" s="24">
        <v>1302.69</v>
      </c>
      <c r="H17" s="24">
        <v>4.12</v>
      </c>
      <c r="I17" s="31"/>
      <c r="J17" s="31"/>
      <c r="K17" s="35"/>
    </row>
    <row r="18" spans="2:11" x14ac:dyDescent="0.25">
      <c r="B18" s="8" t="s">
        <v>184</v>
      </c>
      <c r="C18" s="60" t="s">
        <v>185</v>
      </c>
      <c r="D18" s="54" t="s">
        <v>186</v>
      </c>
      <c r="E18" s="6" t="s">
        <v>187</v>
      </c>
      <c r="F18" s="19">
        <v>63196</v>
      </c>
      <c r="G18" s="24">
        <v>1301.77</v>
      </c>
      <c r="H18" s="24">
        <v>4.12</v>
      </c>
      <c r="I18" s="31"/>
      <c r="J18" s="31"/>
      <c r="K18" s="35"/>
    </row>
    <row r="19" spans="2:11" x14ac:dyDescent="0.25">
      <c r="B19" s="8" t="s">
        <v>81</v>
      </c>
      <c r="C19" s="60" t="s">
        <v>82</v>
      </c>
      <c r="D19" s="54" t="s">
        <v>83</v>
      </c>
      <c r="E19" s="6" t="s">
        <v>84</v>
      </c>
      <c r="F19" s="19">
        <v>45657</v>
      </c>
      <c r="G19" s="24">
        <v>1219.77</v>
      </c>
      <c r="H19" s="24">
        <v>3.86</v>
      </c>
      <c r="I19" s="31"/>
      <c r="J19" s="31"/>
      <c r="K19" s="35"/>
    </row>
    <row r="20" spans="2:11" x14ac:dyDescent="0.25">
      <c r="B20" s="8" t="s">
        <v>626</v>
      </c>
      <c r="C20" s="60" t="s">
        <v>627</v>
      </c>
      <c r="D20" s="54" t="s">
        <v>628</v>
      </c>
      <c r="E20" s="6" t="s">
        <v>285</v>
      </c>
      <c r="F20" s="19">
        <v>418000</v>
      </c>
      <c r="G20" s="24">
        <v>1199.24</v>
      </c>
      <c r="H20" s="24">
        <v>3.79</v>
      </c>
      <c r="I20" s="31"/>
      <c r="J20" s="31"/>
      <c r="K20" s="35"/>
    </row>
    <row r="21" spans="2:11" x14ac:dyDescent="0.25">
      <c r="B21" s="8" t="s">
        <v>55</v>
      </c>
      <c r="C21" s="60" t="s">
        <v>56</v>
      </c>
      <c r="D21" s="54" t="s">
        <v>57</v>
      </c>
      <c r="E21" s="6" t="s">
        <v>58</v>
      </c>
      <c r="F21" s="19">
        <v>102010</v>
      </c>
      <c r="G21" s="24">
        <v>1184.23</v>
      </c>
      <c r="H21" s="24">
        <v>3.74</v>
      </c>
      <c r="I21" s="31"/>
      <c r="J21" s="31"/>
      <c r="K21" s="35"/>
    </row>
    <row r="22" spans="2:11" x14ac:dyDescent="0.25">
      <c r="B22" s="8" t="s">
        <v>323</v>
      </c>
      <c r="C22" s="60" t="s">
        <v>324</v>
      </c>
      <c r="D22" s="54" t="s">
        <v>325</v>
      </c>
      <c r="E22" s="6" t="s">
        <v>58</v>
      </c>
      <c r="F22" s="19">
        <v>99220</v>
      </c>
      <c r="G22" s="24">
        <v>1174.57</v>
      </c>
      <c r="H22" s="24">
        <v>3.71</v>
      </c>
      <c r="I22" s="31"/>
      <c r="J22" s="31"/>
      <c r="K22" s="35"/>
    </row>
    <row r="23" spans="2:11" x14ac:dyDescent="0.25">
      <c r="B23" s="8" t="s">
        <v>335</v>
      </c>
      <c r="C23" s="60" t="s">
        <v>336</v>
      </c>
      <c r="D23" s="54" t="s">
        <v>337</v>
      </c>
      <c r="E23" s="6" t="s">
        <v>58</v>
      </c>
      <c r="F23" s="19">
        <v>51507</v>
      </c>
      <c r="G23" s="24">
        <v>1163.49</v>
      </c>
      <c r="H23" s="24">
        <v>3.68</v>
      </c>
      <c r="I23" s="31"/>
      <c r="J23" s="31"/>
      <c r="K23" s="35"/>
    </row>
    <row r="24" spans="2:11" x14ac:dyDescent="0.25">
      <c r="B24" s="8" t="s">
        <v>2325</v>
      </c>
      <c r="C24" s="60" t="s">
        <v>2326</v>
      </c>
      <c r="D24" s="54" t="s">
        <v>2327</v>
      </c>
      <c r="E24" s="6" t="s">
        <v>84</v>
      </c>
      <c r="F24" s="19">
        <v>9701</v>
      </c>
      <c r="G24" s="24">
        <v>1117.94</v>
      </c>
      <c r="H24" s="24">
        <v>3.53</v>
      </c>
      <c r="I24" s="31"/>
      <c r="J24" s="31"/>
      <c r="K24" s="35"/>
    </row>
    <row r="25" spans="2:11" x14ac:dyDescent="0.25">
      <c r="B25" s="8" t="s">
        <v>2251</v>
      </c>
      <c r="C25" s="60" t="s">
        <v>2252</v>
      </c>
      <c r="D25" s="54" t="s">
        <v>2253</v>
      </c>
      <c r="E25" s="6" t="s">
        <v>583</v>
      </c>
      <c r="F25" s="19">
        <v>25616</v>
      </c>
      <c r="G25" s="24">
        <v>1102.46</v>
      </c>
      <c r="H25" s="24">
        <v>3.49</v>
      </c>
      <c r="I25" s="31"/>
      <c r="J25" s="31"/>
      <c r="K25" s="35"/>
    </row>
    <row r="26" spans="2:11" x14ac:dyDescent="0.25">
      <c r="B26" s="8" t="s">
        <v>2308</v>
      </c>
      <c r="C26" s="60" t="s">
        <v>2309</v>
      </c>
      <c r="D26" s="54" t="s">
        <v>2310</v>
      </c>
      <c r="E26" s="6" t="s">
        <v>533</v>
      </c>
      <c r="F26" s="19">
        <v>131360</v>
      </c>
      <c r="G26" s="24">
        <v>1079.3900000000001</v>
      </c>
      <c r="H26" s="24">
        <v>3.41</v>
      </c>
      <c r="I26" s="31"/>
      <c r="J26" s="31"/>
      <c r="K26" s="35"/>
    </row>
    <row r="27" spans="2:11" x14ac:dyDescent="0.25">
      <c r="B27" s="8" t="s">
        <v>359</v>
      </c>
      <c r="C27" s="60" t="s">
        <v>360</v>
      </c>
      <c r="D27" s="54" t="s">
        <v>361</v>
      </c>
      <c r="E27" s="6" t="s">
        <v>245</v>
      </c>
      <c r="F27" s="19">
        <v>40019</v>
      </c>
      <c r="G27" s="24">
        <v>1070.23</v>
      </c>
      <c r="H27" s="24">
        <v>3.38</v>
      </c>
      <c r="I27" s="31"/>
      <c r="J27" s="31"/>
      <c r="K27" s="35"/>
    </row>
    <row r="28" spans="2:11" x14ac:dyDescent="0.25">
      <c r="B28" s="8" t="s">
        <v>2075</v>
      </c>
      <c r="C28" s="60" t="s">
        <v>2076</v>
      </c>
      <c r="D28" s="54" t="s">
        <v>2077</v>
      </c>
      <c r="E28" s="6" t="s">
        <v>76</v>
      </c>
      <c r="F28" s="19">
        <v>156501</v>
      </c>
      <c r="G28" s="24">
        <v>990.57</v>
      </c>
      <c r="H28" s="24">
        <v>3.13</v>
      </c>
      <c r="I28" s="31"/>
      <c r="J28" s="31"/>
      <c r="K28" s="35"/>
    </row>
    <row r="29" spans="2:11" x14ac:dyDescent="0.25">
      <c r="B29" s="8" t="s">
        <v>2340</v>
      </c>
      <c r="C29" s="60" t="s">
        <v>2341</v>
      </c>
      <c r="D29" s="54" t="s">
        <v>2342</v>
      </c>
      <c r="E29" s="6" t="s">
        <v>115</v>
      </c>
      <c r="F29" s="19">
        <v>10312</v>
      </c>
      <c r="G29" s="24">
        <v>977.32</v>
      </c>
      <c r="H29" s="24">
        <v>3.09</v>
      </c>
      <c r="I29" s="31"/>
      <c r="J29" s="31"/>
      <c r="K29" s="35"/>
    </row>
    <row r="30" spans="2:11" x14ac:dyDescent="0.25">
      <c r="B30" s="8" t="s">
        <v>1102</v>
      </c>
      <c r="C30" s="60" t="s">
        <v>1103</v>
      </c>
      <c r="D30" s="54" t="s">
        <v>1104</v>
      </c>
      <c r="E30" s="6" t="s">
        <v>62</v>
      </c>
      <c r="F30" s="19">
        <v>19317</v>
      </c>
      <c r="G30" s="24">
        <v>947.11</v>
      </c>
      <c r="H30" s="24">
        <v>2.99</v>
      </c>
      <c r="I30" s="31"/>
      <c r="J30" s="31"/>
      <c r="K30" s="35"/>
    </row>
    <row r="31" spans="2:11" x14ac:dyDescent="0.25">
      <c r="B31" s="8" t="s">
        <v>132</v>
      </c>
      <c r="C31" s="60" t="s">
        <v>133</v>
      </c>
      <c r="D31" s="54" t="s">
        <v>134</v>
      </c>
      <c r="E31" s="6" t="s">
        <v>135</v>
      </c>
      <c r="F31" s="19">
        <v>2294</v>
      </c>
      <c r="G31" s="24">
        <v>876.19</v>
      </c>
      <c r="H31" s="24">
        <v>2.77</v>
      </c>
      <c r="I31" s="31"/>
      <c r="J31" s="31"/>
      <c r="K31" s="35"/>
    </row>
    <row r="32" spans="2:11" x14ac:dyDescent="0.25">
      <c r="B32" s="8" t="s">
        <v>108</v>
      </c>
      <c r="C32" s="60" t="s">
        <v>109</v>
      </c>
      <c r="D32" s="54" t="s">
        <v>110</v>
      </c>
      <c r="E32" s="6" t="s">
        <v>111</v>
      </c>
      <c r="F32" s="19">
        <v>56690</v>
      </c>
      <c r="G32" s="24">
        <v>840.6</v>
      </c>
      <c r="H32" s="24">
        <v>2.66</v>
      </c>
      <c r="I32" s="31"/>
      <c r="J32" s="31"/>
      <c r="K32" s="35"/>
    </row>
    <row r="33" spans="2:11" x14ac:dyDescent="0.25">
      <c r="B33" s="8" t="s">
        <v>381</v>
      </c>
      <c r="C33" s="60" t="s">
        <v>382</v>
      </c>
      <c r="D33" s="54" t="s">
        <v>383</v>
      </c>
      <c r="E33" s="6" t="s">
        <v>58</v>
      </c>
      <c r="F33" s="19">
        <v>15971</v>
      </c>
      <c r="G33" s="24">
        <v>829.58</v>
      </c>
      <c r="H33" s="24">
        <v>2.62</v>
      </c>
      <c r="I33" s="31"/>
      <c r="J33" s="31"/>
      <c r="K33" s="35"/>
    </row>
    <row r="34" spans="2:11" x14ac:dyDescent="0.25">
      <c r="B34" s="8" t="s">
        <v>2823</v>
      </c>
      <c r="C34" s="60" t="s">
        <v>2824</v>
      </c>
      <c r="D34" s="54" t="s">
        <v>2825</v>
      </c>
      <c r="E34" s="6" t="s">
        <v>58</v>
      </c>
      <c r="F34" s="19">
        <v>7606</v>
      </c>
      <c r="G34" s="24">
        <v>757.86</v>
      </c>
      <c r="H34" s="24">
        <v>2.4</v>
      </c>
      <c r="I34" s="31"/>
      <c r="J34" s="31"/>
      <c r="K34" s="35"/>
    </row>
    <row r="35" spans="2:11" x14ac:dyDescent="0.25">
      <c r="B35" s="8" t="s">
        <v>2363</v>
      </c>
      <c r="C35" s="60" t="s">
        <v>2364</v>
      </c>
      <c r="D35" s="54" t="s">
        <v>2365</v>
      </c>
      <c r="E35" s="6" t="s">
        <v>164</v>
      </c>
      <c r="F35" s="19">
        <v>23927</v>
      </c>
      <c r="G35" s="24">
        <v>587.77</v>
      </c>
      <c r="H35" s="24">
        <v>1.86</v>
      </c>
      <c r="I35" s="31"/>
      <c r="J35" s="31"/>
      <c r="K35" s="35"/>
    </row>
    <row r="36" spans="2:11" x14ac:dyDescent="0.25">
      <c r="B36" s="8" t="s">
        <v>99</v>
      </c>
      <c r="C36" s="60" t="s">
        <v>100</v>
      </c>
      <c r="D36" s="54" t="s">
        <v>101</v>
      </c>
      <c r="E36" s="6" t="s">
        <v>58</v>
      </c>
      <c r="F36" s="19">
        <v>14347</v>
      </c>
      <c r="G36" s="24">
        <v>582.72</v>
      </c>
      <c r="H36" s="24">
        <v>1.84</v>
      </c>
      <c r="I36" s="31"/>
      <c r="J36" s="31"/>
      <c r="K36" s="35"/>
    </row>
    <row r="37" spans="2:11" x14ac:dyDescent="0.25">
      <c r="B37" s="8" t="s">
        <v>2346</v>
      </c>
      <c r="C37" s="60" t="s">
        <v>2347</v>
      </c>
      <c r="D37" s="54" t="s">
        <v>2348</v>
      </c>
      <c r="E37" s="6" t="s">
        <v>84</v>
      </c>
      <c r="F37" s="19">
        <v>47850</v>
      </c>
      <c r="G37" s="24">
        <v>563.1</v>
      </c>
      <c r="H37" s="24">
        <v>1.78</v>
      </c>
      <c r="I37" s="31"/>
      <c r="J37" s="31"/>
      <c r="K37" s="35"/>
    </row>
    <row r="38" spans="2:11" x14ac:dyDescent="0.25">
      <c r="B38" s="8" t="s">
        <v>2826</v>
      </c>
      <c r="C38" s="60" t="s">
        <v>2827</v>
      </c>
      <c r="D38" s="54" t="s">
        <v>2828</v>
      </c>
      <c r="E38" s="6" t="s">
        <v>123</v>
      </c>
      <c r="F38" s="19">
        <v>100007</v>
      </c>
      <c r="G38" s="24">
        <v>509.89</v>
      </c>
      <c r="H38" s="24">
        <v>1.61</v>
      </c>
      <c r="I38" s="31"/>
      <c r="J38" s="31"/>
      <c r="K38" s="35"/>
    </row>
    <row r="39" spans="2:11" x14ac:dyDescent="0.25">
      <c r="B39" s="8" t="s">
        <v>2829</v>
      </c>
      <c r="C39" s="60" t="s">
        <v>2830</v>
      </c>
      <c r="D39" s="54" t="s">
        <v>2831</v>
      </c>
      <c r="E39" s="6" t="s">
        <v>58</v>
      </c>
      <c r="F39" s="19">
        <v>10859</v>
      </c>
      <c r="G39" s="24">
        <v>465.35</v>
      </c>
      <c r="H39" s="24">
        <v>1.47</v>
      </c>
      <c r="I39" s="31"/>
      <c r="J39" s="31"/>
      <c r="K39" s="35"/>
    </row>
    <row r="40" spans="2:11" x14ac:dyDescent="0.25">
      <c r="B40" s="8" t="s">
        <v>2832</v>
      </c>
      <c r="C40" s="60" t="s">
        <v>2833</v>
      </c>
      <c r="D40" s="54" t="s">
        <v>2834</v>
      </c>
      <c r="E40" s="6" t="s">
        <v>58</v>
      </c>
      <c r="F40" s="19">
        <v>47675</v>
      </c>
      <c r="G40" s="24">
        <v>368.03</v>
      </c>
      <c r="H40" s="24">
        <v>1.1599999999999999</v>
      </c>
      <c r="I40" s="31"/>
      <c r="J40" s="31"/>
      <c r="K40" s="35"/>
    </row>
    <row r="41" spans="2:11" x14ac:dyDescent="0.25">
      <c r="C41" s="58" t="s">
        <v>188</v>
      </c>
      <c r="D41" s="54"/>
      <c r="E41" s="6"/>
      <c r="F41" s="19"/>
      <c r="G41" s="25">
        <v>31561.15</v>
      </c>
      <c r="H41" s="25">
        <v>99.77</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5</v>
      </c>
      <c r="D47" s="54"/>
      <c r="E47" s="6"/>
      <c r="F47" s="19"/>
      <c r="G47" s="24"/>
      <c r="H47" s="24"/>
      <c r="I47" s="31"/>
      <c r="J47" s="31"/>
      <c r="K47" s="35"/>
    </row>
    <row r="48" spans="2:11" x14ac:dyDescent="0.25">
      <c r="C48" s="57"/>
      <c r="D48" s="54"/>
      <c r="E48" s="6"/>
      <c r="F48" s="19"/>
      <c r="G48" s="24"/>
      <c r="H48" s="24"/>
      <c r="I48" s="31"/>
      <c r="J48" s="31"/>
      <c r="K48" s="35"/>
    </row>
    <row r="49" spans="3:11" x14ac:dyDescent="0.25">
      <c r="C49" s="58" t="s">
        <v>6</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13</v>
      </c>
      <c r="D61" s="54"/>
      <c r="E61" s="6"/>
      <c r="F61" s="19"/>
      <c r="G61" s="24"/>
      <c r="H61" s="24"/>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18</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19</v>
      </c>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23</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24</v>
      </c>
      <c r="D82" s="54"/>
      <c r="E82" s="6"/>
      <c r="F82" s="19"/>
      <c r="G82" s="24"/>
      <c r="H82" s="24"/>
      <c r="I82" s="31"/>
      <c r="J82" s="31"/>
      <c r="K82" s="35"/>
    </row>
    <row r="83" spans="1:54" x14ac:dyDescent="0.25">
      <c r="B83" s="8" t="s">
        <v>200</v>
      </c>
      <c r="C83" s="60" t="s">
        <v>201</v>
      </c>
      <c r="D83" s="54"/>
      <c r="E83" s="6"/>
      <c r="F83" s="19"/>
      <c r="G83" s="24">
        <v>396.94</v>
      </c>
      <c r="H83" s="24">
        <v>1.26</v>
      </c>
      <c r="I83" s="31"/>
      <c r="J83" s="31"/>
      <c r="K83" s="35"/>
    </row>
    <row r="84" spans="1:54" x14ac:dyDescent="0.25">
      <c r="C84" s="58" t="s">
        <v>188</v>
      </c>
      <c r="D84" s="54"/>
      <c r="E84" s="6"/>
      <c r="F84" s="19"/>
      <c r="G84" s="25">
        <v>396.94</v>
      </c>
      <c r="H84" s="25">
        <v>1.26</v>
      </c>
      <c r="I84" s="31"/>
      <c r="J84" s="31"/>
      <c r="K84" s="35"/>
    </row>
    <row r="85" spans="1:54" x14ac:dyDescent="0.25">
      <c r="C85" s="57"/>
      <c r="D85" s="54"/>
      <c r="E85" s="6"/>
      <c r="F85" s="19"/>
      <c r="G85" s="24"/>
      <c r="H85" s="24"/>
      <c r="I85" s="31"/>
      <c r="J85" s="31"/>
      <c r="K85" s="35"/>
    </row>
    <row r="86" spans="1:54" x14ac:dyDescent="0.25">
      <c r="A86" s="10"/>
      <c r="B86" s="28"/>
      <c r="C86" s="58" t="s">
        <v>25</v>
      </c>
      <c r="D86" s="54"/>
      <c r="E86" s="6"/>
      <c r="F86" s="19"/>
      <c r="G86" s="24"/>
      <c r="H86" s="24"/>
      <c r="I86" s="31"/>
      <c r="J86" s="31"/>
      <c r="K86" s="35"/>
    </row>
    <row r="87" spans="1:54" s="2" customFormat="1" ht="13.5" x14ac:dyDescent="0.25">
      <c r="A87" s="28"/>
      <c r="B87" s="28"/>
      <c r="C87" s="57" t="s">
        <v>4783</v>
      </c>
      <c r="D87" s="54"/>
      <c r="E87" s="6"/>
      <c r="F87" s="19"/>
      <c r="G87" s="24" t="s">
        <v>2</v>
      </c>
      <c r="H87" s="24" t="s">
        <v>2</v>
      </c>
      <c r="I87" s="31"/>
      <c r="J87" s="31"/>
      <c r="K87" s="35"/>
      <c r="L87" s="3"/>
      <c r="AI87" s="3"/>
      <c r="AV87" s="3"/>
      <c r="AX87" s="3"/>
      <c r="BB87" s="3"/>
    </row>
    <row r="88" spans="1:54" x14ac:dyDescent="0.25">
      <c r="B88" s="8"/>
      <c r="C88" s="60" t="s">
        <v>202</v>
      </c>
      <c r="D88" s="54"/>
      <c r="E88" s="6"/>
      <c r="F88" s="19"/>
      <c r="G88" s="24">
        <v>-331.78</v>
      </c>
      <c r="H88" s="24">
        <v>-1.03</v>
      </c>
      <c r="I88" s="31"/>
      <c r="J88" s="31"/>
      <c r="K88" s="35"/>
    </row>
    <row r="89" spans="1:54" x14ac:dyDescent="0.25">
      <c r="C89" s="58" t="s">
        <v>188</v>
      </c>
      <c r="D89" s="54"/>
      <c r="E89" s="6"/>
      <c r="F89" s="19"/>
      <c r="G89" s="25">
        <v>-331.78</v>
      </c>
      <c r="H89" s="25">
        <v>-1.03</v>
      </c>
      <c r="I89" s="31"/>
      <c r="J89" s="31"/>
      <c r="K89" s="35"/>
    </row>
    <row r="90" spans="1:54" x14ac:dyDescent="0.25">
      <c r="C90" s="57"/>
      <c r="D90" s="54"/>
      <c r="E90" s="6"/>
      <c r="F90" s="19"/>
      <c r="G90" s="24"/>
      <c r="H90" s="24"/>
      <c r="I90" s="31"/>
      <c r="J90" s="31"/>
      <c r="K90" s="35"/>
    </row>
    <row r="91" spans="1:54" x14ac:dyDescent="0.25">
      <c r="C91" s="61" t="s">
        <v>203</v>
      </c>
      <c r="D91" s="55"/>
      <c r="E91" s="5"/>
      <c r="F91" s="20"/>
      <c r="G91" s="26">
        <v>31626.31</v>
      </c>
      <c r="H91" s="26">
        <v>100</v>
      </c>
      <c r="I91" s="32"/>
      <c r="J91" s="32"/>
      <c r="K91" s="36"/>
    </row>
    <row r="94" spans="1:54" x14ac:dyDescent="0.25">
      <c r="C94" s="1" t="s">
        <v>204</v>
      </c>
    </row>
    <row r="95" spans="1:54" x14ac:dyDescent="0.25">
      <c r="C95" s="37" t="s">
        <v>205</v>
      </c>
      <c r="D95" s="37"/>
      <c r="E95" s="37"/>
      <c r="F95" s="37"/>
      <c r="G95" s="37"/>
      <c r="H95" s="37"/>
      <c r="I95" s="37"/>
      <c r="J95" s="37"/>
      <c r="K95" s="37"/>
    </row>
    <row r="96" spans="1:54" x14ac:dyDescent="0.25">
      <c r="C96" s="2" t="s">
        <v>206</v>
      </c>
    </row>
    <row r="97" spans="1:256" x14ac:dyDescent="0.25">
      <c r="C97" s="2" t="s">
        <v>207</v>
      </c>
    </row>
    <row r="98" spans="1:256" ht="30" customHeight="1" x14ac:dyDescent="0.25">
      <c r="C98" s="202" t="s">
        <v>208</v>
      </c>
      <c r="D98" s="203"/>
      <c r="E98" s="203"/>
      <c r="F98" s="203"/>
      <c r="G98" s="203"/>
      <c r="H98" s="203"/>
      <c r="I98" s="203"/>
      <c r="J98" s="203"/>
      <c r="K98" s="203"/>
    </row>
    <row r="99" spans="1:256" x14ac:dyDescent="0.25">
      <c r="C99" s="2" t="s">
        <v>209</v>
      </c>
    </row>
    <row r="101" spans="1:256" x14ac:dyDescent="0.25">
      <c r="C101" s="2" t="s">
        <v>4942</v>
      </c>
      <c r="E101" s="2" t="s">
        <v>2</v>
      </c>
    </row>
    <row r="103" spans="1:256" x14ac:dyDescent="0.25">
      <c r="C103" s="2" t="s">
        <v>4943</v>
      </c>
      <c r="E103" s="2" t="s">
        <v>2</v>
      </c>
    </row>
    <row r="105" spans="1:256" x14ac:dyDescent="0.25">
      <c r="C105" s="2" t="s">
        <v>5050</v>
      </c>
    </row>
    <row r="107" spans="1:256" x14ac:dyDescent="0.25">
      <c r="C107" s="2" t="s">
        <v>5051</v>
      </c>
    </row>
    <row r="108" spans="1:256" s="82" customFormat="1" ht="35.25" customHeight="1" x14ac:dyDescent="0.25">
      <c r="A108" s="78"/>
      <c r="B108" s="78"/>
      <c r="C108" s="83" t="s">
        <v>4949</v>
      </c>
      <c r="D108" s="87" t="s">
        <v>4950</v>
      </c>
      <c r="E108" s="87" t="s">
        <v>4951</v>
      </c>
      <c r="F108" s="79"/>
      <c r="G108" s="80"/>
      <c r="H108" s="80"/>
      <c r="I108" s="80"/>
      <c r="J108" s="80"/>
      <c r="K108" s="81"/>
      <c r="L108" s="81"/>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81"/>
      <c r="AJ108" s="78"/>
      <c r="AK108" s="78"/>
      <c r="AL108" s="78"/>
      <c r="AM108" s="78"/>
      <c r="AN108" s="78"/>
      <c r="AO108" s="78"/>
      <c r="AP108" s="78"/>
      <c r="AQ108" s="78"/>
      <c r="AR108" s="78"/>
      <c r="AS108" s="78"/>
      <c r="AT108" s="78"/>
      <c r="AU108" s="78"/>
      <c r="AV108" s="81"/>
      <c r="AW108" s="78"/>
      <c r="AX108" s="81"/>
      <c r="AY108" s="78"/>
      <c r="AZ108" s="78"/>
      <c r="BA108" s="78"/>
      <c r="BB108" s="81"/>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c r="CD108" s="78"/>
      <c r="CE108" s="78"/>
      <c r="CF108" s="78"/>
      <c r="CG108" s="78"/>
      <c r="CH108" s="78"/>
      <c r="CI108" s="78"/>
      <c r="CJ108" s="78"/>
      <c r="CK108" s="78"/>
      <c r="CL108" s="78"/>
      <c r="CM108" s="78"/>
      <c r="CN108" s="78"/>
      <c r="CO108" s="78"/>
      <c r="CP108" s="78"/>
      <c r="CQ108" s="78"/>
      <c r="CR108" s="78"/>
      <c r="CS108" s="78"/>
      <c r="CT108" s="78"/>
      <c r="CU108" s="78"/>
      <c r="CV108" s="78"/>
      <c r="CW108" s="78"/>
      <c r="CX108" s="78"/>
      <c r="CY108" s="78"/>
      <c r="CZ108" s="78"/>
      <c r="DA108" s="78"/>
      <c r="DB108" s="78"/>
      <c r="DC108" s="78"/>
      <c r="DD108" s="78"/>
      <c r="DE108" s="78"/>
      <c r="DF108" s="78"/>
      <c r="DG108" s="78"/>
      <c r="DH108" s="78"/>
      <c r="DI108" s="78"/>
      <c r="DJ108" s="78"/>
      <c r="DK108" s="78"/>
      <c r="DL108" s="78"/>
      <c r="DM108" s="78"/>
      <c r="DN108" s="78"/>
      <c r="DO108" s="78"/>
      <c r="DP108" s="78"/>
      <c r="DQ108" s="78"/>
      <c r="DR108" s="78"/>
      <c r="DS108" s="78"/>
      <c r="DT108" s="78"/>
      <c r="DU108" s="78"/>
      <c r="DV108" s="78"/>
      <c r="DW108" s="78"/>
      <c r="DX108" s="78"/>
      <c r="DY108" s="78"/>
      <c r="DZ108" s="78"/>
      <c r="EA108" s="78"/>
      <c r="EB108" s="78"/>
      <c r="EC108" s="78"/>
      <c r="ED108" s="78"/>
      <c r="EE108" s="78"/>
      <c r="EF108" s="78"/>
      <c r="EG108" s="78"/>
      <c r="EH108" s="78"/>
      <c r="EI108" s="78"/>
      <c r="EJ108" s="78"/>
      <c r="EK108" s="78"/>
      <c r="EL108" s="78"/>
      <c r="EM108" s="78"/>
      <c r="EN108" s="78"/>
      <c r="EO108" s="78"/>
      <c r="EP108" s="78"/>
      <c r="EQ108" s="78"/>
      <c r="ER108" s="78"/>
      <c r="ES108" s="78"/>
      <c r="ET108" s="78"/>
      <c r="EU108" s="78"/>
      <c r="EV108" s="78"/>
      <c r="EW108" s="78"/>
      <c r="EX108" s="78"/>
      <c r="EY108" s="78"/>
      <c r="EZ108" s="78"/>
      <c r="FA108" s="78"/>
      <c r="FB108" s="78"/>
      <c r="FC108" s="78"/>
      <c r="FD108" s="78"/>
      <c r="FE108" s="78"/>
      <c r="FF108" s="78"/>
      <c r="FG108" s="78"/>
      <c r="FH108" s="78"/>
      <c r="FI108" s="78"/>
      <c r="FJ108" s="78"/>
      <c r="FK108" s="78"/>
      <c r="FL108" s="78"/>
      <c r="FM108" s="78"/>
      <c r="FN108" s="78"/>
      <c r="FO108" s="78"/>
      <c r="FP108" s="78"/>
      <c r="FQ108" s="78"/>
      <c r="FR108" s="78"/>
      <c r="FS108" s="78"/>
      <c r="FT108" s="78"/>
      <c r="FU108" s="78"/>
      <c r="FV108" s="78"/>
      <c r="FW108" s="78"/>
      <c r="FX108" s="78"/>
      <c r="FY108" s="78"/>
      <c r="FZ108" s="78"/>
      <c r="GA108" s="78"/>
      <c r="GB108" s="78"/>
      <c r="GC108" s="78"/>
      <c r="GD108" s="78"/>
      <c r="GE108" s="78"/>
      <c r="GF108" s="78"/>
      <c r="GG108" s="78"/>
      <c r="GH108" s="78"/>
      <c r="GI108" s="78"/>
      <c r="GJ108" s="78"/>
      <c r="GK108" s="78"/>
      <c r="GL108" s="78"/>
      <c r="GM108" s="78"/>
      <c r="GN108" s="78"/>
      <c r="GO108" s="78"/>
      <c r="GP108" s="78"/>
      <c r="GQ108" s="78"/>
      <c r="GR108" s="78"/>
      <c r="GS108" s="78"/>
      <c r="GT108" s="78"/>
      <c r="GU108" s="78"/>
      <c r="GV108" s="78"/>
      <c r="GW108" s="78"/>
      <c r="GX108" s="78"/>
      <c r="GY108" s="78"/>
      <c r="GZ108" s="78"/>
      <c r="HA108" s="78"/>
      <c r="HB108" s="78"/>
      <c r="HC108" s="78"/>
      <c r="HD108" s="78"/>
      <c r="HE108" s="78"/>
      <c r="HF108" s="78"/>
      <c r="HG108" s="78"/>
      <c r="HH108" s="78"/>
      <c r="HI108" s="78"/>
      <c r="HJ108" s="78"/>
      <c r="HK108" s="78"/>
      <c r="HL108" s="78"/>
      <c r="HM108" s="78"/>
      <c r="HN108" s="78"/>
      <c r="HO108" s="78"/>
      <c r="HP108" s="78"/>
      <c r="HQ108" s="78"/>
      <c r="HR108" s="78"/>
      <c r="HS108" s="78"/>
      <c r="HT108" s="78"/>
      <c r="HU108" s="78"/>
      <c r="HV108" s="78"/>
      <c r="HW108" s="78"/>
      <c r="HX108" s="78"/>
      <c r="HY108" s="78"/>
      <c r="HZ108" s="78"/>
      <c r="IA108" s="78"/>
      <c r="IB108" s="78"/>
      <c r="IC108" s="78"/>
      <c r="ID108" s="78"/>
      <c r="IE108" s="78"/>
      <c r="IF108" s="78"/>
      <c r="IG108" s="78"/>
      <c r="IH108" s="78"/>
      <c r="II108" s="78"/>
      <c r="IJ108" s="78"/>
      <c r="IK108" s="78"/>
      <c r="IL108" s="78"/>
      <c r="IM108" s="78"/>
      <c r="IN108" s="78"/>
      <c r="IO108" s="78"/>
      <c r="IP108" s="78"/>
      <c r="IQ108" s="78"/>
      <c r="IR108" s="78"/>
      <c r="IS108" s="78"/>
      <c r="IT108" s="78"/>
      <c r="IU108" s="78"/>
      <c r="IV108" s="78"/>
    </row>
    <row r="109" spans="1:256" s="82" customFormat="1" x14ac:dyDescent="0.25">
      <c r="A109" s="78"/>
      <c r="B109" s="78"/>
      <c r="C109" s="85" t="s">
        <v>4952</v>
      </c>
      <c r="D109" s="88">
        <v>9.8734000000000002</v>
      </c>
      <c r="E109" s="88">
        <v>9.8625000000000007</v>
      </c>
      <c r="F109" s="79"/>
      <c r="G109" s="80"/>
      <c r="H109" s="80"/>
      <c r="I109" s="80"/>
      <c r="J109" s="80"/>
      <c r="K109" s="81"/>
      <c r="L109" s="81"/>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81"/>
      <c r="AJ109" s="78"/>
      <c r="AK109" s="78"/>
      <c r="AL109" s="78"/>
      <c r="AM109" s="78"/>
      <c r="AN109" s="78"/>
      <c r="AO109" s="78"/>
      <c r="AP109" s="78"/>
      <c r="AQ109" s="78"/>
      <c r="AR109" s="78"/>
      <c r="AS109" s="78"/>
      <c r="AT109" s="78"/>
      <c r="AU109" s="78"/>
      <c r="AV109" s="81"/>
      <c r="AW109" s="78"/>
      <c r="AX109" s="81"/>
      <c r="AY109" s="78"/>
      <c r="AZ109" s="78"/>
      <c r="BA109" s="78"/>
      <c r="BB109" s="81"/>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c r="BZ109" s="78"/>
      <c r="CA109" s="78"/>
      <c r="CB109" s="78"/>
      <c r="CC109" s="78"/>
      <c r="CD109" s="78"/>
      <c r="CE109" s="78"/>
      <c r="CF109" s="78"/>
      <c r="CG109" s="78"/>
      <c r="CH109" s="78"/>
      <c r="CI109" s="78"/>
      <c r="CJ109" s="78"/>
      <c r="CK109" s="78"/>
      <c r="CL109" s="78"/>
      <c r="CM109" s="78"/>
      <c r="CN109" s="78"/>
      <c r="CO109" s="78"/>
      <c r="CP109" s="78"/>
      <c r="CQ109" s="78"/>
      <c r="CR109" s="78"/>
      <c r="CS109" s="78"/>
      <c r="CT109" s="78"/>
      <c r="CU109" s="78"/>
      <c r="CV109" s="78"/>
      <c r="CW109" s="78"/>
      <c r="CX109" s="78"/>
      <c r="CY109" s="78"/>
      <c r="CZ109" s="78"/>
      <c r="DA109" s="78"/>
      <c r="DB109" s="78"/>
      <c r="DC109" s="78"/>
      <c r="DD109" s="78"/>
      <c r="DE109" s="78"/>
      <c r="DF109" s="78"/>
      <c r="DG109" s="78"/>
      <c r="DH109" s="78"/>
      <c r="DI109" s="78"/>
      <c r="DJ109" s="78"/>
      <c r="DK109" s="78"/>
      <c r="DL109" s="78"/>
      <c r="DM109" s="78"/>
      <c r="DN109" s="78"/>
      <c r="DO109" s="78"/>
      <c r="DP109" s="78"/>
      <c r="DQ109" s="78"/>
      <c r="DR109" s="78"/>
      <c r="DS109" s="78"/>
      <c r="DT109" s="78"/>
      <c r="DU109" s="78"/>
      <c r="DV109" s="78"/>
      <c r="DW109" s="78"/>
      <c r="DX109" s="78"/>
      <c r="DY109" s="78"/>
      <c r="DZ109" s="78"/>
      <c r="EA109" s="78"/>
      <c r="EB109" s="78"/>
      <c r="EC109" s="78"/>
      <c r="ED109" s="78"/>
      <c r="EE109" s="78"/>
      <c r="EF109" s="78"/>
      <c r="EG109" s="78"/>
      <c r="EH109" s="78"/>
      <c r="EI109" s="78"/>
      <c r="EJ109" s="78"/>
      <c r="EK109" s="78"/>
      <c r="EL109" s="78"/>
      <c r="EM109" s="78"/>
      <c r="EN109" s="78"/>
      <c r="EO109" s="78"/>
      <c r="EP109" s="78"/>
      <c r="EQ109" s="78"/>
      <c r="ER109" s="78"/>
      <c r="ES109" s="78"/>
      <c r="ET109" s="78"/>
      <c r="EU109" s="78"/>
      <c r="EV109" s="78"/>
      <c r="EW109" s="78"/>
      <c r="EX109" s="78"/>
      <c r="EY109" s="78"/>
      <c r="EZ109" s="78"/>
      <c r="FA109" s="78"/>
      <c r="FB109" s="78"/>
      <c r="FC109" s="78"/>
      <c r="FD109" s="78"/>
      <c r="FE109" s="78"/>
      <c r="FF109" s="78"/>
      <c r="FG109" s="78"/>
      <c r="FH109" s="78"/>
      <c r="FI109" s="78"/>
      <c r="FJ109" s="78"/>
      <c r="FK109" s="78"/>
      <c r="FL109" s="78"/>
      <c r="FM109" s="78"/>
      <c r="FN109" s="78"/>
      <c r="FO109" s="78"/>
      <c r="FP109" s="78"/>
      <c r="FQ109" s="78"/>
      <c r="FR109" s="78"/>
      <c r="FS109" s="78"/>
      <c r="FT109" s="78"/>
      <c r="FU109" s="78"/>
      <c r="FV109" s="78"/>
      <c r="FW109" s="78"/>
      <c r="FX109" s="78"/>
      <c r="FY109" s="78"/>
      <c r="FZ109" s="78"/>
      <c r="GA109" s="78"/>
      <c r="GB109" s="78"/>
      <c r="GC109" s="78"/>
      <c r="GD109" s="78"/>
      <c r="GE109" s="78"/>
      <c r="GF109" s="78"/>
      <c r="GG109" s="78"/>
      <c r="GH109" s="78"/>
      <c r="GI109" s="78"/>
      <c r="GJ109" s="78"/>
      <c r="GK109" s="78"/>
      <c r="GL109" s="78"/>
      <c r="GM109" s="78"/>
      <c r="GN109" s="78"/>
      <c r="GO109" s="78"/>
      <c r="GP109" s="78"/>
      <c r="GQ109" s="78"/>
      <c r="GR109" s="78"/>
      <c r="GS109" s="78"/>
      <c r="GT109" s="78"/>
      <c r="GU109" s="78"/>
      <c r="GV109" s="78"/>
      <c r="GW109" s="78"/>
      <c r="GX109" s="78"/>
      <c r="GY109" s="78"/>
      <c r="GZ109" s="78"/>
      <c r="HA109" s="78"/>
      <c r="HB109" s="78"/>
      <c r="HC109" s="78"/>
      <c r="HD109" s="78"/>
      <c r="HE109" s="78"/>
      <c r="HF109" s="78"/>
      <c r="HG109" s="78"/>
      <c r="HH109" s="78"/>
      <c r="HI109" s="78"/>
      <c r="HJ109" s="78"/>
      <c r="HK109" s="78"/>
      <c r="HL109" s="78"/>
      <c r="HM109" s="78"/>
      <c r="HN109" s="78"/>
      <c r="HO109" s="78"/>
      <c r="HP109" s="78"/>
      <c r="HQ109" s="78"/>
      <c r="HR109" s="78"/>
      <c r="HS109" s="78"/>
      <c r="HT109" s="78"/>
      <c r="HU109" s="78"/>
      <c r="HV109" s="78"/>
      <c r="HW109" s="78"/>
      <c r="HX109" s="78"/>
      <c r="HY109" s="78"/>
      <c r="HZ109" s="78"/>
      <c r="IA109" s="78"/>
      <c r="IB109" s="78"/>
      <c r="IC109" s="78"/>
      <c r="ID109" s="78"/>
      <c r="IE109" s="78"/>
      <c r="IF109" s="78"/>
      <c r="IG109" s="78"/>
      <c r="IH109" s="78"/>
      <c r="II109" s="78"/>
      <c r="IJ109" s="78"/>
      <c r="IK109" s="78"/>
      <c r="IL109" s="78"/>
      <c r="IM109" s="78"/>
      <c r="IN109" s="78"/>
      <c r="IO109" s="78"/>
      <c r="IP109" s="78"/>
      <c r="IQ109" s="78"/>
      <c r="IR109" s="78"/>
      <c r="IS109" s="78"/>
      <c r="IT109" s="78"/>
      <c r="IU109" s="78"/>
      <c r="IV109" s="78"/>
    </row>
    <row r="110" spans="1:256" s="82" customFormat="1" x14ac:dyDescent="0.25">
      <c r="A110" s="78"/>
      <c r="B110" s="78"/>
      <c r="C110" s="85" t="s">
        <v>4953</v>
      </c>
      <c r="D110" s="88">
        <v>9.8734000000000002</v>
      </c>
      <c r="E110" s="88">
        <v>9.8625000000000007</v>
      </c>
      <c r="F110" s="79"/>
      <c r="G110" s="80"/>
      <c r="H110" s="80"/>
      <c r="I110" s="80"/>
      <c r="J110" s="80"/>
      <c r="K110" s="81"/>
      <c r="L110" s="81"/>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81"/>
      <c r="AJ110" s="78"/>
      <c r="AK110" s="78"/>
      <c r="AL110" s="78"/>
      <c r="AM110" s="78"/>
      <c r="AN110" s="78"/>
      <c r="AO110" s="78"/>
      <c r="AP110" s="78"/>
      <c r="AQ110" s="78"/>
      <c r="AR110" s="78"/>
      <c r="AS110" s="78"/>
      <c r="AT110" s="78"/>
      <c r="AU110" s="78"/>
      <c r="AV110" s="81"/>
      <c r="AW110" s="78"/>
      <c r="AX110" s="81"/>
      <c r="AY110" s="78"/>
      <c r="AZ110" s="78"/>
      <c r="BA110" s="78"/>
      <c r="BB110" s="81"/>
      <c r="BC110" s="78"/>
      <c r="BD110" s="78"/>
      <c r="BE110" s="78"/>
      <c r="BF110" s="78"/>
      <c r="BG110" s="78"/>
      <c r="BH110" s="78"/>
      <c r="BI110" s="78"/>
      <c r="BJ110" s="78"/>
      <c r="BK110" s="78"/>
      <c r="BL110" s="78"/>
      <c r="BM110" s="78"/>
      <c r="BN110" s="78"/>
      <c r="BO110" s="78"/>
      <c r="BP110" s="78"/>
      <c r="BQ110" s="78"/>
      <c r="BR110" s="78"/>
      <c r="BS110" s="78"/>
      <c r="BT110" s="78"/>
      <c r="BU110" s="78"/>
      <c r="BV110" s="78"/>
      <c r="BW110" s="78"/>
      <c r="BX110" s="78"/>
      <c r="BY110" s="78"/>
      <c r="BZ110" s="78"/>
      <c r="CA110" s="78"/>
      <c r="CB110" s="78"/>
      <c r="CC110" s="78"/>
      <c r="CD110" s="78"/>
      <c r="CE110" s="78"/>
      <c r="CF110" s="78"/>
      <c r="CG110" s="78"/>
      <c r="CH110" s="78"/>
      <c r="CI110" s="78"/>
      <c r="CJ110" s="78"/>
      <c r="CK110" s="78"/>
      <c r="CL110" s="78"/>
      <c r="CM110" s="78"/>
      <c r="CN110" s="78"/>
      <c r="CO110" s="78"/>
      <c r="CP110" s="78"/>
      <c r="CQ110" s="78"/>
      <c r="CR110" s="78"/>
      <c r="CS110" s="78"/>
      <c r="CT110" s="78"/>
      <c r="CU110" s="78"/>
      <c r="CV110" s="78"/>
      <c r="CW110" s="78"/>
      <c r="CX110" s="78"/>
      <c r="CY110" s="78"/>
      <c r="CZ110" s="78"/>
      <c r="DA110" s="78"/>
      <c r="DB110" s="78"/>
      <c r="DC110" s="78"/>
      <c r="DD110" s="78"/>
      <c r="DE110" s="78"/>
      <c r="DF110" s="78"/>
      <c r="DG110" s="78"/>
      <c r="DH110" s="78"/>
      <c r="DI110" s="78"/>
      <c r="DJ110" s="78"/>
      <c r="DK110" s="78"/>
      <c r="DL110" s="78"/>
      <c r="DM110" s="78"/>
      <c r="DN110" s="78"/>
      <c r="DO110" s="78"/>
      <c r="DP110" s="78"/>
      <c r="DQ110" s="78"/>
      <c r="DR110" s="78"/>
      <c r="DS110" s="78"/>
      <c r="DT110" s="78"/>
      <c r="DU110" s="78"/>
      <c r="DV110" s="78"/>
      <c r="DW110" s="78"/>
      <c r="DX110" s="78"/>
      <c r="DY110" s="78"/>
      <c r="DZ110" s="78"/>
      <c r="EA110" s="78"/>
      <c r="EB110" s="78"/>
      <c r="EC110" s="78"/>
      <c r="ED110" s="78"/>
      <c r="EE110" s="78"/>
      <c r="EF110" s="78"/>
      <c r="EG110" s="78"/>
      <c r="EH110" s="78"/>
      <c r="EI110" s="78"/>
      <c r="EJ110" s="78"/>
      <c r="EK110" s="78"/>
      <c r="EL110" s="78"/>
      <c r="EM110" s="78"/>
      <c r="EN110" s="78"/>
      <c r="EO110" s="78"/>
      <c r="EP110" s="78"/>
      <c r="EQ110" s="78"/>
      <c r="ER110" s="78"/>
      <c r="ES110" s="78"/>
      <c r="ET110" s="78"/>
      <c r="EU110" s="78"/>
      <c r="EV110" s="78"/>
      <c r="EW110" s="78"/>
      <c r="EX110" s="78"/>
      <c r="EY110" s="78"/>
      <c r="EZ110" s="78"/>
      <c r="FA110" s="78"/>
      <c r="FB110" s="78"/>
      <c r="FC110" s="78"/>
      <c r="FD110" s="78"/>
      <c r="FE110" s="78"/>
      <c r="FF110" s="78"/>
      <c r="FG110" s="78"/>
      <c r="FH110" s="78"/>
      <c r="FI110" s="78"/>
      <c r="FJ110" s="78"/>
      <c r="FK110" s="78"/>
      <c r="FL110" s="78"/>
      <c r="FM110" s="78"/>
      <c r="FN110" s="78"/>
      <c r="FO110" s="78"/>
      <c r="FP110" s="78"/>
      <c r="FQ110" s="78"/>
      <c r="FR110" s="78"/>
      <c r="FS110" s="78"/>
      <c r="FT110" s="78"/>
      <c r="FU110" s="78"/>
      <c r="FV110" s="78"/>
      <c r="FW110" s="78"/>
      <c r="FX110" s="78"/>
      <c r="FY110" s="78"/>
      <c r="FZ110" s="78"/>
      <c r="GA110" s="78"/>
      <c r="GB110" s="78"/>
      <c r="GC110" s="78"/>
      <c r="GD110" s="78"/>
      <c r="GE110" s="78"/>
      <c r="GF110" s="78"/>
      <c r="GG110" s="78"/>
      <c r="GH110" s="78"/>
      <c r="GI110" s="78"/>
      <c r="GJ110" s="78"/>
      <c r="GK110" s="78"/>
      <c r="GL110" s="78"/>
      <c r="GM110" s="78"/>
      <c r="GN110" s="78"/>
      <c r="GO110" s="78"/>
      <c r="GP110" s="78"/>
      <c r="GQ110" s="78"/>
      <c r="GR110" s="78"/>
      <c r="GS110" s="78"/>
      <c r="GT110" s="78"/>
      <c r="GU110" s="78"/>
      <c r="GV110" s="78"/>
      <c r="GW110" s="78"/>
      <c r="GX110" s="78"/>
      <c r="GY110" s="78"/>
      <c r="GZ110" s="78"/>
      <c r="HA110" s="78"/>
      <c r="HB110" s="78"/>
      <c r="HC110" s="78"/>
      <c r="HD110" s="78"/>
      <c r="HE110" s="78"/>
      <c r="HF110" s="78"/>
      <c r="HG110" s="78"/>
      <c r="HH110" s="78"/>
      <c r="HI110" s="78"/>
      <c r="HJ110" s="78"/>
      <c r="HK110" s="78"/>
      <c r="HL110" s="78"/>
      <c r="HM110" s="78"/>
      <c r="HN110" s="78"/>
      <c r="HO110" s="78"/>
      <c r="HP110" s="78"/>
      <c r="HQ110" s="78"/>
      <c r="HR110" s="78"/>
      <c r="HS110" s="78"/>
      <c r="HT110" s="78"/>
      <c r="HU110" s="78"/>
      <c r="HV110" s="78"/>
      <c r="HW110" s="78"/>
      <c r="HX110" s="78"/>
      <c r="HY110" s="78"/>
      <c r="HZ110" s="78"/>
      <c r="IA110" s="78"/>
      <c r="IB110" s="78"/>
      <c r="IC110" s="78"/>
      <c r="ID110" s="78"/>
      <c r="IE110" s="78"/>
      <c r="IF110" s="78"/>
      <c r="IG110" s="78"/>
      <c r="IH110" s="78"/>
      <c r="II110" s="78"/>
      <c r="IJ110" s="78"/>
      <c r="IK110" s="78"/>
      <c r="IL110" s="78"/>
      <c r="IM110" s="78"/>
      <c r="IN110" s="78"/>
      <c r="IO110" s="78"/>
      <c r="IP110" s="78"/>
      <c r="IQ110" s="78"/>
      <c r="IR110" s="78"/>
      <c r="IS110" s="78"/>
      <c r="IT110" s="78"/>
      <c r="IU110" s="78"/>
      <c r="IV110" s="78"/>
    </row>
    <row r="111" spans="1:256" s="82" customFormat="1" x14ac:dyDescent="0.25">
      <c r="A111" s="78"/>
      <c r="B111" s="78"/>
      <c r="C111" s="85" t="s">
        <v>4954</v>
      </c>
      <c r="D111" s="88">
        <v>9.9085000000000001</v>
      </c>
      <c r="E111" s="88">
        <v>9.9008000000000003</v>
      </c>
      <c r="F111" s="79"/>
      <c r="G111" s="80"/>
      <c r="H111" s="80"/>
      <c r="I111" s="80"/>
      <c r="J111" s="80"/>
      <c r="K111" s="81"/>
      <c r="L111" s="81"/>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81"/>
      <c r="AJ111" s="78"/>
      <c r="AK111" s="78"/>
      <c r="AL111" s="78"/>
      <c r="AM111" s="78"/>
      <c r="AN111" s="78"/>
      <c r="AO111" s="78"/>
      <c r="AP111" s="78"/>
      <c r="AQ111" s="78"/>
      <c r="AR111" s="78"/>
      <c r="AS111" s="78"/>
      <c r="AT111" s="78"/>
      <c r="AU111" s="78"/>
      <c r="AV111" s="81"/>
      <c r="AW111" s="78"/>
      <c r="AX111" s="81"/>
      <c r="AY111" s="78"/>
      <c r="AZ111" s="78"/>
      <c r="BA111" s="78"/>
      <c r="BB111" s="81"/>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c r="BZ111" s="78"/>
      <c r="CA111" s="78"/>
      <c r="CB111" s="78"/>
      <c r="CC111" s="78"/>
      <c r="CD111" s="78"/>
      <c r="CE111" s="78"/>
      <c r="CF111" s="78"/>
      <c r="CG111" s="78"/>
      <c r="CH111" s="78"/>
      <c r="CI111" s="78"/>
      <c r="CJ111" s="78"/>
      <c r="CK111" s="78"/>
      <c r="CL111" s="78"/>
      <c r="CM111" s="78"/>
      <c r="CN111" s="78"/>
      <c r="CO111" s="78"/>
      <c r="CP111" s="78"/>
      <c r="CQ111" s="78"/>
      <c r="CR111" s="78"/>
      <c r="CS111" s="78"/>
      <c r="CT111" s="78"/>
      <c r="CU111" s="78"/>
      <c r="CV111" s="78"/>
      <c r="CW111" s="78"/>
      <c r="CX111" s="78"/>
      <c r="CY111" s="78"/>
      <c r="CZ111" s="78"/>
      <c r="DA111" s="78"/>
      <c r="DB111" s="78"/>
      <c r="DC111" s="78"/>
      <c r="DD111" s="78"/>
      <c r="DE111" s="78"/>
      <c r="DF111" s="78"/>
      <c r="DG111" s="78"/>
      <c r="DH111" s="78"/>
      <c r="DI111" s="78"/>
      <c r="DJ111" s="78"/>
      <c r="DK111" s="78"/>
      <c r="DL111" s="78"/>
      <c r="DM111" s="78"/>
      <c r="DN111" s="78"/>
      <c r="DO111" s="78"/>
      <c r="DP111" s="78"/>
      <c r="DQ111" s="78"/>
      <c r="DR111" s="78"/>
      <c r="DS111" s="78"/>
      <c r="DT111" s="78"/>
      <c r="DU111" s="78"/>
      <c r="DV111" s="78"/>
      <c r="DW111" s="78"/>
      <c r="DX111" s="78"/>
      <c r="DY111" s="78"/>
      <c r="DZ111" s="78"/>
      <c r="EA111" s="78"/>
      <c r="EB111" s="78"/>
      <c r="EC111" s="78"/>
      <c r="ED111" s="78"/>
      <c r="EE111" s="78"/>
      <c r="EF111" s="78"/>
      <c r="EG111" s="78"/>
      <c r="EH111" s="78"/>
      <c r="EI111" s="78"/>
      <c r="EJ111" s="78"/>
      <c r="EK111" s="78"/>
      <c r="EL111" s="78"/>
      <c r="EM111" s="78"/>
      <c r="EN111" s="78"/>
      <c r="EO111" s="78"/>
      <c r="EP111" s="78"/>
      <c r="EQ111" s="78"/>
      <c r="ER111" s="78"/>
      <c r="ES111" s="78"/>
      <c r="ET111" s="78"/>
      <c r="EU111" s="78"/>
      <c r="EV111" s="78"/>
      <c r="EW111" s="78"/>
      <c r="EX111" s="78"/>
      <c r="EY111" s="78"/>
      <c r="EZ111" s="78"/>
      <c r="FA111" s="78"/>
      <c r="FB111" s="78"/>
      <c r="FC111" s="78"/>
      <c r="FD111" s="78"/>
      <c r="FE111" s="78"/>
      <c r="FF111" s="78"/>
      <c r="FG111" s="78"/>
      <c r="FH111" s="78"/>
      <c r="FI111" s="78"/>
      <c r="FJ111" s="78"/>
      <c r="FK111" s="78"/>
      <c r="FL111" s="78"/>
      <c r="FM111" s="78"/>
      <c r="FN111" s="78"/>
      <c r="FO111" s="78"/>
      <c r="FP111" s="78"/>
      <c r="FQ111" s="78"/>
      <c r="FR111" s="78"/>
      <c r="FS111" s="78"/>
      <c r="FT111" s="78"/>
      <c r="FU111" s="78"/>
      <c r="FV111" s="78"/>
      <c r="FW111" s="78"/>
      <c r="FX111" s="78"/>
      <c r="FY111" s="78"/>
      <c r="FZ111" s="78"/>
      <c r="GA111" s="78"/>
      <c r="GB111" s="78"/>
      <c r="GC111" s="78"/>
      <c r="GD111" s="78"/>
      <c r="GE111" s="78"/>
      <c r="GF111" s="78"/>
      <c r="GG111" s="78"/>
      <c r="GH111" s="78"/>
      <c r="GI111" s="78"/>
      <c r="GJ111" s="78"/>
      <c r="GK111" s="78"/>
      <c r="GL111" s="78"/>
      <c r="GM111" s="78"/>
      <c r="GN111" s="78"/>
      <c r="GO111" s="78"/>
      <c r="GP111" s="78"/>
      <c r="GQ111" s="78"/>
      <c r="GR111" s="78"/>
      <c r="GS111" s="78"/>
      <c r="GT111" s="78"/>
      <c r="GU111" s="78"/>
      <c r="GV111" s="78"/>
      <c r="GW111" s="78"/>
      <c r="GX111" s="78"/>
      <c r="GY111" s="78"/>
      <c r="GZ111" s="78"/>
      <c r="HA111" s="78"/>
      <c r="HB111" s="78"/>
      <c r="HC111" s="78"/>
      <c r="HD111" s="78"/>
      <c r="HE111" s="78"/>
      <c r="HF111" s="78"/>
      <c r="HG111" s="78"/>
      <c r="HH111" s="78"/>
      <c r="HI111" s="78"/>
      <c r="HJ111" s="78"/>
      <c r="HK111" s="78"/>
      <c r="HL111" s="78"/>
      <c r="HM111" s="78"/>
      <c r="HN111" s="78"/>
      <c r="HO111" s="78"/>
      <c r="HP111" s="78"/>
      <c r="HQ111" s="78"/>
      <c r="HR111" s="78"/>
      <c r="HS111" s="78"/>
      <c r="HT111" s="78"/>
      <c r="HU111" s="78"/>
      <c r="HV111" s="78"/>
      <c r="HW111" s="78"/>
      <c r="HX111" s="78"/>
      <c r="HY111" s="78"/>
      <c r="HZ111" s="78"/>
      <c r="IA111" s="78"/>
      <c r="IB111" s="78"/>
      <c r="IC111" s="78"/>
      <c r="ID111" s="78"/>
      <c r="IE111" s="78"/>
      <c r="IF111" s="78"/>
      <c r="IG111" s="78"/>
      <c r="IH111" s="78"/>
      <c r="II111" s="78"/>
      <c r="IJ111" s="78"/>
      <c r="IK111" s="78"/>
      <c r="IL111" s="78"/>
      <c r="IM111" s="78"/>
      <c r="IN111" s="78"/>
      <c r="IO111" s="78"/>
      <c r="IP111" s="78"/>
      <c r="IQ111" s="78"/>
      <c r="IR111" s="78"/>
      <c r="IS111" s="78"/>
      <c r="IT111" s="78"/>
      <c r="IU111" s="78"/>
      <c r="IV111" s="78"/>
    </row>
    <row r="112" spans="1:256" s="82" customFormat="1" x14ac:dyDescent="0.25">
      <c r="A112" s="78"/>
      <c r="B112" s="78"/>
      <c r="C112" s="85" t="s">
        <v>4955</v>
      </c>
      <c r="D112" s="88">
        <v>9.9084000000000003</v>
      </c>
      <c r="E112" s="88">
        <v>9.9007000000000005</v>
      </c>
      <c r="F112" s="79"/>
      <c r="G112" s="80"/>
      <c r="H112" s="80"/>
      <c r="I112" s="80"/>
      <c r="J112" s="80"/>
      <c r="K112" s="81"/>
      <c r="L112" s="81"/>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81"/>
      <c r="AJ112" s="78"/>
      <c r="AK112" s="78"/>
      <c r="AL112" s="78"/>
      <c r="AM112" s="78"/>
      <c r="AN112" s="78"/>
      <c r="AO112" s="78"/>
      <c r="AP112" s="78"/>
      <c r="AQ112" s="78"/>
      <c r="AR112" s="78"/>
      <c r="AS112" s="78"/>
      <c r="AT112" s="78"/>
      <c r="AU112" s="78"/>
      <c r="AV112" s="81"/>
      <c r="AW112" s="78"/>
      <c r="AX112" s="81"/>
      <c r="AY112" s="78"/>
      <c r="AZ112" s="78"/>
      <c r="BA112" s="78"/>
      <c r="BB112" s="81"/>
      <c r="BC112" s="78"/>
      <c r="BD112" s="78"/>
      <c r="BE112" s="78"/>
      <c r="BF112" s="78"/>
      <c r="BG112" s="78"/>
      <c r="BH112" s="78"/>
      <c r="BI112" s="78"/>
      <c r="BJ112" s="78"/>
      <c r="BK112" s="78"/>
      <c r="BL112" s="78"/>
      <c r="BM112" s="78"/>
      <c r="BN112" s="78"/>
      <c r="BO112" s="78"/>
      <c r="BP112" s="78"/>
      <c r="BQ112" s="78"/>
      <c r="BR112" s="78"/>
      <c r="BS112" s="78"/>
      <c r="BT112" s="78"/>
      <c r="BU112" s="78"/>
      <c r="BV112" s="78"/>
      <c r="BW112" s="78"/>
      <c r="BX112" s="78"/>
      <c r="BY112" s="78"/>
      <c r="BZ112" s="78"/>
      <c r="CA112" s="78"/>
      <c r="CB112" s="78"/>
      <c r="CC112" s="78"/>
      <c r="CD112" s="78"/>
      <c r="CE112" s="78"/>
      <c r="CF112" s="78"/>
      <c r="CG112" s="78"/>
      <c r="CH112" s="78"/>
      <c r="CI112" s="78"/>
      <c r="CJ112" s="78"/>
      <c r="CK112" s="78"/>
      <c r="CL112" s="78"/>
      <c r="CM112" s="78"/>
      <c r="CN112" s="78"/>
      <c r="CO112" s="78"/>
      <c r="CP112" s="78"/>
      <c r="CQ112" s="78"/>
      <c r="CR112" s="78"/>
      <c r="CS112" s="78"/>
      <c r="CT112" s="78"/>
      <c r="CU112" s="78"/>
      <c r="CV112" s="78"/>
      <c r="CW112" s="78"/>
      <c r="CX112" s="78"/>
      <c r="CY112" s="78"/>
      <c r="CZ112" s="78"/>
      <c r="DA112" s="78"/>
      <c r="DB112" s="78"/>
      <c r="DC112" s="78"/>
      <c r="DD112" s="78"/>
      <c r="DE112" s="78"/>
      <c r="DF112" s="78"/>
      <c r="DG112" s="78"/>
      <c r="DH112" s="78"/>
      <c r="DI112" s="78"/>
      <c r="DJ112" s="78"/>
      <c r="DK112" s="78"/>
      <c r="DL112" s="78"/>
      <c r="DM112" s="78"/>
      <c r="DN112" s="78"/>
      <c r="DO112" s="78"/>
      <c r="DP112" s="78"/>
      <c r="DQ112" s="78"/>
      <c r="DR112" s="78"/>
      <c r="DS112" s="78"/>
      <c r="DT112" s="78"/>
      <c r="DU112" s="78"/>
      <c r="DV112" s="78"/>
      <c r="DW112" s="78"/>
      <c r="DX112" s="78"/>
      <c r="DY112" s="78"/>
      <c r="DZ112" s="78"/>
      <c r="EA112" s="78"/>
      <c r="EB112" s="78"/>
      <c r="EC112" s="78"/>
      <c r="ED112" s="78"/>
      <c r="EE112" s="78"/>
      <c r="EF112" s="78"/>
      <c r="EG112" s="78"/>
      <c r="EH112" s="78"/>
      <c r="EI112" s="78"/>
      <c r="EJ112" s="78"/>
      <c r="EK112" s="78"/>
      <c r="EL112" s="78"/>
      <c r="EM112" s="78"/>
      <c r="EN112" s="78"/>
      <c r="EO112" s="78"/>
      <c r="EP112" s="78"/>
      <c r="EQ112" s="78"/>
      <c r="ER112" s="78"/>
      <c r="ES112" s="78"/>
      <c r="ET112" s="78"/>
      <c r="EU112" s="78"/>
      <c r="EV112" s="78"/>
      <c r="EW112" s="78"/>
      <c r="EX112" s="78"/>
      <c r="EY112" s="78"/>
      <c r="EZ112" s="78"/>
      <c r="FA112" s="78"/>
      <c r="FB112" s="78"/>
      <c r="FC112" s="78"/>
      <c r="FD112" s="78"/>
      <c r="FE112" s="78"/>
      <c r="FF112" s="78"/>
      <c r="FG112" s="78"/>
      <c r="FH112" s="78"/>
      <c r="FI112" s="78"/>
      <c r="FJ112" s="78"/>
      <c r="FK112" s="78"/>
      <c r="FL112" s="78"/>
      <c r="FM112" s="78"/>
      <c r="FN112" s="78"/>
      <c r="FO112" s="78"/>
      <c r="FP112" s="78"/>
      <c r="FQ112" s="78"/>
      <c r="FR112" s="78"/>
      <c r="FS112" s="78"/>
      <c r="FT112" s="78"/>
      <c r="FU112" s="78"/>
      <c r="FV112" s="78"/>
      <c r="FW112" s="78"/>
      <c r="FX112" s="78"/>
      <c r="FY112" s="78"/>
      <c r="FZ112" s="78"/>
      <c r="GA112" s="78"/>
      <c r="GB112" s="78"/>
      <c r="GC112" s="78"/>
      <c r="GD112" s="78"/>
      <c r="GE112" s="78"/>
      <c r="GF112" s="78"/>
      <c r="GG112" s="78"/>
      <c r="GH112" s="78"/>
      <c r="GI112" s="78"/>
      <c r="GJ112" s="78"/>
      <c r="GK112" s="78"/>
      <c r="GL112" s="78"/>
      <c r="GM112" s="78"/>
      <c r="GN112" s="78"/>
      <c r="GO112" s="78"/>
      <c r="GP112" s="78"/>
      <c r="GQ112" s="78"/>
      <c r="GR112" s="78"/>
      <c r="GS112" s="78"/>
      <c r="GT112" s="78"/>
      <c r="GU112" s="78"/>
      <c r="GV112" s="78"/>
      <c r="GW112" s="78"/>
      <c r="GX112" s="78"/>
      <c r="GY112" s="78"/>
      <c r="GZ112" s="78"/>
      <c r="HA112" s="78"/>
      <c r="HB112" s="78"/>
      <c r="HC112" s="78"/>
      <c r="HD112" s="78"/>
      <c r="HE112" s="78"/>
      <c r="HF112" s="78"/>
      <c r="HG112" s="78"/>
      <c r="HH112" s="78"/>
      <c r="HI112" s="78"/>
      <c r="HJ112" s="78"/>
      <c r="HK112" s="78"/>
      <c r="HL112" s="78"/>
      <c r="HM112" s="78"/>
      <c r="HN112" s="78"/>
      <c r="HO112" s="78"/>
      <c r="HP112" s="78"/>
      <c r="HQ112" s="78"/>
      <c r="HR112" s="78"/>
      <c r="HS112" s="78"/>
      <c r="HT112" s="78"/>
      <c r="HU112" s="78"/>
      <c r="HV112" s="78"/>
      <c r="HW112" s="78"/>
      <c r="HX112" s="78"/>
      <c r="HY112" s="78"/>
      <c r="HZ112" s="78"/>
      <c r="IA112" s="78"/>
      <c r="IB112" s="78"/>
      <c r="IC112" s="78"/>
      <c r="ID112" s="78"/>
      <c r="IE112" s="78"/>
      <c r="IF112" s="78"/>
      <c r="IG112" s="78"/>
      <c r="IH112" s="78"/>
      <c r="II112" s="78"/>
      <c r="IJ112" s="78"/>
      <c r="IK112" s="78"/>
      <c r="IL112" s="78"/>
      <c r="IM112" s="78"/>
      <c r="IN112" s="78"/>
      <c r="IO112" s="78"/>
      <c r="IP112" s="78"/>
      <c r="IQ112" s="78"/>
      <c r="IR112" s="78"/>
      <c r="IS112" s="78"/>
      <c r="IT112" s="78"/>
      <c r="IU112" s="78"/>
      <c r="IV112" s="78"/>
    </row>
    <row r="113" spans="1:256" s="82" customFormat="1" ht="84.95" customHeight="1" x14ac:dyDescent="0.25">
      <c r="A113" s="78"/>
      <c r="B113" s="78"/>
      <c r="C113" s="204" t="s">
        <v>4987</v>
      </c>
      <c r="D113" s="205"/>
      <c r="E113" s="206"/>
      <c r="F113" s="79"/>
      <c r="G113" s="80"/>
      <c r="H113" s="80"/>
      <c r="I113" s="80"/>
      <c r="J113" s="80"/>
      <c r="K113" s="81"/>
      <c r="L113" s="81"/>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81"/>
      <c r="AJ113" s="78"/>
      <c r="AK113" s="78"/>
      <c r="AL113" s="78"/>
      <c r="AM113" s="78"/>
      <c r="AN113" s="78"/>
      <c r="AO113" s="78"/>
      <c r="AP113" s="78"/>
      <c r="AQ113" s="78"/>
      <c r="AR113" s="78"/>
      <c r="AS113" s="78"/>
      <c r="AT113" s="78"/>
      <c r="AU113" s="78"/>
      <c r="AV113" s="81"/>
      <c r="AW113" s="78"/>
      <c r="AX113" s="81"/>
      <c r="AY113" s="78"/>
      <c r="AZ113" s="78"/>
      <c r="BA113" s="78"/>
      <c r="BB113" s="81"/>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c r="BZ113" s="78"/>
      <c r="CA113" s="78"/>
      <c r="CB113" s="78"/>
      <c r="CC113" s="78"/>
      <c r="CD113" s="78"/>
      <c r="CE113" s="78"/>
      <c r="CF113" s="78"/>
      <c r="CG113" s="78"/>
      <c r="CH113" s="78"/>
      <c r="CI113" s="78"/>
      <c r="CJ113" s="78"/>
      <c r="CK113" s="78"/>
      <c r="CL113" s="78"/>
      <c r="CM113" s="78"/>
      <c r="CN113" s="78"/>
      <c r="CO113" s="78"/>
      <c r="CP113" s="78"/>
      <c r="CQ113" s="78"/>
      <c r="CR113" s="78"/>
      <c r="CS113" s="78"/>
      <c r="CT113" s="78"/>
      <c r="CU113" s="78"/>
      <c r="CV113" s="78"/>
      <c r="CW113" s="78"/>
      <c r="CX113" s="78"/>
      <c r="CY113" s="78"/>
      <c r="CZ113" s="78"/>
      <c r="DA113" s="78"/>
      <c r="DB113" s="78"/>
      <c r="DC113" s="78"/>
      <c r="DD113" s="78"/>
      <c r="DE113" s="78"/>
      <c r="DF113" s="78"/>
      <c r="DG113" s="78"/>
      <c r="DH113" s="78"/>
      <c r="DI113" s="78"/>
      <c r="DJ113" s="78"/>
      <c r="DK113" s="78"/>
      <c r="DL113" s="78"/>
      <c r="DM113" s="78"/>
      <c r="DN113" s="78"/>
      <c r="DO113" s="78"/>
      <c r="DP113" s="78"/>
      <c r="DQ113" s="78"/>
      <c r="DR113" s="78"/>
      <c r="DS113" s="78"/>
      <c r="DT113" s="78"/>
      <c r="DU113" s="78"/>
      <c r="DV113" s="78"/>
      <c r="DW113" s="78"/>
      <c r="DX113" s="78"/>
      <c r="DY113" s="78"/>
      <c r="DZ113" s="78"/>
      <c r="EA113" s="78"/>
      <c r="EB113" s="78"/>
      <c r="EC113" s="78"/>
      <c r="ED113" s="78"/>
      <c r="EE113" s="78"/>
      <c r="EF113" s="78"/>
      <c r="EG113" s="78"/>
      <c r="EH113" s="78"/>
      <c r="EI113" s="78"/>
      <c r="EJ113" s="78"/>
      <c r="EK113" s="78"/>
      <c r="EL113" s="78"/>
      <c r="EM113" s="78"/>
      <c r="EN113" s="78"/>
      <c r="EO113" s="78"/>
      <c r="EP113" s="78"/>
      <c r="EQ113" s="78"/>
      <c r="ER113" s="78"/>
      <c r="ES113" s="78"/>
      <c r="ET113" s="78"/>
      <c r="EU113" s="78"/>
      <c r="EV113" s="78"/>
      <c r="EW113" s="78"/>
      <c r="EX113" s="78"/>
      <c r="EY113" s="78"/>
      <c r="EZ113" s="78"/>
      <c r="FA113" s="78"/>
      <c r="FB113" s="78"/>
      <c r="FC113" s="78"/>
      <c r="FD113" s="78"/>
      <c r="FE113" s="78"/>
      <c r="FF113" s="78"/>
      <c r="FG113" s="78"/>
      <c r="FH113" s="78"/>
      <c r="FI113" s="78"/>
      <c r="FJ113" s="78"/>
      <c r="FK113" s="78"/>
      <c r="FL113" s="78"/>
      <c r="FM113" s="78"/>
      <c r="FN113" s="78"/>
      <c r="FO113" s="78"/>
      <c r="FP113" s="78"/>
      <c r="FQ113" s="78"/>
      <c r="FR113" s="78"/>
      <c r="FS113" s="78"/>
      <c r="FT113" s="78"/>
      <c r="FU113" s="78"/>
      <c r="FV113" s="78"/>
      <c r="FW113" s="78"/>
      <c r="FX113" s="78"/>
      <c r="FY113" s="78"/>
      <c r="FZ113" s="78"/>
      <c r="GA113" s="78"/>
      <c r="GB113" s="78"/>
      <c r="GC113" s="78"/>
      <c r="GD113" s="78"/>
      <c r="GE113" s="78"/>
      <c r="GF113" s="78"/>
      <c r="GG113" s="78"/>
      <c r="GH113" s="78"/>
      <c r="GI113" s="78"/>
      <c r="GJ113" s="78"/>
      <c r="GK113" s="78"/>
      <c r="GL113" s="78"/>
      <c r="GM113" s="78"/>
      <c r="GN113" s="78"/>
      <c r="GO113" s="78"/>
      <c r="GP113" s="78"/>
      <c r="GQ113" s="78"/>
      <c r="GR113" s="78"/>
      <c r="GS113" s="78"/>
      <c r="GT113" s="78"/>
      <c r="GU113" s="78"/>
      <c r="GV113" s="78"/>
      <c r="GW113" s="78"/>
      <c r="GX113" s="78"/>
      <c r="GY113" s="78"/>
      <c r="GZ113" s="78"/>
      <c r="HA113" s="78"/>
      <c r="HB113" s="78"/>
      <c r="HC113" s="78"/>
      <c r="HD113" s="78"/>
      <c r="HE113" s="78"/>
      <c r="HF113" s="78"/>
      <c r="HG113" s="78"/>
      <c r="HH113" s="78"/>
      <c r="HI113" s="78"/>
      <c r="HJ113" s="78"/>
      <c r="HK113" s="78"/>
      <c r="HL113" s="78"/>
      <c r="HM113" s="78"/>
      <c r="HN113" s="78"/>
      <c r="HO113" s="78"/>
      <c r="HP113" s="78"/>
      <c r="HQ113" s="78"/>
      <c r="HR113" s="78"/>
      <c r="HS113" s="78"/>
      <c r="HT113" s="78"/>
      <c r="HU113" s="78"/>
      <c r="HV113" s="78"/>
      <c r="HW113" s="78"/>
      <c r="HX113" s="78"/>
      <c r="HY113" s="78"/>
      <c r="HZ113" s="78"/>
      <c r="IA113" s="78"/>
      <c r="IB113" s="78"/>
      <c r="IC113" s="78"/>
      <c r="ID113" s="78"/>
      <c r="IE113" s="78"/>
      <c r="IF113" s="78"/>
      <c r="IG113" s="78"/>
      <c r="IH113" s="78"/>
      <c r="II113" s="78"/>
      <c r="IJ113" s="78"/>
      <c r="IK113" s="78"/>
      <c r="IL113" s="78"/>
      <c r="IM113" s="78"/>
      <c r="IN113" s="78"/>
      <c r="IO113" s="78"/>
      <c r="IP113" s="78"/>
      <c r="IQ113" s="78"/>
      <c r="IR113" s="78"/>
      <c r="IS113" s="78"/>
      <c r="IT113" s="78"/>
      <c r="IU113" s="78"/>
      <c r="IV113" s="78"/>
    </row>
    <row r="115" spans="1:256" x14ac:dyDescent="0.25">
      <c r="C115" s="2" t="s">
        <v>5052</v>
      </c>
      <c r="E115" s="2" t="s">
        <v>2</v>
      </c>
    </row>
    <row r="117" spans="1:256" x14ac:dyDescent="0.25">
      <c r="C117" s="2" t="s">
        <v>5053</v>
      </c>
      <c r="E117" s="2" t="s">
        <v>2</v>
      </c>
    </row>
    <row r="119" spans="1:256" x14ac:dyDescent="0.25">
      <c r="C119" s="2" t="s">
        <v>4944</v>
      </c>
      <c r="E119" s="2" t="s">
        <v>2</v>
      </c>
    </row>
    <row r="121" spans="1:256" x14ac:dyDescent="0.25">
      <c r="C121" s="2" t="s">
        <v>4945</v>
      </c>
      <c r="E121" s="2" t="s">
        <v>2</v>
      </c>
    </row>
    <row r="123" spans="1:256" x14ac:dyDescent="0.25">
      <c r="C123" s="2" t="s">
        <v>4946</v>
      </c>
      <c r="E123" s="95">
        <v>0.35515073045520135</v>
      </c>
    </row>
    <row r="125" spans="1:256" x14ac:dyDescent="0.25">
      <c r="C125" s="2" t="s">
        <v>4948</v>
      </c>
      <c r="E125" s="96" t="s">
        <v>4947</v>
      </c>
    </row>
    <row r="127" spans="1:256" x14ac:dyDescent="0.25">
      <c r="C127" s="2" t="s">
        <v>5054</v>
      </c>
      <c r="E127" s="2" t="s">
        <v>2</v>
      </c>
    </row>
    <row r="129" spans="3:5" x14ac:dyDescent="0.25">
      <c r="C129" s="2" t="s">
        <v>4991</v>
      </c>
    </row>
    <row r="131" spans="3:5" x14ac:dyDescent="0.25">
      <c r="C131" s="1" t="s">
        <v>5145</v>
      </c>
      <c r="E131" s="216" t="s">
        <v>5146</v>
      </c>
    </row>
    <row r="132" spans="3:5" x14ac:dyDescent="0.25">
      <c r="E132" s="2" t="s">
        <v>5185</v>
      </c>
    </row>
  </sheetData>
  <mergeCells count="2">
    <mergeCell ref="C98:K98"/>
    <mergeCell ref="C113:E113"/>
  </mergeCells>
  <hyperlinks>
    <hyperlink ref="J2" location="'Index'!A1" display="'Index'!A1" xr:uid="{64868610-D9AC-4EB6-9D33-440E781DB207}"/>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B186E-BCBC-472C-84B9-DE9C2F04CD3B}">
  <sheetPr codeName="Sheet1"/>
  <dimension ref="A1:IV132"/>
  <sheetViews>
    <sheetView showGridLines="0" zoomScale="90" zoomScaleNormal="90" workbookViewId="0">
      <pane ySplit="6" topLeftCell="A11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2791</v>
      </c>
      <c r="J2" s="38" t="s">
        <v>4468</v>
      </c>
    </row>
    <row r="3" spans="1:54" ht="16.5" x14ac:dyDescent="0.3">
      <c r="C3" s="1" t="s">
        <v>28</v>
      </c>
      <c r="D3" s="21" t="s">
        <v>4281</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73</v>
      </c>
      <c r="C11" s="60" t="s">
        <v>74</v>
      </c>
      <c r="D11" s="54" t="s">
        <v>75</v>
      </c>
      <c r="E11" s="6" t="s">
        <v>76</v>
      </c>
      <c r="F11" s="19">
        <v>72363</v>
      </c>
      <c r="G11" s="24">
        <v>815.31</v>
      </c>
      <c r="H11" s="24">
        <v>6.51</v>
      </c>
      <c r="I11" s="31"/>
      <c r="J11" s="31"/>
      <c r="K11" s="35"/>
    </row>
    <row r="12" spans="1:54" x14ac:dyDescent="0.25">
      <c r="B12" s="8" t="s">
        <v>2305</v>
      </c>
      <c r="C12" s="60" t="s">
        <v>2306</v>
      </c>
      <c r="D12" s="54" t="s">
        <v>2307</v>
      </c>
      <c r="E12" s="6" t="s">
        <v>245</v>
      </c>
      <c r="F12" s="19">
        <v>18117</v>
      </c>
      <c r="G12" s="24">
        <v>751.15</v>
      </c>
      <c r="H12" s="24">
        <v>6</v>
      </c>
      <c r="I12" s="31"/>
      <c r="J12" s="31"/>
      <c r="K12" s="35"/>
    </row>
    <row r="13" spans="1:54" x14ac:dyDescent="0.25">
      <c r="B13" s="8" t="s">
        <v>66</v>
      </c>
      <c r="C13" s="60" t="s">
        <v>67</v>
      </c>
      <c r="D13" s="54" t="s">
        <v>68</v>
      </c>
      <c r="E13" s="6" t="s">
        <v>44</v>
      </c>
      <c r="F13" s="19">
        <v>65371</v>
      </c>
      <c r="G13" s="24">
        <v>630.44000000000005</v>
      </c>
      <c r="H13" s="24">
        <v>5.03</v>
      </c>
      <c r="I13" s="31"/>
      <c r="J13" s="31"/>
      <c r="K13" s="35"/>
    </row>
    <row r="14" spans="1:54" x14ac:dyDescent="0.25">
      <c r="B14" s="8" t="s">
        <v>1164</v>
      </c>
      <c r="C14" s="60" t="s">
        <v>1165</v>
      </c>
      <c r="D14" s="54" t="s">
        <v>1166</v>
      </c>
      <c r="E14" s="6" t="s">
        <v>72</v>
      </c>
      <c r="F14" s="19">
        <v>65778</v>
      </c>
      <c r="G14" s="24">
        <v>623.02</v>
      </c>
      <c r="H14" s="24">
        <v>4.9800000000000004</v>
      </c>
      <c r="I14" s="31"/>
      <c r="J14" s="31"/>
      <c r="K14" s="35"/>
    </row>
    <row r="15" spans="1:54" x14ac:dyDescent="0.25">
      <c r="B15" s="8" t="s">
        <v>102</v>
      </c>
      <c r="C15" s="60" t="s">
        <v>103</v>
      </c>
      <c r="D15" s="54" t="s">
        <v>104</v>
      </c>
      <c r="E15" s="6" t="s">
        <v>62</v>
      </c>
      <c r="F15" s="19">
        <v>8625</v>
      </c>
      <c r="G15" s="24">
        <v>619.02</v>
      </c>
      <c r="H15" s="24">
        <v>4.9400000000000004</v>
      </c>
      <c r="I15" s="31"/>
      <c r="J15" s="31"/>
      <c r="K15" s="35"/>
    </row>
    <row r="16" spans="1:54" x14ac:dyDescent="0.25">
      <c r="B16" s="8" t="s">
        <v>81</v>
      </c>
      <c r="C16" s="60" t="s">
        <v>82</v>
      </c>
      <c r="D16" s="54" t="s">
        <v>83</v>
      </c>
      <c r="E16" s="6" t="s">
        <v>84</v>
      </c>
      <c r="F16" s="19">
        <v>22998</v>
      </c>
      <c r="G16" s="24">
        <v>614.41</v>
      </c>
      <c r="H16" s="24">
        <v>4.91</v>
      </c>
      <c r="I16" s="31"/>
      <c r="J16" s="31"/>
      <c r="K16" s="35"/>
    </row>
    <row r="17" spans="2:11" x14ac:dyDescent="0.25">
      <c r="B17" s="8" t="s">
        <v>69</v>
      </c>
      <c r="C17" s="60" t="s">
        <v>70</v>
      </c>
      <c r="D17" s="54" t="s">
        <v>71</v>
      </c>
      <c r="E17" s="6" t="s">
        <v>72</v>
      </c>
      <c r="F17" s="19">
        <v>63166</v>
      </c>
      <c r="G17" s="24">
        <v>573.71</v>
      </c>
      <c r="H17" s="24">
        <v>4.58</v>
      </c>
      <c r="I17" s="31"/>
      <c r="J17" s="31"/>
      <c r="K17" s="35"/>
    </row>
    <row r="18" spans="2:11" x14ac:dyDescent="0.25">
      <c r="B18" s="8" t="s">
        <v>415</v>
      </c>
      <c r="C18" s="60" t="s">
        <v>416</v>
      </c>
      <c r="D18" s="54" t="s">
        <v>417</v>
      </c>
      <c r="E18" s="6" t="s">
        <v>269</v>
      </c>
      <c r="F18" s="19">
        <v>30002</v>
      </c>
      <c r="G18" s="24">
        <v>548.74</v>
      </c>
      <c r="H18" s="24">
        <v>4.38</v>
      </c>
      <c r="I18" s="31"/>
      <c r="J18" s="31"/>
      <c r="K18" s="35"/>
    </row>
    <row r="19" spans="2:11" x14ac:dyDescent="0.25">
      <c r="B19" s="8" t="s">
        <v>89</v>
      </c>
      <c r="C19" s="60" t="s">
        <v>90</v>
      </c>
      <c r="D19" s="54" t="s">
        <v>91</v>
      </c>
      <c r="E19" s="6" t="s">
        <v>62</v>
      </c>
      <c r="F19" s="19">
        <v>15231</v>
      </c>
      <c r="G19" s="24">
        <v>511.11</v>
      </c>
      <c r="H19" s="24">
        <v>4.08</v>
      </c>
      <c r="I19" s="31"/>
      <c r="J19" s="31"/>
      <c r="K19" s="35"/>
    </row>
    <row r="20" spans="2:11" x14ac:dyDescent="0.25">
      <c r="B20" s="8" t="s">
        <v>59</v>
      </c>
      <c r="C20" s="60" t="s">
        <v>60</v>
      </c>
      <c r="D20" s="54" t="s">
        <v>61</v>
      </c>
      <c r="E20" s="6" t="s">
        <v>62</v>
      </c>
      <c r="F20" s="19">
        <v>3807</v>
      </c>
      <c r="G20" s="24">
        <v>499.74</v>
      </c>
      <c r="H20" s="24">
        <v>3.99</v>
      </c>
      <c r="I20" s="31"/>
      <c r="J20" s="31"/>
      <c r="K20" s="35"/>
    </row>
    <row r="21" spans="2:11" x14ac:dyDescent="0.25">
      <c r="B21" s="8" t="s">
        <v>460</v>
      </c>
      <c r="C21" s="60" t="s">
        <v>461</v>
      </c>
      <c r="D21" s="54" t="s">
        <v>462</v>
      </c>
      <c r="E21" s="6" t="s">
        <v>115</v>
      </c>
      <c r="F21" s="19">
        <v>8176</v>
      </c>
      <c r="G21" s="24">
        <v>480.83</v>
      </c>
      <c r="H21" s="24">
        <v>3.84</v>
      </c>
      <c r="I21" s="31"/>
      <c r="J21" s="31"/>
      <c r="K21" s="35"/>
    </row>
    <row r="22" spans="2:11" x14ac:dyDescent="0.25">
      <c r="B22" s="8" t="s">
        <v>1102</v>
      </c>
      <c r="C22" s="60" t="s">
        <v>1103</v>
      </c>
      <c r="D22" s="54" t="s">
        <v>1104</v>
      </c>
      <c r="E22" s="6" t="s">
        <v>62</v>
      </c>
      <c r="F22" s="19">
        <v>9318</v>
      </c>
      <c r="G22" s="24">
        <v>456.86</v>
      </c>
      <c r="H22" s="24">
        <v>3.65</v>
      </c>
      <c r="I22" s="31"/>
      <c r="J22" s="31"/>
      <c r="K22" s="35"/>
    </row>
    <row r="23" spans="2:11" x14ac:dyDescent="0.25">
      <c r="B23" s="8" t="s">
        <v>598</v>
      </c>
      <c r="C23" s="60" t="s">
        <v>599</v>
      </c>
      <c r="D23" s="54" t="s">
        <v>600</v>
      </c>
      <c r="E23" s="6" t="s">
        <v>212</v>
      </c>
      <c r="F23" s="19">
        <v>10303</v>
      </c>
      <c r="G23" s="24">
        <v>453.85</v>
      </c>
      <c r="H23" s="24">
        <v>3.62</v>
      </c>
      <c r="I23" s="31"/>
      <c r="J23" s="31"/>
      <c r="K23" s="35"/>
    </row>
    <row r="24" spans="2:11" x14ac:dyDescent="0.25">
      <c r="B24" s="8" t="s">
        <v>1173</v>
      </c>
      <c r="C24" s="60" t="s">
        <v>1174</v>
      </c>
      <c r="D24" s="54" t="s">
        <v>1175</v>
      </c>
      <c r="E24" s="6" t="s">
        <v>146</v>
      </c>
      <c r="F24" s="19">
        <v>23891</v>
      </c>
      <c r="G24" s="24">
        <v>437.23</v>
      </c>
      <c r="H24" s="24">
        <v>3.49</v>
      </c>
      <c r="I24" s="31"/>
      <c r="J24" s="31"/>
      <c r="K24" s="35"/>
    </row>
    <row r="25" spans="2:11" x14ac:dyDescent="0.25">
      <c r="B25" s="8" t="s">
        <v>2352</v>
      </c>
      <c r="C25" s="60" t="s">
        <v>1753</v>
      </c>
      <c r="D25" s="54" t="s">
        <v>2353</v>
      </c>
      <c r="E25" s="6" t="s">
        <v>44</v>
      </c>
      <c r="F25" s="19">
        <v>41623</v>
      </c>
      <c r="G25" s="24">
        <v>409.86</v>
      </c>
      <c r="H25" s="24">
        <v>3.27</v>
      </c>
      <c r="I25" s="31"/>
      <c r="J25" s="31"/>
      <c r="K25" s="35"/>
    </row>
    <row r="26" spans="2:11" x14ac:dyDescent="0.25">
      <c r="B26" s="8" t="s">
        <v>2007</v>
      </c>
      <c r="C26" s="60" t="s">
        <v>1546</v>
      </c>
      <c r="D26" s="54" t="s">
        <v>2008</v>
      </c>
      <c r="E26" s="6" t="s">
        <v>44</v>
      </c>
      <c r="F26" s="19">
        <v>140656</v>
      </c>
      <c r="G26" s="24">
        <v>406.43</v>
      </c>
      <c r="H26" s="24">
        <v>3.25</v>
      </c>
      <c r="I26" s="31"/>
      <c r="J26" s="31"/>
      <c r="K26" s="35"/>
    </row>
    <row r="27" spans="2:11" x14ac:dyDescent="0.25">
      <c r="B27" s="8" t="s">
        <v>421</v>
      </c>
      <c r="C27" s="60" t="s">
        <v>422</v>
      </c>
      <c r="D27" s="54" t="s">
        <v>423</v>
      </c>
      <c r="E27" s="6" t="s">
        <v>72</v>
      </c>
      <c r="F27" s="19">
        <v>11716</v>
      </c>
      <c r="G27" s="24">
        <v>391.65</v>
      </c>
      <c r="H27" s="24">
        <v>3.13</v>
      </c>
      <c r="I27" s="31"/>
      <c r="J27" s="31"/>
      <c r="K27" s="35"/>
    </row>
    <row r="28" spans="2:11" x14ac:dyDescent="0.25">
      <c r="B28" s="8" t="s">
        <v>2386</v>
      </c>
      <c r="C28" s="60" t="s">
        <v>1671</v>
      </c>
      <c r="D28" s="54" t="s">
        <v>2387</v>
      </c>
      <c r="E28" s="6" t="s">
        <v>72</v>
      </c>
      <c r="F28" s="19">
        <v>108183</v>
      </c>
      <c r="G28" s="24">
        <v>310.05</v>
      </c>
      <c r="H28" s="24">
        <v>2.48</v>
      </c>
      <c r="I28" s="31"/>
      <c r="J28" s="31"/>
      <c r="K28" s="35"/>
    </row>
    <row r="29" spans="2:11" x14ac:dyDescent="0.25">
      <c r="B29" s="8" t="s">
        <v>2256</v>
      </c>
      <c r="C29" s="60" t="s">
        <v>817</v>
      </c>
      <c r="D29" s="54" t="s">
        <v>2257</v>
      </c>
      <c r="E29" s="6" t="s">
        <v>44</v>
      </c>
      <c r="F29" s="19">
        <v>221969</v>
      </c>
      <c r="G29" s="24">
        <v>290.33999999999997</v>
      </c>
      <c r="H29" s="24">
        <v>2.3199999999999998</v>
      </c>
      <c r="I29" s="31"/>
      <c r="J29" s="31"/>
      <c r="K29" s="35"/>
    </row>
    <row r="30" spans="2:11" x14ac:dyDescent="0.25">
      <c r="B30" s="8" t="s">
        <v>2278</v>
      </c>
      <c r="C30" s="60" t="s">
        <v>2279</v>
      </c>
      <c r="D30" s="54" t="s">
        <v>2280</v>
      </c>
      <c r="E30" s="6" t="s">
        <v>975</v>
      </c>
      <c r="F30" s="19">
        <v>24918</v>
      </c>
      <c r="G30" s="24">
        <v>278.77999999999997</v>
      </c>
      <c r="H30" s="24">
        <v>2.23</v>
      </c>
      <c r="I30" s="31"/>
      <c r="J30" s="31"/>
      <c r="K30" s="35"/>
    </row>
    <row r="31" spans="2:11" x14ac:dyDescent="0.25">
      <c r="B31" s="8" t="s">
        <v>1024</v>
      </c>
      <c r="C31" s="60" t="s">
        <v>1025</v>
      </c>
      <c r="D31" s="54" t="s">
        <v>1026</v>
      </c>
      <c r="E31" s="6" t="s">
        <v>150</v>
      </c>
      <c r="F31" s="19">
        <v>29518</v>
      </c>
      <c r="G31" s="24">
        <v>274.06</v>
      </c>
      <c r="H31" s="24">
        <v>2.19</v>
      </c>
      <c r="I31" s="31"/>
      <c r="J31" s="31"/>
      <c r="K31" s="35"/>
    </row>
    <row r="32" spans="2:11" x14ac:dyDescent="0.25">
      <c r="B32" s="8" t="s">
        <v>2269</v>
      </c>
      <c r="C32" s="60" t="s">
        <v>1662</v>
      </c>
      <c r="D32" s="54" t="s">
        <v>2270</v>
      </c>
      <c r="E32" s="6" t="s">
        <v>72</v>
      </c>
      <c r="F32" s="19">
        <v>74892</v>
      </c>
      <c r="G32" s="24">
        <v>272.08</v>
      </c>
      <c r="H32" s="24">
        <v>2.17</v>
      </c>
      <c r="I32" s="31"/>
      <c r="J32" s="31"/>
      <c r="K32" s="35"/>
    </row>
    <row r="33" spans="2:11" x14ac:dyDescent="0.25">
      <c r="B33" s="8" t="s">
        <v>1817</v>
      </c>
      <c r="C33" s="60" t="s">
        <v>1818</v>
      </c>
      <c r="D33" s="54" t="s">
        <v>1819</v>
      </c>
      <c r="E33" s="6" t="s">
        <v>146</v>
      </c>
      <c r="F33" s="19">
        <v>15955</v>
      </c>
      <c r="G33" s="24">
        <v>267.08999999999997</v>
      </c>
      <c r="H33" s="24">
        <v>2.13</v>
      </c>
      <c r="I33" s="31"/>
      <c r="J33" s="31"/>
      <c r="K33" s="35"/>
    </row>
    <row r="34" spans="2:11" x14ac:dyDescent="0.25">
      <c r="B34" s="8" t="s">
        <v>430</v>
      </c>
      <c r="C34" s="60" t="s">
        <v>431</v>
      </c>
      <c r="D34" s="54" t="s">
        <v>432</v>
      </c>
      <c r="E34" s="6" t="s">
        <v>72</v>
      </c>
      <c r="F34" s="19">
        <v>17159</v>
      </c>
      <c r="G34" s="24">
        <v>263.85000000000002</v>
      </c>
      <c r="H34" s="24">
        <v>2.11</v>
      </c>
      <c r="I34" s="31"/>
      <c r="J34" s="31"/>
      <c r="K34" s="35"/>
    </row>
    <row r="35" spans="2:11" x14ac:dyDescent="0.25">
      <c r="B35" s="8" t="s">
        <v>219</v>
      </c>
      <c r="C35" s="60" t="s">
        <v>220</v>
      </c>
      <c r="D35" s="54" t="s">
        <v>221</v>
      </c>
      <c r="E35" s="6" t="s">
        <v>222</v>
      </c>
      <c r="F35" s="19">
        <v>169146</v>
      </c>
      <c r="G35" s="24">
        <v>262.92</v>
      </c>
      <c r="H35" s="24">
        <v>2.1</v>
      </c>
      <c r="I35" s="31"/>
      <c r="J35" s="31"/>
      <c r="K35" s="35"/>
    </row>
    <row r="36" spans="2:11" x14ac:dyDescent="0.25">
      <c r="B36" s="8" t="s">
        <v>151</v>
      </c>
      <c r="C36" s="60" t="s">
        <v>152</v>
      </c>
      <c r="D36" s="54" t="s">
        <v>153</v>
      </c>
      <c r="E36" s="6" t="s">
        <v>154</v>
      </c>
      <c r="F36" s="19">
        <v>95862</v>
      </c>
      <c r="G36" s="24">
        <v>251.45</v>
      </c>
      <c r="H36" s="24">
        <v>2.0099999999999998</v>
      </c>
      <c r="I36" s="31"/>
      <c r="J36" s="31"/>
      <c r="K36" s="35"/>
    </row>
    <row r="37" spans="2:11" x14ac:dyDescent="0.25">
      <c r="B37" s="8" t="s">
        <v>2627</v>
      </c>
      <c r="C37" s="60" t="s">
        <v>1556</v>
      </c>
      <c r="D37" s="54" t="s">
        <v>2628</v>
      </c>
      <c r="E37" s="6" t="s">
        <v>44</v>
      </c>
      <c r="F37" s="19">
        <v>26505</v>
      </c>
      <c r="G37" s="24">
        <v>220.79</v>
      </c>
      <c r="H37" s="24">
        <v>1.76</v>
      </c>
      <c r="I37" s="31"/>
      <c r="J37" s="31"/>
      <c r="K37" s="35"/>
    </row>
    <row r="38" spans="2:11" x14ac:dyDescent="0.25">
      <c r="B38" s="8" t="s">
        <v>2264</v>
      </c>
      <c r="C38" s="60" t="s">
        <v>673</v>
      </c>
      <c r="D38" s="54" t="s">
        <v>2265</v>
      </c>
      <c r="E38" s="6" t="s">
        <v>310</v>
      </c>
      <c r="F38" s="19">
        <v>211132</v>
      </c>
      <c r="G38" s="24">
        <v>211.91</v>
      </c>
      <c r="H38" s="24">
        <v>1.69</v>
      </c>
      <c r="I38" s="31"/>
      <c r="J38" s="31"/>
      <c r="K38" s="35"/>
    </row>
    <row r="39" spans="2:11" x14ac:dyDescent="0.25">
      <c r="B39" s="8" t="s">
        <v>1071</v>
      </c>
      <c r="C39" s="60" t="s">
        <v>1072</v>
      </c>
      <c r="D39" s="54" t="s">
        <v>1073</v>
      </c>
      <c r="E39" s="6" t="s">
        <v>469</v>
      </c>
      <c r="F39" s="19">
        <v>31175</v>
      </c>
      <c r="G39" s="24">
        <v>201.02</v>
      </c>
      <c r="H39" s="24">
        <v>1.61</v>
      </c>
      <c r="I39" s="31"/>
      <c r="J39" s="31"/>
      <c r="K39" s="35"/>
    </row>
    <row r="40" spans="2:11" x14ac:dyDescent="0.25">
      <c r="B40" s="8" t="s">
        <v>2258</v>
      </c>
      <c r="C40" s="60" t="s">
        <v>2259</v>
      </c>
      <c r="D40" s="54" t="s">
        <v>2260</v>
      </c>
      <c r="E40" s="6" t="s">
        <v>119</v>
      </c>
      <c r="F40" s="19">
        <v>8055</v>
      </c>
      <c r="G40" s="24">
        <v>183.24</v>
      </c>
      <c r="H40" s="24">
        <v>1.46</v>
      </c>
      <c r="I40" s="31"/>
      <c r="J40" s="31"/>
      <c r="K40" s="35"/>
    </row>
    <row r="41" spans="2:11" x14ac:dyDescent="0.25">
      <c r="C41" s="58" t="s">
        <v>188</v>
      </c>
      <c r="D41" s="54"/>
      <c r="E41" s="6"/>
      <c r="F41" s="19"/>
      <c r="G41" s="25">
        <v>12510.94</v>
      </c>
      <c r="H41" s="25">
        <v>99.91</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5</v>
      </c>
      <c r="D47" s="54"/>
      <c r="E47" s="6"/>
      <c r="F47" s="19"/>
      <c r="G47" s="24"/>
      <c r="H47" s="24"/>
      <c r="I47" s="31"/>
      <c r="J47" s="31"/>
      <c r="K47" s="35"/>
    </row>
    <row r="48" spans="2:11" x14ac:dyDescent="0.25">
      <c r="C48" s="57"/>
      <c r="D48" s="54"/>
      <c r="E48" s="6"/>
      <c r="F48" s="19"/>
      <c r="G48" s="24"/>
      <c r="H48" s="24"/>
      <c r="I48" s="31"/>
      <c r="J48" s="31"/>
      <c r="K48" s="35"/>
    </row>
    <row r="49" spans="3:11" x14ac:dyDescent="0.25">
      <c r="C49" s="58" t="s">
        <v>6</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13</v>
      </c>
      <c r="D61" s="54"/>
      <c r="E61" s="6"/>
      <c r="F61" s="19"/>
      <c r="G61" s="24"/>
      <c r="H61" s="24"/>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18</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19</v>
      </c>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23</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24</v>
      </c>
      <c r="D82" s="54"/>
      <c r="E82" s="6"/>
      <c r="F82" s="19"/>
      <c r="G82" s="24"/>
      <c r="H82" s="24"/>
      <c r="I82" s="31"/>
      <c r="J82" s="31"/>
      <c r="K82" s="35"/>
    </row>
    <row r="83" spans="1:54" x14ac:dyDescent="0.25">
      <c r="B83" s="8" t="s">
        <v>200</v>
      </c>
      <c r="C83" s="60" t="s">
        <v>201</v>
      </c>
      <c r="D83" s="54"/>
      <c r="E83" s="6"/>
      <c r="F83" s="19"/>
      <c r="G83" s="24">
        <v>28.23</v>
      </c>
      <c r="H83" s="24">
        <v>0.23</v>
      </c>
      <c r="I83" s="31"/>
      <c r="J83" s="31"/>
      <c r="K83" s="35"/>
    </row>
    <row r="84" spans="1:54" x14ac:dyDescent="0.25">
      <c r="C84" s="58" t="s">
        <v>188</v>
      </c>
      <c r="D84" s="54"/>
      <c r="E84" s="6"/>
      <c r="F84" s="19"/>
      <c r="G84" s="25">
        <v>28.23</v>
      </c>
      <c r="H84" s="25">
        <v>0.23</v>
      </c>
      <c r="I84" s="31"/>
      <c r="J84" s="31"/>
      <c r="K84" s="35"/>
    </row>
    <row r="85" spans="1:54" x14ac:dyDescent="0.25">
      <c r="C85" s="57"/>
      <c r="D85" s="54"/>
      <c r="E85" s="6"/>
      <c r="F85" s="19"/>
      <c r="G85" s="24"/>
      <c r="H85" s="24"/>
      <c r="I85" s="31"/>
      <c r="J85" s="31"/>
      <c r="K85" s="35"/>
    </row>
    <row r="86" spans="1:54" x14ac:dyDescent="0.25">
      <c r="A86" s="10"/>
      <c r="B86" s="28"/>
      <c r="C86" s="58" t="s">
        <v>25</v>
      </c>
      <c r="D86" s="54"/>
      <c r="E86" s="6"/>
      <c r="F86" s="19"/>
      <c r="G86" s="24"/>
      <c r="H86" s="24"/>
      <c r="I86" s="31"/>
      <c r="J86" s="31"/>
      <c r="K86" s="35"/>
    </row>
    <row r="87" spans="1:54" s="2" customFormat="1" ht="13.5" x14ac:dyDescent="0.25">
      <c r="A87" s="28"/>
      <c r="B87" s="28"/>
      <c r="C87" s="57" t="s">
        <v>4783</v>
      </c>
      <c r="D87" s="54"/>
      <c r="E87" s="6"/>
      <c r="F87" s="19"/>
      <c r="G87" s="24" t="s">
        <v>2</v>
      </c>
      <c r="H87" s="24" t="s">
        <v>2</v>
      </c>
      <c r="I87" s="31"/>
      <c r="J87" s="31"/>
      <c r="K87" s="35"/>
      <c r="L87" s="3"/>
      <c r="AI87" s="3"/>
      <c r="AV87" s="3"/>
      <c r="AX87" s="3"/>
      <c r="BB87" s="3"/>
    </row>
    <row r="88" spans="1:54" x14ac:dyDescent="0.25">
      <c r="B88" s="8"/>
      <c r="C88" s="60" t="s">
        <v>202</v>
      </c>
      <c r="D88" s="54"/>
      <c r="E88" s="6"/>
      <c r="F88" s="19"/>
      <c r="G88" s="24">
        <v>-16.670000000000002</v>
      </c>
      <c r="H88" s="24">
        <v>-0.14000000000000001</v>
      </c>
      <c r="I88" s="31"/>
      <c r="J88" s="31"/>
      <c r="K88" s="35"/>
    </row>
    <row r="89" spans="1:54" x14ac:dyDescent="0.25">
      <c r="C89" s="58" t="s">
        <v>188</v>
      </c>
      <c r="D89" s="54"/>
      <c r="E89" s="6"/>
      <c r="F89" s="19"/>
      <c r="G89" s="25">
        <v>-16.670000000000002</v>
      </c>
      <c r="H89" s="25">
        <v>-0.14000000000000001</v>
      </c>
      <c r="I89" s="31"/>
      <c r="J89" s="31"/>
      <c r="K89" s="35"/>
    </row>
    <row r="90" spans="1:54" x14ac:dyDescent="0.25">
      <c r="C90" s="57"/>
      <c r="D90" s="54"/>
      <c r="E90" s="6"/>
      <c r="F90" s="19"/>
      <c r="G90" s="24"/>
      <c r="H90" s="24"/>
      <c r="I90" s="31"/>
      <c r="J90" s="31"/>
      <c r="K90" s="35"/>
    </row>
    <row r="91" spans="1:54" x14ac:dyDescent="0.25">
      <c r="C91" s="61" t="s">
        <v>203</v>
      </c>
      <c r="D91" s="55"/>
      <c r="E91" s="5"/>
      <c r="F91" s="20"/>
      <c r="G91" s="26">
        <v>12522.5</v>
      </c>
      <c r="H91" s="26">
        <v>100</v>
      </c>
      <c r="I91" s="32"/>
      <c r="J91" s="32"/>
      <c r="K91" s="36"/>
    </row>
    <row r="94" spans="1:54" x14ac:dyDescent="0.25">
      <c r="C94" s="1" t="s">
        <v>204</v>
      </c>
    </row>
    <row r="95" spans="1:54" x14ac:dyDescent="0.25">
      <c r="C95" s="37" t="s">
        <v>205</v>
      </c>
      <c r="D95" s="37"/>
      <c r="E95" s="37"/>
      <c r="F95" s="37"/>
      <c r="G95" s="37"/>
      <c r="H95" s="37"/>
      <c r="I95" s="37"/>
      <c r="J95" s="37"/>
      <c r="K95" s="37"/>
    </row>
    <row r="96" spans="1:54" x14ac:dyDescent="0.25">
      <c r="C96" s="2" t="s">
        <v>206</v>
      </c>
    </row>
    <row r="97" spans="1:256" x14ac:dyDescent="0.25">
      <c r="C97" s="2" t="s">
        <v>207</v>
      </c>
    </row>
    <row r="98" spans="1:256" ht="30" customHeight="1" x14ac:dyDescent="0.25">
      <c r="C98" s="202" t="s">
        <v>208</v>
      </c>
      <c r="D98" s="203"/>
      <c r="E98" s="203"/>
      <c r="F98" s="203"/>
      <c r="G98" s="203"/>
      <c r="H98" s="203"/>
      <c r="I98" s="203"/>
      <c r="J98" s="203"/>
      <c r="K98" s="203"/>
    </row>
    <row r="99" spans="1:256" x14ac:dyDescent="0.25">
      <c r="C99" s="2" t="s">
        <v>209</v>
      </c>
    </row>
    <row r="101" spans="1:256" x14ac:dyDescent="0.25">
      <c r="C101" s="2" t="s">
        <v>4942</v>
      </c>
      <c r="E101" s="2" t="s">
        <v>2</v>
      </c>
    </row>
    <row r="103" spans="1:256" x14ac:dyDescent="0.25">
      <c r="C103" s="2" t="s">
        <v>4943</v>
      </c>
      <c r="E103" s="2" t="s">
        <v>2</v>
      </c>
    </row>
    <row r="105" spans="1:256" x14ac:dyDescent="0.25">
      <c r="C105" s="2" t="s">
        <v>5050</v>
      </c>
    </row>
    <row r="107" spans="1:256" x14ac:dyDescent="0.25">
      <c r="C107" s="2" t="s">
        <v>5051</v>
      </c>
    </row>
    <row r="108" spans="1:256" s="82" customFormat="1" ht="35.25" customHeight="1" x14ac:dyDescent="0.25">
      <c r="A108" s="78"/>
      <c r="B108" s="78"/>
      <c r="C108" s="83" t="s">
        <v>4949</v>
      </c>
      <c r="D108" s="87" t="s">
        <v>4950</v>
      </c>
      <c r="E108" s="87" t="s">
        <v>4951</v>
      </c>
      <c r="F108" s="79"/>
      <c r="G108" s="80"/>
      <c r="H108" s="80"/>
      <c r="I108" s="80"/>
      <c r="J108" s="80"/>
      <c r="K108" s="81"/>
      <c r="L108" s="81"/>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81"/>
      <c r="AJ108" s="78"/>
      <c r="AK108" s="78"/>
      <c r="AL108" s="78"/>
      <c r="AM108" s="78"/>
      <c r="AN108" s="78"/>
      <c r="AO108" s="78"/>
      <c r="AP108" s="78"/>
      <c r="AQ108" s="78"/>
      <c r="AR108" s="78"/>
      <c r="AS108" s="78"/>
      <c r="AT108" s="78"/>
      <c r="AU108" s="78"/>
      <c r="AV108" s="81"/>
      <c r="AW108" s="78"/>
      <c r="AX108" s="81"/>
      <c r="AY108" s="78"/>
      <c r="AZ108" s="78"/>
      <c r="BA108" s="78"/>
      <c r="BB108" s="81"/>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c r="CD108" s="78"/>
      <c r="CE108" s="78"/>
      <c r="CF108" s="78"/>
      <c r="CG108" s="78"/>
      <c r="CH108" s="78"/>
      <c r="CI108" s="78"/>
      <c r="CJ108" s="78"/>
      <c r="CK108" s="78"/>
      <c r="CL108" s="78"/>
      <c r="CM108" s="78"/>
      <c r="CN108" s="78"/>
      <c r="CO108" s="78"/>
      <c r="CP108" s="78"/>
      <c r="CQ108" s="78"/>
      <c r="CR108" s="78"/>
      <c r="CS108" s="78"/>
      <c r="CT108" s="78"/>
      <c r="CU108" s="78"/>
      <c r="CV108" s="78"/>
      <c r="CW108" s="78"/>
      <c r="CX108" s="78"/>
      <c r="CY108" s="78"/>
      <c r="CZ108" s="78"/>
      <c r="DA108" s="78"/>
      <c r="DB108" s="78"/>
      <c r="DC108" s="78"/>
      <c r="DD108" s="78"/>
      <c r="DE108" s="78"/>
      <c r="DF108" s="78"/>
      <c r="DG108" s="78"/>
      <c r="DH108" s="78"/>
      <c r="DI108" s="78"/>
      <c r="DJ108" s="78"/>
      <c r="DK108" s="78"/>
      <c r="DL108" s="78"/>
      <c r="DM108" s="78"/>
      <c r="DN108" s="78"/>
      <c r="DO108" s="78"/>
      <c r="DP108" s="78"/>
      <c r="DQ108" s="78"/>
      <c r="DR108" s="78"/>
      <c r="DS108" s="78"/>
      <c r="DT108" s="78"/>
      <c r="DU108" s="78"/>
      <c r="DV108" s="78"/>
      <c r="DW108" s="78"/>
      <c r="DX108" s="78"/>
      <c r="DY108" s="78"/>
      <c r="DZ108" s="78"/>
      <c r="EA108" s="78"/>
      <c r="EB108" s="78"/>
      <c r="EC108" s="78"/>
      <c r="ED108" s="78"/>
      <c r="EE108" s="78"/>
      <c r="EF108" s="78"/>
      <c r="EG108" s="78"/>
      <c r="EH108" s="78"/>
      <c r="EI108" s="78"/>
      <c r="EJ108" s="78"/>
      <c r="EK108" s="78"/>
      <c r="EL108" s="78"/>
      <c r="EM108" s="78"/>
      <c r="EN108" s="78"/>
      <c r="EO108" s="78"/>
      <c r="EP108" s="78"/>
      <c r="EQ108" s="78"/>
      <c r="ER108" s="78"/>
      <c r="ES108" s="78"/>
      <c r="ET108" s="78"/>
      <c r="EU108" s="78"/>
      <c r="EV108" s="78"/>
      <c r="EW108" s="78"/>
      <c r="EX108" s="78"/>
      <c r="EY108" s="78"/>
      <c r="EZ108" s="78"/>
      <c r="FA108" s="78"/>
      <c r="FB108" s="78"/>
      <c r="FC108" s="78"/>
      <c r="FD108" s="78"/>
      <c r="FE108" s="78"/>
      <c r="FF108" s="78"/>
      <c r="FG108" s="78"/>
      <c r="FH108" s="78"/>
      <c r="FI108" s="78"/>
      <c r="FJ108" s="78"/>
      <c r="FK108" s="78"/>
      <c r="FL108" s="78"/>
      <c r="FM108" s="78"/>
      <c r="FN108" s="78"/>
      <c r="FO108" s="78"/>
      <c r="FP108" s="78"/>
      <c r="FQ108" s="78"/>
      <c r="FR108" s="78"/>
      <c r="FS108" s="78"/>
      <c r="FT108" s="78"/>
      <c r="FU108" s="78"/>
      <c r="FV108" s="78"/>
      <c r="FW108" s="78"/>
      <c r="FX108" s="78"/>
      <c r="FY108" s="78"/>
      <c r="FZ108" s="78"/>
      <c r="GA108" s="78"/>
      <c r="GB108" s="78"/>
      <c r="GC108" s="78"/>
      <c r="GD108" s="78"/>
      <c r="GE108" s="78"/>
      <c r="GF108" s="78"/>
      <c r="GG108" s="78"/>
      <c r="GH108" s="78"/>
      <c r="GI108" s="78"/>
      <c r="GJ108" s="78"/>
      <c r="GK108" s="78"/>
      <c r="GL108" s="78"/>
      <c r="GM108" s="78"/>
      <c r="GN108" s="78"/>
      <c r="GO108" s="78"/>
      <c r="GP108" s="78"/>
      <c r="GQ108" s="78"/>
      <c r="GR108" s="78"/>
      <c r="GS108" s="78"/>
      <c r="GT108" s="78"/>
      <c r="GU108" s="78"/>
      <c r="GV108" s="78"/>
      <c r="GW108" s="78"/>
      <c r="GX108" s="78"/>
      <c r="GY108" s="78"/>
      <c r="GZ108" s="78"/>
      <c r="HA108" s="78"/>
      <c r="HB108" s="78"/>
      <c r="HC108" s="78"/>
      <c r="HD108" s="78"/>
      <c r="HE108" s="78"/>
      <c r="HF108" s="78"/>
      <c r="HG108" s="78"/>
      <c r="HH108" s="78"/>
      <c r="HI108" s="78"/>
      <c r="HJ108" s="78"/>
      <c r="HK108" s="78"/>
      <c r="HL108" s="78"/>
      <c r="HM108" s="78"/>
      <c r="HN108" s="78"/>
      <c r="HO108" s="78"/>
      <c r="HP108" s="78"/>
      <c r="HQ108" s="78"/>
      <c r="HR108" s="78"/>
      <c r="HS108" s="78"/>
      <c r="HT108" s="78"/>
      <c r="HU108" s="78"/>
      <c r="HV108" s="78"/>
      <c r="HW108" s="78"/>
      <c r="HX108" s="78"/>
      <c r="HY108" s="78"/>
      <c r="HZ108" s="78"/>
      <c r="IA108" s="78"/>
      <c r="IB108" s="78"/>
      <c r="IC108" s="78"/>
      <c r="ID108" s="78"/>
      <c r="IE108" s="78"/>
      <c r="IF108" s="78"/>
      <c r="IG108" s="78"/>
      <c r="IH108" s="78"/>
      <c r="II108" s="78"/>
      <c r="IJ108" s="78"/>
      <c r="IK108" s="78"/>
      <c r="IL108" s="78"/>
      <c r="IM108" s="78"/>
      <c r="IN108" s="78"/>
      <c r="IO108" s="78"/>
      <c r="IP108" s="78"/>
      <c r="IQ108" s="78"/>
      <c r="IR108" s="78"/>
      <c r="IS108" s="78"/>
      <c r="IT108" s="78"/>
      <c r="IU108" s="78"/>
      <c r="IV108" s="78"/>
    </row>
    <row r="109" spans="1:256" s="82" customFormat="1" x14ac:dyDescent="0.25">
      <c r="A109" s="78"/>
      <c r="B109" s="78"/>
      <c r="C109" s="85" t="s">
        <v>4952</v>
      </c>
      <c r="D109" s="88">
        <v>9.5387000000000004</v>
      </c>
      <c r="E109" s="88">
        <v>9.6385000000000005</v>
      </c>
      <c r="F109" s="79"/>
      <c r="G109" s="80"/>
      <c r="H109" s="80"/>
      <c r="I109" s="80"/>
      <c r="J109" s="80"/>
      <c r="K109" s="81"/>
      <c r="L109" s="81"/>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81"/>
      <c r="AJ109" s="78"/>
      <c r="AK109" s="78"/>
      <c r="AL109" s="78"/>
      <c r="AM109" s="78"/>
      <c r="AN109" s="78"/>
      <c r="AO109" s="78"/>
      <c r="AP109" s="78"/>
      <c r="AQ109" s="78"/>
      <c r="AR109" s="78"/>
      <c r="AS109" s="78"/>
      <c r="AT109" s="78"/>
      <c r="AU109" s="78"/>
      <c r="AV109" s="81"/>
      <c r="AW109" s="78"/>
      <c r="AX109" s="81"/>
      <c r="AY109" s="78"/>
      <c r="AZ109" s="78"/>
      <c r="BA109" s="78"/>
      <c r="BB109" s="81"/>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c r="BZ109" s="78"/>
      <c r="CA109" s="78"/>
      <c r="CB109" s="78"/>
      <c r="CC109" s="78"/>
      <c r="CD109" s="78"/>
      <c r="CE109" s="78"/>
      <c r="CF109" s="78"/>
      <c r="CG109" s="78"/>
      <c r="CH109" s="78"/>
      <c r="CI109" s="78"/>
      <c r="CJ109" s="78"/>
      <c r="CK109" s="78"/>
      <c r="CL109" s="78"/>
      <c r="CM109" s="78"/>
      <c r="CN109" s="78"/>
      <c r="CO109" s="78"/>
      <c r="CP109" s="78"/>
      <c r="CQ109" s="78"/>
      <c r="CR109" s="78"/>
      <c r="CS109" s="78"/>
      <c r="CT109" s="78"/>
      <c r="CU109" s="78"/>
      <c r="CV109" s="78"/>
      <c r="CW109" s="78"/>
      <c r="CX109" s="78"/>
      <c r="CY109" s="78"/>
      <c r="CZ109" s="78"/>
      <c r="DA109" s="78"/>
      <c r="DB109" s="78"/>
      <c r="DC109" s="78"/>
      <c r="DD109" s="78"/>
      <c r="DE109" s="78"/>
      <c r="DF109" s="78"/>
      <c r="DG109" s="78"/>
      <c r="DH109" s="78"/>
      <c r="DI109" s="78"/>
      <c r="DJ109" s="78"/>
      <c r="DK109" s="78"/>
      <c r="DL109" s="78"/>
      <c r="DM109" s="78"/>
      <c r="DN109" s="78"/>
      <c r="DO109" s="78"/>
      <c r="DP109" s="78"/>
      <c r="DQ109" s="78"/>
      <c r="DR109" s="78"/>
      <c r="DS109" s="78"/>
      <c r="DT109" s="78"/>
      <c r="DU109" s="78"/>
      <c r="DV109" s="78"/>
      <c r="DW109" s="78"/>
      <c r="DX109" s="78"/>
      <c r="DY109" s="78"/>
      <c r="DZ109" s="78"/>
      <c r="EA109" s="78"/>
      <c r="EB109" s="78"/>
      <c r="EC109" s="78"/>
      <c r="ED109" s="78"/>
      <c r="EE109" s="78"/>
      <c r="EF109" s="78"/>
      <c r="EG109" s="78"/>
      <c r="EH109" s="78"/>
      <c r="EI109" s="78"/>
      <c r="EJ109" s="78"/>
      <c r="EK109" s="78"/>
      <c r="EL109" s="78"/>
      <c r="EM109" s="78"/>
      <c r="EN109" s="78"/>
      <c r="EO109" s="78"/>
      <c r="EP109" s="78"/>
      <c r="EQ109" s="78"/>
      <c r="ER109" s="78"/>
      <c r="ES109" s="78"/>
      <c r="ET109" s="78"/>
      <c r="EU109" s="78"/>
      <c r="EV109" s="78"/>
      <c r="EW109" s="78"/>
      <c r="EX109" s="78"/>
      <c r="EY109" s="78"/>
      <c r="EZ109" s="78"/>
      <c r="FA109" s="78"/>
      <c r="FB109" s="78"/>
      <c r="FC109" s="78"/>
      <c r="FD109" s="78"/>
      <c r="FE109" s="78"/>
      <c r="FF109" s="78"/>
      <c r="FG109" s="78"/>
      <c r="FH109" s="78"/>
      <c r="FI109" s="78"/>
      <c r="FJ109" s="78"/>
      <c r="FK109" s="78"/>
      <c r="FL109" s="78"/>
      <c r="FM109" s="78"/>
      <c r="FN109" s="78"/>
      <c r="FO109" s="78"/>
      <c r="FP109" s="78"/>
      <c r="FQ109" s="78"/>
      <c r="FR109" s="78"/>
      <c r="FS109" s="78"/>
      <c r="FT109" s="78"/>
      <c r="FU109" s="78"/>
      <c r="FV109" s="78"/>
      <c r="FW109" s="78"/>
      <c r="FX109" s="78"/>
      <c r="FY109" s="78"/>
      <c r="FZ109" s="78"/>
      <c r="GA109" s="78"/>
      <c r="GB109" s="78"/>
      <c r="GC109" s="78"/>
      <c r="GD109" s="78"/>
      <c r="GE109" s="78"/>
      <c r="GF109" s="78"/>
      <c r="GG109" s="78"/>
      <c r="GH109" s="78"/>
      <c r="GI109" s="78"/>
      <c r="GJ109" s="78"/>
      <c r="GK109" s="78"/>
      <c r="GL109" s="78"/>
      <c r="GM109" s="78"/>
      <c r="GN109" s="78"/>
      <c r="GO109" s="78"/>
      <c r="GP109" s="78"/>
      <c r="GQ109" s="78"/>
      <c r="GR109" s="78"/>
      <c r="GS109" s="78"/>
      <c r="GT109" s="78"/>
      <c r="GU109" s="78"/>
      <c r="GV109" s="78"/>
      <c r="GW109" s="78"/>
      <c r="GX109" s="78"/>
      <c r="GY109" s="78"/>
      <c r="GZ109" s="78"/>
      <c r="HA109" s="78"/>
      <c r="HB109" s="78"/>
      <c r="HC109" s="78"/>
      <c r="HD109" s="78"/>
      <c r="HE109" s="78"/>
      <c r="HF109" s="78"/>
      <c r="HG109" s="78"/>
      <c r="HH109" s="78"/>
      <c r="HI109" s="78"/>
      <c r="HJ109" s="78"/>
      <c r="HK109" s="78"/>
      <c r="HL109" s="78"/>
      <c r="HM109" s="78"/>
      <c r="HN109" s="78"/>
      <c r="HO109" s="78"/>
      <c r="HP109" s="78"/>
      <c r="HQ109" s="78"/>
      <c r="HR109" s="78"/>
      <c r="HS109" s="78"/>
      <c r="HT109" s="78"/>
      <c r="HU109" s="78"/>
      <c r="HV109" s="78"/>
      <c r="HW109" s="78"/>
      <c r="HX109" s="78"/>
      <c r="HY109" s="78"/>
      <c r="HZ109" s="78"/>
      <c r="IA109" s="78"/>
      <c r="IB109" s="78"/>
      <c r="IC109" s="78"/>
      <c r="ID109" s="78"/>
      <c r="IE109" s="78"/>
      <c r="IF109" s="78"/>
      <c r="IG109" s="78"/>
      <c r="IH109" s="78"/>
      <c r="II109" s="78"/>
      <c r="IJ109" s="78"/>
      <c r="IK109" s="78"/>
      <c r="IL109" s="78"/>
      <c r="IM109" s="78"/>
      <c r="IN109" s="78"/>
      <c r="IO109" s="78"/>
      <c r="IP109" s="78"/>
      <c r="IQ109" s="78"/>
      <c r="IR109" s="78"/>
      <c r="IS109" s="78"/>
      <c r="IT109" s="78"/>
      <c r="IU109" s="78"/>
      <c r="IV109" s="78"/>
    </row>
    <row r="110" spans="1:256" s="82" customFormat="1" x14ac:dyDescent="0.25">
      <c r="A110" s="78"/>
      <c r="B110" s="78"/>
      <c r="C110" s="85" t="s">
        <v>4953</v>
      </c>
      <c r="D110" s="88">
        <v>9.5387000000000004</v>
      </c>
      <c r="E110" s="88">
        <v>9.6384000000000007</v>
      </c>
      <c r="F110" s="79"/>
      <c r="G110" s="80"/>
      <c r="H110" s="80"/>
      <c r="I110" s="80"/>
      <c r="J110" s="80"/>
      <c r="K110" s="81"/>
      <c r="L110" s="81"/>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81"/>
      <c r="AJ110" s="78"/>
      <c r="AK110" s="78"/>
      <c r="AL110" s="78"/>
      <c r="AM110" s="78"/>
      <c r="AN110" s="78"/>
      <c r="AO110" s="78"/>
      <c r="AP110" s="78"/>
      <c r="AQ110" s="78"/>
      <c r="AR110" s="78"/>
      <c r="AS110" s="78"/>
      <c r="AT110" s="78"/>
      <c r="AU110" s="78"/>
      <c r="AV110" s="81"/>
      <c r="AW110" s="78"/>
      <c r="AX110" s="81"/>
      <c r="AY110" s="78"/>
      <c r="AZ110" s="78"/>
      <c r="BA110" s="78"/>
      <c r="BB110" s="81"/>
      <c r="BC110" s="78"/>
      <c r="BD110" s="78"/>
      <c r="BE110" s="78"/>
      <c r="BF110" s="78"/>
      <c r="BG110" s="78"/>
      <c r="BH110" s="78"/>
      <c r="BI110" s="78"/>
      <c r="BJ110" s="78"/>
      <c r="BK110" s="78"/>
      <c r="BL110" s="78"/>
      <c r="BM110" s="78"/>
      <c r="BN110" s="78"/>
      <c r="BO110" s="78"/>
      <c r="BP110" s="78"/>
      <c r="BQ110" s="78"/>
      <c r="BR110" s="78"/>
      <c r="BS110" s="78"/>
      <c r="BT110" s="78"/>
      <c r="BU110" s="78"/>
      <c r="BV110" s="78"/>
      <c r="BW110" s="78"/>
      <c r="BX110" s="78"/>
      <c r="BY110" s="78"/>
      <c r="BZ110" s="78"/>
      <c r="CA110" s="78"/>
      <c r="CB110" s="78"/>
      <c r="CC110" s="78"/>
      <c r="CD110" s="78"/>
      <c r="CE110" s="78"/>
      <c r="CF110" s="78"/>
      <c r="CG110" s="78"/>
      <c r="CH110" s="78"/>
      <c r="CI110" s="78"/>
      <c r="CJ110" s="78"/>
      <c r="CK110" s="78"/>
      <c r="CL110" s="78"/>
      <c r="CM110" s="78"/>
      <c r="CN110" s="78"/>
      <c r="CO110" s="78"/>
      <c r="CP110" s="78"/>
      <c r="CQ110" s="78"/>
      <c r="CR110" s="78"/>
      <c r="CS110" s="78"/>
      <c r="CT110" s="78"/>
      <c r="CU110" s="78"/>
      <c r="CV110" s="78"/>
      <c r="CW110" s="78"/>
      <c r="CX110" s="78"/>
      <c r="CY110" s="78"/>
      <c r="CZ110" s="78"/>
      <c r="DA110" s="78"/>
      <c r="DB110" s="78"/>
      <c r="DC110" s="78"/>
      <c r="DD110" s="78"/>
      <c r="DE110" s="78"/>
      <c r="DF110" s="78"/>
      <c r="DG110" s="78"/>
      <c r="DH110" s="78"/>
      <c r="DI110" s="78"/>
      <c r="DJ110" s="78"/>
      <c r="DK110" s="78"/>
      <c r="DL110" s="78"/>
      <c r="DM110" s="78"/>
      <c r="DN110" s="78"/>
      <c r="DO110" s="78"/>
      <c r="DP110" s="78"/>
      <c r="DQ110" s="78"/>
      <c r="DR110" s="78"/>
      <c r="DS110" s="78"/>
      <c r="DT110" s="78"/>
      <c r="DU110" s="78"/>
      <c r="DV110" s="78"/>
      <c r="DW110" s="78"/>
      <c r="DX110" s="78"/>
      <c r="DY110" s="78"/>
      <c r="DZ110" s="78"/>
      <c r="EA110" s="78"/>
      <c r="EB110" s="78"/>
      <c r="EC110" s="78"/>
      <c r="ED110" s="78"/>
      <c r="EE110" s="78"/>
      <c r="EF110" s="78"/>
      <c r="EG110" s="78"/>
      <c r="EH110" s="78"/>
      <c r="EI110" s="78"/>
      <c r="EJ110" s="78"/>
      <c r="EK110" s="78"/>
      <c r="EL110" s="78"/>
      <c r="EM110" s="78"/>
      <c r="EN110" s="78"/>
      <c r="EO110" s="78"/>
      <c r="EP110" s="78"/>
      <c r="EQ110" s="78"/>
      <c r="ER110" s="78"/>
      <c r="ES110" s="78"/>
      <c r="ET110" s="78"/>
      <c r="EU110" s="78"/>
      <c r="EV110" s="78"/>
      <c r="EW110" s="78"/>
      <c r="EX110" s="78"/>
      <c r="EY110" s="78"/>
      <c r="EZ110" s="78"/>
      <c r="FA110" s="78"/>
      <c r="FB110" s="78"/>
      <c r="FC110" s="78"/>
      <c r="FD110" s="78"/>
      <c r="FE110" s="78"/>
      <c r="FF110" s="78"/>
      <c r="FG110" s="78"/>
      <c r="FH110" s="78"/>
      <c r="FI110" s="78"/>
      <c r="FJ110" s="78"/>
      <c r="FK110" s="78"/>
      <c r="FL110" s="78"/>
      <c r="FM110" s="78"/>
      <c r="FN110" s="78"/>
      <c r="FO110" s="78"/>
      <c r="FP110" s="78"/>
      <c r="FQ110" s="78"/>
      <c r="FR110" s="78"/>
      <c r="FS110" s="78"/>
      <c r="FT110" s="78"/>
      <c r="FU110" s="78"/>
      <c r="FV110" s="78"/>
      <c r="FW110" s="78"/>
      <c r="FX110" s="78"/>
      <c r="FY110" s="78"/>
      <c r="FZ110" s="78"/>
      <c r="GA110" s="78"/>
      <c r="GB110" s="78"/>
      <c r="GC110" s="78"/>
      <c r="GD110" s="78"/>
      <c r="GE110" s="78"/>
      <c r="GF110" s="78"/>
      <c r="GG110" s="78"/>
      <c r="GH110" s="78"/>
      <c r="GI110" s="78"/>
      <c r="GJ110" s="78"/>
      <c r="GK110" s="78"/>
      <c r="GL110" s="78"/>
      <c r="GM110" s="78"/>
      <c r="GN110" s="78"/>
      <c r="GO110" s="78"/>
      <c r="GP110" s="78"/>
      <c r="GQ110" s="78"/>
      <c r="GR110" s="78"/>
      <c r="GS110" s="78"/>
      <c r="GT110" s="78"/>
      <c r="GU110" s="78"/>
      <c r="GV110" s="78"/>
      <c r="GW110" s="78"/>
      <c r="GX110" s="78"/>
      <c r="GY110" s="78"/>
      <c r="GZ110" s="78"/>
      <c r="HA110" s="78"/>
      <c r="HB110" s="78"/>
      <c r="HC110" s="78"/>
      <c r="HD110" s="78"/>
      <c r="HE110" s="78"/>
      <c r="HF110" s="78"/>
      <c r="HG110" s="78"/>
      <c r="HH110" s="78"/>
      <c r="HI110" s="78"/>
      <c r="HJ110" s="78"/>
      <c r="HK110" s="78"/>
      <c r="HL110" s="78"/>
      <c r="HM110" s="78"/>
      <c r="HN110" s="78"/>
      <c r="HO110" s="78"/>
      <c r="HP110" s="78"/>
      <c r="HQ110" s="78"/>
      <c r="HR110" s="78"/>
      <c r="HS110" s="78"/>
      <c r="HT110" s="78"/>
      <c r="HU110" s="78"/>
      <c r="HV110" s="78"/>
      <c r="HW110" s="78"/>
      <c r="HX110" s="78"/>
      <c r="HY110" s="78"/>
      <c r="HZ110" s="78"/>
      <c r="IA110" s="78"/>
      <c r="IB110" s="78"/>
      <c r="IC110" s="78"/>
      <c r="ID110" s="78"/>
      <c r="IE110" s="78"/>
      <c r="IF110" s="78"/>
      <c r="IG110" s="78"/>
      <c r="IH110" s="78"/>
      <c r="II110" s="78"/>
      <c r="IJ110" s="78"/>
      <c r="IK110" s="78"/>
      <c r="IL110" s="78"/>
      <c r="IM110" s="78"/>
      <c r="IN110" s="78"/>
      <c r="IO110" s="78"/>
      <c r="IP110" s="78"/>
      <c r="IQ110" s="78"/>
      <c r="IR110" s="78"/>
      <c r="IS110" s="78"/>
      <c r="IT110" s="78"/>
      <c r="IU110" s="78"/>
      <c r="IV110" s="78"/>
    </row>
    <row r="111" spans="1:256" s="82" customFormat="1" x14ac:dyDescent="0.25">
      <c r="A111" s="78"/>
      <c r="B111" s="78"/>
      <c r="C111" s="85" t="s">
        <v>4954</v>
      </c>
      <c r="D111" s="88">
        <v>9.5684000000000005</v>
      </c>
      <c r="E111" s="88">
        <v>9.6715</v>
      </c>
      <c r="F111" s="79"/>
      <c r="G111" s="80"/>
      <c r="H111" s="80"/>
      <c r="I111" s="80"/>
      <c r="J111" s="80"/>
      <c r="K111" s="81"/>
      <c r="L111" s="81"/>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81"/>
      <c r="AJ111" s="78"/>
      <c r="AK111" s="78"/>
      <c r="AL111" s="78"/>
      <c r="AM111" s="78"/>
      <c r="AN111" s="78"/>
      <c r="AO111" s="78"/>
      <c r="AP111" s="78"/>
      <c r="AQ111" s="78"/>
      <c r="AR111" s="78"/>
      <c r="AS111" s="78"/>
      <c r="AT111" s="78"/>
      <c r="AU111" s="78"/>
      <c r="AV111" s="81"/>
      <c r="AW111" s="78"/>
      <c r="AX111" s="81"/>
      <c r="AY111" s="78"/>
      <c r="AZ111" s="78"/>
      <c r="BA111" s="78"/>
      <c r="BB111" s="81"/>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c r="BZ111" s="78"/>
      <c r="CA111" s="78"/>
      <c r="CB111" s="78"/>
      <c r="CC111" s="78"/>
      <c r="CD111" s="78"/>
      <c r="CE111" s="78"/>
      <c r="CF111" s="78"/>
      <c r="CG111" s="78"/>
      <c r="CH111" s="78"/>
      <c r="CI111" s="78"/>
      <c r="CJ111" s="78"/>
      <c r="CK111" s="78"/>
      <c r="CL111" s="78"/>
      <c r="CM111" s="78"/>
      <c r="CN111" s="78"/>
      <c r="CO111" s="78"/>
      <c r="CP111" s="78"/>
      <c r="CQ111" s="78"/>
      <c r="CR111" s="78"/>
      <c r="CS111" s="78"/>
      <c r="CT111" s="78"/>
      <c r="CU111" s="78"/>
      <c r="CV111" s="78"/>
      <c r="CW111" s="78"/>
      <c r="CX111" s="78"/>
      <c r="CY111" s="78"/>
      <c r="CZ111" s="78"/>
      <c r="DA111" s="78"/>
      <c r="DB111" s="78"/>
      <c r="DC111" s="78"/>
      <c r="DD111" s="78"/>
      <c r="DE111" s="78"/>
      <c r="DF111" s="78"/>
      <c r="DG111" s="78"/>
      <c r="DH111" s="78"/>
      <c r="DI111" s="78"/>
      <c r="DJ111" s="78"/>
      <c r="DK111" s="78"/>
      <c r="DL111" s="78"/>
      <c r="DM111" s="78"/>
      <c r="DN111" s="78"/>
      <c r="DO111" s="78"/>
      <c r="DP111" s="78"/>
      <c r="DQ111" s="78"/>
      <c r="DR111" s="78"/>
      <c r="DS111" s="78"/>
      <c r="DT111" s="78"/>
      <c r="DU111" s="78"/>
      <c r="DV111" s="78"/>
      <c r="DW111" s="78"/>
      <c r="DX111" s="78"/>
      <c r="DY111" s="78"/>
      <c r="DZ111" s="78"/>
      <c r="EA111" s="78"/>
      <c r="EB111" s="78"/>
      <c r="EC111" s="78"/>
      <c r="ED111" s="78"/>
      <c r="EE111" s="78"/>
      <c r="EF111" s="78"/>
      <c r="EG111" s="78"/>
      <c r="EH111" s="78"/>
      <c r="EI111" s="78"/>
      <c r="EJ111" s="78"/>
      <c r="EK111" s="78"/>
      <c r="EL111" s="78"/>
      <c r="EM111" s="78"/>
      <c r="EN111" s="78"/>
      <c r="EO111" s="78"/>
      <c r="EP111" s="78"/>
      <c r="EQ111" s="78"/>
      <c r="ER111" s="78"/>
      <c r="ES111" s="78"/>
      <c r="ET111" s="78"/>
      <c r="EU111" s="78"/>
      <c r="EV111" s="78"/>
      <c r="EW111" s="78"/>
      <c r="EX111" s="78"/>
      <c r="EY111" s="78"/>
      <c r="EZ111" s="78"/>
      <c r="FA111" s="78"/>
      <c r="FB111" s="78"/>
      <c r="FC111" s="78"/>
      <c r="FD111" s="78"/>
      <c r="FE111" s="78"/>
      <c r="FF111" s="78"/>
      <c r="FG111" s="78"/>
      <c r="FH111" s="78"/>
      <c r="FI111" s="78"/>
      <c r="FJ111" s="78"/>
      <c r="FK111" s="78"/>
      <c r="FL111" s="78"/>
      <c r="FM111" s="78"/>
      <c r="FN111" s="78"/>
      <c r="FO111" s="78"/>
      <c r="FP111" s="78"/>
      <c r="FQ111" s="78"/>
      <c r="FR111" s="78"/>
      <c r="FS111" s="78"/>
      <c r="FT111" s="78"/>
      <c r="FU111" s="78"/>
      <c r="FV111" s="78"/>
      <c r="FW111" s="78"/>
      <c r="FX111" s="78"/>
      <c r="FY111" s="78"/>
      <c r="FZ111" s="78"/>
      <c r="GA111" s="78"/>
      <c r="GB111" s="78"/>
      <c r="GC111" s="78"/>
      <c r="GD111" s="78"/>
      <c r="GE111" s="78"/>
      <c r="GF111" s="78"/>
      <c r="GG111" s="78"/>
      <c r="GH111" s="78"/>
      <c r="GI111" s="78"/>
      <c r="GJ111" s="78"/>
      <c r="GK111" s="78"/>
      <c r="GL111" s="78"/>
      <c r="GM111" s="78"/>
      <c r="GN111" s="78"/>
      <c r="GO111" s="78"/>
      <c r="GP111" s="78"/>
      <c r="GQ111" s="78"/>
      <c r="GR111" s="78"/>
      <c r="GS111" s="78"/>
      <c r="GT111" s="78"/>
      <c r="GU111" s="78"/>
      <c r="GV111" s="78"/>
      <c r="GW111" s="78"/>
      <c r="GX111" s="78"/>
      <c r="GY111" s="78"/>
      <c r="GZ111" s="78"/>
      <c r="HA111" s="78"/>
      <c r="HB111" s="78"/>
      <c r="HC111" s="78"/>
      <c r="HD111" s="78"/>
      <c r="HE111" s="78"/>
      <c r="HF111" s="78"/>
      <c r="HG111" s="78"/>
      <c r="HH111" s="78"/>
      <c r="HI111" s="78"/>
      <c r="HJ111" s="78"/>
      <c r="HK111" s="78"/>
      <c r="HL111" s="78"/>
      <c r="HM111" s="78"/>
      <c r="HN111" s="78"/>
      <c r="HO111" s="78"/>
      <c r="HP111" s="78"/>
      <c r="HQ111" s="78"/>
      <c r="HR111" s="78"/>
      <c r="HS111" s="78"/>
      <c r="HT111" s="78"/>
      <c r="HU111" s="78"/>
      <c r="HV111" s="78"/>
      <c r="HW111" s="78"/>
      <c r="HX111" s="78"/>
      <c r="HY111" s="78"/>
      <c r="HZ111" s="78"/>
      <c r="IA111" s="78"/>
      <c r="IB111" s="78"/>
      <c r="IC111" s="78"/>
      <c r="ID111" s="78"/>
      <c r="IE111" s="78"/>
      <c r="IF111" s="78"/>
      <c r="IG111" s="78"/>
      <c r="IH111" s="78"/>
      <c r="II111" s="78"/>
      <c r="IJ111" s="78"/>
      <c r="IK111" s="78"/>
      <c r="IL111" s="78"/>
      <c r="IM111" s="78"/>
      <c r="IN111" s="78"/>
      <c r="IO111" s="78"/>
      <c r="IP111" s="78"/>
      <c r="IQ111" s="78"/>
      <c r="IR111" s="78"/>
      <c r="IS111" s="78"/>
      <c r="IT111" s="78"/>
      <c r="IU111" s="78"/>
      <c r="IV111" s="78"/>
    </row>
    <row r="112" spans="1:256" s="82" customFormat="1" x14ac:dyDescent="0.25">
      <c r="A112" s="78"/>
      <c r="B112" s="78"/>
      <c r="C112" s="85" t="s">
        <v>4955</v>
      </c>
      <c r="D112" s="88">
        <v>9.5681999999999992</v>
      </c>
      <c r="E112" s="88">
        <v>9.6713000000000005</v>
      </c>
      <c r="F112" s="79"/>
      <c r="G112" s="80"/>
      <c r="H112" s="80"/>
      <c r="I112" s="80"/>
      <c r="J112" s="80"/>
      <c r="K112" s="81"/>
      <c r="L112" s="81"/>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81"/>
      <c r="AJ112" s="78"/>
      <c r="AK112" s="78"/>
      <c r="AL112" s="78"/>
      <c r="AM112" s="78"/>
      <c r="AN112" s="78"/>
      <c r="AO112" s="78"/>
      <c r="AP112" s="78"/>
      <c r="AQ112" s="78"/>
      <c r="AR112" s="78"/>
      <c r="AS112" s="78"/>
      <c r="AT112" s="78"/>
      <c r="AU112" s="78"/>
      <c r="AV112" s="81"/>
      <c r="AW112" s="78"/>
      <c r="AX112" s="81"/>
      <c r="AY112" s="78"/>
      <c r="AZ112" s="78"/>
      <c r="BA112" s="78"/>
      <c r="BB112" s="81"/>
      <c r="BC112" s="78"/>
      <c r="BD112" s="78"/>
      <c r="BE112" s="78"/>
      <c r="BF112" s="78"/>
      <c r="BG112" s="78"/>
      <c r="BH112" s="78"/>
      <c r="BI112" s="78"/>
      <c r="BJ112" s="78"/>
      <c r="BK112" s="78"/>
      <c r="BL112" s="78"/>
      <c r="BM112" s="78"/>
      <c r="BN112" s="78"/>
      <c r="BO112" s="78"/>
      <c r="BP112" s="78"/>
      <c r="BQ112" s="78"/>
      <c r="BR112" s="78"/>
      <c r="BS112" s="78"/>
      <c r="BT112" s="78"/>
      <c r="BU112" s="78"/>
      <c r="BV112" s="78"/>
      <c r="BW112" s="78"/>
      <c r="BX112" s="78"/>
      <c r="BY112" s="78"/>
      <c r="BZ112" s="78"/>
      <c r="CA112" s="78"/>
      <c r="CB112" s="78"/>
      <c r="CC112" s="78"/>
      <c r="CD112" s="78"/>
      <c r="CE112" s="78"/>
      <c r="CF112" s="78"/>
      <c r="CG112" s="78"/>
      <c r="CH112" s="78"/>
      <c r="CI112" s="78"/>
      <c r="CJ112" s="78"/>
      <c r="CK112" s="78"/>
      <c r="CL112" s="78"/>
      <c r="CM112" s="78"/>
      <c r="CN112" s="78"/>
      <c r="CO112" s="78"/>
      <c r="CP112" s="78"/>
      <c r="CQ112" s="78"/>
      <c r="CR112" s="78"/>
      <c r="CS112" s="78"/>
      <c r="CT112" s="78"/>
      <c r="CU112" s="78"/>
      <c r="CV112" s="78"/>
      <c r="CW112" s="78"/>
      <c r="CX112" s="78"/>
      <c r="CY112" s="78"/>
      <c r="CZ112" s="78"/>
      <c r="DA112" s="78"/>
      <c r="DB112" s="78"/>
      <c r="DC112" s="78"/>
      <c r="DD112" s="78"/>
      <c r="DE112" s="78"/>
      <c r="DF112" s="78"/>
      <c r="DG112" s="78"/>
      <c r="DH112" s="78"/>
      <c r="DI112" s="78"/>
      <c r="DJ112" s="78"/>
      <c r="DK112" s="78"/>
      <c r="DL112" s="78"/>
      <c r="DM112" s="78"/>
      <c r="DN112" s="78"/>
      <c r="DO112" s="78"/>
      <c r="DP112" s="78"/>
      <c r="DQ112" s="78"/>
      <c r="DR112" s="78"/>
      <c r="DS112" s="78"/>
      <c r="DT112" s="78"/>
      <c r="DU112" s="78"/>
      <c r="DV112" s="78"/>
      <c r="DW112" s="78"/>
      <c r="DX112" s="78"/>
      <c r="DY112" s="78"/>
      <c r="DZ112" s="78"/>
      <c r="EA112" s="78"/>
      <c r="EB112" s="78"/>
      <c r="EC112" s="78"/>
      <c r="ED112" s="78"/>
      <c r="EE112" s="78"/>
      <c r="EF112" s="78"/>
      <c r="EG112" s="78"/>
      <c r="EH112" s="78"/>
      <c r="EI112" s="78"/>
      <c r="EJ112" s="78"/>
      <c r="EK112" s="78"/>
      <c r="EL112" s="78"/>
      <c r="EM112" s="78"/>
      <c r="EN112" s="78"/>
      <c r="EO112" s="78"/>
      <c r="EP112" s="78"/>
      <c r="EQ112" s="78"/>
      <c r="ER112" s="78"/>
      <c r="ES112" s="78"/>
      <c r="ET112" s="78"/>
      <c r="EU112" s="78"/>
      <c r="EV112" s="78"/>
      <c r="EW112" s="78"/>
      <c r="EX112" s="78"/>
      <c r="EY112" s="78"/>
      <c r="EZ112" s="78"/>
      <c r="FA112" s="78"/>
      <c r="FB112" s="78"/>
      <c r="FC112" s="78"/>
      <c r="FD112" s="78"/>
      <c r="FE112" s="78"/>
      <c r="FF112" s="78"/>
      <c r="FG112" s="78"/>
      <c r="FH112" s="78"/>
      <c r="FI112" s="78"/>
      <c r="FJ112" s="78"/>
      <c r="FK112" s="78"/>
      <c r="FL112" s="78"/>
      <c r="FM112" s="78"/>
      <c r="FN112" s="78"/>
      <c r="FO112" s="78"/>
      <c r="FP112" s="78"/>
      <c r="FQ112" s="78"/>
      <c r="FR112" s="78"/>
      <c r="FS112" s="78"/>
      <c r="FT112" s="78"/>
      <c r="FU112" s="78"/>
      <c r="FV112" s="78"/>
      <c r="FW112" s="78"/>
      <c r="FX112" s="78"/>
      <c r="FY112" s="78"/>
      <c r="FZ112" s="78"/>
      <c r="GA112" s="78"/>
      <c r="GB112" s="78"/>
      <c r="GC112" s="78"/>
      <c r="GD112" s="78"/>
      <c r="GE112" s="78"/>
      <c r="GF112" s="78"/>
      <c r="GG112" s="78"/>
      <c r="GH112" s="78"/>
      <c r="GI112" s="78"/>
      <c r="GJ112" s="78"/>
      <c r="GK112" s="78"/>
      <c r="GL112" s="78"/>
      <c r="GM112" s="78"/>
      <c r="GN112" s="78"/>
      <c r="GO112" s="78"/>
      <c r="GP112" s="78"/>
      <c r="GQ112" s="78"/>
      <c r="GR112" s="78"/>
      <c r="GS112" s="78"/>
      <c r="GT112" s="78"/>
      <c r="GU112" s="78"/>
      <c r="GV112" s="78"/>
      <c r="GW112" s="78"/>
      <c r="GX112" s="78"/>
      <c r="GY112" s="78"/>
      <c r="GZ112" s="78"/>
      <c r="HA112" s="78"/>
      <c r="HB112" s="78"/>
      <c r="HC112" s="78"/>
      <c r="HD112" s="78"/>
      <c r="HE112" s="78"/>
      <c r="HF112" s="78"/>
      <c r="HG112" s="78"/>
      <c r="HH112" s="78"/>
      <c r="HI112" s="78"/>
      <c r="HJ112" s="78"/>
      <c r="HK112" s="78"/>
      <c r="HL112" s="78"/>
      <c r="HM112" s="78"/>
      <c r="HN112" s="78"/>
      <c r="HO112" s="78"/>
      <c r="HP112" s="78"/>
      <c r="HQ112" s="78"/>
      <c r="HR112" s="78"/>
      <c r="HS112" s="78"/>
      <c r="HT112" s="78"/>
      <c r="HU112" s="78"/>
      <c r="HV112" s="78"/>
      <c r="HW112" s="78"/>
      <c r="HX112" s="78"/>
      <c r="HY112" s="78"/>
      <c r="HZ112" s="78"/>
      <c r="IA112" s="78"/>
      <c r="IB112" s="78"/>
      <c r="IC112" s="78"/>
      <c r="ID112" s="78"/>
      <c r="IE112" s="78"/>
      <c r="IF112" s="78"/>
      <c r="IG112" s="78"/>
      <c r="IH112" s="78"/>
      <c r="II112" s="78"/>
      <c r="IJ112" s="78"/>
      <c r="IK112" s="78"/>
      <c r="IL112" s="78"/>
      <c r="IM112" s="78"/>
      <c r="IN112" s="78"/>
      <c r="IO112" s="78"/>
      <c r="IP112" s="78"/>
      <c r="IQ112" s="78"/>
      <c r="IR112" s="78"/>
      <c r="IS112" s="78"/>
      <c r="IT112" s="78"/>
      <c r="IU112" s="78"/>
      <c r="IV112" s="78"/>
    </row>
    <row r="113" spans="1:256" s="82" customFormat="1" ht="84.95" customHeight="1" x14ac:dyDescent="0.25">
      <c r="A113" s="78"/>
      <c r="B113" s="78"/>
      <c r="C113" s="204" t="s">
        <v>4987</v>
      </c>
      <c r="D113" s="205"/>
      <c r="E113" s="206"/>
      <c r="F113" s="79"/>
      <c r="G113" s="80"/>
      <c r="H113" s="80"/>
      <c r="I113" s="80"/>
      <c r="J113" s="80"/>
      <c r="K113" s="81"/>
      <c r="L113" s="81"/>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81"/>
      <c r="AJ113" s="78"/>
      <c r="AK113" s="78"/>
      <c r="AL113" s="78"/>
      <c r="AM113" s="78"/>
      <c r="AN113" s="78"/>
      <c r="AO113" s="78"/>
      <c r="AP113" s="78"/>
      <c r="AQ113" s="78"/>
      <c r="AR113" s="78"/>
      <c r="AS113" s="78"/>
      <c r="AT113" s="78"/>
      <c r="AU113" s="78"/>
      <c r="AV113" s="81"/>
      <c r="AW113" s="78"/>
      <c r="AX113" s="81"/>
      <c r="AY113" s="78"/>
      <c r="AZ113" s="78"/>
      <c r="BA113" s="78"/>
      <c r="BB113" s="81"/>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c r="BZ113" s="78"/>
      <c r="CA113" s="78"/>
      <c r="CB113" s="78"/>
      <c r="CC113" s="78"/>
      <c r="CD113" s="78"/>
      <c r="CE113" s="78"/>
      <c r="CF113" s="78"/>
      <c r="CG113" s="78"/>
      <c r="CH113" s="78"/>
      <c r="CI113" s="78"/>
      <c r="CJ113" s="78"/>
      <c r="CK113" s="78"/>
      <c r="CL113" s="78"/>
      <c r="CM113" s="78"/>
      <c r="CN113" s="78"/>
      <c r="CO113" s="78"/>
      <c r="CP113" s="78"/>
      <c r="CQ113" s="78"/>
      <c r="CR113" s="78"/>
      <c r="CS113" s="78"/>
      <c r="CT113" s="78"/>
      <c r="CU113" s="78"/>
      <c r="CV113" s="78"/>
      <c r="CW113" s="78"/>
      <c r="CX113" s="78"/>
      <c r="CY113" s="78"/>
      <c r="CZ113" s="78"/>
      <c r="DA113" s="78"/>
      <c r="DB113" s="78"/>
      <c r="DC113" s="78"/>
      <c r="DD113" s="78"/>
      <c r="DE113" s="78"/>
      <c r="DF113" s="78"/>
      <c r="DG113" s="78"/>
      <c r="DH113" s="78"/>
      <c r="DI113" s="78"/>
      <c r="DJ113" s="78"/>
      <c r="DK113" s="78"/>
      <c r="DL113" s="78"/>
      <c r="DM113" s="78"/>
      <c r="DN113" s="78"/>
      <c r="DO113" s="78"/>
      <c r="DP113" s="78"/>
      <c r="DQ113" s="78"/>
      <c r="DR113" s="78"/>
      <c r="DS113" s="78"/>
      <c r="DT113" s="78"/>
      <c r="DU113" s="78"/>
      <c r="DV113" s="78"/>
      <c r="DW113" s="78"/>
      <c r="DX113" s="78"/>
      <c r="DY113" s="78"/>
      <c r="DZ113" s="78"/>
      <c r="EA113" s="78"/>
      <c r="EB113" s="78"/>
      <c r="EC113" s="78"/>
      <c r="ED113" s="78"/>
      <c r="EE113" s="78"/>
      <c r="EF113" s="78"/>
      <c r="EG113" s="78"/>
      <c r="EH113" s="78"/>
      <c r="EI113" s="78"/>
      <c r="EJ113" s="78"/>
      <c r="EK113" s="78"/>
      <c r="EL113" s="78"/>
      <c r="EM113" s="78"/>
      <c r="EN113" s="78"/>
      <c r="EO113" s="78"/>
      <c r="EP113" s="78"/>
      <c r="EQ113" s="78"/>
      <c r="ER113" s="78"/>
      <c r="ES113" s="78"/>
      <c r="ET113" s="78"/>
      <c r="EU113" s="78"/>
      <c r="EV113" s="78"/>
      <c r="EW113" s="78"/>
      <c r="EX113" s="78"/>
      <c r="EY113" s="78"/>
      <c r="EZ113" s="78"/>
      <c r="FA113" s="78"/>
      <c r="FB113" s="78"/>
      <c r="FC113" s="78"/>
      <c r="FD113" s="78"/>
      <c r="FE113" s="78"/>
      <c r="FF113" s="78"/>
      <c r="FG113" s="78"/>
      <c r="FH113" s="78"/>
      <c r="FI113" s="78"/>
      <c r="FJ113" s="78"/>
      <c r="FK113" s="78"/>
      <c r="FL113" s="78"/>
      <c r="FM113" s="78"/>
      <c r="FN113" s="78"/>
      <c r="FO113" s="78"/>
      <c r="FP113" s="78"/>
      <c r="FQ113" s="78"/>
      <c r="FR113" s="78"/>
      <c r="FS113" s="78"/>
      <c r="FT113" s="78"/>
      <c r="FU113" s="78"/>
      <c r="FV113" s="78"/>
      <c r="FW113" s="78"/>
      <c r="FX113" s="78"/>
      <c r="FY113" s="78"/>
      <c r="FZ113" s="78"/>
      <c r="GA113" s="78"/>
      <c r="GB113" s="78"/>
      <c r="GC113" s="78"/>
      <c r="GD113" s="78"/>
      <c r="GE113" s="78"/>
      <c r="GF113" s="78"/>
      <c r="GG113" s="78"/>
      <c r="GH113" s="78"/>
      <c r="GI113" s="78"/>
      <c r="GJ113" s="78"/>
      <c r="GK113" s="78"/>
      <c r="GL113" s="78"/>
      <c r="GM113" s="78"/>
      <c r="GN113" s="78"/>
      <c r="GO113" s="78"/>
      <c r="GP113" s="78"/>
      <c r="GQ113" s="78"/>
      <c r="GR113" s="78"/>
      <c r="GS113" s="78"/>
      <c r="GT113" s="78"/>
      <c r="GU113" s="78"/>
      <c r="GV113" s="78"/>
      <c r="GW113" s="78"/>
      <c r="GX113" s="78"/>
      <c r="GY113" s="78"/>
      <c r="GZ113" s="78"/>
      <c r="HA113" s="78"/>
      <c r="HB113" s="78"/>
      <c r="HC113" s="78"/>
      <c r="HD113" s="78"/>
      <c r="HE113" s="78"/>
      <c r="HF113" s="78"/>
      <c r="HG113" s="78"/>
      <c r="HH113" s="78"/>
      <c r="HI113" s="78"/>
      <c r="HJ113" s="78"/>
      <c r="HK113" s="78"/>
      <c r="HL113" s="78"/>
      <c r="HM113" s="78"/>
      <c r="HN113" s="78"/>
      <c r="HO113" s="78"/>
      <c r="HP113" s="78"/>
      <c r="HQ113" s="78"/>
      <c r="HR113" s="78"/>
      <c r="HS113" s="78"/>
      <c r="HT113" s="78"/>
      <c r="HU113" s="78"/>
      <c r="HV113" s="78"/>
      <c r="HW113" s="78"/>
      <c r="HX113" s="78"/>
      <c r="HY113" s="78"/>
      <c r="HZ113" s="78"/>
      <c r="IA113" s="78"/>
      <c r="IB113" s="78"/>
      <c r="IC113" s="78"/>
      <c r="ID113" s="78"/>
      <c r="IE113" s="78"/>
      <c r="IF113" s="78"/>
      <c r="IG113" s="78"/>
      <c r="IH113" s="78"/>
      <c r="II113" s="78"/>
      <c r="IJ113" s="78"/>
      <c r="IK113" s="78"/>
      <c r="IL113" s="78"/>
      <c r="IM113" s="78"/>
      <c r="IN113" s="78"/>
      <c r="IO113" s="78"/>
      <c r="IP113" s="78"/>
      <c r="IQ113" s="78"/>
      <c r="IR113" s="78"/>
      <c r="IS113" s="78"/>
      <c r="IT113" s="78"/>
      <c r="IU113" s="78"/>
      <c r="IV113" s="78"/>
    </row>
    <row r="115" spans="1:256" x14ac:dyDescent="0.25">
      <c r="C115" s="2" t="s">
        <v>5052</v>
      </c>
      <c r="E115" s="2" t="s">
        <v>2</v>
      </c>
    </row>
    <row r="117" spans="1:256" x14ac:dyDescent="0.25">
      <c r="C117" s="2" t="s">
        <v>5053</v>
      </c>
      <c r="E117" s="2" t="s">
        <v>2</v>
      </c>
    </row>
    <row r="119" spans="1:256" x14ac:dyDescent="0.25">
      <c r="C119" s="2" t="s">
        <v>4944</v>
      </c>
      <c r="E119" s="2" t="s">
        <v>2</v>
      </c>
    </row>
    <row r="121" spans="1:256" x14ac:dyDescent="0.25">
      <c r="C121" s="2" t="s">
        <v>4945</v>
      </c>
      <c r="E121" s="2" t="s">
        <v>2</v>
      </c>
    </row>
    <row r="123" spans="1:256" x14ac:dyDescent="0.25">
      <c r="C123" s="2" t="s">
        <v>4946</v>
      </c>
      <c r="E123" s="95">
        <v>0.7517297211484022</v>
      </c>
    </row>
    <row r="125" spans="1:256" x14ac:dyDescent="0.25">
      <c r="C125" s="2" t="s">
        <v>4948</v>
      </c>
      <c r="E125" s="96" t="s">
        <v>4947</v>
      </c>
    </row>
    <row r="127" spans="1:256" x14ac:dyDescent="0.25">
      <c r="C127" s="2" t="s">
        <v>5054</v>
      </c>
      <c r="E127" s="2" t="s">
        <v>2</v>
      </c>
    </row>
    <row r="129" spans="3:5" x14ac:dyDescent="0.25">
      <c r="C129" s="2" t="s">
        <v>4991</v>
      </c>
    </row>
    <row r="131" spans="3:5" x14ac:dyDescent="0.25">
      <c r="C131" s="1" t="s">
        <v>5145</v>
      </c>
      <c r="E131" s="216" t="s">
        <v>5146</v>
      </c>
    </row>
    <row r="132" spans="3:5" x14ac:dyDescent="0.25">
      <c r="E132" s="2" t="s">
        <v>5211</v>
      </c>
    </row>
  </sheetData>
  <mergeCells count="2">
    <mergeCell ref="C98:K98"/>
    <mergeCell ref="C113:E113"/>
  </mergeCells>
  <hyperlinks>
    <hyperlink ref="J2" location="'Index'!A1" display="'Index'!A1" xr:uid="{09ACC776-A7B5-40C2-AD76-C16E469E58AF}"/>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382E4-9090-4D9D-B977-7DF1C4B7C6E7}">
  <sheetPr codeName="Sheet1"/>
  <dimension ref="A1:IV132"/>
  <sheetViews>
    <sheetView showGridLines="0" zoomScale="90" zoomScaleNormal="90" workbookViewId="0">
      <pane ySplit="6" topLeftCell="A11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4282</v>
      </c>
      <c r="J2" s="38" t="s">
        <v>4468</v>
      </c>
    </row>
    <row r="3" spans="1:54" ht="16.5" x14ac:dyDescent="0.3">
      <c r="C3" s="1" t="s">
        <v>28</v>
      </c>
      <c r="D3" s="21" t="s">
        <v>4283</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33742</v>
      </c>
      <c r="G11" s="24">
        <v>251.23</v>
      </c>
      <c r="H11" s="24">
        <v>4.1900000000000004</v>
      </c>
      <c r="I11" s="31"/>
      <c r="J11" s="31"/>
      <c r="K11" s="35"/>
    </row>
    <row r="12" spans="1:54" x14ac:dyDescent="0.25">
      <c r="B12" s="8" t="s">
        <v>942</v>
      </c>
      <c r="C12" s="60" t="s">
        <v>943</v>
      </c>
      <c r="D12" s="54" t="s">
        <v>944</v>
      </c>
      <c r="E12" s="6" t="s">
        <v>139</v>
      </c>
      <c r="F12" s="19">
        <v>17004</v>
      </c>
      <c r="G12" s="24">
        <v>241.71</v>
      </c>
      <c r="H12" s="24">
        <v>4.03</v>
      </c>
      <c r="I12" s="31"/>
      <c r="J12" s="31"/>
      <c r="K12" s="35"/>
    </row>
    <row r="13" spans="1:54" x14ac:dyDescent="0.25">
      <c r="B13" s="8" t="s">
        <v>77</v>
      </c>
      <c r="C13" s="60" t="s">
        <v>78</v>
      </c>
      <c r="D13" s="54" t="s">
        <v>79</v>
      </c>
      <c r="E13" s="6" t="s">
        <v>80</v>
      </c>
      <c r="F13" s="19">
        <v>2040</v>
      </c>
      <c r="G13" s="24">
        <v>234.23</v>
      </c>
      <c r="H13" s="24">
        <v>3.91</v>
      </c>
      <c r="I13" s="31"/>
      <c r="J13" s="31"/>
      <c r="K13" s="35"/>
    </row>
    <row r="14" spans="1:54" x14ac:dyDescent="0.25">
      <c r="B14" s="8" t="s">
        <v>41</v>
      </c>
      <c r="C14" s="60" t="s">
        <v>42</v>
      </c>
      <c r="D14" s="54" t="s">
        <v>43</v>
      </c>
      <c r="E14" s="6" t="s">
        <v>44</v>
      </c>
      <c r="F14" s="19">
        <v>18437</v>
      </c>
      <c r="G14" s="24">
        <v>231.64</v>
      </c>
      <c r="H14" s="24">
        <v>3.86</v>
      </c>
      <c r="I14" s="31"/>
      <c r="J14" s="31"/>
      <c r="K14" s="35"/>
    </row>
    <row r="15" spans="1:54" x14ac:dyDescent="0.25">
      <c r="B15" s="8" t="s">
        <v>1016</v>
      </c>
      <c r="C15" s="60" t="s">
        <v>1017</v>
      </c>
      <c r="D15" s="54" t="s">
        <v>1018</v>
      </c>
      <c r="E15" s="6" t="s">
        <v>150</v>
      </c>
      <c r="F15" s="19">
        <v>2724</v>
      </c>
      <c r="G15" s="24">
        <v>222.73</v>
      </c>
      <c r="H15" s="24">
        <v>3.71</v>
      </c>
      <c r="I15" s="31"/>
      <c r="J15" s="31"/>
      <c r="K15" s="35"/>
    </row>
    <row r="16" spans="1:54" x14ac:dyDescent="0.25">
      <c r="B16" s="8" t="s">
        <v>405</v>
      </c>
      <c r="C16" s="60" t="s">
        <v>406</v>
      </c>
      <c r="D16" s="54" t="s">
        <v>407</v>
      </c>
      <c r="E16" s="6" t="s">
        <v>119</v>
      </c>
      <c r="F16" s="19">
        <v>15884</v>
      </c>
      <c r="G16" s="24">
        <v>222.53</v>
      </c>
      <c r="H16" s="24">
        <v>3.71</v>
      </c>
      <c r="I16" s="31"/>
      <c r="J16" s="31"/>
      <c r="K16" s="35"/>
    </row>
    <row r="17" spans="2:11" x14ac:dyDescent="0.25">
      <c r="B17" s="8" t="s">
        <v>81</v>
      </c>
      <c r="C17" s="60" t="s">
        <v>82</v>
      </c>
      <c r="D17" s="54" t="s">
        <v>83</v>
      </c>
      <c r="E17" s="6" t="s">
        <v>84</v>
      </c>
      <c r="F17" s="19">
        <v>8259</v>
      </c>
      <c r="G17" s="24">
        <v>220.65</v>
      </c>
      <c r="H17" s="24">
        <v>3.68</v>
      </c>
      <c r="I17" s="31"/>
      <c r="J17" s="31"/>
      <c r="K17" s="35"/>
    </row>
    <row r="18" spans="2:11" x14ac:dyDescent="0.25">
      <c r="B18" s="8" t="s">
        <v>51</v>
      </c>
      <c r="C18" s="60" t="s">
        <v>52</v>
      </c>
      <c r="D18" s="54" t="s">
        <v>53</v>
      </c>
      <c r="E18" s="6" t="s">
        <v>54</v>
      </c>
      <c r="F18" s="19">
        <v>5382</v>
      </c>
      <c r="G18" s="24">
        <v>219.4</v>
      </c>
      <c r="H18" s="24">
        <v>3.66</v>
      </c>
      <c r="I18" s="31"/>
      <c r="J18" s="31"/>
      <c r="K18" s="35"/>
    </row>
    <row r="19" spans="2:11" x14ac:dyDescent="0.25">
      <c r="B19" s="8" t="s">
        <v>282</v>
      </c>
      <c r="C19" s="60" t="s">
        <v>283</v>
      </c>
      <c r="D19" s="54" t="s">
        <v>284</v>
      </c>
      <c r="E19" s="6" t="s">
        <v>285</v>
      </c>
      <c r="F19" s="19">
        <v>10182</v>
      </c>
      <c r="G19" s="24">
        <v>219.27</v>
      </c>
      <c r="H19" s="24">
        <v>3.66</v>
      </c>
      <c r="I19" s="31"/>
      <c r="J19" s="31"/>
      <c r="K19" s="35"/>
    </row>
    <row r="20" spans="2:11" x14ac:dyDescent="0.25">
      <c r="B20" s="8" t="s">
        <v>1173</v>
      </c>
      <c r="C20" s="60" t="s">
        <v>1174</v>
      </c>
      <c r="D20" s="54" t="s">
        <v>1175</v>
      </c>
      <c r="E20" s="6" t="s">
        <v>146</v>
      </c>
      <c r="F20" s="19">
        <v>11328</v>
      </c>
      <c r="G20" s="24">
        <v>207.31</v>
      </c>
      <c r="H20" s="24">
        <v>3.46</v>
      </c>
      <c r="I20" s="31"/>
      <c r="J20" s="31"/>
      <c r="K20" s="35"/>
    </row>
    <row r="21" spans="2:11" x14ac:dyDescent="0.25">
      <c r="B21" s="8" t="s">
        <v>911</v>
      </c>
      <c r="C21" s="60" t="s">
        <v>912</v>
      </c>
      <c r="D21" s="54" t="s">
        <v>913</v>
      </c>
      <c r="E21" s="6" t="s">
        <v>84</v>
      </c>
      <c r="F21" s="19">
        <v>5085</v>
      </c>
      <c r="G21" s="24">
        <v>207.21</v>
      </c>
      <c r="H21" s="24">
        <v>3.46</v>
      </c>
      <c r="I21" s="31"/>
      <c r="J21" s="31"/>
      <c r="K21" s="35"/>
    </row>
    <row r="22" spans="2:11" x14ac:dyDescent="0.25">
      <c r="B22" s="8" t="s">
        <v>1065</v>
      </c>
      <c r="C22" s="60" t="s">
        <v>1066</v>
      </c>
      <c r="D22" s="54" t="s">
        <v>1067</v>
      </c>
      <c r="E22" s="6" t="s">
        <v>62</v>
      </c>
      <c r="F22" s="19">
        <v>1968</v>
      </c>
      <c r="G22" s="24">
        <v>205.85</v>
      </c>
      <c r="H22" s="24">
        <v>3.43</v>
      </c>
      <c r="I22" s="31"/>
      <c r="J22" s="31"/>
      <c r="K22" s="35"/>
    </row>
    <row r="23" spans="2:11" x14ac:dyDescent="0.25">
      <c r="B23" s="8" t="s">
        <v>59</v>
      </c>
      <c r="C23" s="60" t="s">
        <v>60</v>
      </c>
      <c r="D23" s="54" t="s">
        <v>61</v>
      </c>
      <c r="E23" s="6" t="s">
        <v>62</v>
      </c>
      <c r="F23" s="19">
        <v>1566</v>
      </c>
      <c r="G23" s="24">
        <v>205.57</v>
      </c>
      <c r="H23" s="24">
        <v>3.43</v>
      </c>
      <c r="I23" s="31"/>
      <c r="J23" s="31"/>
      <c r="K23" s="35"/>
    </row>
    <row r="24" spans="2:11" x14ac:dyDescent="0.25">
      <c r="B24" s="8" t="s">
        <v>415</v>
      </c>
      <c r="C24" s="60" t="s">
        <v>416</v>
      </c>
      <c r="D24" s="54" t="s">
        <v>417</v>
      </c>
      <c r="E24" s="6" t="s">
        <v>269</v>
      </c>
      <c r="F24" s="19">
        <v>11193</v>
      </c>
      <c r="G24" s="24">
        <v>204.72</v>
      </c>
      <c r="H24" s="24">
        <v>3.41</v>
      </c>
      <c r="I24" s="31"/>
      <c r="J24" s="31"/>
      <c r="K24" s="35"/>
    </row>
    <row r="25" spans="2:11" x14ac:dyDescent="0.25">
      <c r="B25" s="8" t="s">
        <v>470</v>
      </c>
      <c r="C25" s="60" t="s">
        <v>471</v>
      </c>
      <c r="D25" s="54" t="s">
        <v>472</v>
      </c>
      <c r="E25" s="6" t="s">
        <v>119</v>
      </c>
      <c r="F25" s="19">
        <v>11335</v>
      </c>
      <c r="G25" s="24">
        <v>203.94</v>
      </c>
      <c r="H25" s="24">
        <v>3.4</v>
      </c>
      <c r="I25" s="31"/>
      <c r="J25" s="31"/>
      <c r="K25" s="35"/>
    </row>
    <row r="26" spans="2:11" x14ac:dyDescent="0.25">
      <c r="B26" s="8" t="s">
        <v>626</v>
      </c>
      <c r="C26" s="60" t="s">
        <v>627</v>
      </c>
      <c r="D26" s="54" t="s">
        <v>628</v>
      </c>
      <c r="E26" s="6" t="s">
        <v>285</v>
      </c>
      <c r="F26" s="19">
        <v>69605</v>
      </c>
      <c r="G26" s="24">
        <v>199.7</v>
      </c>
      <c r="H26" s="24">
        <v>3.33</v>
      </c>
      <c r="I26" s="31"/>
      <c r="J26" s="31"/>
      <c r="K26" s="35"/>
    </row>
    <row r="27" spans="2:11" x14ac:dyDescent="0.25">
      <c r="B27" s="8" t="s">
        <v>2297</v>
      </c>
      <c r="C27" s="60" t="s">
        <v>654</v>
      </c>
      <c r="D27" s="54" t="s">
        <v>2298</v>
      </c>
      <c r="E27" s="6" t="s">
        <v>127</v>
      </c>
      <c r="F27" s="19">
        <v>541</v>
      </c>
      <c r="G27" s="24">
        <v>198.14</v>
      </c>
      <c r="H27" s="24">
        <v>3.3</v>
      </c>
      <c r="I27" s="31"/>
      <c r="J27" s="31"/>
      <c r="K27" s="35"/>
    </row>
    <row r="28" spans="2:11" x14ac:dyDescent="0.25">
      <c r="B28" s="8" t="s">
        <v>63</v>
      </c>
      <c r="C28" s="60" t="s">
        <v>64</v>
      </c>
      <c r="D28" s="54" t="s">
        <v>65</v>
      </c>
      <c r="E28" s="6" t="s">
        <v>44</v>
      </c>
      <c r="F28" s="19">
        <v>50951</v>
      </c>
      <c r="G28" s="24">
        <v>195.75</v>
      </c>
      <c r="H28" s="24">
        <v>3.26</v>
      </c>
      <c r="I28" s="31"/>
      <c r="J28" s="31"/>
      <c r="K28" s="35"/>
    </row>
    <row r="29" spans="2:11" x14ac:dyDescent="0.25">
      <c r="B29" s="8" t="s">
        <v>1176</v>
      </c>
      <c r="C29" s="60" t="s">
        <v>1177</v>
      </c>
      <c r="D29" s="54" t="s">
        <v>1178</v>
      </c>
      <c r="E29" s="6" t="s">
        <v>119</v>
      </c>
      <c r="F29" s="19">
        <v>14866</v>
      </c>
      <c r="G29" s="24">
        <v>193.78</v>
      </c>
      <c r="H29" s="24">
        <v>3.23</v>
      </c>
      <c r="I29" s="31"/>
      <c r="J29" s="31"/>
      <c r="K29" s="35"/>
    </row>
    <row r="30" spans="2:11" x14ac:dyDescent="0.25">
      <c r="B30" s="8" t="s">
        <v>108</v>
      </c>
      <c r="C30" s="60" t="s">
        <v>109</v>
      </c>
      <c r="D30" s="54" t="s">
        <v>110</v>
      </c>
      <c r="E30" s="6" t="s">
        <v>111</v>
      </c>
      <c r="F30" s="19">
        <v>12888</v>
      </c>
      <c r="G30" s="24">
        <v>191.1</v>
      </c>
      <c r="H30" s="24">
        <v>3.19</v>
      </c>
      <c r="I30" s="31"/>
      <c r="J30" s="31"/>
      <c r="K30" s="35"/>
    </row>
    <row r="31" spans="2:11" x14ac:dyDescent="0.25">
      <c r="B31" s="8" t="s">
        <v>136</v>
      </c>
      <c r="C31" s="60" t="s">
        <v>137</v>
      </c>
      <c r="D31" s="54" t="s">
        <v>138</v>
      </c>
      <c r="E31" s="6" t="s">
        <v>139</v>
      </c>
      <c r="F31" s="19">
        <v>3588</v>
      </c>
      <c r="G31" s="24">
        <v>186.74</v>
      </c>
      <c r="H31" s="24">
        <v>3.11</v>
      </c>
      <c r="I31" s="31"/>
      <c r="J31" s="31"/>
      <c r="K31" s="35"/>
    </row>
    <row r="32" spans="2:11" x14ac:dyDescent="0.25">
      <c r="B32" s="8" t="s">
        <v>230</v>
      </c>
      <c r="C32" s="60" t="s">
        <v>231</v>
      </c>
      <c r="D32" s="54" t="s">
        <v>232</v>
      </c>
      <c r="E32" s="6" t="s">
        <v>80</v>
      </c>
      <c r="F32" s="19">
        <v>736</v>
      </c>
      <c r="G32" s="24">
        <v>186.02</v>
      </c>
      <c r="H32" s="24">
        <v>3.1</v>
      </c>
      <c r="I32" s="31"/>
      <c r="J32" s="31"/>
      <c r="K32" s="35"/>
    </row>
    <row r="33" spans="2:11" x14ac:dyDescent="0.25">
      <c r="B33" s="8" t="s">
        <v>66</v>
      </c>
      <c r="C33" s="60" t="s">
        <v>67</v>
      </c>
      <c r="D33" s="54" t="s">
        <v>68</v>
      </c>
      <c r="E33" s="6" t="s">
        <v>44</v>
      </c>
      <c r="F33" s="19">
        <v>19165</v>
      </c>
      <c r="G33" s="24">
        <v>184.83</v>
      </c>
      <c r="H33" s="24">
        <v>3.08</v>
      </c>
      <c r="I33" s="31"/>
      <c r="J33" s="31"/>
      <c r="K33" s="35"/>
    </row>
    <row r="34" spans="2:11" x14ac:dyDescent="0.25">
      <c r="B34" s="8" t="s">
        <v>1170</v>
      </c>
      <c r="C34" s="60" t="s">
        <v>1171</v>
      </c>
      <c r="D34" s="54" t="s">
        <v>1172</v>
      </c>
      <c r="E34" s="6" t="s">
        <v>72</v>
      </c>
      <c r="F34" s="19">
        <v>10117</v>
      </c>
      <c r="G34" s="24">
        <v>180.45</v>
      </c>
      <c r="H34" s="24">
        <v>3.01</v>
      </c>
      <c r="I34" s="31"/>
      <c r="J34" s="31"/>
      <c r="K34" s="35"/>
    </row>
    <row r="35" spans="2:11" x14ac:dyDescent="0.25">
      <c r="B35" s="8" t="s">
        <v>218</v>
      </c>
      <c r="C35" s="60" t="s">
        <v>1022</v>
      </c>
      <c r="D35" s="54" t="s">
        <v>1023</v>
      </c>
      <c r="E35" s="6" t="s">
        <v>119</v>
      </c>
      <c r="F35" s="19">
        <v>4032</v>
      </c>
      <c r="G35" s="24">
        <v>177.84</v>
      </c>
      <c r="H35" s="24">
        <v>2.97</v>
      </c>
      <c r="I35" s="31"/>
      <c r="J35" s="31"/>
      <c r="K35" s="35"/>
    </row>
    <row r="36" spans="2:11" x14ac:dyDescent="0.25">
      <c r="B36" s="8" t="s">
        <v>85</v>
      </c>
      <c r="C36" s="60" t="s">
        <v>86</v>
      </c>
      <c r="D36" s="54" t="s">
        <v>87</v>
      </c>
      <c r="E36" s="6" t="s">
        <v>88</v>
      </c>
      <c r="F36" s="19">
        <v>13391</v>
      </c>
      <c r="G36" s="24">
        <v>176.92</v>
      </c>
      <c r="H36" s="24">
        <v>2.95</v>
      </c>
      <c r="I36" s="31"/>
      <c r="J36" s="31"/>
      <c r="K36" s="35"/>
    </row>
    <row r="37" spans="2:11" x14ac:dyDescent="0.25">
      <c r="B37" s="8" t="s">
        <v>335</v>
      </c>
      <c r="C37" s="60" t="s">
        <v>336</v>
      </c>
      <c r="D37" s="54" t="s">
        <v>337</v>
      </c>
      <c r="E37" s="6" t="s">
        <v>58</v>
      </c>
      <c r="F37" s="19">
        <v>7610</v>
      </c>
      <c r="G37" s="24">
        <v>171.9</v>
      </c>
      <c r="H37" s="24">
        <v>2.87</v>
      </c>
      <c r="I37" s="31"/>
      <c r="J37" s="31"/>
      <c r="K37" s="35"/>
    </row>
    <row r="38" spans="2:11" x14ac:dyDescent="0.25">
      <c r="B38" s="8" t="s">
        <v>356</v>
      </c>
      <c r="C38" s="60" t="s">
        <v>357</v>
      </c>
      <c r="D38" s="54" t="s">
        <v>358</v>
      </c>
      <c r="E38" s="6" t="s">
        <v>58</v>
      </c>
      <c r="F38" s="19">
        <v>82279</v>
      </c>
      <c r="G38" s="24">
        <v>168.05</v>
      </c>
      <c r="H38" s="24">
        <v>2.8</v>
      </c>
      <c r="I38" s="31"/>
      <c r="J38" s="31"/>
      <c r="K38" s="35"/>
    </row>
    <row r="39" spans="2:11" x14ac:dyDescent="0.25">
      <c r="B39" s="8" t="s">
        <v>55</v>
      </c>
      <c r="C39" s="60" t="s">
        <v>56</v>
      </c>
      <c r="D39" s="54" t="s">
        <v>57</v>
      </c>
      <c r="E39" s="6" t="s">
        <v>58</v>
      </c>
      <c r="F39" s="19">
        <v>11705</v>
      </c>
      <c r="G39" s="24">
        <v>135.88</v>
      </c>
      <c r="H39" s="24">
        <v>2.27</v>
      </c>
      <c r="I39" s="31"/>
      <c r="J39" s="31"/>
      <c r="K39" s="35"/>
    </row>
    <row r="40" spans="2:11" x14ac:dyDescent="0.25">
      <c r="B40" s="8" t="s">
        <v>323</v>
      </c>
      <c r="C40" s="60" t="s">
        <v>324</v>
      </c>
      <c r="D40" s="54" t="s">
        <v>325</v>
      </c>
      <c r="E40" s="6" t="s">
        <v>58</v>
      </c>
      <c r="F40" s="19">
        <v>11403</v>
      </c>
      <c r="G40" s="24">
        <v>134.99</v>
      </c>
      <c r="H40" s="24">
        <v>2.25</v>
      </c>
      <c r="I40" s="31"/>
      <c r="J40" s="31"/>
      <c r="K40" s="35"/>
    </row>
    <row r="41" spans="2:11" x14ac:dyDescent="0.25">
      <c r="C41" s="58" t="s">
        <v>188</v>
      </c>
      <c r="D41" s="54"/>
      <c r="E41" s="6"/>
      <c r="F41" s="19"/>
      <c r="G41" s="25">
        <v>5980.08</v>
      </c>
      <c r="H41" s="25">
        <v>99.72</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5</v>
      </c>
      <c r="D47" s="54"/>
      <c r="E47" s="6"/>
      <c r="F47" s="19"/>
      <c r="G47" s="24"/>
      <c r="H47" s="24"/>
      <c r="I47" s="31"/>
      <c r="J47" s="31"/>
      <c r="K47" s="35"/>
    </row>
    <row r="48" spans="2:11" x14ac:dyDescent="0.25">
      <c r="C48" s="57"/>
      <c r="D48" s="54"/>
      <c r="E48" s="6"/>
      <c r="F48" s="19"/>
      <c r="G48" s="24"/>
      <c r="H48" s="24"/>
      <c r="I48" s="31"/>
      <c r="J48" s="31"/>
      <c r="K48" s="35"/>
    </row>
    <row r="49" spans="3:11" x14ac:dyDescent="0.25">
      <c r="C49" s="58" t="s">
        <v>6</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13</v>
      </c>
      <c r="D61" s="54"/>
      <c r="E61" s="6"/>
      <c r="F61" s="19"/>
      <c r="G61" s="24"/>
      <c r="H61" s="24"/>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18</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19</v>
      </c>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23</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24</v>
      </c>
      <c r="D82" s="54"/>
      <c r="E82" s="6"/>
      <c r="F82" s="19"/>
      <c r="G82" s="24"/>
      <c r="H82" s="24"/>
      <c r="I82" s="31"/>
      <c r="J82" s="31"/>
      <c r="K82" s="35"/>
    </row>
    <row r="83" spans="1:54" x14ac:dyDescent="0.25">
      <c r="B83" s="8" t="s">
        <v>200</v>
      </c>
      <c r="C83" s="60" t="s">
        <v>201</v>
      </c>
      <c r="D83" s="54"/>
      <c r="E83" s="6"/>
      <c r="F83" s="19"/>
      <c r="G83" s="24">
        <v>13.04</v>
      </c>
      <c r="H83" s="24">
        <v>0.22</v>
      </c>
      <c r="I83" s="31"/>
      <c r="J83" s="31"/>
      <c r="K83" s="35"/>
    </row>
    <row r="84" spans="1:54" x14ac:dyDescent="0.25">
      <c r="C84" s="58" t="s">
        <v>188</v>
      </c>
      <c r="D84" s="54"/>
      <c r="E84" s="6"/>
      <c r="F84" s="19"/>
      <c r="G84" s="25">
        <v>13.04</v>
      </c>
      <c r="H84" s="25">
        <v>0.22</v>
      </c>
      <c r="I84" s="31"/>
      <c r="J84" s="31"/>
      <c r="K84" s="35"/>
    </row>
    <row r="85" spans="1:54" x14ac:dyDescent="0.25">
      <c r="C85" s="57"/>
      <c r="D85" s="54"/>
      <c r="E85" s="6"/>
      <c r="F85" s="19"/>
      <c r="G85" s="24"/>
      <c r="H85" s="24"/>
      <c r="I85" s="31"/>
      <c r="J85" s="31"/>
      <c r="K85" s="35"/>
    </row>
    <row r="86" spans="1:54" x14ac:dyDescent="0.25">
      <c r="A86" s="10"/>
      <c r="B86" s="28"/>
      <c r="C86" s="58" t="s">
        <v>25</v>
      </c>
      <c r="D86" s="54"/>
      <c r="E86" s="6"/>
      <c r="F86" s="19"/>
      <c r="G86" s="24"/>
      <c r="H86" s="24"/>
      <c r="I86" s="31"/>
      <c r="J86" s="31"/>
      <c r="K86" s="35"/>
    </row>
    <row r="87" spans="1:54" s="2" customFormat="1" ht="13.5" x14ac:dyDescent="0.25">
      <c r="A87" s="28"/>
      <c r="B87" s="28"/>
      <c r="C87" s="57" t="s">
        <v>4783</v>
      </c>
      <c r="D87" s="54"/>
      <c r="E87" s="6"/>
      <c r="F87" s="19"/>
      <c r="G87" s="24" t="s">
        <v>2</v>
      </c>
      <c r="H87" s="24" t="s">
        <v>2</v>
      </c>
      <c r="I87" s="31"/>
      <c r="J87" s="31"/>
      <c r="K87" s="35"/>
      <c r="L87" s="3"/>
      <c r="AI87" s="3"/>
      <c r="AV87" s="3"/>
      <c r="AX87" s="3"/>
      <c r="BB87" s="3"/>
    </row>
    <row r="88" spans="1:54" x14ac:dyDescent="0.25">
      <c r="B88" s="8"/>
      <c r="C88" s="60" t="s">
        <v>202</v>
      </c>
      <c r="D88" s="54"/>
      <c r="E88" s="6"/>
      <c r="F88" s="19"/>
      <c r="G88" s="24">
        <v>3.78</v>
      </c>
      <c r="H88" s="24">
        <v>0.06</v>
      </c>
      <c r="I88" s="31"/>
      <c r="J88" s="31"/>
      <c r="K88" s="35"/>
    </row>
    <row r="89" spans="1:54" x14ac:dyDescent="0.25">
      <c r="C89" s="58" t="s">
        <v>188</v>
      </c>
      <c r="D89" s="54"/>
      <c r="E89" s="6"/>
      <c r="F89" s="19"/>
      <c r="G89" s="25">
        <v>3.78</v>
      </c>
      <c r="H89" s="25">
        <v>0.06</v>
      </c>
      <c r="I89" s="31"/>
      <c r="J89" s="31"/>
      <c r="K89" s="35"/>
    </row>
    <row r="90" spans="1:54" x14ac:dyDescent="0.25">
      <c r="C90" s="57"/>
      <c r="D90" s="54"/>
      <c r="E90" s="6"/>
      <c r="F90" s="19"/>
      <c r="G90" s="24"/>
      <c r="H90" s="24"/>
      <c r="I90" s="31"/>
      <c r="J90" s="31"/>
      <c r="K90" s="35"/>
    </row>
    <row r="91" spans="1:54" x14ac:dyDescent="0.25">
      <c r="C91" s="61" t="s">
        <v>203</v>
      </c>
      <c r="D91" s="55"/>
      <c r="E91" s="5"/>
      <c r="F91" s="20"/>
      <c r="G91" s="26">
        <v>5996.9</v>
      </c>
      <c r="H91" s="26">
        <v>100</v>
      </c>
      <c r="I91" s="32"/>
      <c r="J91" s="32"/>
      <c r="K91" s="36"/>
    </row>
    <row r="94" spans="1:54" x14ac:dyDescent="0.25">
      <c r="C94" s="1" t="s">
        <v>204</v>
      </c>
    </row>
    <row r="95" spans="1:54" x14ac:dyDescent="0.25">
      <c r="C95" s="37" t="s">
        <v>205</v>
      </c>
      <c r="D95" s="37"/>
      <c r="E95" s="37"/>
      <c r="F95" s="37"/>
      <c r="G95" s="37"/>
      <c r="H95" s="37"/>
      <c r="I95" s="37"/>
      <c r="J95" s="37"/>
      <c r="K95" s="37"/>
    </row>
    <row r="96" spans="1:54" x14ac:dyDescent="0.25">
      <c r="C96" s="2" t="s">
        <v>206</v>
      </c>
    </row>
    <row r="97" spans="1:256" x14ac:dyDescent="0.25">
      <c r="C97" s="2" t="s">
        <v>207</v>
      </c>
    </row>
    <row r="98" spans="1:256" ht="30" customHeight="1" x14ac:dyDescent="0.25">
      <c r="C98" s="202" t="s">
        <v>208</v>
      </c>
      <c r="D98" s="203"/>
      <c r="E98" s="203"/>
      <c r="F98" s="203"/>
      <c r="G98" s="203"/>
      <c r="H98" s="203"/>
      <c r="I98" s="203"/>
      <c r="J98" s="203"/>
      <c r="K98" s="203"/>
    </row>
    <row r="99" spans="1:256" x14ac:dyDescent="0.25">
      <c r="C99" s="2" t="s">
        <v>209</v>
      </c>
    </row>
    <row r="101" spans="1:256" x14ac:dyDescent="0.25">
      <c r="C101" s="2" t="s">
        <v>4942</v>
      </c>
      <c r="E101" s="2" t="s">
        <v>2</v>
      </c>
    </row>
    <row r="103" spans="1:256" x14ac:dyDescent="0.25">
      <c r="C103" s="2" t="s">
        <v>4943</v>
      </c>
      <c r="E103" s="2" t="s">
        <v>2</v>
      </c>
    </row>
    <row r="105" spans="1:256" x14ac:dyDescent="0.25">
      <c r="C105" s="2" t="s">
        <v>5050</v>
      </c>
    </row>
    <row r="107" spans="1:256" x14ac:dyDescent="0.25">
      <c r="C107" s="2" t="s">
        <v>5051</v>
      </c>
    </row>
    <row r="108" spans="1:256" s="82" customFormat="1" ht="35.25" customHeight="1" x14ac:dyDescent="0.25">
      <c r="A108" s="78"/>
      <c r="B108" s="78"/>
      <c r="C108" s="83" t="s">
        <v>4949</v>
      </c>
      <c r="D108" s="87" t="s">
        <v>4950</v>
      </c>
      <c r="E108" s="87" t="s">
        <v>4951</v>
      </c>
      <c r="F108" s="79"/>
      <c r="G108" s="80"/>
      <c r="H108" s="80"/>
      <c r="I108" s="80"/>
      <c r="J108" s="80"/>
      <c r="K108" s="81"/>
      <c r="L108" s="81"/>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81"/>
      <c r="AJ108" s="78"/>
      <c r="AK108" s="78"/>
      <c r="AL108" s="78"/>
      <c r="AM108" s="78"/>
      <c r="AN108" s="78"/>
      <c r="AO108" s="78"/>
      <c r="AP108" s="78"/>
      <c r="AQ108" s="78"/>
      <c r="AR108" s="78"/>
      <c r="AS108" s="78"/>
      <c r="AT108" s="78"/>
      <c r="AU108" s="78"/>
      <c r="AV108" s="81"/>
      <c r="AW108" s="78"/>
      <c r="AX108" s="81"/>
      <c r="AY108" s="78"/>
      <c r="AZ108" s="78"/>
      <c r="BA108" s="78"/>
      <c r="BB108" s="81"/>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c r="CD108" s="78"/>
      <c r="CE108" s="78"/>
      <c r="CF108" s="78"/>
      <c r="CG108" s="78"/>
      <c r="CH108" s="78"/>
      <c r="CI108" s="78"/>
      <c r="CJ108" s="78"/>
      <c r="CK108" s="78"/>
      <c r="CL108" s="78"/>
      <c r="CM108" s="78"/>
      <c r="CN108" s="78"/>
      <c r="CO108" s="78"/>
      <c r="CP108" s="78"/>
      <c r="CQ108" s="78"/>
      <c r="CR108" s="78"/>
      <c r="CS108" s="78"/>
      <c r="CT108" s="78"/>
      <c r="CU108" s="78"/>
      <c r="CV108" s="78"/>
      <c r="CW108" s="78"/>
      <c r="CX108" s="78"/>
      <c r="CY108" s="78"/>
      <c r="CZ108" s="78"/>
      <c r="DA108" s="78"/>
      <c r="DB108" s="78"/>
      <c r="DC108" s="78"/>
      <c r="DD108" s="78"/>
      <c r="DE108" s="78"/>
      <c r="DF108" s="78"/>
      <c r="DG108" s="78"/>
      <c r="DH108" s="78"/>
      <c r="DI108" s="78"/>
      <c r="DJ108" s="78"/>
      <c r="DK108" s="78"/>
      <c r="DL108" s="78"/>
      <c r="DM108" s="78"/>
      <c r="DN108" s="78"/>
      <c r="DO108" s="78"/>
      <c r="DP108" s="78"/>
      <c r="DQ108" s="78"/>
      <c r="DR108" s="78"/>
      <c r="DS108" s="78"/>
      <c r="DT108" s="78"/>
      <c r="DU108" s="78"/>
      <c r="DV108" s="78"/>
      <c r="DW108" s="78"/>
      <c r="DX108" s="78"/>
      <c r="DY108" s="78"/>
      <c r="DZ108" s="78"/>
      <c r="EA108" s="78"/>
      <c r="EB108" s="78"/>
      <c r="EC108" s="78"/>
      <c r="ED108" s="78"/>
      <c r="EE108" s="78"/>
      <c r="EF108" s="78"/>
      <c r="EG108" s="78"/>
      <c r="EH108" s="78"/>
      <c r="EI108" s="78"/>
      <c r="EJ108" s="78"/>
      <c r="EK108" s="78"/>
      <c r="EL108" s="78"/>
      <c r="EM108" s="78"/>
      <c r="EN108" s="78"/>
      <c r="EO108" s="78"/>
      <c r="EP108" s="78"/>
      <c r="EQ108" s="78"/>
      <c r="ER108" s="78"/>
      <c r="ES108" s="78"/>
      <c r="ET108" s="78"/>
      <c r="EU108" s="78"/>
      <c r="EV108" s="78"/>
      <c r="EW108" s="78"/>
      <c r="EX108" s="78"/>
      <c r="EY108" s="78"/>
      <c r="EZ108" s="78"/>
      <c r="FA108" s="78"/>
      <c r="FB108" s="78"/>
      <c r="FC108" s="78"/>
      <c r="FD108" s="78"/>
      <c r="FE108" s="78"/>
      <c r="FF108" s="78"/>
      <c r="FG108" s="78"/>
      <c r="FH108" s="78"/>
      <c r="FI108" s="78"/>
      <c r="FJ108" s="78"/>
      <c r="FK108" s="78"/>
      <c r="FL108" s="78"/>
      <c r="FM108" s="78"/>
      <c r="FN108" s="78"/>
      <c r="FO108" s="78"/>
      <c r="FP108" s="78"/>
      <c r="FQ108" s="78"/>
      <c r="FR108" s="78"/>
      <c r="FS108" s="78"/>
      <c r="FT108" s="78"/>
      <c r="FU108" s="78"/>
      <c r="FV108" s="78"/>
      <c r="FW108" s="78"/>
      <c r="FX108" s="78"/>
      <c r="FY108" s="78"/>
      <c r="FZ108" s="78"/>
      <c r="GA108" s="78"/>
      <c r="GB108" s="78"/>
      <c r="GC108" s="78"/>
      <c r="GD108" s="78"/>
      <c r="GE108" s="78"/>
      <c r="GF108" s="78"/>
      <c r="GG108" s="78"/>
      <c r="GH108" s="78"/>
      <c r="GI108" s="78"/>
      <c r="GJ108" s="78"/>
      <c r="GK108" s="78"/>
      <c r="GL108" s="78"/>
      <c r="GM108" s="78"/>
      <c r="GN108" s="78"/>
      <c r="GO108" s="78"/>
      <c r="GP108" s="78"/>
      <c r="GQ108" s="78"/>
      <c r="GR108" s="78"/>
      <c r="GS108" s="78"/>
      <c r="GT108" s="78"/>
      <c r="GU108" s="78"/>
      <c r="GV108" s="78"/>
      <c r="GW108" s="78"/>
      <c r="GX108" s="78"/>
      <c r="GY108" s="78"/>
      <c r="GZ108" s="78"/>
      <c r="HA108" s="78"/>
      <c r="HB108" s="78"/>
      <c r="HC108" s="78"/>
      <c r="HD108" s="78"/>
      <c r="HE108" s="78"/>
      <c r="HF108" s="78"/>
      <c r="HG108" s="78"/>
      <c r="HH108" s="78"/>
      <c r="HI108" s="78"/>
      <c r="HJ108" s="78"/>
      <c r="HK108" s="78"/>
      <c r="HL108" s="78"/>
      <c r="HM108" s="78"/>
      <c r="HN108" s="78"/>
      <c r="HO108" s="78"/>
      <c r="HP108" s="78"/>
      <c r="HQ108" s="78"/>
      <c r="HR108" s="78"/>
      <c r="HS108" s="78"/>
      <c r="HT108" s="78"/>
      <c r="HU108" s="78"/>
      <c r="HV108" s="78"/>
      <c r="HW108" s="78"/>
      <c r="HX108" s="78"/>
      <c r="HY108" s="78"/>
      <c r="HZ108" s="78"/>
      <c r="IA108" s="78"/>
      <c r="IB108" s="78"/>
      <c r="IC108" s="78"/>
      <c r="ID108" s="78"/>
      <c r="IE108" s="78"/>
      <c r="IF108" s="78"/>
      <c r="IG108" s="78"/>
      <c r="IH108" s="78"/>
      <c r="II108" s="78"/>
      <c r="IJ108" s="78"/>
      <c r="IK108" s="78"/>
      <c r="IL108" s="78"/>
      <c r="IM108" s="78"/>
      <c r="IN108" s="78"/>
      <c r="IO108" s="78"/>
      <c r="IP108" s="78"/>
      <c r="IQ108" s="78"/>
      <c r="IR108" s="78"/>
      <c r="IS108" s="78"/>
      <c r="IT108" s="78"/>
      <c r="IU108" s="78"/>
      <c r="IV108" s="78"/>
    </row>
    <row r="109" spans="1:256" s="82" customFormat="1" x14ac:dyDescent="0.25">
      <c r="A109" s="78"/>
      <c r="B109" s="78"/>
      <c r="C109" s="85" t="s">
        <v>4952</v>
      </c>
      <c r="D109" s="88">
        <v>9.8940999999999999</v>
      </c>
      <c r="E109" s="88">
        <v>9.8359000000000005</v>
      </c>
      <c r="F109" s="79"/>
      <c r="G109" s="80"/>
      <c r="H109" s="80"/>
      <c r="I109" s="80"/>
      <c r="J109" s="80"/>
      <c r="K109" s="81"/>
      <c r="L109" s="81"/>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81"/>
      <c r="AJ109" s="78"/>
      <c r="AK109" s="78"/>
      <c r="AL109" s="78"/>
      <c r="AM109" s="78"/>
      <c r="AN109" s="78"/>
      <c r="AO109" s="78"/>
      <c r="AP109" s="78"/>
      <c r="AQ109" s="78"/>
      <c r="AR109" s="78"/>
      <c r="AS109" s="78"/>
      <c r="AT109" s="78"/>
      <c r="AU109" s="78"/>
      <c r="AV109" s="81"/>
      <c r="AW109" s="78"/>
      <c r="AX109" s="81"/>
      <c r="AY109" s="78"/>
      <c r="AZ109" s="78"/>
      <c r="BA109" s="78"/>
      <c r="BB109" s="81"/>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c r="BZ109" s="78"/>
      <c r="CA109" s="78"/>
      <c r="CB109" s="78"/>
      <c r="CC109" s="78"/>
      <c r="CD109" s="78"/>
      <c r="CE109" s="78"/>
      <c r="CF109" s="78"/>
      <c r="CG109" s="78"/>
      <c r="CH109" s="78"/>
      <c r="CI109" s="78"/>
      <c r="CJ109" s="78"/>
      <c r="CK109" s="78"/>
      <c r="CL109" s="78"/>
      <c r="CM109" s="78"/>
      <c r="CN109" s="78"/>
      <c r="CO109" s="78"/>
      <c r="CP109" s="78"/>
      <c r="CQ109" s="78"/>
      <c r="CR109" s="78"/>
      <c r="CS109" s="78"/>
      <c r="CT109" s="78"/>
      <c r="CU109" s="78"/>
      <c r="CV109" s="78"/>
      <c r="CW109" s="78"/>
      <c r="CX109" s="78"/>
      <c r="CY109" s="78"/>
      <c r="CZ109" s="78"/>
      <c r="DA109" s="78"/>
      <c r="DB109" s="78"/>
      <c r="DC109" s="78"/>
      <c r="DD109" s="78"/>
      <c r="DE109" s="78"/>
      <c r="DF109" s="78"/>
      <c r="DG109" s="78"/>
      <c r="DH109" s="78"/>
      <c r="DI109" s="78"/>
      <c r="DJ109" s="78"/>
      <c r="DK109" s="78"/>
      <c r="DL109" s="78"/>
      <c r="DM109" s="78"/>
      <c r="DN109" s="78"/>
      <c r="DO109" s="78"/>
      <c r="DP109" s="78"/>
      <c r="DQ109" s="78"/>
      <c r="DR109" s="78"/>
      <c r="DS109" s="78"/>
      <c r="DT109" s="78"/>
      <c r="DU109" s="78"/>
      <c r="DV109" s="78"/>
      <c r="DW109" s="78"/>
      <c r="DX109" s="78"/>
      <c r="DY109" s="78"/>
      <c r="DZ109" s="78"/>
      <c r="EA109" s="78"/>
      <c r="EB109" s="78"/>
      <c r="EC109" s="78"/>
      <c r="ED109" s="78"/>
      <c r="EE109" s="78"/>
      <c r="EF109" s="78"/>
      <c r="EG109" s="78"/>
      <c r="EH109" s="78"/>
      <c r="EI109" s="78"/>
      <c r="EJ109" s="78"/>
      <c r="EK109" s="78"/>
      <c r="EL109" s="78"/>
      <c r="EM109" s="78"/>
      <c r="EN109" s="78"/>
      <c r="EO109" s="78"/>
      <c r="EP109" s="78"/>
      <c r="EQ109" s="78"/>
      <c r="ER109" s="78"/>
      <c r="ES109" s="78"/>
      <c r="ET109" s="78"/>
      <c r="EU109" s="78"/>
      <c r="EV109" s="78"/>
      <c r="EW109" s="78"/>
      <c r="EX109" s="78"/>
      <c r="EY109" s="78"/>
      <c r="EZ109" s="78"/>
      <c r="FA109" s="78"/>
      <c r="FB109" s="78"/>
      <c r="FC109" s="78"/>
      <c r="FD109" s="78"/>
      <c r="FE109" s="78"/>
      <c r="FF109" s="78"/>
      <c r="FG109" s="78"/>
      <c r="FH109" s="78"/>
      <c r="FI109" s="78"/>
      <c r="FJ109" s="78"/>
      <c r="FK109" s="78"/>
      <c r="FL109" s="78"/>
      <c r="FM109" s="78"/>
      <c r="FN109" s="78"/>
      <c r="FO109" s="78"/>
      <c r="FP109" s="78"/>
      <c r="FQ109" s="78"/>
      <c r="FR109" s="78"/>
      <c r="FS109" s="78"/>
      <c r="FT109" s="78"/>
      <c r="FU109" s="78"/>
      <c r="FV109" s="78"/>
      <c r="FW109" s="78"/>
      <c r="FX109" s="78"/>
      <c r="FY109" s="78"/>
      <c r="FZ109" s="78"/>
      <c r="GA109" s="78"/>
      <c r="GB109" s="78"/>
      <c r="GC109" s="78"/>
      <c r="GD109" s="78"/>
      <c r="GE109" s="78"/>
      <c r="GF109" s="78"/>
      <c r="GG109" s="78"/>
      <c r="GH109" s="78"/>
      <c r="GI109" s="78"/>
      <c r="GJ109" s="78"/>
      <c r="GK109" s="78"/>
      <c r="GL109" s="78"/>
      <c r="GM109" s="78"/>
      <c r="GN109" s="78"/>
      <c r="GO109" s="78"/>
      <c r="GP109" s="78"/>
      <c r="GQ109" s="78"/>
      <c r="GR109" s="78"/>
      <c r="GS109" s="78"/>
      <c r="GT109" s="78"/>
      <c r="GU109" s="78"/>
      <c r="GV109" s="78"/>
      <c r="GW109" s="78"/>
      <c r="GX109" s="78"/>
      <c r="GY109" s="78"/>
      <c r="GZ109" s="78"/>
      <c r="HA109" s="78"/>
      <c r="HB109" s="78"/>
      <c r="HC109" s="78"/>
      <c r="HD109" s="78"/>
      <c r="HE109" s="78"/>
      <c r="HF109" s="78"/>
      <c r="HG109" s="78"/>
      <c r="HH109" s="78"/>
      <c r="HI109" s="78"/>
      <c r="HJ109" s="78"/>
      <c r="HK109" s="78"/>
      <c r="HL109" s="78"/>
      <c r="HM109" s="78"/>
      <c r="HN109" s="78"/>
      <c r="HO109" s="78"/>
      <c r="HP109" s="78"/>
      <c r="HQ109" s="78"/>
      <c r="HR109" s="78"/>
      <c r="HS109" s="78"/>
      <c r="HT109" s="78"/>
      <c r="HU109" s="78"/>
      <c r="HV109" s="78"/>
      <c r="HW109" s="78"/>
      <c r="HX109" s="78"/>
      <c r="HY109" s="78"/>
      <c r="HZ109" s="78"/>
      <c r="IA109" s="78"/>
      <c r="IB109" s="78"/>
      <c r="IC109" s="78"/>
      <c r="ID109" s="78"/>
      <c r="IE109" s="78"/>
      <c r="IF109" s="78"/>
      <c r="IG109" s="78"/>
      <c r="IH109" s="78"/>
      <c r="II109" s="78"/>
      <c r="IJ109" s="78"/>
      <c r="IK109" s="78"/>
      <c r="IL109" s="78"/>
      <c r="IM109" s="78"/>
      <c r="IN109" s="78"/>
      <c r="IO109" s="78"/>
      <c r="IP109" s="78"/>
      <c r="IQ109" s="78"/>
      <c r="IR109" s="78"/>
      <c r="IS109" s="78"/>
      <c r="IT109" s="78"/>
      <c r="IU109" s="78"/>
      <c r="IV109" s="78"/>
    </row>
    <row r="110" spans="1:256" s="82" customFormat="1" x14ac:dyDescent="0.25">
      <c r="A110" s="78"/>
      <c r="B110" s="78"/>
      <c r="C110" s="85" t="s">
        <v>4953</v>
      </c>
      <c r="D110" s="88">
        <v>9.8940999999999999</v>
      </c>
      <c r="E110" s="88">
        <v>9.8359000000000005</v>
      </c>
      <c r="F110" s="79"/>
      <c r="G110" s="80"/>
      <c r="H110" s="80"/>
      <c r="I110" s="80"/>
      <c r="J110" s="80"/>
      <c r="K110" s="81"/>
      <c r="L110" s="81"/>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81"/>
      <c r="AJ110" s="78"/>
      <c r="AK110" s="78"/>
      <c r="AL110" s="78"/>
      <c r="AM110" s="78"/>
      <c r="AN110" s="78"/>
      <c r="AO110" s="78"/>
      <c r="AP110" s="78"/>
      <c r="AQ110" s="78"/>
      <c r="AR110" s="78"/>
      <c r="AS110" s="78"/>
      <c r="AT110" s="78"/>
      <c r="AU110" s="78"/>
      <c r="AV110" s="81"/>
      <c r="AW110" s="78"/>
      <c r="AX110" s="81"/>
      <c r="AY110" s="78"/>
      <c r="AZ110" s="78"/>
      <c r="BA110" s="78"/>
      <c r="BB110" s="81"/>
      <c r="BC110" s="78"/>
      <c r="BD110" s="78"/>
      <c r="BE110" s="78"/>
      <c r="BF110" s="78"/>
      <c r="BG110" s="78"/>
      <c r="BH110" s="78"/>
      <c r="BI110" s="78"/>
      <c r="BJ110" s="78"/>
      <c r="BK110" s="78"/>
      <c r="BL110" s="78"/>
      <c r="BM110" s="78"/>
      <c r="BN110" s="78"/>
      <c r="BO110" s="78"/>
      <c r="BP110" s="78"/>
      <c r="BQ110" s="78"/>
      <c r="BR110" s="78"/>
      <c r="BS110" s="78"/>
      <c r="BT110" s="78"/>
      <c r="BU110" s="78"/>
      <c r="BV110" s="78"/>
      <c r="BW110" s="78"/>
      <c r="BX110" s="78"/>
      <c r="BY110" s="78"/>
      <c r="BZ110" s="78"/>
      <c r="CA110" s="78"/>
      <c r="CB110" s="78"/>
      <c r="CC110" s="78"/>
      <c r="CD110" s="78"/>
      <c r="CE110" s="78"/>
      <c r="CF110" s="78"/>
      <c r="CG110" s="78"/>
      <c r="CH110" s="78"/>
      <c r="CI110" s="78"/>
      <c r="CJ110" s="78"/>
      <c r="CK110" s="78"/>
      <c r="CL110" s="78"/>
      <c r="CM110" s="78"/>
      <c r="CN110" s="78"/>
      <c r="CO110" s="78"/>
      <c r="CP110" s="78"/>
      <c r="CQ110" s="78"/>
      <c r="CR110" s="78"/>
      <c r="CS110" s="78"/>
      <c r="CT110" s="78"/>
      <c r="CU110" s="78"/>
      <c r="CV110" s="78"/>
      <c r="CW110" s="78"/>
      <c r="CX110" s="78"/>
      <c r="CY110" s="78"/>
      <c r="CZ110" s="78"/>
      <c r="DA110" s="78"/>
      <c r="DB110" s="78"/>
      <c r="DC110" s="78"/>
      <c r="DD110" s="78"/>
      <c r="DE110" s="78"/>
      <c r="DF110" s="78"/>
      <c r="DG110" s="78"/>
      <c r="DH110" s="78"/>
      <c r="DI110" s="78"/>
      <c r="DJ110" s="78"/>
      <c r="DK110" s="78"/>
      <c r="DL110" s="78"/>
      <c r="DM110" s="78"/>
      <c r="DN110" s="78"/>
      <c r="DO110" s="78"/>
      <c r="DP110" s="78"/>
      <c r="DQ110" s="78"/>
      <c r="DR110" s="78"/>
      <c r="DS110" s="78"/>
      <c r="DT110" s="78"/>
      <c r="DU110" s="78"/>
      <c r="DV110" s="78"/>
      <c r="DW110" s="78"/>
      <c r="DX110" s="78"/>
      <c r="DY110" s="78"/>
      <c r="DZ110" s="78"/>
      <c r="EA110" s="78"/>
      <c r="EB110" s="78"/>
      <c r="EC110" s="78"/>
      <c r="ED110" s="78"/>
      <c r="EE110" s="78"/>
      <c r="EF110" s="78"/>
      <c r="EG110" s="78"/>
      <c r="EH110" s="78"/>
      <c r="EI110" s="78"/>
      <c r="EJ110" s="78"/>
      <c r="EK110" s="78"/>
      <c r="EL110" s="78"/>
      <c r="EM110" s="78"/>
      <c r="EN110" s="78"/>
      <c r="EO110" s="78"/>
      <c r="EP110" s="78"/>
      <c r="EQ110" s="78"/>
      <c r="ER110" s="78"/>
      <c r="ES110" s="78"/>
      <c r="ET110" s="78"/>
      <c r="EU110" s="78"/>
      <c r="EV110" s="78"/>
      <c r="EW110" s="78"/>
      <c r="EX110" s="78"/>
      <c r="EY110" s="78"/>
      <c r="EZ110" s="78"/>
      <c r="FA110" s="78"/>
      <c r="FB110" s="78"/>
      <c r="FC110" s="78"/>
      <c r="FD110" s="78"/>
      <c r="FE110" s="78"/>
      <c r="FF110" s="78"/>
      <c r="FG110" s="78"/>
      <c r="FH110" s="78"/>
      <c r="FI110" s="78"/>
      <c r="FJ110" s="78"/>
      <c r="FK110" s="78"/>
      <c r="FL110" s="78"/>
      <c r="FM110" s="78"/>
      <c r="FN110" s="78"/>
      <c r="FO110" s="78"/>
      <c r="FP110" s="78"/>
      <c r="FQ110" s="78"/>
      <c r="FR110" s="78"/>
      <c r="FS110" s="78"/>
      <c r="FT110" s="78"/>
      <c r="FU110" s="78"/>
      <c r="FV110" s="78"/>
      <c r="FW110" s="78"/>
      <c r="FX110" s="78"/>
      <c r="FY110" s="78"/>
      <c r="FZ110" s="78"/>
      <c r="GA110" s="78"/>
      <c r="GB110" s="78"/>
      <c r="GC110" s="78"/>
      <c r="GD110" s="78"/>
      <c r="GE110" s="78"/>
      <c r="GF110" s="78"/>
      <c r="GG110" s="78"/>
      <c r="GH110" s="78"/>
      <c r="GI110" s="78"/>
      <c r="GJ110" s="78"/>
      <c r="GK110" s="78"/>
      <c r="GL110" s="78"/>
      <c r="GM110" s="78"/>
      <c r="GN110" s="78"/>
      <c r="GO110" s="78"/>
      <c r="GP110" s="78"/>
      <c r="GQ110" s="78"/>
      <c r="GR110" s="78"/>
      <c r="GS110" s="78"/>
      <c r="GT110" s="78"/>
      <c r="GU110" s="78"/>
      <c r="GV110" s="78"/>
      <c r="GW110" s="78"/>
      <c r="GX110" s="78"/>
      <c r="GY110" s="78"/>
      <c r="GZ110" s="78"/>
      <c r="HA110" s="78"/>
      <c r="HB110" s="78"/>
      <c r="HC110" s="78"/>
      <c r="HD110" s="78"/>
      <c r="HE110" s="78"/>
      <c r="HF110" s="78"/>
      <c r="HG110" s="78"/>
      <c r="HH110" s="78"/>
      <c r="HI110" s="78"/>
      <c r="HJ110" s="78"/>
      <c r="HK110" s="78"/>
      <c r="HL110" s="78"/>
      <c r="HM110" s="78"/>
      <c r="HN110" s="78"/>
      <c r="HO110" s="78"/>
      <c r="HP110" s="78"/>
      <c r="HQ110" s="78"/>
      <c r="HR110" s="78"/>
      <c r="HS110" s="78"/>
      <c r="HT110" s="78"/>
      <c r="HU110" s="78"/>
      <c r="HV110" s="78"/>
      <c r="HW110" s="78"/>
      <c r="HX110" s="78"/>
      <c r="HY110" s="78"/>
      <c r="HZ110" s="78"/>
      <c r="IA110" s="78"/>
      <c r="IB110" s="78"/>
      <c r="IC110" s="78"/>
      <c r="ID110" s="78"/>
      <c r="IE110" s="78"/>
      <c r="IF110" s="78"/>
      <c r="IG110" s="78"/>
      <c r="IH110" s="78"/>
      <c r="II110" s="78"/>
      <c r="IJ110" s="78"/>
      <c r="IK110" s="78"/>
      <c r="IL110" s="78"/>
      <c r="IM110" s="78"/>
      <c r="IN110" s="78"/>
      <c r="IO110" s="78"/>
      <c r="IP110" s="78"/>
      <c r="IQ110" s="78"/>
      <c r="IR110" s="78"/>
      <c r="IS110" s="78"/>
      <c r="IT110" s="78"/>
      <c r="IU110" s="78"/>
      <c r="IV110" s="78"/>
    </row>
    <row r="111" spans="1:256" s="82" customFormat="1" x14ac:dyDescent="0.25">
      <c r="A111" s="78"/>
      <c r="B111" s="78"/>
      <c r="C111" s="85" t="s">
        <v>4954</v>
      </c>
      <c r="D111" s="88">
        <v>9.9235000000000007</v>
      </c>
      <c r="E111" s="88">
        <v>9.8682999999999996</v>
      </c>
      <c r="F111" s="79"/>
      <c r="G111" s="80"/>
      <c r="H111" s="80"/>
      <c r="I111" s="80"/>
      <c r="J111" s="80"/>
      <c r="K111" s="81"/>
      <c r="L111" s="81"/>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81"/>
      <c r="AJ111" s="78"/>
      <c r="AK111" s="78"/>
      <c r="AL111" s="78"/>
      <c r="AM111" s="78"/>
      <c r="AN111" s="78"/>
      <c r="AO111" s="78"/>
      <c r="AP111" s="78"/>
      <c r="AQ111" s="78"/>
      <c r="AR111" s="78"/>
      <c r="AS111" s="78"/>
      <c r="AT111" s="78"/>
      <c r="AU111" s="78"/>
      <c r="AV111" s="81"/>
      <c r="AW111" s="78"/>
      <c r="AX111" s="81"/>
      <c r="AY111" s="78"/>
      <c r="AZ111" s="78"/>
      <c r="BA111" s="78"/>
      <c r="BB111" s="81"/>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c r="BZ111" s="78"/>
      <c r="CA111" s="78"/>
      <c r="CB111" s="78"/>
      <c r="CC111" s="78"/>
      <c r="CD111" s="78"/>
      <c r="CE111" s="78"/>
      <c r="CF111" s="78"/>
      <c r="CG111" s="78"/>
      <c r="CH111" s="78"/>
      <c r="CI111" s="78"/>
      <c r="CJ111" s="78"/>
      <c r="CK111" s="78"/>
      <c r="CL111" s="78"/>
      <c r="CM111" s="78"/>
      <c r="CN111" s="78"/>
      <c r="CO111" s="78"/>
      <c r="CP111" s="78"/>
      <c r="CQ111" s="78"/>
      <c r="CR111" s="78"/>
      <c r="CS111" s="78"/>
      <c r="CT111" s="78"/>
      <c r="CU111" s="78"/>
      <c r="CV111" s="78"/>
      <c r="CW111" s="78"/>
      <c r="CX111" s="78"/>
      <c r="CY111" s="78"/>
      <c r="CZ111" s="78"/>
      <c r="DA111" s="78"/>
      <c r="DB111" s="78"/>
      <c r="DC111" s="78"/>
      <c r="DD111" s="78"/>
      <c r="DE111" s="78"/>
      <c r="DF111" s="78"/>
      <c r="DG111" s="78"/>
      <c r="DH111" s="78"/>
      <c r="DI111" s="78"/>
      <c r="DJ111" s="78"/>
      <c r="DK111" s="78"/>
      <c r="DL111" s="78"/>
      <c r="DM111" s="78"/>
      <c r="DN111" s="78"/>
      <c r="DO111" s="78"/>
      <c r="DP111" s="78"/>
      <c r="DQ111" s="78"/>
      <c r="DR111" s="78"/>
      <c r="DS111" s="78"/>
      <c r="DT111" s="78"/>
      <c r="DU111" s="78"/>
      <c r="DV111" s="78"/>
      <c r="DW111" s="78"/>
      <c r="DX111" s="78"/>
      <c r="DY111" s="78"/>
      <c r="DZ111" s="78"/>
      <c r="EA111" s="78"/>
      <c r="EB111" s="78"/>
      <c r="EC111" s="78"/>
      <c r="ED111" s="78"/>
      <c r="EE111" s="78"/>
      <c r="EF111" s="78"/>
      <c r="EG111" s="78"/>
      <c r="EH111" s="78"/>
      <c r="EI111" s="78"/>
      <c r="EJ111" s="78"/>
      <c r="EK111" s="78"/>
      <c r="EL111" s="78"/>
      <c r="EM111" s="78"/>
      <c r="EN111" s="78"/>
      <c r="EO111" s="78"/>
      <c r="EP111" s="78"/>
      <c r="EQ111" s="78"/>
      <c r="ER111" s="78"/>
      <c r="ES111" s="78"/>
      <c r="ET111" s="78"/>
      <c r="EU111" s="78"/>
      <c r="EV111" s="78"/>
      <c r="EW111" s="78"/>
      <c r="EX111" s="78"/>
      <c r="EY111" s="78"/>
      <c r="EZ111" s="78"/>
      <c r="FA111" s="78"/>
      <c r="FB111" s="78"/>
      <c r="FC111" s="78"/>
      <c r="FD111" s="78"/>
      <c r="FE111" s="78"/>
      <c r="FF111" s="78"/>
      <c r="FG111" s="78"/>
      <c r="FH111" s="78"/>
      <c r="FI111" s="78"/>
      <c r="FJ111" s="78"/>
      <c r="FK111" s="78"/>
      <c r="FL111" s="78"/>
      <c r="FM111" s="78"/>
      <c r="FN111" s="78"/>
      <c r="FO111" s="78"/>
      <c r="FP111" s="78"/>
      <c r="FQ111" s="78"/>
      <c r="FR111" s="78"/>
      <c r="FS111" s="78"/>
      <c r="FT111" s="78"/>
      <c r="FU111" s="78"/>
      <c r="FV111" s="78"/>
      <c r="FW111" s="78"/>
      <c r="FX111" s="78"/>
      <c r="FY111" s="78"/>
      <c r="FZ111" s="78"/>
      <c r="GA111" s="78"/>
      <c r="GB111" s="78"/>
      <c r="GC111" s="78"/>
      <c r="GD111" s="78"/>
      <c r="GE111" s="78"/>
      <c r="GF111" s="78"/>
      <c r="GG111" s="78"/>
      <c r="GH111" s="78"/>
      <c r="GI111" s="78"/>
      <c r="GJ111" s="78"/>
      <c r="GK111" s="78"/>
      <c r="GL111" s="78"/>
      <c r="GM111" s="78"/>
      <c r="GN111" s="78"/>
      <c r="GO111" s="78"/>
      <c r="GP111" s="78"/>
      <c r="GQ111" s="78"/>
      <c r="GR111" s="78"/>
      <c r="GS111" s="78"/>
      <c r="GT111" s="78"/>
      <c r="GU111" s="78"/>
      <c r="GV111" s="78"/>
      <c r="GW111" s="78"/>
      <c r="GX111" s="78"/>
      <c r="GY111" s="78"/>
      <c r="GZ111" s="78"/>
      <c r="HA111" s="78"/>
      <c r="HB111" s="78"/>
      <c r="HC111" s="78"/>
      <c r="HD111" s="78"/>
      <c r="HE111" s="78"/>
      <c r="HF111" s="78"/>
      <c r="HG111" s="78"/>
      <c r="HH111" s="78"/>
      <c r="HI111" s="78"/>
      <c r="HJ111" s="78"/>
      <c r="HK111" s="78"/>
      <c r="HL111" s="78"/>
      <c r="HM111" s="78"/>
      <c r="HN111" s="78"/>
      <c r="HO111" s="78"/>
      <c r="HP111" s="78"/>
      <c r="HQ111" s="78"/>
      <c r="HR111" s="78"/>
      <c r="HS111" s="78"/>
      <c r="HT111" s="78"/>
      <c r="HU111" s="78"/>
      <c r="HV111" s="78"/>
      <c r="HW111" s="78"/>
      <c r="HX111" s="78"/>
      <c r="HY111" s="78"/>
      <c r="HZ111" s="78"/>
      <c r="IA111" s="78"/>
      <c r="IB111" s="78"/>
      <c r="IC111" s="78"/>
      <c r="ID111" s="78"/>
      <c r="IE111" s="78"/>
      <c r="IF111" s="78"/>
      <c r="IG111" s="78"/>
      <c r="IH111" s="78"/>
      <c r="II111" s="78"/>
      <c r="IJ111" s="78"/>
      <c r="IK111" s="78"/>
      <c r="IL111" s="78"/>
      <c r="IM111" s="78"/>
      <c r="IN111" s="78"/>
      <c r="IO111" s="78"/>
      <c r="IP111" s="78"/>
      <c r="IQ111" s="78"/>
      <c r="IR111" s="78"/>
      <c r="IS111" s="78"/>
      <c r="IT111" s="78"/>
      <c r="IU111" s="78"/>
      <c r="IV111" s="78"/>
    </row>
    <row r="112" spans="1:256" s="82" customFormat="1" x14ac:dyDescent="0.25">
      <c r="A112" s="78"/>
      <c r="B112" s="78"/>
      <c r="C112" s="85" t="s">
        <v>4955</v>
      </c>
      <c r="D112" s="88">
        <v>9.9235000000000007</v>
      </c>
      <c r="E112" s="88">
        <v>9.8682999999999996</v>
      </c>
      <c r="F112" s="79"/>
      <c r="G112" s="80"/>
      <c r="H112" s="80"/>
      <c r="I112" s="80"/>
      <c r="J112" s="80"/>
      <c r="K112" s="81"/>
      <c r="L112" s="81"/>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81"/>
      <c r="AJ112" s="78"/>
      <c r="AK112" s="78"/>
      <c r="AL112" s="78"/>
      <c r="AM112" s="78"/>
      <c r="AN112" s="78"/>
      <c r="AO112" s="78"/>
      <c r="AP112" s="78"/>
      <c r="AQ112" s="78"/>
      <c r="AR112" s="78"/>
      <c r="AS112" s="78"/>
      <c r="AT112" s="78"/>
      <c r="AU112" s="78"/>
      <c r="AV112" s="81"/>
      <c r="AW112" s="78"/>
      <c r="AX112" s="81"/>
      <c r="AY112" s="78"/>
      <c r="AZ112" s="78"/>
      <c r="BA112" s="78"/>
      <c r="BB112" s="81"/>
      <c r="BC112" s="78"/>
      <c r="BD112" s="78"/>
      <c r="BE112" s="78"/>
      <c r="BF112" s="78"/>
      <c r="BG112" s="78"/>
      <c r="BH112" s="78"/>
      <c r="BI112" s="78"/>
      <c r="BJ112" s="78"/>
      <c r="BK112" s="78"/>
      <c r="BL112" s="78"/>
      <c r="BM112" s="78"/>
      <c r="BN112" s="78"/>
      <c r="BO112" s="78"/>
      <c r="BP112" s="78"/>
      <c r="BQ112" s="78"/>
      <c r="BR112" s="78"/>
      <c r="BS112" s="78"/>
      <c r="BT112" s="78"/>
      <c r="BU112" s="78"/>
      <c r="BV112" s="78"/>
      <c r="BW112" s="78"/>
      <c r="BX112" s="78"/>
      <c r="BY112" s="78"/>
      <c r="BZ112" s="78"/>
      <c r="CA112" s="78"/>
      <c r="CB112" s="78"/>
      <c r="CC112" s="78"/>
      <c r="CD112" s="78"/>
      <c r="CE112" s="78"/>
      <c r="CF112" s="78"/>
      <c r="CG112" s="78"/>
      <c r="CH112" s="78"/>
      <c r="CI112" s="78"/>
      <c r="CJ112" s="78"/>
      <c r="CK112" s="78"/>
      <c r="CL112" s="78"/>
      <c r="CM112" s="78"/>
      <c r="CN112" s="78"/>
      <c r="CO112" s="78"/>
      <c r="CP112" s="78"/>
      <c r="CQ112" s="78"/>
      <c r="CR112" s="78"/>
      <c r="CS112" s="78"/>
      <c r="CT112" s="78"/>
      <c r="CU112" s="78"/>
      <c r="CV112" s="78"/>
      <c r="CW112" s="78"/>
      <c r="CX112" s="78"/>
      <c r="CY112" s="78"/>
      <c r="CZ112" s="78"/>
      <c r="DA112" s="78"/>
      <c r="DB112" s="78"/>
      <c r="DC112" s="78"/>
      <c r="DD112" s="78"/>
      <c r="DE112" s="78"/>
      <c r="DF112" s="78"/>
      <c r="DG112" s="78"/>
      <c r="DH112" s="78"/>
      <c r="DI112" s="78"/>
      <c r="DJ112" s="78"/>
      <c r="DK112" s="78"/>
      <c r="DL112" s="78"/>
      <c r="DM112" s="78"/>
      <c r="DN112" s="78"/>
      <c r="DO112" s="78"/>
      <c r="DP112" s="78"/>
      <c r="DQ112" s="78"/>
      <c r="DR112" s="78"/>
      <c r="DS112" s="78"/>
      <c r="DT112" s="78"/>
      <c r="DU112" s="78"/>
      <c r="DV112" s="78"/>
      <c r="DW112" s="78"/>
      <c r="DX112" s="78"/>
      <c r="DY112" s="78"/>
      <c r="DZ112" s="78"/>
      <c r="EA112" s="78"/>
      <c r="EB112" s="78"/>
      <c r="EC112" s="78"/>
      <c r="ED112" s="78"/>
      <c r="EE112" s="78"/>
      <c r="EF112" s="78"/>
      <c r="EG112" s="78"/>
      <c r="EH112" s="78"/>
      <c r="EI112" s="78"/>
      <c r="EJ112" s="78"/>
      <c r="EK112" s="78"/>
      <c r="EL112" s="78"/>
      <c r="EM112" s="78"/>
      <c r="EN112" s="78"/>
      <c r="EO112" s="78"/>
      <c r="EP112" s="78"/>
      <c r="EQ112" s="78"/>
      <c r="ER112" s="78"/>
      <c r="ES112" s="78"/>
      <c r="ET112" s="78"/>
      <c r="EU112" s="78"/>
      <c r="EV112" s="78"/>
      <c r="EW112" s="78"/>
      <c r="EX112" s="78"/>
      <c r="EY112" s="78"/>
      <c r="EZ112" s="78"/>
      <c r="FA112" s="78"/>
      <c r="FB112" s="78"/>
      <c r="FC112" s="78"/>
      <c r="FD112" s="78"/>
      <c r="FE112" s="78"/>
      <c r="FF112" s="78"/>
      <c r="FG112" s="78"/>
      <c r="FH112" s="78"/>
      <c r="FI112" s="78"/>
      <c r="FJ112" s="78"/>
      <c r="FK112" s="78"/>
      <c r="FL112" s="78"/>
      <c r="FM112" s="78"/>
      <c r="FN112" s="78"/>
      <c r="FO112" s="78"/>
      <c r="FP112" s="78"/>
      <c r="FQ112" s="78"/>
      <c r="FR112" s="78"/>
      <c r="FS112" s="78"/>
      <c r="FT112" s="78"/>
      <c r="FU112" s="78"/>
      <c r="FV112" s="78"/>
      <c r="FW112" s="78"/>
      <c r="FX112" s="78"/>
      <c r="FY112" s="78"/>
      <c r="FZ112" s="78"/>
      <c r="GA112" s="78"/>
      <c r="GB112" s="78"/>
      <c r="GC112" s="78"/>
      <c r="GD112" s="78"/>
      <c r="GE112" s="78"/>
      <c r="GF112" s="78"/>
      <c r="GG112" s="78"/>
      <c r="GH112" s="78"/>
      <c r="GI112" s="78"/>
      <c r="GJ112" s="78"/>
      <c r="GK112" s="78"/>
      <c r="GL112" s="78"/>
      <c r="GM112" s="78"/>
      <c r="GN112" s="78"/>
      <c r="GO112" s="78"/>
      <c r="GP112" s="78"/>
      <c r="GQ112" s="78"/>
      <c r="GR112" s="78"/>
      <c r="GS112" s="78"/>
      <c r="GT112" s="78"/>
      <c r="GU112" s="78"/>
      <c r="GV112" s="78"/>
      <c r="GW112" s="78"/>
      <c r="GX112" s="78"/>
      <c r="GY112" s="78"/>
      <c r="GZ112" s="78"/>
      <c r="HA112" s="78"/>
      <c r="HB112" s="78"/>
      <c r="HC112" s="78"/>
      <c r="HD112" s="78"/>
      <c r="HE112" s="78"/>
      <c r="HF112" s="78"/>
      <c r="HG112" s="78"/>
      <c r="HH112" s="78"/>
      <c r="HI112" s="78"/>
      <c r="HJ112" s="78"/>
      <c r="HK112" s="78"/>
      <c r="HL112" s="78"/>
      <c r="HM112" s="78"/>
      <c r="HN112" s="78"/>
      <c r="HO112" s="78"/>
      <c r="HP112" s="78"/>
      <c r="HQ112" s="78"/>
      <c r="HR112" s="78"/>
      <c r="HS112" s="78"/>
      <c r="HT112" s="78"/>
      <c r="HU112" s="78"/>
      <c r="HV112" s="78"/>
      <c r="HW112" s="78"/>
      <c r="HX112" s="78"/>
      <c r="HY112" s="78"/>
      <c r="HZ112" s="78"/>
      <c r="IA112" s="78"/>
      <c r="IB112" s="78"/>
      <c r="IC112" s="78"/>
      <c r="ID112" s="78"/>
      <c r="IE112" s="78"/>
      <c r="IF112" s="78"/>
      <c r="IG112" s="78"/>
      <c r="IH112" s="78"/>
      <c r="II112" s="78"/>
      <c r="IJ112" s="78"/>
      <c r="IK112" s="78"/>
      <c r="IL112" s="78"/>
      <c r="IM112" s="78"/>
      <c r="IN112" s="78"/>
      <c r="IO112" s="78"/>
      <c r="IP112" s="78"/>
      <c r="IQ112" s="78"/>
      <c r="IR112" s="78"/>
      <c r="IS112" s="78"/>
      <c r="IT112" s="78"/>
      <c r="IU112" s="78"/>
      <c r="IV112" s="78"/>
    </row>
    <row r="113" spans="1:256" s="82" customFormat="1" ht="84.95" customHeight="1" x14ac:dyDescent="0.25">
      <c r="A113" s="78"/>
      <c r="B113" s="78"/>
      <c r="C113" s="204" t="s">
        <v>4987</v>
      </c>
      <c r="D113" s="205"/>
      <c r="E113" s="206"/>
      <c r="F113" s="79"/>
      <c r="G113" s="80"/>
      <c r="H113" s="80"/>
      <c r="I113" s="80"/>
      <c r="J113" s="80"/>
      <c r="K113" s="81"/>
      <c r="L113" s="81"/>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81"/>
      <c r="AJ113" s="78"/>
      <c r="AK113" s="78"/>
      <c r="AL113" s="78"/>
      <c r="AM113" s="78"/>
      <c r="AN113" s="78"/>
      <c r="AO113" s="78"/>
      <c r="AP113" s="78"/>
      <c r="AQ113" s="78"/>
      <c r="AR113" s="78"/>
      <c r="AS113" s="78"/>
      <c r="AT113" s="78"/>
      <c r="AU113" s="78"/>
      <c r="AV113" s="81"/>
      <c r="AW113" s="78"/>
      <c r="AX113" s="81"/>
      <c r="AY113" s="78"/>
      <c r="AZ113" s="78"/>
      <c r="BA113" s="78"/>
      <c r="BB113" s="81"/>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c r="BZ113" s="78"/>
      <c r="CA113" s="78"/>
      <c r="CB113" s="78"/>
      <c r="CC113" s="78"/>
      <c r="CD113" s="78"/>
      <c r="CE113" s="78"/>
      <c r="CF113" s="78"/>
      <c r="CG113" s="78"/>
      <c r="CH113" s="78"/>
      <c r="CI113" s="78"/>
      <c r="CJ113" s="78"/>
      <c r="CK113" s="78"/>
      <c r="CL113" s="78"/>
      <c r="CM113" s="78"/>
      <c r="CN113" s="78"/>
      <c r="CO113" s="78"/>
      <c r="CP113" s="78"/>
      <c r="CQ113" s="78"/>
      <c r="CR113" s="78"/>
      <c r="CS113" s="78"/>
      <c r="CT113" s="78"/>
      <c r="CU113" s="78"/>
      <c r="CV113" s="78"/>
      <c r="CW113" s="78"/>
      <c r="CX113" s="78"/>
      <c r="CY113" s="78"/>
      <c r="CZ113" s="78"/>
      <c r="DA113" s="78"/>
      <c r="DB113" s="78"/>
      <c r="DC113" s="78"/>
      <c r="DD113" s="78"/>
      <c r="DE113" s="78"/>
      <c r="DF113" s="78"/>
      <c r="DG113" s="78"/>
      <c r="DH113" s="78"/>
      <c r="DI113" s="78"/>
      <c r="DJ113" s="78"/>
      <c r="DK113" s="78"/>
      <c r="DL113" s="78"/>
      <c r="DM113" s="78"/>
      <c r="DN113" s="78"/>
      <c r="DO113" s="78"/>
      <c r="DP113" s="78"/>
      <c r="DQ113" s="78"/>
      <c r="DR113" s="78"/>
      <c r="DS113" s="78"/>
      <c r="DT113" s="78"/>
      <c r="DU113" s="78"/>
      <c r="DV113" s="78"/>
      <c r="DW113" s="78"/>
      <c r="DX113" s="78"/>
      <c r="DY113" s="78"/>
      <c r="DZ113" s="78"/>
      <c r="EA113" s="78"/>
      <c r="EB113" s="78"/>
      <c r="EC113" s="78"/>
      <c r="ED113" s="78"/>
      <c r="EE113" s="78"/>
      <c r="EF113" s="78"/>
      <c r="EG113" s="78"/>
      <c r="EH113" s="78"/>
      <c r="EI113" s="78"/>
      <c r="EJ113" s="78"/>
      <c r="EK113" s="78"/>
      <c r="EL113" s="78"/>
      <c r="EM113" s="78"/>
      <c r="EN113" s="78"/>
      <c r="EO113" s="78"/>
      <c r="EP113" s="78"/>
      <c r="EQ113" s="78"/>
      <c r="ER113" s="78"/>
      <c r="ES113" s="78"/>
      <c r="ET113" s="78"/>
      <c r="EU113" s="78"/>
      <c r="EV113" s="78"/>
      <c r="EW113" s="78"/>
      <c r="EX113" s="78"/>
      <c r="EY113" s="78"/>
      <c r="EZ113" s="78"/>
      <c r="FA113" s="78"/>
      <c r="FB113" s="78"/>
      <c r="FC113" s="78"/>
      <c r="FD113" s="78"/>
      <c r="FE113" s="78"/>
      <c r="FF113" s="78"/>
      <c r="FG113" s="78"/>
      <c r="FH113" s="78"/>
      <c r="FI113" s="78"/>
      <c r="FJ113" s="78"/>
      <c r="FK113" s="78"/>
      <c r="FL113" s="78"/>
      <c r="FM113" s="78"/>
      <c r="FN113" s="78"/>
      <c r="FO113" s="78"/>
      <c r="FP113" s="78"/>
      <c r="FQ113" s="78"/>
      <c r="FR113" s="78"/>
      <c r="FS113" s="78"/>
      <c r="FT113" s="78"/>
      <c r="FU113" s="78"/>
      <c r="FV113" s="78"/>
      <c r="FW113" s="78"/>
      <c r="FX113" s="78"/>
      <c r="FY113" s="78"/>
      <c r="FZ113" s="78"/>
      <c r="GA113" s="78"/>
      <c r="GB113" s="78"/>
      <c r="GC113" s="78"/>
      <c r="GD113" s="78"/>
      <c r="GE113" s="78"/>
      <c r="GF113" s="78"/>
      <c r="GG113" s="78"/>
      <c r="GH113" s="78"/>
      <c r="GI113" s="78"/>
      <c r="GJ113" s="78"/>
      <c r="GK113" s="78"/>
      <c r="GL113" s="78"/>
      <c r="GM113" s="78"/>
      <c r="GN113" s="78"/>
      <c r="GO113" s="78"/>
      <c r="GP113" s="78"/>
      <c r="GQ113" s="78"/>
      <c r="GR113" s="78"/>
      <c r="GS113" s="78"/>
      <c r="GT113" s="78"/>
      <c r="GU113" s="78"/>
      <c r="GV113" s="78"/>
      <c r="GW113" s="78"/>
      <c r="GX113" s="78"/>
      <c r="GY113" s="78"/>
      <c r="GZ113" s="78"/>
      <c r="HA113" s="78"/>
      <c r="HB113" s="78"/>
      <c r="HC113" s="78"/>
      <c r="HD113" s="78"/>
      <c r="HE113" s="78"/>
      <c r="HF113" s="78"/>
      <c r="HG113" s="78"/>
      <c r="HH113" s="78"/>
      <c r="HI113" s="78"/>
      <c r="HJ113" s="78"/>
      <c r="HK113" s="78"/>
      <c r="HL113" s="78"/>
      <c r="HM113" s="78"/>
      <c r="HN113" s="78"/>
      <c r="HO113" s="78"/>
      <c r="HP113" s="78"/>
      <c r="HQ113" s="78"/>
      <c r="HR113" s="78"/>
      <c r="HS113" s="78"/>
      <c r="HT113" s="78"/>
      <c r="HU113" s="78"/>
      <c r="HV113" s="78"/>
      <c r="HW113" s="78"/>
      <c r="HX113" s="78"/>
      <c r="HY113" s="78"/>
      <c r="HZ113" s="78"/>
      <c r="IA113" s="78"/>
      <c r="IB113" s="78"/>
      <c r="IC113" s="78"/>
      <c r="ID113" s="78"/>
      <c r="IE113" s="78"/>
      <c r="IF113" s="78"/>
      <c r="IG113" s="78"/>
      <c r="IH113" s="78"/>
      <c r="II113" s="78"/>
      <c r="IJ113" s="78"/>
      <c r="IK113" s="78"/>
      <c r="IL113" s="78"/>
      <c r="IM113" s="78"/>
      <c r="IN113" s="78"/>
      <c r="IO113" s="78"/>
      <c r="IP113" s="78"/>
      <c r="IQ113" s="78"/>
      <c r="IR113" s="78"/>
      <c r="IS113" s="78"/>
      <c r="IT113" s="78"/>
      <c r="IU113" s="78"/>
      <c r="IV113" s="78"/>
    </row>
    <row r="115" spans="1:256" x14ac:dyDescent="0.25">
      <c r="C115" s="2" t="s">
        <v>5052</v>
      </c>
      <c r="E115" s="2" t="s">
        <v>2</v>
      </c>
    </row>
    <row r="117" spans="1:256" x14ac:dyDescent="0.25">
      <c r="C117" s="2" t="s">
        <v>5053</v>
      </c>
      <c r="E117" s="2" t="s">
        <v>2</v>
      </c>
    </row>
    <row r="119" spans="1:256" x14ac:dyDescent="0.25">
      <c r="C119" s="2" t="s">
        <v>4944</v>
      </c>
      <c r="E119" s="2" t="s">
        <v>2</v>
      </c>
    </row>
    <row r="121" spans="1:256" x14ac:dyDescent="0.25">
      <c r="C121" s="2" t="s">
        <v>4945</v>
      </c>
      <c r="E121" s="2" t="s">
        <v>2</v>
      </c>
    </row>
    <row r="123" spans="1:256" x14ac:dyDescent="0.25">
      <c r="C123" s="2" t="s">
        <v>4946</v>
      </c>
      <c r="E123" s="95">
        <v>0.36835903138938975</v>
      </c>
    </row>
    <row r="125" spans="1:256" x14ac:dyDescent="0.25">
      <c r="C125" s="2" t="s">
        <v>4948</v>
      </c>
      <c r="E125" s="96" t="s">
        <v>4947</v>
      </c>
    </row>
    <row r="127" spans="1:256" x14ac:dyDescent="0.25">
      <c r="C127" s="2" t="s">
        <v>5054</v>
      </c>
      <c r="E127" s="2" t="s">
        <v>2</v>
      </c>
    </row>
    <row r="129" spans="3:5" x14ac:dyDescent="0.25">
      <c r="C129" s="2" t="s">
        <v>4991</v>
      </c>
    </row>
    <row r="131" spans="3:5" x14ac:dyDescent="0.25">
      <c r="C131" s="1" t="s">
        <v>5145</v>
      </c>
      <c r="E131" s="216" t="s">
        <v>5146</v>
      </c>
    </row>
    <row r="132" spans="3:5" x14ac:dyDescent="0.25">
      <c r="E132" s="2" t="s">
        <v>5212</v>
      </c>
    </row>
  </sheetData>
  <mergeCells count="2">
    <mergeCell ref="C98:K98"/>
    <mergeCell ref="C113:E113"/>
  </mergeCells>
  <hyperlinks>
    <hyperlink ref="J2" location="'Index'!A1" display="'Index'!A1" xr:uid="{617731C4-BEBF-4EDB-AF08-22130E33D819}"/>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9162-F41A-42C4-A9B4-EA8BC25F61F9}">
  <sheetPr codeName="Sheet1"/>
  <dimension ref="A1:IV96"/>
  <sheetViews>
    <sheetView showGridLines="0" zoomScale="90" zoomScaleNormal="90" workbookViewId="0">
      <pane ySplit="6" topLeftCell="A7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4284</v>
      </c>
      <c r="J2" s="38" t="s">
        <v>4468</v>
      </c>
    </row>
    <row r="3" spans="1:54" ht="16.5" x14ac:dyDescent="0.3">
      <c r="C3" s="1" t="s">
        <v>28</v>
      </c>
      <c r="D3" s="21" t="s">
        <v>4285</v>
      </c>
      <c r="F3" s="72" t="s">
        <v>4852</v>
      </c>
      <c r="G3" s="13" t="s">
        <v>4458</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t="s">
        <v>2</v>
      </c>
      <c r="H28" s="24" t="s">
        <v>2</v>
      </c>
      <c r="I28" s="31"/>
      <c r="J28" s="31"/>
      <c r="K28" s="35"/>
    </row>
    <row r="29" spans="3:11" x14ac:dyDescent="0.25">
      <c r="C29" s="57"/>
      <c r="D29" s="54"/>
      <c r="E29" s="6"/>
      <c r="F29" s="19"/>
      <c r="G29" s="24"/>
      <c r="H29" s="24"/>
      <c r="I29" s="31"/>
      <c r="J29" s="31"/>
      <c r="K29" s="35"/>
    </row>
    <row r="30" spans="3:11" x14ac:dyDescent="0.25">
      <c r="C30" s="58" t="s">
        <v>13</v>
      </c>
      <c r="D30" s="54"/>
      <c r="E30" s="6"/>
      <c r="F30" s="19"/>
      <c r="G30" s="24"/>
      <c r="H30" s="24"/>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18</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19</v>
      </c>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23</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24</v>
      </c>
      <c r="D51" s="54"/>
      <c r="E51" s="6"/>
      <c r="F51" s="19"/>
      <c r="G51" s="24"/>
      <c r="H51" s="24"/>
      <c r="I51" s="31"/>
      <c r="J51" s="31"/>
      <c r="K51" s="35"/>
    </row>
    <row r="52" spans="1:54" x14ac:dyDescent="0.25">
      <c r="B52" s="8" t="s">
        <v>200</v>
      </c>
      <c r="C52" s="60" t="s">
        <v>201</v>
      </c>
      <c r="D52" s="54"/>
      <c r="E52" s="6"/>
      <c r="F52" s="19"/>
      <c r="G52" s="24">
        <v>6652.37</v>
      </c>
      <c r="H52" s="24">
        <v>98.88</v>
      </c>
      <c r="I52" s="31"/>
      <c r="J52" s="31"/>
      <c r="K52" s="35"/>
    </row>
    <row r="53" spans="1:54" x14ac:dyDescent="0.25">
      <c r="C53" s="58" t="s">
        <v>188</v>
      </c>
      <c r="D53" s="54"/>
      <c r="E53" s="6"/>
      <c r="F53" s="19"/>
      <c r="G53" s="25">
        <v>6652.37</v>
      </c>
      <c r="H53" s="25">
        <v>98.88</v>
      </c>
      <c r="I53" s="31"/>
      <c r="J53" s="31"/>
      <c r="K53" s="35"/>
    </row>
    <row r="54" spans="1:54" x14ac:dyDescent="0.25">
      <c r="C54" s="57"/>
      <c r="D54" s="54"/>
      <c r="E54" s="6"/>
      <c r="F54" s="19"/>
      <c r="G54" s="24"/>
      <c r="H54" s="24"/>
      <c r="I54" s="31"/>
      <c r="J54" s="31"/>
      <c r="K54" s="35"/>
    </row>
    <row r="55" spans="1:54" x14ac:dyDescent="0.25">
      <c r="A55" s="10"/>
      <c r="B55" s="28"/>
      <c r="C55" s="58" t="s">
        <v>25</v>
      </c>
      <c r="D55" s="54"/>
      <c r="E55" s="6"/>
      <c r="F55" s="19"/>
      <c r="G55" s="24"/>
      <c r="H55" s="24"/>
      <c r="I55" s="31"/>
      <c r="J55" s="31"/>
      <c r="K55" s="35"/>
    </row>
    <row r="56" spans="1:54" s="2" customFormat="1" ht="13.5" x14ac:dyDescent="0.25">
      <c r="A56" s="28"/>
      <c r="B56" s="28"/>
      <c r="C56" s="57" t="s">
        <v>4783</v>
      </c>
      <c r="D56" s="54"/>
      <c r="E56" s="6"/>
      <c r="F56" s="19"/>
      <c r="G56" s="24" t="s">
        <v>2</v>
      </c>
      <c r="H56" s="24" t="s">
        <v>2</v>
      </c>
      <c r="I56" s="31"/>
      <c r="J56" s="31"/>
      <c r="K56" s="35"/>
      <c r="L56" s="3"/>
      <c r="AI56" s="3"/>
      <c r="AV56" s="3"/>
      <c r="AX56" s="3"/>
      <c r="BB56" s="3"/>
    </row>
    <row r="57" spans="1:54" x14ac:dyDescent="0.25">
      <c r="B57" s="8"/>
      <c r="C57" s="60" t="s">
        <v>202</v>
      </c>
      <c r="D57" s="54"/>
      <c r="E57" s="6"/>
      <c r="F57" s="19"/>
      <c r="G57" s="24">
        <v>75.66</v>
      </c>
      <c r="H57" s="24">
        <v>1.1200000000000001</v>
      </c>
      <c r="I57" s="31"/>
      <c r="J57" s="31"/>
      <c r="K57" s="35"/>
    </row>
    <row r="58" spans="1:54" x14ac:dyDescent="0.25">
      <c r="C58" s="58" t="s">
        <v>188</v>
      </c>
      <c r="D58" s="54"/>
      <c r="E58" s="6"/>
      <c r="F58" s="19"/>
      <c r="G58" s="25">
        <v>75.66</v>
      </c>
      <c r="H58" s="25">
        <v>1.1200000000000001</v>
      </c>
      <c r="I58" s="31"/>
      <c r="J58" s="31"/>
      <c r="K58" s="35"/>
    </row>
    <row r="59" spans="1:54" x14ac:dyDescent="0.25">
      <c r="C59" s="57"/>
      <c r="D59" s="54"/>
      <c r="E59" s="6"/>
      <c r="F59" s="19"/>
      <c r="G59" s="24"/>
      <c r="H59" s="24"/>
      <c r="I59" s="31"/>
      <c r="J59" s="31"/>
      <c r="K59" s="35"/>
    </row>
    <row r="60" spans="1:54" x14ac:dyDescent="0.25">
      <c r="C60" s="61" t="s">
        <v>203</v>
      </c>
      <c r="D60" s="55"/>
      <c r="E60" s="5"/>
      <c r="F60" s="20"/>
      <c r="G60" s="26">
        <v>6728.03</v>
      </c>
      <c r="H60" s="26">
        <v>100</v>
      </c>
      <c r="I60" s="32"/>
      <c r="J60" s="32"/>
      <c r="K60" s="36"/>
    </row>
    <row r="63" spans="1:54" x14ac:dyDescent="0.25">
      <c r="C63" s="1" t="s">
        <v>204</v>
      </c>
    </row>
    <row r="64" spans="1:54" x14ac:dyDescent="0.25">
      <c r="C64" s="37" t="s">
        <v>205</v>
      </c>
      <c r="D64" s="37"/>
      <c r="E64" s="37"/>
      <c r="F64" s="37"/>
      <c r="G64" s="37"/>
      <c r="H64" s="37"/>
      <c r="I64" s="37"/>
      <c r="J64" s="37"/>
      <c r="K64" s="37"/>
    </row>
    <row r="65" spans="1:256" x14ac:dyDescent="0.25">
      <c r="C65" s="2" t="s">
        <v>206</v>
      </c>
    </row>
    <row r="66" spans="1:256" x14ac:dyDescent="0.25">
      <c r="C66" s="2" t="s">
        <v>207</v>
      </c>
    </row>
    <row r="67" spans="1:256" ht="30" customHeight="1" x14ac:dyDescent="0.25">
      <c r="C67" s="202" t="s">
        <v>208</v>
      </c>
      <c r="D67" s="203"/>
      <c r="E67" s="203"/>
      <c r="F67" s="203"/>
      <c r="G67" s="203"/>
      <c r="H67" s="203"/>
      <c r="I67" s="203"/>
      <c r="J67" s="203"/>
      <c r="K67" s="203"/>
    </row>
    <row r="68" spans="1:256" x14ac:dyDescent="0.25">
      <c r="C68" s="2" t="s">
        <v>209</v>
      </c>
    </row>
    <row r="69" spans="1:256" x14ac:dyDescent="0.25">
      <c r="C69" s="2" t="s">
        <v>4933</v>
      </c>
    </row>
    <row r="71" spans="1:256" x14ac:dyDescent="0.25">
      <c r="C71" s="2" t="s">
        <v>4942</v>
      </c>
      <c r="E71" s="2" t="s">
        <v>2</v>
      </c>
    </row>
    <row r="73" spans="1:256" x14ac:dyDescent="0.25">
      <c r="C73" s="2" t="s">
        <v>4943</v>
      </c>
      <c r="E73" s="2" t="s">
        <v>2</v>
      </c>
    </row>
    <row r="75" spans="1:256" x14ac:dyDescent="0.25">
      <c r="C75" s="2" t="s">
        <v>5050</v>
      </c>
    </row>
    <row r="77" spans="1:256" x14ac:dyDescent="0.25">
      <c r="C77" s="2" t="s">
        <v>5051</v>
      </c>
    </row>
    <row r="78" spans="1:256" s="82" customFormat="1" ht="35.25" customHeight="1" x14ac:dyDescent="0.25">
      <c r="A78" s="78"/>
      <c r="B78" s="78"/>
      <c r="C78" s="83" t="s">
        <v>4949</v>
      </c>
      <c r="D78" s="87" t="s">
        <v>4950</v>
      </c>
      <c r="E78" s="87" t="s">
        <v>4951</v>
      </c>
      <c r="F78" s="79"/>
      <c r="G78" s="80"/>
      <c r="H78" s="80"/>
      <c r="I78" s="80"/>
      <c r="J78" s="80"/>
      <c r="K78" s="81"/>
      <c r="L78" s="81"/>
      <c r="M78" s="78"/>
      <c r="N78" s="78"/>
      <c r="O78" s="78"/>
      <c r="P78" s="78"/>
      <c r="Q78" s="78"/>
      <c r="R78" s="78"/>
      <c r="S78" s="78"/>
      <c r="T78" s="78"/>
      <c r="U78" s="78"/>
      <c r="V78" s="78"/>
      <c r="W78" s="78"/>
      <c r="X78" s="78"/>
      <c r="Y78" s="78"/>
      <c r="Z78" s="78"/>
      <c r="AA78" s="78"/>
      <c r="AB78" s="78"/>
      <c r="AC78" s="78"/>
      <c r="AD78" s="78"/>
      <c r="AE78" s="78"/>
      <c r="AF78" s="78"/>
      <c r="AG78" s="78"/>
      <c r="AH78" s="78"/>
      <c r="AI78" s="81"/>
      <c r="AJ78" s="78"/>
      <c r="AK78" s="78"/>
      <c r="AL78" s="78"/>
      <c r="AM78" s="78"/>
      <c r="AN78" s="78"/>
      <c r="AO78" s="78"/>
      <c r="AP78" s="78"/>
      <c r="AQ78" s="78"/>
      <c r="AR78" s="78"/>
      <c r="AS78" s="78"/>
      <c r="AT78" s="78"/>
      <c r="AU78" s="78"/>
      <c r="AV78" s="81"/>
      <c r="AW78" s="78"/>
      <c r="AX78" s="81"/>
      <c r="AY78" s="78"/>
      <c r="AZ78" s="78"/>
      <c r="BA78" s="78"/>
      <c r="BB78" s="81"/>
      <c r="BC78" s="78"/>
      <c r="BD78" s="78"/>
      <c r="BE78" s="78"/>
      <c r="BF78" s="78"/>
      <c r="BG78" s="78"/>
      <c r="BH78" s="78"/>
      <c r="BI78" s="78"/>
      <c r="BJ78" s="78"/>
      <c r="BK78" s="78"/>
      <c r="BL78" s="78"/>
      <c r="BM78" s="78"/>
      <c r="BN78" s="78"/>
      <c r="BO78" s="78"/>
      <c r="BP78" s="78"/>
      <c r="BQ78" s="78"/>
      <c r="BR78" s="78"/>
      <c r="BS78" s="78"/>
      <c r="BT78" s="78"/>
      <c r="BU78" s="78"/>
      <c r="BV78" s="78"/>
      <c r="BW78" s="78"/>
      <c r="BX78" s="78"/>
      <c r="BY78" s="78"/>
      <c r="BZ78" s="78"/>
      <c r="CA78" s="78"/>
      <c r="CB78" s="78"/>
      <c r="CC78" s="78"/>
      <c r="CD78" s="78"/>
      <c r="CE78" s="78"/>
      <c r="CF78" s="78"/>
      <c r="CG78" s="78"/>
      <c r="CH78" s="78"/>
      <c r="CI78" s="78"/>
      <c r="CJ78" s="78"/>
      <c r="CK78" s="78"/>
      <c r="CL78" s="78"/>
      <c r="CM78" s="78"/>
      <c r="CN78" s="78"/>
      <c r="CO78" s="78"/>
      <c r="CP78" s="78"/>
      <c r="CQ78" s="78"/>
      <c r="CR78" s="78"/>
      <c r="CS78" s="78"/>
      <c r="CT78" s="78"/>
      <c r="CU78" s="78"/>
      <c r="CV78" s="78"/>
      <c r="CW78" s="78"/>
      <c r="CX78" s="78"/>
      <c r="CY78" s="78"/>
      <c r="CZ78" s="78"/>
      <c r="DA78" s="78"/>
      <c r="DB78" s="78"/>
      <c r="DC78" s="78"/>
      <c r="DD78" s="78"/>
      <c r="DE78" s="78"/>
      <c r="DF78" s="78"/>
      <c r="DG78" s="78"/>
      <c r="DH78" s="78"/>
      <c r="DI78" s="78"/>
      <c r="DJ78" s="78"/>
      <c r="DK78" s="78"/>
      <c r="DL78" s="78"/>
      <c r="DM78" s="78"/>
      <c r="DN78" s="78"/>
      <c r="DO78" s="78"/>
      <c r="DP78" s="78"/>
      <c r="DQ78" s="78"/>
      <c r="DR78" s="78"/>
      <c r="DS78" s="78"/>
      <c r="DT78" s="78"/>
      <c r="DU78" s="78"/>
      <c r="DV78" s="78"/>
      <c r="DW78" s="78"/>
      <c r="DX78" s="78"/>
      <c r="DY78" s="78"/>
      <c r="DZ78" s="78"/>
      <c r="EA78" s="78"/>
      <c r="EB78" s="78"/>
      <c r="EC78" s="78"/>
      <c r="ED78" s="78"/>
      <c r="EE78" s="78"/>
      <c r="EF78" s="78"/>
      <c r="EG78" s="78"/>
      <c r="EH78" s="78"/>
      <c r="EI78" s="78"/>
      <c r="EJ78" s="78"/>
      <c r="EK78" s="78"/>
      <c r="EL78" s="78"/>
      <c r="EM78" s="78"/>
      <c r="EN78" s="78"/>
      <c r="EO78" s="78"/>
      <c r="EP78" s="78"/>
      <c r="EQ78" s="78"/>
      <c r="ER78" s="78"/>
      <c r="ES78" s="78"/>
      <c r="ET78" s="78"/>
      <c r="EU78" s="78"/>
      <c r="EV78" s="78"/>
      <c r="EW78" s="78"/>
      <c r="EX78" s="78"/>
      <c r="EY78" s="78"/>
      <c r="EZ78" s="78"/>
      <c r="FA78" s="78"/>
      <c r="FB78" s="78"/>
      <c r="FC78" s="78"/>
      <c r="FD78" s="78"/>
      <c r="FE78" s="78"/>
      <c r="FF78" s="78"/>
      <c r="FG78" s="78"/>
      <c r="FH78" s="78"/>
      <c r="FI78" s="78"/>
      <c r="FJ78" s="78"/>
      <c r="FK78" s="78"/>
      <c r="FL78" s="78"/>
      <c r="FM78" s="78"/>
      <c r="FN78" s="78"/>
      <c r="FO78" s="78"/>
      <c r="FP78" s="78"/>
      <c r="FQ78" s="78"/>
      <c r="FR78" s="78"/>
      <c r="FS78" s="78"/>
      <c r="FT78" s="78"/>
      <c r="FU78" s="78"/>
      <c r="FV78" s="78"/>
      <c r="FW78" s="78"/>
      <c r="FX78" s="78"/>
      <c r="FY78" s="78"/>
      <c r="FZ78" s="78"/>
      <c r="GA78" s="78"/>
      <c r="GB78" s="78"/>
      <c r="GC78" s="78"/>
      <c r="GD78" s="78"/>
      <c r="GE78" s="78"/>
      <c r="GF78" s="78"/>
      <c r="GG78" s="78"/>
      <c r="GH78" s="78"/>
      <c r="GI78" s="78"/>
      <c r="GJ78" s="78"/>
      <c r="GK78" s="78"/>
      <c r="GL78" s="78"/>
      <c r="GM78" s="78"/>
      <c r="GN78" s="78"/>
      <c r="GO78" s="78"/>
      <c r="GP78" s="78"/>
      <c r="GQ78" s="78"/>
      <c r="GR78" s="78"/>
      <c r="GS78" s="78"/>
      <c r="GT78" s="78"/>
      <c r="GU78" s="78"/>
      <c r="GV78" s="78"/>
      <c r="GW78" s="78"/>
      <c r="GX78" s="78"/>
      <c r="GY78" s="78"/>
      <c r="GZ78" s="78"/>
      <c r="HA78" s="78"/>
      <c r="HB78" s="78"/>
      <c r="HC78" s="78"/>
      <c r="HD78" s="78"/>
      <c r="HE78" s="78"/>
      <c r="HF78" s="78"/>
      <c r="HG78" s="78"/>
      <c r="HH78" s="78"/>
      <c r="HI78" s="78"/>
      <c r="HJ78" s="78"/>
      <c r="HK78" s="78"/>
      <c r="HL78" s="78"/>
      <c r="HM78" s="78"/>
      <c r="HN78" s="78"/>
      <c r="HO78" s="78"/>
      <c r="HP78" s="78"/>
      <c r="HQ78" s="78"/>
      <c r="HR78" s="78"/>
      <c r="HS78" s="78"/>
      <c r="HT78" s="78"/>
      <c r="HU78" s="78"/>
      <c r="HV78" s="78"/>
      <c r="HW78" s="78"/>
      <c r="HX78" s="78"/>
      <c r="HY78" s="78"/>
      <c r="HZ78" s="78"/>
      <c r="IA78" s="78"/>
      <c r="IB78" s="78"/>
      <c r="IC78" s="78"/>
      <c r="ID78" s="78"/>
      <c r="IE78" s="78"/>
      <c r="IF78" s="78"/>
      <c r="IG78" s="78"/>
      <c r="IH78" s="78"/>
      <c r="II78" s="78"/>
      <c r="IJ78" s="78"/>
      <c r="IK78" s="78"/>
      <c r="IL78" s="78"/>
      <c r="IM78" s="78"/>
      <c r="IN78" s="78"/>
      <c r="IO78" s="78"/>
      <c r="IP78" s="78"/>
      <c r="IQ78" s="78"/>
      <c r="IR78" s="78"/>
      <c r="IS78" s="78"/>
      <c r="IT78" s="78"/>
      <c r="IU78" s="78"/>
      <c r="IV78" s="78"/>
    </row>
    <row r="79" spans="1:256" s="82" customFormat="1" x14ac:dyDescent="0.25">
      <c r="A79" s="78"/>
      <c r="B79" s="78"/>
      <c r="C79" s="84" t="s">
        <v>4986</v>
      </c>
      <c r="D79" s="89">
        <v>1036.8062</v>
      </c>
      <c r="E79" s="89">
        <v>1041.0793000000001</v>
      </c>
      <c r="F79" s="79"/>
      <c r="G79" s="80"/>
      <c r="H79" s="80"/>
      <c r="I79" s="80"/>
      <c r="J79" s="80"/>
      <c r="K79" s="81"/>
      <c r="L79" s="81"/>
      <c r="M79" s="78"/>
      <c r="N79" s="78"/>
      <c r="O79" s="78"/>
      <c r="P79" s="78"/>
      <c r="Q79" s="78"/>
      <c r="R79" s="78"/>
      <c r="S79" s="78"/>
      <c r="T79" s="78"/>
      <c r="U79" s="78"/>
      <c r="V79" s="78"/>
      <c r="W79" s="78"/>
      <c r="X79" s="78"/>
      <c r="Y79" s="78"/>
      <c r="Z79" s="78"/>
      <c r="AA79" s="78"/>
      <c r="AB79" s="78"/>
      <c r="AC79" s="78"/>
      <c r="AD79" s="78"/>
      <c r="AE79" s="78"/>
      <c r="AF79" s="78"/>
      <c r="AG79" s="78"/>
      <c r="AH79" s="78"/>
      <c r="AI79" s="81"/>
      <c r="AJ79" s="78"/>
      <c r="AK79" s="78"/>
      <c r="AL79" s="78"/>
      <c r="AM79" s="78"/>
      <c r="AN79" s="78"/>
      <c r="AO79" s="78"/>
      <c r="AP79" s="78"/>
      <c r="AQ79" s="78"/>
      <c r="AR79" s="78"/>
      <c r="AS79" s="78"/>
      <c r="AT79" s="78"/>
      <c r="AU79" s="78"/>
      <c r="AV79" s="81"/>
      <c r="AW79" s="78"/>
      <c r="AX79" s="81"/>
      <c r="AY79" s="78"/>
      <c r="AZ79" s="78"/>
      <c r="BA79" s="78"/>
      <c r="BB79" s="81"/>
      <c r="BC79" s="78"/>
      <c r="BD79" s="78"/>
      <c r="BE79" s="78"/>
      <c r="BF79" s="78"/>
      <c r="BG79" s="78"/>
      <c r="BH79" s="78"/>
      <c r="BI79" s="78"/>
      <c r="BJ79" s="78"/>
      <c r="BK79" s="78"/>
      <c r="BL79" s="78"/>
      <c r="BM79" s="78"/>
      <c r="BN79" s="78"/>
      <c r="BO79" s="78"/>
      <c r="BP79" s="78"/>
      <c r="BQ79" s="78"/>
      <c r="BR79" s="78"/>
      <c r="BS79" s="78"/>
      <c r="BT79" s="78"/>
      <c r="BU79" s="78"/>
      <c r="BV79" s="78"/>
      <c r="BW79" s="78"/>
      <c r="BX79" s="78"/>
      <c r="BY79" s="78"/>
      <c r="BZ79" s="78"/>
      <c r="CA79" s="78"/>
      <c r="CB79" s="78"/>
      <c r="CC79" s="78"/>
      <c r="CD79" s="78"/>
      <c r="CE79" s="78"/>
      <c r="CF79" s="78"/>
      <c r="CG79" s="78"/>
      <c r="CH79" s="78"/>
      <c r="CI79" s="78"/>
      <c r="CJ79" s="78"/>
      <c r="CK79" s="78"/>
      <c r="CL79" s="78"/>
      <c r="CM79" s="78"/>
      <c r="CN79" s="78"/>
      <c r="CO79" s="78"/>
      <c r="CP79" s="78"/>
      <c r="CQ79" s="78"/>
      <c r="CR79" s="78"/>
      <c r="CS79" s="78"/>
      <c r="CT79" s="78"/>
      <c r="CU79" s="78"/>
      <c r="CV79" s="78"/>
      <c r="CW79" s="78"/>
      <c r="CX79" s="78"/>
      <c r="CY79" s="78"/>
      <c r="CZ79" s="78"/>
      <c r="DA79" s="78"/>
      <c r="DB79" s="78"/>
      <c r="DC79" s="78"/>
      <c r="DD79" s="78"/>
      <c r="DE79" s="78"/>
      <c r="DF79" s="78"/>
      <c r="DG79" s="78"/>
      <c r="DH79" s="78"/>
      <c r="DI79" s="78"/>
      <c r="DJ79" s="78"/>
      <c r="DK79" s="78"/>
      <c r="DL79" s="78"/>
      <c r="DM79" s="78"/>
      <c r="DN79" s="78"/>
      <c r="DO79" s="78"/>
      <c r="DP79" s="78"/>
      <c r="DQ79" s="78"/>
      <c r="DR79" s="78"/>
      <c r="DS79" s="78"/>
      <c r="DT79" s="78"/>
      <c r="DU79" s="78"/>
      <c r="DV79" s="78"/>
      <c r="DW79" s="78"/>
      <c r="DX79" s="78"/>
      <c r="DY79" s="78"/>
      <c r="DZ79" s="78"/>
      <c r="EA79" s="78"/>
      <c r="EB79" s="78"/>
      <c r="EC79" s="78"/>
      <c r="ED79" s="78"/>
      <c r="EE79" s="78"/>
      <c r="EF79" s="78"/>
      <c r="EG79" s="78"/>
      <c r="EH79" s="78"/>
      <c r="EI79" s="78"/>
      <c r="EJ79" s="78"/>
      <c r="EK79" s="78"/>
      <c r="EL79" s="78"/>
      <c r="EM79" s="78"/>
      <c r="EN79" s="78"/>
      <c r="EO79" s="78"/>
      <c r="EP79" s="78"/>
      <c r="EQ79" s="78"/>
      <c r="ER79" s="78"/>
      <c r="ES79" s="78"/>
      <c r="ET79" s="78"/>
      <c r="EU79" s="78"/>
      <c r="EV79" s="78"/>
      <c r="EW79" s="78"/>
      <c r="EX79" s="78"/>
      <c r="EY79" s="78"/>
      <c r="EZ79" s="78"/>
      <c r="FA79" s="78"/>
      <c r="FB79" s="78"/>
      <c r="FC79" s="78"/>
      <c r="FD79" s="78"/>
      <c r="FE79" s="78"/>
      <c r="FF79" s="78"/>
      <c r="FG79" s="78"/>
      <c r="FH79" s="78"/>
      <c r="FI79" s="78"/>
      <c r="FJ79" s="78"/>
      <c r="FK79" s="78"/>
      <c r="FL79" s="78"/>
      <c r="FM79" s="78"/>
      <c r="FN79" s="78"/>
      <c r="FO79" s="78"/>
      <c r="FP79" s="78"/>
      <c r="FQ79" s="78"/>
      <c r="FR79" s="78"/>
      <c r="FS79" s="78"/>
      <c r="FT79" s="78"/>
      <c r="FU79" s="78"/>
      <c r="FV79" s="78"/>
      <c r="FW79" s="78"/>
      <c r="FX79" s="78"/>
      <c r="FY79" s="78"/>
      <c r="FZ79" s="78"/>
      <c r="GA79" s="78"/>
      <c r="GB79" s="78"/>
      <c r="GC79" s="78"/>
      <c r="GD79" s="78"/>
      <c r="GE79" s="78"/>
      <c r="GF79" s="78"/>
      <c r="GG79" s="78"/>
      <c r="GH79" s="78"/>
      <c r="GI79" s="78"/>
      <c r="GJ79" s="78"/>
      <c r="GK79" s="78"/>
      <c r="GL79" s="78"/>
      <c r="GM79" s="78"/>
      <c r="GN79" s="78"/>
      <c r="GO79" s="78"/>
      <c r="GP79" s="78"/>
      <c r="GQ79" s="78"/>
      <c r="GR79" s="78"/>
      <c r="GS79" s="78"/>
      <c r="GT79" s="78"/>
      <c r="GU79" s="78"/>
      <c r="GV79" s="78"/>
      <c r="GW79" s="78"/>
      <c r="GX79" s="78"/>
      <c r="GY79" s="78"/>
      <c r="GZ79" s="78"/>
      <c r="HA79" s="78"/>
      <c r="HB79" s="78"/>
      <c r="HC79" s="78"/>
      <c r="HD79" s="78"/>
      <c r="HE79" s="78"/>
      <c r="HF79" s="78"/>
      <c r="HG79" s="78"/>
      <c r="HH79" s="78"/>
      <c r="HI79" s="78"/>
      <c r="HJ79" s="78"/>
      <c r="HK79" s="78"/>
      <c r="HL79" s="78"/>
      <c r="HM79" s="78"/>
      <c r="HN79" s="78"/>
      <c r="HO79" s="78"/>
      <c r="HP79" s="78"/>
      <c r="HQ79" s="78"/>
      <c r="HR79" s="78"/>
      <c r="HS79" s="78"/>
      <c r="HT79" s="78"/>
      <c r="HU79" s="78"/>
      <c r="HV79" s="78"/>
      <c r="HW79" s="78"/>
      <c r="HX79" s="78"/>
      <c r="HY79" s="78"/>
      <c r="HZ79" s="78"/>
      <c r="IA79" s="78"/>
      <c r="IB79" s="78"/>
      <c r="IC79" s="78"/>
      <c r="ID79" s="78"/>
      <c r="IE79" s="78"/>
      <c r="IF79" s="78"/>
      <c r="IG79" s="78"/>
      <c r="IH79" s="78"/>
      <c r="II79" s="78"/>
      <c r="IJ79" s="78"/>
      <c r="IK79" s="78"/>
      <c r="IL79" s="78"/>
      <c r="IM79" s="78"/>
      <c r="IN79" s="78"/>
      <c r="IO79" s="78"/>
      <c r="IP79" s="78"/>
      <c r="IQ79" s="78"/>
      <c r="IR79" s="78"/>
      <c r="IS79" s="78"/>
      <c r="IT79" s="78"/>
      <c r="IU79" s="78"/>
      <c r="IV79" s="78"/>
    </row>
    <row r="81" spans="3:5" x14ac:dyDescent="0.25">
      <c r="C81" s="2" t="s">
        <v>5052</v>
      </c>
      <c r="E81" s="2" t="s">
        <v>2</v>
      </c>
    </row>
    <row r="83" spans="3:5" x14ac:dyDescent="0.25">
      <c r="C83" s="2" t="s">
        <v>5053</v>
      </c>
      <c r="E83" s="2" t="s">
        <v>2</v>
      </c>
    </row>
    <row r="85" spans="3:5" x14ac:dyDescent="0.25">
      <c r="C85" s="2" t="s">
        <v>4944</v>
      </c>
      <c r="E85" s="2" t="s">
        <v>2</v>
      </c>
    </row>
    <row r="87" spans="3:5" x14ac:dyDescent="0.25">
      <c r="C87" s="2" t="s">
        <v>4945</v>
      </c>
      <c r="E87" s="2" t="s">
        <v>2</v>
      </c>
    </row>
    <row r="89" spans="3:5" x14ac:dyDescent="0.25">
      <c r="C89" s="2" t="s">
        <v>4946</v>
      </c>
      <c r="E89" s="95" t="s">
        <v>4947</v>
      </c>
    </row>
    <row r="91" spans="3:5" x14ac:dyDescent="0.25">
      <c r="C91" s="2" t="s">
        <v>4948</v>
      </c>
      <c r="E91" s="96" t="s">
        <v>4999</v>
      </c>
    </row>
    <row r="93" spans="3:5" x14ac:dyDescent="0.25">
      <c r="C93" s="2" t="s">
        <v>5054</v>
      </c>
      <c r="E93" s="2" t="s">
        <v>2</v>
      </c>
    </row>
    <row r="95" spans="3:5" x14ac:dyDescent="0.25">
      <c r="C95" s="1" t="s">
        <v>5145</v>
      </c>
      <c r="E95" s="216" t="s">
        <v>5146</v>
      </c>
    </row>
    <row r="96" spans="3:5" x14ac:dyDescent="0.25">
      <c r="E96" s="2" t="s">
        <v>5213</v>
      </c>
    </row>
  </sheetData>
  <mergeCells count="1">
    <mergeCell ref="C67:K67"/>
  </mergeCells>
  <hyperlinks>
    <hyperlink ref="J2" location="'Index'!A1" display="'Index'!A1" xr:uid="{7902732C-7235-4B39-BC5E-73DB4812EC95}"/>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84C32-95D0-475F-AC69-831C2A91EE13}">
  <sheetPr codeName="Sheet1"/>
  <dimension ref="A1:IV114"/>
  <sheetViews>
    <sheetView showGridLines="0" zoomScale="90" zoomScaleNormal="90" workbookViewId="0">
      <pane ySplit="6" topLeftCell="A9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3393</v>
      </c>
      <c r="J2" s="38" t="s">
        <v>4468</v>
      </c>
    </row>
    <row r="3" spans="1:54" ht="16.5" x14ac:dyDescent="0.3">
      <c r="C3" s="1" t="s">
        <v>28</v>
      </c>
      <c r="D3" s="21" t="s">
        <v>4286</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t="s">
        <v>2</v>
      </c>
      <c r="H28" s="24" t="s">
        <v>2</v>
      </c>
      <c r="I28" s="31"/>
      <c r="J28" s="31"/>
      <c r="K28" s="35"/>
    </row>
    <row r="29" spans="3:11" x14ac:dyDescent="0.25">
      <c r="C29" s="57"/>
      <c r="D29" s="54"/>
      <c r="E29" s="6"/>
      <c r="F29" s="19"/>
      <c r="G29" s="24"/>
      <c r="H29" s="24"/>
      <c r="I29" s="31"/>
      <c r="J29" s="31"/>
      <c r="K29" s="35"/>
    </row>
    <row r="30" spans="3:11" x14ac:dyDescent="0.25">
      <c r="C30" s="58" t="s">
        <v>13</v>
      </c>
      <c r="D30" s="54"/>
      <c r="E30" s="6"/>
      <c r="F30" s="19"/>
      <c r="G30" s="24"/>
      <c r="H30" s="24"/>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18</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19</v>
      </c>
      <c r="D42" s="54"/>
      <c r="E42" s="6"/>
      <c r="F42" s="19"/>
      <c r="G42" s="24"/>
      <c r="H42" s="24"/>
      <c r="I42" s="31"/>
      <c r="J42" s="31"/>
      <c r="K42" s="35"/>
    </row>
    <row r="43" spans="1:11" x14ac:dyDescent="0.25">
      <c r="C43" s="59" t="s">
        <v>20</v>
      </c>
      <c r="D43" s="54"/>
      <c r="E43" s="6"/>
      <c r="F43" s="19"/>
      <c r="G43" s="24"/>
      <c r="H43" s="24"/>
      <c r="I43" s="31"/>
      <c r="J43" s="31"/>
      <c r="K43" s="35"/>
    </row>
    <row r="44" spans="1:11" x14ac:dyDescent="0.25">
      <c r="B44" s="8" t="s">
        <v>4287</v>
      </c>
      <c r="C44" s="60" t="s">
        <v>4792</v>
      </c>
      <c r="D44" s="54" t="s">
        <v>4288</v>
      </c>
      <c r="E44" s="6" t="s">
        <v>4785</v>
      </c>
      <c r="F44" s="19">
        <v>74741665.403999999</v>
      </c>
      <c r="G44" s="24">
        <v>43324.9</v>
      </c>
      <c r="H44" s="24">
        <v>18.739999999999998</v>
      </c>
      <c r="I44" s="31"/>
      <c r="J44" s="31"/>
      <c r="K44" s="35"/>
    </row>
    <row r="45" spans="1:11" x14ac:dyDescent="0.25">
      <c r="B45" s="8" t="s">
        <v>4289</v>
      </c>
      <c r="C45" s="60" t="s">
        <v>4793</v>
      </c>
      <c r="D45" s="54" t="s">
        <v>4290</v>
      </c>
      <c r="E45" s="6" t="s">
        <v>4785</v>
      </c>
      <c r="F45" s="19">
        <v>5079904.2309999997</v>
      </c>
      <c r="G45" s="24">
        <v>22181.06</v>
      </c>
      <c r="H45" s="24">
        <v>9.6</v>
      </c>
      <c r="I45" s="31"/>
      <c r="J45" s="31"/>
      <c r="K45" s="35"/>
    </row>
    <row r="46" spans="1:11" x14ac:dyDescent="0.25">
      <c r="B46" s="8" t="s">
        <v>4291</v>
      </c>
      <c r="C46" s="60" t="s">
        <v>4794</v>
      </c>
      <c r="D46" s="54" t="s">
        <v>4292</v>
      </c>
      <c r="E46" s="6" t="s">
        <v>4785</v>
      </c>
      <c r="F46" s="19">
        <v>25951097.046999998</v>
      </c>
      <c r="G46" s="24">
        <v>20329.259999999998</v>
      </c>
      <c r="H46" s="24">
        <v>8.8000000000000007</v>
      </c>
      <c r="I46" s="31"/>
      <c r="J46" s="31"/>
      <c r="K46" s="35"/>
    </row>
    <row r="47" spans="1:11" x14ac:dyDescent="0.25">
      <c r="B47" s="8" t="s">
        <v>4293</v>
      </c>
      <c r="C47" s="60" t="s">
        <v>4795</v>
      </c>
      <c r="D47" s="54" t="s">
        <v>4294</v>
      </c>
      <c r="E47" s="6" t="s">
        <v>4785</v>
      </c>
      <c r="F47" s="19">
        <v>49507377.092</v>
      </c>
      <c r="G47" s="24">
        <v>20062.96</v>
      </c>
      <c r="H47" s="24">
        <v>8.68</v>
      </c>
      <c r="I47" s="31"/>
      <c r="J47" s="31"/>
      <c r="K47" s="35"/>
    </row>
    <row r="48" spans="1:11" x14ac:dyDescent="0.25">
      <c r="B48" s="8" t="s">
        <v>4295</v>
      </c>
      <c r="C48" s="60" t="s">
        <v>4796</v>
      </c>
      <c r="D48" s="54" t="s">
        <v>4296</v>
      </c>
      <c r="E48" s="6" t="s">
        <v>4785</v>
      </c>
      <c r="F48" s="19">
        <v>124881211.223</v>
      </c>
      <c r="G48" s="24">
        <v>19169.77</v>
      </c>
      <c r="H48" s="24">
        <v>8.2899999999999991</v>
      </c>
      <c r="I48" s="31"/>
      <c r="J48" s="31"/>
      <c r="K48" s="35"/>
    </row>
    <row r="49" spans="2:11" x14ac:dyDescent="0.25">
      <c r="B49" s="8" t="s">
        <v>4297</v>
      </c>
      <c r="C49" s="60" t="s">
        <v>4797</v>
      </c>
      <c r="D49" s="54" t="s">
        <v>4298</v>
      </c>
      <c r="E49" s="6" t="s">
        <v>4785</v>
      </c>
      <c r="F49" s="19">
        <v>2702312.4610000001</v>
      </c>
      <c r="G49" s="24">
        <v>18641.189999999999</v>
      </c>
      <c r="H49" s="24">
        <v>8.06</v>
      </c>
      <c r="I49" s="31"/>
      <c r="J49" s="31"/>
      <c r="K49" s="35"/>
    </row>
    <row r="50" spans="2:11" x14ac:dyDescent="0.25">
      <c r="B50" s="8" t="s">
        <v>4299</v>
      </c>
      <c r="C50" s="60" t="s">
        <v>4798</v>
      </c>
      <c r="D50" s="54" t="s">
        <v>4300</v>
      </c>
      <c r="E50" s="6" t="s">
        <v>4785</v>
      </c>
      <c r="F50" s="19">
        <v>10893193.903999999</v>
      </c>
      <c r="G50" s="24">
        <v>12913.7</v>
      </c>
      <c r="H50" s="24">
        <v>5.59</v>
      </c>
      <c r="I50" s="31"/>
      <c r="J50" s="31"/>
      <c r="K50" s="35"/>
    </row>
    <row r="51" spans="2:11" x14ac:dyDescent="0.25">
      <c r="B51" s="8" t="s">
        <v>4301</v>
      </c>
      <c r="C51" s="60" t="s">
        <v>4799</v>
      </c>
      <c r="D51" s="54" t="s">
        <v>4302</v>
      </c>
      <c r="E51" s="6" t="s">
        <v>4785</v>
      </c>
      <c r="F51" s="19">
        <v>2390101.4410000001</v>
      </c>
      <c r="G51" s="24">
        <v>12681.33</v>
      </c>
      <c r="H51" s="24">
        <v>5.49</v>
      </c>
      <c r="I51" s="31"/>
      <c r="J51" s="31"/>
      <c r="K51" s="35"/>
    </row>
    <row r="52" spans="2:11" x14ac:dyDescent="0.25">
      <c r="B52" s="8" t="s">
        <v>4303</v>
      </c>
      <c r="C52" s="60" t="s">
        <v>4800</v>
      </c>
      <c r="D52" s="54" t="s">
        <v>4304</v>
      </c>
      <c r="E52" s="6" t="s">
        <v>4785</v>
      </c>
      <c r="F52" s="19">
        <v>5839110.4009999996</v>
      </c>
      <c r="G52" s="24">
        <v>12530.34</v>
      </c>
      <c r="H52" s="24">
        <v>5.42</v>
      </c>
      <c r="I52" s="31"/>
      <c r="J52" s="31"/>
      <c r="K52" s="35"/>
    </row>
    <row r="53" spans="2:11" x14ac:dyDescent="0.25">
      <c r="B53" s="8" t="s">
        <v>4305</v>
      </c>
      <c r="C53" s="60" t="s">
        <v>4801</v>
      </c>
      <c r="D53" s="54" t="s">
        <v>4306</v>
      </c>
      <c r="E53" s="6" t="s">
        <v>4785</v>
      </c>
      <c r="F53" s="19">
        <v>26035870.289999999</v>
      </c>
      <c r="G53" s="24">
        <v>12426.76</v>
      </c>
      <c r="H53" s="24">
        <v>5.38</v>
      </c>
      <c r="I53" s="31"/>
      <c r="J53" s="31"/>
      <c r="K53" s="35"/>
    </row>
    <row r="54" spans="2:11" x14ac:dyDescent="0.25">
      <c r="B54" s="8" t="s">
        <v>2414</v>
      </c>
      <c r="C54" s="60" t="s">
        <v>4788</v>
      </c>
      <c r="D54" s="54" t="s">
        <v>2415</v>
      </c>
      <c r="E54" s="6" t="s">
        <v>4785</v>
      </c>
      <c r="F54" s="19">
        <v>258582.03400000001</v>
      </c>
      <c r="G54" s="24">
        <v>9877.9599999999991</v>
      </c>
      <c r="H54" s="24">
        <v>4.2699999999999996</v>
      </c>
      <c r="I54" s="31"/>
      <c r="J54" s="31"/>
      <c r="K54" s="35"/>
    </row>
    <row r="55" spans="2:11" x14ac:dyDescent="0.25">
      <c r="B55" s="8" t="s">
        <v>4307</v>
      </c>
      <c r="C55" s="60" t="s">
        <v>4802</v>
      </c>
      <c r="D55" s="54" t="s">
        <v>4308</v>
      </c>
      <c r="E55" s="6" t="s">
        <v>4785</v>
      </c>
      <c r="F55" s="19">
        <v>7682875.415</v>
      </c>
      <c r="G55" s="24">
        <v>9755.2000000000007</v>
      </c>
      <c r="H55" s="24">
        <v>4.22</v>
      </c>
      <c r="I55" s="31"/>
      <c r="J55" s="31"/>
      <c r="K55" s="35"/>
    </row>
    <row r="56" spans="2:11" x14ac:dyDescent="0.25">
      <c r="B56" s="8" t="s">
        <v>4309</v>
      </c>
      <c r="C56" s="60" t="s">
        <v>4803</v>
      </c>
      <c r="D56" s="54" t="s">
        <v>4310</v>
      </c>
      <c r="E56" s="6" t="s">
        <v>4785</v>
      </c>
      <c r="F56" s="19">
        <v>2245573.287</v>
      </c>
      <c r="G56" s="24">
        <v>9159.98</v>
      </c>
      <c r="H56" s="24">
        <v>3.96</v>
      </c>
      <c r="I56" s="31"/>
      <c r="J56" s="31"/>
      <c r="K56" s="35"/>
    </row>
    <row r="57" spans="2:11" x14ac:dyDescent="0.25">
      <c r="B57" s="8" t="s">
        <v>4311</v>
      </c>
      <c r="C57" s="60" t="s">
        <v>4804</v>
      </c>
      <c r="D57" s="54" t="s">
        <v>4312</v>
      </c>
      <c r="E57" s="6" t="s">
        <v>4785</v>
      </c>
      <c r="F57" s="19">
        <v>1817062.5460000001</v>
      </c>
      <c r="G57" s="24">
        <v>5813.39</v>
      </c>
      <c r="H57" s="24">
        <v>2.52</v>
      </c>
      <c r="I57" s="31"/>
      <c r="J57" s="31"/>
      <c r="K57" s="35"/>
    </row>
    <row r="58" spans="2:11" x14ac:dyDescent="0.25">
      <c r="C58" s="58" t="s">
        <v>188</v>
      </c>
      <c r="D58" s="54"/>
      <c r="E58" s="6"/>
      <c r="F58" s="19"/>
      <c r="G58" s="25">
        <v>228867.8</v>
      </c>
      <c r="H58" s="25">
        <v>99.02</v>
      </c>
      <c r="I58" s="31"/>
      <c r="J58" s="31"/>
      <c r="K58" s="35"/>
    </row>
    <row r="59" spans="2:11" x14ac:dyDescent="0.25">
      <c r="C59" s="57"/>
      <c r="D59" s="54"/>
      <c r="E59" s="6"/>
      <c r="F59" s="19"/>
      <c r="G59" s="24"/>
      <c r="H59" s="24"/>
      <c r="I59" s="31"/>
      <c r="J59" s="31"/>
      <c r="K59" s="35"/>
    </row>
    <row r="60" spans="2:11" x14ac:dyDescent="0.25">
      <c r="C60" s="58" t="s">
        <v>21</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22</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23</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200</v>
      </c>
      <c r="C67" s="60" t="s">
        <v>201</v>
      </c>
      <c r="D67" s="54"/>
      <c r="E67" s="6"/>
      <c r="F67" s="19"/>
      <c r="G67" s="24">
        <v>499.63</v>
      </c>
      <c r="H67" s="24">
        <v>0.22</v>
      </c>
      <c r="I67" s="31"/>
      <c r="J67" s="31"/>
      <c r="K67" s="35"/>
    </row>
    <row r="68" spans="1:54" x14ac:dyDescent="0.25">
      <c r="C68" s="58" t="s">
        <v>188</v>
      </c>
      <c r="D68" s="54"/>
      <c r="E68" s="6"/>
      <c r="F68" s="19"/>
      <c r="G68" s="25">
        <v>499.63</v>
      </c>
      <c r="H68" s="25">
        <v>0.22</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4783</v>
      </c>
      <c r="D71" s="54"/>
      <c r="E71" s="6"/>
      <c r="F71" s="19"/>
      <c r="G71" s="24" t="s">
        <v>2</v>
      </c>
      <c r="H71" s="24" t="s">
        <v>2</v>
      </c>
      <c r="I71" s="31"/>
      <c r="J71" s="31"/>
      <c r="K71" s="35"/>
      <c r="L71" s="3"/>
      <c r="AI71" s="3"/>
      <c r="AV71" s="3"/>
      <c r="AX71" s="3"/>
      <c r="BB71" s="3"/>
    </row>
    <row r="72" spans="1:54" x14ac:dyDescent="0.25">
      <c r="B72" s="8"/>
      <c r="C72" s="60" t="s">
        <v>202</v>
      </c>
      <c r="D72" s="54"/>
      <c r="E72" s="6"/>
      <c r="F72" s="19"/>
      <c r="G72" s="24">
        <v>1774.29</v>
      </c>
      <c r="H72" s="24">
        <v>0.76</v>
      </c>
      <c r="I72" s="31"/>
      <c r="J72" s="31"/>
      <c r="K72" s="35"/>
    </row>
    <row r="73" spans="1:54" x14ac:dyDescent="0.25">
      <c r="C73" s="58" t="s">
        <v>188</v>
      </c>
      <c r="D73" s="54"/>
      <c r="E73" s="6"/>
      <c r="F73" s="19"/>
      <c r="G73" s="25">
        <v>1774.29</v>
      </c>
      <c r="H73" s="25">
        <v>0.76</v>
      </c>
      <c r="I73" s="31"/>
      <c r="J73" s="31"/>
      <c r="K73" s="35"/>
    </row>
    <row r="74" spans="1:54" x14ac:dyDescent="0.25">
      <c r="C74" s="57"/>
      <c r="D74" s="54"/>
      <c r="E74" s="6"/>
      <c r="F74" s="19"/>
      <c r="G74" s="24"/>
      <c r="H74" s="24"/>
      <c r="I74" s="31"/>
      <c r="J74" s="31"/>
      <c r="K74" s="35"/>
    </row>
    <row r="75" spans="1:54" x14ac:dyDescent="0.25">
      <c r="C75" s="61" t="s">
        <v>203</v>
      </c>
      <c r="D75" s="55"/>
      <c r="E75" s="5"/>
      <c r="F75" s="20"/>
      <c r="G75" s="26">
        <v>231141.72</v>
      </c>
      <c r="H75" s="26">
        <v>100</v>
      </c>
      <c r="I75" s="32"/>
      <c r="J75" s="32"/>
      <c r="K75" s="36"/>
    </row>
    <row r="78" spans="1:54" x14ac:dyDescent="0.25">
      <c r="C78" s="1" t="s">
        <v>204</v>
      </c>
    </row>
    <row r="79" spans="1:54" x14ac:dyDescent="0.25">
      <c r="C79" s="37" t="s">
        <v>205</v>
      </c>
      <c r="D79" s="37"/>
      <c r="E79" s="37"/>
      <c r="F79" s="37"/>
      <c r="G79" s="37"/>
      <c r="H79" s="37"/>
      <c r="I79" s="37"/>
      <c r="J79" s="37"/>
      <c r="K79" s="37"/>
    </row>
    <row r="80" spans="1:54" x14ac:dyDescent="0.25">
      <c r="C80" s="2" t="s">
        <v>206</v>
      </c>
    </row>
    <row r="81" spans="1:256" x14ac:dyDescent="0.25">
      <c r="C81" s="2" t="s">
        <v>207</v>
      </c>
    </row>
    <row r="82" spans="1:256" ht="30" customHeight="1" x14ac:dyDescent="0.25">
      <c r="C82" s="202" t="s">
        <v>208</v>
      </c>
      <c r="D82" s="203"/>
      <c r="E82" s="203"/>
      <c r="F82" s="203"/>
      <c r="G82" s="203"/>
      <c r="H82" s="203"/>
      <c r="I82" s="203"/>
      <c r="J82" s="203"/>
      <c r="K82" s="203"/>
    </row>
    <row r="83" spans="1:256" x14ac:dyDescent="0.25">
      <c r="C83" s="2" t="s">
        <v>209</v>
      </c>
    </row>
    <row r="85" spans="1:256" x14ac:dyDescent="0.25">
      <c r="C85" s="2" t="s">
        <v>4942</v>
      </c>
      <c r="E85" s="2" t="s">
        <v>2</v>
      </c>
    </row>
    <row r="87" spans="1:256" x14ac:dyDescent="0.25">
      <c r="C87" s="2" t="s">
        <v>4943</v>
      </c>
      <c r="E87" s="2" t="s">
        <v>2</v>
      </c>
    </row>
    <row r="89" spans="1:256" x14ac:dyDescent="0.25">
      <c r="C89" s="2" t="s">
        <v>5050</v>
      </c>
    </row>
    <row r="91" spans="1:256" x14ac:dyDescent="0.25">
      <c r="C91" s="2" t="s">
        <v>5051</v>
      </c>
    </row>
    <row r="92" spans="1:256" s="82" customFormat="1" ht="35.25" customHeight="1" x14ac:dyDescent="0.25">
      <c r="A92" s="78"/>
      <c r="B92" s="78"/>
      <c r="C92" s="83" t="s">
        <v>4949</v>
      </c>
      <c r="D92" s="87" t="s">
        <v>4950</v>
      </c>
      <c r="E92" s="87" t="s">
        <v>4951</v>
      </c>
      <c r="F92" s="79"/>
      <c r="G92" s="80"/>
      <c r="H92" s="80"/>
      <c r="I92" s="80"/>
      <c r="J92" s="80"/>
      <c r="K92" s="81"/>
      <c r="L92" s="81"/>
      <c r="M92" s="78"/>
      <c r="N92" s="78"/>
      <c r="O92" s="78"/>
      <c r="P92" s="78"/>
      <c r="Q92" s="78"/>
      <c r="R92" s="78"/>
      <c r="S92" s="78"/>
      <c r="T92" s="78"/>
      <c r="U92" s="78"/>
      <c r="V92" s="78"/>
      <c r="W92" s="78"/>
      <c r="X92" s="78"/>
      <c r="Y92" s="78"/>
      <c r="Z92" s="78"/>
      <c r="AA92" s="78"/>
      <c r="AB92" s="78"/>
      <c r="AC92" s="78"/>
      <c r="AD92" s="78"/>
      <c r="AE92" s="78"/>
      <c r="AF92" s="78"/>
      <c r="AG92" s="78"/>
      <c r="AH92" s="78"/>
      <c r="AI92" s="81"/>
      <c r="AJ92" s="78"/>
      <c r="AK92" s="78"/>
      <c r="AL92" s="78"/>
      <c r="AM92" s="78"/>
      <c r="AN92" s="78"/>
      <c r="AO92" s="78"/>
      <c r="AP92" s="78"/>
      <c r="AQ92" s="78"/>
      <c r="AR92" s="78"/>
      <c r="AS92" s="78"/>
      <c r="AT92" s="78"/>
      <c r="AU92" s="78"/>
      <c r="AV92" s="81"/>
      <c r="AW92" s="78"/>
      <c r="AX92" s="81"/>
      <c r="AY92" s="78"/>
      <c r="AZ92" s="78"/>
      <c r="BA92" s="78"/>
      <c r="BB92" s="81"/>
      <c r="BC92" s="78"/>
      <c r="BD92" s="78"/>
      <c r="BE92" s="78"/>
      <c r="BF92" s="78"/>
      <c r="BG92" s="78"/>
      <c r="BH92" s="78"/>
      <c r="BI92" s="78"/>
      <c r="BJ92" s="78"/>
      <c r="BK92" s="78"/>
      <c r="BL92" s="78"/>
      <c r="BM92" s="78"/>
      <c r="BN92" s="78"/>
      <c r="BO92" s="78"/>
      <c r="BP92" s="78"/>
      <c r="BQ92" s="78"/>
      <c r="BR92" s="78"/>
      <c r="BS92" s="78"/>
      <c r="BT92" s="78"/>
      <c r="BU92" s="78"/>
      <c r="BV92" s="78"/>
      <c r="BW92" s="78"/>
      <c r="BX92" s="78"/>
      <c r="BY92" s="78"/>
      <c r="BZ92" s="78"/>
      <c r="CA92" s="78"/>
      <c r="CB92" s="78"/>
      <c r="CC92" s="78"/>
      <c r="CD92" s="78"/>
      <c r="CE92" s="78"/>
      <c r="CF92" s="78"/>
      <c r="CG92" s="78"/>
      <c r="CH92" s="78"/>
      <c r="CI92" s="78"/>
      <c r="CJ92" s="78"/>
      <c r="CK92" s="78"/>
      <c r="CL92" s="78"/>
      <c r="CM92" s="78"/>
      <c r="CN92" s="78"/>
      <c r="CO92" s="78"/>
      <c r="CP92" s="78"/>
      <c r="CQ92" s="78"/>
      <c r="CR92" s="78"/>
      <c r="CS92" s="78"/>
      <c r="CT92" s="78"/>
      <c r="CU92" s="78"/>
      <c r="CV92" s="78"/>
      <c r="CW92" s="78"/>
      <c r="CX92" s="78"/>
      <c r="CY92" s="78"/>
      <c r="CZ92" s="78"/>
      <c r="DA92" s="78"/>
      <c r="DB92" s="78"/>
      <c r="DC92" s="78"/>
      <c r="DD92" s="78"/>
      <c r="DE92" s="78"/>
      <c r="DF92" s="78"/>
      <c r="DG92" s="78"/>
      <c r="DH92" s="78"/>
      <c r="DI92" s="78"/>
      <c r="DJ92" s="78"/>
      <c r="DK92" s="78"/>
      <c r="DL92" s="78"/>
      <c r="DM92" s="78"/>
      <c r="DN92" s="78"/>
      <c r="DO92" s="78"/>
      <c r="DP92" s="78"/>
      <c r="DQ92" s="78"/>
      <c r="DR92" s="78"/>
      <c r="DS92" s="78"/>
      <c r="DT92" s="78"/>
      <c r="DU92" s="78"/>
      <c r="DV92" s="78"/>
      <c r="DW92" s="78"/>
      <c r="DX92" s="78"/>
      <c r="DY92" s="78"/>
      <c r="DZ92" s="78"/>
      <c r="EA92" s="78"/>
      <c r="EB92" s="78"/>
      <c r="EC92" s="78"/>
      <c r="ED92" s="78"/>
      <c r="EE92" s="78"/>
      <c r="EF92" s="78"/>
      <c r="EG92" s="78"/>
      <c r="EH92" s="78"/>
      <c r="EI92" s="78"/>
      <c r="EJ92" s="78"/>
      <c r="EK92" s="78"/>
      <c r="EL92" s="78"/>
      <c r="EM92" s="78"/>
      <c r="EN92" s="78"/>
      <c r="EO92" s="78"/>
      <c r="EP92" s="78"/>
      <c r="EQ92" s="78"/>
      <c r="ER92" s="78"/>
      <c r="ES92" s="78"/>
      <c r="ET92" s="78"/>
      <c r="EU92" s="78"/>
      <c r="EV92" s="78"/>
      <c r="EW92" s="78"/>
      <c r="EX92" s="78"/>
      <c r="EY92" s="78"/>
      <c r="EZ92" s="78"/>
      <c r="FA92" s="78"/>
      <c r="FB92" s="78"/>
      <c r="FC92" s="78"/>
      <c r="FD92" s="78"/>
      <c r="FE92" s="78"/>
      <c r="FF92" s="78"/>
      <c r="FG92" s="78"/>
      <c r="FH92" s="78"/>
      <c r="FI92" s="78"/>
      <c r="FJ92" s="78"/>
      <c r="FK92" s="78"/>
      <c r="FL92" s="78"/>
      <c r="FM92" s="78"/>
      <c r="FN92" s="78"/>
      <c r="FO92" s="78"/>
      <c r="FP92" s="78"/>
      <c r="FQ92" s="78"/>
      <c r="FR92" s="78"/>
      <c r="FS92" s="78"/>
      <c r="FT92" s="78"/>
      <c r="FU92" s="78"/>
      <c r="FV92" s="78"/>
      <c r="FW92" s="78"/>
      <c r="FX92" s="78"/>
      <c r="FY92" s="78"/>
      <c r="FZ92" s="78"/>
      <c r="GA92" s="78"/>
      <c r="GB92" s="78"/>
      <c r="GC92" s="78"/>
      <c r="GD92" s="78"/>
      <c r="GE92" s="78"/>
      <c r="GF92" s="78"/>
      <c r="GG92" s="78"/>
      <c r="GH92" s="78"/>
      <c r="GI92" s="78"/>
      <c r="GJ92" s="78"/>
      <c r="GK92" s="78"/>
      <c r="GL92" s="78"/>
      <c r="GM92" s="78"/>
      <c r="GN92" s="78"/>
      <c r="GO92" s="78"/>
      <c r="GP92" s="78"/>
      <c r="GQ92" s="78"/>
      <c r="GR92" s="78"/>
      <c r="GS92" s="78"/>
      <c r="GT92" s="78"/>
      <c r="GU92" s="78"/>
      <c r="GV92" s="78"/>
      <c r="GW92" s="78"/>
      <c r="GX92" s="78"/>
      <c r="GY92" s="78"/>
      <c r="GZ92" s="78"/>
      <c r="HA92" s="78"/>
      <c r="HB92" s="78"/>
      <c r="HC92" s="78"/>
      <c r="HD92" s="78"/>
      <c r="HE92" s="78"/>
      <c r="HF92" s="78"/>
      <c r="HG92" s="78"/>
      <c r="HH92" s="78"/>
      <c r="HI92" s="78"/>
      <c r="HJ92" s="78"/>
      <c r="HK92" s="78"/>
      <c r="HL92" s="78"/>
      <c r="HM92" s="78"/>
      <c r="HN92" s="78"/>
      <c r="HO92" s="78"/>
      <c r="HP92" s="78"/>
      <c r="HQ92" s="78"/>
      <c r="HR92" s="78"/>
      <c r="HS92" s="78"/>
      <c r="HT92" s="78"/>
      <c r="HU92" s="78"/>
      <c r="HV92" s="78"/>
      <c r="HW92" s="78"/>
      <c r="HX92" s="78"/>
      <c r="HY92" s="78"/>
      <c r="HZ92" s="78"/>
      <c r="IA92" s="78"/>
      <c r="IB92" s="78"/>
      <c r="IC92" s="78"/>
      <c r="ID92" s="78"/>
      <c r="IE92" s="78"/>
      <c r="IF92" s="78"/>
      <c r="IG92" s="78"/>
      <c r="IH92" s="78"/>
      <c r="II92" s="78"/>
      <c r="IJ92" s="78"/>
      <c r="IK92" s="78"/>
      <c r="IL92" s="78"/>
      <c r="IM92" s="78"/>
      <c r="IN92" s="78"/>
      <c r="IO92" s="78"/>
      <c r="IP92" s="78"/>
      <c r="IQ92" s="78"/>
      <c r="IR92" s="78"/>
      <c r="IS92" s="78"/>
      <c r="IT92" s="78"/>
      <c r="IU92" s="78"/>
      <c r="IV92" s="78"/>
    </row>
    <row r="93" spans="1:256" s="82" customFormat="1" x14ac:dyDescent="0.25">
      <c r="A93" s="78"/>
      <c r="B93" s="78"/>
      <c r="C93" s="85" t="s">
        <v>4952</v>
      </c>
      <c r="D93" s="88">
        <v>9.9425000000000008</v>
      </c>
      <c r="E93" s="88">
        <v>9.9609000000000005</v>
      </c>
      <c r="F93" s="79"/>
      <c r="G93" s="80"/>
      <c r="H93" s="80"/>
      <c r="I93" s="80"/>
      <c r="J93" s="80"/>
      <c r="K93" s="81"/>
      <c r="L93" s="81"/>
      <c r="M93" s="78"/>
      <c r="N93" s="78"/>
      <c r="O93" s="78"/>
      <c r="P93" s="78"/>
      <c r="Q93" s="78"/>
      <c r="R93" s="78"/>
      <c r="S93" s="78"/>
      <c r="T93" s="78"/>
      <c r="U93" s="78"/>
      <c r="V93" s="78"/>
      <c r="W93" s="78"/>
      <c r="X93" s="78"/>
      <c r="Y93" s="78"/>
      <c r="Z93" s="78"/>
      <c r="AA93" s="78"/>
      <c r="AB93" s="78"/>
      <c r="AC93" s="78"/>
      <c r="AD93" s="78"/>
      <c r="AE93" s="78"/>
      <c r="AF93" s="78"/>
      <c r="AG93" s="78"/>
      <c r="AH93" s="78"/>
      <c r="AI93" s="81"/>
      <c r="AJ93" s="78"/>
      <c r="AK93" s="78"/>
      <c r="AL93" s="78"/>
      <c r="AM93" s="78"/>
      <c r="AN93" s="78"/>
      <c r="AO93" s="78"/>
      <c r="AP93" s="78"/>
      <c r="AQ93" s="78"/>
      <c r="AR93" s="78"/>
      <c r="AS93" s="78"/>
      <c r="AT93" s="78"/>
      <c r="AU93" s="78"/>
      <c r="AV93" s="81"/>
      <c r="AW93" s="78"/>
      <c r="AX93" s="81"/>
      <c r="AY93" s="78"/>
      <c r="AZ93" s="78"/>
      <c r="BA93" s="78"/>
      <c r="BB93" s="81"/>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c r="CD93" s="78"/>
      <c r="CE93" s="78"/>
      <c r="CF93" s="78"/>
      <c r="CG93" s="78"/>
      <c r="CH93" s="78"/>
      <c r="CI93" s="78"/>
      <c r="CJ93" s="78"/>
      <c r="CK93" s="78"/>
      <c r="CL93" s="78"/>
      <c r="CM93" s="78"/>
      <c r="CN93" s="78"/>
      <c r="CO93" s="78"/>
      <c r="CP93" s="78"/>
      <c r="CQ93" s="78"/>
      <c r="CR93" s="78"/>
      <c r="CS93" s="78"/>
      <c r="CT93" s="78"/>
      <c r="CU93" s="78"/>
      <c r="CV93" s="78"/>
      <c r="CW93" s="78"/>
      <c r="CX93" s="78"/>
      <c r="CY93" s="78"/>
      <c r="CZ93" s="78"/>
      <c r="DA93" s="78"/>
      <c r="DB93" s="78"/>
      <c r="DC93" s="78"/>
      <c r="DD93" s="78"/>
      <c r="DE93" s="78"/>
      <c r="DF93" s="78"/>
      <c r="DG93" s="78"/>
      <c r="DH93" s="78"/>
      <c r="DI93" s="78"/>
      <c r="DJ93" s="78"/>
      <c r="DK93" s="78"/>
      <c r="DL93" s="78"/>
      <c r="DM93" s="78"/>
      <c r="DN93" s="78"/>
      <c r="DO93" s="78"/>
      <c r="DP93" s="78"/>
      <c r="DQ93" s="78"/>
      <c r="DR93" s="78"/>
      <c r="DS93" s="78"/>
      <c r="DT93" s="78"/>
      <c r="DU93" s="78"/>
      <c r="DV93" s="78"/>
      <c r="DW93" s="78"/>
      <c r="DX93" s="78"/>
      <c r="DY93" s="78"/>
      <c r="DZ93" s="78"/>
      <c r="EA93" s="78"/>
      <c r="EB93" s="78"/>
      <c r="EC93" s="78"/>
      <c r="ED93" s="78"/>
      <c r="EE93" s="78"/>
      <c r="EF93" s="78"/>
      <c r="EG93" s="78"/>
      <c r="EH93" s="78"/>
      <c r="EI93" s="78"/>
      <c r="EJ93" s="78"/>
      <c r="EK93" s="78"/>
      <c r="EL93" s="78"/>
      <c r="EM93" s="78"/>
      <c r="EN93" s="78"/>
      <c r="EO93" s="78"/>
      <c r="EP93" s="78"/>
      <c r="EQ93" s="78"/>
      <c r="ER93" s="78"/>
      <c r="ES93" s="78"/>
      <c r="ET93" s="78"/>
      <c r="EU93" s="78"/>
      <c r="EV93" s="78"/>
      <c r="EW93" s="78"/>
      <c r="EX93" s="78"/>
      <c r="EY93" s="78"/>
      <c r="EZ93" s="78"/>
      <c r="FA93" s="78"/>
      <c r="FB93" s="78"/>
      <c r="FC93" s="78"/>
      <c r="FD93" s="78"/>
      <c r="FE93" s="78"/>
      <c r="FF93" s="78"/>
      <c r="FG93" s="78"/>
      <c r="FH93" s="78"/>
      <c r="FI93" s="78"/>
      <c r="FJ93" s="78"/>
      <c r="FK93" s="78"/>
      <c r="FL93" s="78"/>
      <c r="FM93" s="78"/>
      <c r="FN93" s="78"/>
      <c r="FO93" s="78"/>
      <c r="FP93" s="78"/>
      <c r="FQ93" s="78"/>
      <c r="FR93" s="78"/>
      <c r="FS93" s="78"/>
      <c r="FT93" s="78"/>
      <c r="FU93" s="78"/>
      <c r="FV93" s="78"/>
      <c r="FW93" s="78"/>
      <c r="FX93" s="78"/>
      <c r="FY93" s="78"/>
      <c r="FZ93" s="78"/>
      <c r="GA93" s="78"/>
      <c r="GB93" s="78"/>
      <c r="GC93" s="78"/>
      <c r="GD93" s="78"/>
      <c r="GE93" s="78"/>
      <c r="GF93" s="78"/>
      <c r="GG93" s="78"/>
      <c r="GH93" s="78"/>
      <c r="GI93" s="78"/>
      <c r="GJ93" s="78"/>
      <c r="GK93" s="78"/>
      <c r="GL93" s="78"/>
      <c r="GM93" s="78"/>
      <c r="GN93" s="78"/>
      <c r="GO93" s="78"/>
      <c r="GP93" s="78"/>
      <c r="GQ93" s="78"/>
      <c r="GR93" s="78"/>
      <c r="GS93" s="78"/>
      <c r="GT93" s="78"/>
      <c r="GU93" s="78"/>
      <c r="GV93" s="78"/>
      <c r="GW93" s="78"/>
      <c r="GX93" s="78"/>
      <c r="GY93" s="78"/>
      <c r="GZ93" s="78"/>
      <c r="HA93" s="78"/>
      <c r="HB93" s="78"/>
      <c r="HC93" s="78"/>
      <c r="HD93" s="78"/>
      <c r="HE93" s="78"/>
      <c r="HF93" s="78"/>
      <c r="HG93" s="78"/>
      <c r="HH93" s="78"/>
      <c r="HI93" s="78"/>
      <c r="HJ93" s="78"/>
      <c r="HK93" s="78"/>
      <c r="HL93" s="78"/>
      <c r="HM93" s="78"/>
      <c r="HN93" s="78"/>
      <c r="HO93" s="78"/>
      <c r="HP93" s="78"/>
      <c r="HQ93" s="78"/>
      <c r="HR93" s="78"/>
      <c r="HS93" s="78"/>
      <c r="HT93" s="78"/>
      <c r="HU93" s="78"/>
      <c r="HV93" s="78"/>
      <c r="HW93" s="78"/>
      <c r="HX93" s="78"/>
      <c r="HY93" s="78"/>
      <c r="HZ93" s="78"/>
      <c r="IA93" s="78"/>
      <c r="IB93" s="78"/>
      <c r="IC93" s="78"/>
      <c r="ID93" s="78"/>
      <c r="IE93" s="78"/>
      <c r="IF93" s="78"/>
      <c r="IG93" s="78"/>
      <c r="IH93" s="78"/>
      <c r="II93" s="78"/>
      <c r="IJ93" s="78"/>
      <c r="IK93" s="78"/>
      <c r="IL93" s="78"/>
      <c r="IM93" s="78"/>
      <c r="IN93" s="78"/>
      <c r="IO93" s="78"/>
      <c r="IP93" s="78"/>
      <c r="IQ93" s="78"/>
      <c r="IR93" s="78"/>
      <c r="IS93" s="78"/>
      <c r="IT93" s="78"/>
      <c r="IU93" s="78"/>
      <c r="IV93" s="78"/>
    </row>
    <row r="94" spans="1:256" s="82" customFormat="1" x14ac:dyDescent="0.25">
      <c r="A94" s="78"/>
      <c r="B94" s="78"/>
      <c r="C94" s="85" t="s">
        <v>4953</v>
      </c>
      <c r="D94" s="88">
        <v>9.9425000000000008</v>
      </c>
      <c r="E94" s="88">
        <v>9.9609000000000005</v>
      </c>
      <c r="F94" s="79"/>
      <c r="G94" s="80"/>
      <c r="H94" s="80"/>
      <c r="I94" s="80"/>
      <c r="J94" s="80"/>
      <c r="K94" s="81"/>
      <c r="L94" s="81"/>
      <c r="M94" s="78"/>
      <c r="N94" s="78"/>
      <c r="O94" s="78"/>
      <c r="P94" s="78"/>
      <c r="Q94" s="78"/>
      <c r="R94" s="78"/>
      <c r="S94" s="78"/>
      <c r="T94" s="78"/>
      <c r="U94" s="78"/>
      <c r="V94" s="78"/>
      <c r="W94" s="78"/>
      <c r="X94" s="78"/>
      <c r="Y94" s="78"/>
      <c r="Z94" s="78"/>
      <c r="AA94" s="78"/>
      <c r="AB94" s="78"/>
      <c r="AC94" s="78"/>
      <c r="AD94" s="78"/>
      <c r="AE94" s="78"/>
      <c r="AF94" s="78"/>
      <c r="AG94" s="78"/>
      <c r="AH94" s="78"/>
      <c r="AI94" s="81"/>
      <c r="AJ94" s="78"/>
      <c r="AK94" s="78"/>
      <c r="AL94" s="78"/>
      <c r="AM94" s="78"/>
      <c r="AN94" s="78"/>
      <c r="AO94" s="78"/>
      <c r="AP94" s="78"/>
      <c r="AQ94" s="78"/>
      <c r="AR94" s="78"/>
      <c r="AS94" s="78"/>
      <c r="AT94" s="78"/>
      <c r="AU94" s="78"/>
      <c r="AV94" s="81"/>
      <c r="AW94" s="78"/>
      <c r="AX94" s="81"/>
      <c r="AY94" s="78"/>
      <c r="AZ94" s="78"/>
      <c r="BA94" s="78"/>
      <c r="BB94" s="81"/>
      <c r="BC94" s="78"/>
      <c r="BD94" s="78"/>
      <c r="BE94" s="78"/>
      <c r="BF94" s="78"/>
      <c r="BG94" s="78"/>
      <c r="BH94" s="78"/>
      <c r="BI94" s="78"/>
      <c r="BJ94" s="78"/>
      <c r="BK94" s="78"/>
      <c r="BL94" s="78"/>
      <c r="BM94" s="78"/>
      <c r="BN94" s="78"/>
      <c r="BO94" s="78"/>
      <c r="BP94" s="78"/>
      <c r="BQ94" s="78"/>
      <c r="BR94" s="78"/>
      <c r="BS94" s="78"/>
      <c r="BT94" s="78"/>
      <c r="BU94" s="78"/>
      <c r="BV94" s="78"/>
      <c r="BW94" s="78"/>
      <c r="BX94" s="78"/>
      <c r="BY94" s="78"/>
      <c r="BZ94" s="78"/>
      <c r="CA94" s="78"/>
      <c r="CB94" s="78"/>
      <c r="CC94" s="78"/>
      <c r="CD94" s="78"/>
      <c r="CE94" s="78"/>
      <c r="CF94" s="78"/>
      <c r="CG94" s="78"/>
      <c r="CH94" s="78"/>
      <c r="CI94" s="78"/>
      <c r="CJ94" s="78"/>
      <c r="CK94" s="78"/>
      <c r="CL94" s="78"/>
      <c r="CM94" s="78"/>
      <c r="CN94" s="78"/>
      <c r="CO94" s="78"/>
      <c r="CP94" s="78"/>
      <c r="CQ94" s="78"/>
      <c r="CR94" s="78"/>
      <c r="CS94" s="78"/>
      <c r="CT94" s="78"/>
      <c r="CU94" s="78"/>
      <c r="CV94" s="78"/>
      <c r="CW94" s="78"/>
      <c r="CX94" s="78"/>
      <c r="CY94" s="78"/>
      <c r="CZ94" s="78"/>
      <c r="DA94" s="78"/>
      <c r="DB94" s="78"/>
      <c r="DC94" s="78"/>
      <c r="DD94" s="78"/>
      <c r="DE94" s="78"/>
      <c r="DF94" s="78"/>
      <c r="DG94" s="78"/>
      <c r="DH94" s="78"/>
      <c r="DI94" s="78"/>
      <c r="DJ94" s="78"/>
      <c r="DK94" s="78"/>
      <c r="DL94" s="78"/>
      <c r="DM94" s="78"/>
      <c r="DN94" s="78"/>
      <c r="DO94" s="78"/>
      <c r="DP94" s="78"/>
      <c r="DQ94" s="78"/>
      <c r="DR94" s="78"/>
      <c r="DS94" s="78"/>
      <c r="DT94" s="78"/>
      <c r="DU94" s="78"/>
      <c r="DV94" s="78"/>
      <c r="DW94" s="78"/>
      <c r="DX94" s="78"/>
      <c r="DY94" s="78"/>
      <c r="DZ94" s="78"/>
      <c r="EA94" s="78"/>
      <c r="EB94" s="78"/>
      <c r="EC94" s="78"/>
      <c r="ED94" s="78"/>
      <c r="EE94" s="78"/>
      <c r="EF94" s="78"/>
      <c r="EG94" s="78"/>
      <c r="EH94" s="78"/>
      <c r="EI94" s="78"/>
      <c r="EJ94" s="78"/>
      <c r="EK94" s="78"/>
      <c r="EL94" s="78"/>
      <c r="EM94" s="78"/>
      <c r="EN94" s="78"/>
      <c r="EO94" s="78"/>
      <c r="EP94" s="78"/>
      <c r="EQ94" s="78"/>
      <c r="ER94" s="78"/>
      <c r="ES94" s="78"/>
      <c r="ET94" s="78"/>
      <c r="EU94" s="78"/>
      <c r="EV94" s="78"/>
      <c r="EW94" s="78"/>
      <c r="EX94" s="78"/>
      <c r="EY94" s="78"/>
      <c r="EZ94" s="78"/>
      <c r="FA94" s="78"/>
      <c r="FB94" s="78"/>
      <c r="FC94" s="78"/>
      <c r="FD94" s="78"/>
      <c r="FE94" s="78"/>
      <c r="FF94" s="78"/>
      <c r="FG94" s="78"/>
      <c r="FH94" s="78"/>
      <c r="FI94" s="78"/>
      <c r="FJ94" s="78"/>
      <c r="FK94" s="78"/>
      <c r="FL94" s="78"/>
      <c r="FM94" s="78"/>
      <c r="FN94" s="78"/>
      <c r="FO94" s="78"/>
      <c r="FP94" s="78"/>
      <c r="FQ94" s="78"/>
      <c r="FR94" s="78"/>
      <c r="FS94" s="78"/>
      <c r="FT94" s="78"/>
      <c r="FU94" s="78"/>
      <c r="FV94" s="78"/>
      <c r="FW94" s="78"/>
      <c r="FX94" s="78"/>
      <c r="FY94" s="78"/>
      <c r="FZ94" s="78"/>
      <c r="GA94" s="78"/>
      <c r="GB94" s="78"/>
      <c r="GC94" s="78"/>
      <c r="GD94" s="78"/>
      <c r="GE94" s="78"/>
      <c r="GF94" s="78"/>
      <c r="GG94" s="78"/>
      <c r="GH94" s="78"/>
      <c r="GI94" s="78"/>
      <c r="GJ94" s="78"/>
      <c r="GK94" s="78"/>
      <c r="GL94" s="78"/>
      <c r="GM94" s="78"/>
      <c r="GN94" s="78"/>
      <c r="GO94" s="78"/>
      <c r="GP94" s="78"/>
      <c r="GQ94" s="78"/>
      <c r="GR94" s="78"/>
      <c r="GS94" s="78"/>
      <c r="GT94" s="78"/>
      <c r="GU94" s="78"/>
      <c r="GV94" s="78"/>
      <c r="GW94" s="78"/>
      <c r="GX94" s="78"/>
      <c r="GY94" s="78"/>
      <c r="GZ94" s="78"/>
      <c r="HA94" s="78"/>
      <c r="HB94" s="78"/>
      <c r="HC94" s="78"/>
      <c r="HD94" s="78"/>
      <c r="HE94" s="78"/>
      <c r="HF94" s="78"/>
      <c r="HG94" s="78"/>
      <c r="HH94" s="78"/>
      <c r="HI94" s="78"/>
      <c r="HJ94" s="78"/>
      <c r="HK94" s="78"/>
      <c r="HL94" s="78"/>
      <c r="HM94" s="78"/>
      <c r="HN94" s="78"/>
      <c r="HO94" s="78"/>
      <c r="HP94" s="78"/>
      <c r="HQ94" s="78"/>
      <c r="HR94" s="78"/>
      <c r="HS94" s="78"/>
      <c r="HT94" s="78"/>
      <c r="HU94" s="78"/>
      <c r="HV94" s="78"/>
      <c r="HW94" s="78"/>
      <c r="HX94" s="78"/>
      <c r="HY94" s="78"/>
      <c r="HZ94" s="78"/>
      <c r="IA94" s="78"/>
      <c r="IB94" s="78"/>
      <c r="IC94" s="78"/>
      <c r="ID94" s="78"/>
      <c r="IE94" s="78"/>
      <c r="IF94" s="78"/>
      <c r="IG94" s="78"/>
      <c r="IH94" s="78"/>
      <c r="II94" s="78"/>
      <c r="IJ94" s="78"/>
      <c r="IK94" s="78"/>
      <c r="IL94" s="78"/>
      <c r="IM94" s="78"/>
      <c r="IN94" s="78"/>
      <c r="IO94" s="78"/>
      <c r="IP94" s="78"/>
      <c r="IQ94" s="78"/>
      <c r="IR94" s="78"/>
      <c r="IS94" s="78"/>
      <c r="IT94" s="78"/>
      <c r="IU94" s="78"/>
      <c r="IV94" s="78"/>
    </row>
    <row r="95" spans="1:256" s="82" customFormat="1" x14ac:dyDescent="0.25">
      <c r="A95" s="78"/>
      <c r="B95" s="78"/>
      <c r="C95" s="85" t="s">
        <v>4954</v>
      </c>
      <c r="D95" s="88">
        <v>10.0069</v>
      </c>
      <c r="E95" s="88">
        <v>10.033799999999999</v>
      </c>
      <c r="F95" s="79"/>
      <c r="G95" s="80"/>
      <c r="H95" s="80"/>
      <c r="I95" s="80"/>
      <c r="J95" s="80"/>
      <c r="K95" s="81"/>
      <c r="L95" s="81"/>
      <c r="M95" s="78"/>
      <c r="N95" s="78"/>
      <c r="O95" s="78"/>
      <c r="P95" s="78"/>
      <c r="Q95" s="78"/>
      <c r="R95" s="78"/>
      <c r="S95" s="78"/>
      <c r="T95" s="78"/>
      <c r="U95" s="78"/>
      <c r="V95" s="78"/>
      <c r="W95" s="78"/>
      <c r="X95" s="78"/>
      <c r="Y95" s="78"/>
      <c r="Z95" s="78"/>
      <c r="AA95" s="78"/>
      <c r="AB95" s="78"/>
      <c r="AC95" s="78"/>
      <c r="AD95" s="78"/>
      <c r="AE95" s="78"/>
      <c r="AF95" s="78"/>
      <c r="AG95" s="78"/>
      <c r="AH95" s="78"/>
      <c r="AI95" s="81"/>
      <c r="AJ95" s="78"/>
      <c r="AK95" s="78"/>
      <c r="AL95" s="78"/>
      <c r="AM95" s="78"/>
      <c r="AN95" s="78"/>
      <c r="AO95" s="78"/>
      <c r="AP95" s="78"/>
      <c r="AQ95" s="78"/>
      <c r="AR95" s="78"/>
      <c r="AS95" s="78"/>
      <c r="AT95" s="78"/>
      <c r="AU95" s="78"/>
      <c r="AV95" s="81"/>
      <c r="AW95" s="78"/>
      <c r="AX95" s="81"/>
      <c r="AY95" s="78"/>
      <c r="AZ95" s="78"/>
      <c r="BA95" s="78"/>
      <c r="BB95" s="81"/>
      <c r="BC95" s="78"/>
      <c r="BD95" s="78"/>
      <c r="BE95" s="78"/>
      <c r="BF95" s="78"/>
      <c r="BG95" s="78"/>
      <c r="BH95" s="78"/>
      <c r="BI95" s="78"/>
      <c r="BJ95" s="78"/>
      <c r="BK95" s="78"/>
      <c r="BL95" s="78"/>
      <c r="BM95" s="78"/>
      <c r="BN95" s="78"/>
      <c r="BO95" s="78"/>
      <c r="BP95" s="78"/>
      <c r="BQ95" s="78"/>
      <c r="BR95" s="78"/>
      <c r="BS95" s="78"/>
      <c r="BT95" s="78"/>
      <c r="BU95" s="78"/>
      <c r="BV95" s="78"/>
      <c r="BW95" s="78"/>
      <c r="BX95" s="78"/>
      <c r="BY95" s="78"/>
      <c r="BZ95" s="78"/>
      <c r="CA95" s="78"/>
      <c r="CB95" s="78"/>
      <c r="CC95" s="78"/>
      <c r="CD95" s="78"/>
      <c r="CE95" s="78"/>
      <c r="CF95" s="78"/>
      <c r="CG95" s="78"/>
      <c r="CH95" s="78"/>
      <c r="CI95" s="78"/>
      <c r="CJ95" s="78"/>
      <c r="CK95" s="78"/>
      <c r="CL95" s="78"/>
      <c r="CM95" s="78"/>
      <c r="CN95" s="78"/>
      <c r="CO95" s="78"/>
      <c r="CP95" s="78"/>
      <c r="CQ95" s="78"/>
      <c r="CR95" s="78"/>
      <c r="CS95" s="78"/>
      <c r="CT95" s="78"/>
      <c r="CU95" s="78"/>
      <c r="CV95" s="78"/>
      <c r="CW95" s="78"/>
      <c r="CX95" s="78"/>
      <c r="CY95" s="78"/>
      <c r="CZ95" s="78"/>
      <c r="DA95" s="78"/>
      <c r="DB95" s="78"/>
      <c r="DC95" s="78"/>
      <c r="DD95" s="78"/>
      <c r="DE95" s="78"/>
      <c r="DF95" s="78"/>
      <c r="DG95" s="78"/>
      <c r="DH95" s="78"/>
      <c r="DI95" s="78"/>
      <c r="DJ95" s="78"/>
      <c r="DK95" s="78"/>
      <c r="DL95" s="78"/>
      <c r="DM95" s="78"/>
      <c r="DN95" s="78"/>
      <c r="DO95" s="78"/>
      <c r="DP95" s="78"/>
      <c r="DQ95" s="78"/>
      <c r="DR95" s="78"/>
      <c r="DS95" s="78"/>
      <c r="DT95" s="78"/>
      <c r="DU95" s="78"/>
      <c r="DV95" s="78"/>
      <c r="DW95" s="78"/>
      <c r="DX95" s="78"/>
      <c r="DY95" s="78"/>
      <c r="DZ95" s="78"/>
      <c r="EA95" s="78"/>
      <c r="EB95" s="78"/>
      <c r="EC95" s="78"/>
      <c r="ED95" s="78"/>
      <c r="EE95" s="78"/>
      <c r="EF95" s="78"/>
      <c r="EG95" s="78"/>
      <c r="EH95" s="78"/>
      <c r="EI95" s="78"/>
      <c r="EJ95" s="78"/>
      <c r="EK95" s="78"/>
      <c r="EL95" s="78"/>
      <c r="EM95" s="78"/>
      <c r="EN95" s="78"/>
      <c r="EO95" s="78"/>
      <c r="EP95" s="78"/>
      <c r="EQ95" s="78"/>
      <c r="ER95" s="78"/>
      <c r="ES95" s="78"/>
      <c r="ET95" s="78"/>
      <c r="EU95" s="78"/>
      <c r="EV95" s="78"/>
      <c r="EW95" s="78"/>
      <c r="EX95" s="78"/>
      <c r="EY95" s="78"/>
      <c r="EZ95" s="78"/>
      <c r="FA95" s="78"/>
      <c r="FB95" s="78"/>
      <c r="FC95" s="78"/>
      <c r="FD95" s="78"/>
      <c r="FE95" s="78"/>
      <c r="FF95" s="78"/>
      <c r="FG95" s="78"/>
      <c r="FH95" s="78"/>
      <c r="FI95" s="78"/>
      <c r="FJ95" s="78"/>
      <c r="FK95" s="78"/>
      <c r="FL95" s="78"/>
      <c r="FM95" s="78"/>
      <c r="FN95" s="78"/>
      <c r="FO95" s="78"/>
      <c r="FP95" s="78"/>
      <c r="FQ95" s="78"/>
      <c r="FR95" s="78"/>
      <c r="FS95" s="78"/>
      <c r="FT95" s="78"/>
      <c r="FU95" s="78"/>
      <c r="FV95" s="78"/>
      <c r="FW95" s="78"/>
      <c r="FX95" s="78"/>
      <c r="FY95" s="78"/>
      <c r="FZ95" s="78"/>
      <c r="GA95" s="78"/>
      <c r="GB95" s="78"/>
      <c r="GC95" s="78"/>
      <c r="GD95" s="78"/>
      <c r="GE95" s="78"/>
      <c r="GF95" s="78"/>
      <c r="GG95" s="78"/>
      <c r="GH95" s="78"/>
      <c r="GI95" s="78"/>
      <c r="GJ95" s="78"/>
      <c r="GK95" s="78"/>
      <c r="GL95" s="78"/>
      <c r="GM95" s="78"/>
      <c r="GN95" s="78"/>
      <c r="GO95" s="78"/>
      <c r="GP95" s="78"/>
      <c r="GQ95" s="78"/>
      <c r="GR95" s="78"/>
      <c r="GS95" s="78"/>
      <c r="GT95" s="78"/>
      <c r="GU95" s="78"/>
      <c r="GV95" s="78"/>
      <c r="GW95" s="78"/>
      <c r="GX95" s="78"/>
      <c r="GY95" s="78"/>
      <c r="GZ95" s="78"/>
      <c r="HA95" s="78"/>
      <c r="HB95" s="78"/>
      <c r="HC95" s="78"/>
      <c r="HD95" s="78"/>
      <c r="HE95" s="78"/>
      <c r="HF95" s="78"/>
      <c r="HG95" s="78"/>
      <c r="HH95" s="78"/>
      <c r="HI95" s="78"/>
      <c r="HJ95" s="78"/>
      <c r="HK95" s="78"/>
      <c r="HL95" s="78"/>
      <c r="HM95" s="78"/>
      <c r="HN95" s="78"/>
      <c r="HO95" s="78"/>
      <c r="HP95" s="78"/>
      <c r="HQ95" s="78"/>
      <c r="HR95" s="78"/>
      <c r="HS95" s="78"/>
      <c r="HT95" s="78"/>
      <c r="HU95" s="78"/>
      <c r="HV95" s="78"/>
      <c r="HW95" s="78"/>
      <c r="HX95" s="78"/>
      <c r="HY95" s="78"/>
      <c r="HZ95" s="78"/>
      <c r="IA95" s="78"/>
      <c r="IB95" s="78"/>
      <c r="IC95" s="78"/>
      <c r="ID95" s="78"/>
      <c r="IE95" s="78"/>
      <c r="IF95" s="78"/>
      <c r="IG95" s="78"/>
      <c r="IH95" s="78"/>
      <c r="II95" s="78"/>
      <c r="IJ95" s="78"/>
      <c r="IK95" s="78"/>
      <c r="IL95" s="78"/>
      <c r="IM95" s="78"/>
      <c r="IN95" s="78"/>
      <c r="IO95" s="78"/>
      <c r="IP95" s="78"/>
      <c r="IQ95" s="78"/>
      <c r="IR95" s="78"/>
      <c r="IS95" s="78"/>
      <c r="IT95" s="78"/>
      <c r="IU95" s="78"/>
      <c r="IV95" s="78"/>
    </row>
    <row r="96" spans="1:256" s="82" customFormat="1" x14ac:dyDescent="0.25">
      <c r="A96" s="78"/>
      <c r="B96" s="78"/>
      <c r="C96" s="85" t="s">
        <v>4955</v>
      </c>
      <c r="D96" s="88">
        <v>10.007400000000001</v>
      </c>
      <c r="E96" s="88">
        <v>10.0343</v>
      </c>
      <c r="F96" s="79"/>
      <c r="G96" s="80"/>
      <c r="H96" s="80"/>
      <c r="I96" s="80"/>
      <c r="J96" s="80"/>
      <c r="K96" s="81"/>
      <c r="L96" s="81"/>
      <c r="M96" s="78"/>
      <c r="N96" s="78"/>
      <c r="O96" s="78"/>
      <c r="P96" s="78"/>
      <c r="Q96" s="78"/>
      <c r="R96" s="78"/>
      <c r="S96" s="78"/>
      <c r="T96" s="78"/>
      <c r="U96" s="78"/>
      <c r="V96" s="78"/>
      <c r="W96" s="78"/>
      <c r="X96" s="78"/>
      <c r="Y96" s="78"/>
      <c r="Z96" s="78"/>
      <c r="AA96" s="78"/>
      <c r="AB96" s="78"/>
      <c r="AC96" s="78"/>
      <c r="AD96" s="78"/>
      <c r="AE96" s="78"/>
      <c r="AF96" s="78"/>
      <c r="AG96" s="78"/>
      <c r="AH96" s="78"/>
      <c r="AI96" s="81"/>
      <c r="AJ96" s="78"/>
      <c r="AK96" s="78"/>
      <c r="AL96" s="78"/>
      <c r="AM96" s="78"/>
      <c r="AN96" s="78"/>
      <c r="AO96" s="78"/>
      <c r="AP96" s="78"/>
      <c r="AQ96" s="78"/>
      <c r="AR96" s="78"/>
      <c r="AS96" s="78"/>
      <c r="AT96" s="78"/>
      <c r="AU96" s="78"/>
      <c r="AV96" s="81"/>
      <c r="AW96" s="78"/>
      <c r="AX96" s="81"/>
      <c r="AY96" s="78"/>
      <c r="AZ96" s="78"/>
      <c r="BA96" s="78"/>
      <c r="BB96" s="81"/>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8"/>
      <c r="CD96" s="78"/>
      <c r="CE96" s="78"/>
      <c r="CF96" s="78"/>
      <c r="CG96" s="78"/>
      <c r="CH96" s="78"/>
      <c r="CI96" s="78"/>
      <c r="CJ96" s="78"/>
      <c r="CK96" s="78"/>
      <c r="CL96" s="78"/>
      <c r="CM96" s="78"/>
      <c r="CN96" s="78"/>
      <c r="CO96" s="78"/>
      <c r="CP96" s="78"/>
      <c r="CQ96" s="78"/>
      <c r="CR96" s="78"/>
      <c r="CS96" s="78"/>
      <c r="CT96" s="78"/>
      <c r="CU96" s="78"/>
      <c r="CV96" s="78"/>
      <c r="CW96" s="78"/>
      <c r="CX96" s="78"/>
      <c r="CY96" s="78"/>
      <c r="CZ96" s="78"/>
      <c r="DA96" s="78"/>
      <c r="DB96" s="78"/>
      <c r="DC96" s="78"/>
      <c r="DD96" s="78"/>
      <c r="DE96" s="78"/>
      <c r="DF96" s="78"/>
      <c r="DG96" s="78"/>
      <c r="DH96" s="78"/>
      <c r="DI96" s="78"/>
      <c r="DJ96" s="78"/>
      <c r="DK96" s="78"/>
      <c r="DL96" s="78"/>
      <c r="DM96" s="78"/>
      <c r="DN96" s="78"/>
      <c r="DO96" s="78"/>
      <c r="DP96" s="78"/>
      <c r="DQ96" s="78"/>
      <c r="DR96" s="78"/>
      <c r="DS96" s="78"/>
      <c r="DT96" s="78"/>
      <c r="DU96" s="78"/>
      <c r="DV96" s="78"/>
      <c r="DW96" s="78"/>
      <c r="DX96" s="78"/>
      <c r="DY96" s="78"/>
      <c r="DZ96" s="78"/>
      <c r="EA96" s="78"/>
      <c r="EB96" s="78"/>
      <c r="EC96" s="78"/>
      <c r="ED96" s="78"/>
      <c r="EE96" s="78"/>
      <c r="EF96" s="78"/>
      <c r="EG96" s="78"/>
      <c r="EH96" s="78"/>
      <c r="EI96" s="78"/>
      <c r="EJ96" s="78"/>
      <c r="EK96" s="78"/>
      <c r="EL96" s="78"/>
      <c r="EM96" s="78"/>
      <c r="EN96" s="78"/>
      <c r="EO96" s="78"/>
      <c r="EP96" s="78"/>
      <c r="EQ96" s="78"/>
      <c r="ER96" s="78"/>
      <c r="ES96" s="78"/>
      <c r="ET96" s="78"/>
      <c r="EU96" s="78"/>
      <c r="EV96" s="78"/>
      <c r="EW96" s="78"/>
      <c r="EX96" s="78"/>
      <c r="EY96" s="78"/>
      <c r="EZ96" s="78"/>
      <c r="FA96" s="78"/>
      <c r="FB96" s="78"/>
      <c r="FC96" s="78"/>
      <c r="FD96" s="78"/>
      <c r="FE96" s="78"/>
      <c r="FF96" s="78"/>
      <c r="FG96" s="78"/>
      <c r="FH96" s="78"/>
      <c r="FI96" s="78"/>
      <c r="FJ96" s="78"/>
      <c r="FK96" s="78"/>
      <c r="FL96" s="78"/>
      <c r="FM96" s="78"/>
      <c r="FN96" s="78"/>
      <c r="FO96" s="78"/>
      <c r="FP96" s="78"/>
      <c r="FQ96" s="78"/>
      <c r="FR96" s="78"/>
      <c r="FS96" s="78"/>
      <c r="FT96" s="78"/>
      <c r="FU96" s="78"/>
      <c r="FV96" s="78"/>
      <c r="FW96" s="78"/>
      <c r="FX96" s="78"/>
      <c r="FY96" s="78"/>
      <c r="FZ96" s="78"/>
      <c r="GA96" s="78"/>
      <c r="GB96" s="78"/>
      <c r="GC96" s="78"/>
      <c r="GD96" s="78"/>
      <c r="GE96" s="78"/>
      <c r="GF96" s="78"/>
      <c r="GG96" s="78"/>
      <c r="GH96" s="78"/>
      <c r="GI96" s="78"/>
      <c r="GJ96" s="78"/>
      <c r="GK96" s="78"/>
      <c r="GL96" s="78"/>
      <c r="GM96" s="78"/>
      <c r="GN96" s="78"/>
      <c r="GO96" s="78"/>
      <c r="GP96" s="78"/>
      <c r="GQ96" s="78"/>
      <c r="GR96" s="78"/>
      <c r="GS96" s="78"/>
      <c r="GT96" s="78"/>
      <c r="GU96" s="78"/>
      <c r="GV96" s="78"/>
      <c r="GW96" s="78"/>
      <c r="GX96" s="78"/>
      <c r="GY96" s="78"/>
      <c r="GZ96" s="78"/>
      <c r="HA96" s="78"/>
      <c r="HB96" s="78"/>
      <c r="HC96" s="78"/>
      <c r="HD96" s="78"/>
      <c r="HE96" s="78"/>
      <c r="HF96" s="78"/>
      <c r="HG96" s="78"/>
      <c r="HH96" s="78"/>
      <c r="HI96" s="78"/>
      <c r="HJ96" s="78"/>
      <c r="HK96" s="78"/>
      <c r="HL96" s="78"/>
      <c r="HM96" s="78"/>
      <c r="HN96" s="78"/>
      <c r="HO96" s="78"/>
      <c r="HP96" s="78"/>
      <c r="HQ96" s="78"/>
      <c r="HR96" s="78"/>
      <c r="HS96" s="78"/>
      <c r="HT96" s="78"/>
      <c r="HU96" s="78"/>
      <c r="HV96" s="78"/>
      <c r="HW96" s="78"/>
      <c r="HX96" s="78"/>
      <c r="HY96" s="78"/>
      <c r="HZ96" s="78"/>
      <c r="IA96" s="78"/>
      <c r="IB96" s="78"/>
      <c r="IC96" s="78"/>
      <c r="ID96" s="78"/>
      <c r="IE96" s="78"/>
      <c r="IF96" s="78"/>
      <c r="IG96" s="78"/>
      <c r="IH96" s="78"/>
      <c r="II96" s="78"/>
      <c r="IJ96" s="78"/>
      <c r="IK96" s="78"/>
      <c r="IL96" s="78"/>
      <c r="IM96" s="78"/>
      <c r="IN96" s="78"/>
      <c r="IO96" s="78"/>
      <c r="IP96" s="78"/>
      <c r="IQ96" s="78"/>
      <c r="IR96" s="78"/>
      <c r="IS96" s="78"/>
      <c r="IT96" s="78"/>
      <c r="IU96" s="78"/>
      <c r="IV96" s="78"/>
    </row>
    <row r="97" spans="1:256" s="82" customFormat="1" ht="84.95" customHeight="1" x14ac:dyDescent="0.25">
      <c r="A97" s="78"/>
      <c r="B97" s="78"/>
      <c r="C97" s="204" t="s">
        <v>4987</v>
      </c>
      <c r="D97" s="205"/>
      <c r="E97" s="206"/>
      <c r="F97" s="79"/>
      <c r="G97" s="80"/>
      <c r="H97" s="80"/>
      <c r="I97" s="80"/>
      <c r="J97" s="80"/>
      <c r="K97" s="81"/>
      <c r="L97" s="81"/>
      <c r="M97" s="78"/>
      <c r="N97" s="78"/>
      <c r="O97" s="78"/>
      <c r="P97" s="78"/>
      <c r="Q97" s="78"/>
      <c r="R97" s="78"/>
      <c r="S97" s="78"/>
      <c r="T97" s="78"/>
      <c r="U97" s="78"/>
      <c r="V97" s="78"/>
      <c r="W97" s="78"/>
      <c r="X97" s="78"/>
      <c r="Y97" s="78"/>
      <c r="Z97" s="78"/>
      <c r="AA97" s="78"/>
      <c r="AB97" s="78"/>
      <c r="AC97" s="78"/>
      <c r="AD97" s="78"/>
      <c r="AE97" s="78"/>
      <c r="AF97" s="78"/>
      <c r="AG97" s="78"/>
      <c r="AH97" s="78"/>
      <c r="AI97" s="81"/>
      <c r="AJ97" s="78"/>
      <c r="AK97" s="78"/>
      <c r="AL97" s="78"/>
      <c r="AM97" s="78"/>
      <c r="AN97" s="78"/>
      <c r="AO97" s="78"/>
      <c r="AP97" s="78"/>
      <c r="AQ97" s="78"/>
      <c r="AR97" s="78"/>
      <c r="AS97" s="78"/>
      <c r="AT97" s="78"/>
      <c r="AU97" s="78"/>
      <c r="AV97" s="81"/>
      <c r="AW97" s="78"/>
      <c r="AX97" s="81"/>
      <c r="AY97" s="78"/>
      <c r="AZ97" s="78"/>
      <c r="BA97" s="78"/>
      <c r="BB97" s="81"/>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78"/>
      <c r="CD97" s="78"/>
      <c r="CE97" s="78"/>
      <c r="CF97" s="78"/>
      <c r="CG97" s="78"/>
      <c r="CH97" s="78"/>
      <c r="CI97" s="78"/>
      <c r="CJ97" s="78"/>
      <c r="CK97" s="78"/>
      <c r="CL97" s="78"/>
      <c r="CM97" s="78"/>
      <c r="CN97" s="78"/>
      <c r="CO97" s="78"/>
      <c r="CP97" s="78"/>
      <c r="CQ97" s="78"/>
      <c r="CR97" s="78"/>
      <c r="CS97" s="78"/>
      <c r="CT97" s="78"/>
      <c r="CU97" s="78"/>
      <c r="CV97" s="78"/>
      <c r="CW97" s="78"/>
      <c r="CX97" s="78"/>
      <c r="CY97" s="78"/>
      <c r="CZ97" s="78"/>
      <c r="DA97" s="78"/>
      <c r="DB97" s="78"/>
      <c r="DC97" s="78"/>
      <c r="DD97" s="78"/>
      <c r="DE97" s="78"/>
      <c r="DF97" s="78"/>
      <c r="DG97" s="78"/>
      <c r="DH97" s="78"/>
      <c r="DI97" s="78"/>
      <c r="DJ97" s="78"/>
      <c r="DK97" s="78"/>
      <c r="DL97" s="78"/>
      <c r="DM97" s="78"/>
      <c r="DN97" s="78"/>
      <c r="DO97" s="78"/>
      <c r="DP97" s="78"/>
      <c r="DQ97" s="78"/>
      <c r="DR97" s="78"/>
      <c r="DS97" s="78"/>
      <c r="DT97" s="78"/>
      <c r="DU97" s="78"/>
      <c r="DV97" s="78"/>
      <c r="DW97" s="78"/>
      <c r="DX97" s="78"/>
      <c r="DY97" s="78"/>
      <c r="DZ97" s="78"/>
      <c r="EA97" s="78"/>
      <c r="EB97" s="78"/>
      <c r="EC97" s="78"/>
      <c r="ED97" s="78"/>
      <c r="EE97" s="78"/>
      <c r="EF97" s="78"/>
      <c r="EG97" s="78"/>
      <c r="EH97" s="78"/>
      <c r="EI97" s="78"/>
      <c r="EJ97" s="78"/>
      <c r="EK97" s="78"/>
      <c r="EL97" s="78"/>
      <c r="EM97" s="78"/>
      <c r="EN97" s="78"/>
      <c r="EO97" s="78"/>
      <c r="EP97" s="78"/>
      <c r="EQ97" s="78"/>
      <c r="ER97" s="78"/>
      <c r="ES97" s="78"/>
      <c r="ET97" s="78"/>
      <c r="EU97" s="78"/>
      <c r="EV97" s="78"/>
      <c r="EW97" s="78"/>
      <c r="EX97" s="78"/>
      <c r="EY97" s="78"/>
      <c r="EZ97" s="78"/>
      <c r="FA97" s="78"/>
      <c r="FB97" s="78"/>
      <c r="FC97" s="78"/>
      <c r="FD97" s="78"/>
      <c r="FE97" s="78"/>
      <c r="FF97" s="78"/>
      <c r="FG97" s="78"/>
      <c r="FH97" s="78"/>
      <c r="FI97" s="78"/>
      <c r="FJ97" s="78"/>
      <c r="FK97" s="78"/>
      <c r="FL97" s="78"/>
      <c r="FM97" s="78"/>
      <c r="FN97" s="78"/>
      <c r="FO97" s="78"/>
      <c r="FP97" s="78"/>
      <c r="FQ97" s="78"/>
      <c r="FR97" s="78"/>
      <c r="FS97" s="78"/>
      <c r="FT97" s="78"/>
      <c r="FU97" s="78"/>
      <c r="FV97" s="78"/>
      <c r="FW97" s="78"/>
      <c r="FX97" s="78"/>
      <c r="FY97" s="78"/>
      <c r="FZ97" s="78"/>
      <c r="GA97" s="78"/>
      <c r="GB97" s="78"/>
      <c r="GC97" s="78"/>
      <c r="GD97" s="78"/>
      <c r="GE97" s="78"/>
      <c r="GF97" s="78"/>
      <c r="GG97" s="78"/>
      <c r="GH97" s="78"/>
      <c r="GI97" s="78"/>
      <c r="GJ97" s="78"/>
      <c r="GK97" s="78"/>
      <c r="GL97" s="78"/>
      <c r="GM97" s="78"/>
      <c r="GN97" s="78"/>
      <c r="GO97" s="78"/>
      <c r="GP97" s="78"/>
      <c r="GQ97" s="78"/>
      <c r="GR97" s="78"/>
      <c r="GS97" s="78"/>
      <c r="GT97" s="78"/>
      <c r="GU97" s="78"/>
      <c r="GV97" s="78"/>
      <c r="GW97" s="78"/>
      <c r="GX97" s="78"/>
      <c r="GY97" s="78"/>
      <c r="GZ97" s="78"/>
      <c r="HA97" s="78"/>
      <c r="HB97" s="78"/>
      <c r="HC97" s="78"/>
      <c r="HD97" s="78"/>
      <c r="HE97" s="78"/>
      <c r="HF97" s="78"/>
      <c r="HG97" s="78"/>
      <c r="HH97" s="78"/>
      <c r="HI97" s="78"/>
      <c r="HJ97" s="78"/>
      <c r="HK97" s="78"/>
      <c r="HL97" s="78"/>
      <c r="HM97" s="78"/>
      <c r="HN97" s="78"/>
      <c r="HO97" s="78"/>
      <c r="HP97" s="78"/>
      <c r="HQ97" s="78"/>
      <c r="HR97" s="78"/>
      <c r="HS97" s="78"/>
      <c r="HT97" s="78"/>
      <c r="HU97" s="78"/>
      <c r="HV97" s="78"/>
      <c r="HW97" s="78"/>
      <c r="HX97" s="78"/>
      <c r="HY97" s="78"/>
      <c r="HZ97" s="78"/>
      <c r="IA97" s="78"/>
      <c r="IB97" s="78"/>
      <c r="IC97" s="78"/>
      <c r="ID97" s="78"/>
      <c r="IE97" s="78"/>
      <c r="IF97" s="78"/>
      <c r="IG97" s="78"/>
      <c r="IH97" s="78"/>
      <c r="II97" s="78"/>
      <c r="IJ97" s="78"/>
      <c r="IK97" s="78"/>
      <c r="IL97" s="78"/>
      <c r="IM97" s="78"/>
      <c r="IN97" s="78"/>
      <c r="IO97" s="78"/>
      <c r="IP97" s="78"/>
      <c r="IQ97" s="78"/>
      <c r="IR97" s="78"/>
      <c r="IS97" s="78"/>
      <c r="IT97" s="78"/>
      <c r="IU97" s="78"/>
      <c r="IV97" s="78"/>
    </row>
    <row r="99" spans="1:256" x14ac:dyDescent="0.25">
      <c r="C99" s="2" t="s">
        <v>5052</v>
      </c>
      <c r="E99" s="2" t="s">
        <v>2</v>
      </c>
    </row>
    <row r="101" spans="1:256" x14ac:dyDescent="0.25">
      <c r="C101" s="2" t="s">
        <v>5053</v>
      </c>
      <c r="E101" s="2" t="s">
        <v>2</v>
      </c>
    </row>
    <row r="103" spans="1:256" x14ac:dyDescent="0.25">
      <c r="C103" s="2" t="s">
        <v>4944</v>
      </c>
      <c r="E103" s="2" t="s">
        <v>2</v>
      </c>
    </row>
    <row r="105" spans="1:256" x14ac:dyDescent="0.25">
      <c r="C105" s="2" t="s">
        <v>4945</v>
      </c>
      <c r="E105" s="2" t="s">
        <v>2</v>
      </c>
    </row>
    <row r="107" spans="1:256" x14ac:dyDescent="0.25">
      <c r="C107" s="2" t="s">
        <v>4946</v>
      </c>
      <c r="E107" s="95" t="s">
        <v>4947</v>
      </c>
    </row>
    <row r="109" spans="1:256" x14ac:dyDescent="0.25">
      <c r="C109" s="2" t="s">
        <v>4948</v>
      </c>
      <c r="E109" s="96" t="s">
        <v>5048</v>
      </c>
    </row>
    <row r="111" spans="1:256" x14ac:dyDescent="0.25">
      <c r="C111" s="2" t="s">
        <v>5054</v>
      </c>
      <c r="E111" s="2" t="s">
        <v>2</v>
      </c>
    </row>
    <row r="113" spans="3:5" x14ac:dyDescent="0.25">
      <c r="C113" s="1" t="s">
        <v>5145</v>
      </c>
      <c r="E113" s="216" t="s">
        <v>5146</v>
      </c>
    </row>
    <row r="114" spans="3:5" x14ac:dyDescent="0.25">
      <c r="E114" s="2" t="s">
        <v>5194</v>
      </c>
    </row>
  </sheetData>
  <mergeCells count="2">
    <mergeCell ref="C82:K82"/>
    <mergeCell ref="C97:E97"/>
  </mergeCells>
  <hyperlinks>
    <hyperlink ref="J2" location="'Index'!A1" display="'Index'!A1" xr:uid="{57B30BB9-48C8-47DE-8386-E03AFE9E1ADA}"/>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F8D26-4580-41E6-84BA-9F1241927934}">
  <sheetPr codeName="Sheet1"/>
  <dimension ref="A1:IV144"/>
  <sheetViews>
    <sheetView showGridLines="0" zoomScale="90" zoomScaleNormal="90" workbookViewId="0">
      <pane ySplit="6" topLeftCell="A12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4313</v>
      </c>
      <c r="J2" s="38" t="s">
        <v>4468</v>
      </c>
    </row>
    <row r="3" spans="1:54" ht="16.5" x14ac:dyDescent="0.3">
      <c r="C3" s="1" t="s">
        <v>28</v>
      </c>
      <c r="D3" s="21" t="s">
        <v>4314</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1065</v>
      </c>
      <c r="C11" s="60" t="s">
        <v>1066</v>
      </c>
      <c r="D11" s="54" t="s">
        <v>1067</v>
      </c>
      <c r="E11" s="6" t="s">
        <v>62</v>
      </c>
      <c r="F11" s="19">
        <v>159647</v>
      </c>
      <c r="G11" s="24">
        <v>16699.080000000002</v>
      </c>
      <c r="H11" s="24">
        <v>7.07</v>
      </c>
      <c r="I11" s="31"/>
      <c r="J11" s="31"/>
      <c r="K11" s="35"/>
    </row>
    <row r="12" spans="1:54" x14ac:dyDescent="0.25">
      <c r="B12" s="8" t="s">
        <v>942</v>
      </c>
      <c r="C12" s="60" t="s">
        <v>943</v>
      </c>
      <c r="D12" s="54" t="s">
        <v>944</v>
      </c>
      <c r="E12" s="6" t="s">
        <v>139</v>
      </c>
      <c r="F12" s="19">
        <v>879500</v>
      </c>
      <c r="G12" s="24">
        <v>12502.09</v>
      </c>
      <c r="H12" s="24">
        <v>5.3</v>
      </c>
      <c r="I12" s="31"/>
      <c r="J12" s="31"/>
      <c r="K12" s="35"/>
    </row>
    <row r="13" spans="1:54" x14ac:dyDescent="0.25">
      <c r="B13" s="8" t="s">
        <v>1161</v>
      </c>
      <c r="C13" s="60" t="s">
        <v>1162</v>
      </c>
      <c r="D13" s="54" t="s">
        <v>1163</v>
      </c>
      <c r="E13" s="6" t="s">
        <v>583</v>
      </c>
      <c r="F13" s="19">
        <v>2853857</v>
      </c>
      <c r="G13" s="24">
        <v>11722.22</v>
      </c>
      <c r="H13" s="24">
        <v>4.96</v>
      </c>
      <c r="I13" s="31"/>
      <c r="J13" s="31"/>
      <c r="K13" s="35"/>
    </row>
    <row r="14" spans="1:54" x14ac:dyDescent="0.25">
      <c r="B14" s="8" t="s">
        <v>41</v>
      </c>
      <c r="C14" s="60" t="s">
        <v>42</v>
      </c>
      <c r="D14" s="54" t="s">
        <v>43</v>
      </c>
      <c r="E14" s="6" t="s">
        <v>44</v>
      </c>
      <c r="F14" s="19">
        <v>785000</v>
      </c>
      <c r="G14" s="24">
        <v>9862.74</v>
      </c>
      <c r="H14" s="24">
        <v>4.18</v>
      </c>
      <c r="I14" s="31"/>
      <c r="J14" s="31"/>
      <c r="K14" s="35"/>
    </row>
    <row r="15" spans="1:54" x14ac:dyDescent="0.25">
      <c r="B15" s="8" t="s">
        <v>2308</v>
      </c>
      <c r="C15" s="60" t="s">
        <v>2309</v>
      </c>
      <c r="D15" s="54" t="s">
        <v>2310</v>
      </c>
      <c r="E15" s="6" t="s">
        <v>533</v>
      </c>
      <c r="F15" s="19">
        <v>1193696</v>
      </c>
      <c r="G15" s="24">
        <v>9808.6</v>
      </c>
      <c r="H15" s="24">
        <v>4.1500000000000004</v>
      </c>
      <c r="I15" s="31"/>
      <c r="J15" s="31"/>
      <c r="K15" s="35"/>
    </row>
    <row r="16" spans="1:54" x14ac:dyDescent="0.25">
      <c r="B16" s="8" t="s">
        <v>460</v>
      </c>
      <c r="C16" s="60" t="s">
        <v>461</v>
      </c>
      <c r="D16" s="54" t="s">
        <v>462</v>
      </c>
      <c r="E16" s="6" t="s">
        <v>115</v>
      </c>
      <c r="F16" s="19">
        <v>157982</v>
      </c>
      <c r="G16" s="24">
        <v>9290.92</v>
      </c>
      <c r="H16" s="24">
        <v>3.94</v>
      </c>
      <c r="I16" s="31"/>
      <c r="J16" s="31"/>
      <c r="K16" s="35"/>
    </row>
    <row r="17" spans="2:11" x14ac:dyDescent="0.25">
      <c r="B17" s="8" t="s">
        <v>89</v>
      </c>
      <c r="C17" s="60" t="s">
        <v>90</v>
      </c>
      <c r="D17" s="54" t="s">
        <v>91</v>
      </c>
      <c r="E17" s="6" t="s">
        <v>62</v>
      </c>
      <c r="F17" s="19">
        <v>174264</v>
      </c>
      <c r="G17" s="24">
        <v>5847.78</v>
      </c>
      <c r="H17" s="24">
        <v>2.48</v>
      </c>
      <c r="I17" s="31"/>
      <c r="J17" s="31"/>
      <c r="K17" s="35"/>
    </row>
    <row r="18" spans="2:11" x14ac:dyDescent="0.25">
      <c r="B18" s="8" t="s">
        <v>577</v>
      </c>
      <c r="C18" s="60" t="s">
        <v>578</v>
      </c>
      <c r="D18" s="54" t="s">
        <v>579</v>
      </c>
      <c r="E18" s="6" t="s">
        <v>58</v>
      </c>
      <c r="F18" s="19">
        <v>396000</v>
      </c>
      <c r="G18" s="24">
        <v>5630.33</v>
      </c>
      <c r="H18" s="24">
        <v>2.38</v>
      </c>
      <c r="I18" s="31"/>
      <c r="J18" s="31"/>
      <c r="K18" s="35"/>
    </row>
    <row r="19" spans="2:11" x14ac:dyDescent="0.25">
      <c r="B19" s="8" t="s">
        <v>381</v>
      </c>
      <c r="C19" s="60" t="s">
        <v>382</v>
      </c>
      <c r="D19" s="54" t="s">
        <v>383</v>
      </c>
      <c r="E19" s="6" t="s">
        <v>58</v>
      </c>
      <c r="F19" s="19">
        <v>105000</v>
      </c>
      <c r="G19" s="24">
        <v>5454.02</v>
      </c>
      <c r="H19" s="24">
        <v>2.31</v>
      </c>
      <c r="I19" s="31"/>
      <c r="J19" s="31"/>
      <c r="K19" s="35"/>
    </row>
    <row r="20" spans="2:11" x14ac:dyDescent="0.25">
      <c r="B20" s="8" t="s">
        <v>55</v>
      </c>
      <c r="C20" s="60" t="s">
        <v>56</v>
      </c>
      <c r="D20" s="54" t="s">
        <v>57</v>
      </c>
      <c r="E20" s="6" t="s">
        <v>58</v>
      </c>
      <c r="F20" s="19">
        <v>462000</v>
      </c>
      <c r="G20" s="24">
        <v>5363.36</v>
      </c>
      <c r="H20" s="24">
        <v>2.27</v>
      </c>
      <c r="I20" s="31"/>
      <c r="J20" s="31"/>
      <c r="K20" s="35"/>
    </row>
    <row r="21" spans="2:11" x14ac:dyDescent="0.25">
      <c r="B21" s="8" t="s">
        <v>2075</v>
      </c>
      <c r="C21" s="60" t="s">
        <v>2076</v>
      </c>
      <c r="D21" s="54" t="s">
        <v>2077</v>
      </c>
      <c r="E21" s="6" t="s">
        <v>76</v>
      </c>
      <c r="F21" s="19">
        <v>828000</v>
      </c>
      <c r="G21" s="24">
        <v>5240.83</v>
      </c>
      <c r="H21" s="24">
        <v>2.2200000000000002</v>
      </c>
      <c r="I21" s="31"/>
      <c r="J21" s="31"/>
      <c r="K21" s="35"/>
    </row>
    <row r="22" spans="2:11" x14ac:dyDescent="0.25">
      <c r="B22" s="8" t="s">
        <v>2823</v>
      </c>
      <c r="C22" s="60" t="s">
        <v>2824</v>
      </c>
      <c r="D22" s="54" t="s">
        <v>2825</v>
      </c>
      <c r="E22" s="6" t="s">
        <v>58</v>
      </c>
      <c r="F22" s="19">
        <v>52300</v>
      </c>
      <c r="G22" s="24">
        <v>5211.17</v>
      </c>
      <c r="H22" s="24">
        <v>2.21</v>
      </c>
      <c r="I22" s="31"/>
      <c r="J22" s="31"/>
      <c r="K22" s="35"/>
    </row>
    <row r="23" spans="2:11" x14ac:dyDescent="0.25">
      <c r="B23" s="8" t="s">
        <v>276</v>
      </c>
      <c r="C23" s="60" t="s">
        <v>277</v>
      </c>
      <c r="D23" s="54" t="s">
        <v>278</v>
      </c>
      <c r="E23" s="6" t="s">
        <v>115</v>
      </c>
      <c r="F23" s="19">
        <v>113588</v>
      </c>
      <c r="G23" s="24">
        <v>5115.55</v>
      </c>
      <c r="H23" s="24">
        <v>2.17</v>
      </c>
      <c r="I23" s="31"/>
      <c r="J23" s="31"/>
      <c r="K23" s="35"/>
    </row>
    <row r="24" spans="2:11" x14ac:dyDescent="0.25">
      <c r="B24" s="8" t="s">
        <v>140</v>
      </c>
      <c r="C24" s="60" t="s">
        <v>141</v>
      </c>
      <c r="D24" s="54" t="s">
        <v>142</v>
      </c>
      <c r="E24" s="6" t="s">
        <v>127</v>
      </c>
      <c r="F24" s="19">
        <v>838000</v>
      </c>
      <c r="G24" s="24">
        <v>5090.43</v>
      </c>
      <c r="H24" s="24">
        <v>2.16</v>
      </c>
      <c r="I24" s="31"/>
      <c r="J24" s="31"/>
      <c r="K24" s="35"/>
    </row>
    <row r="25" spans="2:11" x14ac:dyDescent="0.25">
      <c r="B25" s="8" t="s">
        <v>96</v>
      </c>
      <c r="C25" s="60" t="s">
        <v>97</v>
      </c>
      <c r="D25" s="54" t="s">
        <v>98</v>
      </c>
      <c r="E25" s="6" t="s">
        <v>95</v>
      </c>
      <c r="F25" s="19">
        <v>131000</v>
      </c>
      <c r="G25" s="24">
        <v>5035.6400000000003</v>
      </c>
      <c r="H25" s="24">
        <v>2.13</v>
      </c>
      <c r="I25" s="31"/>
      <c r="J25" s="31"/>
      <c r="K25" s="35"/>
    </row>
    <row r="26" spans="2:11" x14ac:dyDescent="0.25">
      <c r="B26" s="8" t="s">
        <v>442</v>
      </c>
      <c r="C26" s="60" t="s">
        <v>443</v>
      </c>
      <c r="D26" s="54" t="s">
        <v>444</v>
      </c>
      <c r="E26" s="6" t="s">
        <v>115</v>
      </c>
      <c r="F26" s="19">
        <v>271600</v>
      </c>
      <c r="G26" s="24">
        <v>4996.8999999999996</v>
      </c>
      <c r="H26" s="24">
        <v>2.12</v>
      </c>
      <c r="I26" s="31"/>
      <c r="J26" s="31"/>
      <c r="K26" s="35"/>
    </row>
    <row r="27" spans="2:11" x14ac:dyDescent="0.25">
      <c r="B27" s="8" t="s">
        <v>524</v>
      </c>
      <c r="C27" s="60" t="s">
        <v>525</v>
      </c>
      <c r="D27" s="54" t="s">
        <v>526</v>
      </c>
      <c r="E27" s="6" t="s">
        <v>119</v>
      </c>
      <c r="F27" s="19">
        <v>648750</v>
      </c>
      <c r="G27" s="24">
        <v>4930.18</v>
      </c>
      <c r="H27" s="24">
        <v>2.09</v>
      </c>
      <c r="I27" s="31"/>
      <c r="J27" s="31"/>
      <c r="K27" s="35"/>
    </row>
    <row r="28" spans="2:11" x14ac:dyDescent="0.25">
      <c r="B28" s="8" t="s">
        <v>2138</v>
      </c>
      <c r="C28" s="60" t="s">
        <v>2139</v>
      </c>
      <c r="D28" s="54" t="s">
        <v>2140</v>
      </c>
      <c r="E28" s="6" t="s">
        <v>135</v>
      </c>
      <c r="F28" s="19">
        <v>294703</v>
      </c>
      <c r="G28" s="24">
        <v>4872.91</v>
      </c>
      <c r="H28" s="24">
        <v>2.06</v>
      </c>
      <c r="I28" s="31"/>
      <c r="J28" s="31"/>
      <c r="K28" s="35"/>
    </row>
    <row r="29" spans="2:11" x14ac:dyDescent="0.25">
      <c r="B29" s="8" t="s">
        <v>2176</v>
      </c>
      <c r="C29" s="60" t="s">
        <v>2177</v>
      </c>
      <c r="D29" s="54" t="s">
        <v>2178</v>
      </c>
      <c r="E29" s="6" t="s">
        <v>127</v>
      </c>
      <c r="F29" s="19">
        <v>227185</v>
      </c>
      <c r="G29" s="24">
        <v>4872.8900000000003</v>
      </c>
      <c r="H29" s="24">
        <v>2.06</v>
      </c>
      <c r="I29" s="31"/>
      <c r="J29" s="31"/>
      <c r="K29" s="35"/>
    </row>
    <row r="30" spans="2:11" x14ac:dyDescent="0.25">
      <c r="B30" s="8" t="s">
        <v>112</v>
      </c>
      <c r="C30" s="60" t="s">
        <v>113</v>
      </c>
      <c r="D30" s="54" t="s">
        <v>114</v>
      </c>
      <c r="E30" s="6" t="s">
        <v>115</v>
      </c>
      <c r="F30" s="19">
        <v>134200</v>
      </c>
      <c r="G30" s="24">
        <v>4872</v>
      </c>
      <c r="H30" s="24">
        <v>2.06</v>
      </c>
      <c r="I30" s="31"/>
      <c r="J30" s="31"/>
      <c r="K30" s="35"/>
    </row>
    <row r="31" spans="2:11" x14ac:dyDescent="0.25">
      <c r="B31" s="8" t="s">
        <v>530</v>
      </c>
      <c r="C31" s="60" t="s">
        <v>531</v>
      </c>
      <c r="D31" s="54" t="s">
        <v>532</v>
      </c>
      <c r="E31" s="6" t="s">
        <v>533</v>
      </c>
      <c r="F31" s="19">
        <v>455499</v>
      </c>
      <c r="G31" s="24">
        <v>4800.05</v>
      </c>
      <c r="H31" s="24">
        <v>2.0299999999999998</v>
      </c>
      <c r="I31" s="31"/>
      <c r="J31" s="31"/>
      <c r="K31" s="35"/>
    </row>
    <row r="32" spans="2:11" x14ac:dyDescent="0.25">
      <c r="B32" s="8" t="s">
        <v>1016</v>
      </c>
      <c r="C32" s="60" t="s">
        <v>1017</v>
      </c>
      <c r="D32" s="54" t="s">
        <v>1018</v>
      </c>
      <c r="E32" s="6" t="s">
        <v>150</v>
      </c>
      <c r="F32" s="19">
        <v>58000</v>
      </c>
      <c r="G32" s="24">
        <v>4742.37</v>
      </c>
      <c r="H32" s="24">
        <v>2.0099999999999998</v>
      </c>
      <c r="I32" s="31"/>
      <c r="J32" s="31"/>
      <c r="K32" s="35"/>
    </row>
    <row r="33" spans="2:11" x14ac:dyDescent="0.25">
      <c r="B33" s="8" t="s">
        <v>136</v>
      </c>
      <c r="C33" s="60" t="s">
        <v>137</v>
      </c>
      <c r="D33" s="54" t="s">
        <v>138</v>
      </c>
      <c r="E33" s="6" t="s">
        <v>139</v>
      </c>
      <c r="F33" s="19">
        <v>90646</v>
      </c>
      <c r="G33" s="24">
        <v>4717.67</v>
      </c>
      <c r="H33" s="24">
        <v>2</v>
      </c>
      <c r="I33" s="31"/>
      <c r="J33" s="31"/>
      <c r="K33" s="35"/>
    </row>
    <row r="34" spans="2:11" x14ac:dyDescent="0.25">
      <c r="B34" s="8" t="s">
        <v>66</v>
      </c>
      <c r="C34" s="60" t="s">
        <v>67</v>
      </c>
      <c r="D34" s="54" t="s">
        <v>68</v>
      </c>
      <c r="E34" s="6" t="s">
        <v>44</v>
      </c>
      <c r="F34" s="19">
        <v>484500</v>
      </c>
      <c r="G34" s="24">
        <v>4672.5200000000004</v>
      </c>
      <c r="H34" s="24">
        <v>1.98</v>
      </c>
      <c r="I34" s="31"/>
      <c r="J34" s="31"/>
      <c r="K34" s="35"/>
    </row>
    <row r="35" spans="2:11" x14ac:dyDescent="0.25">
      <c r="B35" s="8" t="s">
        <v>644</v>
      </c>
      <c r="C35" s="60" t="s">
        <v>645</v>
      </c>
      <c r="D35" s="54" t="s">
        <v>646</v>
      </c>
      <c r="E35" s="6" t="s">
        <v>262</v>
      </c>
      <c r="F35" s="19">
        <v>878000</v>
      </c>
      <c r="G35" s="24">
        <v>4635.84</v>
      </c>
      <c r="H35" s="24">
        <v>1.96</v>
      </c>
      <c r="I35" s="31"/>
      <c r="J35" s="31"/>
      <c r="K35" s="35"/>
    </row>
    <row r="36" spans="2:11" x14ac:dyDescent="0.25">
      <c r="B36" s="8" t="s">
        <v>1039</v>
      </c>
      <c r="C36" s="60" t="s">
        <v>1040</v>
      </c>
      <c r="D36" s="54" t="s">
        <v>1041</v>
      </c>
      <c r="E36" s="6" t="s">
        <v>119</v>
      </c>
      <c r="F36" s="19">
        <v>153000</v>
      </c>
      <c r="G36" s="24">
        <v>4481.22</v>
      </c>
      <c r="H36" s="24">
        <v>1.9</v>
      </c>
      <c r="I36" s="31"/>
      <c r="J36" s="31"/>
      <c r="K36" s="35"/>
    </row>
    <row r="37" spans="2:11" x14ac:dyDescent="0.25">
      <c r="B37" s="8" t="s">
        <v>116</v>
      </c>
      <c r="C37" s="60" t="s">
        <v>117</v>
      </c>
      <c r="D37" s="54" t="s">
        <v>118</v>
      </c>
      <c r="E37" s="6" t="s">
        <v>119</v>
      </c>
      <c r="F37" s="19">
        <v>67000</v>
      </c>
      <c r="G37" s="24">
        <v>4466.8900000000003</v>
      </c>
      <c r="H37" s="24">
        <v>1.89</v>
      </c>
      <c r="I37" s="31"/>
      <c r="J37" s="31"/>
      <c r="K37" s="35"/>
    </row>
    <row r="38" spans="2:11" x14ac:dyDescent="0.25">
      <c r="B38" s="8" t="s">
        <v>359</v>
      </c>
      <c r="C38" s="60" t="s">
        <v>360</v>
      </c>
      <c r="D38" s="54" t="s">
        <v>361</v>
      </c>
      <c r="E38" s="6" t="s">
        <v>245</v>
      </c>
      <c r="F38" s="19">
        <v>165300</v>
      </c>
      <c r="G38" s="24">
        <v>4420.62</v>
      </c>
      <c r="H38" s="24">
        <v>1.87</v>
      </c>
      <c r="I38" s="31"/>
      <c r="J38" s="31"/>
      <c r="K38" s="35"/>
    </row>
    <row r="39" spans="2:11" x14ac:dyDescent="0.25">
      <c r="B39" s="8" t="s">
        <v>421</v>
      </c>
      <c r="C39" s="60" t="s">
        <v>422</v>
      </c>
      <c r="D39" s="54" t="s">
        <v>423</v>
      </c>
      <c r="E39" s="6" t="s">
        <v>72</v>
      </c>
      <c r="F39" s="19">
        <v>130000</v>
      </c>
      <c r="G39" s="24">
        <v>4345.7700000000004</v>
      </c>
      <c r="H39" s="24">
        <v>1.84</v>
      </c>
      <c r="I39" s="31"/>
      <c r="J39" s="31"/>
      <c r="K39" s="35"/>
    </row>
    <row r="40" spans="2:11" x14ac:dyDescent="0.25">
      <c r="B40" s="8" t="s">
        <v>954</v>
      </c>
      <c r="C40" s="60" t="s">
        <v>955</v>
      </c>
      <c r="D40" s="54" t="s">
        <v>956</v>
      </c>
      <c r="E40" s="6" t="s">
        <v>139</v>
      </c>
      <c r="F40" s="19">
        <v>380508</v>
      </c>
      <c r="G40" s="24">
        <v>4113.67</v>
      </c>
      <c r="H40" s="24">
        <v>1.74</v>
      </c>
      <c r="I40" s="31"/>
      <c r="J40" s="31"/>
      <c r="K40" s="35"/>
    </row>
    <row r="41" spans="2:11" x14ac:dyDescent="0.25">
      <c r="B41" s="8" t="s">
        <v>2011</v>
      </c>
      <c r="C41" s="60" t="s">
        <v>2012</v>
      </c>
      <c r="D41" s="54" t="s">
        <v>2013</v>
      </c>
      <c r="E41" s="6" t="s">
        <v>146</v>
      </c>
      <c r="F41" s="19">
        <v>229400</v>
      </c>
      <c r="G41" s="24">
        <v>4111.3100000000004</v>
      </c>
      <c r="H41" s="24">
        <v>1.74</v>
      </c>
      <c r="I41" s="31"/>
      <c r="J41" s="31"/>
      <c r="K41" s="35"/>
    </row>
    <row r="42" spans="2:11" x14ac:dyDescent="0.25">
      <c r="B42" s="8" t="s">
        <v>601</v>
      </c>
      <c r="C42" s="60" t="s">
        <v>602</v>
      </c>
      <c r="D42" s="54" t="s">
        <v>603</v>
      </c>
      <c r="E42" s="6" t="s">
        <v>604</v>
      </c>
      <c r="F42" s="19">
        <v>810000</v>
      </c>
      <c r="G42" s="24">
        <v>3708.99</v>
      </c>
      <c r="H42" s="24">
        <v>1.57</v>
      </c>
      <c r="I42" s="31"/>
      <c r="J42" s="31"/>
      <c r="K42" s="35"/>
    </row>
    <row r="43" spans="2:11" x14ac:dyDescent="0.25">
      <c r="B43" s="8" t="s">
        <v>323</v>
      </c>
      <c r="C43" s="60" t="s">
        <v>324</v>
      </c>
      <c r="D43" s="54" t="s">
        <v>325</v>
      </c>
      <c r="E43" s="6" t="s">
        <v>58</v>
      </c>
      <c r="F43" s="19">
        <v>300000</v>
      </c>
      <c r="G43" s="24">
        <v>3551.4</v>
      </c>
      <c r="H43" s="24">
        <v>1.5</v>
      </c>
      <c r="I43" s="31"/>
      <c r="J43" s="31"/>
      <c r="K43" s="35"/>
    </row>
    <row r="44" spans="2:11" x14ac:dyDescent="0.25">
      <c r="B44" s="8" t="s">
        <v>105</v>
      </c>
      <c r="C44" s="60" t="s">
        <v>106</v>
      </c>
      <c r="D44" s="54" t="s">
        <v>107</v>
      </c>
      <c r="E44" s="6" t="s">
        <v>95</v>
      </c>
      <c r="F44" s="19">
        <v>41331</v>
      </c>
      <c r="G44" s="24">
        <v>2997.74</v>
      </c>
      <c r="H44" s="24">
        <v>1.27</v>
      </c>
      <c r="I44" s="31"/>
      <c r="J44" s="31"/>
      <c r="K44" s="35"/>
    </row>
    <row r="45" spans="2:11" x14ac:dyDescent="0.25">
      <c r="B45" s="8" t="s">
        <v>2427</v>
      </c>
      <c r="C45" s="60" t="s">
        <v>2428</v>
      </c>
      <c r="D45" s="54" t="s">
        <v>2429</v>
      </c>
      <c r="E45" s="6" t="s">
        <v>222</v>
      </c>
      <c r="F45" s="19">
        <v>464300</v>
      </c>
      <c r="G45" s="24">
        <v>2739.37</v>
      </c>
      <c r="H45" s="24">
        <v>1.1599999999999999</v>
      </c>
      <c r="I45" s="31"/>
      <c r="J45" s="31"/>
      <c r="K45" s="35"/>
    </row>
    <row r="46" spans="2:11" x14ac:dyDescent="0.25">
      <c r="B46" s="8" t="s">
        <v>73</v>
      </c>
      <c r="C46" s="60" t="s">
        <v>74</v>
      </c>
      <c r="D46" s="54" t="s">
        <v>75</v>
      </c>
      <c r="E46" s="6" t="s">
        <v>76</v>
      </c>
      <c r="F46" s="19">
        <v>240000</v>
      </c>
      <c r="G46" s="24">
        <v>2704.08</v>
      </c>
      <c r="H46" s="24">
        <v>1.1499999999999999</v>
      </c>
      <c r="I46" s="31"/>
      <c r="J46" s="31"/>
      <c r="K46" s="35"/>
    </row>
    <row r="47" spans="2:11" x14ac:dyDescent="0.25">
      <c r="B47" s="8" t="s">
        <v>384</v>
      </c>
      <c r="C47" s="60" t="s">
        <v>385</v>
      </c>
      <c r="D47" s="54" t="s">
        <v>386</v>
      </c>
      <c r="E47" s="6" t="s">
        <v>139</v>
      </c>
      <c r="F47" s="19">
        <v>10000000</v>
      </c>
      <c r="G47" s="24">
        <v>2699</v>
      </c>
      <c r="H47" s="24">
        <v>1.1399999999999999</v>
      </c>
      <c r="I47" s="31"/>
      <c r="J47" s="31"/>
      <c r="K47" s="35"/>
    </row>
    <row r="48" spans="2:11" x14ac:dyDescent="0.25">
      <c r="B48" s="8" t="s">
        <v>911</v>
      </c>
      <c r="C48" s="60" t="s">
        <v>912</v>
      </c>
      <c r="D48" s="54" t="s">
        <v>913</v>
      </c>
      <c r="E48" s="6" t="s">
        <v>84</v>
      </c>
      <c r="F48" s="19">
        <v>57400</v>
      </c>
      <c r="G48" s="24">
        <v>2338.9899999999998</v>
      </c>
      <c r="H48" s="24">
        <v>0.99</v>
      </c>
      <c r="I48" s="31"/>
      <c r="J48" s="31"/>
      <c r="K48" s="35"/>
    </row>
    <row r="49" spans="2:11" x14ac:dyDescent="0.25">
      <c r="B49" s="8" t="s">
        <v>102</v>
      </c>
      <c r="C49" s="60" t="s">
        <v>103</v>
      </c>
      <c r="D49" s="54" t="s">
        <v>104</v>
      </c>
      <c r="E49" s="6" t="s">
        <v>62</v>
      </c>
      <c r="F49" s="19">
        <v>32000</v>
      </c>
      <c r="G49" s="24">
        <v>2296.64</v>
      </c>
      <c r="H49" s="24">
        <v>0.97</v>
      </c>
      <c r="I49" s="31"/>
      <c r="J49" s="31"/>
      <c r="K49" s="35"/>
    </row>
    <row r="50" spans="2:11" x14ac:dyDescent="0.25">
      <c r="B50" s="8" t="s">
        <v>81</v>
      </c>
      <c r="C50" s="60" t="s">
        <v>82</v>
      </c>
      <c r="D50" s="54" t="s">
        <v>83</v>
      </c>
      <c r="E50" s="6" t="s">
        <v>84</v>
      </c>
      <c r="F50" s="19">
        <v>45000</v>
      </c>
      <c r="G50" s="24">
        <v>1202.22</v>
      </c>
      <c r="H50" s="24">
        <v>0.51</v>
      </c>
      <c r="I50" s="31"/>
      <c r="J50" s="31"/>
      <c r="K50" s="35"/>
    </row>
    <row r="51" spans="2:11" x14ac:dyDescent="0.25">
      <c r="B51" s="8" t="s">
        <v>914</v>
      </c>
      <c r="C51" s="60" t="s">
        <v>915</v>
      </c>
      <c r="D51" s="54" t="s">
        <v>916</v>
      </c>
      <c r="E51" s="6" t="s">
        <v>154</v>
      </c>
      <c r="F51" s="19">
        <v>475000</v>
      </c>
      <c r="G51" s="24">
        <v>1190.26</v>
      </c>
      <c r="H51" s="24">
        <v>0.5</v>
      </c>
      <c r="I51" s="31"/>
      <c r="J51" s="31"/>
      <c r="K51" s="35"/>
    </row>
    <row r="52" spans="2:11" x14ac:dyDescent="0.25">
      <c r="B52" s="8" t="s">
        <v>1187</v>
      </c>
      <c r="C52" s="60" t="s">
        <v>1188</v>
      </c>
      <c r="D52" s="54" t="s">
        <v>1189</v>
      </c>
      <c r="E52" s="6" t="s">
        <v>95</v>
      </c>
      <c r="F52" s="19">
        <v>185030</v>
      </c>
      <c r="G52" s="24">
        <v>1020.35</v>
      </c>
      <c r="H52" s="24">
        <v>0.43</v>
      </c>
      <c r="I52" s="31"/>
      <c r="J52" s="31"/>
      <c r="K52" s="35"/>
    </row>
    <row r="53" spans="2:11" x14ac:dyDescent="0.25">
      <c r="C53" s="58" t="s">
        <v>188</v>
      </c>
      <c r="D53" s="54"/>
      <c r="E53" s="6"/>
      <c r="F53" s="19"/>
      <c r="G53" s="25">
        <v>218376.61</v>
      </c>
      <c r="H53" s="25">
        <v>92.47</v>
      </c>
      <c r="I53" s="31"/>
      <c r="J53" s="31"/>
      <c r="K53" s="35"/>
    </row>
    <row r="54" spans="2:11" x14ac:dyDescent="0.25">
      <c r="C54" s="57"/>
      <c r="D54" s="54"/>
      <c r="E54" s="6"/>
      <c r="F54" s="19"/>
      <c r="G54" s="24"/>
      <c r="H54" s="24"/>
      <c r="I54" s="31"/>
      <c r="J54" s="31"/>
      <c r="K54" s="35"/>
    </row>
    <row r="55" spans="2:11" x14ac:dyDescent="0.25">
      <c r="C55" s="58" t="s">
        <v>3</v>
      </c>
      <c r="D55" s="54"/>
      <c r="E55" s="6"/>
      <c r="F55" s="19"/>
      <c r="G55" s="24" t="s">
        <v>2</v>
      </c>
      <c r="H55" s="24" t="s">
        <v>2</v>
      </c>
      <c r="I55" s="31"/>
      <c r="J55" s="31"/>
      <c r="K55" s="35"/>
    </row>
    <row r="56" spans="2:11" x14ac:dyDescent="0.25">
      <c r="C56" s="57"/>
      <c r="D56" s="54"/>
      <c r="E56" s="6"/>
      <c r="F56" s="19"/>
      <c r="G56" s="24"/>
      <c r="H56" s="24"/>
      <c r="I56" s="31"/>
      <c r="J56" s="31"/>
      <c r="K56" s="35"/>
    </row>
    <row r="57" spans="2:11" x14ac:dyDescent="0.25">
      <c r="C57" s="58" t="s">
        <v>4</v>
      </c>
      <c r="D57" s="54"/>
      <c r="E57" s="6"/>
      <c r="F57" s="19"/>
      <c r="G57" s="24" t="s">
        <v>2</v>
      </c>
      <c r="H57" s="24" t="s">
        <v>2</v>
      </c>
      <c r="I57" s="31"/>
      <c r="J57" s="31"/>
      <c r="K57" s="35"/>
    </row>
    <row r="58" spans="2:11" x14ac:dyDescent="0.25">
      <c r="C58" s="57"/>
      <c r="D58" s="54"/>
      <c r="E58" s="6"/>
      <c r="F58" s="19"/>
      <c r="G58" s="24"/>
      <c r="H58" s="24"/>
      <c r="I58" s="31"/>
      <c r="J58" s="31"/>
      <c r="K58" s="35"/>
    </row>
    <row r="59" spans="2:11" x14ac:dyDescent="0.25">
      <c r="C59" s="58" t="s">
        <v>5</v>
      </c>
      <c r="D59" s="54"/>
      <c r="E59" s="6"/>
      <c r="F59" s="19"/>
      <c r="G59" s="24"/>
      <c r="H59" s="24"/>
      <c r="I59" s="31"/>
      <c r="J59" s="31"/>
      <c r="K59" s="35"/>
    </row>
    <row r="60" spans="2:11" x14ac:dyDescent="0.25">
      <c r="C60" s="57"/>
      <c r="D60" s="54"/>
      <c r="E60" s="6"/>
      <c r="F60" s="19"/>
      <c r="G60" s="24"/>
      <c r="H60" s="24"/>
      <c r="I60" s="31"/>
      <c r="J60" s="31"/>
      <c r="K60" s="35"/>
    </row>
    <row r="61" spans="2:11" x14ac:dyDescent="0.25">
      <c r="C61" s="58" t="s">
        <v>6</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7</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8</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9</v>
      </c>
      <c r="D67" s="54"/>
      <c r="E67" s="6"/>
      <c r="F67" s="19"/>
      <c r="G67" s="24" t="s">
        <v>2</v>
      </c>
      <c r="H67" s="24" t="s">
        <v>2</v>
      </c>
      <c r="I67" s="31"/>
      <c r="J67" s="31"/>
      <c r="K67" s="35"/>
    </row>
    <row r="68" spans="3:11" x14ac:dyDescent="0.25">
      <c r="C68" s="57"/>
      <c r="D68" s="54"/>
      <c r="E68" s="6"/>
      <c r="F68" s="19"/>
      <c r="G68" s="24"/>
      <c r="H68" s="24"/>
      <c r="I68" s="31"/>
      <c r="J68" s="31"/>
      <c r="K68" s="35"/>
    </row>
    <row r="69" spans="3:11" x14ac:dyDescent="0.25">
      <c r="C69" s="58" t="s">
        <v>10</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11</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13</v>
      </c>
      <c r="D73" s="54"/>
      <c r="E73" s="6"/>
      <c r="F73" s="19"/>
      <c r="G73" s="24"/>
      <c r="H73" s="24"/>
      <c r="I73" s="31"/>
      <c r="J73" s="31"/>
      <c r="K73" s="35"/>
    </row>
    <row r="74" spans="3:11" x14ac:dyDescent="0.25">
      <c r="C74" s="57"/>
      <c r="D74" s="54"/>
      <c r="E74" s="6"/>
      <c r="F74" s="19"/>
      <c r="G74" s="24"/>
      <c r="H74" s="24"/>
      <c r="I74" s="31"/>
      <c r="J74" s="31"/>
      <c r="K74" s="35"/>
    </row>
    <row r="75" spans="3:11" x14ac:dyDescent="0.25">
      <c r="C75" s="58" t="s">
        <v>14</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15</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16</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C81" s="58" t="s">
        <v>17</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18</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A85" s="10"/>
      <c r="B85" s="28"/>
      <c r="C85" s="58" t="s">
        <v>19</v>
      </c>
      <c r="D85" s="54"/>
      <c r="E85" s="6"/>
      <c r="F85" s="19"/>
      <c r="G85" s="24"/>
      <c r="H85" s="24"/>
      <c r="I85" s="31"/>
      <c r="J85" s="31"/>
      <c r="K85" s="35"/>
    </row>
    <row r="86" spans="1:11" x14ac:dyDescent="0.25">
      <c r="A86" s="28"/>
      <c r="B86" s="28"/>
      <c r="C86" s="58" t="s">
        <v>20</v>
      </c>
      <c r="D86" s="54"/>
      <c r="E86" s="6"/>
      <c r="F86" s="19"/>
      <c r="G86" s="24" t="s">
        <v>2</v>
      </c>
      <c r="H86" s="24" t="s">
        <v>2</v>
      </c>
      <c r="I86" s="31"/>
      <c r="J86" s="31"/>
      <c r="K86" s="35"/>
    </row>
    <row r="87" spans="1:11" x14ac:dyDescent="0.25">
      <c r="A87" s="28"/>
      <c r="B87" s="28"/>
      <c r="C87" s="58"/>
      <c r="D87" s="54"/>
      <c r="E87" s="6"/>
      <c r="F87" s="19"/>
      <c r="G87" s="24"/>
      <c r="H87" s="24"/>
      <c r="I87" s="31"/>
      <c r="J87" s="31"/>
      <c r="K87" s="35"/>
    </row>
    <row r="88" spans="1:11" x14ac:dyDescent="0.25">
      <c r="A88" s="28"/>
      <c r="B88" s="28"/>
      <c r="C88" s="58" t="s">
        <v>21</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22</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23</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C94" s="59" t="s">
        <v>24</v>
      </c>
      <c r="D94" s="54"/>
      <c r="E94" s="6"/>
      <c r="F94" s="19"/>
      <c r="G94" s="24"/>
      <c r="H94" s="24"/>
      <c r="I94" s="31"/>
      <c r="J94" s="31"/>
      <c r="K94" s="35"/>
    </row>
    <row r="95" spans="1:11" x14ac:dyDescent="0.25">
      <c r="B95" s="8" t="s">
        <v>200</v>
      </c>
      <c r="C95" s="60" t="s">
        <v>201</v>
      </c>
      <c r="D95" s="54"/>
      <c r="E95" s="6"/>
      <c r="F95" s="19"/>
      <c r="G95" s="24">
        <v>18215.060000000001</v>
      </c>
      <c r="H95" s="24">
        <v>7.71</v>
      </c>
      <c r="I95" s="31"/>
      <c r="J95" s="31"/>
      <c r="K95" s="35"/>
    </row>
    <row r="96" spans="1:11" x14ac:dyDescent="0.25">
      <c r="C96" s="58" t="s">
        <v>188</v>
      </c>
      <c r="D96" s="54"/>
      <c r="E96" s="6"/>
      <c r="F96" s="19"/>
      <c r="G96" s="25">
        <v>18215.060000000001</v>
      </c>
      <c r="H96" s="25">
        <v>7.71</v>
      </c>
      <c r="I96" s="31"/>
      <c r="J96" s="31"/>
      <c r="K96" s="35"/>
    </row>
    <row r="97" spans="1:54" x14ac:dyDescent="0.25">
      <c r="C97" s="57"/>
      <c r="D97" s="54"/>
      <c r="E97" s="6"/>
      <c r="F97" s="19"/>
      <c r="G97" s="24"/>
      <c r="H97" s="24"/>
      <c r="I97" s="31"/>
      <c r="J97" s="31"/>
      <c r="K97" s="35"/>
    </row>
    <row r="98" spans="1:54" x14ac:dyDescent="0.25">
      <c r="A98" s="10"/>
      <c r="B98" s="28"/>
      <c r="C98" s="58" t="s">
        <v>25</v>
      </c>
      <c r="D98" s="54"/>
      <c r="E98" s="6"/>
      <c r="F98" s="19"/>
      <c r="G98" s="24"/>
      <c r="H98" s="24"/>
      <c r="I98" s="31"/>
      <c r="J98" s="31"/>
      <c r="K98" s="35"/>
    </row>
    <row r="99" spans="1:54" s="2" customFormat="1" ht="13.5" x14ac:dyDescent="0.25">
      <c r="A99" s="28"/>
      <c r="B99" s="28"/>
      <c r="C99" s="57" t="s">
        <v>4783</v>
      </c>
      <c r="D99" s="54"/>
      <c r="E99" s="6"/>
      <c r="F99" s="19"/>
      <c r="G99" s="24" t="s">
        <v>2</v>
      </c>
      <c r="H99" s="24" t="s">
        <v>2</v>
      </c>
      <c r="I99" s="31"/>
      <c r="J99" s="31"/>
      <c r="K99" s="35"/>
      <c r="L99" s="3"/>
      <c r="AI99" s="3"/>
      <c r="AV99" s="3"/>
      <c r="AX99" s="3"/>
      <c r="BB99" s="3"/>
    </row>
    <row r="100" spans="1:54" x14ac:dyDescent="0.25">
      <c r="B100" s="8"/>
      <c r="C100" s="60" t="s">
        <v>202</v>
      </c>
      <c r="D100" s="54"/>
      <c r="E100" s="6"/>
      <c r="F100" s="19"/>
      <c r="G100" s="24">
        <v>-491.79</v>
      </c>
      <c r="H100" s="24">
        <v>-0.18</v>
      </c>
      <c r="I100" s="31"/>
      <c r="J100" s="31"/>
      <c r="K100" s="35"/>
    </row>
    <row r="101" spans="1:54" x14ac:dyDescent="0.25">
      <c r="C101" s="58" t="s">
        <v>188</v>
      </c>
      <c r="D101" s="54"/>
      <c r="E101" s="6"/>
      <c r="F101" s="19"/>
      <c r="G101" s="25">
        <v>-491.79</v>
      </c>
      <c r="H101" s="25">
        <v>-0.18</v>
      </c>
      <c r="I101" s="31"/>
      <c r="J101" s="31"/>
      <c r="K101" s="35"/>
    </row>
    <row r="102" spans="1:54" x14ac:dyDescent="0.25">
      <c r="C102" s="57"/>
      <c r="D102" s="54"/>
      <c r="E102" s="6"/>
      <c r="F102" s="19"/>
      <c r="G102" s="24"/>
      <c r="H102" s="24"/>
      <c r="I102" s="31"/>
      <c r="J102" s="31"/>
      <c r="K102" s="35"/>
    </row>
    <row r="103" spans="1:54" x14ac:dyDescent="0.25">
      <c r="C103" s="61" t="s">
        <v>203</v>
      </c>
      <c r="D103" s="55"/>
      <c r="E103" s="5"/>
      <c r="F103" s="20"/>
      <c r="G103" s="26">
        <v>236099.88</v>
      </c>
      <c r="H103" s="26">
        <v>99.999999999999986</v>
      </c>
      <c r="I103" s="32"/>
      <c r="J103" s="32"/>
      <c r="K103" s="36"/>
    </row>
    <row r="106" spans="1:54" x14ac:dyDescent="0.25">
      <c r="C106" s="1" t="s">
        <v>204</v>
      </c>
    </row>
    <row r="107" spans="1:54" x14ac:dyDescent="0.25">
      <c r="C107" s="37" t="s">
        <v>205</v>
      </c>
      <c r="D107" s="37"/>
      <c r="E107" s="37"/>
      <c r="F107" s="37"/>
      <c r="G107" s="37"/>
      <c r="H107" s="37"/>
      <c r="I107" s="37"/>
      <c r="J107" s="37"/>
      <c r="K107" s="37"/>
    </row>
    <row r="108" spans="1:54" x14ac:dyDescent="0.25">
      <c r="C108" s="2" t="s">
        <v>206</v>
      </c>
    </row>
    <row r="109" spans="1:54" x14ac:dyDescent="0.25">
      <c r="C109" s="2" t="s">
        <v>207</v>
      </c>
    </row>
    <row r="110" spans="1:54" ht="30" customHeight="1" x14ac:dyDescent="0.25">
      <c r="C110" s="202" t="s">
        <v>208</v>
      </c>
      <c r="D110" s="203"/>
      <c r="E110" s="203"/>
      <c r="F110" s="203"/>
      <c r="G110" s="203"/>
      <c r="H110" s="203"/>
      <c r="I110" s="203"/>
      <c r="J110" s="203"/>
      <c r="K110" s="203"/>
    </row>
    <row r="111" spans="1:54" x14ac:dyDescent="0.25">
      <c r="C111" s="2" t="s">
        <v>209</v>
      </c>
    </row>
    <row r="113" spans="1:256" x14ac:dyDescent="0.25">
      <c r="C113" s="2" t="s">
        <v>4942</v>
      </c>
      <c r="E113" s="2" t="s">
        <v>2</v>
      </c>
    </row>
    <row r="115" spans="1:256" x14ac:dyDescent="0.25">
      <c r="C115" s="2" t="s">
        <v>4943</v>
      </c>
      <c r="E115" s="2" t="s">
        <v>2</v>
      </c>
    </row>
    <row r="117" spans="1:256" x14ac:dyDescent="0.25">
      <c r="C117" s="2" t="s">
        <v>5050</v>
      </c>
    </row>
    <row r="119" spans="1:256" x14ac:dyDescent="0.25">
      <c r="C119" s="2" t="s">
        <v>5051</v>
      </c>
    </row>
    <row r="120" spans="1:256" s="82" customFormat="1" ht="35.25" customHeight="1" x14ac:dyDescent="0.25">
      <c r="A120" s="78"/>
      <c r="B120" s="78"/>
      <c r="C120" s="83" t="s">
        <v>4949</v>
      </c>
      <c r="D120" s="87" t="s">
        <v>4950</v>
      </c>
      <c r="E120" s="87" t="s">
        <v>4951</v>
      </c>
      <c r="F120" s="79"/>
      <c r="G120" s="80"/>
      <c r="H120" s="80"/>
      <c r="I120" s="80"/>
      <c r="J120" s="80"/>
      <c r="K120" s="81"/>
      <c r="L120" s="81"/>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81"/>
      <c r="AJ120" s="78"/>
      <c r="AK120" s="78"/>
      <c r="AL120" s="78"/>
      <c r="AM120" s="78"/>
      <c r="AN120" s="78"/>
      <c r="AO120" s="78"/>
      <c r="AP120" s="78"/>
      <c r="AQ120" s="78"/>
      <c r="AR120" s="78"/>
      <c r="AS120" s="78"/>
      <c r="AT120" s="78"/>
      <c r="AU120" s="78"/>
      <c r="AV120" s="81"/>
      <c r="AW120" s="78"/>
      <c r="AX120" s="81"/>
      <c r="AY120" s="78"/>
      <c r="AZ120" s="78"/>
      <c r="BA120" s="78"/>
      <c r="BB120" s="81"/>
      <c r="BC120" s="78"/>
      <c r="BD120" s="78"/>
      <c r="BE120" s="7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c r="CC120" s="78"/>
      <c r="CD120" s="78"/>
      <c r="CE120" s="78"/>
      <c r="CF120" s="78"/>
      <c r="CG120" s="78"/>
      <c r="CH120" s="78"/>
      <c r="CI120" s="78"/>
      <c r="CJ120" s="78"/>
      <c r="CK120" s="78"/>
      <c r="CL120" s="78"/>
      <c r="CM120" s="78"/>
      <c r="CN120" s="78"/>
      <c r="CO120" s="78"/>
      <c r="CP120" s="78"/>
      <c r="CQ120" s="78"/>
      <c r="CR120" s="78"/>
      <c r="CS120" s="78"/>
      <c r="CT120" s="78"/>
      <c r="CU120" s="78"/>
      <c r="CV120" s="78"/>
      <c r="CW120" s="78"/>
      <c r="CX120" s="78"/>
      <c r="CY120" s="78"/>
      <c r="CZ120" s="78"/>
      <c r="DA120" s="78"/>
      <c r="DB120" s="78"/>
      <c r="DC120" s="78"/>
      <c r="DD120" s="78"/>
      <c r="DE120" s="78"/>
      <c r="DF120" s="78"/>
      <c r="DG120" s="78"/>
      <c r="DH120" s="78"/>
      <c r="DI120" s="78"/>
      <c r="DJ120" s="78"/>
      <c r="DK120" s="78"/>
      <c r="DL120" s="78"/>
      <c r="DM120" s="78"/>
      <c r="DN120" s="78"/>
      <c r="DO120" s="78"/>
      <c r="DP120" s="78"/>
      <c r="DQ120" s="78"/>
      <c r="DR120" s="78"/>
      <c r="DS120" s="78"/>
      <c r="DT120" s="78"/>
      <c r="DU120" s="78"/>
      <c r="DV120" s="78"/>
      <c r="DW120" s="78"/>
      <c r="DX120" s="78"/>
      <c r="DY120" s="78"/>
      <c r="DZ120" s="78"/>
      <c r="EA120" s="78"/>
      <c r="EB120" s="78"/>
      <c r="EC120" s="78"/>
      <c r="ED120" s="78"/>
      <c r="EE120" s="78"/>
      <c r="EF120" s="78"/>
      <c r="EG120" s="78"/>
      <c r="EH120" s="78"/>
      <c r="EI120" s="78"/>
      <c r="EJ120" s="78"/>
      <c r="EK120" s="78"/>
      <c r="EL120" s="78"/>
      <c r="EM120" s="78"/>
      <c r="EN120" s="78"/>
      <c r="EO120" s="78"/>
      <c r="EP120" s="78"/>
      <c r="EQ120" s="78"/>
      <c r="ER120" s="78"/>
      <c r="ES120" s="78"/>
      <c r="ET120" s="78"/>
      <c r="EU120" s="78"/>
      <c r="EV120" s="78"/>
      <c r="EW120" s="78"/>
      <c r="EX120" s="78"/>
      <c r="EY120" s="78"/>
      <c r="EZ120" s="78"/>
      <c r="FA120" s="78"/>
      <c r="FB120" s="78"/>
      <c r="FC120" s="78"/>
      <c r="FD120" s="78"/>
      <c r="FE120" s="78"/>
      <c r="FF120" s="78"/>
      <c r="FG120" s="78"/>
      <c r="FH120" s="78"/>
      <c r="FI120" s="78"/>
      <c r="FJ120" s="78"/>
      <c r="FK120" s="78"/>
      <c r="FL120" s="78"/>
      <c r="FM120" s="78"/>
      <c r="FN120" s="78"/>
      <c r="FO120" s="78"/>
      <c r="FP120" s="78"/>
      <c r="FQ120" s="78"/>
      <c r="FR120" s="78"/>
      <c r="FS120" s="78"/>
      <c r="FT120" s="78"/>
      <c r="FU120" s="78"/>
      <c r="FV120" s="78"/>
      <c r="FW120" s="78"/>
      <c r="FX120" s="78"/>
      <c r="FY120" s="78"/>
      <c r="FZ120" s="78"/>
      <c r="GA120" s="78"/>
      <c r="GB120" s="78"/>
      <c r="GC120" s="78"/>
      <c r="GD120" s="78"/>
      <c r="GE120" s="78"/>
      <c r="GF120" s="78"/>
      <c r="GG120" s="78"/>
      <c r="GH120" s="78"/>
      <c r="GI120" s="78"/>
      <c r="GJ120" s="78"/>
      <c r="GK120" s="78"/>
      <c r="GL120" s="78"/>
      <c r="GM120" s="78"/>
      <c r="GN120" s="78"/>
      <c r="GO120" s="78"/>
      <c r="GP120" s="78"/>
      <c r="GQ120" s="78"/>
      <c r="GR120" s="78"/>
      <c r="GS120" s="78"/>
      <c r="GT120" s="78"/>
      <c r="GU120" s="78"/>
      <c r="GV120" s="78"/>
      <c r="GW120" s="78"/>
      <c r="GX120" s="78"/>
      <c r="GY120" s="78"/>
      <c r="GZ120" s="78"/>
      <c r="HA120" s="78"/>
      <c r="HB120" s="78"/>
      <c r="HC120" s="78"/>
      <c r="HD120" s="78"/>
      <c r="HE120" s="78"/>
      <c r="HF120" s="78"/>
      <c r="HG120" s="78"/>
      <c r="HH120" s="78"/>
      <c r="HI120" s="78"/>
      <c r="HJ120" s="78"/>
      <c r="HK120" s="78"/>
      <c r="HL120" s="78"/>
      <c r="HM120" s="78"/>
      <c r="HN120" s="78"/>
      <c r="HO120" s="78"/>
      <c r="HP120" s="78"/>
      <c r="HQ120" s="78"/>
      <c r="HR120" s="78"/>
      <c r="HS120" s="78"/>
      <c r="HT120" s="78"/>
      <c r="HU120" s="78"/>
      <c r="HV120" s="78"/>
      <c r="HW120" s="78"/>
      <c r="HX120" s="78"/>
      <c r="HY120" s="78"/>
      <c r="HZ120" s="78"/>
      <c r="IA120" s="78"/>
      <c r="IB120" s="78"/>
      <c r="IC120" s="78"/>
      <c r="ID120" s="78"/>
      <c r="IE120" s="78"/>
      <c r="IF120" s="78"/>
      <c r="IG120" s="78"/>
      <c r="IH120" s="78"/>
      <c r="II120" s="78"/>
      <c r="IJ120" s="78"/>
      <c r="IK120" s="78"/>
      <c r="IL120" s="78"/>
      <c r="IM120" s="78"/>
      <c r="IN120" s="78"/>
      <c r="IO120" s="78"/>
      <c r="IP120" s="78"/>
      <c r="IQ120" s="78"/>
      <c r="IR120" s="78"/>
      <c r="IS120" s="78"/>
      <c r="IT120" s="78"/>
      <c r="IU120" s="78"/>
      <c r="IV120" s="78"/>
    </row>
    <row r="121" spans="1:256" s="82" customFormat="1" x14ac:dyDescent="0.25">
      <c r="A121" s="78"/>
      <c r="B121" s="78"/>
      <c r="C121" s="85" t="s">
        <v>4952</v>
      </c>
      <c r="D121" s="88">
        <v>9.8729999999999993</v>
      </c>
      <c r="E121" s="88">
        <v>10.0715</v>
      </c>
      <c r="F121" s="79"/>
      <c r="G121" s="80"/>
      <c r="H121" s="80"/>
      <c r="I121" s="80"/>
      <c r="J121" s="80"/>
      <c r="K121" s="81"/>
      <c r="L121" s="81"/>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81"/>
      <c r="AJ121" s="78"/>
      <c r="AK121" s="78"/>
      <c r="AL121" s="78"/>
      <c r="AM121" s="78"/>
      <c r="AN121" s="78"/>
      <c r="AO121" s="78"/>
      <c r="AP121" s="78"/>
      <c r="AQ121" s="78"/>
      <c r="AR121" s="78"/>
      <c r="AS121" s="78"/>
      <c r="AT121" s="78"/>
      <c r="AU121" s="78"/>
      <c r="AV121" s="81"/>
      <c r="AW121" s="78"/>
      <c r="AX121" s="81"/>
      <c r="AY121" s="78"/>
      <c r="AZ121" s="78"/>
      <c r="BA121" s="78"/>
      <c r="BB121" s="81"/>
      <c r="BC121" s="78"/>
      <c r="BD121" s="78"/>
      <c r="BE121" s="7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c r="CD121" s="78"/>
      <c r="CE121" s="78"/>
      <c r="CF121" s="78"/>
      <c r="CG121" s="78"/>
      <c r="CH121" s="78"/>
      <c r="CI121" s="78"/>
      <c r="CJ121" s="78"/>
      <c r="CK121" s="78"/>
      <c r="CL121" s="78"/>
      <c r="CM121" s="78"/>
      <c r="CN121" s="78"/>
      <c r="CO121" s="78"/>
      <c r="CP121" s="78"/>
      <c r="CQ121" s="78"/>
      <c r="CR121" s="78"/>
      <c r="CS121" s="78"/>
      <c r="CT121" s="78"/>
      <c r="CU121" s="78"/>
      <c r="CV121" s="78"/>
      <c r="CW121" s="78"/>
      <c r="CX121" s="78"/>
      <c r="CY121" s="78"/>
      <c r="CZ121" s="78"/>
      <c r="DA121" s="78"/>
      <c r="DB121" s="78"/>
      <c r="DC121" s="78"/>
      <c r="DD121" s="78"/>
      <c r="DE121" s="78"/>
      <c r="DF121" s="78"/>
      <c r="DG121" s="78"/>
      <c r="DH121" s="78"/>
      <c r="DI121" s="78"/>
      <c r="DJ121" s="78"/>
      <c r="DK121" s="78"/>
      <c r="DL121" s="78"/>
      <c r="DM121" s="78"/>
      <c r="DN121" s="78"/>
      <c r="DO121" s="78"/>
      <c r="DP121" s="78"/>
      <c r="DQ121" s="78"/>
      <c r="DR121" s="78"/>
      <c r="DS121" s="78"/>
      <c r="DT121" s="78"/>
      <c r="DU121" s="78"/>
      <c r="DV121" s="78"/>
      <c r="DW121" s="78"/>
      <c r="DX121" s="78"/>
      <c r="DY121" s="78"/>
      <c r="DZ121" s="78"/>
      <c r="EA121" s="78"/>
      <c r="EB121" s="78"/>
      <c r="EC121" s="78"/>
      <c r="ED121" s="78"/>
      <c r="EE121" s="78"/>
      <c r="EF121" s="78"/>
      <c r="EG121" s="78"/>
      <c r="EH121" s="78"/>
      <c r="EI121" s="78"/>
      <c r="EJ121" s="78"/>
      <c r="EK121" s="78"/>
      <c r="EL121" s="78"/>
      <c r="EM121" s="78"/>
      <c r="EN121" s="78"/>
      <c r="EO121" s="78"/>
      <c r="EP121" s="78"/>
      <c r="EQ121" s="78"/>
      <c r="ER121" s="78"/>
      <c r="ES121" s="78"/>
      <c r="ET121" s="78"/>
      <c r="EU121" s="78"/>
      <c r="EV121" s="78"/>
      <c r="EW121" s="78"/>
      <c r="EX121" s="78"/>
      <c r="EY121" s="78"/>
      <c r="EZ121" s="78"/>
      <c r="FA121" s="78"/>
      <c r="FB121" s="78"/>
      <c r="FC121" s="78"/>
      <c r="FD121" s="78"/>
      <c r="FE121" s="78"/>
      <c r="FF121" s="78"/>
      <c r="FG121" s="78"/>
      <c r="FH121" s="78"/>
      <c r="FI121" s="78"/>
      <c r="FJ121" s="78"/>
      <c r="FK121" s="78"/>
      <c r="FL121" s="78"/>
      <c r="FM121" s="78"/>
      <c r="FN121" s="78"/>
      <c r="FO121" s="78"/>
      <c r="FP121" s="78"/>
      <c r="FQ121" s="78"/>
      <c r="FR121" s="78"/>
      <c r="FS121" s="78"/>
      <c r="FT121" s="78"/>
      <c r="FU121" s="78"/>
      <c r="FV121" s="78"/>
      <c r="FW121" s="78"/>
      <c r="FX121" s="78"/>
      <c r="FY121" s="78"/>
      <c r="FZ121" s="78"/>
      <c r="GA121" s="78"/>
      <c r="GB121" s="78"/>
      <c r="GC121" s="78"/>
      <c r="GD121" s="78"/>
      <c r="GE121" s="78"/>
      <c r="GF121" s="78"/>
      <c r="GG121" s="78"/>
      <c r="GH121" s="78"/>
      <c r="GI121" s="78"/>
      <c r="GJ121" s="78"/>
      <c r="GK121" s="78"/>
      <c r="GL121" s="78"/>
      <c r="GM121" s="78"/>
      <c r="GN121" s="78"/>
      <c r="GO121" s="78"/>
      <c r="GP121" s="78"/>
      <c r="GQ121" s="78"/>
      <c r="GR121" s="78"/>
      <c r="GS121" s="78"/>
      <c r="GT121" s="78"/>
      <c r="GU121" s="78"/>
      <c r="GV121" s="78"/>
      <c r="GW121" s="78"/>
      <c r="GX121" s="78"/>
      <c r="GY121" s="78"/>
      <c r="GZ121" s="78"/>
      <c r="HA121" s="78"/>
      <c r="HB121" s="78"/>
      <c r="HC121" s="78"/>
      <c r="HD121" s="78"/>
      <c r="HE121" s="78"/>
      <c r="HF121" s="78"/>
      <c r="HG121" s="78"/>
      <c r="HH121" s="78"/>
      <c r="HI121" s="78"/>
      <c r="HJ121" s="78"/>
      <c r="HK121" s="78"/>
      <c r="HL121" s="78"/>
      <c r="HM121" s="78"/>
      <c r="HN121" s="78"/>
      <c r="HO121" s="78"/>
      <c r="HP121" s="78"/>
      <c r="HQ121" s="78"/>
      <c r="HR121" s="78"/>
      <c r="HS121" s="78"/>
      <c r="HT121" s="78"/>
      <c r="HU121" s="78"/>
      <c r="HV121" s="78"/>
      <c r="HW121" s="78"/>
      <c r="HX121" s="78"/>
      <c r="HY121" s="78"/>
      <c r="HZ121" s="78"/>
      <c r="IA121" s="78"/>
      <c r="IB121" s="78"/>
      <c r="IC121" s="78"/>
      <c r="ID121" s="78"/>
      <c r="IE121" s="78"/>
      <c r="IF121" s="78"/>
      <c r="IG121" s="78"/>
      <c r="IH121" s="78"/>
      <c r="II121" s="78"/>
      <c r="IJ121" s="78"/>
      <c r="IK121" s="78"/>
      <c r="IL121" s="78"/>
      <c r="IM121" s="78"/>
      <c r="IN121" s="78"/>
      <c r="IO121" s="78"/>
      <c r="IP121" s="78"/>
      <c r="IQ121" s="78"/>
      <c r="IR121" s="78"/>
      <c r="IS121" s="78"/>
      <c r="IT121" s="78"/>
      <c r="IU121" s="78"/>
      <c r="IV121" s="78"/>
    </row>
    <row r="122" spans="1:256" s="82" customFormat="1" x14ac:dyDescent="0.25">
      <c r="A122" s="78"/>
      <c r="B122" s="78"/>
      <c r="C122" s="85" t="s">
        <v>4953</v>
      </c>
      <c r="D122" s="88">
        <v>9.8729999999999993</v>
      </c>
      <c r="E122" s="88">
        <v>10.0715</v>
      </c>
      <c r="F122" s="79"/>
      <c r="G122" s="80"/>
      <c r="H122" s="80"/>
      <c r="I122" s="80"/>
      <c r="J122" s="80"/>
      <c r="K122" s="81"/>
      <c r="L122" s="81"/>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81"/>
      <c r="AJ122" s="78"/>
      <c r="AK122" s="78"/>
      <c r="AL122" s="78"/>
      <c r="AM122" s="78"/>
      <c r="AN122" s="78"/>
      <c r="AO122" s="78"/>
      <c r="AP122" s="78"/>
      <c r="AQ122" s="78"/>
      <c r="AR122" s="78"/>
      <c r="AS122" s="78"/>
      <c r="AT122" s="78"/>
      <c r="AU122" s="78"/>
      <c r="AV122" s="81"/>
      <c r="AW122" s="78"/>
      <c r="AX122" s="81"/>
      <c r="AY122" s="78"/>
      <c r="AZ122" s="78"/>
      <c r="BA122" s="78"/>
      <c r="BB122" s="81"/>
      <c r="BC122" s="78"/>
      <c r="BD122" s="78"/>
      <c r="BE122" s="7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c r="CD122" s="78"/>
      <c r="CE122" s="78"/>
      <c r="CF122" s="78"/>
      <c r="CG122" s="78"/>
      <c r="CH122" s="78"/>
      <c r="CI122" s="78"/>
      <c r="CJ122" s="78"/>
      <c r="CK122" s="78"/>
      <c r="CL122" s="78"/>
      <c r="CM122" s="78"/>
      <c r="CN122" s="78"/>
      <c r="CO122" s="78"/>
      <c r="CP122" s="78"/>
      <c r="CQ122" s="78"/>
      <c r="CR122" s="78"/>
      <c r="CS122" s="78"/>
      <c r="CT122" s="78"/>
      <c r="CU122" s="78"/>
      <c r="CV122" s="78"/>
      <c r="CW122" s="78"/>
      <c r="CX122" s="78"/>
      <c r="CY122" s="78"/>
      <c r="CZ122" s="78"/>
      <c r="DA122" s="78"/>
      <c r="DB122" s="78"/>
      <c r="DC122" s="78"/>
      <c r="DD122" s="78"/>
      <c r="DE122" s="78"/>
      <c r="DF122" s="78"/>
      <c r="DG122" s="78"/>
      <c r="DH122" s="78"/>
      <c r="DI122" s="78"/>
      <c r="DJ122" s="78"/>
      <c r="DK122" s="78"/>
      <c r="DL122" s="78"/>
      <c r="DM122" s="78"/>
      <c r="DN122" s="78"/>
      <c r="DO122" s="78"/>
      <c r="DP122" s="78"/>
      <c r="DQ122" s="78"/>
      <c r="DR122" s="78"/>
      <c r="DS122" s="78"/>
      <c r="DT122" s="78"/>
      <c r="DU122" s="78"/>
      <c r="DV122" s="78"/>
      <c r="DW122" s="78"/>
      <c r="DX122" s="78"/>
      <c r="DY122" s="78"/>
      <c r="DZ122" s="78"/>
      <c r="EA122" s="78"/>
      <c r="EB122" s="78"/>
      <c r="EC122" s="78"/>
      <c r="ED122" s="78"/>
      <c r="EE122" s="78"/>
      <c r="EF122" s="78"/>
      <c r="EG122" s="78"/>
      <c r="EH122" s="78"/>
      <c r="EI122" s="78"/>
      <c r="EJ122" s="78"/>
      <c r="EK122" s="78"/>
      <c r="EL122" s="78"/>
      <c r="EM122" s="78"/>
      <c r="EN122" s="78"/>
      <c r="EO122" s="78"/>
      <c r="EP122" s="78"/>
      <c r="EQ122" s="78"/>
      <c r="ER122" s="78"/>
      <c r="ES122" s="78"/>
      <c r="ET122" s="78"/>
      <c r="EU122" s="78"/>
      <c r="EV122" s="78"/>
      <c r="EW122" s="78"/>
      <c r="EX122" s="78"/>
      <c r="EY122" s="78"/>
      <c r="EZ122" s="78"/>
      <c r="FA122" s="78"/>
      <c r="FB122" s="78"/>
      <c r="FC122" s="78"/>
      <c r="FD122" s="78"/>
      <c r="FE122" s="78"/>
      <c r="FF122" s="78"/>
      <c r="FG122" s="78"/>
      <c r="FH122" s="78"/>
      <c r="FI122" s="78"/>
      <c r="FJ122" s="78"/>
      <c r="FK122" s="78"/>
      <c r="FL122" s="78"/>
      <c r="FM122" s="78"/>
      <c r="FN122" s="78"/>
      <c r="FO122" s="78"/>
      <c r="FP122" s="78"/>
      <c r="FQ122" s="78"/>
      <c r="FR122" s="78"/>
      <c r="FS122" s="78"/>
      <c r="FT122" s="78"/>
      <c r="FU122" s="78"/>
      <c r="FV122" s="78"/>
      <c r="FW122" s="78"/>
      <c r="FX122" s="78"/>
      <c r="FY122" s="78"/>
      <c r="FZ122" s="78"/>
      <c r="GA122" s="78"/>
      <c r="GB122" s="78"/>
      <c r="GC122" s="78"/>
      <c r="GD122" s="78"/>
      <c r="GE122" s="78"/>
      <c r="GF122" s="78"/>
      <c r="GG122" s="78"/>
      <c r="GH122" s="78"/>
      <c r="GI122" s="78"/>
      <c r="GJ122" s="78"/>
      <c r="GK122" s="78"/>
      <c r="GL122" s="78"/>
      <c r="GM122" s="78"/>
      <c r="GN122" s="78"/>
      <c r="GO122" s="78"/>
      <c r="GP122" s="78"/>
      <c r="GQ122" s="78"/>
      <c r="GR122" s="78"/>
      <c r="GS122" s="78"/>
      <c r="GT122" s="78"/>
      <c r="GU122" s="78"/>
      <c r="GV122" s="78"/>
      <c r="GW122" s="78"/>
      <c r="GX122" s="78"/>
      <c r="GY122" s="78"/>
      <c r="GZ122" s="78"/>
      <c r="HA122" s="78"/>
      <c r="HB122" s="78"/>
      <c r="HC122" s="78"/>
      <c r="HD122" s="78"/>
      <c r="HE122" s="78"/>
      <c r="HF122" s="78"/>
      <c r="HG122" s="78"/>
      <c r="HH122" s="78"/>
      <c r="HI122" s="78"/>
      <c r="HJ122" s="78"/>
      <c r="HK122" s="78"/>
      <c r="HL122" s="78"/>
      <c r="HM122" s="78"/>
      <c r="HN122" s="78"/>
      <c r="HO122" s="78"/>
      <c r="HP122" s="78"/>
      <c r="HQ122" s="78"/>
      <c r="HR122" s="78"/>
      <c r="HS122" s="78"/>
      <c r="HT122" s="78"/>
      <c r="HU122" s="78"/>
      <c r="HV122" s="78"/>
      <c r="HW122" s="78"/>
      <c r="HX122" s="78"/>
      <c r="HY122" s="78"/>
      <c r="HZ122" s="78"/>
      <c r="IA122" s="78"/>
      <c r="IB122" s="78"/>
      <c r="IC122" s="78"/>
      <c r="ID122" s="78"/>
      <c r="IE122" s="78"/>
      <c r="IF122" s="78"/>
      <c r="IG122" s="78"/>
      <c r="IH122" s="78"/>
      <c r="II122" s="78"/>
      <c r="IJ122" s="78"/>
      <c r="IK122" s="78"/>
      <c r="IL122" s="78"/>
      <c r="IM122" s="78"/>
      <c r="IN122" s="78"/>
      <c r="IO122" s="78"/>
      <c r="IP122" s="78"/>
      <c r="IQ122" s="78"/>
      <c r="IR122" s="78"/>
      <c r="IS122" s="78"/>
      <c r="IT122" s="78"/>
      <c r="IU122" s="78"/>
      <c r="IV122" s="78"/>
    </row>
    <row r="123" spans="1:256" s="82" customFormat="1" x14ac:dyDescent="0.25">
      <c r="A123" s="78"/>
      <c r="B123" s="78"/>
      <c r="C123" s="85" t="s">
        <v>4954</v>
      </c>
      <c r="D123" s="88">
        <v>9.8971</v>
      </c>
      <c r="E123" s="88">
        <v>10.106199999999999</v>
      </c>
      <c r="F123" s="79"/>
      <c r="G123" s="80"/>
      <c r="H123" s="80"/>
      <c r="I123" s="80"/>
      <c r="J123" s="80"/>
      <c r="K123" s="81"/>
      <c r="L123" s="81"/>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81"/>
      <c r="AJ123" s="78"/>
      <c r="AK123" s="78"/>
      <c r="AL123" s="78"/>
      <c r="AM123" s="78"/>
      <c r="AN123" s="78"/>
      <c r="AO123" s="78"/>
      <c r="AP123" s="78"/>
      <c r="AQ123" s="78"/>
      <c r="AR123" s="78"/>
      <c r="AS123" s="78"/>
      <c r="AT123" s="78"/>
      <c r="AU123" s="78"/>
      <c r="AV123" s="81"/>
      <c r="AW123" s="78"/>
      <c r="AX123" s="81"/>
      <c r="AY123" s="78"/>
      <c r="AZ123" s="78"/>
      <c r="BA123" s="78"/>
      <c r="BB123" s="81"/>
      <c r="BC123" s="78"/>
      <c r="BD123" s="78"/>
      <c r="BE123" s="78"/>
      <c r="BF123" s="78"/>
      <c r="BG123" s="78"/>
      <c r="BH123" s="78"/>
      <c r="BI123" s="78"/>
      <c r="BJ123" s="78"/>
      <c r="BK123" s="78"/>
      <c r="BL123" s="78"/>
      <c r="BM123" s="78"/>
      <c r="BN123" s="78"/>
      <c r="BO123" s="78"/>
      <c r="BP123" s="78"/>
      <c r="BQ123" s="78"/>
      <c r="BR123" s="78"/>
      <c r="BS123" s="78"/>
      <c r="BT123" s="78"/>
      <c r="BU123" s="78"/>
      <c r="BV123" s="78"/>
      <c r="BW123" s="78"/>
      <c r="BX123" s="78"/>
      <c r="BY123" s="78"/>
      <c r="BZ123" s="78"/>
      <c r="CA123" s="78"/>
      <c r="CB123" s="78"/>
      <c r="CC123" s="78"/>
      <c r="CD123" s="78"/>
      <c r="CE123" s="78"/>
      <c r="CF123" s="78"/>
      <c r="CG123" s="78"/>
      <c r="CH123" s="78"/>
      <c r="CI123" s="78"/>
      <c r="CJ123" s="78"/>
      <c r="CK123" s="78"/>
      <c r="CL123" s="78"/>
      <c r="CM123" s="78"/>
      <c r="CN123" s="78"/>
      <c r="CO123" s="78"/>
      <c r="CP123" s="78"/>
      <c r="CQ123" s="78"/>
      <c r="CR123" s="78"/>
      <c r="CS123" s="78"/>
      <c r="CT123" s="78"/>
      <c r="CU123" s="78"/>
      <c r="CV123" s="78"/>
      <c r="CW123" s="78"/>
      <c r="CX123" s="78"/>
      <c r="CY123" s="78"/>
      <c r="CZ123" s="78"/>
      <c r="DA123" s="78"/>
      <c r="DB123" s="78"/>
      <c r="DC123" s="78"/>
      <c r="DD123" s="78"/>
      <c r="DE123" s="78"/>
      <c r="DF123" s="78"/>
      <c r="DG123" s="78"/>
      <c r="DH123" s="78"/>
      <c r="DI123" s="78"/>
      <c r="DJ123" s="78"/>
      <c r="DK123" s="78"/>
      <c r="DL123" s="78"/>
      <c r="DM123" s="78"/>
      <c r="DN123" s="78"/>
      <c r="DO123" s="78"/>
      <c r="DP123" s="78"/>
      <c r="DQ123" s="78"/>
      <c r="DR123" s="78"/>
      <c r="DS123" s="78"/>
      <c r="DT123" s="78"/>
      <c r="DU123" s="78"/>
      <c r="DV123" s="78"/>
      <c r="DW123" s="78"/>
      <c r="DX123" s="78"/>
      <c r="DY123" s="78"/>
      <c r="DZ123" s="78"/>
      <c r="EA123" s="78"/>
      <c r="EB123" s="78"/>
      <c r="EC123" s="78"/>
      <c r="ED123" s="78"/>
      <c r="EE123" s="78"/>
      <c r="EF123" s="78"/>
      <c r="EG123" s="78"/>
      <c r="EH123" s="78"/>
      <c r="EI123" s="78"/>
      <c r="EJ123" s="78"/>
      <c r="EK123" s="78"/>
      <c r="EL123" s="78"/>
      <c r="EM123" s="78"/>
      <c r="EN123" s="78"/>
      <c r="EO123" s="78"/>
      <c r="EP123" s="78"/>
      <c r="EQ123" s="78"/>
      <c r="ER123" s="78"/>
      <c r="ES123" s="78"/>
      <c r="ET123" s="78"/>
      <c r="EU123" s="78"/>
      <c r="EV123" s="78"/>
      <c r="EW123" s="78"/>
      <c r="EX123" s="78"/>
      <c r="EY123" s="78"/>
      <c r="EZ123" s="78"/>
      <c r="FA123" s="78"/>
      <c r="FB123" s="78"/>
      <c r="FC123" s="78"/>
      <c r="FD123" s="78"/>
      <c r="FE123" s="78"/>
      <c r="FF123" s="78"/>
      <c r="FG123" s="78"/>
      <c r="FH123" s="78"/>
      <c r="FI123" s="78"/>
      <c r="FJ123" s="78"/>
      <c r="FK123" s="78"/>
      <c r="FL123" s="78"/>
      <c r="FM123" s="78"/>
      <c r="FN123" s="78"/>
      <c r="FO123" s="78"/>
      <c r="FP123" s="78"/>
      <c r="FQ123" s="78"/>
      <c r="FR123" s="78"/>
      <c r="FS123" s="78"/>
      <c r="FT123" s="78"/>
      <c r="FU123" s="78"/>
      <c r="FV123" s="78"/>
      <c r="FW123" s="78"/>
      <c r="FX123" s="78"/>
      <c r="FY123" s="78"/>
      <c r="FZ123" s="78"/>
      <c r="GA123" s="78"/>
      <c r="GB123" s="78"/>
      <c r="GC123" s="78"/>
      <c r="GD123" s="78"/>
      <c r="GE123" s="78"/>
      <c r="GF123" s="78"/>
      <c r="GG123" s="78"/>
      <c r="GH123" s="78"/>
      <c r="GI123" s="78"/>
      <c r="GJ123" s="78"/>
      <c r="GK123" s="78"/>
      <c r="GL123" s="78"/>
      <c r="GM123" s="78"/>
      <c r="GN123" s="78"/>
      <c r="GO123" s="78"/>
      <c r="GP123" s="78"/>
      <c r="GQ123" s="78"/>
      <c r="GR123" s="78"/>
      <c r="GS123" s="78"/>
      <c r="GT123" s="78"/>
      <c r="GU123" s="78"/>
      <c r="GV123" s="78"/>
      <c r="GW123" s="78"/>
      <c r="GX123" s="78"/>
      <c r="GY123" s="78"/>
      <c r="GZ123" s="78"/>
      <c r="HA123" s="78"/>
      <c r="HB123" s="78"/>
      <c r="HC123" s="78"/>
      <c r="HD123" s="78"/>
      <c r="HE123" s="78"/>
      <c r="HF123" s="78"/>
      <c r="HG123" s="78"/>
      <c r="HH123" s="78"/>
      <c r="HI123" s="78"/>
      <c r="HJ123" s="78"/>
      <c r="HK123" s="78"/>
      <c r="HL123" s="78"/>
      <c r="HM123" s="78"/>
      <c r="HN123" s="78"/>
      <c r="HO123" s="78"/>
      <c r="HP123" s="78"/>
      <c r="HQ123" s="78"/>
      <c r="HR123" s="78"/>
      <c r="HS123" s="78"/>
      <c r="HT123" s="78"/>
      <c r="HU123" s="78"/>
      <c r="HV123" s="78"/>
      <c r="HW123" s="78"/>
      <c r="HX123" s="78"/>
      <c r="HY123" s="78"/>
      <c r="HZ123" s="78"/>
      <c r="IA123" s="78"/>
      <c r="IB123" s="78"/>
      <c r="IC123" s="78"/>
      <c r="ID123" s="78"/>
      <c r="IE123" s="78"/>
      <c r="IF123" s="78"/>
      <c r="IG123" s="78"/>
      <c r="IH123" s="78"/>
      <c r="II123" s="78"/>
      <c r="IJ123" s="78"/>
      <c r="IK123" s="78"/>
      <c r="IL123" s="78"/>
      <c r="IM123" s="78"/>
      <c r="IN123" s="78"/>
      <c r="IO123" s="78"/>
      <c r="IP123" s="78"/>
      <c r="IQ123" s="78"/>
      <c r="IR123" s="78"/>
      <c r="IS123" s="78"/>
      <c r="IT123" s="78"/>
      <c r="IU123" s="78"/>
      <c r="IV123" s="78"/>
    </row>
    <row r="124" spans="1:256" s="82" customFormat="1" x14ac:dyDescent="0.25">
      <c r="A124" s="78"/>
      <c r="B124" s="78"/>
      <c r="C124" s="85" t="s">
        <v>4955</v>
      </c>
      <c r="D124" s="88">
        <v>9.8970000000000002</v>
      </c>
      <c r="E124" s="88">
        <v>10.106199999999999</v>
      </c>
      <c r="F124" s="79"/>
      <c r="G124" s="80"/>
      <c r="H124" s="80"/>
      <c r="I124" s="80"/>
      <c r="J124" s="80"/>
      <c r="K124" s="81"/>
      <c r="L124" s="81"/>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81"/>
      <c r="AJ124" s="78"/>
      <c r="AK124" s="78"/>
      <c r="AL124" s="78"/>
      <c r="AM124" s="78"/>
      <c r="AN124" s="78"/>
      <c r="AO124" s="78"/>
      <c r="AP124" s="78"/>
      <c r="AQ124" s="78"/>
      <c r="AR124" s="78"/>
      <c r="AS124" s="78"/>
      <c r="AT124" s="78"/>
      <c r="AU124" s="78"/>
      <c r="AV124" s="81"/>
      <c r="AW124" s="78"/>
      <c r="AX124" s="81"/>
      <c r="AY124" s="78"/>
      <c r="AZ124" s="78"/>
      <c r="BA124" s="78"/>
      <c r="BB124" s="81"/>
      <c r="BC124" s="78"/>
      <c r="BD124" s="78"/>
      <c r="BE124" s="78"/>
      <c r="BF124" s="78"/>
      <c r="BG124" s="78"/>
      <c r="BH124" s="78"/>
      <c r="BI124" s="78"/>
      <c r="BJ124" s="78"/>
      <c r="BK124" s="78"/>
      <c r="BL124" s="78"/>
      <c r="BM124" s="78"/>
      <c r="BN124" s="78"/>
      <c r="BO124" s="78"/>
      <c r="BP124" s="78"/>
      <c r="BQ124" s="78"/>
      <c r="BR124" s="78"/>
      <c r="BS124" s="78"/>
      <c r="BT124" s="78"/>
      <c r="BU124" s="78"/>
      <c r="BV124" s="78"/>
      <c r="BW124" s="78"/>
      <c r="BX124" s="78"/>
      <c r="BY124" s="78"/>
      <c r="BZ124" s="78"/>
      <c r="CA124" s="78"/>
      <c r="CB124" s="78"/>
      <c r="CC124" s="78"/>
      <c r="CD124" s="78"/>
      <c r="CE124" s="78"/>
      <c r="CF124" s="78"/>
      <c r="CG124" s="78"/>
      <c r="CH124" s="78"/>
      <c r="CI124" s="78"/>
      <c r="CJ124" s="78"/>
      <c r="CK124" s="78"/>
      <c r="CL124" s="78"/>
      <c r="CM124" s="78"/>
      <c r="CN124" s="78"/>
      <c r="CO124" s="78"/>
      <c r="CP124" s="78"/>
      <c r="CQ124" s="78"/>
      <c r="CR124" s="78"/>
      <c r="CS124" s="78"/>
      <c r="CT124" s="78"/>
      <c r="CU124" s="78"/>
      <c r="CV124" s="78"/>
      <c r="CW124" s="78"/>
      <c r="CX124" s="78"/>
      <c r="CY124" s="78"/>
      <c r="CZ124" s="78"/>
      <c r="DA124" s="78"/>
      <c r="DB124" s="78"/>
      <c r="DC124" s="78"/>
      <c r="DD124" s="78"/>
      <c r="DE124" s="78"/>
      <c r="DF124" s="78"/>
      <c r="DG124" s="78"/>
      <c r="DH124" s="78"/>
      <c r="DI124" s="78"/>
      <c r="DJ124" s="78"/>
      <c r="DK124" s="78"/>
      <c r="DL124" s="78"/>
      <c r="DM124" s="78"/>
      <c r="DN124" s="78"/>
      <c r="DO124" s="78"/>
      <c r="DP124" s="78"/>
      <c r="DQ124" s="78"/>
      <c r="DR124" s="78"/>
      <c r="DS124" s="78"/>
      <c r="DT124" s="78"/>
      <c r="DU124" s="78"/>
      <c r="DV124" s="78"/>
      <c r="DW124" s="78"/>
      <c r="DX124" s="78"/>
      <c r="DY124" s="78"/>
      <c r="DZ124" s="78"/>
      <c r="EA124" s="78"/>
      <c r="EB124" s="78"/>
      <c r="EC124" s="78"/>
      <c r="ED124" s="78"/>
      <c r="EE124" s="78"/>
      <c r="EF124" s="78"/>
      <c r="EG124" s="78"/>
      <c r="EH124" s="78"/>
      <c r="EI124" s="78"/>
      <c r="EJ124" s="78"/>
      <c r="EK124" s="78"/>
      <c r="EL124" s="78"/>
      <c r="EM124" s="78"/>
      <c r="EN124" s="78"/>
      <c r="EO124" s="78"/>
      <c r="EP124" s="78"/>
      <c r="EQ124" s="78"/>
      <c r="ER124" s="78"/>
      <c r="ES124" s="78"/>
      <c r="ET124" s="78"/>
      <c r="EU124" s="78"/>
      <c r="EV124" s="78"/>
      <c r="EW124" s="78"/>
      <c r="EX124" s="78"/>
      <c r="EY124" s="78"/>
      <c r="EZ124" s="78"/>
      <c r="FA124" s="78"/>
      <c r="FB124" s="78"/>
      <c r="FC124" s="78"/>
      <c r="FD124" s="78"/>
      <c r="FE124" s="78"/>
      <c r="FF124" s="78"/>
      <c r="FG124" s="78"/>
      <c r="FH124" s="78"/>
      <c r="FI124" s="78"/>
      <c r="FJ124" s="78"/>
      <c r="FK124" s="78"/>
      <c r="FL124" s="78"/>
      <c r="FM124" s="78"/>
      <c r="FN124" s="78"/>
      <c r="FO124" s="78"/>
      <c r="FP124" s="78"/>
      <c r="FQ124" s="78"/>
      <c r="FR124" s="78"/>
      <c r="FS124" s="78"/>
      <c r="FT124" s="78"/>
      <c r="FU124" s="78"/>
      <c r="FV124" s="78"/>
      <c r="FW124" s="78"/>
      <c r="FX124" s="78"/>
      <c r="FY124" s="78"/>
      <c r="FZ124" s="78"/>
      <c r="GA124" s="78"/>
      <c r="GB124" s="78"/>
      <c r="GC124" s="78"/>
      <c r="GD124" s="78"/>
      <c r="GE124" s="78"/>
      <c r="GF124" s="78"/>
      <c r="GG124" s="78"/>
      <c r="GH124" s="78"/>
      <c r="GI124" s="78"/>
      <c r="GJ124" s="78"/>
      <c r="GK124" s="78"/>
      <c r="GL124" s="78"/>
      <c r="GM124" s="78"/>
      <c r="GN124" s="78"/>
      <c r="GO124" s="78"/>
      <c r="GP124" s="78"/>
      <c r="GQ124" s="78"/>
      <c r="GR124" s="78"/>
      <c r="GS124" s="78"/>
      <c r="GT124" s="78"/>
      <c r="GU124" s="78"/>
      <c r="GV124" s="78"/>
      <c r="GW124" s="78"/>
      <c r="GX124" s="78"/>
      <c r="GY124" s="78"/>
      <c r="GZ124" s="78"/>
      <c r="HA124" s="78"/>
      <c r="HB124" s="78"/>
      <c r="HC124" s="78"/>
      <c r="HD124" s="78"/>
      <c r="HE124" s="78"/>
      <c r="HF124" s="78"/>
      <c r="HG124" s="78"/>
      <c r="HH124" s="78"/>
      <c r="HI124" s="78"/>
      <c r="HJ124" s="78"/>
      <c r="HK124" s="78"/>
      <c r="HL124" s="78"/>
      <c r="HM124" s="78"/>
      <c r="HN124" s="78"/>
      <c r="HO124" s="78"/>
      <c r="HP124" s="78"/>
      <c r="HQ124" s="78"/>
      <c r="HR124" s="78"/>
      <c r="HS124" s="78"/>
      <c r="HT124" s="78"/>
      <c r="HU124" s="78"/>
      <c r="HV124" s="78"/>
      <c r="HW124" s="78"/>
      <c r="HX124" s="78"/>
      <c r="HY124" s="78"/>
      <c r="HZ124" s="78"/>
      <c r="IA124" s="78"/>
      <c r="IB124" s="78"/>
      <c r="IC124" s="78"/>
      <c r="ID124" s="78"/>
      <c r="IE124" s="78"/>
      <c r="IF124" s="78"/>
      <c r="IG124" s="78"/>
      <c r="IH124" s="78"/>
      <c r="II124" s="78"/>
      <c r="IJ124" s="78"/>
      <c r="IK124" s="78"/>
      <c r="IL124" s="78"/>
      <c r="IM124" s="78"/>
      <c r="IN124" s="78"/>
      <c r="IO124" s="78"/>
      <c r="IP124" s="78"/>
      <c r="IQ124" s="78"/>
      <c r="IR124" s="78"/>
      <c r="IS124" s="78"/>
      <c r="IT124" s="78"/>
      <c r="IU124" s="78"/>
      <c r="IV124" s="78"/>
    </row>
    <row r="125" spans="1:256" s="82" customFormat="1" ht="84.95" customHeight="1" x14ac:dyDescent="0.25">
      <c r="A125" s="78"/>
      <c r="B125" s="78"/>
      <c r="C125" s="204" t="s">
        <v>4987</v>
      </c>
      <c r="D125" s="205"/>
      <c r="E125" s="206"/>
      <c r="F125" s="79"/>
      <c r="G125" s="80"/>
      <c r="H125" s="80"/>
      <c r="I125" s="80"/>
      <c r="J125" s="80"/>
      <c r="K125" s="81"/>
      <c r="L125" s="81"/>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81"/>
      <c r="AJ125" s="78"/>
      <c r="AK125" s="78"/>
      <c r="AL125" s="78"/>
      <c r="AM125" s="78"/>
      <c r="AN125" s="78"/>
      <c r="AO125" s="78"/>
      <c r="AP125" s="78"/>
      <c r="AQ125" s="78"/>
      <c r="AR125" s="78"/>
      <c r="AS125" s="78"/>
      <c r="AT125" s="78"/>
      <c r="AU125" s="78"/>
      <c r="AV125" s="81"/>
      <c r="AW125" s="78"/>
      <c r="AX125" s="81"/>
      <c r="AY125" s="78"/>
      <c r="AZ125" s="78"/>
      <c r="BA125" s="78"/>
      <c r="BB125" s="81"/>
      <c r="BC125" s="78"/>
      <c r="BD125" s="78"/>
      <c r="BE125" s="78"/>
      <c r="BF125" s="78"/>
      <c r="BG125" s="78"/>
      <c r="BH125" s="78"/>
      <c r="BI125" s="78"/>
      <c r="BJ125" s="78"/>
      <c r="BK125" s="78"/>
      <c r="BL125" s="78"/>
      <c r="BM125" s="78"/>
      <c r="BN125" s="78"/>
      <c r="BO125" s="78"/>
      <c r="BP125" s="78"/>
      <c r="BQ125" s="78"/>
      <c r="BR125" s="78"/>
      <c r="BS125" s="78"/>
      <c r="BT125" s="78"/>
      <c r="BU125" s="78"/>
      <c r="BV125" s="78"/>
      <c r="BW125" s="78"/>
      <c r="BX125" s="78"/>
      <c r="BY125" s="78"/>
      <c r="BZ125" s="78"/>
      <c r="CA125" s="78"/>
      <c r="CB125" s="78"/>
      <c r="CC125" s="78"/>
      <c r="CD125" s="78"/>
      <c r="CE125" s="78"/>
      <c r="CF125" s="78"/>
      <c r="CG125" s="78"/>
      <c r="CH125" s="78"/>
      <c r="CI125" s="78"/>
      <c r="CJ125" s="78"/>
      <c r="CK125" s="78"/>
      <c r="CL125" s="78"/>
      <c r="CM125" s="78"/>
      <c r="CN125" s="78"/>
      <c r="CO125" s="78"/>
      <c r="CP125" s="78"/>
      <c r="CQ125" s="78"/>
      <c r="CR125" s="78"/>
      <c r="CS125" s="78"/>
      <c r="CT125" s="78"/>
      <c r="CU125" s="78"/>
      <c r="CV125" s="78"/>
      <c r="CW125" s="78"/>
      <c r="CX125" s="78"/>
      <c r="CY125" s="78"/>
      <c r="CZ125" s="78"/>
      <c r="DA125" s="78"/>
      <c r="DB125" s="78"/>
      <c r="DC125" s="78"/>
      <c r="DD125" s="78"/>
      <c r="DE125" s="78"/>
      <c r="DF125" s="78"/>
      <c r="DG125" s="78"/>
      <c r="DH125" s="78"/>
      <c r="DI125" s="78"/>
      <c r="DJ125" s="78"/>
      <c r="DK125" s="78"/>
      <c r="DL125" s="78"/>
      <c r="DM125" s="78"/>
      <c r="DN125" s="78"/>
      <c r="DO125" s="78"/>
      <c r="DP125" s="78"/>
      <c r="DQ125" s="78"/>
      <c r="DR125" s="78"/>
      <c r="DS125" s="78"/>
      <c r="DT125" s="78"/>
      <c r="DU125" s="78"/>
      <c r="DV125" s="78"/>
      <c r="DW125" s="78"/>
      <c r="DX125" s="78"/>
      <c r="DY125" s="78"/>
      <c r="DZ125" s="78"/>
      <c r="EA125" s="78"/>
      <c r="EB125" s="78"/>
      <c r="EC125" s="78"/>
      <c r="ED125" s="78"/>
      <c r="EE125" s="78"/>
      <c r="EF125" s="78"/>
      <c r="EG125" s="78"/>
      <c r="EH125" s="78"/>
      <c r="EI125" s="78"/>
      <c r="EJ125" s="78"/>
      <c r="EK125" s="78"/>
      <c r="EL125" s="78"/>
      <c r="EM125" s="78"/>
      <c r="EN125" s="78"/>
      <c r="EO125" s="78"/>
      <c r="EP125" s="78"/>
      <c r="EQ125" s="78"/>
      <c r="ER125" s="78"/>
      <c r="ES125" s="78"/>
      <c r="ET125" s="78"/>
      <c r="EU125" s="78"/>
      <c r="EV125" s="78"/>
      <c r="EW125" s="78"/>
      <c r="EX125" s="78"/>
      <c r="EY125" s="78"/>
      <c r="EZ125" s="78"/>
      <c r="FA125" s="78"/>
      <c r="FB125" s="78"/>
      <c r="FC125" s="78"/>
      <c r="FD125" s="78"/>
      <c r="FE125" s="78"/>
      <c r="FF125" s="78"/>
      <c r="FG125" s="78"/>
      <c r="FH125" s="78"/>
      <c r="FI125" s="78"/>
      <c r="FJ125" s="78"/>
      <c r="FK125" s="78"/>
      <c r="FL125" s="78"/>
      <c r="FM125" s="78"/>
      <c r="FN125" s="78"/>
      <c r="FO125" s="78"/>
      <c r="FP125" s="78"/>
      <c r="FQ125" s="78"/>
      <c r="FR125" s="78"/>
      <c r="FS125" s="78"/>
      <c r="FT125" s="78"/>
      <c r="FU125" s="78"/>
      <c r="FV125" s="78"/>
      <c r="FW125" s="78"/>
      <c r="FX125" s="78"/>
      <c r="FY125" s="78"/>
      <c r="FZ125" s="78"/>
      <c r="GA125" s="78"/>
      <c r="GB125" s="78"/>
      <c r="GC125" s="78"/>
      <c r="GD125" s="78"/>
      <c r="GE125" s="78"/>
      <c r="GF125" s="78"/>
      <c r="GG125" s="78"/>
      <c r="GH125" s="78"/>
      <c r="GI125" s="78"/>
      <c r="GJ125" s="78"/>
      <c r="GK125" s="78"/>
      <c r="GL125" s="78"/>
      <c r="GM125" s="78"/>
      <c r="GN125" s="78"/>
      <c r="GO125" s="78"/>
      <c r="GP125" s="78"/>
      <c r="GQ125" s="78"/>
      <c r="GR125" s="78"/>
      <c r="GS125" s="78"/>
      <c r="GT125" s="78"/>
      <c r="GU125" s="78"/>
      <c r="GV125" s="78"/>
      <c r="GW125" s="78"/>
      <c r="GX125" s="78"/>
      <c r="GY125" s="78"/>
      <c r="GZ125" s="78"/>
      <c r="HA125" s="78"/>
      <c r="HB125" s="78"/>
      <c r="HC125" s="78"/>
      <c r="HD125" s="78"/>
      <c r="HE125" s="78"/>
      <c r="HF125" s="78"/>
      <c r="HG125" s="78"/>
      <c r="HH125" s="78"/>
      <c r="HI125" s="78"/>
      <c r="HJ125" s="78"/>
      <c r="HK125" s="78"/>
      <c r="HL125" s="78"/>
      <c r="HM125" s="78"/>
      <c r="HN125" s="78"/>
      <c r="HO125" s="78"/>
      <c r="HP125" s="78"/>
      <c r="HQ125" s="78"/>
      <c r="HR125" s="78"/>
      <c r="HS125" s="78"/>
      <c r="HT125" s="78"/>
      <c r="HU125" s="78"/>
      <c r="HV125" s="78"/>
      <c r="HW125" s="78"/>
      <c r="HX125" s="78"/>
      <c r="HY125" s="78"/>
      <c r="HZ125" s="78"/>
      <c r="IA125" s="78"/>
      <c r="IB125" s="78"/>
      <c r="IC125" s="78"/>
      <c r="ID125" s="78"/>
      <c r="IE125" s="78"/>
      <c r="IF125" s="78"/>
      <c r="IG125" s="78"/>
      <c r="IH125" s="78"/>
      <c r="II125" s="78"/>
      <c r="IJ125" s="78"/>
      <c r="IK125" s="78"/>
      <c r="IL125" s="78"/>
      <c r="IM125" s="78"/>
      <c r="IN125" s="78"/>
      <c r="IO125" s="78"/>
      <c r="IP125" s="78"/>
      <c r="IQ125" s="78"/>
      <c r="IR125" s="78"/>
      <c r="IS125" s="78"/>
      <c r="IT125" s="78"/>
      <c r="IU125" s="78"/>
      <c r="IV125" s="78"/>
    </row>
    <row r="127" spans="1:256" x14ac:dyDescent="0.25">
      <c r="C127" s="2" t="s">
        <v>5052</v>
      </c>
      <c r="E127" s="2" t="s">
        <v>2</v>
      </c>
    </row>
    <row r="129" spans="3:5" x14ac:dyDescent="0.25">
      <c r="C129" s="2" t="s">
        <v>5053</v>
      </c>
      <c r="E129" s="2" t="s">
        <v>2</v>
      </c>
    </row>
    <row r="131" spans="3:5" x14ac:dyDescent="0.25">
      <c r="C131" s="2" t="s">
        <v>4944</v>
      </c>
      <c r="E131" s="2" t="s">
        <v>2</v>
      </c>
    </row>
    <row r="133" spans="3:5" x14ac:dyDescent="0.25">
      <c r="C133" s="2" t="s">
        <v>4945</v>
      </c>
      <c r="E133" s="2" t="s">
        <v>2</v>
      </c>
    </row>
    <row r="135" spans="3:5" x14ac:dyDescent="0.25">
      <c r="C135" s="2" t="s">
        <v>4946</v>
      </c>
      <c r="E135" s="95">
        <v>0.41111909178058531</v>
      </c>
    </row>
    <row r="137" spans="3:5" x14ac:dyDescent="0.25">
      <c r="C137" s="2" t="s">
        <v>4948</v>
      </c>
      <c r="E137" s="96" t="s">
        <v>4947</v>
      </c>
    </row>
    <row r="139" spans="3:5" x14ac:dyDescent="0.25">
      <c r="C139" s="2" t="s">
        <v>5054</v>
      </c>
      <c r="E139" s="2" t="s">
        <v>2</v>
      </c>
    </row>
    <row r="141" spans="3:5" x14ac:dyDescent="0.25">
      <c r="C141" s="2" t="s">
        <v>4991</v>
      </c>
    </row>
    <row r="143" spans="3:5" x14ac:dyDescent="0.25">
      <c r="C143" s="1" t="s">
        <v>5145</v>
      </c>
      <c r="E143" s="216" t="s">
        <v>5146</v>
      </c>
    </row>
    <row r="144" spans="3:5" x14ac:dyDescent="0.25">
      <c r="E144" s="2" t="s">
        <v>5185</v>
      </c>
    </row>
  </sheetData>
  <mergeCells count="2">
    <mergeCell ref="C110:K110"/>
    <mergeCell ref="C125:E125"/>
  </mergeCells>
  <hyperlinks>
    <hyperlink ref="J2" location="'Index'!A1" display="'Index'!A1" xr:uid="{29783FD1-0D86-4074-A53B-5716C6A48040}"/>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3A025-1E4D-407D-A742-18FB7C0BF52B}">
  <sheetPr codeName="Sheet1"/>
  <dimension ref="A1:IV148"/>
  <sheetViews>
    <sheetView showGridLines="0" zoomScale="90" zoomScaleNormal="90" workbookViewId="0">
      <pane ySplit="6" topLeftCell="A12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4315</v>
      </c>
      <c r="J2" s="38" t="s">
        <v>4468</v>
      </c>
    </row>
    <row r="3" spans="1:54" ht="16.5" x14ac:dyDescent="0.3">
      <c r="C3" s="1" t="s">
        <v>28</v>
      </c>
      <c r="D3" s="21" t="s">
        <v>4316</v>
      </c>
      <c r="F3" s="72" t="s">
        <v>4852</v>
      </c>
      <c r="G3" s="13" t="s">
        <v>4856</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2305</v>
      </c>
      <c r="C11" s="60" t="s">
        <v>2306</v>
      </c>
      <c r="D11" s="54" t="s">
        <v>2307</v>
      </c>
      <c r="E11" s="6" t="s">
        <v>245</v>
      </c>
      <c r="F11" s="19">
        <v>1678</v>
      </c>
      <c r="G11" s="24">
        <v>69.569999999999993</v>
      </c>
      <c r="H11" s="24">
        <v>7.55</v>
      </c>
      <c r="I11" s="31"/>
      <c r="J11" s="31"/>
      <c r="K11" s="35"/>
    </row>
    <row r="12" spans="1:54" x14ac:dyDescent="0.25">
      <c r="B12" s="8" t="s">
        <v>460</v>
      </c>
      <c r="C12" s="60" t="s">
        <v>461</v>
      </c>
      <c r="D12" s="54" t="s">
        <v>462</v>
      </c>
      <c r="E12" s="6" t="s">
        <v>115</v>
      </c>
      <c r="F12" s="19">
        <v>808</v>
      </c>
      <c r="G12" s="24">
        <v>47.52</v>
      </c>
      <c r="H12" s="24">
        <v>5.16</v>
      </c>
      <c r="I12" s="31"/>
      <c r="J12" s="31"/>
      <c r="K12" s="35"/>
    </row>
    <row r="13" spans="1:54" x14ac:dyDescent="0.25">
      <c r="B13" s="8" t="s">
        <v>2007</v>
      </c>
      <c r="C13" s="60" t="s">
        <v>1546</v>
      </c>
      <c r="D13" s="54" t="s">
        <v>2008</v>
      </c>
      <c r="E13" s="6" t="s">
        <v>44</v>
      </c>
      <c r="F13" s="19">
        <v>13963</v>
      </c>
      <c r="G13" s="24">
        <v>40.35</v>
      </c>
      <c r="H13" s="24">
        <v>4.38</v>
      </c>
      <c r="I13" s="31"/>
      <c r="J13" s="31"/>
      <c r="K13" s="35"/>
    </row>
    <row r="14" spans="1:54" x14ac:dyDescent="0.25">
      <c r="B14" s="8" t="s">
        <v>2352</v>
      </c>
      <c r="C14" s="60" t="s">
        <v>1753</v>
      </c>
      <c r="D14" s="54" t="s">
        <v>2353</v>
      </c>
      <c r="E14" s="6" t="s">
        <v>44</v>
      </c>
      <c r="F14" s="19">
        <v>4090</v>
      </c>
      <c r="G14" s="24">
        <v>40.270000000000003</v>
      </c>
      <c r="H14" s="24">
        <v>4.37</v>
      </c>
      <c r="I14" s="31"/>
      <c r="J14" s="31"/>
      <c r="K14" s="35"/>
    </row>
    <row r="15" spans="1:54" x14ac:dyDescent="0.25">
      <c r="B15" s="8" t="s">
        <v>1102</v>
      </c>
      <c r="C15" s="60" t="s">
        <v>1103</v>
      </c>
      <c r="D15" s="54" t="s">
        <v>1104</v>
      </c>
      <c r="E15" s="6" t="s">
        <v>62</v>
      </c>
      <c r="F15" s="19">
        <v>788</v>
      </c>
      <c r="G15" s="24">
        <v>38.64</v>
      </c>
      <c r="H15" s="24">
        <v>4.2</v>
      </c>
      <c r="I15" s="31"/>
      <c r="J15" s="31"/>
      <c r="K15" s="35"/>
    </row>
    <row r="16" spans="1:54" x14ac:dyDescent="0.25">
      <c r="B16" s="8" t="s">
        <v>421</v>
      </c>
      <c r="C16" s="60" t="s">
        <v>422</v>
      </c>
      <c r="D16" s="54" t="s">
        <v>423</v>
      </c>
      <c r="E16" s="6" t="s">
        <v>72</v>
      </c>
      <c r="F16" s="19">
        <v>1131</v>
      </c>
      <c r="G16" s="24">
        <v>37.81</v>
      </c>
      <c r="H16" s="24">
        <v>4.1100000000000003</v>
      </c>
      <c r="I16" s="31"/>
      <c r="J16" s="31"/>
      <c r="K16" s="35"/>
    </row>
    <row r="17" spans="2:11" x14ac:dyDescent="0.25">
      <c r="B17" s="8" t="s">
        <v>2357</v>
      </c>
      <c r="C17" s="60" t="s">
        <v>2358</v>
      </c>
      <c r="D17" s="54" t="s">
        <v>2359</v>
      </c>
      <c r="E17" s="6" t="s">
        <v>95</v>
      </c>
      <c r="F17" s="19">
        <v>681</v>
      </c>
      <c r="G17" s="24">
        <v>35.06</v>
      </c>
      <c r="H17" s="24">
        <v>3.81</v>
      </c>
      <c r="I17" s="31"/>
      <c r="J17" s="31"/>
      <c r="K17" s="35"/>
    </row>
    <row r="18" spans="2:11" x14ac:dyDescent="0.25">
      <c r="B18" s="8" t="s">
        <v>2386</v>
      </c>
      <c r="C18" s="60" t="s">
        <v>1671</v>
      </c>
      <c r="D18" s="54" t="s">
        <v>2387</v>
      </c>
      <c r="E18" s="6" t="s">
        <v>72</v>
      </c>
      <c r="F18" s="19">
        <v>10390</v>
      </c>
      <c r="G18" s="24">
        <v>29.78</v>
      </c>
      <c r="H18" s="24">
        <v>3.23</v>
      </c>
      <c r="I18" s="31"/>
      <c r="J18" s="31"/>
      <c r="K18" s="35"/>
    </row>
    <row r="19" spans="2:11" x14ac:dyDescent="0.25">
      <c r="B19" s="8" t="s">
        <v>2278</v>
      </c>
      <c r="C19" s="60" t="s">
        <v>2279</v>
      </c>
      <c r="D19" s="54" t="s">
        <v>2280</v>
      </c>
      <c r="E19" s="6" t="s">
        <v>975</v>
      </c>
      <c r="F19" s="19">
        <v>2465</v>
      </c>
      <c r="G19" s="24">
        <v>27.58</v>
      </c>
      <c r="H19" s="24">
        <v>2.99</v>
      </c>
      <c r="I19" s="31"/>
      <c r="J19" s="31"/>
      <c r="K19" s="35"/>
    </row>
    <row r="20" spans="2:11" x14ac:dyDescent="0.25">
      <c r="B20" s="8" t="s">
        <v>1024</v>
      </c>
      <c r="C20" s="60" t="s">
        <v>1025</v>
      </c>
      <c r="D20" s="54" t="s">
        <v>1026</v>
      </c>
      <c r="E20" s="6" t="s">
        <v>150</v>
      </c>
      <c r="F20" s="19">
        <v>2939</v>
      </c>
      <c r="G20" s="24">
        <v>27.29</v>
      </c>
      <c r="H20" s="24">
        <v>2.96</v>
      </c>
      <c r="I20" s="31"/>
      <c r="J20" s="31"/>
      <c r="K20" s="35"/>
    </row>
    <row r="21" spans="2:11" x14ac:dyDescent="0.25">
      <c r="B21" s="8" t="s">
        <v>1817</v>
      </c>
      <c r="C21" s="60" t="s">
        <v>1818</v>
      </c>
      <c r="D21" s="54" t="s">
        <v>1819</v>
      </c>
      <c r="E21" s="6" t="s">
        <v>146</v>
      </c>
      <c r="F21" s="19">
        <v>1591</v>
      </c>
      <c r="G21" s="24">
        <v>26.63</v>
      </c>
      <c r="H21" s="24">
        <v>2.89</v>
      </c>
      <c r="I21" s="31"/>
      <c r="J21" s="31"/>
      <c r="K21" s="35"/>
    </row>
    <row r="22" spans="2:11" x14ac:dyDescent="0.25">
      <c r="B22" s="8" t="s">
        <v>2269</v>
      </c>
      <c r="C22" s="60" t="s">
        <v>1662</v>
      </c>
      <c r="D22" s="54" t="s">
        <v>2270</v>
      </c>
      <c r="E22" s="6" t="s">
        <v>72</v>
      </c>
      <c r="F22" s="19">
        <v>7262</v>
      </c>
      <c r="G22" s="24">
        <v>26.38</v>
      </c>
      <c r="H22" s="24">
        <v>2.86</v>
      </c>
      <c r="I22" s="31"/>
      <c r="J22" s="31"/>
      <c r="K22" s="35"/>
    </row>
    <row r="23" spans="2:11" x14ac:dyDescent="0.25">
      <c r="B23" s="8" t="s">
        <v>219</v>
      </c>
      <c r="C23" s="60" t="s">
        <v>220</v>
      </c>
      <c r="D23" s="54" t="s">
        <v>221</v>
      </c>
      <c r="E23" s="6" t="s">
        <v>222</v>
      </c>
      <c r="F23" s="19">
        <v>16780</v>
      </c>
      <c r="G23" s="24">
        <v>26.08</v>
      </c>
      <c r="H23" s="24">
        <v>2.83</v>
      </c>
      <c r="I23" s="31"/>
      <c r="J23" s="31"/>
      <c r="K23" s="35"/>
    </row>
    <row r="24" spans="2:11" x14ac:dyDescent="0.25">
      <c r="B24" s="8" t="s">
        <v>151</v>
      </c>
      <c r="C24" s="60" t="s">
        <v>152</v>
      </c>
      <c r="D24" s="54" t="s">
        <v>153</v>
      </c>
      <c r="E24" s="6" t="s">
        <v>154</v>
      </c>
      <c r="F24" s="19">
        <v>9447</v>
      </c>
      <c r="G24" s="24">
        <v>24.78</v>
      </c>
      <c r="H24" s="24">
        <v>2.69</v>
      </c>
      <c r="I24" s="31"/>
      <c r="J24" s="31"/>
      <c r="K24" s="35"/>
    </row>
    <row r="25" spans="2:11" x14ac:dyDescent="0.25">
      <c r="B25" s="8" t="s">
        <v>2331</v>
      </c>
      <c r="C25" s="60" t="s">
        <v>2332</v>
      </c>
      <c r="D25" s="54" t="s">
        <v>2333</v>
      </c>
      <c r="E25" s="6" t="s">
        <v>95</v>
      </c>
      <c r="F25" s="19">
        <v>61</v>
      </c>
      <c r="G25" s="24">
        <v>23.45</v>
      </c>
      <c r="H25" s="24">
        <v>2.5499999999999998</v>
      </c>
      <c r="I25" s="31"/>
      <c r="J25" s="31"/>
      <c r="K25" s="35"/>
    </row>
    <row r="26" spans="2:11" x14ac:dyDescent="0.25">
      <c r="B26" s="8" t="s">
        <v>359</v>
      </c>
      <c r="C26" s="60" t="s">
        <v>360</v>
      </c>
      <c r="D26" s="54" t="s">
        <v>361</v>
      </c>
      <c r="E26" s="6" t="s">
        <v>245</v>
      </c>
      <c r="F26" s="19">
        <v>846</v>
      </c>
      <c r="G26" s="24">
        <v>22.62</v>
      </c>
      <c r="H26" s="24">
        <v>2.46</v>
      </c>
      <c r="I26" s="31"/>
      <c r="J26" s="31"/>
      <c r="K26" s="35"/>
    </row>
    <row r="27" spans="2:11" x14ac:dyDescent="0.25">
      <c r="B27" s="8" t="s">
        <v>2627</v>
      </c>
      <c r="C27" s="60" t="s">
        <v>1556</v>
      </c>
      <c r="D27" s="54" t="s">
        <v>2628</v>
      </c>
      <c r="E27" s="6" t="s">
        <v>44</v>
      </c>
      <c r="F27" s="19">
        <v>2598</v>
      </c>
      <c r="G27" s="24">
        <v>21.64</v>
      </c>
      <c r="H27" s="24">
        <v>2.35</v>
      </c>
      <c r="I27" s="31"/>
      <c r="J27" s="31"/>
      <c r="K27" s="35"/>
    </row>
    <row r="28" spans="2:11" x14ac:dyDescent="0.25">
      <c r="B28" s="8" t="s">
        <v>2264</v>
      </c>
      <c r="C28" s="60" t="s">
        <v>673</v>
      </c>
      <c r="D28" s="54" t="s">
        <v>2265</v>
      </c>
      <c r="E28" s="6" t="s">
        <v>310</v>
      </c>
      <c r="F28" s="19">
        <v>20942</v>
      </c>
      <c r="G28" s="24">
        <v>21.02</v>
      </c>
      <c r="H28" s="24">
        <v>2.2799999999999998</v>
      </c>
      <c r="I28" s="31"/>
      <c r="J28" s="31"/>
      <c r="K28" s="35"/>
    </row>
    <row r="29" spans="2:11" x14ac:dyDescent="0.25">
      <c r="B29" s="8" t="s">
        <v>2273</v>
      </c>
      <c r="C29" s="60" t="s">
        <v>813</v>
      </c>
      <c r="D29" s="54" t="s">
        <v>2274</v>
      </c>
      <c r="E29" s="6" t="s">
        <v>44</v>
      </c>
      <c r="F29" s="19">
        <v>28885</v>
      </c>
      <c r="G29" s="24">
        <v>20.6</v>
      </c>
      <c r="H29" s="24">
        <v>2.2400000000000002</v>
      </c>
      <c r="I29" s="31"/>
      <c r="J29" s="31"/>
      <c r="K29" s="35"/>
    </row>
    <row r="30" spans="2:11" x14ac:dyDescent="0.25">
      <c r="B30" s="8" t="s">
        <v>1071</v>
      </c>
      <c r="C30" s="60" t="s">
        <v>1072</v>
      </c>
      <c r="D30" s="54" t="s">
        <v>1073</v>
      </c>
      <c r="E30" s="6" t="s">
        <v>469</v>
      </c>
      <c r="F30" s="19">
        <v>3114</v>
      </c>
      <c r="G30" s="24">
        <v>20.079999999999998</v>
      </c>
      <c r="H30" s="24">
        <v>2.1800000000000002</v>
      </c>
      <c r="I30" s="31"/>
      <c r="J30" s="31"/>
      <c r="K30" s="35"/>
    </row>
    <row r="31" spans="2:11" x14ac:dyDescent="0.25">
      <c r="B31" s="8" t="s">
        <v>2258</v>
      </c>
      <c r="C31" s="60" t="s">
        <v>2259</v>
      </c>
      <c r="D31" s="54" t="s">
        <v>2260</v>
      </c>
      <c r="E31" s="6" t="s">
        <v>119</v>
      </c>
      <c r="F31" s="19">
        <v>803</v>
      </c>
      <c r="G31" s="24">
        <v>18.27</v>
      </c>
      <c r="H31" s="24">
        <v>1.98</v>
      </c>
      <c r="I31" s="31"/>
      <c r="J31" s="31"/>
      <c r="K31" s="35"/>
    </row>
    <row r="32" spans="2:11" x14ac:dyDescent="0.25">
      <c r="B32" s="8" t="s">
        <v>2266</v>
      </c>
      <c r="C32" s="60" t="s">
        <v>2267</v>
      </c>
      <c r="D32" s="54" t="s">
        <v>2268</v>
      </c>
      <c r="E32" s="6" t="s">
        <v>76</v>
      </c>
      <c r="F32" s="19">
        <v>4056</v>
      </c>
      <c r="G32" s="24">
        <v>17.22</v>
      </c>
      <c r="H32" s="24">
        <v>1.87</v>
      </c>
      <c r="I32" s="31"/>
      <c r="J32" s="31"/>
      <c r="K32" s="35"/>
    </row>
    <row r="33" spans="2:11" x14ac:dyDescent="0.25">
      <c r="B33" s="8" t="s">
        <v>2340</v>
      </c>
      <c r="C33" s="60" t="s">
        <v>2341</v>
      </c>
      <c r="D33" s="54" t="s">
        <v>2342</v>
      </c>
      <c r="E33" s="6" t="s">
        <v>115</v>
      </c>
      <c r="F33" s="19">
        <v>178</v>
      </c>
      <c r="G33" s="24">
        <v>16.87</v>
      </c>
      <c r="H33" s="24">
        <v>1.83</v>
      </c>
      <c r="I33" s="31"/>
      <c r="J33" s="31"/>
      <c r="K33" s="35"/>
    </row>
    <row r="34" spans="2:11" x14ac:dyDescent="0.25">
      <c r="B34" s="8" t="s">
        <v>381</v>
      </c>
      <c r="C34" s="60" t="s">
        <v>382</v>
      </c>
      <c r="D34" s="54" t="s">
        <v>383</v>
      </c>
      <c r="E34" s="6" t="s">
        <v>58</v>
      </c>
      <c r="F34" s="19">
        <v>317</v>
      </c>
      <c r="G34" s="24">
        <v>16.47</v>
      </c>
      <c r="H34" s="24">
        <v>1.79</v>
      </c>
      <c r="I34" s="31"/>
      <c r="J34" s="31"/>
      <c r="K34" s="35"/>
    </row>
    <row r="35" spans="2:11" x14ac:dyDescent="0.25">
      <c r="B35" s="8" t="s">
        <v>266</v>
      </c>
      <c r="C35" s="60" t="s">
        <v>267</v>
      </c>
      <c r="D35" s="54" t="s">
        <v>268</v>
      </c>
      <c r="E35" s="6" t="s">
        <v>269</v>
      </c>
      <c r="F35" s="19">
        <v>3719</v>
      </c>
      <c r="G35" s="24">
        <v>16.440000000000001</v>
      </c>
      <c r="H35" s="24">
        <v>1.79</v>
      </c>
      <c r="I35" s="31"/>
      <c r="J35" s="31"/>
      <c r="K35" s="35"/>
    </row>
    <row r="36" spans="2:11" x14ac:dyDescent="0.25">
      <c r="B36" s="8" t="s">
        <v>2245</v>
      </c>
      <c r="C36" s="60" t="s">
        <v>2246</v>
      </c>
      <c r="D36" s="54" t="s">
        <v>2247</v>
      </c>
      <c r="E36" s="6" t="s">
        <v>269</v>
      </c>
      <c r="F36" s="19">
        <v>112748</v>
      </c>
      <c r="G36" s="24">
        <v>15.77</v>
      </c>
      <c r="H36" s="24">
        <v>1.71</v>
      </c>
      <c r="I36" s="31"/>
      <c r="J36" s="31"/>
      <c r="K36" s="35"/>
    </row>
    <row r="37" spans="2:11" x14ac:dyDescent="0.25">
      <c r="B37" s="8" t="s">
        <v>2023</v>
      </c>
      <c r="C37" s="60" t="s">
        <v>2024</v>
      </c>
      <c r="D37" s="54" t="s">
        <v>2025</v>
      </c>
      <c r="E37" s="6" t="s">
        <v>111</v>
      </c>
      <c r="F37" s="19">
        <v>511</v>
      </c>
      <c r="G37" s="24">
        <v>13.88</v>
      </c>
      <c r="H37" s="24">
        <v>1.51</v>
      </c>
      <c r="I37" s="31"/>
      <c r="J37" s="31"/>
      <c r="K37" s="35"/>
    </row>
    <row r="38" spans="2:11" x14ac:dyDescent="0.25">
      <c r="B38" s="8" t="s">
        <v>577</v>
      </c>
      <c r="C38" s="60" t="s">
        <v>578</v>
      </c>
      <c r="D38" s="54" t="s">
        <v>579</v>
      </c>
      <c r="E38" s="6" t="s">
        <v>58</v>
      </c>
      <c r="F38" s="19">
        <v>973</v>
      </c>
      <c r="G38" s="24">
        <v>13.83</v>
      </c>
      <c r="H38" s="24">
        <v>1.5</v>
      </c>
      <c r="I38" s="31"/>
      <c r="J38" s="31"/>
      <c r="K38" s="35"/>
    </row>
    <row r="39" spans="2:11" x14ac:dyDescent="0.25">
      <c r="B39" s="8" t="s">
        <v>439</v>
      </c>
      <c r="C39" s="60" t="s">
        <v>440</v>
      </c>
      <c r="D39" s="54" t="s">
        <v>441</v>
      </c>
      <c r="E39" s="6" t="s">
        <v>72</v>
      </c>
      <c r="F39" s="19">
        <v>4493</v>
      </c>
      <c r="G39" s="24">
        <v>13.64</v>
      </c>
      <c r="H39" s="24">
        <v>1.48</v>
      </c>
      <c r="I39" s="31"/>
      <c r="J39" s="31"/>
      <c r="K39" s="35"/>
    </row>
    <row r="40" spans="2:11" x14ac:dyDescent="0.25">
      <c r="B40" s="8" t="s">
        <v>304</v>
      </c>
      <c r="C40" s="60" t="s">
        <v>305</v>
      </c>
      <c r="D40" s="54" t="s">
        <v>306</v>
      </c>
      <c r="E40" s="6" t="s">
        <v>119</v>
      </c>
      <c r="F40" s="19">
        <v>594</v>
      </c>
      <c r="G40" s="24">
        <v>13.47</v>
      </c>
      <c r="H40" s="24">
        <v>1.46</v>
      </c>
      <c r="I40" s="31"/>
      <c r="J40" s="31"/>
      <c r="K40" s="35"/>
    </row>
    <row r="41" spans="2:11" x14ac:dyDescent="0.25">
      <c r="B41" s="8" t="s">
        <v>301</v>
      </c>
      <c r="C41" s="60" t="s">
        <v>302</v>
      </c>
      <c r="D41" s="54" t="s">
        <v>303</v>
      </c>
      <c r="E41" s="6" t="s">
        <v>88</v>
      </c>
      <c r="F41" s="19">
        <v>3384</v>
      </c>
      <c r="G41" s="24">
        <v>13.33</v>
      </c>
      <c r="H41" s="24">
        <v>1.45</v>
      </c>
      <c r="I41" s="31"/>
      <c r="J41" s="31"/>
      <c r="K41" s="35"/>
    </row>
    <row r="42" spans="2:11" x14ac:dyDescent="0.25">
      <c r="B42" s="8" t="s">
        <v>2308</v>
      </c>
      <c r="C42" s="60" t="s">
        <v>2309</v>
      </c>
      <c r="D42" s="54" t="s">
        <v>2310</v>
      </c>
      <c r="E42" s="6" t="s">
        <v>533</v>
      </c>
      <c r="F42" s="19">
        <v>1420</v>
      </c>
      <c r="G42" s="24">
        <v>11.67</v>
      </c>
      <c r="H42" s="24">
        <v>1.27</v>
      </c>
      <c r="I42" s="31"/>
      <c r="J42" s="31"/>
      <c r="K42" s="35"/>
    </row>
    <row r="43" spans="2:11" x14ac:dyDescent="0.25">
      <c r="B43" s="8" t="s">
        <v>595</v>
      </c>
      <c r="C43" s="60" t="s">
        <v>596</v>
      </c>
      <c r="D43" s="54" t="s">
        <v>597</v>
      </c>
      <c r="E43" s="6" t="s">
        <v>127</v>
      </c>
      <c r="F43" s="19">
        <v>8</v>
      </c>
      <c r="G43" s="24">
        <v>9.8699999999999992</v>
      </c>
      <c r="H43" s="24">
        <v>1.07</v>
      </c>
      <c r="I43" s="31"/>
      <c r="J43" s="31"/>
      <c r="K43" s="35"/>
    </row>
    <row r="44" spans="2:11" x14ac:dyDescent="0.25">
      <c r="B44" s="8" t="s">
        <v>2328</v>
      </c>
      <c r="C44" s="60" t="s">
        <v>2329</v>
      </c>
      <c r="D44" s="54" t="s">
        <v>2330</v>
      </c>
      <c r="E44" s="6" t="s">
        <v>127</v>
      </c>
      <c r="F44" s="19">
        <v>835</v>
      </c>
      <c r="G44" s="24">
        <v>9.1999999999999993</v>
      </c>
      <c r="H44" s="24">
        <v>1</v>
      </c>
      <c r="I44" s="31"/>
      <c r="J44" s="31"/>
      <c r="K44" s="35"/>
    </row>
    <row r="45" spans="2:11" x14ac:dyDescent="0.25">
      <c r="B45" s="8" t="s">
        <v>172</v>
      </c>
      <c r="C45" s="60" t="s">
        <v>173</v>
      </c>
      <c r="D45" s="54" t="s">
        <v>174</v>
      </c>
      <c r="E45" s="6" t="s">
        <v>119</v>
      </c>
      <c r="F45" s="19">
        <v>2069</v>
      </c>
      <c r="G45" s="24">
        <v>8.8699999999999992</v>
      </c>
      <c r="H45" s="24">
        <v>0.96</v>
      </c>
      <c r="I45" s="31"/>
      <c r="J45" s="31"/>
      <c r="K45" s="35"/>
    </row>
    <row r="46" spans="2:11" x14ac:dyDescent="0.25">
      <c r="B46" s="8" t="s">
        <v>341</v>
      </c>
      <c r="C46" s="60" t="s">
        <v>342</v>
      </c>
      <c r="D46" s="54" t="s">
        <v>343</v>
      </c>
      <c r="E46" s="6" t="s">
        <v>80</v>
      </c>
      <c r="F46" s="19">
        <v>166</v>
      </c>
      <c r="G46" s="24">
        <v>8.58</v>
      </c>
      <c r="H46" s="24">
        <v>0.93</v>
      </c>
      <c r="I46" s="31"/>
      <c r="J46" s="31"/>
      <c r="K46" s="35"/>
    </row>
    <row r="47" spans="2:11" x14ac:dyDescent="0.25">
      <c r="B47" s="8" t="s">
        <v>1129</v>
      </c>
      <c r="C47" s="60" t="s">
        <v>823</v>
      </c>
      <c r="D47" s="54" t="s">
        <v>1130</v>
      </c>
      <c r="E47" s="6" t="s">
        <v>44</v>
      </c>
      <c r="F47" s="19">
        <v>5784</v>
      </c>
      <c r="G47" s="24">
        <v>8.09</v>
      </c>
      <c r="H47" s="24">
        <v>0.88</v>
      </c>
      <c r="I47" s="31"/>
      <c r="J47" s="31"/>
      <c r="K47" s="35"/>
    </row>
    <row r="48" spans="2:11" x14ac:dyDescent="0.25">
      <c r="B48" s="8" t="s">
        <v>2081</v>
      </c>
      <c r="C48" s="60" t="s">
        <v>2082</v>
      </c>
      <c r="D48" s="54" t="s">
        <v>2083</v>
      </c>
      <c r="E48" s="6" t="s">
        <v>210</v>
      </c>
      <c r="F48" s="19">
        <v>1141</v>
      </c>
      <c r="G48" s="24">
        <v>7.82</v>
      </c>
      <c r="H48" s="24">
        <v>0.85</v>
      </c>
      <c r="I48" s="31"/>
      <c r="J48" s="31"/>
      <c r="K48" s="35"/>
    </row>
    <row r="49" spans="2:11" x14ac:dyDescent="0.25">
      <c r="B49" s="8" t="s">
        <v>2372</v>
      </c>
      <c r="C49" s="60" t="s">
        <v>2373</v>
      </c>
      <c r="D49" s="54" t="s">
        <v>2374</v>
      </c>
      <c r="E49" s="6" t="s">
        <v>245</v>
      </c>
      <c r="F49" s="19">
        <v>682</v>
      </c>
      <c r="G49" s="24">
        <v>7.5</v>
      </c>
      <c r="H49" s="24">
        <v>0.81</v>
      </c>
      <c r="I49" s="31"/>
      <c r="J49" s="31"/>
      <c r="K49" s="35"/>
    </row>
    <row r="50" spans="2:11" x14ac:dyDescent="0.25">
      <c r="B50" s="8" t="s">
        <v>2343</v>
      </c>
      <c r="C50" s="60" t="s">
        <v>2344</v>
      </c>
      <c r="D50" s="54" t="s">
        <v>2345</v>
      </c>
      <c r="E50" s="6" t="s">
        <v>115</v>
      </c>
      <c r="F50" s="19">
        <v>401</v>
      </c>
      <c r="G50" s="24">
        <v>7.34</v>
      </c>
      <c r="H50" s="24">
        <v>0.8</v>
      </c>
      <c r="I50" s="31"/>
      <c r="J50" s="31"/>
      <c r="K50" s="35"/>
    </row>
    <row r="51" spans="2:11" x14ac:dyDescent="0.25">
      <c r="B51" s="8" t="s">
        <v>2087</v>
      </c>
      <c r="C51" s="60" t="s">
        <v>2088</v>
      </c>
      <c r="D51" s="54" t="s">
        <v>2089</v>
      </c>
      <c r="E51" s="6" t="s">
        <v>469</v>
      </c>
      <c r="F51" s="19">
        <v>414</v>
      </c>
      <c r="G51" s="24">
        <v>7.26</v>
      </c>
      <c r="H51" s="24">
        <v>0.79</v>
      </c>
      <c r="I51" s="31"/>
      <c r="J51" s="31"/>
      <c r="K51" s="35"/>
    </row>
    <row r="52" spans="2:11" x14ac:dyDescent="0.25">
      <c r="B52" s="8" t="s">
        <v>2005</v>
      </c>
      <c r="C52" s="60" t="s">
        <v>677</v>
      </c>
      <c r="D52" s="54" t="s">
        <v>2006</v>
      </c>
      <c r="E52" s="6" t="s">
        <v>72</v>
      </c>
      <c r="F52" s="19">
        <v>151</v>
      </c>
      <c r="G52" s="24">
        <v>6.33</v>
      </c>
      <c r="H52" s="24">
        <v>0.69</v>
      </c>
      <c r="I52" s="31"/>
      <c r="J52" s="31"/>
      <c r="K52" s="35"/>
    </row>
    <row r="53" spans="2:11" x14ac:dyDescent="0.25">
      <c r="B53" s="8" t="s">
        <v>276</v>
      </c>
      <c r="C53" s="60" t="s">
        <v>277</v>
      </c>
      <c r="D53" s="54" t="s">
        <v>278</v>
      </c>
      <c r="E53" s="6" t="s">
        <v>115</v>
      </c>
      <c r="F53" s="19">
        <v>134</v>
      </c>
      <c r="G53" s="24">
        <v>6.03</v>
      </c>
      <c r="H53" s="24">
        <v>0.66</v>
      </c>
      <c r="I53" s="31"/>
      <c r="J53" s="31"/>
      <c r="K53" s="35"/>
    </row>
    <row r="54" spans="2:11" x14ac:dyDescent="0.25">
      <c r="B54" s="8" t="s">
        <v>3614</v>
      </c>
      <c r="C54" s="60" t="s">
        <v>3615</v>
      </c>
      <c r="D54" s="54" t="s">
        <v>3616</v>
      </c>
      <c r="E54" s="6" t="s">
        <v>72</v>
      </c>
      <c r="F54" s="19">
        <v>876</v>
      </c>
      <c r="G54" s="24">
        <v>5.47</v>
      </c>
      <c r="H54" s="24">
        <v>0.59</v>
      </c>
      <c r="I54" s="31"/>
      <c r="J54" s="31"/>
      <c r="K54" s="35"/>
    </row>
    <row r="55" spans="2:11" x14ac:dyDescent="0.25">
      <c r="B55" s="8" t="s">
        <v>175</v>
      </c>
      <c r="C55" s="60" t="s">
        <v>176</v>
      </c>
      <c r="D55" s="54" t="s">
        <v>177</v>
      </c>
      <c r="E55" s="6" t="s">
        <v>84</v>
      </c>
      <c r="F55" s="19">
        <v>754</v>
      </c>
      <c r="G55" s="24">
        <v>3.77</v>
      </c>
      <c r="H55" s="24">
        <v>0.41</v>
      </c>
      <c r="I55" s="31"/>
      <c r="J55" s="31"/>
      <c r="K55" s="35"/>
    </row>
    <row r="56" spans="2:11" x14ac:dyDescent="0.25">
      <c r="B56" s="8" t="s">
        <v>3660</v>
      </c>
      <c r="C56" s="60" t="s">
        <v>3661</v>
      </c>
      <c r="D56" s="54" t="s">
        <v>3662</v>
      </c>
      <c r="E56" s="6" t="s">
        <v>399</v>
      </c>
      <c r="F56" s="19">
        <v>11</v>
      </c>
      <c r="G56" s="24">
        <v>3.61</v>
      </c>
      <c r="H56" s="24">
        <v>0.39</v>
      </c>
      <c r="I56" s="31"/>
      <c r="J56" s="31"/>
      <c r="K56" s="35"/>
    </row>
    <row r="57" spans="2:11" x14ac:dyDescent="0.25">
      <c r="B57" s="8" t="s">
        <v>2032</v>
      </c>
      <c r="C57" s="60" t="s">
        <v>2033</v>
      </c>
      <c r="D57" s="54" t="s">
        <v>2034</v>
      </c>
      <c r="E57" s="6" t="s">
        <v>80</v>
      </c>
      <c r="F57" s="19">
        <v>198</v>
      </c>
      <c r="G57" s="24">
        <v>3.46</v>
      </c>
      <c r="H57" s="24">
        <v>0.38</v>
      </c>
      <c r="I57" s="31"/>
      <c r="J57" s="31"/>
      <c r="K57" s="35"/>
    </row>
    <row r="58" spans="2:11" x14ac:dyDescent="0.25">
      <c r="B58" s="8" t="s">
        <v>233</v>
      </c>
      <c r="C58" s="60" t="s">
        <v>234</v>
      </c>
      <c r="D58" s="54" t="s">
        <v>235</v>
      </c>
      <c r="E58" s="6" t="s">
        <v>119</v>
      </c>
      <c r="F58" s="19">
        <v>12</v>
      </c>
      <c r="G58" s="24">
        <v>3.22</v>
      </c>
      <c r="H58" s="24">
        <v>0.35</v>
      </c>
      <c r="I58" s="31"/>
      <c r="J58" s="31"/>
      <c r="K58" s="35"/>
    </row>
    <row r="59" spans="2:11" x14ac:dyDescent="0.25">
      <c r="B59" s="8" t="s">
        <v>3641</v>
      </c>
      <c r="C59" s="60" t="s">
        <v>3642</v>
      </c>
      <c r="D59" s="54" t="s">
        <v>3643</v>
      </c>
      <c r="E59" s="6" t="s">
        <v>269</v>
      </c>
      <c r="F59" s="19">
        <v>210</v>
      </c>
      <c r="G59" s="24">
        <v>3.14</v>
      </c>
      <c r="H59" s="24">
        <v>0.34</v>
      </c>
      <c r="I59" s="31"/>
      <c r="J59" s="31"/>
      <c r="K59" s="35"/>
    </row>
    <row r="60" spans="2:11" x14ac:dyDescent="0.25">
      <c r="B60" s="8" t="s">
        <v>2632</v>
      </c>
      <c r="C60" s="60" t="s">
        <v>2633</v>
      </c>
      <c r="D60" s="54" t="s">
        <v>2634</v>
      </c>
      <c r="E60" s="6" t="s">
        <v>365</v>
      </c>
      <c r="F60" s="19">
        <v>1828</v>
      </c>
      <c r="G60" s="24">
        <v>2.93</v>
      </c>
      <c r="H60" s="24">
        <v>0.32</v>
      </c>
      <c r="I60" s="31"/>
      <c r="J60" s="31"/>
      <c r="K60" s="35"/>
    </row>
    <row r="61" spans="2:11" x14ac:dyDescent="0.25">
      <c r="C61" s="58" t="s">
        <v>188</v>
      </c>
      <c r="D61" s="54"/>
      <c r="E61" s="6"/>
      <c r="F61" s="19"/>
      <c r="G61" s="25">
        <v>920.5</v>
      </c>
      <c r="H61" s="25">
        <v>99.95</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4</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5</v>
      </c>
      <c r="D67" s="54"/>
      <c r="E67" s="6"/>
      <c r="F67" s="19"/>
      <c r="G67" s="24"/>
      <c r="H67" s="24"/>
      <c r="I67" s="31"/>
      <c r="J67" s="31"/>
      <c r="K67" s="35"/>
    </row>
    <row r="68" spans="3:11" x14ac:dyDescent="0.25">
      <c r="C68" s="57"/>
      <c r="D68" s="54"/>
      <c r="E68" s="6"/>
      <c r="F68" s="19"/>
      <c r="G68" s="24"/>
      <c r="H68" s="24"/>
      <c r="I68" s="31"/>
      <c r="J68" s="31"/>
      <c r="K68" s="35"/>
    </row>
    <row r="69" spans="3:11" x14ac:dyDescent="0.25">
      <c r="C69" s="58" t="s">
        <v>6</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7</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8</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9</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10</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11</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C81" s="58" t="s">
        <v>13</v>
      </c>
      <c r="D81" s="54"/>
      <c r="E81" s="6"/>
      <c r="F81" s="19"/>
      <c r="G81" s="24"/>
      <c r="H81" s="24"/>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18</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19</v>
      </c>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200</v>
      </c>
      <c r="C103" s="60" t="s">
        <v>201</v>
      </c>
      <c r="D103" s="54"/>
      <c r="E103" s="6"/>
      <c r="F103" s="19"/>
      <c r="G103" s="24">
        <v>0.05</v>
      </c>
      <c r="H103" s="24">
        <v>0.01</v>
      </c>
      <c r="I103" s="31"/>
      <c r="J103" s="31"/>
      <c r="K103" s="35"/>
    </row>
    <row r="104" spans="1:54" x14ac:dyDescent="0.25">
      <c r="C104" s="58" t="s">
        <v>188</v>
      </c>
      <c r="D104" s="54"/>
      <c r="E104" s="6"/>
      <c r="F104" s="19"/>
      <c r="G104" s="25">
        <v>0.05</v>
      </c>
      <c r="H104" s="25">
        <v>0.01</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4783</v>
      </c>
      <c r="D107" s="54"/>
      <c r="E107" s="6"/>
      <c r="F107" s="19"/>
      <c r="G107" s="24" t="s">
        <v>2</v>
      </c>
      <c r="H107" s="24" t="s">
        <v>2</v>
      </c>
      <c r="I107" s="31"/>
      <c r="J107" s="31"/>
      <c r="K107" s="35"/>
      <c r="L107" s="3"/>
      <c r="AI107" s="3"/>
      <c r="AV107" s="3"/>
      <c r="AX107" s="3"/>
      <c r="BB107" s="3"/>
    </row>
    <row r="108" spans="1:54" x14ac:dyDescent="0.25">
      <c r="B108" s="8"/>
      <c r="C108" s="60" t="s">
        <v>202</v>
      </c>
      <c r="D108" s="54"/>
      <c r="E108" s="6"/>
      <c r="F108" s="19"/>
      <c r="G108" s="24">
        <v>0.36</v>
      </c>
      <c r="H108" s="24">
        <v>0.04</v>
      </c>
      <c r="I108" s="31"/>
      <c r="J108" s="31"/>
      <c r="K108" s="35"/>
    </row>
    <row r="109" spans="1:54" x14ac:dyDescent="0.25">
      <c r="C109" s="58" t="s">
        <v>188</v>
      </c>
      <c r="D109" s="54"/>
      <c r="E109" s="6"/>
      <c r="F109" s="19"/>
      <c r="G109" s="25">
        <v>0.36</v>
      </c>
      <c r="H109" s="25">
        <v>0.04</v>
      </c>
      <c r="I109" s="31"/>
      <c r="J109" s="31"/>
      <c r="K109" s="35"/>
    </row>
    <row r="110" spans="1:54" x14ac:dyDescent="0.25">
      <c r="C110" s="57"/>
      <c r="D110" s="54"/>
      <c r="E110" s="6"/>
      <c r="F110" s="19"/>
      <c r="G110" s="24"/>
      <c r="H110" s="24"/>
      <c r="I110" s="31"/>
      <c r="J110" s="31"/>
      <c r="K110" s="35"/>
    </row>
    <row r="111" spans="1:54" x14ac:dyDescent="0.25">
      <c r="C111" s="61" t="s">
        <v>203</v>
      </c>
      <c r="D111" s="55"/>
      <c r="E111" s="5"/>
      <c r="F111" s="20"/>
      <c r="G111" s="26">
        <v>920.91</v>
      </c>
      <c r="H111" s="26">
        <v>100.00000000000001</v>
      </c>
      <c r="I111" s="32"/>
      <c r="J111" s="32"/>
      <c r="K111" s="36"/>
    </row>
    <row r="114" spans="1:256" x14ac:dyDescent="0.25">
      <c r="C114" s="1" t="s">
        <v>204</v>
      </c>
    </row>
    <row r="115" spans="1:256" x14ac:dyDescent="0.25">
      <c r="C115" s="37" t="s">
        <v>205</v>
      </c>
      <c r="D115" s="37"/>
      <c r="E115" s="37"/>
      <c r="F115" s="37"/>
      <c r="G115" s="37"/>
      <c r="H115" s="37"/>
      <c r="I115" s="37"/>
      <c r="J115" s="37"/>
      <c r="K115" s="37"/>
    </row>
    <row r="116" spans="1:256" x14ac:dyDescent="0.25">
      <c r="C116" s="2" t="s">
        <v>206</v>
      </c>
    </row>
    <row r="117" spans="1:256" x14ac:dyDescent="0.25">
      <c r="C117" s="2" t="s">
        <v>207</v>
      </c>
    </row>
    <row r="118" spans="1:256" ht="30" customHeight="1" x14ac:dyDescent="0.25">
      <c r="C118" s="202" t="s">
        <v>208</v>
      </c>
      <c r="D118" s="203"/>
      <c r="E118" s="203"/>
      <c r="F118" s="203"/>
      <c r="G118" s="203"/>
      <c r="H118" s="203"/>
      <c r="I118" s="203"/>
      <c r="J118" s="203"/>
      <c r="K118" s="203"/>
    </row>
    <row r="119" spans="1:256" x14ac:dyDescent="0.25">
      <c r="C119" s="2" t="s">
        <v>209</v>
      </c>
    </row>
    <row r="121" spans="1:256" x14ac:dyDescent="0.25">
      <c r="C121" s="2" t="s">
        <v>4942</v>
      </c>
      <c r="E121" s="2" t="s">
        <v>2</v>
      </c>
    </row>
    <row r="123" spans="1:256" x14ac:dyDescent="0.25">
      <c r="C123" s="2" t="s">
        <v>4943</v>
      </c>
      <c r="E123" s="2" t="s">
        <v>2</v>
      </c>
    </row>
    <row r="125" spans="1:256" x14ac:dyDescent="0.25">
      <c r="C125" s="2" t="s">
        <v>5050</v>
      </c>
    </row>
    <row r="127" spans="1:256" x14ac:dyDescent="0.25">
      <c r="C127" s="2" t="s">
        <v>5051</v>
      </c>
    </row>
    <row r="128" spans="1:256" s="82" customFormat="1" ht="35.25" customHeight="1" x14ac:dyDescent="0.25">
      <c r="A128" s="78"/>
      <c r="B128" s="78"/>
      <c r="C128" s="83" t="s">
        <v>4949</v>
      </c>
      <c r="D128" s="87" t="s">
        <v>4950</v>
      </c>
      <c r="E128" s="87" t="s">
        <v>4951</v>
      </c>
      <c r="F128" s="79"/>
      <c r="G128" s="80"/>
      <c r="H128" s="80"/>
      <c r="I128" s="80"/>
      <c r="J128" s="80"/>
      <c r="K128" s="81"/>
      <c r="L128" s="81"/>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81"/>
      <c r="AJ128" s="78"/>
      <c r="AK128" s="78"/>
      <c r="AL128" s="78"/>
      <c r="AM128" s="78"/>
      <c r="AN128" s="78"/>
      <c r="AO128" s="78"/>
      <c r="AP128" s="78"/>
      <c r="AQ128" s="78"/>
      <c r="AR128" s="78"/>
      <c r="AS128" s="78"/>
      <c r="AT128" s="78"/>
      <c r="AU128" s="78"/>
      <c r="AV128" s="81"/>
      <c r="AW128" s="78"/>
      <c r="AX128" s="81"/>
      <c r="AY128" s="78"/>
      <c r="AZ128" s="78"/>
      <c r="BA128" s="78"/>
      <c r="BB128" s="81"/>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78"/>
      <c r="CT128" s="78"/>
      <c r="CU128" s="78"/>
      <c r="CV128" s="78"/>
      <c r="CW128" s="78"/>
      <c r="CX128" s="78"/>
      <c r="CY128" s="78"/>
      <c r="CZ128" s="78"/>
      <c r="DA128" s="78"/>
      <c r="DB128" s="78"/>
      <c r="DC128" s="78"/>
      <c r="DD128" s="78"/>
      <c r="DE128" s="78"/>
      <c r="DF128" s="78"/>
      <c r="DG128" s="78"/>
      <c r="DH128" s="78"/>
      <c r="DI128" s="78"/>
      <c r="DJ128" s="78"/>
      <c r="DK128" s="78"/>
      <c r="DL128" s="78"/>
      <c r="DM128" s="78"/>
      <c r="DN128" s="78"/>
      <c r="DO128" s="78"/>
      <c r="DP128" s="78"/>
      <c r="DQ128" s="78"/>
      <c r="DR128" s="78"/>
      <c r="DS128" s="78"/>
      <c r="DT128" s="78"/>
      <c r="DU128" s="78"/>
      <c r="DV128" s="78"/>
      <c r="DW128" s="78"/>
      <c r="DX128" s="78"/>
      <c r="DY128" s="78"/>
      <c r="DZ128" s="78"/>
      <c r="EA128" s="78"/>
      <c r="EB128" s="78"/>
      <c r="EC128" s="78"/>
      <c r="ED128" s="78"/>
      <c r="EE128" s="78"/>
      <c r="EF128" s="78"/>
      <c r="EG128" s="78"/>
      <c r="EH128" s="78"/>
      <c r="EI128" s="78"/>
      <c r="EJ128" s="78"/>
      <c r="EK128" s="78"/>
      <c r="EL128" s="78"/>
      <c r="EM128" s="78"/>
      <c r="EN128" s="78"/>
      <c r="EO128" s="78"/>
      <c r="EP128" s="78"/>
      <c r="EQ128" s="78"/>
      <c r="ER128" s="78"/>
      <c r="ES128" s="78"/>
      <c r="ET128" s="78"/>
      <c r="EU128" s="78"/>
      <c r="EV128" s="78"/>
      <c r="EW128" s="78"/>
      <c r="EX128" s="78"/>
      <c r="EY128" s="78"/>
      <c r="EZ128" s="78"/>
      <c r="FA128" s="78"/>
      <c r="FB128" s="78"/>
      <c r="FC128" s="78"/>
      <c r="FD128" s="78"/>
      <c r="FE128" s="78"/>
      <c r="FF128" s="78"/>
      <c r="FG128" s="78"/>
      <c r="FH128" s="78"/>
      <c r="FI128" s="78"/>
      <c r="FJ128" s="78"/>
      <c r="FK128" s="78"/>
      <c r="FL128" s="78"/>
      <c r="FM128" s="78"/>
      <c r="FN128" s="78"/>
      <c r="FO128" s="78"/>
      <c r="FP128" s="78"/>
      <c r="FQ128" s="78"/>
      <c r="FR128" s="78"/>
      <c r="FS128" s="78"/>
      <c r="FT128" s="78"/>
      <c r="FU128" s="78"/>
      <c r="FV128" s="78"/>
      <c r="FW128" s="78"/>
      <c r="FX128" s="78"/>
      <c r="FY128" s="78"/>
      <c r="FZ128" s="78"/>
      <c r="GA128" s="78"/>
      <c r="GB128" s="78"/>
      <c r="GC128" s="78"/>
      <c r="GD128" s="78"/>
      <c r="GE128" s="78"/>
      <c r="GF128" s="78"/>
      <c r="GG128" s="78"/>
      <c r="GH128" s="78"/>
      <c r="GI128" s="78"/>
      <c r="GJ128" s="78"/>
      <c r="GK128" s="78"/>
      <c r="GL128" s="78"/>
      <c r="GM128" s="78"/>
      <c r="GN128" s="78"/>
      <c r="GO128" s="78"/>
      <c r="GP128" s="78"/>
      <c r="GQ128" s="78"/>
      <c r="GR128" s="78"/>
      <c r="GS128" s="78"/>
      <c r="GT128" s="78"/>
      <c r="GU128" s="78"/>
      <c r="GV128" s="78"/>
      <c r="GW128" s="78"/>
      <c r="GX128" s="78"/>
      <c r="GY128" s="78"/>
      <c r="GZ128" s="78"/>
      <c r="HA128" s="78"/>
      <c r="HB128" s="78"/>
      <c r="HC128" s="78"/>
      <c r="HD128" s="78"/>
      <c r="HE128" s="78"/>
      <c r="HF128" s="78"/>
      <c r="HG128" s="78"/>
      <c r="HH128" s="78"/>
      <c r="HI128" s="78"/>
      <c r="HJ128" s="78"/>
      <c r="HK128" s="78"/>
      <c r="HL128" s="78"/>
      <c r="HM128" s="78"/>
      <c r="HN128" s="78"/>
      <c r="HO128" s="78"/>
      <c r="HP128" s="78"/>
      <c r="HQ128" s="78"/>
      <c r="HR128" s="78"/>
      <c r="HS128" s="78"/>
      <c r="HT128" s="78"/>
      <c r="HU128" s="78"/>
      <c r="HV128" s="78"/>
      <c r="HW128" s="78"/>
      <c r="HX128" s="78"/>
      <c r="HY128" s="78"/>
      <c r="HZ128" s="78"/>
      <c r="IA128" s="78"/>
      <c r="IB128" s="78"/>
      <c r="IC128" s="78"/>
      <c r="ID128" s="78"/>
      <c r="IE128" s="78"/>
      <c r="IF128" s="78"/>
      <c r="IG128" s="78"/>
      <c r="IH128" s="78"/>
      <c r="II128" s="78"/>
      <c r="IJ128" s="78"/>
      <c r="IK128" s="78"/>
      <c r="IL128" s="78"/>
      <c r="IM128" s="78"/>
      <c r="IN128" s="78"/>
      <c r="IO128" s="78"/>
      <c r="IP128" s="78"/>
      <c r="IQ128" s="78"/>
      <c r="IR128" s="78"/>
      <c r="IS128" s="78"/>
      <c r="IT128" s="78"/>
      <c r="IU128" s="78"/>
      <c r="IV128" s="78"/>
    </row>
    <row r="129" spans="1:256" s="82" customFormat="1" x14ac:dyDescent="0.25">
      <c r="A129" s="78"/>
      <c r="B129" s="78"/>
      <c r="C129" s="84" t="s">
        <v>4986</v>
      </c>
      <c r="D129" s="89">
        <v>61.079700000000003</v>
      </c>
      <c r="E129" s="89">
        <v>63.380099999999999</v>
      </c>
      <c r="F129" s="79"/>
      <c r="G129" s="80"/>
      <c r="H129" s="80"/>
      <c r="I129" s="80"/>
      <c r="J129" s="80"/>
      <c r="K129" s="81"/>
      <c r="L129" s="81"/>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81"/>
      <c r="AJ129" s="78"/>
      <c r="AK129" s="78"/>
      <c r="AL129" s="78"/>
      <c r="AM129" s="78"/>
      <c r="AN129" s="78"/>
      <c r="AO129" s="78"/>
      <c r="AP129" s="78"/>
      <c r="AQ129" s="78"/>
      <c r="AR129" s="78"/>
      <c r="AS129" s="78"/>
      <c r="AT129" s="78"/>
      <c r="AU129" s="78"/>
      <c r="AV129" s="81"/>
      <c r="AW129" s="78"/>
      <c r="AX129" s="81"/>
      <c r="AY129" s="78"/>
      <c r="AZ129" s="78"/>
      <c r="BA129" s="78"/>
      <c r="BB129" s="81"/>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78"/>
      <c r="CT129" s="78"/>
      <c r="CU129" s="78"/>
      <c r="CV129" s="78"/>
      <c r="CW129" s="78"/>
      <c r="CX129" s="78"/>
      <c r="CY129" s="78"/>
      <c r="CZ129" s="78"/>
      <c r="DA129" s="78"/>
      <c r="DB129" s="78"/>
      <c r="DC129" s="78"/>
      <c r="DD129" s="78"/>
      <c r="DE129" s="78"/>
      <c r="DF129" s="78"/>
      <c r="DG129" s="78"/>
      <c r="DH129" s="78"/>
      <c r="DI129" s="78"/>
      <c r="DJ129" s="78"/>
      <c r="DK129" s="78"/>
      <c r="DL129" s="78"/>
      <c r="DM129" s="78"/>
      <c r="DN129" s="78"/>
      <c r="DO129" s="78"/>
      <c r="DP129" s="78"/>
      <c r="DQ129" s="78"/>
      <c r="DR129" s="78"/>
      <c r="DS129" s="78"/>
      <c r="DT129" s="78"/>
      <c r="DU129" s="78"/>
      <c r="DV129" s="78"/>
      <c r="DW129" s="78"/>
      <c r="DX129" s="78"/>
      <c r="DY129" s="78"/>
      <c r="DZ129" s="78"/>
      <c r="EA129" s="78"/>
      <c r="EB129" s="78"/>
      <c r="EC129" s="78"/>
      <c r="ED129" s="78"/>
      <c r="EE129" s="78"/>
      <c r="EF129" s="78"/>
      <c r="EG129" s="78"/>
      <c r="EH129" s="78"/>
      <c r="EI129" s="78"/>
      <c r="EJ129" s="78"/>
      <c r="EK129" s="78"/>
      <c r="EL129" s="78"/>
      <c r="EM129" s="78"/>
      <c r="EN129" s="78"/>
      <c r="EO129" s="78"/>
      <c r="EP129" s="78"/>
      <c r="EQ129" s="78"/>
      <c r="ER129" s="78"/>
      <c r="ES129" s="78"/>
      <c r="ET129" s="78"/>
      <c r="EU129" s="78"/>
      <c r="EV129" s="78"/>
      <c r="EW129" s="78"/>
      <c r="EX129" s="78"/>
      <c r="EY129" s="78"/>
      <c r="EZ129" s="78"/>
      <c r="FA129" s="78"/>
      <c r="FB129" s="78"/>
      <c r="FC129" s="78"/>
      <c r="FD129" s="78"/>
      <c r="FE129" s="78"/>
      <c r="FF129" s="78"/>
      <c r="FG129" s="78"/>
      <c r="FH129" s="78"/>
      <c r="FI129" s="78"/>
      <c r="FJ129" s="78"/>
      <c r="FK129" s="78"/>
      <c r="FL129" s="78"/>
      <c r="FM129" s="78"/>
      <c r="FN129" s="78"/>
      <c r="FO129" s="78"/>
      <c r="FP129" s="78"/>
      <c r="FQ129" s="78"/>
      <c r="FR129" s="78"/>
      <c r="FS129" s="78"/>
      <c r="FT129" s="78"/>
      <c r="FU129" s="78"/>
      <c r="FV129" s="78"/>
      <c r="FW129" s="78"/>
      <c r="FX129" s="78"/>
      <c r="FY129" s="78"/>
      <c r="FZ129" s="78"/>
      <c r="GA129" s="78"/>
      <c r="GB129" s="78"/>
      <c r="GC129" s="78"/>
      <c r="GD129" s="78"/>
      <c r="GE129" s="78"/>
      <c r="GF129" s="78"/>
      <c r="GG129" s="78"/>
      <c r="GH129" s="78"/>
      <c r="GI129" s="78"/>
      <c r="GJ129" s="78"/>
      <c r="GK129" s="78"/>
      <c r="GL129" s="78"/>
      <c r="GM129" s="78"/>
      <c r="GN129" s="78"/>
      <c r="GO129" s="78"/>
      <c r="GP129" s="78"/>
      <c r="GQ129" s="78"/>
      <c r="GR129" s="78"/>
      <c r="GS129" s="78"/>
      <c r="GT129" s="78"/>
      <c r="GU129" s="78"/>
      <c r="GV129" s="78"/>
      <c r="GW129" s="78"/>
      <c r="GX129" s="78"/>
      <c r="GY129" s="78"/>
      <c r="GZ129" s="78"/>
      <c r="HA129" s="78"/>
      <c r="HB129" s="78"/>
      <c r="HC129" s="78"/>
      <c r="HD129" s="78"/>
      <c r="HE129" s="78"/>
      <c r="HF129" s="78"/>
      <c r="HG129" s="78"/>
      <c r="HH129" s="78"/>
      <c r="HI129" s="78"/>
      <c r="HJ129" s="78"/>
      <c r="HK129" s="78"/>
      <c r="HL129" s="78"/>
      <c r="HM129" s="78"/>
      <c r="HN129" s="78"/>
      <c r="HO129" s="78"/>
      <c r="HP129" s="78"/>
      <c r="HQ129" s="78"/>
      <c r="HR129" s="78"/>
      <c r="HS129" s="78"/>
      <c r="HT129" s="78"/>
      <c r="HU129" s="78"/>
      <c r="HV129" s="78"/>
      <c r="HW129" s="78"/>
      <c r="HX129" s="78"/>
      <c r="HY129" s="78"/>
      <c r="HZ129" s="78"/>
      <c r="IA129" s="78"/>
      <c r="IB129" s="78"/>
      <c r="IC129" s="78"/>
      <c r="ID129" s="78"/>
      <c r="IE129" s="78"/>
      <c r="IF129" s="78"/>
      <c r="IG129" s="78"/>
      <c r="IH129" s="78"/>
      <c r="II129" s="78"/>
      <c r="IJ129" s="78"/>
      <c r="IK129" s="78"/>
      <c r="IL129" s="78"/>
      <c r="IM129" s="78"/>
      <c r="IN129" s="78"/>
      <c r="IO129" s="78"/>
      <c r="IP129" s="78"/>
      <c r="IQ129" s="78"/>
      <c r="IR129" s="78"/>
      <c r="IS129" s="78"/>
      <c r="IT129" s="78"/>
      <c r="IU129" s="78"/>
      <c r="IV129" s="78"/>
    </row>
    <row r="131" spans="1:256" x14ac:dyDescent="0.25">
      <c r="C131" s="2" t="s">
        <v>5052</v>
      </c>
      <c r="E131" s="2" t="s">
        <v>2</v>
      </c>
    </row>
    <row r="133" spans="1:256" x14ac:dyDescent="0.25">
      <c r="C133" s="2" t="s">
        <v>5053</v>
      </c>
      <c r="E133" s="2" t="s">
        <v>2</v>
      </c>
    </row>
    <row r="135" spans="1:256" x14ac:dyDescent="0.25">
      <c r="C135" s="2" t="s">
        <v>4944</v>
      </c>
      <c r="E135" s="2" t="s">
        <v>2</v>
      </c>
    </row>
    <row r="137" spans="1:256" x14ac:dyDescent="0.25">
      <c r="C137" s="2" t="s">
        <v>4945</v>
      </c>
      <c r="E137" s="2" t="s">
        <v>2</v>
      </c>
    </row>
    <row r="139" spans="1:256" x14ac:dyDescent="0.25">
      <c r="C139" s="2" t="s">
        <v>4946</v>
      </c>
      <c r="E139" s="95">
        <v>0.22776578152484434</v>
      </c>
    </row>
    <row r="141" spans="1:256" x14ac:dyDescent="0.25">
      <c r="C141" s="2" t="s">
        <v>4948</v>
      </c>
      <c r="E141" s="96" t="s">
        <v>4947</v>
      </c>
    </row>
    <row r="143" spans="1:256" x14ac:dyDescent="0.25">
      <c r="C143" s="2" t="s">
        <v>5054</v>
      </c>
      <c r="E143" s="2" t="s">
        <v>2</v>
      </c>
    </row>
    <row r="145" spans="3:5" x14ac:dyDescent="0.25">
      <c r="C145" s="2" t="s">
        <v>4991</v>
      </c>
    </row>
    <row r="147" spans="3:5" x14ac:dyDescent="0.25">
      <c r="C147" s="1" t="s">
        <v>5145</v>
      </c>
      <c r="E147" s="216" t="s">
        <v>5146</v>
      </c>
    </row>
    <row r="148" spans="3:5" x14ac:dyDescent="0.25">
      <c r="E148" s="2" t="s">
        <v>5214</v>
      </c>
    </row>
  </sheetData>
  <mergeCells count="1">
    <mergeCell ref="C118:K118"/>
  </mergeCells>
  <hyperlinks>
    <hyperlink ref="J2" location="'Index'!A1" display="'Index'!A1" xr:uid="{AF4A3F05-EB36-4FA6-ADA8-3EA3E73AA5B8}"/>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6969B-6E55-4912-B82C-CACCDBE99713}">
  <sheetPr codeName="Sheet1"/>
  <dimension ref="A1:IV247"/>
  <sheetViews>
    <sheetView showGridLines="0" zoomScale="90" zoomScaleNormal="90" workbookViewId="0">
      <pane ySplit="6" topLeftCell="A22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4317</v>
      </c>
      <c r="J2" s="38" t="s">
        <v>4468</v>
      </c>
    </row>
    <row r="3" spans="1:54" ht="16.5" x14ac:dyDescent="0.3">
      <c r="C3" s="1" t="s">
        <v>28</v>
      </c>
      <c r="D3" s="21" t="s">
        <v>4318</v>
      </c>
      <c r="F3" s="72" t="s">
        <v>4852</v>
      </c>
      <c r="G3" s="13" t="s">
        <v>4857</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2305</v>
      </c>
      <c r="C11" s="60" t="s">
        <v>2306</v>
      </c>
      <c r="D11" s="54" t="s">
        <v>2307</v>
      </c>
      <c r="E11" s="6" t="s">
        <v>245</v>
      </c>
      <c r="F11" s="19">
        <v>1192</v>
      </c>
      <c r="G11" s="24">
        <v>49.42</v>
      </c>
      <c r="H11" s="24">
        <v>4.21</v>
      </c>
      <c r="I11" s="31"/>
      <c r="J11" s="31"/>
      <c r="K11" s="35"/>
    </row>
    <row r="12" spans="1:54" x14ac:dyDescent="0.25">
      <c r="B12" s="8" t="s">
        <v>2035</v>
      </c>
      <c r="C12" s="60" t="s">
        <v>2036</v>
      </c>
      <c r="D12" s="54" t="s">
        <v>2037</v>
      </c>
      <c r="E12" s="6" t="s">
        <v>245</v>
      </c>
      <c r="F12" s="19">
        <v>744</v>
      </c>
      <c r="G12" s="24">
        <v>21.98</v>
      </c>
      <c r="H12" s="24">
        <v>1.87</v>
      </c>
      <c r="I12" s="31"/>
      <c r="J12" s="31"/>
      <c r="K12" s="35"/>
    </row>
    <row r="13" spans="1:54" x14ac:dyDescent="0.25">
      <c r="B13" s="8" t="s">
        <v>2007</v>
      </c>
      <c r="C13" s="60" t="s">
        <v>1546</v>
      </c>
      <c r="D13" s="54" t="s">
        <v>2008</v>
      </c>
      <c r="E13" s="6" t="s">
        <v>44</v>
      </c>
      <c r="F13" s="19">
        <v>7177</v>
      </c>
      <c r="G13" s="24">
        <v>20.74</v>
      </c>
      <c r="H13" s="24">
        <v>1.77</v>
      </c>
      <c r="I13" s="31"/>
      <c r="J13" s="31"/>
      <c r="K13" s="35"/>
    </row>
    <row r="14" spans="1:54" x14ac:dyDescent="0.25">
      <c r="B14" s="8" t="s">
        <v>2360</v>
      </c>
      <c r="C14" s="60" t="s">
        <v>2361</v>
      </c>
      <c r="D14" s="54" t="s">
        <v>2362</v>
      </c>
      <c r="E14" s="6" t="s">
        <v>95</v>
      </c>
      <c r="F14" s="19">
        <v>35393</v>
      </c>
      <c r="G14" s="24">
        <v>20.170000000000002</v>
      </c>
      <c r="H14" s="24">
        <v>1.72</v>
      </c>
      <c r="I14" s="31"/>
      <c r="J14" s="31"/>
      <c r="K14" s="35"/>
    </row>
    <row r="15" spans="1:54" x14ac:dyDescent="0.25">
      <c r="B15" s="8" t="s">
        <v>2357</v>
      </c>
      <c r="C15" s="60" t="s">
        <v>2358</v>
      </c>
      <c r="D15" s="54" t="s">
        <v>2359</v>
      </c>
      <c r="E15" s="6" t="s">
        <v>95</v>
      </c>
      <c r="F15" s="19">
        <v>361</v>
      </c>
      <c r="G15" s="24">
        <v>18.59</v>
      </c>
      <c r="H15" s="24">
        <v>1.58</v>
      </c>
      <c r="I15" s="31"/>
      <c r="J15" s="31"/>
      <c r="K15" s="35"/>
    </row>
    <row r="16" spans="1:54" x14ac:dyDescent="0.25">
      <c r="B16" s="8" t="s">
        <v>1102</v>
      </c>
      <c r="C16" s="60" t="s">
        <v>1103</v>
      </c>
      <c r="D16" s="54" t="s">
        <v>1104</v>
      </c>
      <c r="E16" s="6" t="s">
        <v>62</v>
      </c>
      <c r="F16" s="19">
        <v>378</v>
      </c>
      <c r="G16" s="24">
        <v>18.53</v>
      </c>
      <c r="H16" s="24">
        <v>1.58</v>
      </c>
      <c r="I16" s="31"/>
      <c r="J16" s="31"/>
      <c r="K16" s="35"/>
    </row>
    <row r="17" spans="2:11" x14ac:dyDescent="0.25">
      <c r="B17" s="8" t="s">
        <v>427</v>
      </c>
      <c r="C17" s="60" t="s">
        <v>428</v>
      </c>
      <c r="D17" s="54" t="s">
        <v>429</v>
      </c>
      <c r="E17" s="6" t="s">
        <v>95</v>
      </c>
      <c r="F17" s="19">
        <v>4256</v>
      </c>
      <c r="G17" s="24">
        <v>17.739999999999998</v>
      </c>
      <c r="H17" s="24">
        <v>1.51</v>
      </c>
      <c r="I17" s="31"/>
      <c r="J17" s="31"/>
      <c r="K17" s="35"/>
    </row>
    <row r="18" spans="2:11" x14ac:dyDescent="0.25">
      <c r="B18" s="8" t="s">
        <v>2284</v>
      </c>
      <c r="C18" s="60" t="s">
        <v>1538</v>
      </c>
      <c r="D18" s="54" t="s">
        <v>2285</v>
      </c>
      <c r="E18" s="6" t="s">
        <v>44</v>
      </c>
      <c r="F18" s="19">
        <v>1920</v>
      </c>
      <c r="G18" s="24">
        <v>17.559999999999999</v>
      </c>
      <c r="H18" s="24">
        <v>1.5</v>
      </c>
      <c r="I18" s="31"/>
      <c r="J18" s="31"/>
      <c r="K18" s="35"/>
    </row>
    <row r="19" spans="2:11" x14ac:dyDescent="0.25">
      <c r="B19" s="8" t="s">
        <v>972</v>
      </c>
      <c r="C19" s="60" t="s">
        <v>973</v>
      </c>
      <c r="D19" s="54" t="s">
        <v>974</v>
      </c>
      <c r="E19" s="6" t="s">
        <v>975</v>
      </c>
      <c r="F19" s="19">
        <v>993</v>
      </c>
      <c r="G19" s="24">
        <v>16.91</v>
      </c>
      <c r="H19" s="24">
        <v>1.44</v>
      </c>
      <c r="I19" s="31"/>
      <c r="J19" s="31"/>
      <c r="K19" s="35"/>
    </row>
    <row r="20" spans="2:11" x14ac:dyDescent="0.25">
      <c r="B20" s="8" t="s">
        <v>266</v>
      </c>
      <c r="C20" s="60" t="s">
        <v>267</v>
      </c>
      <c r="D20" s="54" t="s">
        <v>268</v>
      </c>
      <c r="E20" s="6" t="s">
        <v>269</v>
      </c>
      <c r="F20" s="19">
        <v>3774</v>
      </c>
      <c r="G20" s="24">
        <v>16.68</v>
      </c>
      <c r="H20" s="24">
        <v>1.42</v>
      </c>
      <c r="I20" s="31"/>
      <c r="J20" s="31"/>
      <c r="K20" s="35"/>
    </row>
    <row r="21" spans="2:11" x14ac:dyDescent="0.25">
      <c r="B21" s="8" t="s">
        <v>381</v>
      </c>
      <c r="C21" s="60" t="s">
        <v>382</v>
      </c>
      <c r="D21" s="54" t="s">
        <v>383</v>
      </c>
      <c r="E21" s="6" t="s">
        <v>58</v>
      </c>
      <c r="F21" s="19">
        <v>317</v>
      </c>
      <c r="G21" s="24">
        <v>16.47</v>
      </c>
      <c r="H21" s="24">
        <v>1.4</v>
      </c>
      <c r="I21" s="31"/>
      <c r="J21" s="31"/>
      <c r="K21" s="35"/>
    </row>
    <row r="22" spans="2:11" x14ac:dyDescent="0.25">
      <c r="B22" s="8" t="s">
        <v>2352</v>
      </c>
      <c r="C22" s="60" t="s">
        <v>1753</v>
      </c>
      <c r="D22" s="54" t="s">
        <v>2353</v>
      </c>
      <c r="E22" s="6" t="s">
        <v>44</v>
      </c>
      <c r="F22" s="19">
        <v>1649</v>
      </c>
      <c r="G22" s="24">
        <v>16.239999999999998</v>
      </c>
      <c r="H22" s="24">
        <v>1.38</v>
      </c>
      <c r="I22" s="31"/>
      <c r="J22" s="31"/>
      <c r="K22" s="35"/>
    </row>
    <row r="23" spans="2:11" x14ac:dyDescent="0.25">
      <c r="B23" s="8" t="s">
        <v>304</v>
      </c>
      <c r="C23" s="60" t="s">
        <v>305</v>
      </c>
      <c r="D23" s="54" t="s">
        <v>306</v>
      </c>
      <c r="E23" s="6" t="s">
        <v>119</v>
      </c>
      <c r="F23" s="19">
        <v>707</v>
      </c>
      <c r="G23" s="24">
        <v>16.03</v>
      </c>
      <c r="H23" s="24">
        <v>1.37</v>
      </c>
      <c r="I23" s="31"/>
      <c r="J23" s="31"/>
      <c r="K23" s="35"/>
    </row>
    <row r="24" spans="2:11" x14ac:dyDescent="0.25">
      <c r="B24" s="8" t="s">
        <v>1019</v>
      </c>
      <c r="C24" s="60" t="s">
        <v>1020</v>
      </c>
      <c r="D24" s="54" t="s">
        <v>1021</v>
      </c>
      <c r="E24" s="6" t="s">
        <v>119</v>
      </c>
      <c r="F24" s="19">
        <v>1134</v>
      </c>
      <c r="G24" s="24">
        <v>15.45</v>
      </c>
      <c r="H24" s="24">
        <v>1.32</v>
      </c>
      <c r="I24" s="31"/>
      <c r="J24" s="31"/>
      <c r="K24" s="35"/>
    </row>
    <row r="25" spans="2:11" x14ac:dyDescent="0.25">
      <c r="B25" s="8" t="s">
        <v>215</v>
      </c>
      <c r="C25" s="60" t="s">
        <v>216</v>
      </c>
      <c r="D25" s="54" t="s">
        <v>217</v>
      </c>
      <c r="E25" s="6" t="s">
        <v>127</v>
      </c>
      <c r="F25" s="19">
        <v>777</v>
      </c>
      <c r="G25" s="24">
        <v>15.21</v>
      </c>
      <c r="H25" s="24">
        <v>1.3</v>
      </c>
      <c r="I25" s="31"/>
      <c r="J25" s="31"/>
      <c r="K25" s="35"/>
    </row>
    <row r="26" spans="2:11" x14ac:dyDescent="0.25">
      <c r="B26" s="8" t="s">
        <v>2340</v>
      </c>
      <c r="C26" s="60" t="s">
        <v>2341</v>
      </c>
      <c r="D26" s="54" t="s">
        <v>2342</v>
      </c>
      <c r="E26" s="6" t="s">
        <v>115</v>
      </c>
      <c r="F26" s="19">
        <v>154</v>
      </c>
      <c r="G26" s="24">
        <v>14.6</v>
      </c>
      <c r="H26" s="24">
        <v>1.24</v>
      </c>
      <c r="I26" s="31"/>
      <c r="J26" s="31"/>
      <c r="K26" s="35"/>
    </row>
    <row r="27" spans="2:11" x14ac:dyDescent="0.25">
      <c r="B27" s="8" t="s">
        <v>577</v>
      </c>
      <c r="C27" s="60" t="s">
        <v>578</v>
      </c>
      <c r="D27" s="54" t="s">
        <v>579</v>
      </c>
      <c r="E27" s="6" t="s">
        <v>58</v>
      </c>
      <c r="F27" s="19">
        <v>1015</v>
      </c>
      <c r="G27" s="24">
        <v>14.43</v>
      </c>
      <c r="H27" s="24">
        <v>1.23</v>
      </c>
      <c r="I27" s="31"/>
      <c r="J27" s="31"/>
      <c r="K27" s="35"/>
    </row>
    <row r="28" spans="2:11" x14ac:dyDescent="0.25">
      <c r="B28" s="8" t="s">
        <v>2331</v>
      </c>
      <c r="C28" s="60" t="s">
        <v>2332</v>
      </c>
      <c r="D28" s="54" t="s">
        <v>2333</v>
      </c>
      <c r="E28" s="6" t="s">
        <v>95</v>
      </c>
      <c r="F28" s="19">
        <v>37</v>
      </c>
      <c r="G28" s="24">
        <v>14.22</v>
      </c>
      <c r="H28" s="24">
        <v>1.21</v>
      </c>
      <c r="I28" s="31"/>
      <c r="J28" s="31"/>
      <c r="K28" s="35"/>
    </row>
    <row r="29" spans="2:11" x14ac:dyDescent="0.25">
      <c r="B29" s="8" t="s">
        <v>1024</v>
      </c>
      <c r="C29" s="60" t="s">
        <v>1025</v>
      </c>
      <c r="D29" s="54" t="s">
        <v>1026</v>
      </c>
      <c r="E29" s="6" t="s">
        <v>150</v>
      </c>
      <c r="F29" s="19">
        <v>1519</v>
      </c>
      <c r="G29" s="24">
        <v>14.1</v>
      </c>
      <c r="H29" s="24">
        <v>1.2</v>
      </c>
      <c r="I29" s="31"/>
      <c r="J29" s="31"/>
      <c r="K29" s="35"/>
    </row>
    <row r="30" spans="2:11" x14ac:dyDescent="0.25">
      <c r="B30" s="8" t="s">
        <v>2325</v>
      </c>
      <c r="C30" s="60" t="s">
        <v>2326</v>
      </c>
      <c r="D30" s="54" t="s">
        <v>2327</v>
      </c>
      <c r="E30" s="6" t="s">
        <v>84</v>
      </c>
      <c r="F30" s="19">
        <v>120</v>
      </c>
      <c r="G30" s="24">
        <v>13.83</v>
      </c>
      <c r="H30" s="24">
        <v>1.18</v>
      </c>
      <c r="I30" s="31"/>
      <c r="J30" s="31"/>
      <c r="K30" s="35"/>
    </row>
    <row r="31" spans="2:11" x14ac:dyDescent="0.25">
      <c r="B31" s="8" t="s">
        <v>2273</v>
      </c>
      <c r="C31" s="60" t="s">
        <v>813</v>
      </c>
      <c r="D31" s="54" t="s">
        <v>2274</v>
      </c>
      <c r="E31" s="6" t="s">
        <v>44</v>
      </c>
      <c r="F31" s="19">
        <v>19315</v>
      </c>
      <c r="G31" s="24">
        <v>13.78</v>
      </c>
      <c r="H31" s="24">
        <v>1.17</v>
      </c>
      <c r="I31" s="31"/>
      <c r="J31" s="31"/>
      <c r="K31" s="35"/>
    </row>
    <row r="32" spans="2:11" x14ac:dyDescent="0.25">
      <c r="B32" s="8" t="s">
        <v>2278</v>
      </c>
      <c r="C32" s="60" t="s">
        <v>2279</v>
      </c>
      <c r="D32" s="54" t="s">
        <v>2280</v>
      </c>
      <c r="E32" s="6" t="s">
        <v>975</v>
      </c>
      <c r="F32" s="19">
        <v>1226</v>
      </c>
      <c r="G32" s="24">
        <v>13.72</v>
      </c>
      <c r="H32" s="24">
        <v>1.17</v>
      </c>
      <c r="I32" s="31"/>
      <c r="J32" s="31"/>
      <c r="K32" s="35"/>
    </row>
    <row r="33" spans="2:11" x14ac:dyDescent="0.25">
      <c r="B33" s="8" t="s">
        <v>219</v>
      </c>
      <c r="C33" s="60" t="s">
        <v>220</v>
      </c>
      <c r="D33" s="54" t="s">
        <v>221</v>
      </c>
      <c r="E33" s="6" t="s">
        <v>222</v>
      </c>
      <c r="F33" s="19">
        <v>8343</v>
      </c>
      <c r="G33" s="24">
        <v>12.97</v>
      </c>
      <c r="H33" s="24">
        <v>1.1100000000000001</v>
      </c>
      <c r="I33" s="31"/>
      <c r="J33" s="31"/>
      <c r="K33" s="35"/>
    </row>
    <row r="34" spans="2:11" x14ac:dyDescent="0.25">
      <c r="B34" s="8" t="s">
        <v>1817</v>
      </c>
      <c r="C34" s="60" t="s">
        <v>1818</v>
      </c>
      <c r="D34" s="54" t="s">
        <v>1819</v>
      </c>
      <c r="E34" s="6" t="s">
        <v>146</v>
      </c>
      <c r="F34" s="19">
        <v>773</v>
      </c>
      <c r="G34" s="24">
        <v>12.94</v>
      </c>
      <c r="H34" s="24">
        <v>1.1000000000000001</v>
      </c>
      <c r="I34" s="31"/>
      <c r="J34" s="31"/>
      <c r="K34" s="35"/>
    </row>
    <row r="35" spans="2:11" x14ac:dyDescent="0.25">
      <c r="B35" s="8" t="s">
        <v>2308</v>
      </c>
      <c r="C35" s="60" t="s">
        <v>2309</v>
      </c>
      <c r="D35" s="54" t="s">
        <v>2310</v>
      </c>
      <c r="E35" s="6" t="s">
        <v>533</v>
      </c>
      <c r="F35" s="19">
        <v>1543</v>
      </c>
      <c r="G35" s="24">
        <v>12.68</v>
      </c>
      <c r="H35" s="24">
        <v>1.08</v>
      </c>
      <c r="I35" s="31"/>
      <c r="J35" s="31"/>
      <c r="K35" s="35"/>
    </row>
    <row r="36" spans="2:11" x14ac:dyDescent="0.25">
      <c r="B36" s="8" t="s">
        <v>2011</v>
      </c>
      <c r="C36" s="60" t="s">
        <v>2012</v>
      </c>
      <c r="D36" s="54" t="s">
        <v>2013</v>
      </c>
      <c r="E36" s="6" t="s">
        <v>146</v>
      </c>
      <c r="F36" s="19">
        <v>707</v>
      </c>
      <c r="G36" s="24">
        <v>12.67</v>
      </c>
      <c r="H36" s="24">
        <v>1.08</v>
      </c>
      <c r="I36" s="31"/>
      <c r="J36" s="31"/>
      <c r="K36" s="35"/>
    </row>
    <row r="37" spans="2:11" x14ac:dyDescent="0.25">
      <c r="B37" s="8" t="s">
        <v>2786</v>
      </c>
      <c r="C37" s="60" t="s">
        <v>1253</v>
      </c>
      <c r="D37" s="54" t="s">
        <v>2787</v>
      </c>
      <c r="E37" s="6" t="s">
        <v>44</v>
      </c>
      <c r="F37" s="19">
        <v>51204</v>
      </c>
      <c r="G37" s="24">
        <v>11.85</v>
      </c>
      <c r="H37" s="24">
        <v>1.01</v>
      </c>
      <c r="I37" s="31"/>
      <c r="J37" s="31"/>
      <c r="K37" s="35"/>
    </row>
    <row r="38" spans="2:11" x14ac:dyDescent="0.25">
      <c r="B38" s="8" t="s">
        <v>249</v>
      </c>
      <c r="C38" s="60" t="s">
        <v>250</v>
      </c>
      <c r="D38" s="54" t="s">
        <v>251</v>
      </c>
      <c r="E38" s="6" t="s">
        <v>119</v>
      </c>
      <c r="F38" s="19">
        <v>815</v>
      </c>
      <c r="G38" s="24">
        <v>11.63</v>
      </c>
      <c r="H38" s="24">
        <v>0.99</v>
      </c>
      <c r="I38" s="31"/>
      <c r="J38" s="31"/>
      <c r="K38" s="35"/>
    </row>
    <row r="39" spans="2:11" x14ac:dyDescent="0.25">
      <c r="B39" s="8" t="s">
        <v>2023</v>
      </c>
      <c r="C39" s="60" t="s">
        <v>2024</v>
      </c>
      <c r="D39" s="54" t="s">
        <v>2025</v>
      </c>
      <c r="E39" s="6" t="s">
        <v>111</v>
      </c>
      <c r="F39" s="19">
        <v>423</v>
      </c>
      <c r="G39" s="24">
        <v>11.49</v>
      </c>
      <c r="H39" s="24">
        <v>0.98</v>
      </c>
      <c r="I39" s="31"/>
      <c r="J39" s="31"/>
      <c r="K39" s="35"/>
    </row>
    <row r="40" spans="2:11" x14ac:dyDescent="0.25">
      <c r="B40" s="8" t="s">
        <v>2245</v>
      </c>
      <c r="C40" s="60" t="s">
        <v>2246</v>
      </c>
      <c r="D40" s="54" t="s">
        <v>2247</v>
      </c>
      <c r="E40" s="6" t="s">
        <v>269</v>
      </c>
      <c r="F40" s="19">
        <v>80503</v>
      </c>
      <c r="G40" s="24">
        <v>11.26</v>
      </c>
      <c r="H40" s="24">
        <v>0.96</v>
      </c>
      <c r="I40" s="31"/>
      <c r="J40" s="31"/>
      <c r="K40" s="35"/>
    </row>
    <row r="41" spans="2:11" x14ac:dyDescent="0.25">
      <c r="B41" s="8" t="s">
        <v>2266</v>
      </c>
      <c r="C41" s="60" t="s">
        <v>2267</v>
      </c>
      <c r="D41" s="54" t="s">
        <v>2268</v>
      </c>
      <c r="E41" s="6" t="s">
        <v>76</v>
      </c>
      <c r="F41" s="19">
        <v>2615</v>
      </c>
      <c r="G41" s="24">
        <v>11.1</v>
      </c>
      <c r="H41" s="24">
        <v>0.95</v>
      </c>
      <c r="I41" s="31"/>
      <c r="J41" s="31"/>
      <c r="K41" s="35"/>
    </row>
    <row r="42" spans="2:11" x14ac:dyDescent="0.25">
      <c r="B42" s="8" t="s">
        <v>976</v>
      </c>
      <c r="C42" s="60" t="s">
        <v>977</v>
      </c>
      <c r="D42" s="54" t="s">
        <v>978</v>
      </c>
      <c r="E42" s="6" t="s">
        <v>154</v>
      </c>
      <c r="F42" s="19">
        <v>1114</v>
      </c>
      <c r="G42" s="24">
        <v>11.08</v>
      </c>
      <c r="H42" s="24">
        <v>0.94</v>
      </c>
      <c r="I42" s="31"/>
      <c r="J42" s="31"/>
      <c r="K42" s="35"/>
    </row>
    <row r="43" spans="2:11" x14ac:dyDescent="0.25">
      <c r="B43" s="8" t="s">
        <v>301</v>
      </c>
      <c r="C43" s="60" t="s">
        <v>302</v>
      </c>
      <c r="D43" s="54" t="s">
        <v>303</v>
      </c>
      <c r="E43" s="6" t="s">
        <v>88</v>
      </c>
      <c r="F43" s="19">
        <v>2800</v>
      </c>
      <c r="G43" s="24">
        <v>11.03</v>
      </c>
      <c r="H43" s="24">
        <v>0.94</v>
      </c>
      <c r="I43" s="31"/>
      <c r="J43" s="31"/>
      <c r="K43" s="35"/>
    </row>
    <row r="44" spans="2:11" x14ac:dyDescent="0.25">
      <c r="B44" s="8" t="s">
        <v>1071</v>
      </c>
      <c r="C44" s="60" t="s">
        <v>1072</v>
      </c>
      <c r="D44" s="54" t="s">
        <v>1073</v>
      </c>
      <c r="E44" s="6" t="s">
        <v>469</v>
      </c>
      <c r="F44" s="19">
        <v>1635</v>
      </c>
      <c r="G44" s="24">
        <v>10.54</v>
      </c>
      <c r="H44" s="24">
        <v>0.9</v>
      </c>
      <c r="I44" s="31"/>
      <c r="J44" s="31"/>
      <c r="K44" s="35"/>
    </row>
    <row r="45" spans="2:11" x14ac:dyDescent="0.25">
      <c r="B45" s="8" t="s">
        <v>151</v>
      </c>
      <c r="C45" s="60" t="s">
        <v>152</v>
      </c>
      <c r="D45" s="54" t="s">
        <v>153</v>
      </c>
      <c r="E45" s="6" t="s">
        <v>154</v>
      </c>
      <c r="F45" s="19">
        <v>3987</v>
      </c>
      <c r="G45" s="24">
        <v>10.46</v>
      </c>
      <c r="H45" s="24">
        <v>0.89</v>
      </c>
      <c r="I45" s="31"/>
      <c r="J45" s="31"/>
      <c r="K45" s="35"/>
    </row>
    <row r="46" spans="2:11" x14ac:dyDescent="0.25">
      <c r="B46" s="8" t="s">
        <v>2264</v>
      </c>
      <c r="C46" s="60" t="s">
        <v>673</v>
      </c>
      <c r="D46" s="54" t="s">
        <v>2265</v>
      </c>
      <c r="E46" s="6" t="s">
        <v>310</v>
      </c>
      <c r="F46" s="19">
        <v>10404</v>
      </c>
      <c r="G46" s="24">
        <v>10.44</v>
      </c>
      <c r="H46" s="24">
        <v>0.89</v>
      </c>
      <c r="I46" s="31"/>
      <c r="J46" s="31"/>
      <c r="K46" s="35"/>
    </row>
    <row r="47" spans="2:11" x14ac:dyDescent="0.25">
      <c r="B47" s="8" t="s">
        <v>632</v>
      </c>
      <c r="C47" s="60" t="s">
        <v>633</v>
      </c>
      <c r="D47" s="54" t="s">
        <v>634</v>
      </c>
      <c r="E47" s="6" t="s">
        <v>154</v>
      </c>
      <c r="F47" s="19">
        <v>4001</v>
      </c>
      <c r="G47" s="24">
        <v>10.32</v>
      </c>
      <c r="H47" s="24">
        <v>0.88</v>
      </c>
      <c r="I47" s="31"/>
      <c r="J47" s="31"/>
      <c r="K47" s="35"/>
    </row>
    <row r="48" spans="2:11" x14ac:dyDescent="0.25">
      <c r="B48" s="8" t="s">
        <v>2258</v>
      </c>
      <c r="C48" s="60" t="s">
        <v>2259</v>
      </c>
      <c r="D48" s="54" t="s">
        <v>2260</v>
      </c>
      <c r="E48" s="6" t="s">
        <v>119</v>
      </c>
      <c r="F48" s="19">
        <v>439</v>
      </c>
      <c r="G48" s="24">
        <v>9.99</v>
      </c>
      <c r="H48" s="24">
        <v>0.85</v>
      </c>
      <c r="I48" s="31"/>
      <c r="J48" s="31"/>
      <c r="K48" s="35"/>
    </row>
    <row r="49" spans="2:11" x14ac:dyDescent="0.25">
      <c r="B49" s="8" t="s">
        <v>369</v>
      </c>
      <c r="C49" s="60" t="s">
        <v>370</v>
      </c>
      <c r="D49" s="54" t="s">
        <v>371</v>
      </c>
      <c r="E49" s="6" t="s">
        <v>127</v>
      </c>
      <c r="F49" s="19">
        <v>312</v>
      </c>
      <c r="G49" s="24">
        <v>9.8000000000000007</v>
      </c>
      <c r="H49" s="24">
        <v>0.84</v>
      </c>
      <c r="I49" s="31"/>
      <c r="J49" s="31"/>
      <c r="K49" s="35"/>
    </row>
    <row r="50" spans="2:11" x14ac:dyDescent="0.25">
      <c r="B50" s="8" t="s">
        <v>2343</v>
      </c>
      <c r="C50" s="60" t="s">
        <v>2344</v>
      </c>
      <c r="D50" s="54" t="s">
        <v>2345</v>
      </c>
      <c r="E50" s="6" t="s">
        <v>115</v>
      </c>
      <c r="F50" s="19">
        <v>530</v>
      </c>
      <c r="G50" s="24">
        <v>9.6999999999999993</v>
      </c>
      <c r="H50" s="24">
        <v>0.83</v>
      </c>
      <c r="I50" s="31"/>
      <c r="J50" s="31"/>
      <c r="K50" s="35"/>
    </row>
    <row r="51" spans="2:11" x14ac:dyDescent="0.25">
      <c r="B51" s="8" t="s">
        <v>2020</v>
      </c>
      <c r="C51" s="60" t="s">
        <v>2021</v>
      </c>
      <c r="D51" s="54" t="s">
        <v>2022</v>
      </c>
      <c r="E51" s="6" t="s">
        <v>131</v>
      </c>
      <c r="F51" s="19">
        <v>544</v>
      </c>
      <c r="G51" s="24">
        <v>9.64</v>
      </c>
      <c r="H51" s="24">
        <v>0.82</v>
      </c>
      <c r="I51" s="31"/>
      <c r="J51" s="31"/>
      <c r="K51" s="35"/>
    </row>
    <row r="52" spans="2:11" x14ac:dyDescent="0.25">
      <c r="B52" s="8" t="s">
        <v>2302</v>
      </c>
      <c r="C52" s="60" t="s">
        <v>2303</v>
      </c>
      <c r="D52" s="54" t="s">
        <v>2304</v>
      </c>
      <c r="E52" s="6" t="s">
        <v>115</v>
      </c>
      <c r="F52" s="19">
        <v>180</v>
      </c>
      <c r="G52" s="24">
        <v>9.48</v>
      </c>
      <c r="H52" s="24">
        <v>0.81</v>
      </c>
      <c r="I52" s="31"/>
      <c r="J52" s="31"/>
      <c r="K52" s="35"/>
    </row>
    <row r="53" spans="2:11" x14ac:dyDescent="0.25">
      <c r="B53" s="8" t="s">
        <v>236</v>
      </c>
      <c r="C53" s="60" t="s">
        <v>237</v>
      </c>
      <c r="D53" s="54" t="s">
        <v>238</v>
      </c>
      <c r="E53" s="6" t="s">
        <v>119</v>
      </c>
      <c r="F53" s="19">
        <v>171</v>
      </c>
      <c r="G53" s="24">
        <v>9.4</v>
      </c>
      <c r="H53" s="24">
        <v>0.8</v>
      </c>
      <c r="I53" s="31"/>
      <c r="J53" s="31"/>
      <c r="K53" s="35"/>
    </row>
    <row r="54" spans="2:11" x14ac:dyDescent="0.25">
      <c r="B54" s="8" t="s">
        <v>279</v>
      </c>
      <c r="C54" s="60" t="s">
        <v>280</v>
      </c>
      <c r="D54" s="54" t="s">
        <v>281</v>
      </c>
      <c r="E54" s="6" t="s">
        <v>255</v>
      </c>
      <c r="F54" s="19">
        <v>1572</v>
      </c>
      <c r="G54" s="24">
        <v>9.35</v>
      </c>
      <c r="H54" s="24">
        <v>0.8</v>
      </c>
      <c r="I54" s="31"/>
      <c r="J54" s="31"/>
      <c r="K54" s="35"/>
    </row>
    <row r="55" spans="2:11" x14ac:dyDescent="0.25">
      <c r="B55" s="8" t="s">
        <v>172</v>
      </c>
      <c r="C55" s="60" t="s">
        <v>173</v>
      </c>
      <c r="D55" s="54" t="s">
        <v>174</v>
      </c>
      <c r="E55" s="6" t="s">
        <v>119</v>
      </c>
      <c r="F55" s="19">
        <v>2081</v>
      </c>
      <c r="G55" s="24">
        <v>8.92</v>
      </c>
      <c r="H55" s="24">
        <v>0.76</v>
      </c>
      <c r="I55" s="31"/>
      <c r="J55" s="31"/>
      <c r="K55" s="35"/>
    </row>
    <row r="56" spans="2:11" x14ac:dyDescent="0.25">
      <c r="B56" s="8" t="s">
        <v>1098</v>
      </c>
      <c r="C56" s="60" t="s">
        <v>1099</v>
      </c>
      <c r="D56" s="54" t="s">
        <v>1100</v>
      </c>
      <c r="E56" s="6" t="s">
        <v>1101</v>
      </c>
      <c r="F56" s="19">
        <v>10078</v>
      </c>
      <c r="G56" s="24">
        <v>8.8699999999999992</v>
      </c>
      <c r="H56" s="24">
        <v>0.76</v>
      </c>
      <c r="I56" s="31"/>
      <c r="J56" s="31"/>
      <c r="K56" s="35"/>
    </row>
    <row r="57" spans="2:11" x14ac:dyDescent="0.25">
      <c r="B57" s="8" t="s">
        <v>2349</v>
      </c>
      <c r="C57" s="60" t="s">
        <v>2350</v>
      </c>
      <c r="D57" s="54" t="s">
        <v>2351</v>
      </c>
      <c r="E57" s="6" t="s">
        <v>58</v>
      </c>
      <c r="F57" s="19">
        <v>386</v>
      </c>
      <c r="G57" s="24">
        <v>8.77</v>
      </c>
      <c r="H57" s="24">
        <v>0.75</v>
      </c>
      <c r="I57" s="31"/>
      <c r="J57" s="31"/>
      <c r="K57" s="35"/>
    </row>
    <row r="58" spans="2:11" x14ac:dyDescent="0.25">
      <c r="B58" s="8" t="s">
        <v>3596</v>
      </c>
      <c r="C58" s="60" t="s">
        <v>3597</v>
      </c>
      <c r="D58" s="54" t="s">
        <v>3598</v>
      </c>
      <c r="E58" s="6" t="s">
        <v>95</v>
      </c>
      <c r="F58" s="19">
        <v>279</v>
      </c>
      <c r="G58" s="24">
        <v>8.76</v>
      </c>
      <c r="H58" s="24">
        <v>0.75</v>
      </c>
      <c r="I58" s="31"/>
      <c r="J58" s="31"/>
      <c r="K58" s="35"/>
    </row>
    <row r="59" spans="2:11" x14ac:dyDescent="0.25">
      <c r="B59" s="8" t="s">
        <v>2269</v>
      </c>
      <c r="C59" s="60" t="s">
        <v>1662</v>
      </c>
      <c r="D59" s="54" t="s">
        <v>2270</v>
      </c>
      <c r="E59" s="6" t="s">
        <v>72</v>
      </c>
      <c r="F59" s="19">
        <v>2404</v>
      </c>
      <c r="G59" s="24">
        <v>8.73</v>
      </c>
      <c r="H59" s="24">
        <v>0.74</v>
      </c>
      <c r="I59" s="31"/>
      <c r="J59" s="31"/>
      <c r="K59" s="35"/>
    </row>
    <row r="60" spans="2:11" x14ac:dyDescent="0.25">
      <c r="B60" s="8" t="s">
        <v>2346</v>
      </c>
      <c r="C60" s="60" t="s">
        <v>2347</v>
      </c>
      <c r="D60" s="54" t="s">
        <v>2348</v>
      </c>
      <c r="E60" s="6" t="s">
        <v>84</v>
      </c>
      <c r="F60" s="19">
        <v>735</v>
      </c>
      <c r="G60" s="24">
        <v>8.65</v>
      </c>
      <c r="H60" s="24">
        <v>0.74</v>
      </c>
      <c r="I60" s="31"/>
      <c r="J60" s="31"/>
      <c r="K60" s="35"/>
    </row>
    <row r="61" spans="2:11" x14ac:dyDescent="0.25">
      <c r="B61" s="8" t="s">
        <v>1120</v>
      </c>
      <c r="C61" s="60" t="s">
        <v>1121</v>
      </c>
      <c r="D61" s="54" t="s">
        <v>1122</v>
      </c>
      <c r="E61" s="6" t="s">
        <v>210</v>
      </c>
      <c r="F61" s="19">
        <v>4215</v>
      </c>
      <c r="G61" s="24">
        <v>8.61</v>
      </c>
      <c r="H61" s="24">
        <v>0.73</v>
      </c>
      <c r="I61" s="31"/>
      <c r="J61" s="31"/>
      <c r="K61" s="35"/>
    </row>
    <row r="62" spans="2:11" x14ac:dyDescent="0.25">
      <c r="B62" s="8" t="s">
        <v>2627</v>
      </c>
      <c r="C62" s="60" t="s">
        <v>1556</v>
      </c>
      <c r="D62" s="54" t="s">
        <v>2628</v>
      </c>
      <c r="E62" s="6" t="s">
        <v>44</v>
      </c>
      <c r="F62" s="19">
        <v>1030</v>
      </c>
      <c r="G62" s="24">
        <v>8.58</v>
      </c>
      <c r="H62" s="24">
        <v>0.73</v>
      </c>
      <c r="I62" s="31"/>
      <c r="J62" s="31"/>
      <c r="K62" s="35"/>
    </row>
    <row r="63" spans="2:11" x14ac:dyDescent="0.25">
      <c r="B63" s="8" t="s">
        <v>2005</v>
      </c>
      <c r="C63" s="60" t="s">
        <v>677</v>
      </c>
      <c r="D63" s="54" t="s">
        <v>2006</v>
      </c>
      <c r="E63" s="6" t="s">
        <v>72</v>
      </c>
      <c r="F63" s="19">
        <v>201</v>
      </c>
      <c r="G63" s="24">
        <v>8.42</v>
      </c>
      <c r="H63" s="24">
        <v>0.72</v>
      </c>
      <c r="I63" s="31"/>
      <c r="J63" s="31"/>
      <c r="K63" s="35"/>
    </row>
    <row r="64" spans="2:11" x14ac:dyDescent="0.25">
      <c r="B64" s="8" t="s">
        <v>2014</v>
      </c>
      <c r="C64" s="60" t="s">
        <v>2015</v>
      </c>
      <c r="D64" s="54" t="s">
        <v>2016</v>
      </c>
      <c r="E64" s="6" t="s">
        <v>245</v>
      </c>
      <c r="F64" s="19">
        <v>758</v>
      </c>
      <c r="G64" s="24">
        <v>8.3699999999999992</v>
      </c>
      <c r="H64" s="24">
        <v>0.71</v>
      </c>
      <c r="I64" s="31"/>
      <c r="J64" s="31"/>
      <c r="K64" s="35"/>
    </row>
    <row r="65" spans="2:11" x14ac:dyDescent="0.25">
      <c r="B65" s="8" t="s">
        <v>178</v>
      </c>
      <c r="C65" s="60" t="s">
        <v>179</v>
      </c>
      <c r="D65" s="54" t="s">
        <v>180</v>
      </c>
      <c r="E65" s="6" t="s">
        <v>84</v>
      </c>
      <c r="F65" s="19">
        <v>664</v>
      </c>
      <c r="G65" s="24">
        <v>8.27</v>
      </c>
      <c r="H65" s="24">
        <v>0.71</v>
      </c>
      <c r="I65" s="31"/>
      <c r="J65" s="31"/>
      <c r="K65" s="35"/>
    </row>
    <row r="66" spans="2:11" x14ac:dyDescent="0.25">
      <c r="B66" s="8" t="s">
        <v>3599</v>
      </c>
      <c r="C66" s="60" t="s">
        <v>3600</v>
      </c>
      <c r="D66" s="54" t="s">
        <v>3601</v>
      </c>
      <c r="E66" s="6" t="s">
        <v>262</v>
      </c>
      <c r="F66" s="19">
        <v>228</v>
      </c>
      <c r="G66" s="24">
        <v>8.02</v>
      </c>
      <c r="H66" s="24">
        <v>0.68</v>
      </c>
      <c r="I66" s="31"/>
      <c r="J66" s="31"/>
      <c r="K66" s="35"/>
    </row>
    <row r="67" spans="2:11" x14ac:dyDescent="0.25">
      <c r="B67" s="8" t="s">
        <v>184</v>
      </c>
      <c r="C67" s="60" t="s">
        <v>185</v>
      </c>
      <c r="D67" s="54" t="s">
        <v>186</v>
      </c>
      <c r="E67" s="6" t="s">
        <v>187</v>
      </c>
      <c r="F67" s="19">
        <v>384</v>
      </c>
      <c r="G67" s="24">
        <v>7.91</v>
      </c>
      <c r="H67" s="24">
        <v>0.67</v>
      </c>
      <c r="I67" s="31"/>
      <c r="J67" s="31"/>
      <c r="K67" s="35"/>
    </row>
    <row r="68" spans="2:11" x14ac:dyDescent="0.25">
      <c r="B68" s="8" t="s">
        <v>252</v>
      </c>
      <c r="C68" s="60" t="s">
        <v>253</v>
      </c>
      <c r="D68" s="54" t="s">
        <v>254</v>
      </c>
      <c r="E68" s="6" t="s">
        <v>255</v>
      </c>
      <c r="F68" s="19">
        <v>554</v>
      </c>
      <c r="G68" s="24">
        <v>7.87</v>
      </c>
      <c r="H68" s="24">
        <v>0.67</v>
      </c>
      <c r="I68" s="31"/>
      <c r="J68" s="31"/>
      <c r="K68" s="35"/>
    </row>
    <row r="69" spans="2:11" x14ac:dyDescent="0.25">
      <c r="B69" s="8" t="s">
        <v>165</v>
      </c>
      <c r="C69" s="60" t="s">
        <v>166</v>
      </c>
      <c r="D69" s="54" t="s">
        <v>167</v>
      </c>
      <c r="E69" s="6" t="s">
        <v>119</v>
      </c>
      <c r="F69" s="19">
        <v>330</v>
      </c>
      <c r="G69" s="24">
        <v>7.84</v>
      </c>
      <c r="H69" s="24">
        <v>0.67</v>
      </c>
      <c r="I69" s="31"/>
      <c r="J69" s="31"/>
      <c r="K69" s="35"/>
    </row>
    <row r="70" spans="2:11" x14ac:dyDescent="0.25">
      <c r="B70" s="8" t="s">
        <v>155</v>
      </c>
      <c r="C70" s="60" t="s">
        <v>156</v>
      </c>
      <c r="D70" s="54" t="s">
        <v>157</v>
      </c>
      <c r="E70" s="6" t="s">
        <v>131</v>
      </c>
      <c r="F70" s="19">
        <v>434</v>
      </c>
      <c r="G70" s="24">
        <v>7.65</v>
      </c>
      <c r="H70" s="24">
        <v>0.65</v>
      </c>
      <c r="I70" s="31"/>
      <c r="J70" s="31"/>
      <c r="K70" s="35"/>
    </row>
    <row r="71" spans="2:11" x14ac:dyDescent="0.25">
      <c r="B71" s="8" t="s">
        <v>1062</v>
      </c>
      <c r="C71" s="60" t="s">
        <v>1063</v>
      </c>
      <c r="D71" s="54" t="s">
        <v>1064</v>
      </c>
      <c r="E71" s="6" t="s">
        <v>187</v>
      </c>
      <c r="F71" s="19">
        <v>1722</v>
      </c>
      <c r="G71" s="24">
        <v>7.64</v>
      </c>
      <c r="H71" s="24">
        <v>0.65</v>
      </c>
      <c r="I71" s="31"/>
      <c r="J71" s="31"/>
      <c r="K71" s="35"/>
    </row>
    <row r="72" spans="2:11" x14ac:dyDescent="0.25">
      <c r="B72" s="8" t="s">
        <v>2066</v>
      </c>
      <c r="C72" s="60" t="s">
        <v>2067</v>
      </c>
      <c r="D72" s="54" t="s">
        <v>2068</v>
      </c>
      <c r="E72" s="6" t="s">
        <v>411</v>
      </c>
      <c r="F72" s="19">
        <v>1590</v>
      </c>
      <c r="G72" s="24">
        <v>7.57</v>
      </c>
      <c r="H72" s="24">
        <v>0.65</v>
      </c>
      <c r="I72" s="31"/>
      <c r="J72" s="31"/>
      <c r="K72" s="35"/>
    </row>
    <row r="73" spans="2:11" x14ac:dyDescent="0.25">
      <c r="B73" s="8" t="s">
        <v>611</v>
      </c>
      <c r="C73" s="60" t="s">
        <v>612</v>
      </c>
      <c r="D73" s="54" t="s">
        <v>613</v>
      </c>
      <c r="E73" s="6" t="s">
        <v>154</v>
      </c>
      <c r="F73" s="19">
        <v>6211</v>
      </c>
      <c r="G73" s="24">
        <v>7.56</v>
      </c>
      <c r="H73" s="24">
        <v>0.64</v>
      </c>
      <c r="I73" s="31"/>
      <c r="J73" s="31"/>
      <c r="K73" s="35"/>
    </row>
    <row r="74" spans="2:11" x14ac:dyDescent="0.25">
      <c r="B74" s="8" t="s">
        <v>595</v>
      </c>
      <c r="C74" s="60" t="s">
        <v>596</v>
      </c>
      <c r="D74" s="54" t="s">
        <v>597</v>
      </c>
      <c r="E74" s="6" t="s">
        <v>127</v>
      </c>
      <c r="F74" s="19">
        <v>6</v>
      </c>
      <c r="G74" s="24">
        <v>7.41</v>
      </c>
      <c r="H74" s="24">
        <v>0.63</v>
      </c>
      <c r="I74" s="31"/>
      <c r="J74" s="31"/>
      <c r="K74" s="35"/>
    </row>
    <row r="75" spans="2:11" x14ac:dyDescent="0.25">
      <c r="B75" s="8" t="s">
        <v>2084</v>
      </c>
      <c r="C75" s="60" t="s">
        <v>2085</v>
      </c>
      <c r="D75" s="54" t="s">
        <v>2086</v>
      </c>
      <c r="E75" s="6" t="s">
        <v>255</v>
      </c>
      <c r="F75" s="19">
        <v>9224</v>
      </c>
      <c r="G75" s="24">
        <v>7.27</v>
      </c>
      <c r="H75" s="24">
        <v>0.62</v>
      </c>
      <c r="I75" s="31"/>
      <c r="J75" s="31"/>
      <c r="K75" s="35"/>
    </row>
    <row r="76" spans="2:11" x14ac:dyDescent="0.25">
      <c r="B76" s="8" t="s">
        <v>2386</v>
      </c>
      <c r="C76" s="60" t="s">
        <v>1671</v>
      </c>
      <c r="D76" s="54" t="s">
        <v>2387</v>
      </c>
      <c r="E76" s="6" t="s">
        <v>72</v>
      </c>
      <c r="F76" s="19">
        <v>2484</v>
      </c>
      <c r="G76" s="24">
        <v>7.12</v>
      </c>
      <c r="H76" s="24">
        <v>0.61</v>
      </c>
      <c r="I76" s="31"/>
      <c r="J76" s="31"/>
      <c r="K76" s="35"/>
    </row>
    <row r="77" spans="2:11" x14ac:dyDescent="0.25">
      <c r="B77" s="8" t="s">
        <v>2823</v>
      </c>
      <c r="C77" s="60" t="s">
        <v>2824</v>
      </c>
      <c r="D77" s="54" t="s">
        <v>2825</v>
      </c>
      <c r="E77" s="6" t="s">
        <v>58</v>
      </c>
      <c r="F77" s="19">
        <v>69</v>
      </c>
      <c r="G77" s="24">
        <v>6.88</v>
      </c>
      <c r="H77" s="24">
        <v>0.59</v>
      </c>
      <c r="I77" s="31"/>
      <c r="J77" s="31"/>
      <c r="K77" s="35"/>
    </row>
    <row r="78" spans="2:11" x14ac:dyDescent="0.25">
      <c r="B78" s="8" t="s">
        <v>132</v>
      </c>
      <c r="C78" s="60" t="s">
        <v>133</v>
      </c>
      <c r="D78" s="54" t="s">
        <v>134</v>
      </c>
      <c r="E78" s="6" t="s">
        <v>135</v>
      </c>
      <c r="F78" s="19">
        <v>18</v>
      </c>
      <c r="G78" s="24">
        <v>6.88</v>
      </c>
      <c r="H78" s="24">
        <v>0.59</v>
      </c>
      <c r="I78" s="31"/>
      <c r="J78" s="31"/>
      <c r="K78" s="35"/>
    </row>
    <row r="79" spans="2:11" x14ac:dyDescent="0.25">
      <c r="B79" s="8" t="s">
        <v>2314</v>
      </c>
      <c r="C79" s="60" t="s">
        <v>2315</v>
      </c>
      <c r="D79" s="54" t="s">
        <v>2316</v>
      </c>
      <c r="E79" s="6" t="s">
        <v>131</v>
      </c>
      <c r="F79" s="19">
        <v>492</v>
      </c>
      <c r="G79" s="24">
        <v>6.74</v>
      </c>
      <c r="H79" s="24">
        <v>0.56999999999999995</v>
      </c>
      <c r="I79" s="31"/>
      <c r="J79" s="31"/>
      <c r="K79" s="35"/>
    </row>
    <row r="80" spans="2:11" x14ac:dyDescent="0.25">
      <c r="B80" s="8" t="s">
        <v>418</v>
      </c>
      <c r="C80" s="60" t="s">
        <v>419</v>
      </c>
      <c r="D80" s="54" t="s">
        <v>420</v>
      </c>
      <c r="E80" s="6" t="s">
        <v>269</v>
      </c>
      <c r="F80" s="19">
        <v>342</v>
      </c>
      <c r="G80" s="24">
        <v>6.72</v>
      </c>
      <c r="H80" s="24">
        <v>0.56999999999999995</v>
      </c>
      <c r="I80" s="31"/>
      <c r="J80" s="31"/>
      <c r="K80" s="35"/>
    </row>
    <row r="81" spans="2:11" x14ac:dyDescent="0.25">
      <c r="B81" s="8" t="s">
        <v>2002</v>
      </c>
      <c r="C81" s="60" t="s">
        <v>2003</v>
      </c>
      <c r="D81" s="54" t="s">
        <v>2004</v>
      </c>
      <c r="E81" s="6" t="s">
        <v>115</v>
      </c>
      <c r="F81" s="19">
        <v>188</v>
      </c>
      <c r="G81" s="24">
        <v>6.67</v>
      </c>
      <c r="H81" s="24">
        <v>0.56999999999999995</v>
      </c>
      <c r="I81" s="31"/>
      <c r="J81" s="31"/>
      <c r="K81" s="35"/>
    </row>
    <row r="82" spans="2:11" x14ac:dyDescent="0.25">
      <c r="B82" s="8" t="s">
        <v>3602</v>
      </c>
      <c r="C82" s="60" t="s">
        <v>3603</v>
      </c>
      <c r="D82" s="54" t="s">
        <v>3604</v>
      </c>
      <c r="E82" s="6" t="s">
        <v>1101</v>
      </c>
      <c r="F82" s="19">
        <v>368</v>
      </c>
      <c r="G82" s="24">
        <v>6.63</v>
      </c>
      <c r="H82" s="24">
        <v>0.56999999999999995</v>
      </c>
      <c r="I82" s="31"/>
      <c r="J82" s="31"/>
      <c r="K82" s="35"/>
    </row>
    <row r="83" spans="2:11" x14ac:dyDescent="0.25">
      <c r="B83" s="8" t="s">
        <v>2041</v>
      </c>
      <c r="C83" s="60" t="s">
        <v>2042</v>
      </c>
      <c r="D83" s="54" t="s">
        <v>2043</v>
      </c>
      <c r="E83" s="6" t="s">
        <v>469</v>
      </c>
      <c r="F83" s="19">
        <v>236</v>
      </c>
      <c r="G83" s="24">
        <v>6.55</v>
      </c>
      <c r="H83" s="24">
        <v>0.56000000000000005</v>
      </c>
      <c r="I83" s="31"/>
      <c r="J83" s="31"/>
      <c r="K83" s="35"/>
    </row>
    <row r="84" spans="2:11" x14ac:dyDescent="0.25">
      <c r="B84" s="8" t="s">
        <v>3605</v>
      </c>
      <c r="C84" s="60" t="s">
        <v>3606</v>
      </c>
      <c r="D84" s="54" t="s">
        <v>3607</v>
      </c>
      <c r="E84" s="6" t="s">
        <v>95</v>
      </c>
      <c r="F84" s="19">
        <v>49</v>
      </c>
      <c r="G84" s="24">
        <v>6.43</v>
      </c>
      <c r="H84" s="24">
        <v>0.55000000000000004</v>
      </c>
      <c r="I84" s="31"/>
      <c r="J84" s="31"/>
      <c r="K84" s="35"/>
    </row>
    <row r="85" spans="2:11" x14ac:dyDescent="0.25">
      <c r="B85" s="8" t="s">
        <v>2081</v>
      </c>
      <c r="C85" s="60" t="s">
        <v>2082</v>
      </c>
      <c r="D85" s="54" t="s">
        <v>2083</v>
      </c>
      <c r="E85" s="6" t="s">
        <v>210</v>
      </c>
      <c r="F85" s="19">
        <v>932</v>
      </c>
      <c r="G85" s="24">
        <v>6.39</v>
      </c>
      <c r="H85" s="24">
        <v>0.54</v>
      </c>
      <c r="I85" s="31"/>
      <c r="J85" s="31"/>
      <c r="K85" s="35"/>
    </row>
    <row r="86" spans="2:11" x14ac:dyDescent="0.25">
      <c r="B86" s="8" t="s">
        <v>341</v>
      </c>
      <c r="C86" s="60" t="s">
        <v>342</v>
      </c>
      <c r="D86" s="54" t="s">
        <v>343</v>
      </c>
      <c r="E86" s="6" t="s">
        <v>80</v>
      </c>
      <c r="F86" s="19">
        <v>122</v>
      </c>
      <c r="G86" s="24">
        <v>6.31</v>
      </c>
      <c r="H86" s="24">
        <v>0.54</v>
      </c>
      <c r="I86" s="31"/>
      <c r="J86" s="31"/>
      <c r="K86" s="35"/>
    </row>
    <row r="87" spans="2:11" x14ac:dyDescent="0.25">
      <c r="B87" s="8" t="s">
        <v>3608</v>
      </c>
      <c r="C87" s="60" t="s">
        <v>3609</v>
      </c>
      <c r="D87" s="54" t="s">
        <v>3610</v>
      </c>
      <c r="E87" s="6" t="s">
        <v>365</v>
      </c>
      <c r="F87" s="19">
        <v>809</v>
      </c>
      <c r="G87" s="24">
        <v>6.26</v>
      </c>
      <c r="H87" s="24">
        <v>0.53</v>
      </c>
      <c r="I87" s="31"/>
      <c r="J87" s="31"/>
      <c r="K87" s="35"/>
    </row>
    <row r="88" spans="2:11" x14ac:dyDescent="0.25">
      <c r="B88" s="8" t="s">
        <v>3611</v>
      </c>
      <c r="C88" s="60" t="s">
        <v>3612</v>
      </c>
      <c r="D88" s="54" t="s">
        <v>3613</v>
      </c>
      <c r="E88" s="6" t="s">
        <v>119</v>
      </c>
      <c r="F88" s="19">
        <v>405</v>
      </c>
      <c r="G88" s="24">
        <v>6.17</v>
      </c>
      <c r="H88" s="24">
        <v>0.53</v>
      </c>
      <c r="I88" s="31"/>
      <c r="J88" s="31"/>
      <c r="K88" s="35"/>
    </row>
    <row r="89" spans="2:11" x14ac:dyDescent="0.25">
      <c r="B89" s="8" t="s">
        <v>2087</v>
      </c>
      <c r="C89" s="60" t="s">
        <v>2088</v>
      </c>
      <c r="D89" s="54" t="s">
        <v>2089</v>
      </c>
      <c r="E89" s="6" t="s">
        <v>469</v>
      </c>
      <c r="F89" s="19">
        <v>345</v>
      </c>
      <c r="G89" s="24">
        <v>6.05</v>
      </c>
      <c r="H89" s="24">
        <v>0.52</v>
      </c>
      <c r="I89" s="31"/>
      <c r="J89" s="31"/>
      <c r="K89" s="35"/>
    </row>
    <row r="90" spans="2:11" x14ac:dyDescent="0.25">
      <c r="B90" s="8" t="s">
        <v>945</v>
      </c>
      <c r="C90" s="60" t="s">
        <v>946</v>
      </c>
      <c r="D90" s="54" t="s">
        <v>947</v>
      </c>
      <c r="E90" s="6" t="s">
        <v>84</v>
      </c>
      <c r="F90" s="19">
        <v>378</v>
      </c>
      <c r="G90" s="24">
        <v>6.01</v>
      </c>
      <c r="H90" s="24">
        <v>0.51</v>
      </c>
      <c r="I90" s="31"/>
      <c r="J90" s="31"/>
      <c r="K90" s="35"/>
    </row>
    <row r="91" spans="2:11" x14ac:dyDescent="0.25">
      <c r="B91" s="8" t="s">
        <v>448</v>
      </c>
      <c r="C91" s="60" t="s">
        <v>449</v>
      </c>
      <c r="D91" s="54" t="s">
        <v>450</v>
      </c>
      <c r="E91" s="6" t="s">
        <v>365</v>
      </c>
      <c r="F91" s="19">
        <v>2185</v>
      </c>
      <c r="G91" s="24">
        <v>5.92</v>
      </c>
      <c r="H91" s="24">
        <v>0.5</v>
      </c>
      <c r="I91" s="31"/>
      <c r="J91" s="31"/>
      <c r="K91" s="35"/>
    </row>
    <row r="92" spans="2:11" x14ac:dyDescent="0.25">
      <c r="B92" s="8" t="s">
        <v>439</v>
      </c>
      <c r="C92" s="60" t="s">
        <v>440</v>
      </c>
      <c r="D92" s="54" t="s">
        <v>441</v>
      </c>
      <c r="E92" s="6" t="s">
        <v>72</v>
      </c>
      <c r="F92" s="19">
        <v>1929</v>
      </c>
      <c r="G92" s="24">
        <v>5.86</v>
      </c>
      <c r="H92" s="24">
        <v>0.5</v>
      </c>
      <c r="I92" s="31"/>
      <c r="J92" s="31"/>
      <c r="K92" s="35"/>
    </row>
    <row r="93" spans="2:11" x14ac:dyDescent="0.25">
      <c r="B93" s="8" t="s">
        <v>128</v>
      </c>
      <c r="C93" s="60" t="s">
        <v>129</v>
      </c>
      <c r="D93" s="54" t="s">
        <v>130</v>
      </c>
      <c r="E93" s="6" t="s">
        <v>131</v>
      </c>
      <c r="F93" s="19">
        <v>343</v>
      </c>
      <c r="G93" s="24">
        <v>5.86</v>
      </c>
      <c r="H93" s="24">
        <v>0.5</v>
      </c>
      <c r="I93" s="31"/>
      <c r="J93" s="31"/>
      <c r="K93" s="35"/>
    </row>
    <row r="94" spans="2:11" x14ac:dyDescent="0.25">
      <c r="B94" s="8" t="s">
        <v>2328</v>
      </c>
      <c r="C94" s="60" t="s">
        <v>2329</v>
      </c>
      <c r="D94" s="54" t="s">
        <v>2330</v>
      </c>
      <c r="E94" s="6" t="s">
        <v>127</v>
      </c>
      <c r="F94" s="19">
        <v>530</v>
      </c>
      <c r="G94" s="24">
        <v>5.84</v>
      </c>
      <c r="H94" s="24">
        <v>0.5</v>
      </c>
      <c r="I94" s="31"/>
      <c r="J94" s="31"/>
      <c r="K94" s="35"/>
    </row>
    <row r="95" spans="2:11" x14ac:dyDescent="0.25">
      <c r="B95" s="8" t="s">
        <v>143</v>
      </c>
      <c r="C95" s="60" t="s">
        <v>144</v>
      </c>
      <c r="D95" s="54" t="s">
        <v>145</v>
      </c>
      <c r="E95" s="6" t="s">
        <v>146</v>
      </c>
      <c r="F95" s="19">
        <v>1149</v>
      </c>
      <c r="G95" s="24">
        <v>5.79</v>
      </c>
      <c r="H95" s="24">
        <v>0.49</v>
      </c>
      <c r="I95" s="31"/>
      <c r="J95" s="31"/>
      <c r="K95" s="35"/>
    </row>
    <row r="96" spans="2:11" x14ac:dyDescent="0.25">
      <c r="B96" s="8" t="s">
        <v>2372</v>
      </c>
      <c r="C96" s="60" t="s">
        <v>2373</v>
      </c>
      <c r="D96" s="54" t="s">
        <v>2374</v>
      </c>
      <c r="E96" s="6" t="s">
        <v>245</v>
      </c>
      <c r="F96" s="19">
        <v>519</v>
      </c>
      <c r="G96" s="24">
        <v>5.71</v>
      </c>
      <c r="H96" s="24">
        <v>0.49</v>
      </c>
      <c r="I96" s="31"/>
      <c r="J96" s="31"/>
      <c r="K96" s="35"/>
    </row>
    <row r="97" spans="2:11" x14ac:dyDescent="0.25">
      <c r="B97" s="8" t="s">
        <v>92</v>
      </c>
      <c r="C97" s="60" t="s">
        <v>93</v>
      </c>
      <c r="D97" s="54" t="s">
        <v>94</v>
      </c>
      <c r="E97" s="6" t="s">
        <v>95</v>
      </c>
      <c r="F97" s="19">
        <v>113</v>
      </c>
      <c r="G97" s="24">
        <v>5.63</v>
      </c>
      <c r="H97" s="24">
        <v>0.48</v>
      </c>
      <c r="I97" s="31"/>
      <c r="J97" s="31"/>
      <c r="K97" s="35"/>
    </row>
    <row r="98" spans="2:11" x14ac:dyDescent="0.25">
      <c r="B98" s="8" t="s">
        <v>614</v>
      </c>
      <c r="C98" s="60" t="s">
        <v>615</v>
      </c>
      <c r="D98" s="54" t="s">
        <v>616</v>
      </c>
      <c r="E98" s="6" t="s">
        <v>115</v>
      </c>
      <c r="F98" s="19">
        <v>357</v>
      </c>
      <c r="G98" s="24">
        <v>5.63</v>
      </c>
      <c r="H98" s="24">
        <v>0.48</v>
      </c>
      <c r="I98" s="31"/>
      <c r="J98" s="31"/>
      <c r="K98" s="35"/>
    </row>
    <row r="99" spans="2:11" x14ac:dyDescent="0.25">
      <c r="B99" s="8" t="s">
        <v>3614</v>
      </c>
      <c r="C99" s="60" t="s">
        <v>3615</v>
      </c>
      <c r="D99" s="54" t="s">
        <v>3616</v>
      </c>
      <c r="E99" s="6" t="s">
        <v>72</v>
      </c>
      <c r="F99" s="19">
        <v>874</v>
      </c>
      <c r="G99" s="24">
        <v>5.46</v>
      </c>
      <c r="H99" s="24">
        <v>0.47</v>
      </c>
      <c r="I99" s="31"/>
      <c r="J99" s="31"/>
      <c r="K99" s="35"/>
    </row>
    <row r="100" spans="2:11" x14ac:dyDescent="0.25">
      <c r="B100" s="8" t="s">
        <v>1095</v>
      </c>
      <c r="C100" s="60" t="s">
        <v>1096</v>
      </c>
      <c r="D100" s="54" t="s">
        <v>1097</v>
      </c>
      <c r="E100" s="6" t="s">
        <v>146</v>
      </c>
      <c r="F100" s="19">
        <v>1294</v>
      </c>
      <c r="G100" s="24">
        <v>5.32</v>
      </c>
      <c r="H100" s="24">
        <v>0.45</v>
      </c>
      <c r="I100" s="31"/>
      <c r="J100" s="31"/>
      <c r="K100" s="35"/>
    </row>
    <row r="101" spans="2:11" x14ac:dyDescent="0.25">
      <c r="B101" s="8" t="s">
        <v>263</v>
      </c>
      <c r="C101" s="60" t="s">
        <v>264</v>
      </c>
      <c r="D101" s="54" t="s">
        <v>265</v>
      </c>
      <c r="E101" s="6" t="s">
        <v>127</v>
      </c>
      <c r="F101" s="19">
        <v>234</v>
      </c>
      <c r="G101" s="24">
        <v>5.16</v>
      </c>
      <c r="H101" s="24">
        <v>0.44</v>
      </c>
      <c r="I101" s="31"/>
      <c r="J101" s="31"/>
      <c r="K101" s="35"/>
    </row>
    <row r="102" spans="2:11" x14ac:dyDescent="0.25">
      <c r="B102" s="8" t="s">
        <v>2337</v>
      </c>
      <c r="C102" s="60" t="s">
        <v>2338</v>
      </c>
      <c r="D102" s="54" t="s">
        <v>2339</v>
      </c>
      <c r="E102" s="6" t="s">
        <v>127</v>
      </c>
      <c r="F102" s="19">
        <v>1327</v>
      </c>
      <c r="G102" s="24">
        <v>5.13</v>
      </c>
      <c r="H102" s="24">
        <v>0.44</v>
      </c>
      <c r="I102" s="31"/>
      <c r="J102" s="31"/>
      <c r="K102" s="35"/>
    </row>
    <row r="103" spans="2:11" x14ac:dyDescent="0.25">
      <c r="B103" s="8" t="s">
        <v>276</v>
      </c>
      <c r="C103" s="60" t="s">
        <v>277</v>
      </c>
      <c r="D103" s="54" t="s">
        <v>278</v>
      </c>
      <c r="E103" s="6" t="s">
        <v>115</v>
      </c>
      <c r="F103" s="19">
        <v>113</v>
      </c>
      <c r="G103" s="24">
        <v>5.09</v>
      </c>
      <c r="H103" s="24">
        <v>0.43</v>
      </c>
      <c r="I103" s="31"/>
      <c r="J103" s="31"/>
      <c r="K103" s="35"/>
    </row>
    <row r="104" spans="2:11" x14ac:dyDescent="0.25">
      <c r="B104" s="8" t="s">
        <v>3617</v>
      </c>
      <c r="C104" s="60" t="s">
        <v>3618</v>
      </c>
      <c r="D104" s="54" t="s">
        <v>3619</v>
      </c>
      <c r="E104" s="6" t="s">
        <v>123</v>
      </c>
      <c r="F104" s="19">
        <v>3267</v>
      </c>
      <c r="G104" s="24">
        <v>5.0599999999999996</v>
      </c>
      <c r="H104" s="24">
        <v>0.43</v>
      </c>
      <c r="I104" s="31"/>
      <c r="J104" s="31"/>
      <c r="K104" s="35"/>
    </row>
    <row r="105" spans="2:11" x14ac:dyDescent="0.25">
      <c r="B105" s="8" t="s">
        <v>1129</v>
      </c>
      <c r="C105" s="60" t="s">
        <v>823</v>
      </c>
      <c r="D105" s="54" t="s">
        <v>1130</v>
      </c>
      <c r="E105" s="6" t="s">
        <v>44</v>
      </c>
      <c r="F105" s="19">
        <v>3543</v>
      </c>
      <c r="G105" s="24">
        <v>4.96</v>
      </c>
      <c r="H105" s="24">
        <v>0.42</v>
      </c>
      <c r="I105" s="31"/>
      <c r="J105" s="31"/>
      <c r="K105" s="35"/>
    </row>
    <row r="106" spans="2:11" x14ac:dyDescent="0.25">
      <c r="B106" s="8" t="s">
        <v>181</v>
      </c>
      <c r="C106" s="60" t="s">
        <v>182</v>
      </c>
      <c r="D106" s="54" t="s">
        <v>183</v>
      </c>
      <c r="E106" s="6" t="s">
        <v>123</v>
      </c>
      <c r="F106" s="19">
        <v>1141</v>
      </c>
      <c r="G106" s="24">
        <v>4.88</v>
      </c>
      <c r="H106" s="24">
        <v>0.42</v>
      </c>
      <c r="I106" s="31"/>
      <c r="J106" s="31"/>
      <c r="K106" s="35"/>
    </row>
    <row r="107" spans="2:11" x14ac:dyDescent="0.25">
      <c r="B107" s="8" t="s">
        <v>124</v>
      </c>
      <c r="C107" s="60" t="s">
        <v>125</v>
      </c>
      <c r="D107" s="54" t="s">
        <v>126</v>
      </c>
      <c r="E107" s="6" t="s">
        <v>127</v>
      </c>
      <c r="F107" s="19">
        <v>117</v>
      </c>
      <c r="G107" s="24">
        <v>4.83</v>
      </c>
      <c r="H107" s="24">
        <v>0.41</v>
      </c>
      <c r="I107" s="31"/>
      <c r="J107" s="31"/>
      <c r="K107" s="35"/>
    </row>
    <row r="108" spans="2:11" x14ac:dyDescent="0.25">
      <c r="B108" s="8" t="s">
        <v>3620</v>
      </c>
      <c r="C108" s="60" t="s">
        <v>3621</v>
      </c>
      <c r="D108" s="54" t="s">
        <v>3622</v>
      </c>
      <c r="E108" s="6" t="s">
        <v>44</v>
      </c>
      <c r="F108" s="19">
        <v>5937</v>
      </c>
      <c r="G108" s="24">
        <v>4.71</v>
      </c>
      <c r="H108" s="24">
        <v>0.4</v>
      </c>
      <c r="I108" s="31"/>
      <c r="J108" s="31"/>
      <c r="K108" s="35"/>
    </row>
    <row r="109" spans="2:11" x14ac:dyDescent="0.25">
      <c r="B109" s="8" t="s">
        <v>2271</v>
      </c>
      <c r="C109" s="60" t="s">
        <v>699</v>
      </c>
      <c r="D109" s="54" t="s">
        <v>2272</v>
      </c>
      <c r="E109" s="6" t="s">
        <v>72</v>
      </c>
      <c r="F109" s="19">
        <v>877</v>
      </c>
      <c r="G109" s="24">
        <v>4.68</v>
      </c>
      <c r="H109" s="24">
        <v>0.4</v>
      </c>
      <c r="I109" s="31"/>
      <c r="J109" s="31"/>
      <c r="K109" s="35"/>
    </row>
    <row r="110" spans="2:11" x14ac:dyDescent="0.25">
      <c r="B110" s="8" t="s">
        <v>2294</v>
      </c>
      <c r="C110" s="60" t="s">
        <v>2295</v>
      </c>
      <c r="D110" s="54" t="s">
        <v>2296</v>
      </c>
      <c r="E110" s="6" t="s">
        <v>212</v>
      </c>
      <c r="F110" s="19">
        <v>1007</v>
      </c>
      <c r="G110" s="24">
        <v>4.67</v>
      </c>
      <c r="H110" s="24">
        <v>0.4</v>
      </c>
      <c r="I110" s="31"/>
      <c r="J110" s="31"/>
      <c r="K110" s="35"/>
    </row>
    <row r="111" spans="2:11" x14ac:dyDescent="0.25">
      <c r="B111" s="8" t="s">
        <v>2286</v>
      </c>
      <c r="C111" s="60" t="s">
        <v>2287</v>
      </c>
      <c r="D111" s="54" t="s">
        <v>2288</v>
      </c>
      <c r="E111" s="6" t="s">
        <v>533</v>
      </c>
      <c r="F111" s="19">
        <v>1010</v>
      </c>
      <c r="G111" s="24">
        <v>4.6100000000000003</v>
      </c>
      <c r="H111" s="24">
        <v>0.39</v>
      </c>
      <c r="I111" s="31"/>
      <c r="J111" s="31"/>
      <c r="K111" s="35"/>
    </row>
    <row r="112" spans="2:11" x14ac:dyDescent="0.25">
      <c r="B112" s="8" t="s">
        <v>2826</v>
      </c>
      <c r="C112" s="60" t="s">
        <v>2827</v>
      </c>
      <c r="D112" s="54" t="s">
        <v>2828</v>
      </c>
      <c r="E112" s="6" t="s">
        <v>123</v>
      </c>
      <c r="F112" s="19">
        <v>880</v>
      </c>
      <c r="G112" s="24">
        <v>4.49</v>
      </c>
      <c r="H112" s="24">
        <v>0.38</v>
      </c>
      <c r="I112" s="31"/>
      <c r="J112" s="31"/>
      <c r="K112" s="35"/>
    </row>
    <row r="113" spans="2:11" x14ac:dyDescent="0.25">
      <c r="B113" s="8" t="s">
        <v>608</v>
      </c>
      <c r="C113" s="60" t="s">
        <v>609</v>
      </c>
      <c r="D113" s="54" t="s">
        <v>610</v>
      </c>
      <c r="E113" s="6" t="s">
        <v>154</v>
      </c>
      <c r="F113" s="19">
        <v>854</v>
      </c>
      <c r="G113" s="24">
        <v>4.47</v>
      </c>
      <c r="H113" s="24">
        <v>0.38</v>
      </c>
      <c r="I113" s="31"/>
      <c r="J113" s="31"/>
      <c r="K113" s="35"/>
    </row>
    <row r="114" spans="2:11" x14ac:dyDescent="0.25">
      <c r="B114" s="8" t="s">
        <v>3623</v>
      </c>
      <c r="C114" s="60" t="s">
        <v>3624</v>
      </c>
      <c r="D114" s="54" t="s">
        <v>3625</v>
      </c>
      <c r="E114" s="6" t="s">
        <v>111</v>
      </c>
      <c r="F114" s="19">
        <v>123</v>
      </c>
      <c r="G114" s="24">
        <v>4.46</v>
      </c>
      <c r="H114" s="24">
        <v>0.38</v>
      </c>
      <c r="I114" s="31"/>
      <c r="J114" s="31"/>
      <c r="K114" s="35"/>
    </row>
    <row r="115" spans="2:11" x14ac:dyDescent="0.25">
      <c r="B115" s="8" t="s">
        <v>3626</v>
      </c>
      <c r="C115" s="60" t="s">
        <v>3627</v>
      </c>
      <c r="D115" s="54" t="s">
        <v>3628</v>
      </c>
      <c r="E115" s="6" t="s">
        <v>111</v>
      </c>
      <c r="F115" s="19">
        <v>61</v>
      </c>
      <c r="G115" s="24">
        <v>4.3899999999999997</v>
      </c>
      <c r="H115" s="24">
        <v>0.37</v>
      </c>
      <c r="I115" s="31"/>
      <c r="J115" s="31"/>
      <c r="K115" s="35"/>
    </row>
    <row r="116" spans="2:11" x14ac:dyDescent="0.25">
      <c r="B116" s="8" t="s">
        <v>2829</v>
      </c>
      <c r="C116" s="60" t="s">
        <v>2830</v>
      </c>
      <c r="D116" s="54" t="s">
        <v>2831</v>
      </c>
      <c r="E116" s="6" t="s">
        <v>58</v>
      </c>
      <c r="F116" s="19">
        <v>100</v>
      </c>
      <c r="G116" s="24">
        <v>4.29</v>
      </c>
      <c r="H116" s="24">
        <v>0.37</v>
      </c>
      <c r="I116" s="31"/>
      <c r="J116" s="31"/>
      <c r="K116" s="35"/>
    </row>
    <row r="117" spans="2:11" x14ac:dyDescent="0.25">
      <c r="B117" s="8" t="s">
        <v>175</v>
      </c>
      <c r="C117" s="60" t="s">
        <v>176</v>
      </c>
      <c r="D117" s="54" t="s">
        <v>177</v>
      </c>
      <c r="E117" s="6" t="s">
        <v>84</v>
      </c>
      <c r="F117" s="19">
        <v>830</v>
      </c>
      <c r="G117" s="24">
        <v>4.1500000000000004</v>
      </c>
      <c r="H117" s="24">
        <v>0.35</v>
      </c>
      <c r="I117" s="31"/>
      <c r="J117" s="31"/>
      <c r="K117" s="35"/>
    </row>
    <row r="118" spans="2:11" x14ac:dyDescent="0.25">
      <c r="B118" s="8" t="s">
        <v>2032</v>
      </c>
      <c r="C118" s="60" t="s">
        <v>2033</v>
      </c>
      <c r="D118" s="54" t="s">
        <v>2034</v>
      </c>
      <c r="E118" s="6" t="s">
        <v>80</v>
      </c>
      <c r="F118" s="19">
        <v>232</v>
      </c>
      <c r="G118" s="24">
        <v>4.0599999999999996</v>
      </c>
      <c r="H118" s="24">
        <v>0.35</v>
      </c>
      <c r="I118" s="31"/>
      <c r="J118" s="31"/>
      <c r="K118" s="35"/>
    </row>
    <row r="119" spans="2:11" x14ac:dyDescent="0.25">
      <c r="B119" s="8" t="s">
        <v>2388</v>
      </c>
      <c r="C119" s="60" t="s">
        <v>2389</v>
      </c>
      <c r="D119" s="54" t="s">
        <v>2390</v>
      </c>
      <c r="E119" s="6" t="s">
        <v>54</v>
      </c>
      <c r="F119" s="19">
        <v>1655</v>
      </c>
      <c r="G119" s="24">
        <v>4.0599999999999996</v>
      </c>
      <c r="H119" s="24">
        <v>0.35</v>
      </c>
      <c r="I119" s="31"/>
      <c r="J119" s="31"/>
      <c r="K119" s="35"/>
    </row>
    <row r="120" spans="2:11" x14ac:dyDescent="0.25">
      <c r="B120" s="8" t="s">
        <v>233</v>
      </c>
      <c r="C120" s="60" t="s">
        <v>234</v>
      </c>
      <c r="D120" s="54" t="s">
        <v>235</v>
      </c>
      <c r="E120" s="6" t="s">
        <v>119</v>
      </c>
      <c r="F120" s="19">
        <v>15</v>
      </c>
      <c r="G120" s="24">
        <v>4.03</v>
      </c>
      <c r="H120" s="24">
        <v>0.34</v>
      </c>
      <c r="I120" s="31"/>
      <c r="J120" s="31"/>
      <c r="K120" s="35"/>
    </row>
    <row r="121" spans="2:11" x14ac:dyDescent="0.25">
      <c r="B121" s="8" t="s">
        <v>2378</v>
      </c>
      <c r="C121" s="60" t="s">
        <v>1359</v>
      </c>
      <c r="D121" s="54" t="s">
        <v>2379</v>
      </c>
      <c r="E121" s="6" t="s">
        <v>245</v>
      </c>
      <c r="F121" s="19">
        <v>454</v>
      </c>
      <c r="G121" s="24">
        <v>3.99</v>
      </c>
      <c r="H121" s="24">
        <v>0.34</v>
      </c>
      <c r="I121" s="31"/>
      <c r="J121" s="31"/>
      <c r="K121" s="35"/>
    </row>
    <row r="122" spans="2:11" x14ac:dyDescent="0.25">
      <c r="B122" s="8" t="s">
        <v>2299</v>
      </c>
      <c r="C122" s="60" t="s">
        <v>2300</v>
      </c>
      <c r="D122" s="54" t="s">
        <v>2301</v>
      </c>
      <c r="E122" s="6" t="s">
        <v>84</v>
      </c>
      <c r="F122" s="19">
        <v>1124</v>
      </c>
      <c r="G122" s="24">
        <v>3.99</v>
      </c>
      <c r="H122" s="24">
        <v>0.34</v>
      </c>
      <c r="I122" s="31"/>
      <c r="J122" s="31"/>
      <c r="K122" s="35"/>
    </row>
    <row r="123" spans="2:11" x14ac:dyDescent="0.25">
      <c r="B123" s="8" t="s">
        <v>329</v>
      </c>
      <c r="C123" s="60" t="s">
        <v>330</v>
      </c>
      <c r="D123" s="54" t="s">
        <v>331</v>
      </c>
      <c r="E123" s="6" t="s">
        <v>84</v>
      </c>
      <c r="F123" s="19">
        <v>253</v>
      </c>
      <c r="G123" s="24">
        <v>3.86</v>
      </c>
      <c r="H123" s="24">
        <v>0.33</v>
      </c>
      <c r="I123" s="31"/>
      <c r="J123" s="31"/>
      <c r="K123" s="35"/>
    </row>
    <row r="124" spans="2:11" x14ac:dyDescent="0.25">
      <c r="B124" s="8" t="s">
        <v>3629</v>
      </c>
      <c r="C124" s="60" t="s">
        <v>3630</v>
      </c>
      <c r="D124" s="54" t="s">
        <v>3631</v>
      </c>
      <c r="E124" s="6" t="s">
        <v>127</v>
      </c>
      <c r="F124" s="19">
        <v>943</v>
      </c>
      <c r="G124" s="24">
        <v>3.72</v>
      </c>
      <c r="H124" s="24">
        <v>0.32</v>
      </c>
      <c r="I124" s="31"/>
      <c r="J124" s="31"/>
      <c r="K124" s="35"/>
    </row>
    <row r="125" spans="2:11" x14ac:dyDescent="0.25">
      <c r="B125" s="8" t="s">
        <v>3632</v>
      </c>
      <c r="C125" s="60" t="s">
        <v>3633</v>
      </c>
      <c r="D125" s="54" t="s">
        <v>3634</v>
      </c>
      <c r="E125" s="6" t="s">
        <v>72</v>
      </c>
      <c r="F125" s="19">
        <v>772</v>
      </c>
      <c r="G125" s="24">
        <v>3.7</v>
      </c>
      <c r="H125" s="24">
        <v>0.32</v>
      </c>
      <c r="I125" s="31"/>
      <c r="J125" s="31"/>
      <c r="K125" s="35"/>
    </row>
    <row r="126" spans="2:11" x14ac:dyDescent="0.25">
      <c r="B126" s="8" t="s">
        <v>2832</v>
      </c>
      <c r="C126" s="60" t="s">
        <v>2833</v>
      </c>
      <c r="D126" s="54" t="s">
        <v>2834</v>
      </c>
      <c r="E126" s="6" t="s">
        <v>58</v>
      </c>
      <c r="F126" s="19">
        <v>478</v>
      </c>
      <c r="G126" s="24">
        <v>3.69</v>
      </c>
      <c r="H126" s="24">
        <v>0.31</v>
      </c>
      <c r="I126" s="31"/>
      <c r="J126" s="31"/>
      <c r="K126" s="35"/>
    </row>
    <row r="127" spans="2:11" x14ac:dyDescent="0.25">
      <c r="B127" s="8" t="s">
        <v>2383</v>
      </c>
      <c r="C127" s="60" t="s">
        <v>2384</v>
      </c>
      <c r="D127" s="54" t="s">
        <v>2385</v>
      </c>
      <c r="E127" s="6" t="s">
        <v>164</v>
      </c>
      <c r="F127" s="19">
        <v>247</v>
      </c>
      <c r="G127" s="24">
        <v>3.62</v>
      </c>
      <c r="H127" s="24">
        <v>0.31</v>
      </c>
      <c r="I127" s="31"/>
      <c r="J127" s="31"/>
      <c r="K127" s="35"/>
    </row>
    <row r="128" spans="2:11" x14ac:dyDescent="0.25">
      <c r="B128" s="8" t="s">
        <v>3635</v>
      </c>
      <c r="C128" s="60" t="s">
        <v>3636</v>
      </c>
      <c r="D128" s="54" t="s">
        <v>3637</v>
      </c>
      <c r="E128" s="6" t="s">
        <v>95</v>
      </c>
      <c r="F128" s="19">
        <v>340</v>
      </c>
      <c r="G128" s="24">
        <v>3.61</v>
      </c>
      <c r="H128" s="24">
        <v>0.31</v>
      </c>
      <c r="I128" s="31"/>
      <c r="J128" s="31"/>
      <c r="K128" s="35"/>
    </row>
    <row r="129" spans="2:11" x14ac:dyDescent="0.25">
      <c r="B129" s="8" t="s">
        <v>242</v>
      </c>
      <c r="C129" s="60" t="s">
        <v>243</v>
      </c>
      <c r="D129" s="54" t="s">
        <v>244</v>
      </c>
      <c r="E129" s="6" t="s">
        <v>245</v>
      </c>
      <c r="F129" s="19">
        <v>102</v>
      </c>
      <c r="G129" s="24">
        <v>3.61</v>
      </c>
      <c r="H129" s="24">
        <v>0.31</v>
      </c>
      <c r="I129" s="31"/>
      <c r="J129" s="31"/>
      <c r="K129" s="35"/>
    </row>
    <row r="130" spans="2:11" x14ac:dyDescent="0.25">
      <c r="B130" s="8" t="s">
        <v>1039</v>
      </c>
      <c r="C130" s="60" t="s">
        <v>1040</v>
      </c>
      <c r="D130" s="54" t="s">
        <v>1041</v>
      </c>
      <c r="E130" s="6" t="s">
        <v>119</v>
      </c>
      <c r="F130" s="19">
        <v>123</v>
      </c>
      <c r="G130" s="24">
        <v>3.6</v>
      </c>
      <c r="H130" s="24">
        <v>0.31</v>
      </c>
      <c r="I130" s="31"/>
      <c r="J130" s="31"/>
      <c r="K130" s="35"/>
    </row>
    <row r="131" spans="2:11" x14ac:dyDescent="0.25">
      <c r="B131" s="8" t="s">
        <v>2009</v>
      </c>
      <c r="C131" s="60" t="s">
        <v>760</v>
      </c>
      <c r="D131" s="54" t="s">
        <v>2010</v>
      </c>
      <c r="E131" s="6" t="s">
        <v>72</v>
      </c>
      <c r="F131" s="19">
        <v>529</v>
      </c>
      <c r="G131" s="24">
        <v>3.52</v>
      </c>
      <c r="H131" s="24">
        <v>0.3</v>
      </c>
      <c r="I131" s="31"/>
      <c r="J131" s="31"/>
      <c r="K131" s="35"/>
    </row>
    <row r="132" spans="2:11" x14ac:dyDescent="0.25">
      <c r="B132" s="8" t="s">
        <v>2629</v>
      </c>
      <c r="C132" s="60" t="s">
        <v>2630</v>
      </c>
      <c r="D132" s="54" t="s">
        <v>2631</v>
      </c>
      <c r="E132" s="6" t="s">
        <v>146</v>
      </c>
      <c r="F132" s="19">
        <v>902</v>
      </c>
      <c r="G132" s="24">
        <v>3.44</v>
      </c>
      <c r="H132" s="24">
        <v>0.28999999999999998</v>
      </c>
      <c r="I132" s="31"/>
      <c r="J132" s="31"/>
      <c r="K132" s="35"/>
    </row>
    <row r="133" spans="2:11" x14ac:dyDescent="0.25">
      <c r="B133" s="8" t="s">
        <v>3638</v>
      </c>
      <c r="C133" s="60" t="s">
        <v>3639</v>
      </c>
      <c r="D133" s="54" t="s">
        <v>3640</v>
      </c>
      <c r="E133" s="6" t="s">
        <v>255</v>
      </c>
      <c r="F133" s="19">
        <v>951</v>
      </c>
      <c r="G133" s="24">
        <v>3.31</v>
      </c>
      <c r="H133" s="24">
        <v>0.28000000000000003</v>
      </c>
      <c r="I133" s="31"/>
      <c r="J133" s="31"/>
      <c r="K133" s="35"/>
    </row>
    <row r="134" spans="2:11" x14ac:dyDescent="0.25">
      <c r="B134" s="8" t="s">
        <v>2047</v>
      </c>
      <c r="C134" s="60" t="s">
        <v>2048</v>
      </c>
      <c r="D134" s="54" t="s">
        <v>2049</v>
      </c>
      <c r="E134" s="6" t="s">
        <v>245</v>
      </c>
      <c r="F134" s="19">
        <v>1781</v>
      </c>
      <c r="G134" s="24">
        <v>3.29</v>
      </c>
      <c r="H134" s="24">
        <v>0.28000000000000003</v>
      </c>
      <c r="I134" s="31"/>
      <c r="J134" s="31"/>
      <c r="K134" s="35"/>
    </row>
    <row r="135" spans="2:11" x14ac:dyDescent="0.25">
      <c r="B135" s="8" t="s">
        <v>3641</v>
      </c>
      <c r="C135" s="60" t="s">
        <v>3642</v>
      </c>
      <c r="D135" s="54" t="s">
        <v>3643</v>
      </c>
      <c r="E135" s="6" t="s">
        <v>269</v>
      </c>
      <c r="F135" s="19">
        <v>219</v>
      </c>
      <c r="G135" s="24">
        <v>3.28</v>
      </c>
      <c r="H135" s="24">
        <v>0.28000000000000003</v>
      </c>
      <c r="I135" s="31"/>
      <c r="J135" s="31"/>
      <c r="K135" s="35"/>
    </row>
    <row r="136" spans="2:11" x14ac:dyDescent="0.25">
      <c r="B136" s="8" t="s">
        <v>3644</v>
      </c>
      <c r="C136" s="60" t="s">
        <v>3645</v>
      </c>
      <c r="D136" s="54" t="s">
        <v>3646</v>
      </c>
      <c r="E136" s="6" t="s">
        <v>583</v>
      </c>
      <c r="F136" s="19">
        <v>269</v>
      </c>
      <c r="G136" s="24">
        <v>3.24</v>
      </c>
      <c r="H136" s="24">
        <v>0.28000000000000003</v>
      </c>
      <c r="I136" s="31"/>
      <c r="J136" s="31"/>
      <c r="K136" s="35"/>
    </row>
    <row r="137" spans="2:11" x14ac:dyDescent="0.25">
      <c r="B137" s="8" t="s">
        <v>1105</v>
      </c>
      <c r="C137" s="60" t="s">
        <v>1106</v>
      </c>
      <c r="D137" s="54" t="s">
        <v>1107</v>
      </c>
      <c r="E137" s="6" t="s">
        <v>135</v>
      </c>
      <c r="F137" s="19">
        <v>324</v>
      </c>
      <c r="G137" s="24">
        <v>3.13</v>
      </c>
      <c r="H137" s="24">
        <v>0.27</v>
      </c>
      <c r="I137" s="31"/>
      <c r="J137" s="31"/>
      <c r="K137" s="35"/>
    </row>
    <row r="138" spans="2:11" x14ac:dyDescent="0.25">
      <c r="B138" s="8" t="s">
        <v>3647</v>
      </c>
      <c r="C138" s="60" t="s">
        <v>3648</v>
      </c>
      <c r="D138" s="54" t="s">
        <v>3649</v>
      </c>
      <c r="E138" s="6" t="s">
        <v>533</v>
      </c>
      <c r="F138" s="19">
        <v>1624</v>
      </c>
      <c r="G138" s="24">
        <v>3.12</v>
      </c>
      <c r="H138" s="24">
        <v>0.27</v>
      </c>
      <c r="I138" s="31"/>
      <c r="J138" s="31"/>
      <c r="K138" s="35"/>
    </row>
    <row r="139" spans="2:11" x14ac:dyDescent="0.25">
      <c r="B139" s="8" t="s">
        <v>3650</v>
      </c>
      <c r="C139" s="60" t="s">
        <v>3651</v>
      </c>
      <c r="D139" s="54" t="s">
        <v>3652</v>
      </c>
      <c r="E139" s="6" t="s">
        <v>72</v>
      </c>
      <c r="F139" s="19">
        <v>2320</v>
      </c>
      <c r="G139" s="24">
        <v>3.09</v>
      </c>
      <c r="H139" s="24">
        <v>0.26</v>
      </c>
      <c r="I139" s="31"/>
      <c r="J139" s="31"/>
      <c r="K139" s="35"/>
    </row>
    <row r="140" spans="2:11" x14ac:dyDescent="0.25">
      <c r="B140" s="8" t="s">
        <v>3653</v>
      </c>
      <c r="C140" s="60" t="s">
        <v>2912</v>
      </c>
      <c r="D140" s="54" t="s">
        <v>3654</v>
      </c>
      <c r="E140" s="6" t="s">
        <v>72</v>
      </c>
      <c r="F140" s="19">
        <v>1463</v>
      </c>
      <c r="G140" s="24">
        <v>2.98</v>
      </c>
      <c r="H140" s="24">
        <v>0.25</v>
      </c>
      <c r="I140" s="31"/>
      <c r="J140" s="31"/>
      <c r="K140" s="35"/>
    </row>
    <row r="141" spans="2:11" x14ac:dyDescent="0.25">
      <c r="B141" s="8" t="s">
        <v>584</v>
      </c>
      <c r="C141" s="60" t="s">
        <v>585</v>
      </c>
      <c r="D141" s="54" t="s">
        <v>586</v>
      </c>
      <c r="E141" s="6" t="s">
        <v>150</v>
      </c>
      <c r="F141" s="19">
        <v>247</v>
      </c>
      <c r="G141" s="24">
        <v>2.94</v>
      </c>
      <c r="H141" s="24">
        <v>0.25</v>
      </c>
      <c r="I141" s="31"/>
      <c r="J141" s="31"/>
      <c r="K141" s="35"/>
    </row>
    <row r="142" spans="2:11" x14ac:dyDescent="0.25">
      <c r="B142" s="8" t="s">
        <v>1999</v>
      </c>
      <c r="C142" s="60" t="s">
        <v>2000</v>
      </c>
      <c r="D142" s="54" t="s">
        <v>2001</v>
      </c>
      <c r="E142" s="6" t="s">
        <v>72</v>
      </c>
      <c r="F142" s="19">
        <v>71</v>
      </c>
      <c r="G142" s="24">
        <v>2.8</v>
      </c>
      <c r="H142" s="24">
        <v>0.24</v>
      </c>
      <c r="I142" s="31"/>
      <c r="J142" s="31"/>
      <c r="K142" s="35"/>
    </row>
    <row r="143" spans="2:11" x14ac:dyDescent="0.25">
      <c r="B143" s="8" t="s">
        <v>3062</v>
      </c>
      <c r="C143" s="60" t="s">
        <v>3063</v>
      </c>
      <c r="D143" s="54" t="s">
        <v>3064</v>
      </c>
      <c r="E143" s="6" t="s">
        <v>127</v>
      </c>
      <c r="F143" s="19">
        <v>103</v>
      </c>
      <c r="G143" s="24">
        <v>2.8</v>
      </c>
      <c r="H143" s="24">
        <v>0.24</v>
      </c>
      <c r="I143" s="31"/>
      <c r="J143" s="31"/>
      <c r="K143" s="35"/>
    </row>
    <row r="144" spans="2:11" x14ac:dyDescent="0.25">
      <c r="B144" s="8" t="s">
        <v>3655</v>
      </c>
      <c r="C144" s="60" t="s">
        <v>3656</v>
      </c>
      <c r="D144" s="54" t="s">
        <v>3657</v>
      </c>
      <c r="E144" s="6" t="s">
        <v>255</v>
      </c>
      <c r="F144" s="19">
        <v>2709</v>
      </c>
      <c r="G144" s="24">
        <v>2.8</v>
      </c>
      <c r="H144" s="24">
        <v>0.24</v>
      </c>
      <c r="I144" s="31"/>
      <c r="J144" s="31"/>
      <c r="K144" s="35"/>
    </row>
    <row r="145" spans="2:11" x14ac:dyDescent="0.25">
      <c r="B145" s="8" t="s">
        <v>259</v>
      </c>
      <c r="C145" s="60" t="s">
        <v>260</v>
      </c>
      <c r="D145" s="54" t="s">
        <v>261</v>
      </c>
      <c r="E145" s="6" t="s">
        <v>262</v>
      </c>
      <c r="F145" s="19">
        <v>211</v>
      </c>
      <c r="G145" s="24">
        <v>2.79</v>
      </c>
      <c r="H145" s="24">
        <v>0.24</v>
      </c>
      <c r="I145" s="31"/>
      <c r="J145" s="31"/>
      <c r="K145" s="35"/>
    </row>
    <row r="146" spans="2:11" x14ac:dyDescent="0.25">
      <c r="B146" s="8" t="s">
        <v>1834</v>
      </c>
      <c r="C146" s="60" t="s">
        <v>1835</v>
      </c>
      <c r="D146" s="54" t="s">
        <v>1836</v>
      </c>
      <c r="E146" s="6" t="s">
        <v>222</v>
      </c>
      <c r="F146" s="19">
        <v>97</v>
      </c>
      <c r="G146" s="24">
        <v>2.77</v>
      </c>
      <c r="H146" s="24">
        <v>0.24</v>
      </c>
      <c r="I146" s="31"/>
      <c r="J146" s="31"/>
      <c r="K146" s="35"/>
    </row>
    <row r="147" spans="2:11" x14ac:dyDescent="0.25">
      <c r="B147" s="8" t="s">
        <v>168</v>
      </c>
      <c r="C147" s="60" t="s">
        <v>169</v>
      </c>
      <c r="D147" s="54" t="s">
        <v>170</v>
      </c>
      <c r="E147" s="6" t="s">
        <v>171</v>
      </c>
      <c r="F147" s="19">
        <v>80</v>
      </c>
      <c r="G147" s="24">
        <v>2.75</v>
      </c>
      <c r="H147" s="24">
        <v>0.23</v>
      </c>
      <c r="I147" s="31"/>
      <c r="J147" s="31"/>
      <c r="K147" s="35"/>
    </row>
    <row r="148" spans="2:11" x14ac:dyDescent="0.25">
      <c r="B148" s="8" t="s">
        <v>3658</v>
      </c>
      <c r="C148" s="60" t="s">
        <v>2917</v>
      </c>
      <c r="D148" s="54" t="s">
        <v>3659</v>
      </c>
      <c r="E148" s="6" t="s">
        <v>72</v>
      </c>
      <c r="F148" s="19">
        <v>3228</v>
      </c>
      <c r="G148" s="24">
        <v>2.74</v>
      </c>
      <c r="H148" s="24">
        <v>0.23</v>
      </c>
      <c r="I148" s="31"/>
      <c r="J148" s="31"/>
      <c r="K148" s="35"/>
    </row>
    <row r="149" spans="2:11" x14ac:dyDescent="0.25">
      <c r="B149" s="8" t="s">
        <v>2380</v>
      </c>
      <c r="C149" s="60" t="s">
        <v>2381</v>
      </c>
      <c r="D149" s="54" t="s">
        <v>2382</v>
      </c>
      <c r="E149" s="6" t="s">
        <v>1823</v>
      </c>
      <c r="F149" s="19">
        <v>119</v>
      </c>
      <c r="G149" s="24">
        <v>2.72</v>
      </c>
      <c r="H149" s="24">
        <v>0.23</v>
      </c>
      <c r="I149" s="31"/>
      <c r="J149" s="31"/>
      <c r="K149" s="35"/>
    </row>
    <row r="150" spans="2:11" x14ac:dyDescent="0.25">
      <c r="B150" s="8" t="s">
        <v>2038</v>
      </c>
      <c r="C150" s="60" t="s">
        <v>2039</v>
      </c>
      <c r="D150" s="54" t="s">
        <v>2040</v>
      </c>
      <c r="E150" s="6" t="s">
        <v>119</v>
      </c>
      <c r="F150" s="19">
        <v>121</v>
      </c>
      <c r="G150" s="24">
        <v>2.67</v>
      </c>
      <c r="H150" s="24">
        <v>0.23</v>
      </c>
      <c r="I150" s="31"/>
      <c r="J150" s="31"/>
      <c r="K150" s="35"/>
    </row>
    <row r="151" spans="2:11" x14ac:dyDescent="0.25">
      <c r="B151" s="8" t="s">
        <v>3660</v>
      </c>
      <c r="C151" s="60" t="s">
        <v>3661</v>
      </c>
      <c r="D151" s="54" t="s">
        <v>3662</v>
      </c>
      <c r="E151" s="6" t="s">
        <v>399</v>
      </c>
      <c r="F151" s="19">
        <v>8</v>
      </c>
      <c r="G151" s="24">
        <v>2.62</v>
      </c>
      <c r="H151" s="24">
        <v>0.22</v>
      </c>
      <c r="I151" s="31"/>
      <c r="J151" s="31"/>
      <c r="K151" s="35"/>
    </row>
    <row r="152" spans="2:11" x14ac:dyDescent="0.25">
      <c r="B152" s="8" t="s">
        <v>3663</v>
      </c>
      <c r="C152" s="60" t="s">
        <v>3664</v>
      </c>
      <c r="D152" s="54" t="s">
        <v>3665</v>
      </c>
      <c r="E152" s="6" t="s">
        <v>72</v>
      </c>
      <c r="F152" s="19">
        <v>380</v>
      </c>
      <c r="G152" s="24">
        <v>2.62</v>
      </c>
      <c r="H152" s="24">
        <v>0.22</v>
      </c>
      <c r="I152" s="31"/>
      <c r="J152" s="31"/>
      <c r="K152" s="35"/>
    </row>
    <row r="153" spans="2:11" x14ac:dyDescent="0.25">
      <c r="B153" s="8" t="s">
        <v>3666</v>
      </c>
      <c r="C153" s="60" t="s">
        <v>3667</v>
      </c>
      <c r="D153" s="54" t="s">
        <v>3668</v>
      </c>
      <c r="E153" s="6" t="s">
        <v>310</v>
      </c>
      <c r="F153" s="19">
        <v>947</v>
      </c>
      <c r="G153" s="24">
        <v>2.61</v>
      </c>
      <c r="H153" s="24">
        <v>0.22</v>
      </c>
      <c r="I153" s="31"/>
      <c r="J153" s="31"/>
      <c r="K153" s="35"/>
    </row>
    <row r="154" spans="2:11" x14ac:dyDescent="0.25">
      <c r="B154" s="8" t="s">
        <v>347</v>
      </c>
      <c r="C154" s="60" t="s">
        <v>348</v>
      </c>
      <c r="D154" s="54" t="s">
        <v>349</v>
      </c>
      <c r="E154" s="6" t="s">
        <v>80</v>
      </c>
      <c r="F154" s="19">
        <v>175</v>
      </c>
      <c r="G154" s="24">
        <v>2.4500000000000002</v>
      </c>
      <c r="H154" s="24">
        <v>0.21</v>
      </c>
      <c r="I154" s="31"/>
      <c r="J154" s="31"/>
      <c r="K154" s="35"/>
    </row>
    <row r="155" spans="2:11" x14ac:dyDescent="0.25">
      <c r="B155" s="8" t="s">
        <v>270</v>
      </c>
      <c r="C155" s="60" t="s">
        <v>271</v>
      </c>
      <c r="D155" s="54" t="s">
        <v>272</v>
      </c>
      <c r="E155" s="6" t="s">
        <v>58</v>
      </c>
      <c r="F155" s="19">
        <v>432</v>
      </c>
      <c r="G155" s="24">
        <v>2.19</v>
      </c>
      <c r="H155" s="24">
        <v>0.19</v>
      </c>
      <c r="I155" s="31"/>
      <c r="J155" s="31"/>
      <c r="K155" s="35"/>
    </row>
    <row r="156" spans="2:11" x14ac:dyDescent="0.25">
      <c r="B156" s="8" t="s">
        <v>161</v>
      </c>
      <c r="C156" s="60" t="s">
        <v>162</v>
      </c>
      <c r="D156" s="54" t="s">
        <v>163</v>
      </c>
      <c r="E156" s="6" t="s">
        <v>164</v>
      </c>
      <c r="F156" s="19">
        <v>6</v>
      </c>
      <c r="G156" s="24">
        <v>2.13</v>
      </c>
      <c r="H156" s="24">
        <v>0.18</v>
      </c>
      <c r="I156" s="31"/>
      <c r="J156" s="31"/>
      <c r="K156" s="35"/>
    </row>
    <row r="157" spans="2:11" x14ac:dyDescent="0.25">
      <c r="B157" s="8" t="s">
        <v>3669</v>
      </c>
      <c r="C157" s="60" t="s">
        <v>3670</v>
      </c>
      <c r="D157" s="54" t="s">
        <v>3671</v>
      </c>
      <c r="E157" s="6" t="s">
        <v>255</v>
      </c>
      <c r="F157" s="19">
        <v>2086</v>
      </c>
      <c r="G157" s="24">
        <v>1.57</v>
      </c>
      <c r="H157" s="24">
        <v>0.13</v>
      </c>
      <c r="I157" s="31"/>
      <c r="J157" s="31"/>
      <c r="K157" s="35"/>
    </row>
    <row r="158" spans="2:11" x14ac:dyDescent="0.25">
      <c r="B158" s="8" t="s">
        <v>3672</v>
      </c>
      <c r="C158" s="60" t="s">
        <v>1325</v>
      </c>
      <c r="D158" s="54" t="s">
        <v>3673</v>
      </c>
      <c r="E158" s="6" t="s">
        <v>399</v>
      </c>
      <c r="F158" s="19">
        <v>126</v>
      </c>
      <c r="G158" s="24">
        <v>1.4</v>
      </c>
      <c r="H158" s="24">
        <v>0.12</v>
      </c>
      <c r="I158" s="31"/>
      <c r="J158" s="31"/>
      <c r="K158" s="35"/>
    </row>
    <row r="159" spans="2:11" x14ac:dyDescent="0.25">
      <c r="B159" s="8" t="s">
        <v>524</v>
      </c>
      <c r="C159" s="60" t="s">
        <v>525</v>
      </c>
      <c r="D159" s="54" t="s">
        <v>526</v>
      </c>
      <c r="E159" s="6" t="s">
        <v>119</v>
      </c>
      <c r="F159" s="19">
        <v>181</v>
      </c>
      <c r="G159" s="24">
        <v>1.38</v>
      </c>
      <c r="H159" s="24">
        <v>0.12</v>
      </c>
      <c r="I159" s="31"/>
      <c r="J159" s="31"/>
      <c r="K159" s="35"/>
    </row>
    <row r="160" spans="2:11" x14ac:dyDescent="0.25">
      <c r="B160" s="8" t="s">
        <v>3674</v>
      </c>
      <c r="C160" s="60" t="s">
        <v>3675</v>
      </c>
      <c r="D160" s="54" t="s">
        <v>3676</v>
      </c>
      <c r="E160" s="6" t="s">
        <v>146</v>
      </c>
      <c r="F160" s="19">
        <v>702</v>
      </c>
      <c r="G160" s="24">
        <v>1.1100000000000001</v>
      </c>
      <c r="H160" s="24">
        <v>0.09</v>
      </c>
      <c r="I160" s="31"/>
      <c r="J160" s="31"/>
      <c r="K160" s="35"/>
    </row>
    <row r="161" spans="3:11" x14ac:dyDescent="0.25">
      <c r="C161" s="58" t="s">
        <v>188</v>
      </c>
      <c r="D161" s="54"/>
      <c r="E161" s="6"/>
      <c r="F161" s="19"/>
      <c r="G161" s="25">
        <v>1172.57</v>
      </c>
      <c r="H161" s="25">
        <v>99.94</v>
      </c>
      <c r="I161" s="31"/>
      <c r="J161" s="31"/>
      <c r="K161" s="35"/>
    </row>
    <row r="162" spans="3:11" x14ac:dyDescent="0.25">
      <c r="C162" s="57"/>
      <c r="D162" s="54"/>
      <c r="E162" s="6"/>
      <c r="F162" s="19"/>
      <c r="G162" s="24"/>
      <c r="H162" s="24"/>
      <c r="I162" s="31"/>
      <c r="J162" s="31"/>
      <c r="K162" s="35"/>
    </row>
    <row r="163" spans="3:11" x14ac:dyDescent="0.25">
      <c r="C163" s="58" t="s">
        <v>3</v>
      </c>
      <c r="D163" s="54"/>
      <c r="E163" s="6"/>
      <c r="F163" s="19"/>
      <c r="G163" s="24" t="s">
        <v>2</v>
      </c>
      <c r="H163" s="24" t="s">
        <v>2</v>
      </c>
      <c r="I163" s="31"/>
      <c r="J163" s="31"/>
      <c r="K163" s="35"/>
    </row>
    <row r="164" spans="3:11" x14ac:dyDescent="0.25">
      <c r="C164" s="57"/>
      <c r="D164" s="54"/>
      <c r="E164" s="6"/>
      <c r="F164" s="19"/>
      <c r="G164" s="24"/>
      <c r="H164" s="24"/>
      <c r="I164" s="31"/>
      <c r="J164" s="31"/>
      <c r="K164" s="35"/>
    </row>
    <row r="165" spans="3:11" x14ac:dyDescent="0.25">
      <c r="C165" s="58" t="s">
        <v>4</v>
      </c>
      <c r="D165" s="54"/>
      <c r="E165" s="6"/>
      <c r="F165" s="19"/>
      <c r="G165" s="24" t="s">
        <v>2</v>
      </c>
      <c r="H165" s="24" t="s">
        <v>2</v>
      </c>
      <c r="I165" s="31"/>
      <c r="J165" s="31"/>
      <c r="K165" s="35"/>
    </row>
    <row r="166" spans="3:11" x14ac:dyDescent="0.25">
      <c r="C166" s="57"/>
      <c r="D166" s="54"/>
      <c r="E166" s="6"/>
      <c r="F166" s="19"/>
      <c r="G166" s="24"/>
      <c r="H166" s="24"/>
      <c r="I166" s="31"/>
      <c r="J166" s="31"/>
      <c r="K166" s="35"/>
    </row>
    <row r="167" spans="3:11" x14ac:dyDescent="0.25">
      <c r="C167" s="58" t="s">
        <v>5</v>
      </c>
      <c r="D167" s="54"/>
      <c r="E167" s="6"/>
      <c r="F167" s="19"/>
      <c r="G167" s="24"/>
      <c r="H167" s="24"/>
      <c r="I167" s="31"/>
      <c r="J167" s="31"/>
      <c r="K167" s="35"/>
    </row>
    <row r="168" spans="3:11" x14ac:dyDescent="0.25">
      <c r="C168" s="57"/>
      <c r="D168" s="54"/>
      <c r="E168" s="6"/>
      <c r="F168" s="19"/>
      <c r="G168" s="24"/>
      <c r="H168" s="24"/>
      <c r="I168" s="31"/>
      <c r="J168" s="31"/>
      <c r="K168" s="35"/>
    </row>
    <row r="169" spans="3:11" x14ac:dyDescent="0.25">
      <c r="C169" s="58" t="s">
        <v>6</v>
      </c>
      <c r="D169" s="54"/>
      <c r="E169" s="6"/>
      <c r="F169" s="19"/>
      <c r="G169" s="24" t="s">
        <v>2</v>
      </c>
      <c r="H169" s="24" t="s">
        <v>2</v>
      </c>
      <c r="I169" s="31"/>
      <c r="J169" s="31"/>
      <c r="K169" s="35"/>
    </row>
    <row r="170" spans="3:11" x14ac:dyDescent="0.25">
      <c r="C170" s="57"/>
      <c r="D170" s="54"/>
      <c r="E170" s="6"/>
      <c r="F170" s="19"/>
      <c r="G170" s="24"/>
      <c r="H170" s="24"/>
      <c r="I170" s="31"/>
      <c r="J170" s="31"/>
      <c r="K170" s="35"/>
    </row>
    <row r="171" spans="3:11" x14ac:dyDescent="0.25">
      <c r="C171" s="58" t="s">
        <v>7</v>
      </c>
      <c r="D171" s="54"/>
      <c r="E171" s="6"/>
      <c r="F171" s="19"/>
      <c r="G171" s="24" t="s">
        <v>2</v>
      </c>
      <c r="H171" s="24" t="s">
        <v>2</v>
      </c>
      <c r="I171" s="31"/>
      <c r="J171" s="31"/>
      <c r="K171" s="35"/>
    </row>
    <row r="172" spans="3:11" x14ac:dyDescent="0.25">
      <c r="C172" s="57"/>
      <c r="D172" s="54"/>
      <c r="E172" s="6"/>
      <c r="F172" s="19"/>
      <c r="G172" s="24"/>
      <c r="H172" s="24"/>
      <c r="I172" s="31"/>
      <c r="J172" s="31"/>
      <c r="K172" s="35"/>
    </row>
    <row r="173" spans="3:11" x14ac:dyDescent="0.25">
      <c r="C173" s="58" t="s">
        <v>8</v>
      </c>
      <c r="D173" s="54"/>
      <c r="E173" s="6"/>
      <c r="F173" s="19"/>
      <c r="G173" s="24" t="s">
        <v>2</v>
      </c>
      <c r="H173" s="24" t="s">
        <v>2</v>
      </c>
      <c r="I173" s="31"/>
      <c r="J173" s="31"/>
      <c r="K173" s="35"/>
    </row>
    <row r="174" spans="3:11" x14ac:dyDescent="0.25">
      <c r="C174" s="57"/>
      <c r="D174" s="54"/>
      <c r="E174" s="6"/>
      <c r="F174" s="19"/>
      <c r="G174" s="24"/>
      <c r="H174" s="24"/>
      <c r="I174" s="31"/>
      <c r="J174" s="31"/>
      <c r="K174" s="35"/>
    </row>
    <row r="175" spans="3:11" x14ac:dyDescent="0.25">
      <c r="C175" s="58" t="s">
        <v>9</v>
      </c>
      <c r="D175" s="54"/>
      <c r="E175" s="6"/>
      <c r="F175" s="19"/>
      <c r="G175" s="24" t="s">
        <v>2</v>
      </c>
      <c r="H175" s="24" t="s">
        <v>2</v>
      </c>
      <c r="I175" s="31"/>
      <c r="J175" s="31"/>
      <c r="K175" s="35"/>
    </row>
    <row r="176" spans="3:11" x14ac:dyDescent="0.25">
      <c r="C176" s="57"/>
      <c r="D176" s="54"/>
      <c r="E176" s="6"/>
      <c r="F176" s="19"/>
      <c r="G176" s="24"/>
      <c r="H176" s="24"/>
      <c r="I176" s="31"/>
      <c r="J176" s="31"/>
      <c r="K176" s="35"/>
    </row>
    <row r="177" spans="3:11" x14ac:dyDescent="0.25">
      <c r="C177" s="58" t="s">
        <v>10</v>
      </c>
      <c r="D177" s="54"/>
      <c r="E177" s="6"/>
      <c r="F177" s="19"/>
      <c r="G177" s="24" t="s">
        <v>2</v>
      </c>
      <c r="H177" s="24" t="s">
        <v>2</v>
      </c>
      <c r="I177" s="31"/>
      <c r="J177" s="31"/>
      <c r="K177" s="35"/>
    </row>
    <row r="178" spans="3:11" x14ac:dyDescent="0.25">
      <c r="C178" s="57"/>
      <c r="D178" s="54"/>
      <c r="E178" s="6"/>
      <c r="F178" s="19"/>
      <c r="G178" s="24"/>
      <c r="H178" s="24"/>
      <c r="I178" s="31"/>
      <c r="J178" s="31"/>
      <c r="K178" s="35"/>
    </row>
    <row r="179" spans="3:11" x14ac:dyDescent="0.25">
      <c r="C179" s="58" t="s">
        <v>11</v>
      </c>
      <c r="D179" s="54"/>
      <c r="E179" s="6"/>
      <c r="F179" s="19"/>
      <c r="G179" s="24" t="s">
        <v>2</v>
      </c>
      <c r="H179" s="24" t="s">
        <v>2</v>
      </c>
      <c r="I179" s="31"/>
      <c r="J179" s="31"/>
      <c r="K179" s="35"/>
    </row>
    <row r="180" spans="3:11" x14ac:dyDescent="0.25">
      <c r="C180" s="57"/>
      <c r="D180" s="54"/>
      <c r="E180" s="6"/>
      <c r="F180" s="19"/>
      <c r="G180" s="24"/>
      <c r="H180" s="24"/>
      <c r="I180" s="31"/>
      <c r="J180" s="31"/>
      <c r="K180" s="35"/>
    </row>
    <row r="181" spans="3:11" x14ac:dyDescent="0.25">
      <c r="C181" s="58" t="s">
        <v>13</v>
      </c>
      <c r="D181" s="54"/>
      <c r="E181" s="6"/>
      <c r="F181" s="19"/>
      <c r="G181" s="24"/>
      <c r="H181" s="24"/>
      <c r="I181" s="31"/>
      <c r="J181" s="31"/>
      <c r="K181" s="35"/>
    </row>
    <row r="182" spans="3:11" x14ac:dyDescent="0.25">
      <c r="C182" s="57"/>
      <c r="D182" s="54"/>
      <c r="E182" s="6"/>
      <c r="F182" s="19"/>
      <c r="G182" s="24"/>
      <c r="H182" s="24"/>
      <c r="I182" s="31"/>
      <c r="J182" s="31"/>
      <c r="K182" s="35"/>
    </row>
    <row r="183" spans="3:11" x14ac:dyDescent="0.25">
      <c r="C183" s="58" t="s">
        <v>14</v>
      </c>
      <c r="D183" s="54"/>
      <c r="E183" s="6"/>
      <c r="F183" s="19"/>
      <c r="G183" s="24" t="s">
        <v>2</v>
      </c>
      <c r="H183" s="24" t="s">
        <v>2</v>
      </c>
      <c r="I183" s="31"/>
      <c r="J183" s="31"/>
      <c r="K183" s="35"/>
    </row>
    <row r="184" spans="3:11" x14ac:dyDescent="0.25">
      <c r="C184" s="57"/>
      <c r="D184" s="54"/>
      <c r="E184" s="6"/>
      <c r="F184" s="19"/>
      <c r="G184" s="24"/>
      <c r="H184" s="24"/>
      <c r="I184" s="31"/>
      <c r="J184" s="31"/>
      <c r="K184" s="35"/>
    </row>
    <row r="185" spans="3:11" x14ac:dyDescent="0.25">
      <c r="C185" s="58" t="s">
        <v>15</v>
      </c>
      <c r="D185" s="54"/>
      <c r="E185" s="6"/>
      <c r="F185" s="19"/>
      <c r="G185" s="24" t="s">
        <v>2</v>
      </c>
      <c r="H185" s="24" t="s">
        <v>2</v>
      </c>
      <c r="I185" s="31"/>
      <c r="J185" s="31"/>
      <c r="K185" s="35"/>
    </row>
    <row r="186" spans="3:11" x14ac:dyDescent="0.25">
      <c r="C186" s="57"/>
      <c r="D186" s="54"/>
      <c r="E186" s="6"/>
      <c r="F186" s="19"/>
      <c r="G186" s="24"/>
      <c r="H186" s="24"/>
      <c r="I186" s="31"/>
      <c r="J186" s="31"/>
      <c r="K186" s="35"/>
    </row>
    <row r="187" spans="3:11" x14ac:dyDescent="0.25">
      <c r="C187" s="58" t="s">
        <v>16</v>
      </c>
      <c r="D187" s="54"/>
      <c r="E187" s="6"/>
      <c r="F187" s="19"/>
      <c r="G187" s="24" t="s">
        <v>2</v>
      </c>
      <c r="H187" s="24" t="s">
        <v>2</v>
      </c>
      <c r="I187" s="31"/>
      <c r="J187" s="31"/>
      <c r="K187" s="35"/>
    </row>
    <row r="188" spans="3:11" x14ac:dyDescent="0.25">
      <c r="C188" s="57"/>
      <c r="D188" s="54"/>
      <c r="E188" s="6"/>
      <c r="F188" s="19"/>
      <c r="G188" s="24"/>
      <c r="H188" s="24"/>
      <c r="I188" s="31"/>
      <c r="J188" s="31"/>
      <c r="K188" s="35"/>
    </row>
    <row r="189" spans="3:11" x14ac:dyDescent="0.25">
      <c r="C189" s="58" t="s">
        <v>17</v>
      </c>
      <c r="D189" s="54"/>
      <c r="E189" s="6"/>
      <c r="F189" s="19"/>
      <c r="G189" s="24" t="s">
        <v>2</v>
      </c>
      <c r="H189" s="24" t="s">
        <v>2</v>
      </c>
      <c r="I189" s="31"/>
      <c r="J189" s="31"/>
      <c r="K189" s="35"/>
    </row>
    <row r="190" spans="3:11" x14ac:dyDescent="0.25">
      <c r="C190" s="57"/>
      <c r="D190" s="54"/>
      <c r="E190" s="6"/>
      <c r="F190" s="19"/>
      <c r="G190" s="24"/>
      <c r="H190" s="24"/>
      <c r="I190" s="31"/>
      <c r="J190" s="31"/>
      <c r="K190" s="35"/>
    </row>
    <row r="191" spans="3:11" x14ac:dyDescent="0.25">
      <c r="C191" s="58" t="s">
        <v>18</v>
      </c>
      <c r="D191" s="54"/>
      <c r="E191" s="6"/>
      <c r="F191" s="19"/>
      <c r="G191" s="24" t="s">
        <v>2</v>
      </c>
      <c r="H191" s="24" t="s">
        <v>2</v>
      </c>
      <c r="I191" s="31"/>
      <c r="J191" s="31"/>
      <c r="K191" s="35"/>
    </row>
    <row r="192" spans="3:11" x14ac:dyDescent="0.25">
      <c r="C192" s="57"/>
      <c r="D192" s="54"/>
      <c r="E192" s="6"/>
      <c r="F192" s="19"/>
      <c r="G192" s="24"/>
      <c r="H192" s="24"/>
      <c r="I192" s="31"/>
      <c r="J192" s="31"/>
      <c r="K192" s="35"/>
    </row>
    <row r="193" spans="1:54" x14ac:dyDescent="0.25">
      <c r="C193" s="58" t="s">
        <v>19</v>
      </c>
      <c r="D193" s="54"/>
      <c r="E193" s="6"/>
      <c r="F193" s="19"/>
      <c r="G193" s="24"/>
      <c r="H193" s="24"/>
      <c r="I193" s="31"/>
      <c r="J193" s="31"/>
      <c r="K193" s="35"/>
    </row>
    <row r="194" spans="1:54" x14ac:dyDescent="0.25">
      <c r="C194" s="57"/>
      <c r="D194" s="54"/>
      <c r="E194" s="6"/>
      <c r="F194" s="19"/>
      <c r="G194" s="24"/>
      <c r="H194" s="24"/>
      <c r="I194" s="31"/>
      <c r="J194" s="31"/>
      <c r="K194" s="35"/>
    </row>
    <row r="195" spans="1:54" x14ac:dyDescent="0.25">
      <c r="C195" s="58" t="s">
        <v>20</v>
      </c>
      <c r="D195" s="54"/>
      <c r="E195" s="6"/>
      <c r="F195" s="19"/>
      <c r="G195" s="24" t="s">
        <v>2</v>
      </c>
      <c r="H195" s="24" t="s">
        <v>2</v>
      </c>
      <c r="I195" s="31"/>
      <c r="J195" s="31"/>
      <c r="K195" s="35"/>
    </row>
    <row r="196" spans="1:54" x14ac:dyDescent="0.25">
      <c r="C196" s="57"/>
      <c r="D196" s="54"/>
      <c r="E196" s="6"/>
      <c r="F196" s="19"/>
      <c r="G196" s="24"/>
      <c r="H196" s="24"/>
      <c r="I196" s="31"/>
      <c r="J196" s="31"/>
      <c r="K196" s="35"/>
    </row>
    <row r="197" spans="1:54" x14ac:dyDescent="0.25">
      <c r="C197" s="58" t="s">
        <v>21</v>
      </c>
      <c r="D197" s="54"/>
      <c r="E197" s="6"/>
      <c r="F197" s="19"/>
      <c r="G197" s="24" t="s">
        <v>2</v>
      </c>
      <c r="H197" s="24" t="s">
        <v>2</v>
      </c>
      <c r="I197" s="31"/>
      <c r="J197" s="31"/>
      <c r="K197" s="35"/>
    </row>
    <row r="198" spans="1:54" x14ac:dyDescent="0.25">
      <c r="C198" s="57"/>
      <c r="D198" s="54"/>
      <c r="E198" s="6"/>
      <c r="F198" s="19"/>
      <c r="G198" s="24"/>
      <c r="H198" s="24"/>
      <c r="I198" s="31"/>
      <c r="J198" s="31"/>
      <c r="K198" s="35"/>
    </row>
    <row r="199" spans="1:54" x14ac:dyDescent="0.25">
      <c r="C199" s="58" t="s">
        <v>22</v>
      </c>
      <c r="D199" s="54"/>
      <c r="E199" s="6"/>
      <c r="F199" s="19"/>
      <c r="G199" s="24" t="s">
        <v>2</v>
      </c>
      <c r="H199" s="24" t="s">
        <v>2</v>
      </c>
      <c r="I199" s="31"/>
      <c r="J199" s="31"/>
      <c r="K199" s="35"/>
    </row>
    <row r="200" spans="1:54" x14ac:dyDescent="0.25">
      <c r="C200" s="57"/>
      <c r="D200" s="54"/>
      <c r="E200" s="6"/>
      <c r="F200" s="19"/>
      <c r="G200" s="24"/>
      <c r="H200" s="24"/>
      <c r="I200" s="31"/>
      <c r="J200" s="31"/>
      <c r="K200" s="35"/>
    </row>
    <row r="201" spans="1:54" x14ac:dyDescent="0.25">
      <c r="C201" s="58" t="s">
        <v>23</v>
      </c>
      <c r="D201" s="54"/>
      <c r="E201" s="6"/>
      <c r="F201" s="19"/>
      <c r="G201" s="24" t="s">
        <v>2</v>
      </c>
      <c r="H201" s="24" t="s">
        <v>2</v>
      </c>
      <c r="I201" s="31"/>
      <c r="J201" s="31"/>
      <c r="K201" s="35"/>
    </row>
    <row r="202" spans="1:54" x14ac:dyDescent="0.25">
      <c r="C202" s="57"/>
      <c r="D202" s="54"/>
      <c r="E202" s="6"/>
      <c r="F202" s="19"/>
      <c r="G202" s="24"/>
      <c r="H202" s="24"/>
      <c r="I202" s="31"/>
      <c r="J202" s="31"/>
      <c r="K202" s="35"/>
    </row>
    <row r="203" spans="1:54" x14ac:dyDescent="0.25">
      <c r="C203" s="58" t="s">
        <v>24</v>
      </c>
      <c r="D203" s="54"/>
      <c r="E203" s="6"/>
      <c r="F203" s="19"/>
      <c r="G203" s="24" t="s">
        <v>2</v>
      </c>
      <c r="H203" s="24" t="s">
        <v>2</v>
      </c>
      <c r="I203" s="31"/>
      <c r="J203" s="31"/>
      <c r="K203" s="35"/>
    </row>
    <row r="204" spans="1:54" x14ac:dyDescent="0.25">
      <c r="C204" s="57"/>
      <c r="D204" s="54"/>
      <c r="E204" s="6"/>
      <c r="F204" s="19"/>
      <c r="G204" s="24"/>
      <c r="H204" s="24"/>
      <c r="I204" s="31"/>
      <c r="J204" s="31"/>
      <c r="K204" s="35"/>
    </row>
    <row r="205" spans="1:54" x14ac:dyDescent="0.25">
      <c r="A205" s="10"/>
      <c r="B205" s="28"/>
      <c r="C205" s="58" t="s">
        <v>25</v>
      </c>
      <c r="D205" s="54"/>
      <c r="E205" s="6"/>
      <c r="F205" s="19"/>
      <c r="G205" s="24"/>
      <c r="H205" s="24"/>
      <c r="I205" s="31"/>
      <c r="J205" s="31"/>
      <c r="K205" s="35"/>
    </row>
    <row r="206" spans="1:54" s="2" customFormat="1" ht="13.5" x14ac:dyDescent="0.25">
      <c r="A206" s="28"/>
      <c r="B206" s="28"/>
      <c r="C206" s="57" t="s">
        <v>4783</v>
      </c>
      <c r="D206" s="54"/>
      <c r="E206" s="6"/>
      <c r="F206" s="19"/>
      <c r="G206" s="24" t="s">
        <v>2</v>
      </c>
      <c r="H206" s="24" t="s">
        <v>2</v>
      </c>
      <c r="I206" s="31"/>
      <c r="J206" s="31"/>
      <c r="K206" s="35"/>
      <c r="L206" s="3"/>
      <c r="AI206" s="3"/>
      <c r="AV206" s="3"/>
      <c r="AX206" s="3"/>
      <c r="BB206" s="3"/>
    </row>
    <row r="207" spans="1:54" x14ac:dyDescent="0.25">
      <c r="B207" s="8"/>
      <c r="C207" s="60" t="s">
        <v>202</v>
      </c>
      <c r="D207" s="54"/>
      <c r="E207" s="6"/>
      <c r="F207" s="19"/>
      <c r="G207" s="24">
        <v>0.56999999999999995</v>
      </c>
      <c r="H207" s="24">
        <v>6.0000000000000005E-2</v>
      </c>
      <c r="I207" s="31"/>
      <c r="J207" s="31"/>
      <c r="K207" s="35"/>
    </row>
    <row r="208" spans="1:54" x14ac:dyDescent="0.25">
      <c r="C208" s="58" t="s">
        <v>188</v>
      </c>
      <c r="D208" s="54"/>
      <c r="E208" s="6"/>
      <c r="F208" s="19"/>
      <c r="G208" s="25">
        <v>0.56999999999999995</v>
      </c>
      <c r="H208" s="25">
        <v>6.0000000000000005E-2</v>
      </c>
      <c r="I208" s="31"/>
      <c r="J208" s="31"/>
      <c r="K208" s="35"/>
    </row>
    <row r="209" spans="3:11" x14ac:dyDescent="0.25">
      <c r="C209" s="57"/>
      <c r="D209" s="54"/>
      <c r="E209" s="6"/>
      <c r="F209" s="19"/>
      <c r="G209" s="24"/>
      <c r="H209" s="24"/>
      <c r="I209" s="31"/>
      <c r="J209" s="31"/>
      <c r="K209" s="35"/>
    </row>
    <row r="210" spans="3:11" x14ac:dyDescent="0.25">
      <c r="C210" s="61" t="s">
        <v>203</v>
      </c>
      <c r="D210" s="55"/>
      <c r="E210" s="5"/>
      <c r="F210" s="20"/>
      <c r="G210" s="26">
        <v>1173.1400000000001</v>
      </c>
      <c r="H210" s="26">
        <v>100</v>
      </c>
      <c r="I210" s="32"/>
      <c r="J210" s="32"/>
      <c r="K210" s="36"/>
    </row>
    <row r="213" spans="3:11" x14ac:dyDescent="0.25">
      <c r="C213" s="1" t="s">
        <v>204</v>
      </c>
    </row>
    <row r="214" spans="3:11" x14ac:dyDescent="0.25">
      <c r="C214" s="37" t="s">
        <v>205</v>
      </c>
      <c r="D214" s="37"/>
      <c r="E214" s="37"/>
      <c r="F214" s="37"/>
      <c r="G214" s="37"/>
      <c r="H214" s="37"/>
      <c r="I214" s="37"/>
      <c r="J214" s="37"/>
      <c r="K214" s="37"/>
    </row>
    <row r="215" spans="3:11" x14ac:dyDescent="0.25">
      <c r="C215" s="2" t="s">
        <v>206</v>
      </c>
    </row>
    <row r="216" spans="3:11" x14ac:dyDescent="0.25">
      <c r="C216" s="2" t="s">
        <v>207</v>
      </c>
    </row>
    <row r="217" spans="3:11" ht="30" customHeight="1" x14ac:dyDescent="0.25">
      <c r="C217" s="202" t="s">
        <v>208</v>
      </c>
      <c r="D217" s="203"/>
      <c r="E217" s="203"/>
      <c r="F217" s="203"/>
      <c r="G217" s="203"/>
      <c r="H217" s="203"/>
      <c r="I217" s="203"/>
      <c r="J217" s="203"/>
      <c r="K217" s="203"/>
    </row>
    <row r="218" spans="3:11" x14ac:dyDescent="0.25">
      <c r="C218" s="2" t="s">
        <v>209</v>
      </c>
    </row>
    <row r="220" spans="3:11" x14ac:dyDescent="0.25">
      <c r="C220" s="2" t="s">
        <v>4942</v>
      </c>
      <c r="E220" s="2" t="s">
        <v>2</v>
      </c>
    </row>
    <row r="222" spans="3:11" x14ac:dyDescent="0.25">
      <c r="C222" s="2" t="s">
        <v>4943</v>
      </c>
      <c r="E222" s="2" t="s">
        <v>2</v>
      </c>
    </row>
    <row r="224" spans="3:11" x14ac:dyDescent="0.25">
      <c r="C224" s="2" t="s">
        <v>5050</v>
      </c>
    </row>
    <row r="226" spans="1:256" x14ac:dyDescent="0.25">
      <c r="C226" s="2" t="s">
        <v>5051</v>
      </c>
    </row>
    <row r="227" spans="1:256" s="82" customFormat="1" ht="35.25" customHeight="1" x14ac:dyDescent="0.25">
      <c r="A227" s="78"/>
      <c r="B227" s="78"/>
      <c r="C227" s="83" t="s">
        <v>4949</v>
      </c>
      <c r="D227" s="87" t="s">
        <v>4950</v>
      </c>
      <c r="E227" s="87" t="s">
        <v>4951</v>
      </c>
      <c r="F227" s="79"/>
      <c r="G227" s="80"/>
      <c r="H227" s="80"/>
      <c r="I227" s="80"/>
      <c r="J227" s="80"/>
      <c r="K227" s="81"/>
      <c r="L227" s="81"/>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81"/>
      <c r="AJ227" s="78"/>
      <c r="AK227" s="78"/>
      <c r="AL227" s="78"/>
      <c r="AM227" s="78"/>
      <c r="AN227" s="78"/>
      <c r="AO227" s="78"/>
      <c r="AP227" s="78"/>
      <c r="AQ227" s="78"/>
      <c r="AR227" s="78"/>
      <c r="AS227" s="78"/>
      <c r="AT227" s="78"/>
      <c r="AU227" s="78"/>
      <c r="AV227" s="81"/>
      <c r="AW227" s="78"/>
      <c r="AX227" s="81"/>
      <c r="AY227" s="78"/>
      <c r="AZ227" s="78"/>
      <c r="BA227" s="78"/>
      <c r="BB227" s="81"/>
      <c r="BC227" s="78"/>
      <c r="BD227" s="78"/>
      <c r="BE227" s="78"/>
      <c r="BF227" s="78"/>
      <c r="BG227" s="78"/>
      <c r="BH227" s="78"/>
      <c r="BI227" s="78"/>
      <c r="BJ227" s="78"/>
      <c r="BK227" s="78"/>
      <c r="BL227" s="78"/>
      <c r="BM227" s="78"/>
      <c r="BN227" s="78"/>
      <c r="BO227" s="78"/>
      <c r="BP227" s="78"/>
      <c r="BQ227" s="78"/>
      <c r="BR227" s="78"/>
      <c r="BS227" s="78"/>
      <c r="BT227" s="78"/>
      <c r="BU227" s="78"/>
      <c r="BV227" s="78"/>
      <c r="BW227" s="78"/>
      <c r="BX227" s="78"/>
      <c r="BY227" s="78"/>
      <c r="BZ227" s="78"/>
      <c r="CA227" s="78"/>
      <c r="CB227" s="78"/>
      <c r="CC227" s="78"/>
      <c r="CD227" s="78"/>
      <c r="CE227" s="78"/>
      <c r="CF227" s="78"/>
      <c r="CG227" s="78"/>
      <c r="CH227" s="78"/>
      <c r="CI227" s="78"/>
      <c r="CJ227" s="78"/>
      <c r="CK227" s="78"/>
      <c r="CL227" s="78"/>
      <c r="CM227" s="78"/>
      <c r="CN227" s="78"/>
      <c r="CO227" s="78"/>
      <c r="CP227" s="78"/>
      <c r="CQ227" s="78"/>
      <c r="CR227" s="78"/>
      <c r="CS227" s="78"/>
      <c r="CT227" s="78"/>
      <c r="CU227" s="78"/>
      <c r="CV227" s="78"/>
      <c r="CW227" s="78"/>
      <c r="CX227" s="78"/>
      <c r="CY227" s="78"/>
      <c r="CZ227" s="78"/>
      <c r="DA227" s="78"/>
      <c r="DB227" s="78"/>
      <c r="DC227" s="78"/>
      <c r="DD227" s="78"/>
      <c r="DE227" s="78"/>
      <c r="DF227" s="78"/>
      <c r="DG227" s="78"/>
      <c r="DH227" s="78"/>
      <c r="DI227" s="78"/>
      <c r="DJ227" s="78"/>
      <c r="DK227" s="78"/>
      <c r="DL227" s="78"/>
      <c r="DM227" s="78"/>
      <c r="DN227" s="78"/>
      <c r="DO227" s="78"/>
      <c r="DP227" s="78"/>
      <c r="DQ227" s="78"/>
      <c r="DR227" s="78"/>
      <c r="DS227" s="78"/>
      <c r="DT227" s="78"/>
      <c r="DU227" s="78"/>
      <c r="DV227" s="78"/>
      <c r="DW227" s="78"/>
      <c r="DX227" s="78"/>
      <c r="DY227" s="78"/>
      <c r="DZ227" s="78"/>
      <c r="EA227" s="78"/>
      <c r="EB227" s="78"/>
      <c r="EC227" s="78"/>
      <c r="ED227" s="78"/>
      <c r="EE227" s="78"/>
      <c r="EF227" s="78"/>
      <c r="EG227" s="78"/>
      <c r="EH227" s="78"/>
      <c r="EI227" s="78"/>
      <c r="EJ227" s="78"/>
      <c r="EK227" s="78"/>
      <c r="EL227" s="78"/>
      <c r="EM227" s="78"/>
      <c r="EN227" s="78"/>
      <c r="EO227" s="78"/>
      <c r="EP227" s="78"/>
      <c r="EQ227" s="78"/>
      <c r="ER227" s="78"/>
      <c r="ES227" s="78"/>
      <c r="ET227" s="78"/>
      <c r="EU227" s="78"/>
      <c r="EV227" s="78"/>
      <c r="EW227" s="78"/>
      <c r="EX227" s="78"/>
      <c r="EY227" s="78"/>
      <c r="EZ227" s="78"/>
      <c r="FA227" s="78"/>
      <c r="FB227" s="78"/>
      <c r="FC227" s="78"/>
      <c r="FD227" s="78"/>
      <c r="FE227" s="78"/>
      <c r="FF227" s="78"/>
      <c r="FG227" s="78"/>
      <c r="FH227" s="78"/>
      <c r="FI227" s="78"/>
      <c r="FJ227" s="78"/>
      <c r="FK227" s="78"/>
      <c r="FL227" s="78"/>
      <c r="FM227" s="78"/>
      <c r="FN227" s="78"/>
      <c r="FO227" s="78"/>
      <c r="FP227" s="78"/>
      <c r="FQ227" s="78"/>
      <c r="FR227" s="78"/>
      <c r="FS227" s="78"/>
      <c r="FT227" s="78"/>
      <c r="FU227" s="78"/>
      <c r="FV227" s="78"/>
      <c r="FW227" s="78"/>
      <c r="FX227" s="78"/>
      <c r="FY227" s="78"/>
      <c r="FZ227" s="78"/>
      <c r="GA227" s="78"/>
      <c r="GB227" s="78"/>
      <c r="GC227" s="78"/>
      <c r="GD227" s="78"/>
      <c r="GE227" s="78"/>
      <c r="GF227" s="78"/>
      <c r="GG227" s="78"/>
      <c r="GH227" s="78"/>
      <c r="GI227" s="78"/>
      <c r="GJ227" s="78"/>
      <c r="GK227" s="78"/>
      <c r="GL227" s="78"/>
      <c r="GM227" s="78"/>
      <c r="GN227" s="78"/>
      <c r="GO227" s="78"/>
      <c r="GP227" s="78"/>
      <c r="GQ227" s="78"/>
      <c r="GR227" s="78"/>
      <c r="GS227" s="78"/>
      <c r="GT227" s="78"/>
      <c r="GU227" s="78"/>
      <c r="GV227" s="78"/>
      <c r="GW227" s="78"/>
      <c r="GX227" s="78"/>
      <c r="GY227" s="78"/>
      <c r="GZ227" s="78"/>
      <c r="HA227" s="78"/>
      <c r="HB227" s="78"/>
      <c r="HC227" s="78"/>
      <c r="HD227" s="78"/>
      <c r="HE227" s="78"/>
      <c r="HF227" s="78"/>
      <c r="HG227" s="78"/>
      <c r="HH227" s="78"/>
      <c r="HI227" s="78"/>
      <c r="HJ227" s="78"/>
      <c r="HK227" s="78"/>
      <c r="HL227" s="78"/>
      <c r="HM227" s="78"/>
      <c r="HN227" s="78"/>
      <c r="HO227" s="78"/>
      <c r="HP227" s="78"/>
      <c r="HQ227" s="78"/>
      <c r="HR227" s="78"/>
      <c r="HS227" s="78"/>
      <c r="HT227" s="78"/>
      <c r="HU227" s="78"/>
      <c r="HV227" s="78"/>
      <c r="HW227" s="78"/>
      <c r="HX227" s="78"/>
      <c r="HY227" s="78"/>
      <c r="HZ227" s="78"/>
      <c r="IA227" s="78"/>
      <c r="IB227" s="78"/>
      <c r="IC227" s="78"/>
      <c r="ID227" s="78"/>
      <c r="IE227" s="78"/>
      <c r="IF227" s="78"/>
      <c r="IG227" s="78"/>
      <c r="IH227" s="78"/>
      <c r="II227" s="78"/>
      <c r="IJ227" s="78"/>
      <c r="IK227" s="78"/>
      <c r="IL227" s="78"/>
      <c r="IM227" s="78"/>
      <c r="IN227" s="78"/>
      <c r="IO227" s="78"/>
      <c r="IP227" s="78"/>
      <c r="IQ227" s="78"/>
      <c r="IR227" s="78"/>
      <c r="IS227" s="78"/>
      <c r="IT227" s="78"/>
      <c r="IU227" s="78"/>
      <c r="IV227" s="78"/>
    </row>
    <row r="228" spans="1:256" s="82" customFormat="1" x14ac:dyDescent="0.25">
      <c r="A228" s="78"/>
      <c r="B228" s="78"/>
      <c r="C228" s="84" t="s">
        <v>4986</v>
      </c>
      <c r="D228" s="89">
        <v>22.005099999999999</v>
      </c>
      <c r="E228" s="89">
        <v>22.581800000000001</v>
      </c>
      <c r="F228" s="79"/>
      <c r="G228" s="80"/>
      <c r="H228" s="80"/>
      <c r="I228" s="80"/>
      <c r="J228" s="80"/>
      <c r="K228" s="81"/>
      <c r="L228" s="81"/>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81"/>
      <c r="AJ228" s="78"/>
      <c r="AK228" s="78"/>
      <c r="AL228" s="78"/>
      <c r="AM228" s="78"/>
      <c r="AN228" s="78"/>
      <c r="AO228" s="78"/>
      <c r="AP228" s="78"/>
      <c r="AQ228" s="78"/>
      <c r="AR228" s="78"/>
      <c r="AS228" s="78"/>
      <c r="AT228" s="78"/>
      <c r="AU228" s="78"/>
      <c r="AV228" s="81"/>
      <c r="AW228" s="78"/>
      <c r="AX228" s="81"/>
      <c r="AY228" s="78"/>
      <c r="AZ228" s="78"/>
      <c r="BA228" s="78"/>
      <c r="BB228" s="81"/>
      <c r="BC228" s="78"/>
      <c r="BD228" s="78"/>
      <c r="BE228" s="78"/>
      <c r="BF228" s="78"/>
      <c r="BG228" s="78"/>
      <c r="BH228" s="78"/>
      <c r="BI228" s="78"/>
      <c r="BJ228" s="78"/>
      <c r="BK228" s="78"/>
      <c r="BL228" s="78"/>
      <c r="BM228" s="78"/>
      <c r="BN228" s="78"/>
      <c r="BO228" s="78"/>
      <c r="BP228" s="78"/>
      <c r="BQ228" s="78"/>
      <c r="BR228" s="78"/>
      <c r="BS228" s="78"/>
      <c r="BT228" s="78"/>
      <c r="BU228" s="78"/>
      <c r="BV228" s="78"/>
      <c r="BW228" s="78"/>
      <c r="BX228" s="78"/>
      <c r="BY228" s="78"/>
      <c r="BZ228" s="78"/>
      <c r="CA228" s="78"/>
      <c r="CB228" s="78"/>
      <c r="CC228" s="78"/>
      <c r="CD228" s="78"/>
      <c r="CE228" s="78"/>
      <c r="CF228" s="78"/>
      <c r="CG228" s="78"/>
      <c r="CH228" s="78"/>
      <c r="CI228" s="78"/>
      <c r="CJ228" s="78"/>
      <c r="CK228" s="78"/>
      <c r="CL228" s="78"/>
      <c r="CM228" s="78"/>
      <c r="CN228" s="78"/>
      <c r="CO228" s="78"/>
      <c r="CP228" s="78"/>
      <c r="CQ228" s="78"/>
      <c r="CR228" s="78"/>
      <c r="CS228" s="78"/>
      <c r="CT228" s="78"/>
      <c r="CU228" s="78"/>
      <c r="CV228" s="78"/>
      <c r="CW228" s="78"/>
      <c r="CX228" s="78"/>
      <c r="CY228" s="78"/>
      <c r="CZ228" s="78"/>
      <c r="DA228" s="78"/>
      <c r="DB228" s="78"/>
      <c r="DC228" s="78"/>
      <c r="DD228" s="78"/>
      <c r="DE228" s="78"/>
      <c r="DF228" s="78"/>
      <c r="DG228" s="78"/>
      <c r="DH228" s="78"/>
      <c r="DI228" s="78"/>
      <c r="DJ228" s="78"/>
      <c r="DK228" s="78"/>
      <c r="DL228" s="78"/>
      <c r="DM228" s="78"/>
      <c r="DN228" s="78"/>
      <c r="DO228" s="78"/>
      <c r="DP228" s="78"/>
      <c r="DQ228" s="78"/>
      <c r="DR228" s="78"/>
      <c r="DS228" s="78"/>
      <c r="DT228" s="78"/>
      <c r="DU228" s="78"/>
      <c r="DV228" s="78"/>
      <c r="DW228" s="78"/>
      <c r="DX228" s="78"/>
      <c r="DY228" s="78"/>
      <c r="DZ228" s="78"/>
      <c r="EA228" s="78"/>
      <c r="EB228" s="78"/>
      <c r="EC228" s="78"/>
      <c r="ED228" s="78"/>
      <c r="EE228" s="78"/>
      <c r="EF228" s="78"/>
      <c r="EG228" s="78"/>
      <c r="EH228" s="78"/>
      <c r="EI228" s="78"/>
      <c r="EJ228" s="78"/>
      <c r="EK228" s="78"/>
      <c r="EL228" s="78"/>
      <c r="EM228" s="78"/>
      <c r="EN228" s="78"/>
      <c r="EO228" s="78"/>
      <c r="EP228" s="78"/>
      <c r="EQ228" s="78"/>
      <c r="ER228" s="78"/>
      <c r="ES228" s="78"/>
      <c r="ET228" s="78"/>
      <c r="EU228" s="78"/>
      <c r="EV228" s="78"/>
      <c r="EW228" s="78"/>
      <c r="EX228" s="78"/>
      <c r="EY228" s="78"/>
      <c r="EZ228" s="78"/>
      <c r="FA228" s="78"/>
      <c r="FB228" s="78"/>
      <c r="FC228" s="78"/>
      <c r="FD228" s="78"/>
      <c r="FE228" s="78"/>
      <c r="FF228" s="78"/>
      <c r="FG228" s="78"/>
      <c r="FH228" s="78"/>
      <c r="FI228" s="78"/>
      <c r="FJ228" s="78"/>
      <c r="FK228" s="78"/>
      <c r="FL228" s="78"/>
      <c r="FM228" s="78"/>
      <c r="FN228" s="78"/>
      <c r="FO228" s="78"/>
      <c r="FP228" s="78"/>
      <c r="FQ228" s="78"/>
      <c r="FR228" s="78"/>
      <c r="FS228" s="78"/>
      <c r="FT228" s="78"/>
      <c r="FU228" s="78"/>
      <c r="FV228" s="78"/>
      <c r="FW228" s="78"/>
      <c r="FX228" s="78"/>
      <c r="FY228" s="78"/>
      <c r="FZ228" s="78"/>
      <c r="GA228" s="78"/>
      <c r="GB228" s="78"/>
      <c r="GC228" s="78"/>
      <c r="GD228" s="78"/>
      <c r="GE228" s="78"/>
      <c r="GF228" s="78"/>
      <c r="GG228" s="78"/>
      <c r="GH228" s="78"/>
      <c r="GI228" s="78"/>
      <c r="GJ228" s="78"/>
      <c r="GK228" s="78"/>
      <c r="GL228" s="78"/>
      <c r="GM228" s="78"/>
      <c r="GN228" s="78"/>
      <c r="GO228" s="78"/>
      <c r="GP228" s="78"/>
      <c r="GQ228" s="78"/>
      <c r="GR228" s="78"/>
      <c r="GS228" s="78"/>
      <c r="GT228" s="78"/>
      <c r="GU228" s="78"/>
      <c r="GV228" s="78"/>
      <c r="GW228" s="78"/>
      <c r="GX228" s="78"/>
      <c r="GY228" s="78"/>
      <c r="GZ228" s="78"/>
      <c r="HA228" s="78"/>
      <c r="HB228" s="78"/>
      <c r="HC228" s="78"/>
      <c r="HD228" s="78"/>
      <c r="HE228" s="78"/>
      <c r="HF228" s="78"/>
      <c r="HG228" s="78"/>
      <c r="HH228" s="78"/>
      <c r="HI228" s="78"/>
      <c r="HJ228" s="78"/>
      <c r="HK228" s="78"/>
      <c r="HL228" s="78"/>
      <c r="HM228" s="78"/>
      <c r="HN228" s="78"/>
      <c r="HO228" s="78"/>
      <c r="HP228" s="78"/>
      <c r="HQ228" s="78"/>
      <c r="HR228" s="78"/>
      <c r="HS228" s="78"/>
      <c r="HT228" s="78"/>
      <c r="HU228" s="78"/>
      <c r="HV228" s="78"/>
      <c r="HW228" s="78"/>
      <c r="HX228" s="78"/>
      <c r="HY228" s="78"/>
      <c r="HZ228" s="78"/>
      <c r="IA228" s="78"/>
      <c r="IB228" s="78"/>
      <c r="IC228" s="78"/>
      <c r="ID228" s="78"/>
      <c r="IE228" s="78"/>
      <c r="IF228" s="78"/>
      <c r="IG228" s="78"/>
      <c r="IH228" s="78"/>
      <c r="II228" s="78"/>
      <c r="IJ228" s="78"/>
      <c r="IK228" s="78"/>
      <c r="IL228" s="78"/>
      <c r="IM228" s="78"/>
      <c r="IN228" s="78"/>
      <c r="IO228" s="78"/>
      <c r="IP228" s="78"/>
      <c r="IQ228" s="78"/>
      <c r="IR228" s="78"/>
      <c r="IS228" s="78"/>
      <c r="IT228" s="78"/>
      <c r="IU228" s="78"/>
      <c r="IV228" s="78"/>
    </row>
    <row r="230" spans="1:256" x14ac:dyDescent="0.25">
      <c r="C230" s="2" t="s">
        <v>5052</v>
      </c>
      <c r="E230" s="2" t="s">
        <v>2</v>
      </c>
    </row>
    <row r="232" spans="1:256" x14ac:dyDescent="0.25">
      <c r="C232" s="2" t="s">
        <v>5053</v>
      </c>
      <c r="E232" s="2" t="s">
        <v>2</v>
      </c>
    </row>
    <row r="234" spans="1:256" x14ac:dyDescent="0.25">
      <c r="C234" s="2" t="s">
        <v>4944</v>
      </c>
      <c r="E234" s="2" t="s">
        <v>2</v>
      </c>
    </row>
    <row r="236" spans="1:256" x14ac:dyDescent="0.25">
      <c r="C236" s="2" t="s">
        <v>4945</v>
      </c>
      <c r="E236" s="2" t="s">
        <v>2</v>
      </c>
    </row>
    <row r="238" spans="1:256" x14ac:dyDescent="0.25">
      <c r="C238" s="2" t="s">
        <v>4946</v>
      </c>
      <c r="E238" s="95">
        <v>1.1326175567756811E-2</v>
      </c>
    </row>
    <row r="240" spans="1:256" x14ac:dyDescent="0.25">
      <c r="C240" s="2" t="s">
        <v>4948</v>
      </c>
      <c r="E240" s="96" t="s">
        <v>4947</v>
      </c>
    </row>
    <row r="242" spans="3:5" x14ac:dyDescent="0.25">
      <c r="C242" s="2" t="s">
        <v>5054</v>
      </c>
      <c r="E242" s="2" t="s">
        <v>2</v>
      </c>
    </row>
    <row r="244" spans="3:5" x14ac:dyDescent="0.25">
      <c r="C244" s="2" t="s">
        <v>4991</v>
      </c>
    </row>
    <row r="246" spans="3:5" x14ac:dyDescent="0.25">
      <c r="C246" s="1" t="s">
        <v>5145</v>
      </c>
      <c r="E246" s="216" t="s">
        <v>5146</v>
      </c>
    </row>
    <row r="247" spans="3:5" x14ac:dyDescent="0.25">
      <c r="E247" s="2" t="s">
        <v>5215</v>
      </c>
    </row>
  </sheetData>
  <mergeCells count="1">
    <mergeCell ref="C217:K217"/>
  </mergeCells>
  <hyperlinks>
    <hyperlink ref="J2" location="'Index'!A1" display="'Index'!A1" xr:uid="{D352128F-482A-4C0A-9855-E7CD53A460B8}"/>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A1A6C-75FC-4A09-BDFD-57DA5A5F63E1}">
  <sheetPr codeName="Sheet1"/>
  <dimension ref="A1:IV178"/>
  <sheetViews>
    <sheetView showGridLines="0" zoomScale="90" zoomScaleNormal="90" workbookViewId="0">
      <pane ySplit="6" topLeftCell="A1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1159</v>
      </c>
      <c r="J2" s="38" t="s">
        <v>4468</v>
      </c>
    </row>
    <row r="3" spans="1:54" ht="16.5" x14ac:dyDescent="0.3">
      <c r="C3" s="1" t="s">
        <v>28</v>
      </c>
      <c r="D3" s="21" t="s">
        <v>1160</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18793056</v>
      </c>
      <c r="G11" s="24">
        <v>139923.70000000001</v>
      </c>
      <c r="H11" s="24">
        <v>10.53</v>
      </c>
      <c r="I11" s="31"/>
      <c r="J11" s="31"/>
      <c r="K11" s="35"/>
    </row>
    <row r="12" spans="1:54" x14ac:dyDescent="0.25">
      <c r="B12" s="8" t="s">
        <v>41</v>
      </c>
      <c r="C12" s="60" t="s">
        <v>42</v>
      </c>
      <c r="D12" s="54" t="s">
        <v>43</v>
      </c>
      <c r="E12" s="6" t="s">
        <v>44</v>
      </c>
      <c r="F12" s="19">
        <v>8778821</v>
      </c>
      <c r="G12" s="24">
        <v>110297.11</v>
      </c>
      <c r="H12" s="24">
        <v>8.3000000000000007</v>
      </c>
      <c r="I12" s="31"/>
      <c r="J12" s="31"/>
      <c r="K12" s="35"/>
    </row>
    <row r="13" spans="1:54" x14ac:dyDescent="0.25">
      <c r="B13" s="8" t="s">
        <v>85</v>
      </c>
      <c r="C13" s="60" t="s">
        <v>86</v>
      </c>
      <c r="D13" s="54" t="s">
        <v>87</v>
      </c>
      <c r="E13" s="6" t="s">
        <v>88</v>
      </c>
      <c r="F13" s="19">
        <v>8293515</v>
      </c>
      <c r="G13" s="24">
        <v>109573.92</v>
      </c>
      <c r="H13" s="24">
        <v>8.25</v>
      </c>
      <c r="I13" s="31"/>
      <c r="J13" s="31"/>
      <c r="K13" s="35"/>
    </row>
    <row r="14" spans="1:54" x14ac:dyDescent="0.25">
      <c r="B14" s="8" t="s">
        <v>415</v>
      </c>
      <c r="C14" s="60" t="s">
        <v>416</v>
      </c>
      <c r="D14" s="54" t="s">
        <v>417</v>
      </c>
      <c r="E14" s="6" t="s">
        <v>269</v>
      </c>
      <c r="F14" s="19">
        <v>3769034</v>
      </c>
      <c r="G14" s="24">
        <v>68935.63</v>
      </c>
      <c r="H14" s="24">
        <v>5.19</v>
      </c>
      <c r="I14" s="31"/>
      <c r="J14" s="31"/>
      <c r="K14" s="35"/>
    </row>
    <row r="15" spans="1:54" x14ac:dyDescent="0.25">
      <c r="B15" s="8" t="s">
        <v>51</v>
      </c>
      <c r="C15" s="60" t="s">
        <v>52</v>
      </c>
      <c r="D15" s="54" t="s">
        <v>53</v>
      </c>
      <c r="E15" s="6" t="s">
        <v>54</v>
      </c>
      <c r="F15" s="19">
        <v>1441753</v>
      </c>
      <c r="G15" s="24">
        <v>58773.06</v>
      </c>
      <c r="H15" s="24">
        <v>4.42</v>
      </c>
      <c r="I15" s="31"/>
      <c r="J15" s="31"/>
      <c r="K15" s="35"/>
    </row>
    <row r="16" spans="1:54" x14ac:dyDescent="0.25">
      <c r="B16" s="8" t="s">
        <v>55</v>
      </c>
      <c r="C16" s="60" t="s">
        <v>56</v>
      </c>
      <c r="D16" s="54" t="s">
        <v>57</v>
      </c>
      <c r="E16" s="6" t="s">
        <v>58</v>
      </c>
      <c r="F16" s="19">
        <v>4305317</v>
      </c>
      <c r="G16" s="24">
        <v>49980.43</v>
      </c>
      <c r="H16" s="24">
        <v>3.76</v>
      </c>
      <c r="I16" s="31"/>
      <c r="J16" s="31"/>
      <c r="K16" s="35"/>
    </row>
    <row r="17" spans="2:11" x14ac:dyDescent="0.25">
      <c r="B17" s="8" t="s">
        <v>66</v>
      </c>
      <c r="C17" s="60" t="s">
        <v>67</v>
      </c>
      <c r="D17" s="54" t="s">
        <v>68</v>
      </c>
      <c r="E17" s="6" t="s">
        <v>44</v>
      </c>
      <c r="F17" s="19">
        <v>5095663</v>
      </c>
      <c r="G17" s="24">
        <v>49142.57</v>
      </c>
      <c r="H17" s="24">
        <v>3.7</v>
      </c>
      <c r="I17" s="31"/>
      <c r="J17" s="31"/>
      <c r="K17" s="35"/>
    </row>
    <row r="18" spans="2:11" x14ac:dyDescent="0.25">
      <c r="B18" s="8" t="s">
        <v>48</v>
      </c>
      <c r="C18" s="60" t="s">
        <v>49</v>
      </c>
      <c r="D18" s="54" t="s">
        <v>50</v>
      </c>
      <c r="E18" s="6" t="s">
        <v>44</v>
      </c>
      <c r="F18" s="19">
        <v>3523260</v>
      </c>
      <c r="G18" s="24">
        <v>45330.26</v>
      </c>
      <c r="H18" s="24">
        <v>3.41</v>
      </c>
      <c r="I18" s="31"/>
      <c r="J18" s="31"/>
      <c r="K18" s="35"/>
    </row>
    <row r="19" spans="2:11" x14ac:dyDescent="0.25">
      <c r="B19" s="8" t="s">
        <v>63</v>
      </c>
      <c r="C19" s="60" t="s">
        <v>64</v>
      </c>
      <c r="D19" s="54" t="s">
        <v>65</v>
      </c>
      <c r="E19" s="6" t="s">
        <v>44</v>
      </c>
      <c r="F19" s="19">
        <v>9040093</v>
      </c>
      <c r="G19" s="24">
        <v>34732.04</v>
      </c>
      <c r="H19" s="24">
        <v>2.61</v>
      </c>
      <c r="I19" s="31"/>
      <c r="J19" s="31"/>
      <c r="K19" s="35"/>
    </row>
    <row r="20" spans="2:11" x14ac:dyDescent="0.25">
      <c r="B20" s="8" t="s">
        <v>626</v>
      </c>
      <c r="C20" s="60" t="s">
        <v>627</v>
      </c>
      <c r="D20" s="54" t="s">
        <v>628</v>
      </c>
      <c r="E20" s="6" t="s">
        <v>285</v>
      </c>
      <c r="F20" s="19">
        <v>11835270</v>
      </c>
      <c r="G20" s="24">
        <v>33955.39</v>
      </c>
      <c r="H20" s="24">
        <v>2.56</v>
      </c>
      <c r="I20" s="31"/>
      <c r="J20" s="31"/>
      <c r="K20" s="35"/>
    </row>
    <row r="21" spans="2:11" x14ac:dyDescent="0.25">
      <c r="B21" s="8" t="s">
        <v>457</v>
      </c>
      <c r="C21" s="60" t="s">
        <v>458</v>
      </c>
      <c r="D21" s="54" t="s">
        <v>459</v>
      </c>
      <c r="E21" s="6" t="s">
        <v>62</v>
      </c>
      <c r="F21" s="19">
        <v>1097295</v>
      </c>
      <c r="G21" s="24">
        <v>33419.22</v>
      </c>
      <c r="H21" s="24">
        <v>2.52</v>
      </c>
      <c r="I21" s="31"/>
      <c r="J21" s="31"/>
      <c r="K21" s="35"/>
    </row>
    <row r="22" spans="2:11" x14ac:dyDescent="0.25">
      <c r="B22" s="8" t="s">
        <v>69</v>
      </c>
      <c r="C22" s="60" t="s">
        <v>70</v>
      </c>
      <c r="D22" s="54" t="s">
        <v>71</v>
      </c>
      <c r="E22" s="6" t="s">
        <v>72</v>
      </c>
      <c r="F22" s="19">
        <v>3284971</v>
      </c>
      <c r="G22" s="24">
        <v>29835.75</v>
      </c>
      <c r="H22" s="24">
        <v>2.25</v>
      </c>
      <c r="I22" s="31"/>
      <c r="J22" s="31"/>
      <c r="K22" s="35"/>
    </row>
    <row r="23" spans="2:11" x14ac:dyDescent="0.25">
      <c r="B23" s="8" t="s">
        <v>335</v>
      </c>
      <c r="C23" s="60" t="s">
        <v>336</v>
      </c>
      <c r="D23" s="54" t="s">
        <v>337</v>
      </c>
      <c r="E23" s="6" t="s">
        <v>58</v>
      </c>
      <c r="F23" s="19">
        <v>1253954</v>
      </c>
      <c r="G23" s="24">
        <v>28325.57</v>
      </c>
      <c r="H23" s="24">
        <v>2.13</v>
      </c>
      <c r="I23" s="31"/>
      <c r="J23" s="31"/>
      <c r="K23" s="35"/>
    </row>
    <row r="24" spans="2:11" x14ac:dyDescent="0.25">
      <c r="B24" s="8" t="s">
        <v>282</v>
      </c>
      <c r="C24" s="60" t="s">
        <v>283</v>
      </c>
      <c r="D24" s="54" t="s">
        <v>284</v>
      </c>
      <c r="E24" s="6" t="s">
        <v>285</v>
      </c>
      <c r="F24" s="19">
        <v>1089694</v>
      </c>
      <c r="G24" s="24">
        <v>23466.560000000001</v>
      </c>
      <c r="H24" s="24">
        <v>1.77</v>
      </c>
      <c r="I24" s="31"/>
      <c r="J24" s="31"/>
      <c r="K24" s="35"/>
    </row>
    <row r="25" spans="2:11" x14ac:dyDescent="0.25">
      <c r="B25" s="8" t="s">
        <v>470</v>
      </c>
      <c r="C25" s="60" t="s">
        <v>471</v>
      </c>
      <c r="D25" s="54" t="s">
        <v>472</v>
      </c>
      <c r="E25" s="6" t="s">
        <v>119</v>
      </c>
      <c r="F25" s="19">
        <v>1300159</v>
      </c>
      <c r="G25" s="24">
        <v>23392.46</v>
      </c>
      <c r="H25" s="24">
        <v>1.76</v>
      </c>
      <c r="I25" s="31"/>
      <c r="J25" s="31"/>
      <c r="K25" s="35"/>
    </row>
    <row r="26" spans="2:11" x14ac:dyDescent="0.25">
      <c r="B26" s="8" t="s">
        <v>620</v>
      </c>
      <c r="C26" s="60" t="s">
        <v>621</v>
      </c>
      <c r="D26" s="54" t="s">
        <v>622</v>
      </c>
      <c r="E26" s="6" t="s">
        <v>255</v>
      </c>
      <c r="F26" s="19">
        <v>5821507</v>
      </c>
      <c r="G26" s="24">
        <v>22523.41</v>
      </c>
      <c r="H26" s="24">
        <v>1.7</v>
      </c>
      <c r="I26" s="31"/>
      <c r="J26" s="31"/>
      <c r="K26" s="35"/>
    </row>
    <row r="27" spans="2:11" x14ac:dyDescent="0.25">
      <c r="B27" s="8" t="s">
        <v>914</v>
      </c>
      <c r="C27" s="60" t="s">
        <v>915</v>
      </c>
      <c r="D27" s="54" t="s">
        <v>916</v>
      </c>
      <c r="E27" s="6" t="s">
        <v>154</v>
      </c>
      <c r="F27" s="19">
        <v>8845302</v>
      </c>
      <c r="G27" s="24">
        <v>22164.560000000001</v>
      </c>
      <c r="H27" s="24">
        <v>1.67</v>
      </c>
      <c r="I27" s="31"/>
      <c r="J27" s="31"/>
      <c r="K27" s="35"/>
    </row>
    <row r="28" spans="2:11" x14ac:dyDescent="0.25">
      <c r="B28" s="8" t="s">
        <v>59</v>
      </c>
      <c r="C28" s="60" t="s">
        <v>60</v>
      </c>
      <c r="D28" s="54" t="s">
        <v>61</v>
      </c>
      <c r="E28" s="6" t="s">
        <v>62</v>
      </c>
      <c r="F28" s="19">
        <v>161125</v>
      </c>
      <c r="G28" s="24">
        <v>21150.880000000001</v>
      </c>
      <c r="H28" s="24">
        <v>1.59</v>
      </c>
      <c r="I28" s="31"/>
      <c r="J28" s="31"/>
      <c r="K28" s="35"/>
    </row>
    <row r="29" spans="2:11" x14ac:dyDescent="0.25">
      <c r="B29" s="8" t="s">
        <v>289</v>
      </c>
      <c r="C29" s="60" t="s">
        <v>290</v>
      </c>
      <c r="D29" s="54" t="s">
        <v>291</v>
      </c>
      <c r="E29" s="6" t="s">
        <v>210</v>
      </c>
      <c r="F29" s="19">
        <v>10149380</v>
      </c>
      <c r="G29" s="24">
        <v>21112.74</v>
      </c>
      <c r="H29" s="24">
        <v>1.59</v>
      </c>
      <c r="I29" s="31"/>
      <c r="J29" s="31"/>
      <c r="K29" s="35"/>
    </row>
    <row r="30" spans="2:11" x14ac:dyDescent="0.25">
      <c r="B30" s="8" t="s">
        <v>911</v>
      </c>
      <c r="C30" s="60" t="s">
        <v>912</v>
      </c>
      <c r="D30" s="54" t="s">
        <v>913</v>
      </c>
      <c r="E30" s="6" t="s">
        <v>84</v>
      </c>
      <c r="F30" s="19">
        <v>506702</v>
      </c>
      <c r="G30" s="24">
        <v>20647.599999999999</v>
      </c>
      <c r="H30" s="24">
        <v>1.55</v>
      </c>
      <c r="I30" s="31"/>
      <c r="J30" s="31"/>
      <c r="K30" s="35"/>
    </row>
    <row r="31" spans="2:11" x14ac:dyDescent="0.25">
      <c r="B31" s="8" t="s">
        <v>73</v>
      </c>
      <c r="C31" s="60" t="s">
        <v>74</v>
      </c>
      <c r="D31" s="54" t="s">
        <v>75</v>
      </c>
      <c r="E31" s="6" t="s">
        <v>76</v>
      </c>
      <c r="F31" s="19">
        <v>1777400</v>
      </c>
      <c r="G31" s="24">
        <v>20025.97</v>
      </c>
      <c r="H31" s="24">
        <v>1.51</v>
      </c>
      <c r="I31" s="31"/>
      <c r="J31" s="31"/>
      <c r="K31" s="35"/>
    </row>
    <row r="32" spans="2:11" x14ac:dyDescent="0.25">
      <c r="B32" s="8" t="s">
        <v>1161</v>
      </c>
      <c r="C32" s="60" t="s">
        <v>1162</v>
      </c>
      <c r="D32" s="54" t="s">
        <v>1163</v>
      </c>
      <c r="E32" s="6" t="s">
        <v>583</v>
      </c>
      <c r="F32" s="19">
        <v>4398159</v>
      </c>
      <c r="G32" s="24">
        <v>18065.439999999999</v>
      </c>
      <c r="H32" s="24">
        <v>1.36</v>
      </c>
      <c r="I32" s="31"/>
      <c r="J32" s="31"/>
      <c r="K32" s="35"/>
    </row>
    <row r="33" spans="2:11" x14ac:dyDescent="0.25">
      <c r="B33" s="8" t="s">
        <v>77</v>
      </c>
      <c r="C33" s="60" t="s">
        <v>78</v>
      </c>
      <c r="D33" s="54" t="s">
        <v>79</v>
      </c>
      <c r="E33" s="6" t="s">
        <v>80</v>
      </c>
      <c r="F33" s="19">
        <v>145419</v>
      </c>
      <c r="G33" s="24">
        <v>16697.009999999998</v>
      </c>
      <c r="H33" s="24">
        <v>1.26</v>
      </c>
      <c r="I33" s="31"/>
      <c r="J33" s="31"/>
      <c r="K33" s="35"/>
    </row>
    <row r="34" spans="2:11" x14ac:dyDescent="0.25">
      <c r="B34" s="8" t="s">
        <v>307</v>
      </c>
      <c r="C34" s="60" t="s">
        <v>308</v>
      </c>
      <c r="D34" s="54" t="s">
        <v>309</v>
      </c>
      <c r="E34" s="6" t="s">
        <v>310</v>
      </c>
      <c r="F34" s="19">
        <v>905895</v>
      </c>
      <c r="G34" s="24">
        <v>16347.78</v>
      </c>
      <c r="H34" s="24">
        <v>1.23</v>
      </c>
      <c r="I34" s="31"/>
      <c r="J34" s="31"/>
      <c r="K34" s="35"/>
    </row>
    <row r="35" spans="2:11" x14ac:dyDescent="0.25">
      <c r="B35" s="8" t="s">
        <v>1164</v>
      </c>
      <c r="C35" s="60" t="s">
        <v>1165</v>
      </c>
      <c r="D35" s="54" t="s">
        <v>1166</v>
      </c>
      <c r="E35" s="6" t="s">
        <v>72</v>
      </c>
      <c r="F35" s="19">
        <v>1719620</v>
      </c>
      <c r="G35" s="24">
        <v>16287.38</v>
      </c>
      <c r="H35" s="24">
        <v>1.23</v>
      </c>
      <c r="I35" s="31"/>
      <c r="J35" s="31"/>
      <c r="K35" s="35"/>
    </row>
    <row r="36" spans="2:11" x14ac:dyDescent="0.25">
      <c r="B36" s="8" t="s">
        <v>1167</v>
      </c>
      <c r="C36" s="60" t="s">
        <v>1168</v>
      </c>
      <c r="D36" s="54" t="s">
        <v>1169</v>
      </c>
      <c r="E36" s="6" t="s">
        <v>255</v>
      </c>
      <c r="F36" s="19">
        <v>5561438</v>
      </c>
      <c r="G36" s="24">
        <v>16158.76</v>
      </c>
      <c r="H36" s="24">
        <v>1.22</v>
      </c>
      <c r="I36" s="31"/>
      <c r="J36" s="31"/>
      <c r="K36" s="35"/>
    </row>
    <row r="37" spans="2:11" x14ac:dyDescent="0.25">
      <c r="B37" s="8" t="s">
        <v>323</v>
      </c>
      <c r="C37" s="60" t="s">
        <v>324</v>
      </c>
      <c r="D37" s="54" t="s">
        <v>325</v>
      </c>
      <c r="E37" s="6" t="s">
        <v>58</v>
      </c>
      <c r="F37" s="19">
        <v>1295800</v>
      </c>
      <c r="G37" s="24">
        <v>15339.68</v>
      </c>
      <c r="H37" s="24">
        <v>1.1499999999999999</v>
      </c>
      <c r="I37" s="31"/>
      <c r="J37" s="31"/>
      <c r="K37" s="35"/>
    </row>
    <row r="38" spans="2:11" x14ac:dyDescent="0.25">
      <c r="B38" s="8" t="s">
        <v>81</v>
      </c>
      <c r="C38" s="60" t="s">
        <v>82</v>
      </c>
      <c r="D38" s="54" t="s">
        <v>83</v>
      </c>
      <c r="E38" s="6" t="s">
        <v>84</v>
      </c>
      <c r="F38" s="19">
        <v>555208</v>
      </c>
      <c r="G38" s="24">
        <v>14832.94</v>
      </c>
      <c r="H38" s="24">
        <v>1.1200000000000001</v>
      </c>
      <c r="I38" s="31"/>
      <c r="J38" s="31"/>
      <c r="K38" s="35"/>
    </row>
    <row r="39" spans="2:11" x14ac:dyDescent="0.25">
      <c r="B39" s="8" t="s">
        <v>1083</v>
      </c>
      <c r="C39" s="60" t="s">
        <v>1084</v>
      </c>
      <c r="D39" s="54" t="s">
        <v>1085</v>
      </c>
      <c r="E39" s="6" t="s">
        <v>210</v>
      </c>
      <c r="F39" s="19">
        <v>1151301</v>
      </c>
      <c r="G39" s="24">
        <v>14713.63</v>
      </c>
      <c r="H39" s="24">
        <v>1.1100000000000001</v>
      </c>
      <c r="I39" s="31"/>
      <c r="J39" s="31"/>
      <c r="K39" s="35"/>
    </row>
    <row r="40" spans="2:11" x14ac:dyDescent="0.25">
      <c r="B40" s="8" t="s">
        <v>1089</v>
      </c>
      <c r="C40" s="60" t="s">
        <v>1090</v>
      </c>
      <c r="D40" s="54" t="s">
        <v>1091</v>
      </c>
      <c r="E40" s="6" t="s">
        <v>80</v>
      </c>
      <c r="F40" s="19">
        <v>467484</v>
      </c>
      <c r="G40" s="24">
        <v>14596.72</v>
      </c>
      <c r="H40" s="24">
        <v>1.1000000000000001</v>
      </c>
      <c r="I40" s="31"/>
      <c r="J40" s="31"/>
      <c r="K40" s="35"/>
    </row>
    <row r="41" spans="2:11" x14ac:dyDescent="0.25">
      <c r="B41" s="8" t="s">
        <v>1065</v>
      </c>
      <c r="C41" s="60" t="s">
        <v>1066</v>
      </c>
      <c r="D41" s="54" t="s">
        <v>1067</v>
      </c>
      <c r="E41" s="6" t="s">
        <v>62</v>
      </c>
      <c r="F41" s="19">
        <v>136059</v>
      </c>
      <c r="G41" s="24">
        <v>14231.77</v>
      </c>
      <c r="H41" s="24">
        <v>1.07</v>
      </c>
      <c r="I41" s="31"/>
      <c r="J41" s="31"/>
      <c r="K41" s="35"/>
    </row>
    <row r="42" spans="2:11" x14ac:dyDescent="0.25">
      <c r="B42" s="8" t="s">
        <v>601</v>
      </c>
      <c r="C42" s="60" t="s">
        <v>602</v>
      </c>
      <c r="D42" s="54" t="s">
        <v>603</v>
      </c>
      <c r="E42" s="6" t="s">
        <v>604</v>
      </c>
      <c r="F42" s="19">
        <v>2787930</v>
      </c>
      <c r="G42" s="24">
        <v>12765.93</v>
      </c>
      <c r="H42" s="24">
        <v>0.96</v>
      </c>
      <c r="I42" s="31"/>
      <c r="J42" s="31"/>
      <c r="K42" s="35"/>
    </row>
    <row r="43" spans="2:11" x14ac:dyDescent="0.25">
      <c r="B43" s="8" t="s">
        <v>408</v>
      </c>
      <c r="C43" s="60" t="s">
        <v>409</v>
      </c>
      <c r="D43" s="54" t="s">
        <v>410</v>
      </c>
      <c r="E43" s="6" t="s">
        <v>411</v>
      </c>
      <c r="F43" s="19">
        <v>4770046</v>
      </c>
      <c r="G43" s="24">
        <v>12659.7</v>
      </c>
      <c r="H43" s="24">
        <v>0.95</v>
      </c>
      <c r="I43" s="31"/>
      <c r="J43" s="31"/>
      <c r="K43" s="35"/>
    </row>
    <row r="44" spans="2:11" x14ac:dyDescent="0.25">
      <c r="B44" s="8" t="s">
        <v>1170</v>
      </c>
      <c r="C44" s="60" t="s">
        <v>1171</v>
      </c>
      <c r="D44" s="54" t="s">
        <v>1172</v>
      </c>
      <c r="E44" s="6" t="s">
        <v>72</v>
      </c>
      <c r="F44" s="19">
        <v>708741</v>
      </c>
      <c r="G44" s="24">
        <v>12641.1</v>
      </c>
      <c r="H44" s="24">
        <v>0.95</v>
      </c>
      <c r="I44" s="31"/>
      <c r="J44" s="31"/>
      <c r="K44" s="35"/>
    </row>
    <row r="45" spans="2:11" x14ac:dyDescent="0.25">
      <c r="B45" s="8" t="s">
        <v>942</v>
      </c>
      <c r="C45" s="60" t="s">
        <v>943</v>
      </c>
      <c r="D45" s="54" t="s">
        <v>944</v>
      </c>
      <c r="E45" s="6" t="s">
        <v>139</v>
      </c>
      <c r="F45" s="19">
        <v>880421</v>
      </c>
      <c r="G45" s="24">
        <v>12515.18</v>
      </c>
      <c r="H45" s="24">
        <v>0.94</v>
      </c>
      <c r="I45" s="31"/>
      <c r="J45" s="31"/>
      <c r="K45" s="35"/>
    </row>
    <row r="46" spans="2:11" x14ac:dyDescent="0.25">
      <c r="B46" s="8" t="s">
        <v>598</v>
      </c>
      <c r="C46" s="60" t="s">
        <v>599</v>
      </c>
      <c r="D46" s="54" t="s">
        <v>600</v>
      </c>
      <c r="E46" s="6" t="s">
        <v>212</v>
      </c>
      <c r="F46" s="19">
        <v>277780</v>
      </c>
      <c r="G46" s="24">
        <v>12236.21</v>
      </c>
      <c r="H46" s="24">
        <v>0.92</v>
      </c>
      <c r="I46" s="31"/>
      <c r="J46" s="31"/>
      <c r="K46" s="35"/>
    </row>
    <row r="47" spans="2:11" x14ac:dyDescent="0.25">
      <c r="B47" s="8" t="s">
        <v>102</v>
      </c>
      <c r="C47" s="60" t="s">
        <v>103</v>
      </c>
      <c r="D47" s="54" t="s">
        <v>104</v>
      </c>
      <c r="E47" s="6" t="s">
        <v>62</v>
      </c>
      <c r="F47" s="19">
        <v>168988</v>
      </c>
      <c r="G47" s="24">
        <v>12128.27</v>
      </c>
      <c r="H47" s="24">
        <v>0.91</v>
      </c>
      <c r="I47" s="31"/>
      <c r="J47" s="31"/>
      <c r="K47" s="35"/>
    </row>
    <row r="48" spans="2:11" x14ac:dyDescent="0.25">
      <c r="B48" s="8" t="s">
        <v>412</v>
      </c>
      <c r="C48" s="60" t="s">
        <v>413</v>
      </c>
      <c r="D48" s="54" t="s">
        <v>414</v>
      </c>
      <c r="E48" s="6" t="s">
        <v>58</v>
      </c>
      <c r="F48" s="19">
        <v>779564</v>
      </c>
      <c r="G48" s="24">
        <v>11567.95</v>
      </c>
      <c r="H48" s="24">
        <v>0.87</v>
      </c>
      <c r="I48" s="31"/>
      <c r="J48" s="31"/>
      <c r="K48" s="35"/>
    </row>
    <row r="49" spans="2:11" x14ac:dyDescent="0.25">
      <c r="B49" s="8" t="s">
        <v>917</v>
      </c>
      <c r="C49" s="60" t="s">
        <v>918</v>
      </c>
      <c r="D49" s="54" t="s">
        <v>919</v>
      </c>
      <c r="E49" s="6" t="s">
        <v>154</v>
      </c>
      <c r="F49" s="19">
        <v>272459</v>
      </c>
      <c r="G49" s="24">
        <v>11508.67</v>
      </c>
      <c r="H49" s="24">
        <v>0.87</v>
      </c>
      <c r="I49" s="31"/>
      <c r="J49" s="31"/>
      <c r="K49" s="35"/>
    </row>
    <row r="50" spans="2:11" x14ac:dyDescent="0.25">
      <c r="B50" s="8" t="s">
        <v>226</v>
      </c>
      <c r="C50" s="60" t="s">
        <v>227</v>
      </c>
      <c r="D50" s="54" t="s">
        <v>228</v>
      </c>
      <c r="E50" s="6" t="s">
        <v>229</v>
      </c>
      <c r="F50" s="19">
        <v>351891</v>
      </c>
      <c r="G50" s="24">
        <v>10336.450000000001</v>
      </c>
      <c r="H50" s="24">
        <v>0.78</v>
      </c>
      <c r="I50" s="31"/>
      <c r="J50" s="31"/>
      <c r="K50" s="35"/>
    </row>
    <row r="51" spans="2:11" x14ac:dyDescent="0.25">
      <c r="B51" s="8" t="s">
        <v>1016</v>
      </c>
      <c r="C51" s="60" t="s">
        <v>1017</v>
      </c>
      <c r="D51" s="54" t="s">
        <v>1018</v>
      </c>
      <c r="E51" s="6" t="s">
        <v>150</v>
      </c>
      <c r="F51" s="19">
        <v>126358</v>
      </c>
      <c r="G51" s="24">
        <v>10331.66</v>
      </c>
      <c r="H51" s="24">
        <v>0.78</v>
      </c>
      <c r="I51" s="31"/>
      <c r="J51" s="31"/>
      <c r="K51" s="35"/>
    </row>
    <row r="52" spans="2:11" x14ac:dyDescent="0.25">
      <c r="B52" s="8" t="s">
        <v>1074</v>
      </c>
      <c r="C52" s="60" t="s">
        <v>1075</v>
      </c>
      <c r="D52" s="54" t="s">
        <v>1076</v>
      </c>
      <c r="E52" s="6" t="s">
        <v>62</v>
      </c>
      <c r="F52" s="19">
        <v>2571737</v>
      </c>
      <c r="G52" s="24">
        <v>10130.07</v>
      </c>
      <c r="H52" s="24">
        <v>0.76</v>
      </c>
      <c r="I52" s="31"/>
      <c r="J52" s="31"/>
      <c r="K52" s="35"/>
    </row>
    <row r="53" spans="2:11" x14ac:dyDescent="0.25">
      <c r="B53" s="8" t="s">
        <v>1173</v>
      </c>
      <c r="C53" s="60" t="s">
        <v>1174</v>
      </c>
      <c r="D53" s="54" t="s">
        <v>1175</v>
      </c>
      <c r="E53" s="6" t="s">
        <v>146</v>
      </c>
      <c r="F53" s="19">
        <v>551504</v>
      </c>
      <c r="G53" s="24">
        <v>10093.07</v>
      </c>
      <c r="H53" s="24">
        <v>0.76</v>
      </c>
      <c r="I53" s="31"/>
      <c r="J53" s="31"/>
      <c r="K53" s="35"/>
    </row>
    <row r="54" spans="2:11" x14ac:dyDescent="0.25">
      <c r="B54" s="8" t="s">
        <v>1176</v>
      </c>
      <c r="C54" s="60" t="s">
        <v>1177</v>
      </c>
      <c r="D54" s="54" t="s">
        <v>1178</v>
      </c>
      <c r="E54" s="6" t="s">
        <v>119</v>
      </c>
      <c r="F54" s="19">
        <v>748295</v>
      </c>
      <c r="G54" s="24">
        <v>9754.0300000000007</v>
      </c>
      <c r="H54" s="24">
        <v>0.73</v>
      </c>
      <c r="I54" s="31"/>
      <c r="J54" s="31"/>
      <c r="K54" s="35"/>
    </row>
    <row r="55" spans="2:11" x14ac:dyDescent="0.25">
      <c r="B55" s="8" t="s">
        <v>405</v>
      </c>
      <c r="C55" s="60" t="s">
        <v>406</v>
      </c>
      <c r="D55" s="54" t="s">
        <v>407</v>
      </c>
      <c r="E55" s="6" t="s">
        <v>119</v>
      </c>
      <c r="F55" s="19">
        <v>690836</v>
      </c>
      <c r="G55" s="24">
        <v>9678.61</v>
      </c>
      <c r="H55" s="24">
        <v>0.73</v>
      </c>
      <c r="I55" s="31"/>
      <c r="J55" s="31"/>
      <c r="K55" s="35"/>
    </row>
    <row r="56" spans="2:11" x14ac:dyDescent="0.25">
      <c r="B56" s="8" t="s">
        <v>1179</v>
      </c>
      <c r="C56" s="60" t="s">
        <v>1180</v>
      </c>
      <c r="D56" s="54" t="s">
        <v>1181</v>
      </c>
      <c r="E56" s="6" t="s">
        <v>72</v>
      </c>
      <c r="F56" s="19">
        <v>4027139</v>
      </c>
      <c r="G56" s="24">
        <v>9622.85</v>
      </c>
      <c r="H56" s="24">
        <v>0.72</v>
      </c>
      <c r="I56" s="31"/>
      <c r="J56" s="31"/>
      <c r="K56" s="35"/>
    </row>
    <row r="57" spans="2:11" x14ac:dyDescent="0.25">
      <c r="B57" s="8" t="s">
        <v>1182</v>
      </c>
      <c r="C57" s="60" t="s">
        <v>1183</v>
      </c>
      <c r="D57" s="54" t="s">
        <v>1184</v>
      </c>
      <c r="E57" s="6" t="s">
        <v>533</v>
      </c>
      <c r="F57" s="19">
        <v>799558</v>
      </c>
      <c r="G57" s="24">
        <v>9421.99</v>
      </c>
      <c r="H57" s="24">
        <v>0.71</v>
      </c>
      <c r="I57" s="31"/>
      <c r="J57" s="31"/>
      <c r="K57" s="35"/>
    </row>
    <row r="58" spans="2:11" x14ac:dyDescent="0.25">
      <c r="B58" s="8" t="s">
        <v>623</v>
      </c>
      <c r="C58" s="60" t="s">
        <v>624</v>
      </c>
      <c r="D58" s="54" t="s">
        <v>625</v>
      </c>
      <c r="E58" s="6" t="s">
        <v>150</v>
      </c>
      <c r="F58" s="19">
        <v>913685</v>
      </c>
      <c r="G58" s="24">
        <v>8817.9699999999993</v>
      </c>
      <c r="H58" s="24">
        <v>0.66</v>
      </c>
      <c r="I58" s="31"/>
      <c r="J58" s="31"/>
      <c r="K58" s="35"/>
    </row>
    <row r="59" spans="2:11" x14ac:dyDescent="0.25">
      <c r="B59" s="8" t="s">
        <v>246</v>
      </c>
      <c r="C59" s="60" t="s">
        <v>247</v>
      </c>
      <c r="D59" s="54" t="s">
        <v>248</v>
      </c>
      <c r="E59" s="6" t="s">
        <v>146</v>
      </c>
      <c r="F59" s="19">
        <v>1320474</v>
      </c>
      <c r="G59" s="24">
        <v>7854.18</v>
      </c>
      <c r="H59" s="24">
        <v>0.59</v>
      </c>
      <c r="I59" s="31"/>
      <c r="J59" s="31"/>
      <c r="K59" s="35"/>
    </row>
    <row r="60" spans="2:11" x14ac:dyDescent="0.25">
      <c r="B60" s="8" t="s">
        <v>356</v>
      </c>
      <c r="C60" s="60" t="s">
        <v>357</v>
      </c>
      <c r="D60" s="54" t="s">
        <v>358</v>
      </c>
      <c r="E60" s="6" t="s">
        <v>58</v>
      </c>
      <c r="F60" s="19">
        <v>3509185</v>
      </c>
      <c r="G60" s="24">
        <v>7167.51</v>
      </c>
      <c r="H60" s="24">
        <v>0.54</v>
      </c>
      <c r="I60" s="31"/>
      <c r="J60" s="31"/>
      <c r="K60" s="35"/>
    </row>
    <row r="61" spans="2:11" x14ac:dyDescent="0.25">
      <c r="C61" s="58" t="s">
        <v>188</v>
      </c>
      <c r="D61" s="54"/>
      <c r="E61" s="6"/>
      <c r="F61" s="19"/>
      <c r="G61" s="25">
        <v>1325211.3400000001</v>
      </c>
      <c r="H61" s="25">
        <v>99.75</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4</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5</v>
      </c>
      <c r="D67" s="54"/>
      <c r="E67" s="6"/>
      <c r="F67" s="19"/>
      <c r="G67" s="24"/>
      <c r="H67" s="24"/>
      <c r="I67" s="31"/>
      <c r="J67" s="31"/>
      <c r="K67" s="35"/>
    </row>
    <row r="68" spans="3:11" x14ac:dyDescent="0.25">
      <c r="C68" s="57"/>
      <c r="D68" s="54"/>
      <c r="E68" s="6"/>
      <c r="F68" s="19"/>
      <c r="G68" s="24"/>
      <c r="H68" s="24"/>
      <c r="I68" s="31"/>
      <c r="J68" s="31"/>
      <c r="K68" s="35"/>
    </row>
    <row r="69" spans="3:11" x14ac:dyDescent="0.25">
      <c r="C69" s="58" t="s">
        <v>6</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7</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8</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9</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10</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11</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C81" s="58" t="s">
        <v>13</v>
      </c>
      <c r="D81" s="54"/>
      <c r="E81" s="6"/>
      <c r="F81" s="19"/>
      <c r="G81" s="24"/>
      <c r="H81" s="24"/>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18</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19</v>
      </c>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200</v>
      </c>
      <c r="C103" s="60" t="s">
        <v>201</v>
      </c>
      <c r="D103" s="54"/>
      <c r="E103" s="6"/>
      <c r="F103" s="19"/>
      <c r="G103" s="24">
        <v>2428.77</v>
      </c>
      <c r="H103" s="24">
        <v>0.18</v>
      </c>
      <c r="I103" s="31"/>
      <c r="J103" s="31"/>
      <c r="K103" s="35"/>
    </row>
    <row r="104" spans="1:54" x14ac:dyDescent="0.25">
      <c r="C104" s="58" t="s">
        <v>188</v>
      </c>
      <c r="D104" s="54"/>
      <c r="E104" s="6"/>
      <c r="F104" s="19"/>
      <c r="G104" s="25">
        <v>2428.77</v>
      </c>
      <c r="H104" s="25">
        <v>0.18</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4783</v>
      </c>
      <c r="D107" s="54"/>
      <c r="E107" s="6"/>
      <c r="F107" s="19"/>
      <c r="G107" s="24">
        <v>400</v>
      </c>
      <c r="H107" s="24">
        <v>0.03</v>
      </c>
      <c r="I107" s="31"/>
      <c r="J107" s="31"/>
      <c r="K107" s="35"/>
      <c r="L107" s="3"/>
      <c r="AI107" s="3"/>
      <c r="AV107" s="3"/>
      <c r="AX107" s="3"/>
      <c r="BB107" s="3"/>
    </row>
    <row r="108" spans="1:54" x14ac:dyDescent="0.25">
      <c r="B108" s="8"/>
      <c r="C108" s="60" t="s">
        <v>202</v>
      </c>
      <c r="D108" s="54"/>
      <c r="E108" s="6"/>
      <c r="F108" s="19"/>
      <c r="G108" s="24">
        <v>299.82000000000005</v>
      </c>
      <c r="H108" s="24">
        <v>4.0000000000000008E-2</v>
      </c>
      <c r="I108" s="31"/>
      <c r="J108" s="31"/>
      <c r="K108" s="35"/>
    </row>
    <row r="109" spans="1:54" x14ac:dyDescent="0.25">
      <c r="C109" s="58" t="s">
        <v>188</v>
      </c>
      <c r="D109" s="54"/>
      <c r="E109" s="6"/>
      <c r="F109" s="19"/>
      <c r="G109" s="25">
        <v>699.82</v>
      </c>
      <c r="H109" s="25">
        <v>7.0000000000000007E-2</v>
      </c>
      <c r="I109" s="31"/>
      <c r="J109" s="31"/>
      <c r="K109" s="35"/>
    </row>
    <row r="110" spans="1:54" x14ac:dyDescent="0.25">
      <c r="C110" s="57"/>
      <c r="D110" s="54"/>
      <c r="E110" s="6"/>
      <c r="F110" s="19"/>
      <c r="G110" s="24"/>
      <c r="H110" s="24"/>
      <c r="I110" s="31"/>
      <c r="J110" s="31"/>
      <c r="K110" s="35"/>
    </row>
    <row r="111" spans="1:54" x14ac:dyDescent="0.25">
      <c r="C111" s="61" t="s">
        <v>203</v>
      </c>
      <c r="D111" s="55"/>
      <c r="E111" s="5"/>
      <c r="F111" s="20"/>
      <c r="G111" s="26">
        <v>1328339.93</v>
      </c>
      <c r="H111" s="26">
        <v>100</v>
      </c>
      <c r="I111" s="32"/>
      <c r="J111" s="32"/>
      <c r="K111" s="36"/>
    </row>
    <row r="113" spans="2:11" s="50" customFormat="1" ht="15.75" x14ac:dyDescent="0.3">
      <c r="C113" s="50" t="s">
        <v>4479</v>
      </c>
      <c r="F113" s="51"/>
      <c r="G113" s="51"/>
      <c r="H113" s="51"/>
    </row>
    <row r="114" spans="2:11" s="42" customFormat="1" ht="27" x14ac:dyDescent="0.25">
      <c r="B114" s="43"/>
      <c r="C114" s="43" t="s">
        <v>4474</v>
      </c>
      <c r="D114" s="43" t="s">
        <v>4475</v>
      </c>
      <c r="E114" s="43" t="s">
        <v>4476</v>
      </c>
      <c r="F114" s="44" t="s">
        <v>34</v>
      </c>
      <c r="G114" s="45" t="s">
        <v>4477</v>
      </c>
      <c r="H114" s="44" t="s">
        <v>36</v>
      </c>
      <c r="I114" s="43" t="s">
        <v>39</v>
      </c>
    </row>
    <row r="115" spans="2:11" s="42" customFormat="1" ht="13.5" x14ac:dyDescent="0.25">
      <c r="B115" s="43"/>
      <c r="C115" s="43" t="s">
        <v>4473</v>
      </c>
      <c r="D115" s="43"/>
      <c r="E115" s="43"/>
      <c r="F115" s="44"/>
      <c r="G115" s="45"/>
      <c r="H115" s="44"/>
      <c r="I115" s="43"/>
    </row>
    <row r="116" spans="2:11" s="2" customFormat="1" ht="13.5" x14ac:dyDescent="0.25">
      <c r="B116" s="46">
        <v>2300161</v>
      </c>
      <c r="C116" s="46" t="s">
        <v>4850</v>
      </c>
      <c r="D116" s="46" t="s">
        <v>4472</v>
      </c>
      <c r="E116" s="46"/>
      <c r="F116" s="47">
        <v>13130</v>
      </c>
      <c r="G116" s="47">
        <v>3118.2174399999999</v>
      </c>
      <c r="H116" s="47">
        <v>0.23</v>
      </c>
      <c r="I116" s="46"/>
    </row>
    <row r="117" spans="2:11" s="1" customFormat="1" ht="13.5" x14ac:dyDescent="0.25">
      <c r="B117" s="48"/>
      <c r="C117" s="48" t="s">
        <v>4478</v>
      </c>
      <c r="D117" s="48"/>
      <c r="E117" s="48"/>
      <c r="F117" s="49"/>
      <c r="G117" s="49">
        <v>3118.2174399999999</v>
      </c>
      <c r="H117" s="49">
        <v>0.23</v>
      </c>
      <c r="I117" s="48"/>
    </row>
    <row r="119" spans="2:11" x14ac:dyDescent="0.25">
      <c r="C119" s="1" t="s">
        <v>204</v>
      </c>
    </row>
    <row r="120" spans="2:11" x14ac:dyDescent="0.25">
      <c r="C120" s="37" t="s">
        <v>205</v>
      </c>
      <c r="D120" s="37"/>
      <c r="E120" s="37"/>
      <c r="F120" s="37"/>
      <c r="G120" s="37"/>
      <c r="H120" s="37"/>
      <c r="I120" s="37"/>
      <c r="J120" s="37"/>
      <c r="K120" s="37"/>
    </row>
    <row r="121" spans="2:11" x14ac:dyDescent="0.25">
      <c r="C121" s="2" t="s">
        <v>206</v>
      </c>
    </row>
    <row r="122" spans="2:11" x14ac:dyDescent="0.25">
      <c r="C122" s="2" t="s">
        <v>207</v>
      </c>
    </row>
    <row r="123" spans="2:11" ht="30" customHeight="1" x14ac:dyDescent="0.25">
      <c r="C123" s="202" t="s">
        <v>208</v>
      </c>
      <c r="D123" s="203"/>
      <c r="E123" s="203"/>
      <c r="F123" s="203"/>
      <c r="G123" s="203"/>
      <c r="H123" s="203"/>
      <c r="I123" s="203"/>
      <c r="J123" s="203"/>
      <c r="K123" s="203"/>
    </row>
    <row r="124" spans="2:11" x14ac:dyDescent="0.25">
      <c r="C124" s="2" t="s">
        <v>209</v>
      </c>
    </row>
    <row r="126" spans="2:11" x14ac:dyDescent="0.25">
      <c r="C126" s="2" t="s">
        <v>4942</v>
      </c>
      <c r="E126" s="2" t="s">
        <v>2</v>
      </c>
    </row>
    <row r="128" spans="2:11" x14ac:dyDescent="0.25">
      <c r="C128" s="2" t="s">
        <v>4943</v>
      </c>
      <c r="E128" s="2" t="s">
        <v>2</v>
      </c>
    </row>
    <row r="130" spans="1:256" x14ac:dyDescent="0.25">
      <c r="C130" s="2" t="s">
        <v>5050</v>
      </c>
    </row>
    <row r="132" spans="1:256" x14ac:dyDescent="0.25">
      <c r="C132" s="2" t="s">
        <v>5051</v>
      </c>
    </row>
    <row r="133" spans="1:256" s="82" customFormat="1" ht="35.25" customHeight="1" x14ac:dyDescent="0.25">
      <c r="A133" s="78"/>
      <c r="B133" s="78"/>
      <c r="C133" s="83" t="s">
        <v>4949</v>
      </c>
      <c r="D133" s="87" t="s">
        <v>4950</v>
      </c>
      <c r="E133" s="87" t="s">
        <v>4951</v>
      </c>
      <c r="F133" s="79"/>
      <c r="G133" s="80"/>
      <c r="H133" s="80"/>
      <c r="I133" s="80"/>
      <c r="J133" s="80"/>
      <c r="K133" s="81"/>
      <c r="L133" s="81"/>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81"/>
      <c r="AJ133" s="78"/>
      <c r="AK133" s="78"/>
      <c r="AL133" s="78"/>
      <c r="AM133" s="78"/>
      <c r="AN133" s="78"/>
      <c r="AO133" s="78"/>
      <c r="AP133" s="78"/>
      <c r="AQ133" s="78"/>
      <c r="AR133" s="78"/>
      <c r="AS133" s="78"/>
      <c r="AT133" s="78"/>
      <c r="AU133" s="78"/>
      <c r="AV133" s="81"/>
      <c r="AW133" s="78"/>
      <c r="AX133" s="81"/>
      <c r="AY133" s="78"/>
      <c r="AZ133" s="78"/>
      <c r="BA133" s="78"/>
      <c r="BB133" s="81"/>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c r="DD133" s="78"/>
      <c r="DE133" s="78"/>
      <c r="DF133" s="78"/>
      <c r="DG133" s="78"/>
      <c r="DH133" s="78"/>
      <c r="DI133" s="78"/>
      <c r="DJ133" s="78"/>
      <c r="DK133" s="78"/>
      <c r="DL133" s="78"/>
      <c r="DM133" s="78"/>
      <c r="DN133" s="78"/>
      <c r="DO133" s="78"/>
      <c r="DP133" s="78"/>
      <c r="DQ133" s="78"/>
      <c r="DR133" s="78"/>
      <c r="DS133" s="78"/>
      <c r="DT133" s="78"/>
      <c r="DU133" s="78"/>
      <c r="DV133" s="78"/>
      <c r="DW133" s="78"/>
      <c r="DX133" s="78"/>
      <c r="DY133" s="78"/>
      <c r="DZ133" s="78"/>
      <c r="EA133" s="78"/>
      <c r="EB133" s="78"/>
      <c r="EC133" s="78"/>
      <c r="ED133" s="78"/>
      <c r="EE133" s="78"/>
      <c r="EF133" s="78"/>
      <c r="EG133" s="78"/>
      <c r="EH133" s="78"/>
      <c r="EI133" s="78"/>
      <c r="EJ133" s="78"/>
      <c r="EK133" s="78"/>
      <c r="EL133" s="78"/>
      <c r="EM133" s="78"/>
      <c r="EN133" s="78"/>
      <c r="EO133" s="78"/>
      <c r="EP133" s="78"/>
      <c r="EQ133" s="78"/>
      <c r="ER133" s="78"/>
      <c r="ES133" s="78"/>
      <c r="ET133" s="78"/>
      <c r="EU133" s="78"/>
      <c r="EV133" s="78"/>
      <c r="EW133" s="78"/>
      <c r="EX133" s="78"/>
      <c r="EY133" s="78"/>
      <c r="EZ133" s="78"/>
      <c r="FA133" s="78"/>
      <c r="FB133" s="78"/>
      <c r="FC133" s="78"/>
      <c r="FD133" s="78"/>
      <c r="FE133" s="78"/>
      <c r="FF133" s="78"/>
      <c r="FG133" s="78"/>
      <c r="FH133" s="78"/>
      <c r="FI133" s="78"/>
      <c r="FJ133" s="78"/>
      <c r="FK133" s="78"/>
      <c r="FL133" s="78"/>
      <c r="FM133" s="78"/>
      <c r="FN133" s="78"/>
      <c r="FO133" s="78"/>
      <c r="FP133" s="78"/>
      <c r="FQ133" s="78"/>
      <c r="FR133" s="78"/>
      <c r="FS133" s="78"/>
      <c r="FT133" s="78"/>
      <c r="FU133" s="78"/>
      <c r="FV133" s="78"/>
      <c r="FW133" s="78"/>
      <c r="FX133" s="78"/>
      <c r="FY133" s="78"/>
      <c r="FZ133" s="78"/>
      <c r="GA133" s="78"/>
      <c r="GB133" s="78"/>
      <c r="GC133" s="78"/>
      <c r="GD133" s="78"/>
      <c r="GE133" s="78"/>
      <c r="GF133" s="78"/>
      <c r="GG133" s="78"/>
      <c r="GH133" s="78"/>
      <c r="GI133" s="78"/>
      <c r="GJ133" s="78"/>
      <c r="GK133" s="78"/>
      <c r="GL133" s="78"/>
      <c r="GM133" s="78"/>
      <c r="GN133" s="78"/>
      <c r="GO133" s="78"/>
      <c r="GP133" s="78"/>
      <c r="GQ133" s="78"/>
      <c r="GR133" s="78"/>
      <c r="GS133" s="78"/>
      <c r="GT133" s="78"/>
      <c r="GU133" s="78"/>
      <c r="GV133" s="78"/>
      <c r="GW133" s="78"/>
      <c r="GX133" s="78"/>
      <c r="GY133" s="78"/>
      <c r="GZ133" s="78"/>
      <c r="HA133" s="78"/>
      <c r="HB133" s="78"/>
      <c r="HC133" s="78"/>
      <c r="HD133" s="78"/>
      <c r="HE133" s="78"/>
      <c r="HF133" s="78"/>
      <c r="HG133" s="78"/>
      <c r="HH133" s="78"/>
      <c r="HI133" s="78"/>
      <c r="HJ133" s="78"/>
      <c r="HK133" s="78"/>
      <c r="HL133" s="78"/>
      <c r="HM133" s="78"/>
      <c r="HN133" s="78"/>
      <c r="HO133" s="78"/>
      <c r="HP133" s="78"/>
      <c r="HQ133" s="78"/>
      <c r="HR133" s="78"/>
      <c r="HS133" s="78"/>
      <c r="HT133" s="78"/>
      <c r="HU133" s="78"/>
      <c r="HV133" s="78"/>
      <c r="HW133" s="78"/>
      <c r="HX133" s="78"/>
      <c r="HY133" s="78"/>
      <c r="HZ133" s="78"/>
      <c r="IA133" s="78"/>
      <c r="IB133" s="78"/>
      <c r="IC133" s="78"/>
      <c r="ID133" s="78"/>
      <c r="IE133" s="78"/>
      <c r="IF133" s="78"/>
      <c r="IG133" s="78"/>
      <c r="IH133" s="78"/>
      <c r="II133" s="78"/>
      <c r="IJ133" s="78"/>
      <c r="IK133" s="78"/>
      <c r="IL133" s="78"/>
      <c r="IM133" s="78"/>
      <c r="IN133" s="78"/>
      <c r="IO133" s="78"/>
      <c r="IP133" s="78"/>
      <c r="IQ133" s="78"/>
      <c r="IR133" s="78"/>
      <c r="IS133" s="78"/>
      <c r="IT133" s="78"/>
      <c r="IU133" s="78"/>
      <c r="IV133" s="78"/>
    </row>
    <row r="134" spans="1:256" s="82" customFormat="1" x14ac:dyDescent="0.25">
      <c r="A134" s="78"/>
      <c r="B134" s="78"/>
      <c r="C134" s="85" t="s">
        <v>4952</v>
      </c>
      <c r="D134" s="88">
        <v>108.8837</v>
      </c>
      <c r="E134" s="88">
        <v>106.97499999999999</v>
      </c>
      <c r="F134" s="79"/>
      <c r="G134" s="80"/>
      <c r="H134" s="80"/>
      <c r="I134" s="80"/>
      <c r="J134" s="80"/>
      <c r="K134" s="81"/>
      <c r="L134" s="81"/>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81"/>
      <c r="AJ134" s="78"/>
      <c r="AK134" s="78"/>
      <c r="AL134" s="78"/>
      <c r="AM134" s="78"/>
      <c r="AN134" s="78"/>
      <c r="AO134" s="78"/>
      <c r="AP134" s="78"/>
      <c r="AQ134" s="78"/>
      <c r="AR134" s="78"/>
      <c r="AS134" s="78"/>
      <c r="AT134" s="78"/>
      <c r="AU134" s="78"/>
      <c r="AV134" s="81"/>
      <c r="AW134" s="78"/>
      <c r="AX134" s="81"/>
      <c r="AY134" s="78"/>
      <c r="AZ134" s="78"/>
      <c r="BA134" s="78"/>
      <c r="BB134" s="81"/>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c r="DD134" s="78"/>
      <c r="DE134" s="78"/>
      <c r="DF134" s="78"/>
      <c r="DG134" s="78"/>
      <c r="DH134" s="78"/>
      <c r="DI134" s="78"/>
      <c r="DJ134" s="78"/>
      <c r="DK134" s="78"/>
      <c r="DL134" s="78"/>
      <c r="DM134" s="78"/>
      <c r="DN134" s="78"/>
      <c r="DO134" s="78"/>
      <c r="DP134" s="78"/>
      <c r="DQ134" s="78"/>
      <c r="DR134" s="78"/>
      <c r="DS134" s="78"/>
      <c r="DT134" s="78"/>
      <c r="DU134" s="78"/>
      <c r="DV134" s="78"/>
      <c r="DW134" s="78"/>
      <c r="DX134" s="78"/>
      <c r="DY134" s="78"/>
      <c r="DZ134" s="78"/>
      <c r="EA134" s="78"/>
      <c r="EB134" s="78"/>
      <c r="EC134" s="78"/>
      <c r="ED134" s="78"/>
      <c r="EE134" s="78"/>
      <c r="EF134" s="78"/>
      <c r="EG134" s="78"/>
      <c r="EH134" s="78"/>
      <c r="EI134" s="78"/>
      <c r="EJ134" s="78"/>
      <c r="EK134" s="78"/>
      <c r="EL134" s="78"/>
      <c r="EM134" s="78"/>
      <c r="EN134" s="78"/>
      <c r="EO134" s="78"/>
      <c r="EP134" s="78"/>
      <c r="EQ134" s="78"/>
      <c r="ER134" s="78"/>
      <c r="ES134" s="78"/>
      <c r="ET134" s="78"/>
      <c r="EU134" s="78"/>
      <c r="EV134" s="78"/>
      <c r="EW134" s="78"/>
      <c r="EX134" s="78"/>
      <c r="EY134" s="78"/>
      <c r="EZ134" s="78"/>
      <c r="FA134" s="78"/>
      <c r="FB134" s="78"/>
      <c r="FC134" s="78"/>
      <c r="FD134" s="78"/>
      <c r="FE134" s="78"/>
      <c r="FF134" s="78"/>
      <c r="FG134" s="78"/>
      <c r="FH134" s="78"/>
      <c r="FI134" s="78"/>
      <c r="FJ134" s="78"/>
      <c r="FK134" s="78"/>
      <c r="FL134" s="78"/>
      <c r="FM134" s="78"/>
      <c r="FN134" s="78"/>
      <c r="FO134" s="78"/>
      <c r="FP134" s="78"/>
      <c r="FQ134" s="78"/>
      <c r="FR134" s="78"/>
      <c r="FS134" s="78"/>
      <c r="FT134" s="78"/>
      <c r="FU134" s="78"/>
      <c r="FV134" s="78"/>
      <c r="FW134" s="78"/>
      <c r="FX134" s="78"/>
      <c r="FY134" s="78"/>
      <c r="FZ134" s="78"/>
      <c r="GA134" s="78"/>
      <c r="GB134" s="78"/>
      <c r="GC134" s="78"/>
      <c r="GD134" s="78"/>
      <c r="GE134" s="78"/>
      <c r="GF134" s="78"/>
      <c r="GG134" s="78"/>
      <c r="GH134" s="78"/>
      <c r="GI134" s="78"/>
      <c r="GJ134" s="78"/>
      <c r="GK134" s="78"/>
      <c r="GL134" s="78"/>
      <c r="GM134" s="78"/>
      <c r="GN134" s="78"/>
      <c r="GO134" s="78"/>
      <c r="GP134" s="78"/>
      <c r="GQ134" s="78"/>
      <c r="GR134" s="78"/>
      <c r="GS134" s="78"/>
      <c r="GT134" s="78"/>
      <c r="GU134" s="78"/>
      <c r="GV134" s="78"/>
      <c r="GW134" s="78"/>
      <c r="GX134" s="78"/>
      <c r="GY134" s="78"/>
      <c r="GZ134" s="78"/>
      <c r="HA134" s="78"/>
      <c r="HB134" s="78"/>
      <c r="HC134" s="78"/>
      <c r="HD134" s="78"/>
      <c r="HE134" s="78"/>
      <c r="HF134" s="78"/>
      <c r="HG134" s="78"/>
      <c r="HH134" s="78"/>
      <c r="HI134" s="78"/>
      <c r="HJ134" s="78"/>
      <c r="HK134" s="78"/>
      <c r="HL134" s="78"/>
      <c r="HM134" s="78"/>
      <c r="HN134" s="78"/>
      <c r="HO134" s="78"/>
      <c r="HP134" s="78"/>
      <c r="HQ134" s="78"/>
      <c r="HR134" s="78"/>
      <c r="HS134" s="78"/>
      <c r="HT134" s="78"/>
      <c r="HU134" s="78"/>
      <c r="HV134" s="78"/>
      <c r="HW134" s="78"/>
      <c r="HX134" s="78"/>
      <c r="HY134" s="78"/>
      <c r="HZ134" s="78"/>
      <c r="IA134" s="78"/>
      <c r="IB134" s="78"/>
      <c r="IC134" s="78"/>
      <c r="ID134" s="78"/>
      <c r="IE134" s="78"/>
      <c r="IF134" s="78"/>
      <c r="IG134" s="78"/>
      <c r="IH134" s="78"/>
      <c r="II134" s="78"/>
      <c r="IJ134" s="78"/>
      <c r="IK134" s="78"/>
      <c r="IL134" s="78"/>
      <c r="IM134" s="78"/>
      <c r="IN134" s="78"/>
      <c r="IO134" s="78"/>
      <c r="IP134" s="78"/>
      <c r="IQ134" s="78"/>
      <c r="IR134" s="78"/>
      <c r="IS134" s="78"/>
      <c r="IT134" s="78"/>
      <c r="IU134" s="78"/>
      <c r="IV134" s="78"/>
    </row>
    <row r="135" spans="1:256" s="82" customFormat="1" x14ac:dyDescent="0.25">
      <c r="A135" s="78"/>
      <c r="B135" s="78"/>
      <c r="C135" s="85" t="s">
        <v>4953</v>
      </c>
      <c r="D135" s="88">
        <v>212.22489999999999</v>
      </c>
      <c r="E135" s="88">
        <v>208.50450000000001</v>
      </c>
      <c r="F135" s="79"/>
      <c r="G135" s="80"/>
      <c r="H135" s="80"/>
      <c r="I135" s="80"/>
      <c r="J135" s="80"/>
      <c r="K135" s="81"/>
      <c r="L135" s="81"/>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81"/>
      <c r="AJ135" s="78"/>
      <c r="AK135" s="78"/>
      <c r="AL135" s="78"/>
      <c r="AM135" s="78"/>
      <c r="AN135" s="78"/>
      <c r="AO135" s="78"/>
      <c r="AP135" s="78"/>
      <c r="AQ135" s="78"/>
      <c r="AR135" s="78"/>
      <c r="AS135" s="78"/>
      <c r="AT135" s="78"/>
      <c r="AU135" s="78"/>
      <c r="AV135" s="81"/>
      <c r="AW135" s="78"/>
      <c r="AX135" s="81"/>
      <c r="AY135" s="78"/>
      <c r="AZ135" s="78"/>
      <c r="BA135" s="78"/>
      <c r="BB135" s="81"/>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c r="DD135" s="78"/>
      <c r="DE135" s="78"/>
      <c r="DF135" s="78"/>
      <c r="DG135" s="78"/>
      <c r="DH135" s="78"/>
      <c r="DI135" s="78"/>
      <c r="DJ135" s="78"/>
      <c r="DK135" s="78"/>
      <c r="DL135" s="78"/>
      <c r="DM135" s="78"/>
      <c r="DN135" s="78"/>
      <c r="DO135" s="78"/>
      <c r="DP135" s="78"/>
      <c r="DQ135" s="78"/>
      <c r="DR135" s="78"/>
      <c r="DS135" s="78"/>
      <c r="DT135" s="78"/>
      <c r="DU135" s="78"/>
      <c r="DV135" s="78"/>
      <c r="DW135" s="78"/>
      <c r="DX135" s="78"/>
      <c r="DY135" s="78"/>
      <c r="DZ135" s="78"/>
      <c r="EA135" s="78"/>
      <c r="EB135" s="78"/>
      <c r="EC135" s="78"/>
      <c r="ED135" s="78"/>
      <c r="EE135" s="78"/>
      <c r="EF135" s="78"/>
      <c r="EG135" s="78"/>
      <c r="EH135" s="78"/>
      <c r="EI135" s="78"/>
      <c r="EJ135" s="78"/>
      <c r="EK135" s="78"/>
      <c r="EL135" s="78"/>
      <c r="EM135" s="78"/>
      <c r="EN135" s="78"/>
      <c r="EO135" s="78"/>
      <c r="EP135" s="78"/>
      <c r="EQ135" s="78"/>
      <c r="ER135" s="78"/>
      <c r="ES135" s="78"/>
      <c r="ET135" s="78"/>
      <c r="EU135" s="78"/>
      <c r="EV135" s="78"/>
      <c r="EW135" s="78"/>
      <c r="EX135" s="78"/>
      <c r="EY135" s="78"/>
      <c r="EZ135" s="78"/>
      <c r="FA135" s="78"/>
      <c r="FB135" s="78"/>
      <c r="FC135" s="78"/>
      <c r="FD135" s="78"/>
      <c r="FE135" s="78"/>
      <c r="FF135" s="78"/>
      <c r="FG135" s="78"/>
      <c r="FH135" s="78"/>
      <c r="FI135" s="78"/>
      <c r="FJ135" s="78"/>
      <c r="FK135" s="78"/>
      <c r="FL135" s="78"/>
      <c r="FM135" s="78"/>
      <c r="FN135" s="78"/>
      <c r="FO135" s="78"/>
      <c r="FP135" s="78"/>
      <c r="FQ135" s="78"/>
      <c r="FR135" s="78"/>
      <c r="FS135" s="78"/>
      <c r="FT135" s="78"/>
      <c r="FU135" s="78"/>
      <c r="FV135" s="78"/>
      <c r="FW135" s="78"/>
      <c r="FX135" s="78"/>
      <c r="FY135" s="78"/>
      <c r="FZ135" s="78"/>
      <c r="GA135" s="78"/>
      <c r="GB135" s="78"/>
      <c r="GC135" s="78"/>
      <c r="GD135" s="78"/>
      <c r="GE135" s="78"/>
      <c r="GF135" s="78"/>
      <c r="GG135" s="78"/>
      <c r="GH135" s="78"/>
      <c r="GI135" s="78"/>
      <c r="GJ135" s="78"/>
      <c r="GK135" s="78"/>
      <c r="GL135" s="78"/>
      <c r="GM135" s="78"/>
      <c r="GN135" s="78"/>
      <c r="GO135" s="78"/>
      <c r="GP135" s="78"/>
      <c r="GQ135" s="78"/>
      <c r="GR135" s="78"/>
      <c r="GS135" s="78"/>
      <c r="GT135" s="78"/>
      <c r="GU135" s="78"/>
      <c r="GV135" s="78"/>
      <c r="GW135" s="78"/>
      <c r="GX135" s="78"/>
      <c r="GY135" s="78"/>
      <c r="GZ135" s="78"/>
      <c r="HA135" s="78"/>
      <c r="HB135" s="78"/>
      <c r="HC135" s="78"/>
      <c r="HD135" s="78"/>
      <c r="HE135" s="78"/>
      <c r="HF135" s="78"/>
      <c r="HG135" s="78"/>
      <c r="HH135" s="78"/>
      <c r="HI135" s="78"/>
      <c r="HJ135" s="78"/>
      <c r="HK135" s="78"/>
      <c r="HL135" s="78"/>
      <c r="HM135" s="78"/>
      <c r="HN135" s="78"/>
      <c r="HO135" s="78"/>
      <c r="HP135" s="78"/>
      <c r="HQ135" s="78"/>
      <c r="HR135" s="78"/>
      <c r="HS135" s="78"/>
      <c r="HT135" s="78"/>
      <c r="HU135" s="78"/>
      <c r="HV135" s="78"/>
      <c r="HW135" s="78"/>
      <c r="HX135" s="78"/>
      <c r="HY135" s="78"/>
      <c r="HZ135" s="78"/>
      <c r="IA135" s="78"/>
      <c r="IB135" s="78"/>
      <c r="IC135" s="78"/>
      <c r="ID135" s="78"/>
      <c r="IE135" s="78"/>
      <c r="IF135" s="78"/>
      <c r="IG135" s="78"/>
      <c r="IH135" s="78"/>
      <c r="II135" s="78"/>
      <c r="IJ135" s="78"/>
      <c r="IK135" s="78"/>
      <c r="IL135" s="78"/>
      <c r="IM135" s="78"/>
      <c r="IN135" s="78"/>
      <c r="IO135" s="78"/>
      <c r="IP135" s="78"/>
      <c r="IQ135" s="78"/>
      <c r="IR135" s="78"/>
      <c r="IS135" s="78"/>
      <c r="IT135" s="78"/>
      <c r="IU135" s="78"/>
      <c r="IV135" s="78"/>
    </row>
    <row r="136" spans="1:256" s="82" customFormat="1" x14ac:dyDescent="0.25">
      <c r="A136" s="78"/>
      <c r="B136" s="78"/>
      <c r="C136" s="85" t="s">
        <v>4954</v>
      </c>
      <c r="D136" s="88">
        <v>114.5301</v>
      </c>
      <c r="E136" s="88">
        <v>112.54259999999999</v>
      </c>
      <c r="F136" s="79"/>
      <c r="G136" s="80"/>
      <c r="H136" s="80"/>
      <c r="I136" s="80"/>
      <c r="J136" s="80"/>
      <c r="K136" s="81"/>
      <c r="L136" s="81"/>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81"/>
      <c r="AJ136" s="78"/>
      <c r="AK136" s="78"/>
      <c r="AL136" s="78"/>
      <c r="AM136" s="78"/>
      <c r="AN136" s="78"/>
      <c r="AO136" s="78"/>
      <c r="AP136" s="78"/>
      <c r="AQ136" s="78"/>
      <c r="AR136" s="78"/>
      <c r="AS136" s="78"/>
      <c r="AT136" s="78"/>
      <c r="AU136" s="78"/>
      <c r="AV136" s="81"/>
      <c r="AW136" s="78"/>
      <c r="AX136" s="81"/>
      <c r="AY136" s="78"/>
      <c r="AZ136" s="78"/>
      <c r="BA136" s="78"/>
      <c r="BB136" s="81"/>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c r="DD136" s="78"/>
      <c r="DE136" s="78"/>
      <c r="DF136" s="78"/>
      <c r="DG136" s="78"/>
      <c r="DH136" s="78"/>
      <c r="DI136" s="78"/>
      <c r="DJ136" s="78"/>
      <c r="DK136" s="78"/>
      <c r="DL136" s="78"/>
      <c r="DM136" s="78"/>
      <c r="DN136" s="78"/>
      <c r="DO136" s="78"/>
      <c r="DP136" s="78"/>
      <c r="DQ136" s="78"/>
      <c r="DR136" s="78"/>
      <c r="DS136" s="78"/>
      <c r="DT136" s="78"/>
      <c r="DU136" s="78"/>
      <c r="DV136" s="78"/>
      <c r="DW136" s="78"/>
      <c r="DX136" s="78"/>
      <c r="DY136" s="78"/>
      <c r="DZ136" s="78"/>
      <c r="EA136" s="78"/>
      <c r="EB136" s="78"/>
      <c r="EC136" s="78"/>
      <c r="ED136" s="78"/>
      <c r="EE136" s="78"/>
      <c r="EF136" s="78"/>
      <c r="EG136" s="78"/>
      <c r="EH136" s="78"/>
      <c r="EI136" s="78"/>
      <c r="EJ136" s="78"/>
      <c r="EK136" s="78"/>
      <c r="EL136" s="78"/>
      <c r="EM136" s="78"/>
      <c r="EN136" s="78"/>
      <c r="EO136" s="78"/>
      <c r="EP136" s="78"/>
      <c r="EQ136" s="78"/>
      <c r="ER136" s="78"/>
      <c r="ES136" s="78"/>
      <c r="ET136" s="78"/>
      <c r="EU136" s="78"/>
      <c r="EV136" s="78"/>
      <c r="EW136" s="78"/>
      <c r="EX136" s="78"/>
      <c r="EY136" s="78"/>
      <c r="EZ136" s="78"/>
      <c r="FA136" s="78"/>
      <c r="FB136" s="78"/>
      <c r="FC136" s="78"/>
      <c r="FD136" s="78"/>
      <c r="FE136" s="78"/>
      <c r="FF136" s="78"/>
      <c r="FG136" s="78"/>
      <c r="FH136" s="78"/>
      <c r="FI136" s="78"/>
      <c r="FJ136" s="78"/>
      <c r="FK136" s="78"/>
      <c r="FL136" s="78"/>
      <c r="FM136" s="78"/>
      <c r="FN136" s="78"/>
      <c r="FO136" s="78"/>
      <c r="FP136" s="78"/>
      <c r="FQ136" s="78"/>
      <c r="FR136" s="78"/>
      <c r="FS136" s="78"/>
      <c r="FT136" s="78"/>
      <c r="FU136" s="78"/>
      <c r="FV136" s="78"/>
      <c r="FW136" s="78"/>
      <c r="FX136" s="78"/>
      <c r="FY136" s="78"/>
      <c r="FZ136" s="78"/>
      <c r="GA136" s="78"/>
      <c r="GB136" s="78"/>
      <c r="GC136" s="78"/>
      <c r="GD136" s="78"/>
      <c r="GE136" s="78"/>
      <c r="GF136" s="78"/>
      <c r="GG136" s="78"/>
      <c r="GH136" s="78"/>
      <c r="GI136" s="78"/>
      <c r="GJ136" s="78"/>
      <c r="GK136" s="78"/>
      <c r="GL136" s="78"/>
      <c r="GM136" s="78"/>
      <c r="GN136" s="78"/>
      <c r="GO136" s="78"/>
      <c r="GP136" s="78"/>
      <c r="GQ136" s="78"/>
      <c r="GR136" s="78"/>
      <c r="GS136" s="78"/>
      <c r="GT136" s="78"/>
      <c r="GU136" s="78"/>
      <c r="GV136" s="78"/>
      <c r="GW136" s="78"/>
      <c r="GX136" s="78"/>
      <c r="GY136" s="78"/>
      <c r="GZ136" s="78"/>
      <c r="HA136" s="78"/>
      <c r="HB136" s="78"/>
      <c r="HC136" s="78"/>
      <c r="HD136" s="78"/>
      <c r="HE136" s="78"/>
      <c r="HF136" s="78"/>
      <c r="HG136" s="78"/>
      <c r="HH136" s="78"/>
      <c r="HI136" s="78"/>
      <c r="HJ136" s="78"/>
      <c r="HK136" s="78"/>
      <c r="HL136" s="78"/>
      <c r="HM136" s="78"/>
      <c r="HN136" s="78"/>
      <c r="HO136" s="78"/>
      <c r="HP136" s="78"/>
      <c r="HQ136" s="78"/>
      <c r="HR136" s="78"/>
      <c r="HS136" s="78"/>
      <c r="HT136" s="78"/>
      <c r="HU136" s="78"/>
      <c r="HV136" s="78"/>
      <c r="HW136" s="78"/>
      <c r="HX136" s="78"/>
      <c r="HY136" s="78"/>
      <c r="HZ136" s="78"/>
      <c r="IA136" s="78"/>
      <c r="IB136" s="78"/>
      <c r="IC136" s="78"/>
      <c r="ID136" s="78"/>
      <c r="IE136" s="78"/>
      <c r="IF136" s="78"/>
      <c r="IG136" s="78"/>
      <c r="IH136" s="78"/>
      <c r="II136" s="78"/>
      <c r="IJ136" s="78"/>
      <c r="IK136" s="78"/>
      <c r="IL136" s="78"/>
      <c r="IM136" s="78"/>
      <c r="IN136" s="78"/>
      <c r="IO136" s="78"/>
      <c r="IP136" s="78"/>
      <c r="IQ136" s="78"/>
      <c r="IR136" s="78"/>
      <c r="IS136" s="78"/>
      <c r="IT136" s="78"/>
      <c r="IU136" s="78"/>
      <c r="IV136" s="78"/>
    </row>
    <row r="137" spans="1:256" s="82" customFormat="1" x14ac:dyDescent="0.25">
      <c r="A137" s="78"/>
      <c r="B137" s="78"/>
      <c r="C137" s="85" t="s">
        <v>4955</v>
      </c>
      <c r="D137" s="88">
        <v>222.97909999999999</v>
      </c>
      <c r="E137" s="88">
        <v>219.1095</v>
      </c>
      <c r="F137" s="79"/>
      <c r="G137" s="80"/>
      <c r="H137" s="80"/>
      <c r="I137" s="80"/>
      <c r="J137" s="80"/>
      <c r="K137" s="81"/>
      <c r="L137" s="81"/>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81"/>
      <c r="AJ137" s="78"/>
      <c r="AK137" s="78"/>
      <c r="AL137" s="78"/>
      <c r="AM137" s="78"/>
      <c r="AN137" s="78"/>
      <c r="AO137" s="78"/>
      <c r="AP137" s="78"/>
      <c r="AQ137" s="78"/>
      <c r="AR137" s="78"/>
      <c r="AS137" s="78"/>
      <c r="AT137" s="78"/>
      <c r="AU137" s="78"/>
      <c r="AV137" s="81"/>
      <c r="AW137" s="78"/>
      <c r="AX137" s="81"/>
      <c r="AY137" s="78"/>
      <c r="AZ137" s="78"/>
      <c r="BA137" s="78"/>
      <c r="BB137" s="81"/>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8"/>
      <c r="CV137" s="78"/>
      <c r="CW137" s="78"/>
      <c r="CX137" s="78"/>
      <c r="CY137" s="78"/>
      <c r="CZ137" s="78"/>
      <c r="DA137" s="78"/>
      <c r="DB137" s="78"/>
      <c r="DC137" s="78"/>
      <c r="DD137" s="78"/>
      <c r="DE137" s="78"/>
      <c r="DF137" s="78"/>
      <c r="DG137" s="78"/>
      <c r="DH137" s="78"/>
      <c r="DI137" s="78"/>
      <c r="DJ137" s="78"/>
      <c r="DK137" s="78"/>
      <c r="DL137" s="78"/>
      <c r="DM137" s="78"/>
      <c r="DN137" s="78"/>
      <c r="DO137" s="78"/>
      <c r="DP137" s="78"/>
      <c r="DQ137" s="78"/>
      <c r="DR137" s="78"/>
      <c r="DS137" s="78"/>
      <c r="DT137" s="78"/>
      <c r="DU137" s="78"/>
      <c r="DV137" s="78"/>
      <c r="DW137" s="78"/>
      <c r="DX137" s="78"/>
      <c r="DY137" s="78"/>
      <c r="DZ137" s="78"/>
      <c r="EA137" s="78"/>
      <c r="EB137" s="78"/>
      <c r="EC137" s="78"/>
      <c r="ED137" s="78"/>
      <c r="EE137" s="78"/>
      <c r="EF137" s="78"/>
      <c r="EG137" s="78"/>
      <c r="EH137" s="78"/>
      <c r="EI137" s="78"/>
      <c r="EJ137" s="78"/>
      <c r="EK137" s="78"/>
      <c r="EL137" s="78"/>
      <c r="EM137" s="78"/>
      <c r="EN137" s="78"/>
      <c r="EO137" s="78"/>
      <c r="EP137" s="78"/>
      <c r="EQ137" s="78"/>
      <c r="ER137" s="78"/>
      <c r="ES137" s="78"/>
      <c r="ET137" s="78"/>
      <c r="EU137" s="78"/>
      <c r="EV137" s="78"/>
      <c r="EW137" s="78"/>
      <c r="EX137" s="78"/>
      <c r="EY137" s="78"/>
      <c r="EZ137" s="78"/>
      <c r="FA137" s="78"/>
      <c r="FB137" s="78"/>
      <c r="FC137" s="78"/>
      <c r="FD137" s="78"/>
      <c r="FE137" s="78"/>
      <c r="FF137" s="78"/>
      <c r="FG137" s="78"/>
      <c r="FH137" s="78"/>
      <c r="FI137" s="78"/>
      <c r="FJ137" s="78"/>
      <c r="FK137" s="78"/>
      <c r="FL137" s="78"/>
      <c r="FM137" s="78"/>
      <c r="FN137" s="78"/>
      <c r="FO137" s="78"/>
      <c r="FP137" s="78"/>
      <c r="FQ137" s="78"/>
      <c r="FR137" s="78"/>
      <c r="FS137" s="78"/>
      <c r="FT137" s="78"/>
      <c r="FU137" s="78"/>
      <c r="FV137" s="78"/>
      <c r="FW137" s="78"/>
      <c r="FX137" s="78"/>
      <c r="FY137" s="78"/>
      <c r="FZ137" s="78"/>
      <c r="GA137" s="78"/>
      <c r="GB137" s="78"/>
      <c r="GC137" s="78"/>
      <c r="GD137" s="78"/>
      <c r="GE137" s="78"/>
      <c r="GF137" s="78"/>
      <c r="GG137" s="78"/>
      <c r="GH137" s="78"/>
      <c r="GI137" s="78"/>
      <c r="GJ137" s="78"/>
      <c r="GK137" s="78"/>
      <c r="GL137" s="78"/>
      <c r="GM137" s="78"/>
      <c r="GN137" s="78"/>
      <c r="GO137" s="78"/>
      <c r="GP137" s="78"/>
      <c r="GQ137" s="78"/>
      <c r="GR137" s="78"/>
      <c r="GS137" s="78"/>
      <c r="GT137" s="78"/>
      <c r="GU137" s="78"/>
      <c r="GV137" s="78"/>
      <c r="GW137" s="78"/>
      <c r="GX137" s="78"/>
      <c r="GY137" s="78"/>
      <c r="GZ137" s="78"/>
      <c r="HA137" s="78"/>
      <c r="HB137" s="78"/>
      <c r="HC137" s="78"/>
      <c r="HD137" s="78"/>
      <c r="HE137" s="78"/>
      <c r="HF137" s="78"/>
      <c r="HG137" s="78"/>
      <c r="HH137" s="78"/>
      <c r="HI137" s="78"/>
      <c r="HJ137" s="78"/>
      <c r="HK137" s="78"/>
      <c r="HL137" s="78"/>
      <c r="HM137" s="78"/>
      <c r="HN137" s="78"/>
      <c r="HO137" s="78"/>
      <c r="HP137" s="78"/>
      <c r="HQ137" s="78"/>
      <c r="HR137" s="78"/>
      <c r="HS137" s="78"/>
      <c r="HT137" s="78"/>
      <c r="HU137" s="78"/>
      <c r="HV137" s="78"/>
      <c r="HW137" s="78"/>
      <c r="HX137" s="78"/>
      <c r="HY137" s="78"/>
      <c r="HZ137" s="78"/>
      <c r="IA137" s="78"/>
      <c r="IB137" s="78"/>
      <c r="IC137" s="78"/>
      <c r="ID137" s="78"/>
      <c r="IE137" s="78"/>
      <c r="IF137" s="78"/>
      <c r="IG137" s="78"/>
      <c r="IH137" s="78"/>
      <c r="II137" s="78"/>
      <c r="IJ137" s="78"/>
      <c r="IK137" s="78"/>
      <c r="IL137" s="78"/>
      <c r="IM137" s="78"/>
      <c r="IN137" s="78"/>
      <c r="IO137" s="78"/>
      <c r="IP137" s="78"/>
      <c r="IQ137" s="78"/>
      <c r="IR137" s="78"/>
      <c r="IS137" s="78"/>
      <c r="IT137" s="78"/>
      <c r="IU137" s="78"/>
      <c r="IV137" s="78"/>
    </row>
    <row r="138" spans="1:256" s="82" customFormat="1" ht="84.95" customHeight="1" x14ac:dyDescent="0.25">
      <c r="A138" s="78"/>
      <c r="B138" s="78"/>
      <c r="C138" s="204" t="s">
        <v>4987</v>
      </c>
      <c r="D138" s="205"/>
      <c r="E138" s="206"/>
      <c r="F138" s="79"/>
      <c r="G138" s="80"/>
      <c r="H138" s="80"/>
      <c r="I138" s="80"/>
      <c r="J138" s="80"/>
      <c r="K138" s="81"/>
      <c r="L138" s="81"/>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81"/>
      <c r="AJ138" s="78"/>
      <c r="AK138" s="78"/>
      <c r="AL138" s="78"/>
      <c r="AM138" s="78"/>
      <c r="AN138" s="78"/>
      <c r="AO138" s="78"/>
      <c r="AP138" s="78"/>
      <c r="AQ138" s="78"/>
      <c r="AR138" s="78"/>
      <c r="AS138" s="78"/>
      <c r="AT138" s="78"/>
      <c r="AU138" s="78"/>
      <c r="AV138" s="81"/>
      <c r="AW138" s="78"/>
      <c r="AX138" s="81"/>
      <c r="AY138" s="78"/>
      <c r="AZ138" s="78"/>
      <c r="BA138" s="78"/>
      <c r="BB138" s="81"/>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c r="DD138" s="78"/>
      <c r="DE138" s="78"/>
      <c r="DF138" s="78"/>
      <c r="DG138" s="78"/>
      <c r="DH138" s="78"/>
      <c r="DI138" s="78"/>
      <c r="DJ138" s="78"/>
      <c r="DK138" s="78"/>
      <c r="DL138" s="78"/>
      <c r="DM138" s="78"/>
      <c r="DN138" s="78"/>
      <c r="DO138" s="78"/>
      <c r="DP138" s="78"/>
      <c r="DQ138" s="78"/>
      <c r="DR138" s="78"/>
      <c r="DS138" s="78"/>
      <c r="DT138" s="78"/>
      <c r="DU138" s="78"/>
      <c r="DV138" s="78"/>
      <c r="DW138" s="78"/>
      <c r="DX138" s="78"/>
      <c r="DY138" s="78"/>
      <c r="DZ138" s="78"/>
      <c r="EA138" s="78"/>
      <c r="EB138" s="78"/>
      <c r="EC138" s="78"/>
      <c r="ED138" s="78"/>
      <c r="EE138" s="78"/>
      <c r="EF138" s="78"/>
      <c r="EG138" s="78"/>
      <c r="EH138" s="78"/>
      <c r="EI138" s="78"/>
      <c r="EJ138" s="78"/>
      <c r="EK138" s="78"/>
      <c r="EL138" s="78"/>
      <c r="EM138" s="78"/>
      <c r="EN138" s="78"/>
      <c r="EO138" s="78"/>
      <c r="EP138" s="78"/>
      <c r="EQ138" s="78"/>
      <c r="ER138" s="78"/>
      <c r="ES138" s="78"/>
      <c r="ET138" s="78"/>
      <c r="EU138" s="78"/>
      <c r="EV138" s="78"/>
      <c r="EW138" s="78"/>
      <c r="EX138" s="78"/>
      <c r="EY138" s="78"/>
      <c r="EZ138" s="78"/>
      <c r="FA138" s="78"/>
      <c r="FB138" s="78"/>
      <c r="FC138" s="78"/>
      <c r="FD138" s="78"/>
      <c r="FE138" s="78"/>
      <c r="FF138" s="78"/>
      <c r="FG138" s="78"/>
      <c r="FH138" s="78"/>
      <c r="FI138" s="78"/>
      <c r="FJ138" s="78"/>
      <c r="FK138" s="78"/>
      <c r="FL138" s="78"/>
      <c r="FM138" s="78"/>
      <c r="FN138" s="78"/>
      <c r="FO138" s="78"/>
      <c r="FP138" s="78"/>
      <c r="FQ138" s="78"/>
      <c r="FR138" s="78"/>
      <c r="FS138" s="78"/>
      <c r="FT138" s="78"/>
      <c r="FU138" s="78"/>
      <c r="FV138" s="78"/>
      <c r="FW138" s="78"/>
      <c r="FX138" s="78"/>
      <c r="FY138" s="78"/>
      <c r="FZ138" s="78"/>
      <c r="GA138" s="78"/>
      <c r="GB138" s="78"/>
      <c r="GC138" s="78"/>
      <c r="GD138" s="78"/>
      <c r="GE138" s="78"/>
      <c r="GF138" s="78"/>
      <c r="GG138" s="78"/>
      <c r="GH138" s="78"/>
      <c r="GI138" s="78"/>
      <c r="GJ138" s="78"/>
      <c r="GK138" s="78"/>
      <c r="GL138" s="78"/>
      <c r="GM138" s="78"/>
      <c r="GN138" s="78"/>
      <c r="GO138" s="78"/>
      <c r="GP138" s="78"/>
      <c r="GQ138" s="78"/>
      <c r="GR138" s="78"/>
      <c r="GS138" s="78"/>
      <c r="GT138" s="78"/>
      <c r="GU138" s="78"/>
      <c r="GV138" s="78"/>
      <c r="GW138" s="78"/>
      <c r="GX138" s="78"/>
      <c r="GY138" s="78"/>
      <c r="GZ138" s="78"/>
      <c r="HA138" s="78"/>
      <c r="HB138" s="78"/>
      <c r="HC138" s="78"/>
      <c r="HD138" s="78"/>
      <c r="HE138" s="78"/>
      <c r="HF138" s="78"/>
      <c r="HG138" s="78"/>
      <c r="HH138" s="78"/>
      <c r="HI138" s="78"/>
      <c r="HJ138" s="78"/>
      <c r="HK138" s="78"/>
      <c r="HL138" s="78"/>
      <c r="HM138" s="78"/>
      <c r="HN138" s="78"/>
      <c r="HO138" s="78"/>
      <c r="HP138" s="78"/>
      <c r="HQ138" s="78"/>
      <c r="HR138" s="78"/>
      <c r="HS138" s="78"/>
      <c r="HT138" s="78"/>
      <c r="HU138" s="78"/>
      <c r="HV138" s="78"/>
      <c r="HW138" s="78"/>
      <c r="HX138" s="78"/>
      <c r="HY138" s="78"/>
      <c r="HZ138" s="78"/>
      <c r="IA138" s="78"/>
      <c r="IB138" s="78"/>
      <c r="IC138" s="78"/>
      <c r="ID138" s="78"/>
      <c r="IE138" s="78"/>
      <c r="IF138" s="78"/>
      <c r="IG138" s="78"/>
      <c r="IH138" s="78"/>
      <c r="II138" s="78"/>
      <c r="IJ138" s="78"/>
      <c r="IK138" s="78"/>
      <c r="IL138" s="78"/>
      <c r="IM138" s="78"/>
      <c r="IN138" s="78"/>
      <c r="IO138" s="78"/>
      <c r="IP138" s="78"/>
      <c r="IQ138" s="78"/>
      <c r="IR138" s="78"/>
      <c r="IS138" s="78"/>
      <c r="IT138" s="78"/>
      <c r="IU138" s="78"/>
      <c r="IV138" s="78"/>
    </row>
    <row r="140" spans="1:256" x14ac:dyDescent="0.25">
      <c r="C140" s="2" t="s">
        <v>5052</v>
      </c>
      <c r="E140" s="2" t="s">
        <v>2</v>
      </c>
    </row>
    <row r="142" spans="1:256" x14ac:dyDescent="0.25">
      <c r="C142" s="2" t="s">
        <v>5053</v>
      </c>
      <c r="E142" s="2" t="s">
        <v>2</v>
      </c>
    </row>
    <row r="144" spans="1:256" x14ac:dyDescent="0.25">
      <c r="C144" s="2" t="s">
        <v>4944</v>
      </c>
    </row>
    <row r="146" spans="3:11" s="101" customFormat="1" ht="13.5" x14ac:dyDescent="0.25">
      <c r="C146" s="101" t="s">
        <v>5056</v>
      </c>
      <c r="E146" s="155" t="s">
        <v>2</v>
      </c>
    </row>
    <row r="147" spans="3:11" s="101" customFormat="1" ht="13.5" x14ac:dyDescent="0.25">
      <c r="E147" s="132"/>
      <c r="F147" s="156"/>
    </row>
    <row r="148" spans="3:11" s="101" customFormat="1" ht="13.5" x14ac:dyDescent="0.25">
      <c r="C148" s="101" t="s">
        <v>5064</v>
      </c>
      <c r="E148" s="155"/>
      <c r="F148" s="156"/>
      <c r="H148" s="157"/>
    </row>
    <row r="149" spans="3:11" s="101" customFormat="1" ht="13.5" x14ac:dyDescent="0.25">
      <c r="E149" s="155"/>
      <c r="F149" s="156"/>
      <c r="H149" s="157"/>
    </row>
    <row r="150" spans="3:11" s="101" customFormat="1" ht="40.5" x14ac:dyDescent="0.25">
      <c r="C150" s="116" t="s">
        <v>5065</v>
      </c>
      <c r="D150" s="116" t="s">
        <v>5066</v>
      </c>
      <c r="E150" s="117" t="s">
        <v>5067</v>
      </c>
      <c r="F150" s="116" t="s">
        <v>5068</v>
      </c>
      <c r="G150" s="116" t="s">
        <v>5069</v>
      </c>
      <c r="H150" s="116" t="s">
        <v>5070</v>
      </c>
    </row>
    <row r="151" spans="3:11" s="101" customFormat="1" ht="13.5" x14ac:dyDescent="0.25">
      <c r="C151" s="148" t="s">
        <v>4850</v>
      </c>
      <c r="D151" s="139">
        <v>46203</v>
      </c>
      <c r="E151" s="149" t="s">
        <v>4472</v>
      </c>
      <c r="F151" s="121">
        <v>23974.846991999999</v>
      </c>
      <c r="G151" s="121">
        <v>23748.799999999999</v>
      </c>
      <c r="H151" s="147">
        <v>357.78908619999999</v>
      </c>
    </row>
    <row r="152" spans="3:11" s="101" customFormat="1" ht="13.5" x14ac:dyDescent="0.25">
      <c r="E152" s="155"/>
      <c r="F152" s="156"/>
      <c r="H152" s="157"/>
    </row>
    <row r="153" spans="3:11" s="101" customFormat="1" ht="27" x14ac:dyDescent="0.25">
      <c r="C153" s="105" t="s">
        <v>5071</v>
      </c>
      <c r="D153" s="158">
        <v>0.23</v>
      </c>
      <c r="E153" s="132"/>
      <c r="H153" s="159"/>
    </row>
    <row r="154" spans="3:11" s="101" customFormat="1" ht="27" x14ac:dyDescent="0.25">
      <c r="C154" s="105" t="s">
        <v>5072</v>
      </c>
      <c r="D154" s="118"/>
      <c r="E154" s="132"/>
    </row>
    <row r="155" spans="3:11" s="101" customFormat="1" ht="13.5" x14ac:dyDescent="0.25">
      <c r="C155" s="108" t="s">
        <v>5059</v>
      </c>
      <c r="D155" s="158">
        <v>64</v>
      </c>
      <c r="E155" s="132"/>
      <c r="F155" s="160"/>
    </row>
    <row r="156" spans="3:11" s="101" customFormat="1" ht="13.5" x14ac:dyDescent="0.25">
      <c r="C156" s="108" t="s">
        <v>5060</v>
      </c>
      <c r="D156" s="158">
        <v>83</v>
      </c>
      <c r="E156" s="161"/>
      <c r="F156" s="160"/>
      <c r="G156" s="160"/>
    </row>
    <row r="157" spans="3:11" s="101" customFormat="1" ht="13.5" x14ac:dyDescent="0.25">
      <c r="C157" s="108" t="s">
        <v>5061</v>
      </c>
      <c r="D157" s="158">
        <v>983.51031999999998</v>
      </c>
      <c r="E157" s="162"/>
      <c r="G157" s="159"/>
    </row>
    <row r="158" spans="3:11" s="101" customFormat="1" ht="13.5" x14ac:dyDescent="0.25">
      <c r="C158" s="108" t="s">
        <v>5062</v>
      </c>
      <c r="D158" s="158">
        <v>1295.1589290000002</v>
      </c>
      <c r="E158" s="132"/>
    </row>
    <row r="159" spans="3:11" s="101" customFormat="1" ht="13.5" x14ac:dyDescent="0.25">
      <c r="C159" s="108" t="s">
        <v>5063</v>
      </c>
      <c r="D159" s="158">
        <v>14.8910444</v>
      </c>
      <c r="E159" s="163"/>
      <c r="F159" s="159"/>
      <c r="G159" s="159"/>
      <c r="H159" s="157"/>
      <c r="I159" s="164"/>
      <c r="J159" s="165"/>
      <c r="K159" s="164"/>
    </row>
    <row r="160" spans="3:11" s="101" customFormat="1" ht="13.5" x14ac:dyDescent="0.25">
      <c r="C160" s="166"/>
      <c r="D160" s="167"/>
      <c r="E160" s="132"/>
      <c r="F160" s="157"/>
      <c r="G160" s="159"/>
    </row>
    <row r="161" spans="3:8" s="101" customFormat="1" ht="13.5" x14ac:dyDescent="0.25">
      <c r="C161" s="132" t="s">
        <v>5073</v>
      </c>
      <c r="D161" s="168"/>
      <c r="E161" s="155" t="s">
        <v>2</v>
      </c>
      <c r="H161" s="157"/>
    </row>
    <row r="162" spans="3:8" s="101" customFormat="1" ht="13.5" x14ac:dyDescent="0.25">
      <c r="C162" s="134"/>
      <c r="D162" s="169"/>
      <c r="E162" s="132"/>
    </row>
    <row r="163" spans="3:8" s="101" customFormat="1" ht="13.5" x14ac:dyDescent="0.25">
      <c r="C163" s="132" t="s">
        <v>5074</v>
      </c>
      <c r="D163" s="168"/>
      <c r="E163" s="155" t="s">
        <v>2</v>
      </c>
    </row>
    <row r="164" spans="3:8" s="101" customFormat="1" ht="13.5" x14ac:dyDescent="0.25">
      <c r="C164" s="134"/>
      <c r="D164" s="170"/>
      <c r="E164" s="132"/>
    </row>
    <row r="165" spans="3:8" s="101" customFormat="1" ht="13.5" x14ac:dyDescent="0.25">
      <c r="C165" s="132" t="s">
        <v>5075</v>
      </c>
      <c r="D165" s="168"/>
      <c r="E165" s="155" t="s">
        <v>2</v>
      </c>
    </row>
    <row r="166" spans="3:8" s="101" customFormat="1" ht="13.5" x14ac:dyDescent="0.25">
      <c r="C166" s="100"/>
      <c r="E166" s="132"/>
    </row>
    <row r="167" spans="3:8" x14ac:dyDescent="0.25">
      <c r="C167" s="2" t="s">
        <v>4945</v>
      </c>
      <c r="E167" s="2" t="s">
        <v>2</v>
      </c>
    </row>
    <row r="169" spans="3:8" x14ac:dyDescent="0.25">
      <c r="C169" s="2" t="s">
        <v>4946</v>
      </c>
      <c r="E169" s="95">
        <v>0.11226098492571175</v>
      </c>
    </row>
    <row r="171" spans="3:8" x14ac:dyDescent="0.25">
      <c r="C171" s="2" t="s">
        <v>4948</v>
      </c>
      <c r="E171" s="96" t="s">
        <v>4947</v>
      </c>
    </row>
    <row r="173" spans="3:8" x14ac:dyDescent="0.25">
      <c r="C173" s="2" t="s">
        <v>5054</v>
      </c>
      <c r="E173" s="2" t="s">
        <v>2</v>
      </c>
    </row>
    <row r="175" spans="3:8" x14ac:dyDescent="0.25">
      <c r="C175" s="2" t="s">
        <v>4991</v>
      </c>
    </row>
    <row r="177" spans="3:5" x14ac:dyDescent="0.25">
      <c r="C177" s="1" t="s">
        <v>5145</v>
      </c>
      <c r="E177" s="216" t="s">
        <v>5146</v>
      </c>
    </row>
    <row r="178" spans="3:5" x14ac:dyDescent="0.25">
      <c r="E178" s="2" t="s">
        <v>5156</v>
      </c>
    </row>
  </sheetData>
  <mergeCells count="2">
    <mergeCell ref="C123:K123"/>
    <mergeCell ref="C138:E138"/>
  </mergeCells>
  <hyperlinks>
    <hyperlink ref="J2" location="'Index'!A1" display="'Index'!A1" xr:uid="{7814F204-0EC6-46DF-B415-8A9FEA20C256}"/>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49F16-2E2B-4C38-A21D-E096E51AE1E3}">
  <sheetPr codeName="Sheet1"/>
  <dimension ref="A1:IV118"/>
  <sheetViews>
    <sheetView showGridLines="0" zoomScale="90" zoomScaleNormal="90" workbookViewId="0">
      <pane ySplit="6" topLeftCell="A10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4259</v>
      </c>
      <c r="J2" s="38" t="s">
        <v>4468</v>
      </c>
    </row>
    <row r="3" spans="1:54" ht="16.5" x14ac:dyDescent="0.3">
      <c r="C3" s="1" t="s">
        <v>28</v>
      </c>
      <c r="D3" s="21" t="s">
        <v>4319</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656</v>
      </c>
      <c r="D18" s="54"/>
      <c r="E18" s="6"/>
      <c r="F18" s="19"/>
      <c r="G18" s="24"/>
      <c r="H18" s="24"/>
      <c r="I18" s="31"/>
      <c r="J18" s="31"/>
      <c r="K18" s="35"/>
    </row>
    <row r="19" spans="2:11" x14ac:dyDescent="0.25">
      <c r="B19" s="8" t="s">
        <v>3409</v>
      </c>
      <c r="C19" s="60" t="s">
        <v>746</v>
      </c>
      <c r="D19" s="54" t="s">
        <v>3410</v>
      </c>
      <c r="E19" s="6" t="s">
        <v>671</v>
      </c>
      <c r="F19" s="19">
        <v>2500</v>
      </c>
      <c r="G19" s="24">
        <v>2496.5700000000002</v>
      </c>
      <c r="H19" s="24">
        <v>11.82</v>
      </c>
      <c r="I19" s="31">
        <v>7.7900999999999998</v>
      </c>
      <c r="J19" s="31"/>
      <c r="K19" s="35" t="s">
        <v>660</v>
      </c>
    </row>
    <row r="20" spans="2:11" x14ac:dyDescent="0.25">
      <c r="B20" s="8" t="s">
        <v>4320</v>
      </c>
      <c r="C20" s="60" t="s">
        <v>760</v>
      </c>
      <c r="D20" s="54" t="s">
        <v>4321</v>
      </c>
      <c r="E20" s="6" t="s">
        <v>671</v>
      </c>
      <c r="F20" s="19">
        <v>200</v>
      </c>
      <c r="G20" s="24">
        <v>1997.97</v>
      </c>
      <c r="H20" s="24">
        <v>9.4600000000000009</v>
      </c>
      <c r="I20" s="31">
        <v>8.1448</v>
      </c>
      <c r="J20" s="31"/>
      <c r="K20" s="35" t="s">
        <v>660</v>
      </c>
    </row>
    <row r="21" spans="2:11" x14ac:dyDescent="0.25">
      <c r="B21" s="8" t="s">
        <v>775</v>
      </c>
      <c r="C21" s="60" t="s">
        <v>749</v>
      </c>
      <c r="D21" s="54" t="s">
        <v>776</v>
      </c>
      <c r="E21" s="6" t="s">
        <v>671</v>
      </c>
      <c r="F21" s="19">
        <v>2000</v>
      </c>
      <c r="G21" s="24">
        <v>1997.23</v>
      </c>
      <c r="H21" s="24">
        <v>9.4499999999999993</v>
      </c>
      <c r="I21" s="31">
        <v>7.7897999999999996</v>
      </c>
      <c r="J21" s="31"/>
      <c r="K21" s="35"/>
    </row>
    <row r="22" spans="2:11" x14ac:dyDescent="0.25">
      <c r="B22" s="8" t="s">
        <v>2499</v>
      </c>
      <c r="C22" s="60" t="s">
        <v>836</v>
      </c>
      <c r="D22" s="54" t="s">
        <v>2500</v>
      </c>
      <c r="E22" s="6" t="s">
        <v>671</v>
      </c>
      <c r="F22" s="19">
        <v>1500</v>
      </c>
      <c r="G22" s="24">
        <v>1497.16</v>
      </c>
      <c r="H22" s="24">
        <v>7.09</v>
      </c>
      <c r="I22" s="31">
        <v>7.7549999999999999</v>
      </c>
      <c r="J22" s="31"/>
      <c r="K22" s="35" t="s">
        <v>660</v>
      </c>
    </row>
    <row r="23" spans="2:11" x14ac:dyDescent="0.25">
      <c r="B23" s="8" t="s">
        <v>727</v>
      </c>
      <c r="C23" s="60" t="s">
        <v>728</v>
      </c>
      <c r="D23" s="54" t="s">
        <v>729</v>
      </c>
      <c r="E23" s="6" t="s">
        <v>671</v>
      </c>
      <c r="F23" s="19">
        <v>1000</v>
      </c>
      <c r="G23" s="24">
        <v>1000.1</v>
      </c>
      <c r="H23" s="24">
        <v>4.7300000000000004</v>
      </c>
      <c r="I23" s="31">
        <v>7.5004</v>
      </c>
      <c r="J23" s="31"/>
      <c r="K23" s="35" t="s">
        <v>660</v>
      </c>
    </row>
    <row r="24" spans="2:11" x14ac:dyDescent="0.25">
      <c r="B24" s="8" t="s">
        <v>2466</v>
      </c>
      <c r="C24" s="60" t="s">
        <v>839</v>
      </c>
      <c r="D24" s="54" t="s">
        <v>2467</v>
      </c>
      <c r="E24" s="6" t="s">
        <v>671</v>
      </c>
      <c r="F24" s="19">
        <v>1000</v>
      </c>
      <c r="G24" s="24">
        <v>998.57</v>
      </c>
      <c r="H24" s="24">
        <v>4.7300000000000004</v>
      </c>
      <c r="I24" s="31">
        <v>7.6550000000000002</v>
      </c>
      <c r="J24" s="31"/>
      <c r="K24" s="35" t="s">
        <v>660</v>
      </c>
    </row>
    <row r="25" spans="2:11" x14ac:dyDescent="0.25">
      <c r="C25" s="58" t="s">
        <v>188</v>
      </c>
      <c r="D25" s="54"/>
      <c r="E25" s="6"/>
      <c r="F25" s="19"/>
      <c r="G25" s="25">
        <v>9987.6</v>
      </c>
      <c r="H25" s="25">
        <v>47.28</v>
      </c>
      <c r="I25" s="31"/>
      <c r="J25" s="31"/>
      <c r="K25" s="35"/>
    </row>
    <row r="26" spans="2:11" x14ac:dyDescent="0.25">
      <c r="C26" s="57"/>
      <c r="D26" s="54"/>
      <c r="E26" s="6"/>
      <c r="F26" s="19"/>
      <c r="G26" s="24"/>
      <c r="H26" s="24"/>
      <c r="I26" s="31"/>
      <c r="J26" s="31"/>
      <c r="K26" s="35"/>
    </row>
    <row r="27" spans="2:11" x14ac:dyDescent="0.25">
      <c r="C27" s="59" t="s">
        <v>784</v>
      </c>
      <c r="D27" s="54"/>
      <c r="E27" s="6"/>
      <c r="F27" s="19"/>
      <c r="G27" s="24"/>
      <c r="H27" s="24"/>
      <c r="I27" s="31"/>
      <c r="J27" s="31"/>
      <c r="K27" s="35"/>
    </row>
    <row r="28" spans="2:11" x14ac:dyDescent="0.25">
      <c r="B28" s="8" t="s">
        <v>4322</v>
      </c>
      <c r="C28" s="60" t="s">
        <v>1408</v>
      </c>
      <c r="D28" s="54" t="s">
        <v>4323</v>
      </c>
      <c r="E28" s="6" t="s">
        <v>671</v>
      </c>
      <c r="F28" s="19">
        <v>200</v>
      </c>
      <c r="G28" s="24">
        <v>2708.3</v>
      </c>
      <c r="H28" s="24">
        <v>12.82</v>
      </c>
      <c r="I28" s="31">
        <v>8.0556000000000001</v>
      </c>
      <c r="J28" s="31"/>
      <c r="K28" s="35" t="s">
        <v>660</v>
      </c>
    </row>
    <row r="29" spans="2:11" x14ac:dyDescent="0.25">
      <c r="C29" s="58" t="s">
        <v>188</v>
      </c>
      <c r="D29" s="54"/>
      <c r="E29" s="6"/>
      <c r="F29" s="19"/>
      <c r="G29" s="25">
        <v>2708.3</v>
      </c>
      <c r="H29" s="25">
        <v>12.82</v>
      </c>
      <c r="I29" s="31"/>
      <c r="J29" s="31"/>
      <c r="K29" s="35"/>
    </row>
    <row r="30" spans="2:11" x14ac:dyDescent="0.25">
      <c r="C30" s="57"/>
      <c r="D30" s="54"/>
      <c r="E30" s="6"/>
      <c r="F30" s="19"/>
      <c r="G30" s="24"/>
      <c r="H30" s="24"/>
      <c r="I30" s="31"/>
      <c r="J30" s="31"/>
      <c r="K30" s="35"/>
    </row>
    <row r="31" spans="2:11" x14ac:dyDescent="0.25">
      <c r="C31" s="58" t="s">
        <v>7</v>
      </c>
      <c r="D31" s="54"/>
      <c r="E31" s="6"/>
      <c r="F31" s="19"/>
      <c r="G31" s="24" t="s">
        <v>2</v>
      </c>
      <c r="H31" s="24" t="s">
        <v>2</v>
      </c>
      <c r="I31" s="31"/>
      <c r="J31" s="31"/>
      <c r="K31" s="35"/>
    </row>
    <row r="32" spans="2:11" x14ac:dyDescent="0.25">
      <c r="C32" s="57"/>
      <c r="D32" s="54"/>
      <c r="E32" s="6"/>
      <c r="F32" s="19"/>
      <c r="G32" s="24"/>
      <c r="H32" s="24"/>
      <c r="I32" s="31"/>
      <c r="J32" s="31"/>
      <c r="K32" s="35"/>
    </row>
    <row r="33" spans="1:11" x14ac:dyDescent="0.25">
      <c r="C33" s="58" t="s">
        <v>8</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9</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10</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11</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13</v>
      </c>
      <c r="D41" s="54"/>
      <c r="E41" s="6"/>
      <c r="F41" s="19"/>
      <c r="G41" s="24"/>
      <c r="H41" s="24"/>
      <c r="I41" s="31"/>
      <c r="J41" s="31"/>
      <c r="K41" s="35"/>
    </row>
    <row r="42" spans="1:11" x14ac:dyDescent="0.25">
      <c r="C42" s="59" t="s">
        <v>14</v>
      </c>
      <c r="D42" s="54"/>
      <c r="E42" s="6"/>
      <c r="F42" s="19"/>
      <c r="G42" s="24"/>
      <c r="H42" s="24"/>
      <c r="I42" s="31"/>
      <c r="J42" s="31"/>
      <c r="K42" s="35"/>
    </row>
    <row r="43" spans="1:11" x14ac:dyDescent="0.25">
      <c r="B43" s="8" t="s">
        <v>4324</v>
      </c>
      <c r="C43" s="60" t="s">
        <v>70</v>
      </c>
      <c r="D43" s="54" t="s">
        <v>4325</v>
      </c>
      <c r="E43" s="6" t="s">
        <v>815</v>
      </c>
      <c r="F43" s="19">
        <v>100</v>
      </c>
      <c r="G43" s="24">
        <v>496</v>
      </c>
      <c r="H43" s="24">
        <v>2.35</v>
      </c>
      <c r="I43" s="31">
        <v>7.9494999999999996</v>
      </c>
      <c r="J43" s="31"/>
      <c r="K43" s="35" t="s">
        <v>660</v>
      </c>
    </row>
    <row r="44" spans="1:11" x14ac:dyDescent="0.25">
      <c r="C44" s="58" t="s">
        <v>188</v>
      </c>
      <c r="D44" s="54"/>
      <c r="E44" s="6"/>
      <c r="F44" s="19"/>
      <c r="G44" s="25">
        <v>496</v>
      </c>
      <c r="H44" s="25">
        <v>2.35</v>
      </c>
      <c r="I44" s="31"/>
      <c r="J44" s="31"/>
      <c r="K44" s="35"/>
    </row>
    <row r="45" spans="1:11" x14ac:dyDescent="0.25">
      <c r="C45" s="57"/>
      <c r="D45" s="54"/>
      <c r="E45" s="6"/>
      <c r="F45" s="19"/>
      <c r="G45" s="24"/>
      <c r="H45" s="24"/>
      <c r="I45" s="31"/>
      <c r="J45" s="31"/>
      <c r="K45" s="35"/>
    </row>
    <row r="46" spans="1:11" x14ac:dyDescent="0.25">
      <c r="C46" s="59" t="s">
        <v>15</v>
      </c>
      <c r="D46" s="54"/>
      <c r="E46" s="6"/>
      <c r="F46" s="19"/>
      <c r="G46" s="24"/>
      <c r="H46" s="24"/>
      <c r="I46" s="31"/>
      <c r="J46" s="31"/>
      <c r="K46" s="35"/>
    </row>
    <row r="47" spans="1:11" x14ac:dyDescent="0.25">
      <c r="B47" s="8" t="s">
        <v>4326</v>
      </c>
      <c r="C47" s="60" t="s">
        <v>464</v>
      </c>
      <c r="D47" s="54" t="s">
        <v>4327</v>
      </c>
      <c r="E47" s="6" t="s">
        <v>1436</v>
      </c>
      <c r="F47" s="19">
        <v>500</v>
      </c>
      <c r="G47" s="24">
        <v>2474.7199999999998</v>
      </c>
      <c r="H47" s="24">
        <v>11.71</v>
      </c>
      <c r="I47" s="31">
        <v>7.17</v>
      </c>
      <c r="J47" s="31"/>
      <c r="K47" s="35" t="s">
        <v>660</v>
      </c>
    </row>
    <row r="48" spans="1:11" x14ac:dyDescent="0.25">
      <c r="B48" s="8" t="s">
        <v>4328</v>
      </c>
      <c r="C48" s="60" t="s">
        <v>828</v>
      </c>
      <c r="D48" s="54" t="s">
        <v>4329</v>
      </c>
      <c r="E48" s="6" t="s">
        <v>830</v>
      </c>
      <c r="F48" s="19">
        <v>400</v>
      </c>
      <c r="G48" s="24">
        <v>1993.12</v>
      </c>
      <c r="H48" s="24">
        <v>9.43</v>
      </c>
      <c r="I48" s="31">
        <v>5.9996999999999998</v>
      </c>
      <c r="J48" s="31"/>
      <c r="K48" s="35" t="s">
        <v>660</v>
      </c>
    </row>
    <row r="49" spans="1:11" x14ac:dyDescent="0.25">
      <c r="B49" s="8" t="s">
        <v>833</v>
      </c>
      <c r="C49" s="60" t="s">
        <v>828</v>
      </c>
      <c r="D49" s="54" t="s">
        <v>834</v>
      </c>
      <c r="E49" s="6" t="s">
        <v>830</v>
      </c>
      <c r="F49" s="19">
        <v>200</v>
      </c>
      <c r="G49" s="24">
        <v>998.52</v>
      </c>
      <c r="H49" s="24">
        <v>4.7300000000000004</v>
      </c>
      <c r="I49" s="31">
        <v>5.9988999999999999</v>
      </c>
      <c r="J49" s="31"/>
      <c r="K49" s="35" t="s">
        <v>660</v>
      </c>
    </row>
    <row r="50" spans="1:11" x14ac:dyDescent="0.25">
      <c r="B50" s="8" t="s">
        <v>831</v>
      </c>
      <c r="C50" s="60" t="s">
        <v>64</v>
      </c>
      <c r="D50" s="54" t="s">
        <v>832</v>
      </c>
      <c r="E50" s="6" t="s">
        <v>815</v>
      </c>
      <c r="F50" s="19">
        <v>200</v>
      </c>
      <c r="G50" s="24">
        <v>982.25</v>
      </c>
      <c r="H50" s="24">
        <v>4.6500000000000004</v>
      </c>
      <c r="I50" s="31">
        <v>7.25</v>
      </c>
      <c r="J50" s="31"/>
      <c r="K50" s="35" t="s">
        <v>660</v>
      </c>
    </row>
    <row r="51" spans="1:11" x14ac:dyDescent="0.25">
      <c r="B51" s="8" t="s">
        <v>4330</v>
      </c>
      <c r="C51" s="60" t="s">
        <v>46</v>
      </c>
      <c r="D51" s="54" t="s">
        <v>4331</v>
      </c>
      <c r="E51" s="6" t="s">
        <v>815</v>
      </c>
      <c r="F51" s="19">
        <v>100</v>
      </c>
      <c r="G51" s="24">
        <v>493.63</v>
      </c>
      <c r="H51" s="24">
        <v>2.34</v>
      </c>
      <c r="I51" s="31">
        <v>7.2497999999999996</v>
      </c>
      <c r="J51" s="31"/>
      <c r="K51" s="35" t="s">
        <v>660</v>
      </c>
    </row>
    <row r="52" spans="1:11" x14ac:dyDescent="0.25">
      <c r="C52" s="58" t="s">
        <v>188</v>
      </c>
      <c r="D52" s="54"/>
      <c r="E52" s="6"/>
      <c r="F52" s="19"/>
      <c r="G52" s="25">
        <v>6942.24</v>
      </c>
      <c r="H52" s="25">
        <v>32.86</v>
      </c>
      <c r="I52" s="31"/>
      <c r="J52" s="31"/>
      <c r="K52" s="35"/>
    </row>
    <row r="53" spans="1:11" x14ac:dyDescent="0.25">
      <c r="C53" s="57"/>
      <c r="D53" s="54"/>
      <c r="E53" s="6"/>
      <c r="F53" s="19"/>
      <c r="G53" s="24"/>
      <c r="H53" s="24"/>
      <c r="I53" s="31"/>
      <c r="J53" s="31"/>
      <c r="K53" s="35"/>
    </row>
    <row r="54" spans="1:11" x14ac:dyDescent="0.25">
      <c r="C54" s="58" t="s">
        <v>16</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17</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18</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19</v>
      </c>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23</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24</v>
      </c>
      <c r="D69" s="54"/>
      <c r="E69" s="6"/>
      <c r="F69" s="19"/>
      <c r="G69" s="24"/>
      <c r="H69" s="24"/>
      <c r="I69" s="31"/>
      <c r="J69" s="31"/>
      <c r="K69" s="35"/>
    </row>
    <row r="70" spans="1:54" x14ac:dyDescent="0.25">
      <c r="B70" s="8" t="s">
        <v>200</v>
      </c>
      <c r="C70" s="60" t="s">
        <v>201</v>
      </c>
      <c r="D70" s="54"/>
      <c r="E70" s="6"/>
      <c r="F70" s="19"/>
      <c r="G70" s="24">
        <v>399.72</v>
      </c>
      <c r="H70" s="24">
        <v>1.89</v>
      </c>
      <c r="I70" s="31"/>
      <c r="J70" s="31"/>
      <c r="K70" s="35"/>
    </row>
    <row r="71" spans="1:54" x14ac:dyDescent="0.25">
      <c r="C71" s="58" t="s">
        <v>188</v>
      </c>
      <c r="D71" s="54"/>
      <c r="E71" s="6"/>
      <c r="F71" s="19"/>
      <c r="G71" s="25">
        <v>399.72</v>
      </c>
      <c r="H71" s="25">
        <v>1.89</v>
      </c>
      <c r="I71" s="31"/>
      <c r="J71" s="31"/>
      <c r="K71" s="35"/>
    </row>
    <row r="72" spans="1:54" x14ac:dyDescent="0.25">
      <c r="C72" s="57"/>
      <c r="D72" s="54"/>
      <c r="E72" s="6"/>
      <c r="F72" s="19"/>
      <c r="G72" s="24"/>
      <c r="H72" s="24"/>
      <c r="I72" s="31"/>
      <c r="J72" s="31"/>
      <c r="K72" s="35"/>
    </row>
    <row r="73" spans="1:54" x14ac:dyDescent="0.25">
      <c r="A73" s="10"/>
      <c r="B73" s="28"/>
      <c r="C73" s="58" t="s">
        <v>25</v>
      </c>
      <c r="D73" s="54"/>
      <c r="E73" s="6"/>
      <c r="F73" s="19"/>
      <c r="G73" s="24"/>
      <c r="H73" s="24"/>
      <c r="I73" s="31"/>
      <c r="J73" s="31"/>
      <c r="K73" s="35"/>
    </row>
    <row r="74" spans="1:54" s="2" customFormat="1" ht="13.5" x14ac:dyDescent="0.25">
      <c r="A74" s="28"/>
      <c r="B74" s="28"/>
      <c r="C74" s="57" t="s">
        <v>4783</v>
      </c>
      <c r="D74" s="54"/>
      <c r="E74" s="6"/>
      <c r="F74" s="19"/>
      <c r="G74" s="24" t="s">
        <v>2</v>
      </c>
      <c r="H74" s="24" t="s">
        <v>2</v>
      </c>
      <c r="I74" s="31"/>
      <c r="J74" s="31"/>
      <c r="K74" s="35"/>
      <c r="L74" s="3"/>
      <c r="AI74" s="3"/>
      <c r="AV74" s="3"/>
      <c r="AX74" s="3"/>
      <c r="BB74" s="3"/>
    </row>
    <row r="75" spans="1:54" x14ac:dyDescent="0.25">
      <c r="B75" s="8"/>
      <c r="C75" s="60" t="s">
        <v>202</v>
      </c>
      <c r="D75" s="54"/>
      <c r="E75" s="6"/>
      <c r="F75" s="19"/>
      <c r="G75" s="24">
        <v>594.25</v>
      </c>
      <c r="H75" s="24">
        <v>2.8000000000000003</v>
      </c>
      <c r="I75" s="31"/>
      <c r="J75" s="31"/>
      <c r="K75" s="35"/>
    </row>
    <row r="76" spans="1:54" x14ac:dyDescent="0.25">
      <c r="C76" s="58" t="s">
        <v>188</v>
      </c>
      <c r="D76" s="54"/>
      <c r="E76" s="6"/>
      <c r="F76" s="19"/>
      <c r="G76" s="25">
        <v>594.25</v>
      </c>
      <c r="H76" s="25">
        <v>2.8000000000000003</v>
      </c>
      <c r="I76" s="31"/>
      <c r="J76" s="31"/>
      <c r="K76" s="35"/>
    </row>
    <row r="77" spans="1:54" x14ac:dyDescent="0.25">
      <c r="C77" s="57"/>
      <c r="D77" s="54"/>
      <c r="E77" s="6"/>
      <c r="F77" s="19"/>
      <c r="G77" s="24"/>
      <c r="H77" s="24"/>
      <c r="I77" s="31"/>
      <c r="J77" s="31"/>
      <c r="K77" s="35"/>
    </row>
    <row r="78" spans="1:54" x14ac:dyDescent="0.25">
      <c r="C78" s="61" t="s">
        <v>203</v>
      </c>
      <c r="D78" s="55"/>
      <c r="E78" s="5"/>
      <c r="F78" s="20"/>
      <c r="G78" s="26">
        <v>21128.11</v>
      </c>
      <c r="H78" s="26">
        <v>100</v>
      </c>
      <c r="I78" s="32"/>
      <c r="J78" s="32"/>
      <c r="K78" s="36"/>
    </row>
    <row r="81" spans="1:256" x14ac:dyDescent="0.25">
      <c r="C81" s="1" t="s">
        <v>204</v>
      </c>
    </row>
    <row r="82" spans="1:256" x14ac:dyDescent="0.25">
      <c r="C82" s="37" t="s">
        <v>205</v>
      </c>
      <c r="D82" s="37"/>
      <c r="E82" s="37"/>
      <c r="F82" s="37"/>
      <c r="G82" s="37"/>
      <c r="H82" s="37"/>
      <c r="I82" s="37"/>
      <c r="J82" s="37"/>
      <c r="K82" s="37"/>
    </row>
    <row r="83" spans="1:256" x14ac:dyDescent="0.25">
      <c r="C83" s="2" t="s">
        <v>206</v>
      </c>
    </row>
    <row r="84" spans="1:256" x14ac:dyDescent="0.25">
      <c r="C84" s="2" t="s">
        <v>207</v>
      </c>
    </row>
    <row r="85" spans="1:256" ht="30" customHeight="1" x14ac:dyDescent="0.25">
      <c r="C85" s="202" t="s">
        <v>208</v>
      </c>
      <c r="D85" s="203"/>
      <c r="E85" s="203"/>
      <c r="F85" s="203"/>
      <c r="G85" s="203"/>
      <c r="H85" s="203"/>
      <c r="I85" s="203"/>
      <c r="J85" s="203"/>
      <c r="K85" s="203"/>
    </row>
    <row r="86" spans="1:256" x14ac:dyDescent="0.25">
      <c r="C86" s="2" t="s">
        <v>209</v>
      </c>
    </row>
    <row r="87" spans="1:256" x14ac:dyDescent="0.25">
      <c r="C87" s="2" t="s">
        <v>4938</v>
      </c>
    </row>
    <row r="89" spans="1:256" x14ac:dyDescent="0.25">
      <c r="C89" s="2" t="s">
        <v>4942</v>
      </c>
      <c r="E89" s="2" t="s">
        <v>2</v>
      </c>
    </row>
    <row r="91" spans="1:256" x14ac:dyDescent="0.25">
      <c r="C91" s="2" t="s">
        <v>4943</v>
      </c>
      <c r="E91" s="2" t="s">
        <v>2</v>
      </c>
    </row>
    <row r="93" spans="1:256" x14ac:dyDescent="0.25">
      <c r="C93" s="2" t="s">
        <v>5050</v>
      </c>
    </row>
    <row r="95" spans="1:256" x14ac:dyDescent="0.25">
      <c r="C95" s="2" t="s">
        <v>5051</v>
      </c>
    </row>
    <row r="96" spans="1:256" s="82" customFormat="1" ht="35.25" customHeight="1" x14ac:dyDescent="0.25">
      <c r="A96" s="78"/>
      <c r="B96" s="78"/>
      <c r="C96" s="83" t="s">
        <v>4949</v>
      </c>
      <c r="D96" s="87" t="s">
        <v>4950</v>
      </c>
      <c r="E96" s="87" t="s">
        <v>4951</v>
      </c>
      <c r="F96" s="79"/>
      <c r="G96" s="80"/>
      <c r="H96" s="80"/>
      <c r="I96" s="80"/>
      <c r="J96" s="80"/>
      <c r="K96" s="81"/>
      <c r="L96" s="81"/>
      <c r="M96" s="78"/>
      <c r="N96" s="78"/>
      <c r="O96" s="78"/>
      <c r="P96" s="78"/>
      <c r="Q96" s="78"/>
      <c r="R96" s="78"/>
      <c r="S96" s="78"/>
      <c r="T96" s="78"/>
      <c r="U96" s="78"/>
      <c r="V96" s="78"/>
      <c r="W96" s="78"/>
      <c r="X96" s="78"/>
      <c r="Y96" s="78"/>
      <c r="Z96" s="78"/>
      <c r="AA96" s="78"/>
      <c r="AB96" s="78"/>
      <c r="AC96" s="78"/>
      <c r="AD96" s="78"/>
      <c r="AE96" s="78"/>
      <c r="AF96" s="78"/>
      <c r="AG96" s="78"/>
      <c r="AH96" s="78"/>
      <c r="AI96" s="81"/>
      <c r="AJ96" s="78"/>
      <c r="AK96" s="78"/>
      <c r="AL96" s="78"/>
      <c r="AM96" s="78"/>
      <c r="AN96" s="78"/>
      <c r="AO96" s="78"/>
      <c r="AP96" s="78"/>
      <c r="AQ96" s="78"/>
      <c r="AR96" s="78"/>
      <c r="AS96" s="78"/>
      <c r="AT96" s="78"/>
      <c r="AU96" s="78"/>
      <c r="AV96" s="81"/>
      <c r="AW96" s="78"/>
      <c r="AX96" s="81"/>
      <c r="AY96" s="78"/>
      <c r="AZ96" s="78"/>
      <c r="BA96" s="78"/>
      <c r="BB96" s="81"/>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8"/>
      <c r="CD96" s="78"/>
      <c r="CE96" s="78"/>
      <c r="CF96" s="78"/>
      <c r="CG96" s="78"/>
      <c r="CH96" s="78"/>
      <c r="CI96" s="78"/>
      <c r="CJ96" s="78"/>
      <c r="CK96" s="78"/>
      <c r="CL96" s="78"/>
      <c r="CM96" s="78"/>
      <c r="CN96" s="78"/>
      <c r="CO96" s="78"/>
      <c r="CP96" s="78"/>
      <c r="CQ96" s="78"/>
      <c r="CR96" s="78"/>
      <c r="CS96" s="78"/>
      <c r="CT96" s="78"/>
      <c r="CU96" s="78"/>
      <c r="CV96" s="78"/>
      <c r="CW96" s="78"/>
      <c r="CX96" s="78"/>
      <c r="CY96" s="78"/>
      <c r="CZ96" s="78"/>
      <c r="DA96" s="78"/>
      <c r="DB96" s="78"/>
      <c r="DC96" s="78"/>
      <c r="DD96" s="78"/>
      <c r="DE96" s="78"/>
      <c r="DF96" s="78"/>
      <c r="DG96" s="78"/>
      <c r="DH96" s="78"/>
      <c r="DI96" s="78"/>
      <c r="DJ96" s="78"/>
      <c r="DK96" s="78"/>
      <c r="DL96" s="78"/>
      <c r="DM96" s="78"/>
      <c r="DN96" s="78"/>
      <c r="DO96" s="78"/>
      <c r="DP96" s="78"/>
      <c r="DQ96" s="78"/>
      <c r="DR96" s="78"/>
      <c r="DS96" s="78"/>
      <c r="DT96" s="78"/>
      <c r="DU96" s="78"/>
      <c r="DV96" s="78"/>
      <c r="DW96" s="78"/>
      <c r="DX96" s="78"/>
      <c r="DY96" s="78"/>
      <c r="DZ96" s="78"/>
      <c r="EA96" s="78"/>
      <c r="EB96" s="78"/>
      <c r="EC96" s="78"/>
      <c r="ED96" s="78"/>
      <c r="EE96" s="78"/>
      <c r="EF96" s="78"/>
      <c r="EG96" s="78"/>
      <c r="EH96" s="78"/>
      <c r="EI96" s="78"/>
      <c r="EJ96" s="78"/>
      <c r="EK96" s="78"/>
      <c r="EL96" s="78"/>
      <c r="EM96" s="78"/>
      <c r="EN96" s="78"/>
      <c r="EO96" s="78"/>
      <c r="EP96" s="78"/>
      <c r="EQ96" s="78"/>
      <c r="ER96" s="78"/>
      <c r="ES96" s="78"/>
      <c r="ET96" s="78"/>
      <c r="EU96" s="78"/>
      <c r="EV96" s="78"/>
      <c r="EW96" s="78"/>
      <c r="EX96" s="78"/>
      <c r="EY96" s="78"/>
      <c r="EZ96" s="78"/>
      <c r="FA96" s="78"/>
      <c r="FB96" s="78"/>
      <c r="FC96" s="78"/>
      <c r="FD96" s="78"/>
      <c r="FE96" s="78"/>
      <c r="FF96" s="78"/>
      <c r="FG96" s="78"/>
      <c r="FH96" s="78"/>
      <c r="FI96" s="78"/>
      <c r="FJ96" s="78"/>
      <c r="FK96" s="78"/>
      <c r="FL96" s="78"/>
      <c r="FM96" s="78"/>
      <c r="FN96" s="78"/>
      <c r="FO96" s="78"/>
      <c r="FP96" s="78"/>
      <c r="FQ96" s="78"/>
      <c r="FR96" s="78"/>
      <c r="FS96" s="78"/>
      <c r="FT96" s="78"/>
      <c r="FU96" s="78"/>
      <c r="FV96" s="78"/>
      <c r="FW96" s="78"/>
      <c r="FX96" s="78"/>
      <c r="FY96" s="78"/>
      <c r="FZ96" s="78"/>
      <c r="GA96" s="78"/>
      <c r="GB96" s="78"/>
      <c r="GC96" s="78"/>
      <c r="GD96" s="78"/>
      <c r="GE96" s="78"/>
      <c r="GF96" s="78"/>
      <c r="GG96" s="78"/>
      <c r="GH96" s="78"/>
      <c r="GI96" s="78"/>
      <c r="GJ96" s="78"/>
      <c r="GK96" s="78"/>
      <c r="GL96" s="78"/>
      <c r="GM96" s="78"/>
      <c r="GN96" s="78"/>
      <c r="GO96" s="78"/>
      <c r="GP96" s="78"/>
      <c r="GQ96" s="78"/>
      <c r="GR96" s="78"/>
      <c r="GS96" s="78"/>
      <c r="GT96" s="78"/>
      <c r="GU96" s="78"/>
      <c r="GV96" s="78"/>
      <c r="GW96" s="78"/>
      <c r="GX96" s="78"/>
      <c r="GY96" s="78"/>
      <c r="GZ96" s="78"/>
      <c r="HA96" s="78"/>
      <c r="HB96" s="78"/>
      <c r="HC96" s="78"/>
      <c r="HD96" s="78"/>
      <c r="HE96" s="78"/>
      <c r="HF96" s="78"/>
      <c r="HG96" s="78"/>
      <c r="HH96" s="78"/>
      <c r="HI96" s="78"/>
      <c r="HJ96" s="78"/>
      <c r="HK96" s="78"/>
      <c r="HL96" s="78"/>
      <c r="HM96" s="78"/>
      <c r="HN96" s="78"/>
      <c r="HO96" s="78"/>
      <c r="HP96" s="78"/>
      <c r="HQ96" s="78"/>
      <c r="HR96" s="78"/>
      <c r="HS96" s="78"/>
      <c r="HT96" s="78"/>
      <c r="HU96" s="78"/>
      <c r="HV96" s="78"/>
      <c r="HW96" s="78"/>
      <c r="HX96" s="78"/>
      <c r="HY96" s="78"/>
      <c r="HZ96" s="78"/>
      <c r="IA96" s="78"/>
      <c r="IB96" s="78"/>
      <c r="IC96" s="78"/>
      <c r="ID96" s="78"/>
      <c r="IE96" s="78"/>
      <c r="IF96" s="78"/>
      <c r="IG96" s="78"/>
      <c r="IH96" s="78"/>
      <c r="II96" s="78"/>
      <c r="IJ96" s="78"/>
      <c r="IK96" s="78"/>
      <c r="IL96" s="78"/>
      <c r="IM96" s="78"/>
      <c r="IN96" s="78"/>
      <c r="IO96" s="78"/>
      <c r="IP96" s="78"/>
      <c r="IQ96" s="78"/>
      <c r="IR96" s="78"/>
      <c r="IS96" s="78"/>
      <c r="IT96" s="78"/>
      <c r="IU96" s="78"/>
      <c r="IV96" s="78"/>
    </row>
    <row r="97" spans="1:256" s="82" customFormat="1" x14ac:dyDescent="0.25">
      <c r="A97" s="78"/>
      <c r="B97" s="78"/>
      <c r="C97" s="85" t="s">
        <v>4952</v>
      </c>
      <c r="D97" s="88">
        <v>10.007999999999999</v>
      </c>
      <c r="E97" s="88">
        <v>10.049300000000001</v>
      </c>
      <c r="F97" s="79"/>
      <c r="G97" s="80"/>
      <c r="H97" s="80"/>
      <c r="I97" s="80"/>
      <c r="J97" s="80"/>
      <c r="K97" s="81"/>
      <c r="L97" s="81"/>
      <c r="M97" s="78"/>
      <c r="N97" s="78"/>
      <c r="O97" s="78"/>
      <c r="P97" s="78"/>
      <c r="Q97" s="78"/>
      <c r="R97" s="78"/>
      <c r="S97" s="78"/>
      <c r="T97" s="78"/>
      <c r="U97" s="78"/>
      <c r="V97" s="78"/>
      <c r="W97" s="78"/>
      <c r="X97" s="78"/>
      <c r="Y97" s="78"/>
      <c r="Z97" s="78"/>
      <c r="AA97" s="78"/>
      <c r="AB97" s="78"/>
      <c r="AC97" s="78"/>
      <c r="AD97" s="78"/>
      <c r="AE97" s="78"/>
      <c r="AF97" s="78"/>
      <c r="AG97" s="78"/>
      <c r="AH97" s="78"/>
      <c r="AI97" s="81"/>
      <c r="AJ97" s="78"/>
      <c r="AK97" s="78"/>
      <c r="AL97" s="78"/>
      <c r="AM97" s="78"/>
      <c r="AN97" s="78"/>
      <c r="AO97" s="78"/>
      <c r="AP97" s="78"/>
      <c r="AQ97" s="78"/>
      <c r="AR97" s="78"/>
      <c r="AS97" s="78"/>
      <c r="AT97" s="78"/>
      <c r="AU97" s="78"/>
      <c r="AV97" s="81"/>
      <c r="AW97" s="78"/>
      <c r="AX97" s="81"/>
      <c r="AY97" s="78"/>
      <c r="AZ97" s="78"/>
      <c r="BA97" s="78"/>
      <c r="BB97" s="81"/>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78"/>
      <c r="CD97" s="78"/>
      <c r="CE97" s="78"/>
      <c r="CF97" s="78"/>
      <c r="CG97" s="78"/>
      <c r="CH97" s="78"/>
      <c r="CI97" s="78"/>
      <c r="CJ97" s="78"/>
      <c r="CK97" s="78"/>
      <c r="CL97" s="78"/>
      <c r="CM97" s="78"/>
      <c r="CN97" s="78"/>
      <c r="CO97" s="78"/>
      <c r="CP97" s="78"/>
      <c r="CQ97" s="78"/>
      <c r="CR97" s="78"/>
      <c r="CS97" s="78"/>
      <c r="CT97" s="78"/>
      <c r="CU97" s="78"/>
      <c r="CV97" s="78"/>
      <c r="CW97" s="78"/>
      <c r="CX97" s="78"/>
      <c r="CY97" s="78"/>
      <c r="CZ97" s="78"/>
      <c r="DA97" s="78"/>
      <c r="DB97" s="78"/>
      <c r="DC97" s="78"/>
      <c r="DD97" s="78"/>
      <c r="DE97" s="78"/>
      <c r="DF97" s="78"/>
      <c r="DG97" s="78"/>
      <c r="DH97" s="78"/>
      <c r="DI97" s="78"/>
      <c r="DJ97" s="78"/>
      <c r="DK97" s="78"/>
      <c r="DL97" s="78"/>
      <c r="DM97" s="78"/>
      <c r="DN97" s="78"/>
      <c r="DO97" s="78"/>
      <c r="DP97" s="78"/>
      <c r="DQ97" s="78"/>
      <c r="DR97" s="78"/>
      <c r="DS97" s="78"/>
      <c r="DT97" s="78"/>
      <c r="DU97" s="78"/>
      <c r="DV97" s="78"/>
      <c r="DW97" s="78"/>
      <c r="DX97" s="78"/>
      <c r="DY97" s="78"/>
      <c r="DZ97" s="78"/>
      <c r="EA97" s="78"/>
      <c r="EB97" s="78"/>
      <c r="EC97" s="78"/>
      <c r="ED97" s="78"/>
      <c r="EE97" s="78"/>
      <c r="EF97" s="78"/>
      <c r="EG97" s="78"/>
      <c r="EH97" s="78"/>
      <c r="EI97" s="78"/>
      <c r="EJ97" s="78"/>
      <c r="EK97" s="78"/>
      <c r="EL97" s="78"/>
      <c r="EM97" s="78"/>
      <c r="EN97" s="78"/>
      <c r="EO97" s="78"/>
      <c r="EP97" s="78"/>
      <c r="EQ97" s="78"/>
      <c r="ER97" s="78"/>
      <c r="ES97" s="78"/>
      <c r="ET97" s="78"/>
      <c r="EU97" s="78"/>
      <c r="EV97" s="78"/>
      <c r="EW97" s="78"/>
      <c r="EX97" s="78"/>
      <c r="EY97" s="78"/>
      <c r="EZ97" s="78"/>
      <c r="FA97" s="78"/>
      <c r="FB97" s="78"/>
      <c r="FC97" s="78"/>
      <c r="FD97" s="78"/>
      <c r="FE97" s="78"/>
      <c r="FF97" s="78"/>
      <c r="FG97" s="78"/>
      <c r="FH97" s="78"/>
      <c r="FI97" s="78"/>
      <c r="FJ97" s="78"/>
      <c r="FK97" s="78"/>
      <c r="FL97" s="78"/>
      <c r="FM97" s="78"/>
      <c r="FN97" s="78"/>
      <c r="FO97" s="78"/>
      <c r="FP97" s="78"/>
      <c r="FQ97" s="78"/>
      <c r="FR97" s="78"/>
      <c r="FS97" s="78"/>
      <c r="FT97" s="78"/>
      <c r="FU97" s="78"/>
      <c r="FV97" s="78"/>
      <c r="FW97" s="78"/>
      <c r="FX97" s="78"/>
      <c r="FY97" s="78"/>
      <c r="FZ97" s="78"/>
      <c r="GA97" s="78"/>
      <c r="GB97" s="78"/>
      <c r="GC97" s="78"/>
      <c r="GD97" s="78"/>
      <c r="GE97" s="78"/>
      <c r="GF97" s="78"/>
      <c r="GG97" s="78"/>
      <c r="GH97" s="78"/>
      <c r="GI97" s="78"/>
      <c r="GJ97" s="78"/>
      <c r="GK97" s="78"/>
      <c r="GL97" s="78"/>
      <c r="GM97" s="78"/>
      <c r="GN97" s="78"/>
      <c r="GO97" s="78"/>
      <c r="GP97" s="78"/>
      <c r="GQ97" s="78"/>
      <c r="GR97" s="78"/>
      <c r="GS97" s="78"/>
      <c r="GT97" s="78"/>
      <c r="GU97" s="78"/>
      <c r="GV97" s="78"/>
      <c r="GW97" s="78"/>
      <c r="GX97" s="78"/>
      <c r="GY97" s="78"/>
      <c r="GZ97" s="78"/>
      <c r="HA97" s="78"/>
      <c r="HB97" s="78"/>
      <c r="HC97" s="78"/>
      <c r="HD97" s="78"/>
      <c r="HE97" s="78"/>
      <c r="HF97" s="78"/>
      <c r="HG97" s="78"/>
      <c r="HH97" s="78"/>
      <c r="HI97" s="78"/>
      <c r="HJ97" s="78"/>
      <c r="HK97" s="78"/>
      <c r="HL97" s="78"/>
      <c r="HM97" s="78"/>
      <c r="HN97" s="78"/>
      <c r="HO97" s="78"/>
      <c r="HP97" s="78"/>
      <c r="HQ97" s="78"/>
      <c r="HR97" s="78"/>
      <c r="HS97" s="78"/>
      <c r="HT97" s="78"/>
      <c r="HU97" s="78"/>
      <c r="HV97" s="78"/>
      <c r="HW97" s="78"/>
      <c r="HX97" s="78"/>
      <c r="HY97" s="78"/>
      <c r="HZ97" s="78"/>
      <c r="IA97" s="78"/>
      <c r="IB97" s="78"/>
      <c r="IC97" s="78"/>
      <c r="ID97" s="78"/>
      <c r="IE97" s="78"/>
      <c r="IF97" s="78"/>
      <c r="IG97" s="78"/>
      <c r="IH97" s="78"/>
      <c r="II97" s="78"/>
      <c r="IJ97" s="78"/>
      <c r="IK97" s="78"/>
      <c r="IL97" s="78"/>
      <c r="IM97" s="78"/>
      <c r="IN97" s="78"/>
      <c r="IO97" s="78"/>
      <c r="IP97" s="78"/>
      <c r="IQ97" s="78"/>
      <c r="IR97" s="78"/>
      <c r="IS97" s="78"/>
      <c r="IT97" s="78"/>
      <c r="IU97" s="78"/>
      <c r="IV97" s="78"/>
    </row>
    <row r="98" spans="1:256" s="82" customFormat="1" x14ac:dyDescent="0.25">
      <c r="A98" s="78"/>
      <c r="B98" s="78"/>
      <c r="C98" s="85" t="s">
        <v>4953</v>
      </c>
      <c r="D98" s="88">
        <v>10.007999999999999</v>
      </c>
      <c r="E98" s="88">
        <v>10.049300000000001</v>
      </c>
      <c r="F98" s="79"/>
      <c r="G98" s="80"/>
      <c r="H98" s="80"/>
      <c r="I98" s="80"/>
      <c r="J98" s="80"/>
      <c r="K98" s="81"/>
      <c r="L98" s="81"/>
      <c r="M98" s="78"/>
      <c r="N98" s="78"/>
      <c r="O98" s="78"/>
      <c r="P98" s="78"/>
      <c r="Q98" s="78"/>
      <c r="R98" s="78"/>
      <c r="S98" s="78"/>
      <c r="T98" s="78"/>
      <c r="U98" s="78"/>
      <c r="V98" s="78"/>
      <c r="W98" s="78"/>
      <c r="X98" s="78"/>
      <c r="Y98" s="78"/>
      <c r="Z98" s="78"/>
      <c r="AA98" s="78"/>
      <c r="AB98" s="78"/>
      <c r="AC98" s="78"/>
      <c r="AD98" s="78"/>
      <c r="AE98" s="78"/>
      <c r="AF98" s="78"/>
      <c r="AG98" s="78"/>
      <c r="AH98" s="78"/>
      <c r="AI98" s="81"/>
      <c r="AJ98" s="78"/>
      <c r="AK98" s="78"/>
      <c r="AL98" s="78"/>
      <c r="AM98" s="78"/>
      <c r="AN98" s="78"/>
      <c r="AO98" s="78"/>
      <c r="AP98" s="78"/>
      <c r="AQ98" s="78"/>
      <c r="AR98" s="78"/>
      <c r="AS98" s="78"/>
      <c r="AT98" s="78"/>
      <c r="AU98" s="78"/>
      <c r="AV98" s="81"/>
      <c r="AW98" s="78"/>
      <c r="AX98" s="81"/>
      <c r="AY98" s="78"/>
      <c r="AZ98" s="78"/>
      <c r="BA98" s="78"/>
      <c r="BB98" s="81"/>
      <c r="BC98" s="78"/>
      <c r="BD98" s="78"/>
      <c r="BE98" s="78"/>
      <c r="BF98" s="78"/>
      <c r="BG98" s="78"/>
      <c r="BH98" s="78"/>
      <c r="BI98" s="78"/>
      <c r="BJ98" s="78"/>
      <c r="BK98" s="78"/>
      <c r="BL98" s="78"/>
      <c r="BM98" s="78"/>
      <c r="BN98" s="78"/>
      <c r="BO98" s="78"/>
      <c r="BP98" s="78"/>
      <c r="BQ98" s="78"/>
      <c r="BR98" s="78"/>
      <c r="BS98" s="78"/>
      <c r="BT98" s="78"/>
      <c r="BU98" s="78"/>
      <c r="BV98" s="78"/>
      <c r="BW98" s="78"/>
      <c r="BX98" s="78"/>
      <c r="BY98" s="78"/>
      <c r="BZ98" s="78"/>
      <c r="CA98" s="78"/>
      <c r="CB98" s="78"/>
      <c r="CC98" s="78"/>
      <c r="CD98" s="78"/>
      <c r="CE98" s="78"/>
      <c r="CF98" s="78"/>
      <c r="CG98" s="78"/>
      <c r="CH98" s="78"/>
      <c r="CI98" s="78"/>
      <c r="CJ98" s="78"/>
      <c r="CK98" s="78"/>
      <c r="CL98" s="78"/>
      <c r="CM98" s="78"/>
      <c r="CN98" s="78"/>
      <c r="CO98" s="78"/>
      <c r="CP98" s="78"/>
      <c r="CQ98" s="78"/>
      <c r="CR98" s="78"/>
      <c r="CS98" s="78"/>
      <c r="CT98" s="78"/>
      <c r="CU98" s="78"/>
      <c r="CV98" s="78"/>
      <c r="CW98" s="78"/>
      <c r="CX98" s="78"/>
      <c r="CY98" s="78"/>
      <c r="CZ98" s="78"/>
      <c r="DA98" s="78"/>
      <c r="DB98" s="78"/>
      <c r="DC98" s="78"/>
      <c r="DD98" s="78"/>
      <c r="DE98" s="78"/>
      <c r="DF98" s="78"/>
      <c r="DG98" s="78"/>
      <c r="DH98" s="78"/>
      <c r="DI98" s="78"/>
      <c r="DJ98" s="78"/>
      <c r="DK98" s="78"/>
      <c r="DL98" s="78"/>
      <c r="DM98" s="78"/>
      <c r="DN98" s="78"/>
      <c r="DO98" s="78"/>
      <c r="DP98" s="78"/>
      <c r="DQ98" s="78"/>
      <c r="DR98" s="78"/>
      <c r="DS98" s="78"/>
      <c r="DT98" s="78"/>
      <c r="DU98" s="78"/>
      <c r="DV98" s="78"/>
      <c r="DW98" s="78"/>
      <c r="DX98" s="78"/>
      <c r="DY98" s="78"/>
      <c r="DZ98" s="78"/>
      <c r="EA98" s="78"/>
      <c r="EB98" s="78"/>
      <c r="EC98" s="78"/>
      <c r="ED98" s="78"/>
      <c r="EE98" s="78"/>
      <c r="EF98" s="78"/>
      <c r="EG98" s="78"/>
      <c r="EH98" s="78"/>
      <c r="EI98" s="78"/>
      <c r="EJ98" s="78"/>
      <c r="EK98" s="78"/>
      <c r="EL98" s="78"/>
      <c r="EM98" s="78"/>
      <c r="EN98" s="78"/>
      <c r="EO98" s="78"/>
      <c r="EP98" s="78"/>
      <c r="EQ98" s="78"/>
      <c r="ER98" s="78"/>
      <c r="ES98" s="78"/>
      <c r="ET98" s="78"/>
      <c r="EU98" s="78"/>
      <c r="EV98" s="78"/>
      <c r="EW98" s="78"/>
      <c r="EX98" s="78"/>
      <c r="EY98" s="78"/>
      <c r="EZ98" s="78"/>
      <c r="FA98" s="78"/>
      <c r="FB98" s="78"/>
      <c r="FC98" s="78"/>
      <c r="FD98" s="78"/>
      <c r="FE98" s="78"/>
      <c r="FF98" s="78"/>
      <c r="FG98" s="78"/>
      <c r="FH98" s="78"/>
      <c r="FI98" s="78"/>
      <c r="FJ98" s="78"/>
      <c r="FK98" s="78"/>
      <c r="FL98" s="78"/>
      <c r="FM98" s="78"/>
      <c r="FN98" s="78"/>
      <c r="FO98" s="78"/>
      <c r="FP98" s="78"/>
      <c r="FQ98" s="78"/>
      <c r="FR98" s="78"/>
      <c r="FS98" s="78"/>
      <c r="FT98" s="78"/>
      <c r="FU98" s="78"/>
      <c r="FV98" s="78"/>
      <c r="FW98" s="78"/>
      <c r="FX98" s="78"/>
      <c r="FY98" s="78"/>
      <c r="FZ98" s="78"/>
      <c r="GA98" s="78"/>
      <c r="GB98" s="78"/>
      <c r="GC98" s="78"/>
      <c r="GD98" s="78"/>
      <c r="GE98" s="78"/>
      <c r="GF98" s="78"/>
      <c r="GG98" s="78"/>
      <c r="GH98" s="78"/>
      <c r="GI98" s="78"/>
      <c r="GJ98" s="78"/>
      <c r="GK98" s="78"/>
      <c r="GL98" s="78"/>
      <c r="GM98" s="78"/>
      <c r="GN98" s="78"/>
      <c r="GO98" s="78"/>
      <c r="GP98" s="78"/>
      <c r="GQ98" s="78"/>
      <c r="GR98" s="78"/>
      <c r="GS98" s="78"/>
      <c r="GT98" s="78"/>
      <c r="GU98" s="78"/>
      <c r="GV98" s="78"/>
      <c r="GW98" s="78"/>
      <c r="GX98" s="78"/>
      <c r="GY98" s="78"/>
      <c r="GZ98" s="78"/>
      <c r="HA98" s="78"/>
      <c r="HB98" s="78"/>
      <c r="HC98" s="78"/>
      <c r="HD98" s="78"/>
      <c r="HE98" s="78"/>
      <c r="HF98" s="78"/>
      <c r="HG98" s="78"/>
      <c r="HH98" s="78"/>
      <c r="HI98" s="78"/>
      <c r="HJ98" s="78"/>
      <c r="HK98" s="78"/>
      <c r="HL98" s="78"/>
      <c r="HM98" s="78"/>
      <c r="HN98" s="78"/>
      <c r="HO98" s="78"/>
      <c r="HP98" s="78"/>
      <c r="HQ98" s="78"/>
      <c r="HR98" s="78"/>
      <c r="HS98" s="78"/>
      <c r="HT98" s="78"/>
      <c r="HU98" s="78"/>
      <c r="HV98" s="78"/>
      <c r="HW98" s="78"/>
      <c r="HX98" s="78"/>
      <c r="HY98" s="78"/>
      <c r="HZ98" s="78"/>
      <c r="IA98" s="78"/>
      <c r="IB98" s="78"/>
      <c r="IC98" s="78"/>
      <c r="ID98" s="78"/>
      <c r="IE98" s="78"/>
      <c r="IF98" s="78"/>
      <c r="IG98" s="78"/>
      <c r="IH98" s="78"/>
      <c r="II98" s="78"/>
      <c r="IJ98" s="78"/>
      <c r="IK98" s="78"/>
      <c r="IL98" s="78"/>
      <c r="IM98" s="78"/>
      <c r="IN98" s="78"/>
      <c r="IO98" s="78"/>
      <c r="IP98" s="78"/>
      <c r="IQ98" s="78"/>
      <c r="IR98" s="78"/>
      <c r="IS98" s="78"/>
      <c r="IT98" s="78"/>
      <c r="IU98" s="78"/>
      <c r="IV98" s="78"/>
    </row>
    <row r="99" spans="1:256" s="82" customFormat="1" x14ac:dyDescent="0.25">
      <c r="A99" s="78"/>
      <c r="B99" s="78"/>
      <c r="C99" s="85" t="s">
        <v>4954</v>
      </c>
      <c r="D99" s="88">
        <v>10.0083</v>
      </c>
      <c r="E99" s="88">
        <v>10.0505</v>
      </c>
      <c r="F99" s="79"/>
      <c r="G99" s="80"/>
      <c r="H99" s="80"/>
      <c r="I99" s="80"/>
      <c r="J99" s="80"/>
      <c r="K99" s="81"/>
      <c r="L99" s="81"/>
      <c r="M99" s="78"/>
      <c r="N99" s="78"/>
      <c r="O99" s="78"/>
      <c r="P99" s="78"/>
      <c r="Q99" s="78"/>
      <c r="R99" s="78"/>
      <c r="S99" s="78"/>
      <c r="T99" s="78"/>
      <c r="U99" s="78"/>
      <c r="V99" s="78"/>
      <c r="W99" s="78"/>
      <c r="X99" s="78"/>
      <c r="Y99" s="78"/>
      <c r="Z99" s="78"/>
      <c r="AA99" s="78"/>
      <c r="AB99" s="78"/>
      <c r="AC99" s="78"/>
      <c r="AD99" s="78"/>
      <c r="AE99" s="78"/>
      <c r="AF99" s="78"/>
      <c r="AG99" s="78"/>
      <c r="AH99" s="78"/>
      <c r="AI99" s="81"/>
      <c r="AJ99" s="78"/>
      <c r="AK99" s="78"/>
      <c r="AL99" s="78"/>
      <c r="AM99" s="78"/>
      <c r="AN99" s="78"/>
      <c r="AO99" s="78"/>
      <c r="AP99" s="78"/>
      <c r="AQ99" s="78"/>
      <c r="AR99" s="78"/>
      <c r="AS99" s="78"/>
      <c r="AT99" s="78"/>
      <c r="AU99" s="78"/>
      <c r="AV99" s="81"/>
      <c r="AW99" s="78"/>
      <c r="AX99" s="81"/>
      <c r="AY99" s="78"/>
      <c r="AZ99" s="78"/>
      <c r="BA99" s="78"/>
      <c r="BB99" s="81"/>
      <c r="BC99" s="78"/>
      <c r="BD99" s="78"/>
      <c r="BE99" s="78"/>
      <c r="BF99" s="78"/>
      <c r="BG99" s="78"/>
      <c r="BH99" s="78"/>
      <c r="BI99" s="78"/>
      <c r="BJ99" s="78"/>
      <c r="BK99" s="78"/>
      <c r="BL99" s="78"/>
      <c r="BM99" s="78"/>
      <c r="BN99" s="78"/>
      <c r="BO99" s="78"/>
      <c r="BP99" s="78"/>
      <c r="BQ99" s="78"/>
      <c r="BR99" s="78"/>
      <c r="BS99" s="78"/>
      <c r="BT99" s="78"/>
      <c r="BU99" s="78"/>
      <c r="BV99" s="78"/>
      <c r="BW99" s="78"/>
      <c r="BX99" s="78"/>
      <c r="BY99" s="78"/>
      <c r="BZ99" s="78"/>
      <c r="CA99" s="78"/>
      <c r="CB99" s="78"/>
      <c r="CC99" s="78"/>
      <c r="CD99" s="78"/>
      <c r="CE99" s="78"/>
      <c r="CF99" s="78"/>
      <c r="CG99" s="78"/>
      <c r="CH99" s="78"/>
      <c r="CI99" s="78"/>
      <c r="CJ99" s="78"/>
      <c r="CK99" s="78"/>
      <c r="CL99" s="78"/>
      <c r="CM99" s="78"/>
      <c r="CN99" s="78"/>
      <c r="CO99" s="78"/>
      <c r="CP99" s="78"/>
      <c r="CQ99" s="78"/>
      <c r="CR99" s="78"/>
      <c r="CS99" s="78"/>
      <c r="CT99" s="78"/>
      <c r="CU99" s="78"/>
      <c r="CV99" s="78"/>
      <c r="CW99" s="78"/>
      <c r="CX99" s="78"/>
      <c r="CY99" s="78"/>
      <c r="CZ99" s="78"/>
      <c r="DA99" s="78"/>
      <c r="DB99" s="78"/>
      <c r="DC99" s="78"/>
      <c r="DD99" s="78"/>
      <c r="DE99" s="78"/>
      <c r="DF99" s="78"/>
      <c r="DG99" s="78"/>
      <c r="DH99" s="78"/>
      <c r="DI99" s="78"/>
      <c r="DJ99" s="78"/>
      <c r="DK99" s="78"/>
      <c r="DL99" s="78"/>
      <c r="DM99" s="78"/>
      <c r="DN99" s="78"/>
      <c r="DO99" s="78"/>
      <c r="DP99" s="78"/>
      <c r="DQ99" s="78"/>
      <c r="DR99" s="78"/>
      <c r="DS99" s="78"/>
      <c r="DT99" s="78"/>
      <c r="DU99" s="78"/>
      <c r="DV99" s="78"/>
      <c r="DW99" s="78"/>
      <c r="DX99" s="78"/>
      <c r="DY99" s="78"/>
      <c r="DZ99" s="78"/>
      <c r="EA99" s="78"/>
      <c r="EB99" s="78"/>
      <c r="EC99" s="78"/>
      <c r="ED99" s="78"/>
      <c r="EE99" s="78"/>
      <c r="EF99" s="78"/>
      <c r="EG99" s="78"/>
      <c r="EH99" s="78"/>
      <c r="EI99" s="78"/>
      <c r="EJ99" s="78"/>
      <c r="EK99" s="78"/>
      <c r="EL99" s="78"/>
      <c r="EM99" s="78"/>
      <c r="EN99" s="78"/>
      <c r="EO99" s="78"/>
      <c r="EP99" s="78"/>
      <c r="EQ99" s="78"/>
      <c r="ER99" s="78"/>
      <c r="ES99" s="78"/>
      <c r="ET99" s="78"/>
      <c r="EU99" s="78"/>
      <c r="EV99" s="78"/>
      <c r="EW99" s="78"/>
      <c r="EX99" s="78"/>
      <c r="EY99" s="78"/>
      <c r="EZ99" s="78"/>
      <c r="FA99" s="78"/>
      <c r="FB99" s="78"/>
      <c r="FC99" s="78"/>
      <c r="FD99" s="78"/>
      <c r="FE99" s="78"/>
      <c r="FF99" s="78"/>
      <c r="FG99" s="78"/>
      <c r="FH99" s="78"/>
      <c r="FI99" s="78"/>
      <c r="FJ99" s="78"/>
      <c r="FK99" s="78"/>
      <c r="FL99" s="78"/>
      <c r="FM99" s="78"/>
      <c r="FN99" s="78"/>
      <c r="FO99" s="78"/>
      <c r="FP99" s="78"/>
      <c r="FQ99" s="78"/>
      <c r="FR99" s="78"/>
      <c r="FS99" s="78"/>
      <c r="FT99" s="78"/>
      <c r="FU99" s="78"/>
      <c r="FV99" s="78"/>
      <c r="FW99" s="78"/>
      <c r="FX99" s="78"/>
      <c r="FY99" s="78"/>
      <c r="FZ99" s="78"/>
      <c r="GA99" s="78"/>
      <c r="GB99" s="78"/>
      <c r="GC99" s="78"/>
      <c r="GD99" s="78"/>
      <c r="GE99" s="78"/>
      <c r="GF99" s="78"/>
      <c r="GG99" s="78"/>
      <c r="GH99" s="78"/>
      <c r="GI99" s="78"/>
      <c r="GJ99" s="78"/>
      <c r="GK99" s="78"/>
      <c r="GL99" s="78"/>
      <c r="GM99" s="78"/>
      <c r="GN99" s="78"/>
      <c r="GO99" s="78"/>
      <c r="GP99" s="78"/>
      <c r="GQ99" s="78"/>
      <c r="GR99" s="78"/>
      <c r="GS99" s="78"/>
      <c r="GT99" s="78"/>
      <c r="GU99" s="78"/>
      <c r="GV99" s="78"/>
      <c r="GW99" s="78"/>
      <c r="GX99" s="78"/>
      <c r="GY99" s="78"/>
      <c r="GZ99" s="78"/>
      <c r="HA99" s="78"/>
      <c r="HB99" s="78"/>
      <c r="HC99" s="78"/>
      <c r="HD99" s="78"/>
      <c r="HE99" s="78"/>
      <c r="HF99" s="78"/>
      <c r="HG99" s="78"/>
      <c r="HH99" s="78"/>
      <c r="HI99" s="78"/>
      <c r="HJ99" s="78"/>
      <c r="HK99" s="78"/>
      <c r="HL99" s="78"/>
      <c r="HM99" s="78"/>
      <c r="HN99" s="78"/>
      <c r="HO99" s="78"/>
      <c r="HP99" s="78"/>
      <c r="HQ99" s="78"/>
      <c r="HR99" s="78"/>
      <c r="HS99" s="78"/>
      <c r="HT99" s="78"/>
      <c r="HU99" s="78"/>
      <c r="HV99" s="78"/>
      <c r="HW99" s="78"/>
      <c r="HX99" s="78"/>
      <c r="HY99" s="78"/>
      <c r="HZ99" s="78"/>
      <c r="IA99" s="78"/>
      <c r="IB99" s="78"/>
      <c r="IC99" s="78"/>
      <c r="ID99" s="78"/>
      <c r="IE99" s="78"/>
      <c r="IF99" s="78"/>
      <c r="IG99" s="78"/>
      <c r="IH99" s="78"/>
      <c r="II99" s="78"/>
      <c r="IJ99" s="78"/>
      <c r="IK99" s="78"/>
      <c r="IL99" s="78"/>
      <c r="IM99" s="78"/>
      <c r="IN99" s="78"/>
      <c r="IO99" s="78"/>
      <c r="IP99" s="78"/>
      <c r="IQ99" s="78"/>
      <c r="IR99" s="78"/>
      <c r="IS99" s="78"/>
      <c r="IT99" s="78"/>
      <c r="IU99" s="78"/>
      <c r="IV99" s="78"/>
    </row>
    <row r="100" spans="1:256" s="82" customFormat="1" x14ac:dyDescent="0.25">
      <c r="A100" s="78"/>
      <c r="B100" s="78"/>
      <c r="C100" s="85" t="s">
        <v>4955</v>
      </c>
      <c r="D100" s="88">
        <v>10.0083</v>
      </c>
      <c r="E100" s="88">
        <v>10.0505</v>
      </c>
      <c r="F100" s="79"/>
      <c r="G100" s="80"/>
      <c r="H100" s="80"/>
      <c r="I100" s="80"/>
      <c r="J100" s="80"/>
      <c r="K100" s="81"/>
      <c r="L100" s="81"/>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81"/>
      <c r="AJ100" s="78"/>
      <c r="AK100" s="78"/>
      <c r="AL100" s="78"/>
      <c r="AM100" s="78"/>
      <c r="AN100" s="78"/>
      <c r="AO100" s="78"/>
      <c r="AP100" s="78"/>
      <c r="AQ100" s="78"/>
      <c r="AR100" s="78"/>
      <c r="AS100" s="78"/>
      <c r="AT100" s="78"/>
      <c r="AU100" s="78"/>
      <c r="AV100" s="81"/>
      <c r="AW100" s="78"/>
      <c r="AX100" s="81"/>
      <c r="AY100" s="78"/>
      <c r="AZ100" s="78"/>
      <c r="BA100" s="78"/>
      <c r="BB100" s="81"/>
      <c r="BC100" s="78"/>
      <c r="BD100" s="78"/>
      <c r="BE100" s="78"/>
      <c r="BF100" s="78"/>
      <c r="BG100" s="78"/>
      <c r="BH100" s="78"/>
      <c r="BI100" s="78"/>
      <c r="BJ100" s="78"/>
      <c r="BK100" s="78"/>
      <c r="BL100" s="78"/>
      <c r="BM100" s="78"/>
      <c r="BN100" s="78"/>
      <c r="BO100" s="78"/>
      <c r="BP100" s="78"/>
      <c r="BQ100" s="78"/>
      <c r="BR100" s="78"/>
      <c r="BS100" s="78"/>
      <c r="BT100" s="78"/>
      <c r="BU100" s="78"/>
      <c r="BV100" s="78"/>
      <c r="BW100" s="78"/>
      <c r="BX100" s="78"/>
      <c r="BY100" s="78"/>
      <c r="BZ100" s="78"/>
      <c r="CA100" s="78"/>
      <c r="CB100" s="78"/>
      <c r="CC100" s="78"/>
      <c r="CD100" s="78"/>
      <c r="CE100" s="78"/>
      <c r="CF100" s="78"/>
      <c r="CG100" s="78"/>
      <c r="CH100" s="78"/>
      <c r="CI100" s="78"/>
      <c r="CJ100" s="78"/>
      <c r="CK100" s="78"/>
      <c r="CL100" s="78"/>
      <c r="CM100" s="78"/>
      <c r="CN100" s="78"/>
      <c r="CO100" s="78"/>
      <c r="CP100" s="78"/>
      <c r="CQ100" s="78"/>
      <c r="CR100" s="78"/>
      <c r="CS100" s="78"/>
      <c r="CT100" s="78"/>
      <c r="CU100" s="78"/>
      <c r="CV100" s="78"/>
      <c r="CW100" s="78"/>
      <c r="CX100" s="78"/>
      <c r="CY100" s="78"/>
      <c r="CZ100" s="78"/>
      <c r="DA100" s="78"/>
      <c r="DB100" s="78"/>
      <c r="DC100" s="78"/>
      <c r="DD100" s="78"/>
      <c r="DE100" s="78"/>
      <c r="DF100" s="78"/>
      <c r="DG100" s="78"/>
      <c r="DH100" s="78"/>
      <c r="DI100" s="78"/>
      <c r="DJ100" s="78"/>
      <c r="DK100" s="78"/>
      <c r="DL100" s="78"/>
      <c r="DM100" s="78"/>
      <c r="DN100" s="78"/>
      <c r="DO100" s="78"/>
      <c r="DP100" s="78"/>
      <c r="DQ100" s="78"/>
      <c r="DR100" s="78"/>
      <c r="DS100" s="78"/>
      <c r="DT100" s="78"/>
      <c r="DU100" s="78"/>
      <c r="DV100" s="78"/>
      <c r="DW100" s="78"/>
      <c r="DX100" s="78"/>
      <c r="DY100" s="78"/>
      <c r="DZ100" s="78"/>
      <c r="EA100" s="78"/>
      <c r="EB100" s="78"/>
      <c r="EC100" s="78"/>
      <c r="ED100" s="78"/>
      <c r="EE100" s="78"/>
      <c r="EF100" s="78"/>
      <c r="EG100" s="78"/>
      <c r="EH100" s="78"/>
      <c r="EI100" s="78"/>
      <c r="EJ100" s="78"/>
      <c r="EK100" s="78"/>
      <c r="EL100" s="78"/>
      <c r="EM100" s="78"/>
      <c r="EN100" s="78"/>
      <c r="EO100" s="78"/>
      <c r="EP100" s="78"/>
      <c r="EQ100" s="78"/>
      <c r="ER100" s="78"/>
      <c r="ES100" s="78"/>
      <c r="ET100" s="78"/>
      <c r="EU100" s="78"/>
      <c r="EV100" s="78"/>
      <c r="EW100" s="78"/>
      <c r="EX100" s="78"/>
      <c r="EY100" s="78"/>
      <c r="EZ100" s="78"/>
      <c r="FA100" s="78"/>
      <c r="FB100" s="78"/>
      <c r="FC100" s="78"/>
      <c r="FD100" s="78"/>
      <c r="FE100" s="78"/>
      <c r="FF100" s="78"/>
      <c r="FG100" s="78"/>
      <c r="FH100" s="78"/>
      <c r="FI100" s="78"/>
      <c r="FJ100" s="78"/>
      <c r="FK100" s="78"/>
      <c r="FL100" s="78"/>
      <c r="FM100" s="78"/>
      <c r="FN100" s="78"/>
      <c r="FO100" s="78"/>
      <c r="FP100" s="78"/>
      <c r="FQ100" s="78"/>
      <c r="FR100" s="78"/>
      <c r="FS100" s="78"/>
      <c r="FT100" s="78"/>
      <c r="FU100" s="78"/>
      <c r="FV100" s="78"/>
      <c r="FW100" s="78"/>
      <c r="FX100" s="78"/>
      <c r="FY100" s="78"/>
      <c r="FZ100" s="78"/>
      <c r="GA100" s="78"/>
      <c r="GB100" s="78"/>
      <c r="GC100" s="78"/>
      <c r="GD100" s="78"/>
      <c r="GE100" s="78"/>
      <c r="GF100" s="78"/>
      <c r="GG100" s="78"/>
      <c r="GH100" s="78"/>
      <c r="GI100" s="78"/>
      <c r="GJ100" s="78"/>
      <c r="GK100" s="78"/>
      <c r="GL100" s="78"/>
      <c r="GM100" s="78"/>
      <c r="GN100" s="78"/>
      <c r="GO100" s="78"/>
      <c r="GP100" s="78"/>
      <c r="GQ100" s="78"/>
      <c r="GR100" s="78"/>
      <c r="GS100" s="78"/>
      <c r="GT100" s="78"/>
      <c r="GU100" s="78"/>
      <c r="GV100" s="78"/>
      <c r="GW100" s="78"/>
      <c r="GX100" s="78"/>
      <c r="GY100" s="78"/>
      <c r="GZ100" s="78"/>
      <c r="HA100" s="78"/>
      <c r="HB100" s="78"/>
      <c r="HC100" s="78"/>
      <c r="HD100" s="78"/>
      <c r="HE100" s="78"/>
      <c r="HF100" s="78"/>
      <c r="HG100" s="78"/>
      <c r="HH100" s="78"/>
      <c r="HI100" s="78"/>
      <c r="HJ100" s="78"/>
      <c r="HK100" s="78"/>
      <c r="HL100" s="78"/>
      <c r="HM100" s="78"/>
      <c r="HN100" s="78"/>
      <c r="HO100" s="78"/>
      <c r="HP100" s="78"/>
      <c r="HQ100" s="78"/>
      <c r="HR100" s="78"/>
      <c r="HS100" s="78"/>
      <c r="HT100" s="78"/>
      <c r="HU100" s="78"/>
      <c r="HV100" s="78"/>
      <c r="HW100" s="78"/>
      <c r="HX100" s="78"/>
      <c r="HY100" s="78"/>
      <c r="HZ100" s="78"/>
      <c r="IA100" s="78"/>
      <c r="IB100" s="78"/>
      <c r="IC100" s="78"/>
      <c r="ID100" s="78"/>
      <c r="IE100" s="78"/>
      <c r="IF100" s="78"/>
      <c r="IG100" s="78"/>
      <c r="IH100" s="78"/>
      <c r="II100" s="78"/>
      <c r="IJ100" s="78"/>
      <c r="IK100" s="78"/>
      <c r="IL100" s="78"/>
      <c r="IM100" s="78"/>
      <c r="IN100" s="78"/>
      <c r="IO100" s="78"/>
      <c r="IP100" s="78"/>
      <c r="IQ100" s="78"/>
      <c r="IR100" s="78"/>
      <c r="IS100" s="78"/>
      <c r="IT100" s="78"/>
      <c r="IU100" s="78"/>
      <c r="IV100" s="78"/>
    </row>
    <row r="101" spans="1:256" s="82" customFormat="1" ht="84.95" customHeight="1" x14ac:dyDescent="0.25">
      <c r="A101" s="78"/>
      <c r="B101" s="78"/>
      <c r="C101" s="204" t="s">
        <v>4987</v>
      </c>
      <c r="D101" s="205"/>
      <c r="E101" s="206"/>
      <c r="F101" s="79"/>
      <c r="G101" s="80"/>
      <c r="H101" s="80"/>
      <c r="I101" s="80"/>
      <c r="J101" s="80"/>
      <c r="K101" s="81"/>
      <c r="L101" s="81"/>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81"/>
      <c r="AJ101" s="78"/>
      <c r="AK101" s="78"/>
      <c r="AL101" s="78"/>
      <c r="AM101" s="78"/>
      <c r="AN101" s="78"/>
      <c r="AO101" s="78"/>
      <c r="AP101" s="78"/>
      <c r="AQ101" s="78"/>
      <c r="AR101" s="78"/>
      <c r="AS101" s="78"/>
      <c r="AT101" s="78"/>
      <c r="AU101" s="78"/>
      <c r="AV101" s="81"/>
      <c r="AW101" s="78"/>
      <c r="AX101" s="81"/>
      <c r="AY101" s="78"/>
      <c r="AZ101" s="78"/>
      <c r="BA101" s="78"/>
      <c r="BB101" s="81"/>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c r="BZ101" s="78"/>
      <c r="CA101" s="78"/>
      <c r="CB101" s="78"/>
      <c r="CC101" s="78"/>
      <c r="CD101" s="78"/>
      <c r="CE101" s="78"/>
      <c r="CF101" s="78"/>
      <c r="CG101" s="78"/>
      <c r="CH101" s="78"/>
      <c r="CI101" s="78"/>
      <c r="CJ101" s="78"/>
      <c r="CK101" s="78"/>
      <c r="CL101" s="78"/>
      <c r="CM101" s="78"/>
      <c r="CN101" s="78"/>
      <c r="CO101" s="78"/>
      <c r="CP101" s="78"/>
      <c r="CQ101" s="78"/>
      <c r="CR101" s="78"/>
      <c r="CS101" s="78"/>
      <c r="CT101" s="78"/>
      <c r="CU101" s="78"/>
      <c r="CV101" s="78"/>
      <c r="CW101" s="78"/>
      <c r="CX101" s="78"/>
      <c r="CY101" s="78"/>
      <c r="CZ101" s="78"/>
      <c r="DA101" s="78"/>
      <c r="DB101" s="78"/>
      <c r="DC101" s="78"/>
      <c r="DD101" s="78"/>
      <c r="DE101" s="78"/>
      <c r="DF101" s="78"/>
      <c r="DG101" s="78"/>
      <c r="DH101" s="78"/>
      <c r="DI101" s="78"/>
      <c r="DJ101" s="78"/>
      <c r="DK101" s="78"/>
      <c r="DL101" s="78"/>
      <c r="DM101" s="78"/>
      <c r="DN101" s="78"/>
      <c r="DO101" s="78"/>
      <c r="DP101" s="78"/>
      <c r="DQ101" s="78"/>
      <c r="DR101" s="78"/>
      <c r="DS101" s="78"/>
      <c r="DT101" s="78"/>
      <c r="DU101" s="78"/>
      <c r="DV101" s="78"/>
      <c r="DW101" s="78"/>
      <c r="DX101" s="78"/>
      <c r="DY101" s="78"/>
      <c r="DZ101" s="78"/>
      <c r="EA101" s="78"/>
      <c r="EB101" s="78"/>
      <c r="EC101" s="78"/>
      <c r="ED101" s="78"/>
      <c r="EE101" s="78"/>
      <c r="EF101" s="78"/>
      <c r="EG101" s="78"/>
      <c r="EH101" s="78"/>
      <c r="EI101" s="78"/>
      <c r="EJ101" s="78"/>
      <c r="EK101" s="78"/>
      <c r="EL101" s="78"/>
      <c r="EM101" s="78"/>
      <c r="EN101" s="78"/>
      <c r="EO101" s="78"/>
      <c r="EP101" s="78"/>
      <c r="EQ101" s="78"/>
      <c r="ER101" s="78"/>
      <c r="ES101" s="78"/>
      <c r="ET101" s="78"/>
      <c r="EU101" s="78"/>
      <c r="EV101" s="78"/>
      <c r="EW101" s="78"/>
      <c r="EX101" s="78"/>
      <c r="EY101" s="78"/>
      <c r="EZ101" s="78"/>
      <c r="FA101" s="78"/>
      <c r="FB101" s="78"/>
      <c r="FC101" s="78"/>
      <c r="FD101" s="78"/>
      <c r="FE101" s="78"/>
      <c r="FF101" s="78"/>
      <c r="FG101" s="78"/>
      <c r="FH101" s="78"/>
      <c r="FI101" s="78"/>
      <c r="FJ101" s="78"/>
      <c r="FK101" s="78"/>
      <c r="FL101" s="78"/>
      <c r="FM101" s="78"/>
      <c r="FN101" s="78"/>
      <c r="FO101" s="78"/>
      <c r="FP101" s="78"/>
      <c r="FQ101" s="78"/>
      <c r="FR101" s="78"/>
      <c r="FS101" s="78"/>
      <c r="FT101" s="78"/>
      <c r="FU101" s="78"/>
      <c r="FV101" s="78"/>
      <c r="FW101" s="78"/>
      <c r="FX101" s="78"/>
      <c r="FY101" s="78"/>
      <c r="FZ101" s="78"/>
      <c r="GA101" s="78"/>
      <c r="GB101" s="78"/>
      <c r="GC101" s="78"/>
      <c r="GD101" s="78"/>
      <c r="GE101" s="78"/>
      <c r="GF101" s="78"/>
      <c r="GG101" s="78"/>
      <c r="GH101" s="78"/>
      <c r="GI101" s="78"/>
      <c r="GJ101" s="78"/>
      <c r="GK101" s="78"/>
      <c r="GL101" s="78"/>
      <c r="GM101" s="78"/>
      <c r="GN101" s="78"/>
      <c r="GO101" s="78"/>
      <c r="GP101" s="78"/>
      <c r="GQ101" s="78"/>
      <c r="GR101" s="78"/>
      <c r="GS101" s="78"/>
      <c r="GT101" s="78"/>
      <c r="GU101" s="78"/>
      <c r="GV101" s="78"/>
      <c r="GW101" s="78"/>
      <c r="GX101" s="78"/>
      <c r="GY101" s="78"/>
      <c r="GZ101" s="78"/>
      <c r="HA101" s="78"/>
      <c r="HB101" s="78"/>
      <c r="HC101" s="78"/>
      <c r="HD101" s="78"/>
      <c r="HE101" s="78"/>
      <c r="HF101" s="78"/>
      <c r="HG101" s="78"/>
      <c r="HH101" s="78"/>
      <c r="HI101" s="78"/>
      <c r="HJ101" s="78"/>
      <c r="HK101" s="78"/>
      <c r="HL101" s="78"/>
      <c r="HM101" s="78"/>
      <c r="HN101" s="78"/>
      <c r="HO101" s="78"/>
      <c r="HP101" s="78"/>
      <c r="HQ101" s="78"/>
      <c r="HR101" s="78"/>
      <c r="HS101" s="78"/>
      <c r="HT101" s="78"/>
      <c r="HU101" s="78"/>
      <c r="HV101" s="78"/>
      <c r="HW101" s="78"/>
      <c r="HX101" s="78"/>
      <c r="HY101" s="78"/>
      <c r="HZ101" s="78"/>
      <c r="IA101" s="78"/>
      <c r="IB101" s="78"/>
      <c r="IC101" s="78"/>
      <c r="ID101" s="78"/>
      <c r="IE101" s="78"/>
      <c r="IF101" s="78"/>
      <c r="IG101" s="78"/>
      <c r="IH101" s="78"/>
      <c r="II101" s="78"/>
      <c r="IJ101" s="78"/>
      <c r="IK101" s="78"/>
      <c r="IL101" s="78"/>
      <c r="IM101" s="78"/>
      <c r="IN101" s="78"/>
      <c r="IO101" s="78"/>
      <c r="IP101" s="78"/>
      <c r="IQ101" s="78"/>
      <c r="IR101" s="78"/>
      <c r="IS101" s="78"/>
      <c r="IT101" s="78"/>
      <c r="IU101" s="78"/>
      <c r="IV101" s="78"/>
    </row>
    <row r="103" spans="1:256" x14ac:dyDescent="0.25">
      <c r="C103" s="2" t="s">
        <v>5052</v>
      </c>
      <c r="E103" s="2" t="s">
        <v>2</v>
      </c>
    </row>
    <row r="105" spans="1:256" x14ac:dyDescent="0.25">
      <c r="C105" s="2" t="s">
        <v>5053</v>
      </c>
      <c r="E105" s="2" t="s">
        <v>2</v>
      </c>
    </row>
    <row r="107" spans="1:256" x14ac:dyDescent="0.25">
      <c r="C107" s="2" t="s">
        <v>4944</v>
      </c>
      <c r="E107" s="2" t="s">
        <v>2</v>
      </c>
    </row>
    <row r="109" spans="1:256" x14ac:dyDescent="0.25">
      <c r="C109" s="2" t="s">
        <v>4945</v>
      </c>
      <c r="E109" s="2" t="s">
        <v>2</v>
      </c>
    </row>
    <row r="111" spans="1:256" x14ac:dyDescent="0.25">
      <c r="C111" s="2" t="s">
        <v>4946</v>
      </c>
      <c r="E111" s="95" t="s">
        <v>4947</v>
      </c>
    </row>
    <row r="113" spans="3:5" x14ac:dyDescent="0.25">
      <c r="C113" s="2" t="s">
        <v>4948</v>
      </c>
      <c r="E113" s="96" t="s">
        <v>5040</v>
      </c>
    </row>
    <row r="115" spans="3:5" x14ac:dyDescent="0.25">
      <c r="C115" s="2" t="s">
        <v>5054</v>
      </c>
      <c r="E115" s="2" t="s">
        <v>2</v>
      </c>
    </row>
    <row r="117" spans="3:5" x14ac:dyDescent="0.25">
      <c r="C117" s="1" t="s">
        <v>5145</v>
      </c>
      <c r="E117" s="216" t="s">
        <v>5146</v>
      </c>
    </row>
    <row r="118" spans="3:5" x14ac:dyDescent="0.25">
      <c r="E118" s="2" t="s">
        <v>5216</v>
      </c>
    </row>
  </sheetData>
  <mergeCells count="2">
    <mergeCell ref="C85:K85"/>
    <mergeCell ref="C101:E101"/>
  </mergeCells>
  <hyperlinks>
    <hyperlink ref="J2" location="'Index'!A1" display="'Index'!A1" xr:uid="{B6C20A5B-919C-4888-A43C-AC1ADD97FB7F}"/>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E3B05-AFE8-40D8-A509-A707B3DA1D34}">
  <sheetPr codeName="Sheet1"/>
  <dimension ref="A1:IV117"/>
  <sheetViews>
    <sheetView showGridLines="0" zoomScale="90" zoomScaleNormal="90" workbookViewId="0">
      <pane ySplit="6" topLeftCell="A9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4332</v>
      </c>
      <c r="J2" s="38" t="s">
        <v>4468</v>
      </c>
    </row>
    <row r="3" spans="1:54" ht="16.5" x14ac:dyDescent="0.3">
      <c r="C3" s="1" t="s">
        <v>28</v>
      </c>
      <c r="D3" s="21" t="s">
        <v>4333</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656</v>
      </c>
      <c r="D18" s="54"/>
      <c r="E18" s="6"/>
      <c r="F18" s="19"/>
      <c r="G18" s="24"/>
      <c r="H18" s="24"/>
      <c r="I18" s="31"/>
      <c r="J18" s="31"/>
      <c r="K18" s="35"/>
    </row>
    <row r="19" spans="2:11" x14ac:dyDescent="0.25">
      <c r="B19" s="8" t="s">
        <v>4334</v>
      </c>
      <c r="C19" s="60" t="s">
        <v>2917</v>
      </c>
      <c r="D19" s="54" t="s">
        <v>4335</v>
      </c>
      <c r="E19" s="6" t="s">
        <v>671</v>
      </c>
      <c r="F19" s="19">
        <v>2500</v>
      </c>
      <c r="G19" s="24">
        <v>2480.71</v>
      </c>
      <c r="H19" s="24">
        <v>10.76</v>
      </c>
      <c r="I19" s="31">
        <v>8.0950000000000006</v>
      </c>
      <c r="J19" s="31"/>
      <c r="K19" s="35" t="s">
        <v>660</v>
      </c>
    </row>
    <row r="20" spans="2:11" x14ac:dyDescent="0.25">
      <c r="B20" s="8" t="s">
        <v>4336</v>
      </c>
      <c r="C20" s="60" t="s">
        <v>699</v>
      </c>
      <c r="D20" s="54" t="s">
        <v>4337</v>
      </c>
      <c r="E20" s="6" t="s">
        <v>671</v>
      </c>
      <c r="F20" s="19">
        <v>200</v>
      </c>
      <c r="G20" s="24">
        <v>1978.71</v>
      </c>
      <c r="H20" s="24">
        <v>8.58</v>
      </c>
      <c r="I20" s="31">
        <v>8.0702999999999996</v>
      </c>
      <c r="J20" s="31"/>
      <c r="K20" s="35" t="s">
        <v>660</v>
      </c>
    </row>
    <row r="21" spans="2:11" x14ac:dyDescent="0.25">
      <c r="B21" s="8" t="s">
        <v>782</v>
      </c>
      <c r="C21" s="60" t="s">
        <v>746</v>
      </c>
      <c r="D21" s="54" t="s">
        <v>783</v>
      </c>
      <c r="E21" s="6" t="s">
        <v>671</v>
      </c>
      <c r="F21" s="19">
        <v>1500</v>
      </c>
      <c r="G21" s="24">
        <v>1496.6</v>
      </c>
      <c r="H21" s="24">
        <v>6.49</v>
      </c>
      <c r="I21" s="31">
        <v>7.88</v>
      </c>
      <c r="J21" s="31"/>
      <c r="K21" s="35" t="s">
        <v>660</v>
      </c>
    </row>
    <row r="22" spans="2:11" x14ac:dyDescent="0.25">
      <c r="B22" s="8" t="s">
        <v>2745</v>
      </c>
      <c r="C22" s="60" t="s">
        <v>746</v>
      </c>
      <c r="D22" s="54" t="s">
        <v>2746</v>
      </c>
      <c r="E22" s="6" t="s">
        <v>671</v>
      </c>
      <c r="F22" s="19">
        <v>100</v>
      </c>
      <c r="G22" s="24">
        <v>1000.02</v>
      </c>
      <c r="H22" s="24">
        <v>4.34</v>
      </c>
      <c r="I22" s="31">
        <v>7.84</v>
      </c>
      <c r="J22" s="31"/>
      <c r="K22" s="35" t="s">
        <v>660</v>
      </c>
    </row>
    <row r="23" spans="2:11" x14ac:dyDescent="0.25">
      <c r="C23" s="58" t="s">
        <v>188</v>
      </c>
      <c r="D23" s="54"/>
      <c r="E23" s="6"/>
      <c r="F23" s="19"/>
      <c r="G23" s="25">
        <v>6956.04</v>
      </c>
      <c r="H23" s="25">
        <v>30.17</v>
      </c>
      <c r="I23" s="31"/>
      <c r="J23" s="31"/>
      <c r="K23" s="35"/>
    </row>
    <row r="24" spans="2:11" x14ac:dyDescent="0.25">
      <c r="C24" s="57"/>
      <c r="D24" s="54"/>
      <c r="E24" s="6"/>
      <c r="F24" s="19"/>
      <c r="G24" s="24"/>
      <c r="H24" s="24"/>
      <c r="I24" s="31"/>
      <c r="J24" s="31"/>
      <c r="K24" s="35"/>
    </row>
    <row r="25" spans="2:11" x14ac:dyDescent="0.25">
      <c r="C25" s="58" t="s">
        <v>7</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8</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8" t="s">
        <v>9</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8" t="s">
        <v>10</v>
      </c>
      <c r="D31" s="54"/>
      <c r="E31" s="6"/>
      <c r="F31" s="19"/>
      <c r="G31" s="24" t="s">
        <v>2</v>
      </c>
      <c r="H31" s="24" t="s">
        <v>2</v>
      </c>
      <c r="I31" s="31"/>
      <c r="J31" s="31"/>
      <c r="K31" s="35"/>
    </row>
    <row r="32" spans="2:11" x14ac:dyDescent="0.25">
      <c r="C32" s="57"/>
      <c r="D32" s="54"/>
      <c r="E32" s="6"/>
      <c r="F32" s="19"/>
      <c r="G32" s="24"/>
      <c r="H32" s="24"/>
      <c r="I32" s="31"/>
      <c r="J32" s="31"/>
      <c r="K32" s="35"/>
    </row>
    <row r="33" spans="1:11" x14ac:dyDescent="0.25">
      <c r="C33" s="58" t="s">
        <v>11</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A35" s="10"/>
      <c r="B35" s="28"/>
      <c r="C35" s="58" t="s">
        <v>13</v>
      </c>
      <c r="D35" s="54"/>
      <c r="E35" s="6"/>
      <c r="F35" s="19"/>
      <c r="G35" s="24"/>
      <c r="H35" s="24"/>
      <c r="I35" s="31"/>
      <c r="J35" s="31"/>
      <c r="K35" s="35"/>
    </row>
    <row r="36" spans="1:11" x14ac:dyDescent="0.25">
      <c r="C36" s="59" t="s">
        <v>14</v>
      </c>
      <c r="D36" s="54"/>
      <c r="E36" s="6"/>
      <c r="F36" s="19"/>
      <c r="G36" s="24"/>
      <c r="H36" s="24"/>
      <c r="I36" s="31"/>
      <c r="J36" s="31"/>
      <c r="K36" s="35"/>
    </row>
    <row r="37" spans="1:11" x14ac:dyDescent="0.25">
      <c r="B37" s="8" t="s">
        <v>4338</v>
      </c>
      <c r="C37" s="60" t="s">
        <v>440</v>
      </c>
      <c r="D37" s="54" t="s">
        <v>4339</v>
      </c>
      <c r="E37" s="6" t="s">
        <v>815</v>
      </c>
      <c r="F37" s="19">
        <v>500</v>
      </c>
      <c r="G37" s="24">
        <v>2361.11</v>
      </c>
      <c r="H37" s="24">
        <v>10.24</v>
      </c>
      <c r="I37" s="31">
        <v>8.1950000000000003</v>
      </c>
      <c r="J37" s="31"/>
      <c r="K37" s="35" t="s">
        <v>660</v>
      </c>
    </row>
    <row r="38" spans="1:11" x14ac:dyDescent="0.25">
      <c r="B38" s="8" t="s">
        <v>1701</v>
      </c>
      <c r="C38" s="60" t="s">
        <v>1662</v>
      </c>
      <c r="D38" s="54" t="s">
        <v>1702</v>
      </c>
      <c r="E38" s="6" t="s">
        <v>815</v>
      </c>
      <c r="F38" s="19">
        <v>500</v>
      </c>
      <c r="G38" s="24">
        <v>2357.0300000000002</v>
      </c>
      <c r="H38" s="24">
        <v>10.23</v>
      </c>
      <c r="I38" s="31">
        <v>8.2001000000000008</v>
      </c>
      <c r="J38" s="31"/>
      <c r="K38" s="35" t="s">
        <v>660</v>
      </c>
    </row>
    <row r="39" spans="1:11" x14ac:dyDescent="0.25">
      <c r="B39" s="8" t="s">
        <v>4340</v>
      </c>
      <c r="C39" s="60" t="s">
        <v>70</v>
      </c>
      <c r="D39" s="54" t="s">
        <v>4341</v>
      </c>
      <c r="E39" s="6" t="s">
        <v>815</v>
      </c>
      <c r="F39" s="19">
        <v>500</v>
      </c>
      <c r="G39" s="24">
        <v>2352.36</v>
      </c>
      <c r="H39" s="24">
        <v>10.210000000000001</v>
      </c>
      <c r="I39" s="31">
        <v>8.1524999999999999</v>
      </c>
      <c r="J39" s="31"/>
      <c r="K39" s="35" t="s">
        <v>660</v>
      </c>
    </row>
    <row r="40" spans="1:11" x14ac:dyDescent="0.25">
      <c r="C40" s="58" t="s">
        <v>188</v>
      </c>
      <c r="D40" s="54"/>
      <c r="E40" s="6"/>
      <c r="F40" s="19"/>
      <c r="G40" s="25">
        <v>7070.5</v>
      </c>
      <c r="H40" s="25">
        <v>30.68</v>
      </c>
      <c r="I40" s="31"/>
      <c r="J40" s="31"/>
      <c r="K40" s="35"/>
    </row>
    <row r="41" spans="1:11" x14ac:dyDescent="0.25">
      <c r="C41" s="57"/>
      <c r="D41" s="54"/>
      <c r="E41" s="6"/>
      <c r="F41" s="19"/>
      <c r="G41" s="24"/>
      <c r="H41" s="24"/>
      <c r="I41" s="31"/>
      <c r="J41" s="31"/>
      <c r="K41" s="35"/>
    </row>
    <row r="42" spans="1:11" x14ac:dyDescent="0.25">
      <c r="C42" s="59" t="s">
        <v>15</v>
      </c>
      <c r="D42" s="54"/>
      <c r="E42" s="6"/>
      <c r="F42" s="19"/>
      <c r="G42" s="24"/>
      <c r="H42" s="24"/>
      <c r="I42" s="31"/>
      <c r="J42" s="31"/>
      <c r="K42" s="35"/>
    </row>
    <row r="43" spans="1:11" x14ac:dyDescent="0.25">
      <c r="B43" s="8" t="s">
        <v>835</v>
      </c>
      <c r="C43" s="60" t="s">
        <v>836</v>
      </c>
      <c r="D43" s="54" t="s">
        <v>837</v>
      </c>
      <c r="E43" s="6" t="s">
        <v>815</v>
      </c>
      <c r="F43" s="19">
        <v>400</v>
      </c>
      <c r="G43" s="24">
        <v>1888.92</v>
      </c>
      <c r="H43" s="24">
        <v>8.1999999999999993</v>
      </c>
      <c r="I43" s="31">
        <v>7.9499000000000004</v>
      </c>
      <c r="J43" s="31"/>
      <c r="K43" s="35" t="s">
        <v>660</v>
      </c>
    </row>
    <row r="44" spans="1:11" x14ac:dyDescent="0.25">
      <c r="B44" s="8" t="s">
        <v>838</v>
      </c>
      <c r="C44" s="60" t="s">
        <v>839</v>
      </c>
      <c r="D44" s="54" t="s">
        <v>840</v>
      </c>
      <c r="E44" s="6" t="s">
        <v>815</v>
      </c>
      <c r="F44" s="19">
        <v>400</v>
      </c>
      <c r="G44" s="24">
        <v>1885.64</v>
      </c>
      <c r="H44" s="24">
        <v>8.18</v>
      </c>
      <c r="I44" s="31">
        <v>7.85</v>
      </c>
      <c r="J44" s="31"/>
      <c r="K44" s="35" t="s">
        <v>660</v>
      </c>
    </row>
    <row r="45" spans="1:11" x14ac:dyDescent="0.25">
      <c r="B45" s="8" t="s">
        <v>1631</v>
      </c>
      <c r="C45" s="60" t="s">
        <v>46</v>
      </c>
      <c r="D45" s="54" t="s">
        <v>1632</v>
      </c>
      <c r="E45" s="6" t="s">
        <v>815</v>
      </c>
      <c r="F45" s="19">
        <v>400</v>
      </c>
      <c r="G45" s="24">
        <v>1884.53</v>
      </c>
      <c r="H45" s="24">
        <v>8.18</v>
      </c>
      <c r="I45" s="31">
        <v>7.875</v>
      </c>
      <c r="J45" s="31"/>
      <c r="K45" s="35" t="s">
        <v>660</v>
      </c>
    </row>
    <row r="46" spans="1:11" x14ac:dyDescent="0.25">
      <c r="B46" s="8" t="s">
        <v>1639</v>
      </c>
      <c r="C46" s="60" t="s">
        <v>1060</v>
      </c>
      <c r="D46" s="54" t="s">
        <v>1640</v>
      </c>
      <c r="E46" s="6" t="s">
        <v>815</v>
      </c>
      <c r="F46" s="19">
        <v>200</v>
      </c>
      <c r="G46" s="24">
        <v>949.5</v>
      </c>
      <c r="H46" s="24">
        <v>4.12</v>
      </c>
      <c r="I46" s="31">
        <v>7.7971000000000004</v>
      </c>
      <c r="J46" s="31"/>
      <c r="K46" s="35"/>
    </row>
    <row r="47" spans="1:11" x14ac:dyDescent="0.25">
      <c r="B47" s="8" t="s">
        <v>1767</v>
      </c>
      <c r="C47" s="60" t="s">
        <v>464</v>
      </c>
      <c r="D47" s="54" t="s">
        <v>1768</v>
      </c>
      <c r="E47" s="6" t="s">
        <v>1436</v>
      </c>
      <c r="F47" s="19">
        <v>100</v>
      </c>
      <c r="G47" s="24">
        <v>475.77</v>
      </c>
      <c r="H47" s="24">
        <v>2.06</v>
      </c>
      <c r="I47" s="31">
        <v>7.81</v>
      </c>
      <c r="J47" s="31"/>
      <c r="K47" s="35"/>
    </row>
    <row r="48" spans="1:11" x14ac:dyDescent="0.25">
      <c r="B48" s="8" t="s">
        <v>2400</v>
      </c>
      <c r="C48" s="60" t="s">
        <v>464</v>
      </c>
      <c r="D48" s="54" t="s">
        <v>2401</v>
      </c>
      <c r="E48" s="6" t="s">
        <v>1436</v>
      </c>
      <c r="F48" s="19">
        <v>100</v>
      </c>
      <c r="G48" s="24">
        <v>475.06</v>
      </c>
      <c r="H48" s="24">
        <v>2.06</v>
      </c>
      <c r="I48" s="31">
        <v>7.79</v>
      </c>
      <c r="J48" s="31"/>
      <c r="K48" s="35" t="s">
        <v>660</v>
      </c>
    </row>
    <row r="49" spans="1:11" x14ac:dyDescent="0.25">
      <c r="B49" s="8" t="s">
        <v>816</v>
      </c>
      <c r="C49" s="60" t="s">
        <v>817</v>
      </c>
      <c r="D49" s="54" t="s">
        <v>818</v>
      </c>
      <c r="E49" s="6" t="s">
        <v>815</v>
      </c>
      <c r="F49" s="19">
        <v>100</v>
      </c>
      <c r="G49" s="24">
        <v>472.21</v>
      </c>
      <c r="H49" s="24">
        <v>2.0499999999999998</v>
      </c>
      <c r="I49" s="31">
        <v>7.7828999999999997</v>
      </c>
      <c r="J49" s="31"/>
      <c r="K49" s="35"/>
    </row>
    <row r="50" spans="1:11" x14ac:dyDescent="0.25">
      <c r="B50" s="8" t="s">
        <v>1728</v>
      </c>
      <c r="C50" s="60" t="s">
        <v>464</v>
      </c>
      <c r="D50" s="54" t="s">
        <v>1729</v>
      </c>
      <c r="E50" s="6" t="s">
        <v>1436</v>
      </c>
      <c r="F50" s="19">
        <v>100</v>
      </c>
      <c r="G50" s="24">
        <v>472.09</v>
      </c>
      <c r="H50" s="24">
        <v>2.0499999999999998</v>
      </c>
      <c r="I50" s="31">
        <v>7.79</v>
      </c>
      <c r="J50" s="31"/>
      <c r="K50" s="35" t="s">
        <v>660</v>
      </c>
    </row>
    <row r="51" spans="1:11" x14ac:dyDescent="0.25">
      <c r="C51" s="58" t="s">
        <v>188</v>
      </c>
      <c r="D51" s="54"/>
      <c r="E51" s="6"/>
      <c r="F51" s="19"/>
      <c r="G51" s="25">
        <v>8503.7199999999993</v>
      </c>
      <c r="H51" s="25">
        <v>36.9</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18</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19</v>
      </c>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23</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24</v>
      </c>
      <c r="D68" s="54"/>
      <c r="E68" s="6"/>
      <c r="F68" s="19"/>
      <c r="G68" s="24"/>
      <c r="H68" s="24"/>
      <c r="I68" s="31"/>
      <c r="J68" s="31"/>
      <c r="K68" s="35"/>
    </row>
    <row r="69" spans="1:54" x14ac:dyDescent="0.25">
      <c r="B69" s="8" t="s">
        <v>200</v>
      </c>
      <c r="C69" s="60" t="s">
        <v>201</v>
      </c>
      <c r="D69" s="54"/>
      <c r="E69" s="6"/>
      <c r="F69" s="19"/>
      <c r="G69" s="24">
        <v>401.4</v>
      </c>
      <c r="H69" s="24">
        <v>1.74</v>
      </c>
      <c r="I69" s="31"/>
      <c r="J69" s="31"/>
      <c r="K69" s="35"/>
    </row>
    <row r="70" spans="1:54" x14ac:dyDescent="0.25">
      <c r="C70" s="58" t="s">
        <v>188</v>
      </c>
      <c r="D70" s="54"/>
      <c r="E70" s="6"/>
      <c r="F70" s="19"/>
      <c r="G70" s="25">
        <v>401.4</v>
      </c>
      <c r="H70" s="25">
        <v>1.74</v>
      </c>
      <c r="I70" s="31"/>
      <c r="J70" s="31"/>
      <c r="K70" s="35"/>
    </row>
    <row r="71" spans="1:54" x14ac:dyDescent="0.25">
      <c r="C71" s="57"/>
      <c r="D71" s="54"/>
      <c r="E71" s="6"/>
      <c r="F71" s="19"/>
      <c r="G71" s="24"/>
      <c r="H71" s="24"/>
      <c r="I71" s="31"/>
      <c r="J71" s="31"/>
      <c r="K71" s="35"/>
    </row>
    <row r="72" spans="1:54" x14ac:dyDescent="0.25">
      <c r="A72" s="10"/>
      <c r="B72" s="28"/>
      <c r="C72" s="58" t="s">
        <v>25</v>
      </c>
      <c r="D72" s="54"/>
      <c r="E72" s="6"/>
      <c r="F72" s="19"/>
      <c r="G72" s="24"/>
      <c r="H72" s="24"/>
      <c r="I72" s="31"/>
      <c r="J72" s="31"/>
      <c r="K72" s="35"/>
    </row>
    <row r="73" spans="1:54" s="2" customFormat="1" ht="13.5" x14ac:dyDescent="0.25">
      <c r="A73" s="28"/>
      <c r="B73" s="28"/>
      <c r="C73" s="57" t="s">
        <v>4783</v>
      </c>
      <c r="D73" s="54"/>
      <c r="E73" s="6"/>
      <c r="F73" s="19"/>
      <c r="G73" s="24" t="s">
        <v>2</v>
      </c>
      <c r="H73" s="24" t="s">
        <v>2</v>
      </c>
      <c r="I73" s="31"/>
      <c r="J73" s="31"/>
      <c r="K73" s="35"/>
      <c r="L73" s="3"/>
      <c r="AI73" s="3"/>
      <c r="AV73" s="3"/>
      <c r="AX73" s="3"/>
      <c r="BB73" s="3"/>
    </row>
    <row r="74" spans="1:54" x14ac:dyDescent="0.25">
      <c r="B74" s="8"/>
      <c r="C74" s="60" t="s">
        <v>202</v>
      </c>
      <c r="D74" s="54"/>
      <c r="E74" s="6"/>
      <c r="F74" s="19"/>
      <c r="G74" s="24">
        <v>117.46</v>
      </c>
      <c r="H74" s="24">
        <v>0.51</v>
      </c>
      <c r="I74" s="31"/>
      <c r="J74" s="31"/>
      <c r="K74" s="35"/>
    </row>
    <row r="75" spans="1:54" x14ac:dyDescent="0.25">
      <c r="C75" s="58" t="s">
        <v>188</v>
      </c>
      <c r="D75" s="54"/>
      <c r="E75" s="6"/>
      <c r="F75" s="19"/>
      <c r="G75" s="25">
        <v>117.46</v>
      </c>
      <c r="H75" s="25">
        <v>0.51</v>
      </c>
      <c r="I75" s="31"/>
      <c r="J75" s="31"/>
      <c r="K75" s="35"/>
    </row>
    <row r="76" spans="1:54" x14ac:dyDescent="0.25">
      <c r="C76" s="57"/>
      <c r="D76" s="54"/>
      <c r="E76" s="6"/>
      <c r="F76" s="19"/>
      <c r="G76" s="24"/>
      <c r="H76" s="24"/>
      <c r="I76" s="31"/>
      <c r="J76" s="31"/>
      <c r="K76" s="35"/>
    </row>
    <row r="77" spans="1:54" x14ac:dyDescent="0.25">
      <c r="C77" s="61" t="s">
        <v>203</v>
      </c>
      <c r="D77" s="55"/>
      <c r="E77" s="5"/>
      <c r="F77" s="20"/>
      <c r="G77" s="26">
        <v>23049.119999999999</v>
      </c>
      <c r="H77" s="26">
        <v>100</v>
      </c>
      <c r="I77" s="32"/>
      <c r="J77" s="32"/>
      <c r="K77" s="36"/>
    </row>
    <row r="80" spans="1:54" x14ac:dyDescent="0.25">
      <c r="C80" s="1" t="s">
        <v>204</v>
      </c>
    </row>
    <row r="81" spans="1:256" x14ac:dyDescent="0.25">
      <c r="C81" s="37" t="s">
        <v>205</v>
      </c>
      <c r="D81" s="37"/>
      <c r="E81" s="37"/>
      <c r="F81" s="37"/>
      <c r="G81" s="37"/>
      <c r="H81" s="37"/>
      <c r="I81" s="37"/>
      <c r="J81" s="37"/>
      <c r="K81" s="37"/>
    </row>
    <row r="82" spans="1:256" x14ac:dyDescent="0.25">
      <c r="C82" s="2" t="s">
        <v>206</v>
      </c>
    </row>
    <row r="83" spans="1:256" x14ac:dyDescent="0.25">
      <c r="C83" s="2" t="s">
        <v>207</v>
      </c>
    </row>
    <row r="84" spans="1:256" ht="30" customHeight="1" x14ac:dyDescent="0.25">
      <c r="C84" s="202" t="s">
        <v>208</v>
      </c>
      <c r="D84" s="203"/>
      <c r="E84" s="203"/>
      <c r="F84" s="203"/>
      <c r="G84" s="203"/>
      <c r="H84" s="203"/>
      <c r="I84" s="203"/>
      <c r="J84" s="203"/>
      <c r="K84" s="203"/>
    </row>
    <row r="85" spans="1:256" x14ac:dyDescent="0.25">
      <c r="C85" s="2" t="s">
        <v>209</v>
      </c>
    </row>
    <row r="86" spans="1:256" x14ac:dyDescent="0.25">
      <c r="C86" s="2" t="s">
        <v>4939</v>
      </c>
    </row>
    <row r="88" spans="1:256" x14ac:dyDescent="0.25">
      <c r="C88" s="2" t="s">
        <v>4942</v>
      </c>
      <c r="E88" s="2" t="s">
        <v>2</v>
      </c>
    </row>
    <row r="90" spans="1:256" x14ac:dyDescent="0.25">
      <c r="C90" s="2" t="s">
        <v>4943</v>
      </c>
      <c r="E90" s="2" t="s">
        <v>2</v>
      </c>
    </row>
    <row r="92" spans="1:256" x14ac:dyDescent="0.25">
      <c r="C92" s="2" t="s">
        <v>5050</v>
      </c>
    </row>
    <row r="94" spans="1:256" x14ac:dyDescent="0.25">
      <c r="C94" s="2" t="s">
        <v>5051</v>
      </c>
    </row>
    <row r="95" spans="1:256" s="82" customFormat="1" ht="35.25" customHeight="1" x14ac:dyDescent="0.25">
      <c r="A95" s="78"/>
      <c r="B95" s="78"/>
      <c r="C95" s="83" t="s">
        <v>4949</v>
      </c>
      <c r="D95" s="87" t="s">
        <v>4950</v>
      </c>
      <c r="E95" s="87" t="s">
        <v>4951</v>
      </c>
      <c r="F95" s="79"/>
      <c r="G95" s="80"/>
      <c r="H95" s="80"/>
      <c r="I95" s="80"/>
      <c r="J95" s="80"/>
      <c r="K95" s="81"/>
      <c r="L95" s="81"/>
      <c r="M95" s="78"/>
      <c r="N95" s="78"/>
      <c r="O95" s="78"/>
      <c r="P95" s="78"/>
      <c r="Q95" s="78"/>
      <c r="R95" s="78"/>
      <c r="S95" s="78"/>
      <c r="T95" s="78"/>
      <c r="U95" s="78"/>
      <c r="V95" s="78"/>
      <c r="W95" s="78"/>
      <c r="X95" s="78"/>
      <c r="Y95" s="78"/>
      <c r="Z95" s="78"/>
      <c r="AA95" s="78"/>
      <c r="AB95" s="78"/>
      <c r="AC95" s="78"/>
      <c r="AD95" s="78"/>
      <c r="AE95" s="78"/>
      <c r="AF95" s="78"/>
      <c r="AG95" s="78"/>
      <c r="AH95" s="78"/>
      <c r="AI95" s="81"/>
      <c r="AJ95" s="78"/>
      <c r="AK95" s="78"/>
      <c r="AL95" s="78"/>
      <c r="AM95" s="78"/>
      <c r="AN95" s="78"/>
      <c r="AO95" s="78"/>
      <c r="AP95" s="78"/>
      <c r="AQ95" s="78"/>
      <c r="AR95" s="78"/>
      <c r="AS95" s="78"/>
      <c r="AT95" s="78"/>
      <c r="AU95" s="78"/>
      <c r="AV95" s="81"/>
      <c r="AW95" s="78"/>
      <c r="AX95" s="81"/>
      <c r="AY95" s="78"/>
      <c r="AZ95" s="78"/>
      <c r="BA95" s="78"/>
      <c r="BB95" s="81"/>
      <c r="BC95" s="78"/>
      <c r="BD95" s="78"/>
      <c r="BE95" s="78"/>
      <c r="BF95" s="78"/>
      <c r="BG95" s="78"/>
      <c r="BH95" s="78"/>
      <c r="BI95" s="78"/>
      <c r="BJ95" s="78"/>
      <c r="BK95" s="78"/>
      <c r="BL95" s="78"/>
      <c r="BM95" s="78"/>
      <c r="BN95" s="78"/>
      <c r="BO95" s="78"/>
      <c r="BP95" s="78"/>
      <c r="BQ95" s="78"/>
      <c r="BR95" s="78"/>
      <c r="BS95" s="78"/>
      <c r="BT95" s="78"/>
      <c r="BU95" s="78"/>
      <c r="BV95" s="78"/>
      <c r="BW95" s="78"/>
      <c r="BX95" s="78"/>
      <c r="BY95" s="78"/>
      <c r="BZ95" s="78"/>
      <c r="CA95" s="78"/>
      <c r="CB95" s="78"/>
      <c r="CC95" s="78"/>
      <c r="CD95" s="78"/>
      <c r="CE95" s="78"/>
      <c r="CF95" s="78"/>
      <c r="CG95" s="78"/>
      <c r="CH95" s="78"/>
      <c r="CI95" s="78"/>
      <c r="CJ95" s="78"/>
      <c r="CK95" s="78"/>
      <c r="CL95" s="78"/>
      <c r="CM95" s="78"/>
      <c r="CN95" s="78"/>
      <c r="CO95" s="78"/>
      <c r="CP95" s="78"/>
      <c r="CQ95" s="78"/>
      <c r="CR95" s="78"/>
      <c r="CS95" s="78"/>
      <c r="CT95" s="78"/>
      <c r="CU95" s="78"/>
      <c r="CV95" s="78"/>
      <c r="CW95" s="78"/>
      <c r="CX95" s="78"/>
      <c r="CY95" s="78"/>
      <c r="CZ95" s="78"/>
      <c r="DA95" s="78"/>
      <c r="DB95" s="78"/>
      <c r="DC95" s="78"/>
      <c r="DD95" s="78"/>
      <c r="DE95" s="78"/>
      <c r="DF95" s="78"/>
      <c r="DG95" s="78"/>
      <c r="DH95" s="78"/>
      <c r="DI95" s="78"/>
      <c r="DJ95" s="78"/>
      <c r="DK95" s="78"/>
      <c r="DL95" s="78"/>
      <c r="DM95" s="78"/>
      <c r="DN95" s="78"/>
      <c r="DO95" s="78"/>
      <c r="DP95" s="78"/>
      <c r="DQ95" s="78"/>
      <c r="DR95" s="78"/>
      <c r="DS95" s="78"/>
      <c r="DT95" s="78"/>
      <c r="DU95" s="78"/>
      <c r="DV95" s="78"/>
      <c r="DW95" s="78"/>
      <c r="DX95" s="78"/>
      <c r="DY95" s="78"/>
      <c r="DZ95" s="78"/>
      <c r="EA95" s="78"/>
      <c r="EB95" s="78"/>
      <c r="EC95" s="78"/>
      <c r="ED95" s="78"/>
      <c r="EE95" s="78"/>
      <c r="EF95" s="78"/>
      <c r="EG95" s="78"/>
      <c r="EH95" s="78"/>
      <c r="EI95" s="78"/>
      <c r="EJ95" s="78"/>
      <c r="EK95" s="78"/>
      <c r="EL95" s="78"/>
      <c r="EM95" s="78"/>
      <c r="EN95" s="78"/>
      <c r="EO95" s="78"/>
      <c r="EP95" s="78"/>
      <c r="EQ95" s="78"/>
      <c r="ER95" s="78"/>
      <c r="ES95" s="78"/>
      <c r="ET95" s="78"/>
      <c r="EU95" s="78"/>
      <c r="EV95" s="78"/>
      <c r="EW95" s="78"/>
      <c r="EX95" s="78"/>
      <c r="EY95" s="78"/>
      <c r="EZ95" s="78"/>
      <c r="FA95" s="78"/>
      <c r="FB95" s="78"/>
      <c r="FC95" s="78"/>
      <c r="FD95" s="78"/>
      <c r="FE95" s="78"/>
      <c r="FF95" s="78"/>
      <c r="FG95" s="78"/>
      <c r="FH95" s="78"/>
      <c r="FI95" s="78"/>
      <c r="FJ95" s="78"/>
      <c r="FK95" s="78"/>
      <c r="FL95" s="78"/>
      <c r="FM95" s="78"/>
      <c r="FN95" s="78"/>
      <c r="FO95" s="78"/>
      <c r="FP95" s="78"/>
      <c r="FQ95" s="78"/>
      <c r="FR95" s="78"/>
      <c r="FS95" s="78"/>
      <c r="FT95" s="78"/>
      <c r="FU95" s="78"/>
      <c r="FV95" s="78"/>
      <c r="FW95" s="78"/>
      <c r="FX95" s="78"/>
      <c r="FY95" s="78"/>
      <c r="FZ95" s="78"/>
      <c r="GA95" s="78"/>
      <c r="GB95" s="78"/>
      <c r="GC95" s="78"/>
      <c r="GD95" s="78"/>
      <c r="GE95" s="78"/>
      <c r="GF95" s="78"/>
      <c r="GG95" s="78"/>
      <c r="GH95" s="78"/>
      <c r="GI95" s="78"/>
      <c r="GJ95" s="78"/>
      <c r="GK95" s="78"/>
      <c r="GL95" s="78"/>
      <c r="GM95" s="78"/>
      <c r="GN95" s="78"/>
      <c r="GO95" s="78"/>
      <c r="GP95" s="78"/>
      <c r="GQ95" s="78"/>
      <c r="GR95" s="78"/>
      <c r="GS95" s="78"/>
      <c r="GT95" s="78"/>
      <c r="GU95" s="78"/>
      <c r="GV95" s="78"/>
      <c r="GW95" s="78"/>
      <c r="GX95" s="78"/>
      <c r="GY95" s="78"/>
      <c r="GZ95" s="78"/>
      <c r="HA95" s="78"/>
      <c r="HB95" s="78"/>
      <c r="HC95" s="78"/>
      <c r="HD95" s="78"/>
      <c r="HE95" s="78"/>
      <c r="HF95" s="78"/>
      <c r="HG95" s="78"/>
      <c r="HH95" s="78"/>
      <c r="HI95" s="78"/>
      <c r="HJ95" s="78"/>
      <c r="HK95" s="78"/>
      <c r="HL95" s="78"/>
      <c r="HM95" s="78"/>
      <c r="HN95" s="78"/>
      <c r="HO95" s="78"/>
      <c r="HP95" s="78"/>
      <c r="HQ95" s="78"/>
      <c r="HR95" s="78"/>
      <c r="HS95" s="78"/>
      <c r="HT95" s="78"/>
      <c r="HU95" s="78"/>
      <c r="HV95" s="78"/>
      <c r="HW95" s="78"/>
      <c r="HX95" s="78"/>
      <c r="HY95" s="78"/>
      <c r="HZ95" s="78"/>
      <c r="IA95" s="78"/>
      <c r="IB95" s="78"/>
      <c r="IC95" s="78"/>
      <c r="ID95" s="78"/>
      <c r="IE95" s="78"/>
      <c r="IF95" s="78"/>
      <c r="IG95" s="78"/>
      <c r="IH95" s="78"/>
      <c r="II95" s="78"/>
      <c r="IJ95" s="78"/>
      <c r="IK95" s="78"/>
      <c r="IL95" s="78"/>
      <c r="IM95" s="78"/>
      <c r="IN95" s="78"/>
      <c r="IO95" s="78"/>
      <c r="IP95" s="78"/>
      <c r="IQ95" s="78"/>
      <c r="IR95" s="78"/>
      <c r="IS95" s="78"/>
      <c r="IT95" s="78"/>
      <c r="IU95" s="78"/>
      <c r="IV95" s="78"/>
    </row>
    <row r="96" spans="1:256" s="82" customFormat="1" x14ac:dyDescent="0.25">
      <c r="A96" s="78"/>
      <c r="B96" s="78"/>
      <c r="C96" s="85" t="s">
        <v>4952</v>
      </c>
      <c r="D96" s="88">
        <v>9.9957999999999991</v>
      </c>
      <c r="E96" s="88">
        <v>10.0075</v>
      </c>
      <c r="F96" s="79"/>
      <c r="G96" s="80"/>
      <c r="H96" s="80"/>
      <c r="I96" s="80"/>
      <c r="J96" s="80"/>
      <c r="K96" s="81"/>
      <c r="L96" s="81"/>
      <c r="M96" s="78"/>
      <c r="N96" s="78"/>
      <c r="O96" s="78"/>
      <c r="P96" s="78"/>
      <c r="Q96" s="78"/>
      <c r="R96" s="78"/>
      <c r="S96" s="78"/>
      <c r="T96" s="78"/>
      <c r="U96" s="78"/>
      <c r="V96" s="78"/>
      <c r="W96" s="78"/>
      <c r="X96" s="78"/>
      <c r="Y96" s="78"/>
      <c r="Z96" s="78"/>
      <c r="AA96" s="78"/>
      <c r="AB96" s="78"/>
      <c r="AC96" s="78"/>
      <c r="AD96" s="78"/>
      <c r="AE96" s="78"/>
      <c r="AF96" s="78"/>
      <c r="AG96" s="78"/>
      <c r="AH96" s="78"/>
      <c r="AI96" s="81"/>
      <c r="AJ96" s="78"/>
      <c r="AK96" s="78"/>
      <c r="AL96" s="78"/>
      <c r="AM96" s="78"/>
      <c r="AN96" s="78"/>
      <c r="AO96" s="78"/>
      <c r="AP96" s="78"/>
      <c r="AQ96" s="78"/>
      <c r="AR96" s="78"/>
      <c r="AS96" s="78"/>
      <c r="AT96" s="78"/>
      <c r="AU96" s="78"/>
      <c r="AV96" s="81"/>
      <c r="AW96" s="78"/>
      <c r="AX96" s="81"/>
      <c r="AY96" s="78"/>
      <c r="AZ96" s="78"/>
      <c r="BA96" s="78"/>
      <c r="BB96" s="81"/>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8"/>
      <c r="CD96" s="78"/>
      <c r="CE96" s="78"/>
      <c r="CF96" s="78"/>
      <c r="CG96" s="78"/>
      <c r="CH96" s="78"/>
      <c r="CI96" s="78"/>
      <c r="CJ96" s="78"/>
      <c r="CK96" s="78"/>
      <c r="CL96" s="78"/>
      <c r="CM96" s="78"/>
      <c r="CN96" s="78"/>
      <c r="CO96" s="78"/>
      <c r="CP96" s="78"/>
      <c r="CQ96" s="78"/>
      <c r="CR96" s="78"/>
      <c r="CS96" s="78"/>
      <c r="CT96" s="78"/>
      <c r="CU96" s="78"/>
      <c r="CV96" s="78"/>
      <c r="CW96" s="78"/>
      <c r="CX96" s="78"/>
      <c r="CY96" s="78"/>
      <c r="CZ96" s="78"/>
      <c r="DA96" s="78"/>
      <c r="DB96" s="78"/>
      <c r="DC96" s="78"/>
      <c r="DD96" s="78"/>
      <c r="DE96" s="78"/>
      <c r="DF96" s="78"/>
      <c r="DG96" s="78"/>
      <c r="DH96" s="78"/>
      <c r="DI96" s="78"/>
      <c r="DJ96" s="78"/>
      <c r="DK96" s="78"/>
      <c r="DL96" s="78"/>
      <c r="DM96" s="78"/>
      <c r="DN96" s="78"/>
      <c r="DO96" s="78"/>
      <c r="DP96" s="78"/>
      <c r="DQ96" s="78"/>
      <c r="DR96" s="78"/>
      <c r="DS96" s="78"/>
      <c r="DT96" s="78"/>
      <c r="DU96" s="78"/>
      <c r="DV96" s="78"/>
      <c r="DW96" s="78"/>
      <c r="DX96" s="78"/>
      <c r="DY96" s="78"/>
      <c r="DZ96" s="78"/>
      <c r="EA96" s="78"/>
      <c r="EB96" s="78"/>
      <c r="EC96" s="78"/>
      <c r="ED96" s="78"/>
      <c r="EE96" s="78"/>
      <c r="EF96" s="78"/>
      <c r="EG96" s="78"/>
      <c r="EH96" s="78"/>
      <c r="EI96" s="78"/>
      <c r="EJ96" s="78"/>
      <c r="EK96" s="78"/>
      <c r="EL96" s="78"/>
      <c r="EM96" s="78"/>
      <c r="EN96" s="78"/>
      <c r="EO96" s="78"/>
      <c r="EP96" s="78"/>
      <c r="EQ96" s="78"/>
      <c r="ER96" s="78"/>
      <c r="ES96" s="78"/>
      <c r="ET96" s="78"/>
      <c r="EU96" s="78"/>
      <c r="EV96" s="78"/>
      <c r="EW96" s="78"/>
      <c r="EX96" s="78"/>
      <c r="EY96" s="78"/>
      <c r="EZ96" s="78"/>
      <c r="FA96" s="78"/>
      <c r="FB96" s="78"/>
      <c r="FC96" s="78"/>
      <c r="FD96" s="78"/>
      <c r="FE96" s="78"/>
      <c r="FF96" s="78"/>
      <c r="FG96" s="78"/>
      <c r="FH96" s="78"/>
      <c r="FI96" s="78"/>
      <c r="FJ96" s="78"/>
      <c r="FK96" s="78"/>
      <c r="FL96" s="78"/>
      <c r="FM96" s="78"/>
      <c r="FN96" s="78"/>
      <c r="FO96" s="78"/>
      <c r="FP96" s="78"/>
      <c r="FQ96" s="78"/>
      <c r="FR96" s="78"/>
      <c r="FS96" s="78"/>
      <c r="FT96" s="78"/>
      <c r="FU96" s="78"/>
      <c r="FV96" s="78"/>
      <c r="FW96" s="78"/>
      <c r="FX96" s="78"/>
      <c r="FY96" s="78"/>
      <c r="FZ96" s="78"/>
      <c r="GA96" s="78"/>
      <c r="GB96" s="78"/>
      <c r="GC96" s="78"/>
      <c r="GD96" s="78"/>
      <c r="GE96" s="78"/>
      <c r="GF96" s="78"/>
      <c r="GG96" s="78"/>
      <c r="GH96" s="78"/>
      <c r="GI96" s="78"/>
      <c r="GJ96" s="78"/>
      <c r="GK96" s="78"/>
      <c r="GL96" s="78"/>
      <c r="GM96" s="78"/>
      <c r="GN96" s="78"/>
      <c r="GO96" s="78"/>
      <c r="GP96" s="78"/>
      <c r="GQ96" s="78"/>
      <c r="GR96" s="78"/>
      <c r="GS96" s="78"/>
      <c r="GT96" s="78"/>
      <c r="GU96" s="78"/>
      <c r="GV96" s="78"/>
      <c r="GW96" s="78"/>
      <c r="GX96" s="78"/>
      <c r="GY96" s="78"/>
      <c r="GZ96" s="78"/>
      <c r="HA96" s="78"/>
      <c r="HB96" s="78"/>
      <c r="HC96" s="78"/>
      <c r="HD96" s="78"/>
      <c r="HE96" s="78"/>
      <c r="HF96" s="78"/>
      <c r="HG96" s="78"/>
      <c r="HH96" s="78"/>
      <c r="HI96" s="78"/>
      <c r="HJ96" s="78"/>
      <c r="HK96" s="78"/>
      <c r="HL96" s="78"/>
      <c r="HM96" s="78"/>
      <c r="HN96" s="78"/>
      <c r="HO96" s="78"/>
      <c r="HP96" s="78"/>
      <c r="HQ96" s="78"/>
      <c r="HR96" s="78"/>
      <c r="HS96" s="78"/>
      <c r="HT96" s="78"/>
      <c r="HU96" s="78"/>
      <c r="HV96" s="78"/>
      <c r="HW96" s="78"/>
      <c r="HX96" s="78"/>
      <c r="HY96" s="78"/>
      <c r="HZ96" s="78"/>
      <c r="IA96" s="78"/>
      <c r="IB96" s="78"/>
      <c r="IC96" s="78"/>
      <c r="ID96" s="78"/>
      <c r="IE96" s="78"/>
      <c r="IF96" s="78"/>
      <c r="IG96" s="78"/>
      <c r="IH96" s="78"/>
      <c r="II96" s="78"/>
      <c r="IJ96" s="78"/>
      <c r="IK96" s="78"/>
      <c r="IL96" s="78"/>
      <c r="IM96" s="78"/>
      <c r="IN96" s="78"/>
      <c r="IO96" s="78"/>
      <c r="IP96" s="78"/>
      <c r="IQ96" s="78"/>
      <c r="IR96" s="78"/>
      <c r="IS96" s="78"/>
      <c r="IT96" s="78"/>
      <c r="IU96" s="78"/>
      <c r="IV96" s="78"/>
    </row>
    <row r="97" spans="1:256" s="82" customFormat="1" x14ac:dyDescent="0.25">
      <c r="A97" s="78"/>
      <c r="B97" s="78"/>
      <c r="C97" s="85" t="s">
        <v>4953</v>
      </c>
      <c r="D97" s="88">
        <v>9.9957999999999991</v>
      </c>
      <c r="E97" s="88">
        <v>10.0075</v>
      </c>
      <c r="F97" s="79"/>
      <c r="G97" s="80"/>
      <c r="H97" s="80"/>
      <c r="I97" s="80"/>
      <c r="J97" s="80"/>
      <c r="K97" s="81"/>
      <c r="L97" s="81"/>
      <c r="M97" s="78"/>
      <c r="N97" s="78"/>
      <c r="O97" s="78"/>
      <c r="P97" s="78"/>
      <c r="Q97" s="78"/>
      <c r="R97" s="78"/>
      <c r="S97" s="78"/>
      <c r="T97" s="78"/>
      <c r="U97" s="78"/>
      <c r="V97" s="78"/>
      <c r="W97" s="78"/>
      <c r="X97" s="78"/>
      <c r="Y97" s="78"/>
      <c r="Z97" s="78"/>
      <c r="AA97" s="78"/>
      <c r="AB97" s="78"/>
      <c r="AC97" s="78"/>
      <c r="AD97" s="78"/>
      <c r="AE97" s="78"/>
      <c r="AF97" s="78"/>
      <c r="AG97" s="78"/>
      <c r="AH97" s="78"/>
      <c r="AI97" s="81"/>
      <c r="AJ97" s="78"/>
      <c r="AK97" s="78"/>
      <c r="AL97" s="78"/>
      <c r="AM97" s="78"/>
      <c r="AN97" s="78"/>
      <c r="AO97" s="78"/>
      <c r="AP97" s="78"/>
      <c r="AQ97" s="78"/>
      <c r="AR97" s="78"/>
      <c r="AS97" s="78"/>
      <c r="AT97" s="78"/>
      <c r="AU97" s="78"/>
      <c r="AV97" s="81"/>
      <c r="AW97" s="78"/>
      <c r="AX97" s="81"/>
      <c r="AY97" s="78"/>
      <c r="AZ97" s="78"/>
      <c r="BA97" s="78"/>
      <c r="BB97" s="81"/>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78"/>
      <c r="CD97" s="78"/>
      <c r="CE97" s="78"/>
      <c r="CF97" s="78"/>
      <c r="CG97" s="78"/>
      <c r="CH97" s="78"/>
      <c r="CI97" s="78"/>
      <c r="CJ97" s="78"/>
      <c r="CK97" s="78"/>
      <c r="CL97" s="78"/>
      <c r="CM97" s="78"/>
      <c r="CN97" s="78"/>
      <c r="CO97" s="78"/>
      <c r="CP97" s="78"/>
      <c r="CQ97" s="78"/>
      <c r="CR97" s="78"/>
      <c r="CS97" s="78"/>
      <c r="CT97" s="78"/>
      <c r="CU97" s="78"/>
      <c r="CV97" s="78"/>
      <c r="CW97" s="78"/>
      <c r="CX97" s="78"/>
      <c r="CY97" s="78"/>
      <c r="CZ97" s="78"/>
      <c r="DA97" s="78"/>
      <c r="DB97" s="78"/>
      <c r="DC97" s="78"/>
      <c r="DD97" s="78"/>
      <c r="DE97" s="78"/>
      <c r="DF97" s="78"/>
      <c r="DG97" s="78"/>
      <c r="DH97" s="78"/>
      <c r="DI97" s="78"/>
      <c r="DJ97" s="78"/>
      <c r="DK97" s="78"/>
      <c r="DL97" s="78"/>
      <c r="DM97" s="78"/>
      <c r="DN97" s="78"/>
      <c r="DO97" s="78"/>
      <c r="DP97" s="78"/>
      <c r="DQ97" s="78"/>
      <c r="DR97" s="78"/>
      <c r="DS97" s="78"/>
      <c r="DT97" s="78"/>
      <c r="DU97" s="78"/>
      <c r="DV97" s="78"/>
      <c r="DW97" s="78"/>
      <c r="DX97" s="78"/>
      <c r="DY97" s="78"/>
      <c r="DZ97" s="78"/>
      <c r="EA97" s="78"/>
      <c r="EB97" s="78"/>
      <c r="EC97" s="78"/>
      <c r="ED97" s="78"/>
      <c r="EE97" s="78"/>
      <c r="EF97" s="78"/>
      <c r="EG97" s="78"/>
      <c r="EH97" s="78"/>
      <c r="EI97" s="78"/>
      <c r="EJ97" s="78"/>
      <c r="EK97" s="78"/>
      <c r="EL97" s="78"/>
      <c r="EM97" s="78"/>
      <c r="EN97" s="78"/>
      <c r="EO97" s="78"/>
      <c r="EP97" s="78"/>
      <c r="EQ97" s="78"/>
      <c r="ER97" s="78"/>
      <c r="ES97" s="78"/>
      <c r="ET97" s="78"/>
      <c r="EU97" s="78"/>
      <c r="EV97" s="78"/>
      <c r="EW97" s="78"/>
      <c r="EX97" s="78"/>
      <c r="EY97" s="78"/>
      <c r="EZ97" s="78"/>
      <c r="FA97" s="78"/>
      <c r="FB97" s="78"/>
      <c r="FC97" s="78"/>
      <c r="FD97" s="78"/>
      <c r="FE97" s="78"/>
      <c r="FF97" s="78"/>
      <c r="FG97" s="78"/>
      <c r="FH97" s="78"/>
      <c r="FI97" s="78"/>
      <c r="FJ97" s="78"/>
      <c r="FK97" s="78"/>
      <c r="FL97" s="78"/>
      <c r="FM97" s="78"/>
      <c r="FN97" s="78"/>
      <c r="FO97" s="78"/>
      <c r="FP97" s="78"/>
      <c r="FQ97" s="78"/>
      <c r="FR97" s="78"/>
      <c r="FS97" s="78"/>
      <c r="FT97" s="78"/>
      <c r="FU97" s="78"/>
      <c r="FV97" s="78"/>
      <c r="FW97" s="78"/>
      <c r="FX97" s="78"/>
      <c r="FY97" s="78"/>
      <c r="FZ97" s="78"/>
      <c r="GA97" s="78"/>
      <c r="GB97" s="78"/>
      <c r="GC97" s="78"/>
      <c r="GD97" s="78"/>
      <c r="GE97" s="78"/>
      <c r="GF97" s="78"/>
      <c r="GG97" s="78"/>
      <c r="GH97" s="78"/>
      <c r="GI97" s="78"/>
      <c r="GJ97" s="78"/>
      <c r="GK97" s="78"/>
      <c r="GL97" s="78"/>
      <c r="GM97" s="78"/>
      <c r="GN97" s="78"/>
      <c r="GO97" s="78"/>
      <c r="GP97" s="78"/>
      <c r="GQ97" s="78"/>
      <c r="GR97" s="78"/>
      <c r="GS97" s="78"/>
      <c r="GT97" s="78"/>
      <c r="GU97" s="78"/>
      <c r="GV97" s="78"/>
      <c r="GW97" s="78"/>
      <c r="GX97" s="78"/>
      <c r="GY97" s="78"/>
      <c r="GZ97" s="78"/>
      <c r="HA97" s="78"/>
      <c r="HB97" s="78"/>
      <c r="HC97" s="78"/>
      <c r="HD97" s="78"/>
      <c r="HE97" s="78"/>
      <c r="HF97" s="78"/>
      <c r="HG97" s="78"/>
      <c r="HH97" s="78"/>
      <c r="HI97" s="78"/>
      <c r="HJ97" s="78"/>
      <c r="HK97" s="78"/>
      <c r="HL97" s="78"/>
      <c r="HM97" s="78"/>
      <c r="HN97" s="78"/>
      <c r="HO97" s="78"/>
      <c r="HP97" s="78"/>
      <c r="HQ97" s="78"/>
      <c r="HR97" s="78"/>
      <c r="HS97" s="78"/>
      <c r="HT97" s="78"/>
      <c r="HU97" s="78"/>
      <c r="HV97" s="78"/>
      <c r="HW97" s="78"/>
      <c r="HX97" s="78"/>
      <c r="HY97" s="78"/>
      <c r="HZ97" s="78"/>
      <c r="IA97" s="78"/>
      <c r="IB97" s="78"/>
      <c r="IC97" s="78"/>
      <c r="ID97" s="78"/>
      <c r="IE97" s="78"/>
      <c r="IF97" s="78"/>
      <c r="IG97" s="78"/>
      <c r="IH97" s="78"/>
      <c r="II97" s="78"/>
      <c r="IJ97" s="78"/>
      <c r="IK97" s="78"/>
      <c r="IL97" s="78"/>
      <c r="IM97" s="78"/>
      <c r="IN97" s="78"/>
      <c r="IO97" s="78"/>
      <c r="IP97" s="78"/>
      <c r="IQ97" s="78"/>
      <c r="IR97" s="78"/>
      <c r="IS97" s="78"/>
      <c r="IT97" s="78"/>
      <c r="IU97" s="78"/>
      <c r="IV97" s="78"/>
    </row>
    <row r="98" spans="1:256" s="82" customFormat="1" x14ac:dyDescent="0.25">
      <c r="A98" s="78"/>
      <c r="B98" s="78"/>
      <c r="C98" s="85" t="s">
        <v>4954</v>
      </c>
      <c r="D98" s="88">
        <v>9.9963999999999995</v>
      </c>
      <c r="E98" s="88">
        <v>10.0097</v>
      </c>
      <c r="F98" s="79"/>
      <c r="G98" s="80"/>
      <c r="H98" s="80"/>
      <c r="I98" s="80"/>
      <c r="J98" s="80"/>
      <c r="K98" s="81"/>
      <c r="L98" s="81"/>
      <c r="M98" s="78"/>
      <c r="N98" s="78"/>
      <c r="O98" s="78"/>
      <c r="P98" s="78"/>
      <c r="Q98" s="78"/>
      <c r="R98" s="78"/>
      <c r="S98" s="78"/>
      <c r="T98" s="78"/>
      <c r="U98" s="78"/>
      <c r="V98" s="78"/>
      <c r="W98" s="78"/>
      <c r="X98" s="78"/>
      <c r="Y98" s="78"/>
      <c r="Z98" s="78"/>
      <c r="AA98" s="78"/>
      <c r="AB98" s="78"/>
      <c r="AC98" s="78"/>
      <c r="AD98" s="78"/>
      <c r="AE98" s="78"/>
      <c r="AF98" s="78"/>
      <c r="AG98" s="78"/>
      <c r="AH98" s="78"/>
      <c r="AI98" s="81"/>
      <c r="AJ98" s="78"/>
      <c r="AK98" s="78"/>
      <c r="AL98" s="78"/>
      <c r="AM98" s="78"/>
      <c r="AN98" s="78"/>
      <c r="AO98" s="78"/>
      <c r="AP98" s="78"/>
      <c r="AQ98" s="78"/>
      <c r="AR98" s="78"/>
      <c r="AS98" s="78"/>
      <c r="AT98" s="78"/>
      <c r="AU98" s="78"/>
      <c r="AV98" s="81"/>
      <c r="AW98" s="78"/>
      <c r="AX98" s="81"/>
      <c r="AY98" s="78"/>
      <c r="AZ98" s="78"/>
      <c r="BA98" s="78"/>
      <c r="BB98" s="81"/>
      <c r="BC98" s="78"/>
      <c r="BD98" s="78"/>
      <c r="BE98" s="78"/>
      <c r="BF98" s="78"/>
      <c r="BG98" s="78"/>
      <c r="BH98" s="78"/>
      <c r="BI98" s="78"/>
      <c r="BJ98" s="78"/>
      <c r="BK98" s="78"/>
      <c r="BL98" s="78"/>
      <c r="BM98" s="78"/>
      <c r="BN98" s="78"/>
      <c r="BO98" s="78"/>
      <c r="BP98" s="78"/>
      <c r="BQ98" s="78"/>
      <c r="BR98" s="78"/>
      <c r="BS98" s="78"/>
      <c r="BT98" s="78"/>
      <c r="BU98" s="78"/>
      <c r="BV98" s="78"/>
      <c r="BW98" s="78"/>
      <c r="BX98" s="78"/>
      <c r="BY98" s="78"/>
      <c r="BZ98" s="78"/>
      <c r="CA98" s="78"/>
      <c r="CB98" s="78"/>
      <c r="CC98" s="78"/>
      <c r="CD98" s="78"/>
      <c r="CE98" s="78"/>
      <c r="CF98" s="78"/>
      <c r="CG98" s="78"/>
      <c r="CH98" s="78"/>
      <c r="CI98" s="78"/>
      <c r="CJ98" s="78"/>
      <c r="CK98" s="78"/>
      <c r="CL98" s="78"/>
      <c r="CM98" s="78"/>
      <c r="CN98" s="78"/>
      <c r="CO98" s="78"/>
      <c r="CP98" s="78"/>
      <c r="CQ98" s="78"/>
      <c r="CR98" s="78"/>
      <c r="CS98" s="78"/>
      <c r="CT98" s="78"/>
      <c r="CU98" s="78"/>
      <c r="CV98" s="78"/>
      <c r="CW98" s="78"/>
      <c r="CX98" s="78"/>
      <c r="CY98" s="78"/>
      <c r="CZ98" s="78"/>
      <c r="DA98" s="78"/>
      <c r="DB98" s="78"/>
      <c r="DC98" s="78"/>
      <c r="DD98" s="78"/>
      <c r="DE98" s="78"/>
      <c r="DF98" s="78"/>
      <c r="DG98" s="78"/>
      <c r="DH98" s="78"/>
      <c r="DI98" s="78"/>
      <c r="DJ98" s="78"/>
      <c r="DK98" s="78"/>
      <c r="DL98" s="78"/>
      <c r="DM98" s="78"/>
      <c r="DN98" s="78"/>
      <c r="DO98" s="78"/>
      <c r="DP98" s="78"/>
      <c r="DQ98" s="78"/>
      <c r="DR98" s="78"/>
      <c r="DS98" s="78"/>
      <c r="DT98" s="78"/>
      <c r="DU98" s="78"/>
      <c r="DV98" s="78"/>
      <c r="DW98" s="78"/>
      <c r="DX98" s="78"/>
      <c r="DY98" s="78"/>
      <c r="DZ98" s="78"/>
      <c r="EA98" s="78"/>
      <c r="EB98" s="78"/>
      <c r="EC98" s="78"/>
      <c r="ED98" s="78"/>
      <c r="EE98" s="78"/>
      <c r="EF98" s="78"/>
      <c r="EG98" s="78"/>
      <c r="EH98" s="78"/>
      <c r="EI98" s="78"/>
      <c r="EJ98" s="78"/>
      <c r="EK98" s="78"/>
      <c r="EL98" s="78"/>
      <c r="EM98" s="78"/>
      <c r="EN98" s="78"/>
      <c r="EO98" s="78"/>
      <c r="EP98" s="78"/>
      <c r="EQ98" s="78"/>
      <c r="ER98" s="78"/>
      <c r="ES98" s="78"/>
      <c r="ET98" s="78"/>
      <c r="EU98" s="78"/>
      <c r="EV98" s="78"/>
      <c r="EW98" s="78"/>
      <c r="EX98" s="78"/>
      <c r="EY98" s="78"/>
      <c r="EZ98" s="78"/>
      <c r="FA98" s="78"/>
      <c r="FB98" s="78"/>
      <c r="FC98" s="78"/>
      <c r="FD98" s="78"/>
      <c r="FE98" s="78"/>
      <c r="FF98" s="78"/>
      <c r="FG98" s="78"/>
      <c r="FH98" s="78"/>
      <c r="FI98" s="78"/>
      <c r="FJ98" s="78"/>
      <c r="FK98" s="78"/>
      <c r="FL98" s="78"/>
      <c r="FM98" s="78"/>
      <c r="FN98" s="78"/>
      <c r="FO98" s="78"/>
      <c r="FP98" s="78"/>
      <c r="FQ98" s="78"/>
      <c r="FR98" s="78"/>
      <c r="FS98" s="78"/>
      <c r="FT98" s="78"/>
      <c r="FU98" s="78"/>
      <c r="FV98" s="78"/>
      <c r="FW98" s="78"/>
      <c r="FX98" s="78"/>
      <c r="FY98" s="78"/>
      <c r="FZ98" s="78"/>
      <c r="GA98" s="78"/>
      <c r="GB98" s="78"/>
      <c r="GC98" s="78"/>
      <c r="GD98" s="78"/>
      <c r="GE98" s="78"/>
      <c r="GF98" s="78"/>
      <c r="GG98" s="78"/>
      <c r="GH98" s="78"/>
      <c r="GI98" s="78"/>
      <c r="GJ98" s="78"/>
      <c r="GK98" s="78"/>
      <c r="GL98" s="78"/>
      <c r="GM98" s="78"/>
      <c r="GN98" s="78"/>
      <c r="GO98" s="78"/>
      <c r="GP98" s="78"/>
      <c r="GQ98" s="78"/>
      <c r="GR98" s="78"/>
      <c r="GS98" s="78"/>
      <c r="GT98" s="78"/>
      <c r="GU98" s="78"/>
      <c r="GV98" s="78"/>
      <c r="GW98" s="78"/>
      <c r="GX98" s="78"/>
      <c r="GY98" s="78"/>
      <c r="GZ98" s="78"/>
      <c r="HA98" s="78"/>
      <c r="HB98" s="78"/>
      <c r="HC98" s="78"/>
      <c r="HD98" s="78"/>
      <c r="HE98" s="78"/>
      <c r="HF98" s="78"/>
      <c r="HG98" s="78"/>
      <c r="HH98" s="78"/>
      <c r="HI98" s="78"/>
      <c r="HJ98" s="78"/>
      <c r="HK98" s="78"/>
      <c r="HL98" s="78"/>
      <c r="HM98" s="78"/>
      <c r="HN98" s="78"/>
      <c r="HO98" s="78"/>
      <c r="HP98" s="78"/>
      <c r="HQ98" s="78"/>
      <c r="HR98" s="78"/>
      <c r="HS98" s="78"/>
      <c r="HT98" s="78"/>
      <c r="HU98" s="78"/>
      <c r="HV98" s="78"/>
      <c r="HW98" s="78"/>
      <c r="HX98" s="78"/>
      <c r="HY98" s="78"/>
      <c r="HZ98" s="78"/>
      <c r="IA98" s="78"/>
      <c r="IB98" s="78"/>
      <c r="IC98" s="78"/>
      <c r="ID98" s="78"/>
      <c r="IE98" s="78"/>
      <c r="IF98" s="78"/>
      <c r="IG98" s="78"/>
      <c r="IH98" s="78"/>
      <c r="II98" s="78"/>
      <c r="IJ98" s="78"/>
      <c r="IK98" s="78"/>
      <c r="IL98" s="78"/>
      <c r="IM98" s="78"/>
      <c r="IN98" s="78"/>
      <c r="IO98" s="78"/>
      <c r="IP98" s="78"/>
      <c r="IQ98" s="78"/>
      <c r="IR98" s="78"/>
      <c r="IS98" s="78"/>
      <c r="IT98" s="78"/>
      <c r="IU98" s="78"/>
      <c r="IV98" s="78"/>
    </row>
    <row r="99" spans="1:256" s="82" customFormat="1" x14ac:dyDescent="0.25">
      <c r="A99" s="78"/>
      <c r="B99" s="78"/>
      <c r="C99" s="85" t="s">
        <v>4955</v>
      </c>
      <c r="D99" s="88">
        <v>9.9963999999999995</v>
      </c>
      <c r="E99" s="88">
        <v>10.0097</v>
      </c>
      <c r="F99" s="79"/>
      <c r="G99" s="80"/>
      <c r="H99" s="80"/>
      <c r="I99" s="80"/>
      <c r="J99" s="80"/>
      <c r="K99" s="81"/>
      <c r="L99" s="81"/>
      <c r="M99" s="78"/>
      <c r="N99" s="78"/>
      <c r="O99" s="78"/>
      <c r="P99" s="78"/>
      <c r="Q99" s="78"/>
      <c r="R99" s="78"/>
      <c r="S99" s="78"/>
      <c r="T99" s="78"/>
      <c r="U99" s="78"/>
      <c r="V99" s="78"/>
      <c r="W99" s="78"/>
      <c r="X99" s="78"/>
      <c r="Y99" s="78"/>
      <c r="Z99" s="78"/>
      <c r="AA99" s="78"/>
      <c r="AB99" s="78"/>
      <c r="AC99" s="78"/>
      <c r="AD99" s="78"/>
      <c r="AE99" s="78"/>
      <c r="AF99" s="78"/>
      <c r="AG99" s="78"/>
      <c r="AH99" s="78"/>
      <c r="AI99" s="81"/>
      <c r="AJ99" s="78"/>
      <c r="AK99" s="78"/>
      <c r="AL99" s="78"/>
      <c r="AM99" s="78"/>
      <c r="AN99" s="78"/>
      <c r="AO99" s="78"/>
      <c r="AP99" s="78"/>
      <c r="AQ99" s="78"/>
      <c r="AR99" s="78"/>
      <c r="AS99" s="78"/>
      <c r="AT99" s="78"/>
      <c r="AU99" s="78"/>
      <c r="AV99" s="81"/>
      <c r="AW99" s="78"/>
      <c r="AX99" s="81"/>
      <c r="AY99" s="78"/>
      <c r="AZ99" s="78"/>
      <c r="BA99" s="78"/>
      <c r="BB99" s="81"/>
      <c r="BC99" s="78"/>
      <c r="BD99" s="78"/>
      <c r="BE99" s="78"/>
      <c r="BF99" s="78"/>
      <c r="BG99" s="78"/>
      <c r="BH99" s="78"/>
      <c r="BI99" s="78"/>
      <c r="BJ99" s="78"/>
      <c r="BK99" s="78"/>
      <c r="BL99" s="78"/>
      <c r="BM99" s="78"/>
      <c r="BN99" s="78"/>
      <c r="BO99" s="78"/>
      <c r="BP99" s="78"/>
      <c r="BQ99" s="78"/>
      <c r="BR99" s="78"/>
      <c r="BS99" s="78"/>
      <c r="BT99" s="78"/>
      <c r="BU99" s="78"/>
      <c r="BV99" s="78"/>
      <c r="BW99" s="78"/>
      <c r="BX99" s="78"/>
      <c r="BY99" s="78"/>
      <c r="BZ99" s="78"/>
      <c r="CA99" s="78"/>
      <c r="CB99" s="78"/>
      <c r="CC99" s="78"/>
      <c r="CD99" s="78"/>
      <c r="CE99" s="78"/>
      <c r="CF99" s="78"/>
      <c r="CG99" s="78"/>
      <c r="CH99" s="78"/>
      <c r="CI99" s="78"/>
      <c r="CJ99" s="78"/>
      <c r="CK99" s="78"/>
      <c r="CL99" s="78"/>
      <c r="CM99" s="78"/>
      <c r="CN99" s="78"/>
      <c r="CO99" s="78"/>
      <c r="CP99" s="78"/>
      <c r="CQ99" s="78"/>
      <c r="CR99" s="78"/>
      <c r="CS99" s="78"/>
      <c r="CT99" s="78"/>
      <c r="CU99" s="78"/>
      <c r="CV99" s="78"/>
      <c r="CW99" s="78"/>
      <c r="CX99" s="78"/>
      <c r="CY99" s="78"/>
      <c r="CZ99" s="78"/>
      <c r="DA99" s="78"/>
      <c r="DB99" s="78"/>
      <c r="DC99" s="78"/>
      <c r="DD99" s="78"/>
      <c r="DE99" s="78"/>
      <c r="DF99" s="78"/>
      <c r="DG99" s="78"/>
      <c r="DH99" s="78"/>
      <c r="DI99" s="78"/>
      <c r="DJ99" s="78"/>
      <c r="DK99" s="78"/>
      <c r="DL99" s="78"/>
      <c r="DM99" s="78"/>
      <c r="DN99" s="78"/>
      <c r="DO99" s="78"/>
      <c r="DP99" s="78"/>
      <c r="DQ99" s="78"/>
      <c r="DR99" s="78"/>
      <c r="DS99" s="78"/>
      <c r="DT99" s="78"/>
      <c r="DU99" s="78"/>
      <c r="DV99" s="78"/>
      <c r="DW99" s="78"/>
      <c r="DX99" s="78"/>
      <c r="DY99" s="78"/>
      <c r="DZ99" s="78"/>
      <c r="EA99" s="78"/>
      <c r="EB99" s="78"/>
      <c r="EC99" s="78"/>
      <c r="ED99" s="78"/>
      <c r="EE99" s="78"/>
      <c r="EF99" s="78"/>
      <c r="EG99" s="78"/>
      <c r="EH99" s="78"/>
      <c r="EI99" s="78"/>
      <c r="EJ99" s="78"/>
      <c r="EK99" s="78"/>
      <c r="EL99" s="78"/>
      <c r="EM99" s="78"/>
      <c r="EN99" s="78"/>
      <c r="EO99" s="78"/>
      <c r="EP99" s="78"/>
      <c r="EQ99" s="78"/>
      <c r="ER99" s="78"/>
      <c r="ES99" s="78"/>
      <c r="ET99" s="78"/>
      <c r="EU99" s="78"/>
      <c r="EV99" s="78"/>
      <c r="EW99" s="78"/>
      <c r="EX99" s="78"/>
      <c r="EY99" s="78"/>
      <c r="EZ99" s="78"/>
      <c r="FA99" s="78"/>
      <c r="FB99" s="78"/>
      <c r="FC99" s="78"/>
      <c r="FD99" s="78"/>
      <c r="FE99" s="78"/>
      <c r="FF99" s="78"/>
      <c r="FG99" s="78"/>
      <c r="FH99" s="78"/>
      <c r="FI99" s="78"/>
      <c r="FJ99" s="78"/>
      <c r="FK99" s="78"/>
      <c r="FL99" s="78"/>
      <c r="FM99" s="78"/>
      <c r="FN99" s="78"/>
      <c r="FO99" s="78"/>
      <c r="FP99" s="78"/>
      <c r="FQ99" s="78"/>
      <c r="FR99" s="78"/>
      <c r="FS99" s="78"/>
      <c r="FT99" s="78"/>
      <c r="FU99" s="78"/>
      <c r="FV99" s="78"/>
      <c r="FW99" s="78"/>
      <c r="FX99" s="78"/>
      <c r="FY99" s="78"/>
      <c r="FZ99" s="78"/>
      <c r="GA99" s="78"/>
      <c r="GB99" s="78"/>
      <c r="GC99" s="78"/>
      <c r="GD99" s="78"/>
      <c r="GE99" s="78"/>
      <c r="GF99" s="78"/>
      <c r="GG99" s="78"/>
      <c r="GH99" s="78"/>
      <c r="GI99" s="78"/>
      <c r="GJ99" s="78"/>
      <c r="GK99" s="78"/>
      <c r="GL99" s="78"/>
      <c r="GM99" s="78"/>
      <c r="GN99" s="78"/>
      <c r="GO99" s="78"/>
      <c r="GP99" s="78"/>
      <c r="GQ99" s="78"/>
      <c r="GR99" s="78"/>
      <c r="GS99" s="78"/>
      <c r="GT99" s="78"/>
      <c r="GU99" s="78"/>
      <c r="GV99" s="78"/>
      <c r="GW99" s="78"/>
      <c r="GX99" s="78"/>
      <c r="GY99" s="78"/>
      <c r="GZ99" s="78"/>
      <c r="HA99" s="78"/>
      <c r="HB99" s="78"/>
      <c r="HC99" s="78"/>
      <c r="HD99" s="78"/>
      <c r="HE99" s="78"/>
      <c r="HF99" s="78"/>
      <c r="HG99" s="78"/>
      <c r="HH99" s="78"/>
      <c r="HI99" s="78"/>
      <c r="HJ99" s="78"/>
      <c r="HK99" s="78"/>
      <c r="HL99" s="78"/>
      <c r="HM99" s="78"/>
      <c r="HN99" s="78"/>
      <c r="HO99" s="78"/>
      <c r="HP99" s="78"/>
      <c r="HQ99" s="78"/>
      <c r="HR99" s="78"/>
      <c r="HS99" s="78"/>
      <c r="HT99" s="78"/>
      <c r="HU99" s="78"/>
      <c r="HV99" s="78"/>
      <c r="HW99" s="78"/>
      <c r="HX99" s="78"/>
      <c r="HY99" s="78"/>
      <c r="HZ99" s="78"/>
      <c r="IA99" s="78"/>
      <c r="IB99" s="78"/>
      <c r="IC99" s="78"/>
      <c r="ID99" s="78"/>
      <c r="IE99" s="78"/>
      <c r="IF99" s="78"/>
      <c r="IG99" s="78"/>
      <c r="IH99" s="78"/>
      <c r="II99" s="78"/>
      <c r="IJ99" s="78"/>
      <c r="IK99" s="78"/>
      <c r="IL99" s="78"/>
      <c r="IM99" s="78"/>
      <c r="IN99" s="78"/>
      <c r="IO99" s="78"/>
      <c r="IP99" s="78"/>
      <c r="IQ99" s="78"/>
      <c r="IR99" s="78"/>
      <c r="IS99" s="78"/>
      <c r="IT99" s="78"/>
      <c r="IU99" s="78"/>
      <c r="IV99" s="78"/>
    </row>
    <row r="100" spans="1:256" s="82" customFormat="1" ht="84.95" customHeight="1" x14ac:dyDescent="0.25">
      <c r="A100" s="78"/>
      <c r="B100" s="78"/>
      <c r="C100" s="204" t="s">
        <v>4987</v>
      </c>
      <c r="D100" s="205"/>
      <c r="E100" s="206"/>
      <c r="F100" s="79"/>
      <c r="G100" s="80"/>
      <c r="H100" s="80"/>
      <c r="I100" s="80"/>
      <c r="J100" s="80"/>
      <c r="K100" s="81"/>
      <c r="L100" s="81"/>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81"/>
      <c r="AJ100" s="78"/>
      <c r="AK100" s="78"/>
      <c r="AL100" s="78"/>
      <c r="AM100" s="78"/>
      <c r="AN100" s="78"/>
      <c r="AO100" s="78"/>
      <c r="AP100" s="78"/>
      <c r="AQ100" s="78"/>
      <c r="AR100" s="78"/>
      <c r="AS100" s="78"/>
      <c r="AT100" s="78"/>
      <c r="AU100" s="78"/>
      <c r="AV100" s="81"/>
      <c r="AW100" s="78"/>
      <c r="AX100" s="81"/>
      <c r="AY100" s="78"/>
      <c r="AZ100" s="78"/>
      <c r="BA100" s="78"/>
      <c r="BB100" s="81"/>
      <c r="BC100" s="78"/>
      <c r="BD100" s="78"/>
      <c r="BE100" s="78"/>
      <c r="BF100" s="78"/>
      <c r="BG100" s="78"/>
      <c r="BH100" s="78"/>
      <c r="BI100" s="78"/>
      <c r="BJ100" s="78"/>
      <c r="BK100" s="78"/>
      <c r="BL100" s="78"/>
      <c r="BM100" s="78"/>
      <c r="BN100" s="78"/>
      <c r="BO100" s="78"/>
      <c r="BP100" s="78"/>
      <c r="BQ100" s="78"/>
      <c r="BR100" s="78"/>
      <c r="BS100" s="78"/>
      <c r="BT100" s="78"/>
      <c r="BU100" s="78"/>
      <c r="BV100" s="78"/>
      <c r="BW100" s="78"/>
      <c r="BX100" s="78"/>
      <c r="BY100" s="78"/>
      <c r="BZ100" s="78"/>
      <c r="CA100" s="78"/>
      <c r="CB100" s="78"/>
      <c r="CC100" s="78"/>
      <c r="CD100" s="78"/>
      <c r="CE100" s="78"/>
      <c r="CF100" s="78"/>
      <c r="CG100" s="78"/>
      <c r="CH100" s="78"/>
      <c r="CI100" s="78"/>
      <c r="CJ100" s="78"/>
      <c r="CK100" s="78"/>
      <c r="CL100" s="78"/>
      <c r="CM100" s="78"/>
      <c r="CN100" s="78"/>
      <c r="CO100" s="78"/>
      <c r="CP100" s="78"/>
      <c r="CQ100" s="78"/>
      <c r="CR100" s="78"/>
      <c r="CS100" s="78"/>
      <c r="CT100" s="78"/>
      <c r="CU100" s="78"/>
      <c r="CV100" s="78"/>
      <c r="CW100" s="78"/>
      <c r="CX100" s="78"/>
      <c r="CY100" s="78"/>
      <c r="CZ100" s="78"/>
      <c r="DA100" s="78"/>
      <c r="DB100" s="78"/>
      <c r="DC100" s="78"/>
      <c r="DD100" s="78"/>
      <c r="DE100" s="78"/>
      <c r="DF100" s="78"/>
      <c r="DG100" s="78"/>
      <c r="DH100" s="78"/>
      <c r="DI100" s="78"/>
      <c r="DJ100" s="78"/>
      <c r="DK100" s="78"/>
      <c r="DL100" s="78"/>
      <c r="DM100" s="78"/>
      <c r="DN100" s="78"/>
      <c r="DO100" s="78"/>
      <c r="DP100" s="78"/>
      <c r="DQ100" s="78"/>
      <c r="DR100" s="78"/>
      <c r="DS100" s="78"/>
      <c r="DT100" s="78"/>
      <c r="DU100" s="78"/>
      <c r="DV100" s="78"/>
      <c r="DW100" s="78"/>
      <c r="DX100" s="78"/>
      <c r="DY100" s="78"/>
      <c r="DZ100" s="78"/>
      <c r="EA100" s="78"/>
      <c r="EB100" s="78"/>
      <c r="EC100" s="78"/>
      <c r="ED100" s="78"/>
      <c r="EE100" s="78"/>
      <c r="EF100" s="78"/>
      <c r="EG100" s="78"/>
      <c r="EH100" s="78"/>
      <c r="EI100" s="78"/>
      <c r="EJ100" s="78"/>
      <c r="EK100" s="78"/>
      <c r="EL100" s="78"/>
      <c r="EM100" s="78"/>
      <c r="EN100" s="78"/>
      <c r="EO100" s="78"/>
      <c r="EP100" s="78"/>
      <c r="EQ100" s="78"/>
      <c r="ER100" s="78"/>
      <c r="ES100" s="78"/>
      <c r="ET100" s="78"/>
      <c r="EU100" s="78"/>
      <c r="EV100" s="78"/>
      <c r="EW100" s="78"/>
      <c r="EX100" s="78"/>
      <c r="EY100" s="78"/>
      <c r="EZ100" s="78"/>
      <c r="FA100" s="78"/>
      <c r="FB100" s="78"/>
      <c r="FC100" s="78"/>
      <c r="FD100" s="78"/>
      <c r="FE100" s="78"/>
      <c r="FF100" s="78"/>
      <c r="FG100" s="78"/>
      <c r="FH100" s="78"/>
      <c r="FI100" s="78"/>
      <c r="FJ100" s="78"/>
      <c r="FK100" s="78"/>
      <c r="FL100" s="78"/>
      <c r="FM100" s="78"/>
      <c r="FN100" s="78"/>
      <c r="FO100" s="78"/>
      <c r="FP100" s="78"/>
      <c r="FQ100" s="78"/>
      <c r="FR100" s="78"/>
      <c r="FS100" s="78"/>
      <c r="FT100" s="78"/>
      <c r="FU100" s="78"/>
      <c r="FV100" s="78"/>
      <c r="FW100" s="78"/>
      <c r="FX100" s="78"/>
      <c r="FY100" s="78"/>
      <c r="FZ100" s="78"/>
      <c r="GA100" s="78"/>
      <c r="GB100" s="78"/>
      <c r="GC100" s="78"/>
      <c r="GD100" s="78"/>
      <c r="GE100" s="78"/>
      <c r="GF100" s="78"/>
      <c r="GG100" s="78"/>
      <c r="GH100" s="78"/>
      <c r="GI100" s="78"/>
      <c r="GJ100" s="78"/>
      <c r="GK100" s="78"/>
      <c r="GL100" s="78"/>
      <c r="GM100" s="78"/>
      <c r="GN100" s="78"/>
      <c r="GO100" s="78"/>
      <c r="GP100" s="78"/>
      <c r="GQ100" s="78"/>
      <c r="GR100" s="78"/>
      <c r="GS100" s="78"/>
      <c r="GT100" s="78"/>
      <c r="GU100" s="78"/>
      <c r="GV100" s="78"/>
      <c r="GW100" s="78"/>
      <c r="GX100" s="78"/>
      <c r="GY100" s="78"/>
      <c r="GZ100" s="78"/>
      <c r="HA100" s="78"/>
      <c r="HB100" s="78"/>
      <c r="HC100" s="78"/>
      <c r="HD100" s="78"/>
      <c r="HE100" s="78"/>
      <c r="HF100" s="78"/>
      <c r="HG100" s="78"/>
      <c r="HH100" s="78"/>
      <c r="HI100" s="78"/>
      <c r="HJ100" s="78"/>
      <c r="HK100" s="78"/>
      <c r="HL100" s="78"/>
      <c r="HM100" s="78"/>
      <c r="HN100" s="78"/>
      <c r="HO100" s="78"/>
      <c r="HP100" s="78"/>
      <c r="HQ100" s="78"/>
      <c r="HR100" s="78"/>
      <c r="HS100" s="78"/>
      <c r="HT100" s="78"/>
      <c r="HU100" s="78"/>
      <c r="HV100" s="78"/>
      <c r="HW100" s="78"/>
      <c r="HX100" s="78"/>
      <c r="HY100" s="78"/>
      <c r="HZ100" s="78"/>
      <c r="IA100" s="78"/>
      <c r="IB100" s="78"/>
      <c r="IC100" s="78"/>
      <c r="ID100" s="78"/>
      <c r="IE100" s="78"/>
      <c r="IF100" s="78"/>
      <c r="IG100" s="78"/>
      <c r="IH100" s="78"/>
      <c r="II100" s="78"/>
      <c r="IJ100" s="78"/>
      <c r="IK100" s="78"/>
      <c r="IL100" s="78"/>
      <c r="IM100" s="78"/>
      <c r="IN100" s="78"/>
      <c r="IO100" s="78"/>
      <c r="IP100" s="78"/>
      <c r="IQ100" s="78"/>
      <c r="IR100" s="78"/>
      <c r="IS100" s="78"/>
      <c r="IT100" s="78"/>
      <c r="IU100" s="78"/>
      <c r="IV100" s="78"/>
    </row>
    <row r="102" spans="1:256" x14ac:dyDescent="0.25">
      <c r="C102" s="2" t="s">
        <v>5052</v>
      </c>
      <c r="E102" s="2" t="s">
        <v>2</v>
      </c>
    </row>
    <row r="104" spans="1:256" x14ac:dyDescent="0.25">
      <c r="C104" s="2" t="s">
        <v>5053</v>
      </c>
      <c r="E104" s="2" t="s">
        <v>2</v>
      </c>
    </row>
    <row r="106" spans="1:256" x14ac:dyDescent="0.25">
      <c r="C106" s="2" t="s">
        <v>4944</v>
      </c>
      <c r="E106" s="2" t="s">
        <v>2</v>
      </c>
    </row>
    <row r="108" spans="1:256" x14ac:dyDescent="0.25">
      <c r="C108" s="2" t="s">
        <v>4945</v>
      </c>
      <c r="E108" s="2" t="s">
        <v>2</v>
      </c>
    </row>
    <row r="110" spans="1:256" x14ac:dyDescent="0.25">
      <c r="C110" s="2" t="s">
        <v>4946</v>
      </c>
      <c r="E110" s="95" t="s">
        <v>4947</v>
      </c>
    </row>
    <row r="112" spans="1:256" x14ac:dyDescent="0.25">
      <c r="C112" s="2" t="s">
        <v>4948</v>
      </c>
      <c r="E112" s="96" t="s">
        <v>5042</v>
      </c>
    </row>
    <row r="114" spans="3:5" x14ac:dyDescent="0.25">
      <c r="C114" s="2" t="s">
        <v>5054</v>
      </c>
      <c r="E114" s="2" t="s">
        <v>2</v>
      </c>
    </row>
    <row r="116" spans="3:5" x14ac:dyDescent="0.25">
      <c r="C116" s="1" t="s">
        <v>5145</v>
      </c>
      <c r="E116" s="216" t="s">
        <v>5146</v>
      </c>
    </row>
    <row r="117" spans="3:5" x14ac:dyDescent="0.25">
      <c r="E117" s="2" t="s">
        <v>5217</v>
      </c>
    </row>
  </sheetData>
  <mergeCells count="2">
    <mergeCell ref="C84:K84"/>
    <mergeCell ref="C100:E100"/>
  </mergeCells>
  <hyperlinks>
    <hyperlink ref="J2" location="'Index'!A1" display="'Index'!A1" xr:uid="{9170410C-A554-4E37-9EC3-0EFE73EBF407}"/>
  </hyperlinks>
  <pageMargins left="0.7" right="0.7" top="0.75" bottom="0.75" header="0.3" footer="0.3"/>
  <pageSetup orientation="portrait" horizontalDpi="4294967293"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AF9FD-EE3D-4896-A0BA-5B06D223FB51}">
  <sheetPr codeName="Sheet1"/>
  <dimension ref="A1:IV128"/>
  <sheetViews>
    <sheetView showGridLines="0" zoomScale="90" zoomScaleNormal="90" workbookViewId="0">
      <pane ySplit="6" topLeftCell="A10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3089</v>
      </c>
      <c r="J2" s="38" t="s">
        <v>4468</v>
      </c>
    </row>
    <row r="3" spans="1:54" ht="16.5" x14ac:dyDescent="0.3">
      <c r="C3" s="1" t="s">
        <v>28</v>
      </c>
      <c r="D3" s="21" t="s">
        <v>4342</v>
      </c>
      <c r="F3" s="72" t="s">
        <v>4852</v>
      </c>
      <c r="G3" s="13" t="s">
        <v>4885</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73</v>
      </c>
      <c r="C11" s="60" t="s">
        <v>74</v>
      </c>
      <c r="D11" s="54" t="s">
        <v>75</v>
      </c>
      <c r="E11" s="6" t="s">
        <v>76</v>
      </c>
      <c r="F11" s="19">
        <v>3129</v>
      </c>
      <c r="G11" s="24">
        <v>35.25</v>
      </c>
      <c r="H11" s="24">
        <v>6.04</v>
      </c>
      <c r="I11" s="31"/>
      <c r="J11" s="31"/>
      <c r="K11" s="35"/>
    </row>
    <row r="12" spans="1:54" x14ac:dyDescent="0.25">
      <c r="B12" s="8" t="s">
        <v>620</v>
      </c>
      <c r="C12" s="60" t="s">
        <v>621</v>
      </c>
      <c r="D12" s="54" t="s">
        <v>622</v>
      </c>
      <c r="E12" s="6" t="s">
        <v>255</v>
      </c>
      <c r="F12" s="19">
        <v>8406</v>
      </c>
      <c r="G12" s="24">
        <v>32.520000000000003</v>
      </c>
      <c r="H12" s="24">
        <v>5.57</v>
      </c>
      <c r="I12" s="31"/>
      <c r="J12" s="31"/>
      <c r="K12" s="35"/>
    </row>
    <row r="13" spans="1:54" x14ac:dyDescent="0.25">
      <c r="B13" s="8" t="s">
        <v>289</v>
      </c>
      <c r="C13" s="60" t="s">
        <v>290</v>
      </c>
      <c r="D13" s="54" t="s">
        <v>291</v>
      </c>
      <c r="E13" s="6" t="s">
        <v>210</v>
      </c>
      <c r="F13" s="19">
        <v>15522</v>
      </c>
      <c r="G13" s="24">
        <v>32.29</v>
      </c>
      <c r="H13" s="24">
        <v>5.53</v>
      </c>
      <c r="I13" s="31"/>
      <c r="J13" s="31"/>
      <c r="K13" s="35"/>
    </row>
    <row r="14" spans="1:54" x14ac:dyDescent="0.25">
      <c r="B14" s="8" t="s">
        <v>2133</v>
      </c>
      <c r="C14" s="60" t="s">
        <v>749</v>
      </c>
      <c r="D14" s="54" t="s">
        <v>2134</v>
      </c>
      <c r="E14" s="6" t="s">
        <v>72</v>
      </c>
      <c r="F14" s="19">
        <v>7330</v>
      </c>
      <c r="G14" s="24">
        <v>31.42</v>
      </c>
      <c r="H14" s="24">
        <v>5.38</v>
      </c>
      <c r="I14" s="31"/>
      <c r="J14" s="31"/>
      <c r="K14" s="35"/>
    </row>
    <row r="15" spans="1:54" x14ac:dyDescent="0.25">
      <c r="B15" s="8" t="s">
        <v>601</v>
      </c>
      <c r="C15" s="60" t="s">
        <v>602</v>
      </c>
      <c r="D15" s="54" t="s">
        <v>603</v>
      </c>
      <c r="E15" s="6" t="s">
        <v>604</v>
      </c>
      <c r="F15" s="19">
        <v>6761</v>
      </c>
      <c r="G15" s="24">
        <v>30.96</v>
      </c>
      <c r="H15" s="24">
        <v>5.31</v>
      </c>
      <c r="I15" s="31"/>
      <c r="J15" s="31"/>
      <c r="K15" s="35"/>
    </row>
    <row r="16" spans="1:54" x14ac:dyDescent="0.25">
      <c r="B16" s="8" t="s">
        <v>408</v>
      </c>
      <c r="C16" s="60" t="s">
        <v>409</v>
      </c>
      <c r="D16" s="54" t="s">
        <v>410</v>
      </c>
      <c r="E16" s="6" t="s">
        <v>411</v>
      </c>
      <c r="F16" s="19">
        <v>11603</v>
      </c>
      <c r="G16" s="24">
        <v>30.79</v>
      </c>
      <c r="H16" s="24">
        <v>5.28</v>
      </c>
      <c r="I16" s="31"/>
      <c r="J16" s="31"/>
      <c r="K16" s="35"/>
    </row>
    <row r="17" spans="2:11" x14ac:dyDescent="0.25">
      <c r="B17" s="8" t="s">
        <v>1074</v>
      </c>
      <c r="C17" s="60" t="s">
        <v>1075</v>
      </c>
      <c r="D17" s="54" t="s">
        <v>1076</v>
      </c>
      <c r="E17" s="6" t="s">
        <v>62</v>
      </c>
      <c r="F17" s="19">
        <v>7587</v>
      </c>
      <c r="G17" s="24">
        <v>29.89</v>
      </c>
      <c r="H17" s="24">
        <v>5.12</v>
      </c>
      <c r="I17" s="31"/>
      <c r="J17" s="31"/>
      <c r="K17" s="35"/>
    </row>
    <row r="18" spans="2:11" x14ac:dyDescent="0.25">
      <c r="B18" s="8" t="s">
        <v>1167</v>
      </c>
      <c r="C18" s="60" t="s">
        <v>1168</v>
      </c>
      <c r="D18" s="54" t="s">
        <v>1169</v>
      </c>
      <c r="E18" s="6" t="s">
        <v>255</v>
      </c>
      <c r="F18" s="19">
        <v>9532</v>
      </c>
      <c r="G18" s="24">
        <v>27.7</v>
      </c>
      <c r="H18" s="24">
        <v>4.75</v>
      </c>
      <c r="I18" s="31"/>
      <c r="J18" s="31"/>
      <c r="K18" s="35"/>
    </row>
    <row r="19" spans="2:11" x14ac:dyDescent="0.25">
      <c r="B19" s="8" t="s">
        <v>66</v>
      </c>
      <c r="C19" s="60" t="s">
        <v>67</v>
      </c>
      <c r="D19" s="54" t="s">
        <v>68</v>
      </c>
      <c r="E19" s="6" t="s">
        <v>44</v>
      </c>
      <c r="F19" s="19">
        <v>2822</v>
      </c>
      <c r="G19" s="24">
        <v>27.22</v>
      </c>
      <c r="H19" s="24">
        <v>4.66</v>
      </c>
      <c r="I19" s="31"/>
      <c r="J19" s="31"/>
      <c r="K19" s="35"/>
    </row>
    <row r="20" spans="2:11" x14ac:dyDescent="0.25">
      <c r="B20" s="8" t="s">
        <v>1089</v>
      </c>
      <c r="C20" s="60" t="s">
        <v>1090</v>
      </c>
      <c r="D20" s="54" t="s">
        <v>1091</v>
      </c>
      <c r="E20" s="6" t="s">
        <v>80</v>
      </c>
      <c r="F20" s="19">
        <v>793</v>
      </c>
      <c r="G20" s="24">
        <v>24.76</v>
      </c>
      <c r="H20" s="24">
        <v>4.24</v>
      </c>
      <c r="I20" s="31"/>
      <c r="J20" s="31"/>
      <c r="K20" s="35"/>
    </row>
    <row r="21" spans="2:11" x14ac:dyDescent="0.25">
      <c r="B21" s="8" t="s">
        <v>1068</v>
      </c>
      <c r="C21" s="60" t="s">
        <v>1069</v>
      </c>
      <c r="D21" s="54" t="s">
        <v>1070</v>
      </c>
      <c r="E21" s="6" t="s">
        <v>88</v>
      </c>
      <c r="F21" s="19">
        <v>16220</v>
      </c>
      <c r="G21" s="24">
        <v>22.75</v>
      </c>
      <c r="H21" s="24">
        <v>3.9</v>
      </c>
      <c r="I21" s="31"/>
      <c r="J21" s="31"/>
      <c r="K21" s="35"/>
    </row>
    <row r="22" spans="2:11" x14ac:dyDescent="0.25">
      <c r="B22" s="8" t="s">
        <v>2135</v>
      </c>
      <c r="C22" s="60" t="s">
        <v>2136</v>
      </c>
      <c r="D22" s="54" t="s">
        <v>2137</v>
      </c>
      <c r="E22" s="6" t="s">
        <v>88</v>
      </c>
      <c r="F22" s="19">
        <v>7419</v>
      </c>
      <c r="G22" s="24">
        <v>22.12</v>
      </c>
      <c r="H22" s="24">
        <v>3.79</v>
      </c>
      <c r="I22" s="31"/>
      <c r="J22" s="31"/>
      <c r="K22" s="35"/>
    </row>
    <row r="23" spans="2:11" x14ac:dyDescent="0.25">
      <c r="B23" s="8" t="s">
        <v>1164</v>
      </c>
      <c r="C23" s="60" t="s">
        <v>1165</v>
      </c>
      <c r="D23" s="54" t="s">
        <v>1166</v>
      </c>
      <c r="E23" s="6" t="s">
        <v>72</v>
      </c>
      <c r="F23" s="19">
        <v>2089</v>
      </c>
      <c r="G23" s="24">
        <v>19.79</v>
      </c>
      <c r="H23" s="24">
        <v>3.39</v>
      </c>
      <c r="I23" s="31"/>
      <c r="J23" s="31"/>
      <c r="K23" s="35"/>
    </row>
    <row r="24" spans="2:11" x14ac:dyDescent="0.25">
      <c r="B24" s="8" t="s">
        <v>463</v>
      </c>
      <c r="C24" s="60" t="s">
        <v>464</v>
      </c>
      <c r="D24" s="54" t="s">
        <v>465</v>
      </c>
      <c r="E24" s="6" t="s">
        <v>44</v>
      </c>
      <c r="F24" s="19">
        <v>6432</v>
      </c>
      <c r="G24" s="24">
        <v>17.27</v>
      </c>
      <c r="H24" s="24">
        <v>2.96</v>
      </c>
      <c r="I24" s="31"/>
      <c r="J24" s="31"/>
      <c r="K24" s="35"/>
    </row>
    <row r="25" spans="2:11" x14ac:dyDescent="0.25">
      <c r="B25" s="8" t="s">
        <v>2254</v>
      </c>
      <c r="C25" s="60" t="s">
        <v>746</v>
      </c>
      <c r="D25" s="54" t="s">
        <v>2255</v>
      </c>
      <c r="E25" s="6" t="s">
        <v>72</v>
      </c>
      <c r="F25" s="19">
        <v>4982</v>
      </c>
      <c r="G25" s="24">
        <v>16.82</v>
      </c>
      <c r="H25" s="24">
        <v>2.88</v>
      </c>
      <c r="I25" s="31"/>
      <c r="J25" s="31"/>
      <c r="K25" s="35"/>
    </row>
    <row r="26" spans="2:11" x14ac:dyDescent="0.25">
      <c r="B26" s="8" t="s">
        <v>301</v>
      </c>
      <c r="C26" s="60" t="s">
        <v>302</v>
      </c>
      <c r="D26" s="54" t="s">
        <v>303</v>
      </c>
      <c r="E26" s="6" t="s">
        <v>88</v>
      </c>
      <c r="F26" s="19">
        <v>4194</v>
      </c>
      <c r="G26" s="24">
        <v>16.52</v>
      </c>
      <c r="H26" s="24">
        <v>2.83</v>
      </c>
      <c r="I26" s="31"/>
      <c r="J26" s="31"/>
      <c r="K26" s="35"/>
    </row>
    <row r="27" spans="2:11" x14ac:dyDescent="0.25">
      <c r="B27" s="8" t="s">
        <v>520</v>
      </c>
      <c r="C27" s="60" t="s">
        <v>521</v>
      </c>
      <c r="D27" s="54" t="s">
        <v>522</v>
      </c>
      <c r="E27" s="6" t="s">
        <v>523</v>
      </c>
      <c r="F27" s="19">
        <v>4527</v>
      </c>
      <c r="G27" s="24">
        <v>15.96</v>
      </c>
      <c r="H27" s="24">
        <v>2.74</v>
      </c>
      <c r="I27" s="31"/>
      <c r="J27" s="31"/>
      <c r="K27" s="35"/>
    </row>
    <row r="28" spans="2:11" x14ac:dyDescent="0.25">
      <c r="B28" s="8" t="s">
        <v>2284</v>
      </c>
      <c r="C28" s="60" t="s">
        <v>1538</v>
      </c>
      <c r="D28" s="54" t="s">
        <v>2285</v>
      </c>
      <c r="E28" s="6" t="s">
        <v>44</v>
      </c>
      <c r="F28" s="19">
        <v>1663</v>
      </c>
      <c r="G28" s="24">
        <v>15.21</v>
      </c>
      <c r="H28" s="24">
        <v>2.61</v>
      </c>
      <c r="I28" s="31"/>
      <c r="J28" s="31"/>
      <c r="K28" s="35"/>
    </row>
    <row r="29" spans="2:11" x14ac:dyDescent="0.25">
      <c r="B29" s="8" t="s">
        <v>424</v>
      </c>
      <c r="C29" s="60" t="s">
        <v>425</v>
      </c>
      <c r="D29" s="54" t="s">
        <v>426</v>
      </c>
      <c r="E29" s="6" t="s">
        <v>365</v>
      </c>
      <c r="F29" s="19">
        <v>8605</v>
      </c>
      <c r="G29" s="24">
        <v>14.16</v>
      </c>
      <c r="H29" s="24">
        <v>2.4300000000000002</v>
      </c>
      <c r="I29" s="31"/>
      <c r="J29" s="31"/>
      <c r="K29" s="35"/>
    </row>
    <row r="30" spans="2:11" x14ac:dyDescent="0.25">
      <c r="B30" s="8" t="s">
        <v>2256</v>
      </c>
      <c r="C30" s="60" t="s">
        <v>817</v>
      </c>
      <c r="D30" s="54" t="s">
        <v>2257</v>
      </c>
      <c r="E30" s="6" t="s">
        <v>44</v>
      </c>
      <c r="F30" s="19">
        <v>10688</v>
      </c>
      <c r="G30" s="24">
        <v>13.98</v>
      </c>
      <c r="H30" s="24">
        <v>2.4</v>
      </c>
      <c r="I30" s="31"/>
      <c r="J30" s="31"/>
      <c r="K30" s="35"/>
    </row>
    <row r="31" spans="2:11" x14ac:dyDescent="0.25">
      <c r="B31" s="8" t="s">
        <v>2007</v>
      </c>
      <c r="C31" s="60" t="s">
        <v>1546</v>
      </c>
      <c r="D31" s="54" t="s">
        <v>2008</v>
      </c>
      <c r="E31" s="6" t="s">
        <v>44</v>
      </c>
      <c r="F31" s="19">
        <v>4290</v>
      </c>
      <c r="G31" s="24">
        <v>12.4</v>
      </c>
      <c r="H31" s="24">
        <v>2.12</v>
      </c>
      <c r="I31" s="31"/>
      <c r="J31" s="31"/>
      <c r="K31" s="35"/>
    </row>
    <row r="32" spans="2:11" x14ac:dyDescent="0.25">
      <c r="B32" s="8" t="s">
        <v>2323</v>
      </c>
      <c r="C32" s="60" t="s">
        <v>828</v>
      </c>
      <c r="D32" s="54" t="s">
        <v>2324</v>
      </c>
      <c r="E32" s="6" t="s">
        <v>44</v>
      </c>
      <c r="F32" s="19">
        <v>7164</v>
      </c>
      <c r="G32" s="24">
        <v>12.03</v>
      </c>
      <c r="H32" s="24">
        <v>2.06</v>
      </c>
      <c r="I32" s="31"/>
      <c r="J32" s="31"/>
      <c r="K32" s="35"/>
    </row>
    <row r="33" spans="2:11" x14ac:dyDescent="0.25">
      <c r="B33" s="8" t="s">
        <v>1059</v>
      </c>
      <c r="C33" s="60" t="s">
        <v>1060</v>
      </c>
      <c r="D33" s="54" t="s">
        <v>1061</v>
      </c>
      <c r="E33" s="6" t="s">
        <v>44</v>
      </c>
      <c r="F33" s="19">
        <v>10964</v>
      </c>
      <c r="G33" s="24">
        <v>11.63</v>
      </c>
      <c r="H33" s="24">
        <v>1.99</v>
      </c>
      <c r="I33" s="31"/>
      <c r="J33" s="31"/>
      <c r="K33" s="35"/>
    </row>
    <row r="34" spans="2:11" x14ac:dyDescent="0.25">
      <c r="B34" s="8" t="s">
        <v>1120</v>
      </c>
      <c r="C34" s="60" t="s">
        <v>1121</v>
      </c>
      <c r="D34" s="54" t="s">
        <v>1122</v>
      </c>
      <c r="E34" s="6" t="s">
        <v>210</v>
      </c>
      <c r="F34" s="19">
        <v>4132</v>
      </c>
      <c r="G34" s="24">
        <v>8.44</v>
      </c>
      <c r="H34" s="24">
        <v>1.45</v>
      </c>
      <c r="I34" s="31"/>
      <c r="J34" s="31"/>
      <c r="K34" s="35"/>
    </row>
    <row r="35" spans="2:11" x14ac:dyDescent="0.25">
      <c r="B35" s="8" t="s">
        <v>1098</v>
      </c>
      <c r="C35" s="60" t="s">
        <v>1099</v>
      </c>
      <c r="D35" s="54" t="s">
        <v>1100</v>
      </c>
      <c r="E35" s="6" t="s">
        <v>1101</v>
      </c>
      <c r="F35" s="19">
        <v>8856</v>
      </c>
      <c r="G35" s="24">
        <v>7.79</v>
      </c>
      <c r="H35" s="24">
        <v>1.34</v>
      </c>
      <c r="I35" s="31"/>
      <c r="J35" s="31"/>
      <c r="K35" s="35"/>
    </row>
    <row r="36" spans="2:11" x14ac:dyDescent="0.25">
      <c r="B36" s="8" t="s">
        <v>2066</v>
      </c>
      <c r="C36" s="60" t="s">
        <v>2067</v>
      </c>
      <c r="D36" s="54" t="s">
        <v>2068</v>
      </c>
      <c r="E36" s="6" t="s">
        <v>411</v>
      </c>
      <c r="F36" s="19">
        <v>1612</v>
      </c>
      <c r="G36" s="24">
        <v>7.68</v>
      </c>
      <c r="H36" s="24">
        <v>1.32</v>
      </c>
      <c r="I36" s="31"/>
      <c r="J36" s="31"/>
      <c r="K36" s="35"/>
    </row>
    <row r="37" spans="2:11" x14ac:dyDescent="0.25">
      <c r="B37" s="8" t="s">
        <v>2627</v>
      </c>
      <c r="C37" s="60" t="s">
        <v>1556</v>
      </c>
      <c r="D37" s="54" t="s">
        <v>2628</v>
      </c>
      <c r="E37" s="6" t="s">
        <v>44</v>
      </c>
      <c r="F37" s="19">
        <v>821</v>
      </c>
      <c r="G37" s="24">
        <v>6.84</v>
      </c>
      <c r="H37" s="24">
        <v>1.17</v>
      </c>
      <c r="I37" s="31"/>
      <c r="J37" s="31"/>
      <c r="K37" s="35"/>
    </row>
    <row r="38" spans="2:11" x14ac:dyDescent="0.25">
      <c r="B38" s="8" t="s">
        <v>1129</v>
      </c>
      <c r="C38" s="60" t="s">
        <v>823</v>
      </c>
      <c r="D38" s="54" t="s">
        <v>1130</v>
      </c>
      <c r="E38" s="6" t="s">
        <v>44</v>
      </c>
      <c r="F38" s="19">
        <v>4314</v>
      </c>
      <c r="G38" s="24">
        <v>6.04</v>
      </c>
      <c r="H38" s="24">
        <v>1.03</v>
      </c>
      <c r="I38" s="31"/>
      <c r="J38" s="31"/>
      <c r="K38" s="35"/>
    </row>
    <row r="39" spans="2:11" x14ac:dyDescent="0.25">
      <c r="B39" s="8" t="s">
        <v>2271</v>
      </c>
      <c r="C39" s="60" t="s">
        <v>699</v>
      </c>
      <c r="D39" s="54" t="s">
        <v>2272</v>
      </c>
      <c r="E39" s="6" t="s">
        <v>72</v>
      </c>
      <c r="F39" s="19">
        <v>1127</v>
      </c>
      <c r="G39" s="24">
        <v>6.01</v>
      </c>
      <c r="H39" s="24">
        <v>1.03</v>
      </c>
      <c r="I39" s="31"/>
      <c r="J39" s="31"/>
      <c r="K39" s="35"/>
    </row>
    <row r="40" spans="2:11" x14ac:dyDescent="0.25">
      <c r="B40" s="8" t="s">
        <v>1071</v>
      </c>
      <c r="C40" s="60" t="s">
        <v>1072</v>
      </c>
      <c r="D40" s="54" t="s">
        <v>1073</v>
      </c>
      <c r="E40" s="6" t="s">
        <v>469</v>
      </c>
      <c r="F40" s="19">
        <v>883</v>
      </c>
      <c r="G40" s="24">
        <v>5.69</v>
      </c>
      <c r="H40" s="24">
        <v>0.98</v>
      </c>
      <c r="I40" s="31"/>
      <c r="J40" s="31"/>
      <c r="K40" s="35"/>
    </row>
    <row r="41" spans="2:11" x14ac:dyDescent="0.25">
      <c r="C41" s="58" t="s">
        <v>188</v>
      </c>
      <c r="D41" s="54"/>
      <c r="E41" s="6"/>
      <c r="F41" s="19"/>
      <c r="G41" s="25">
        <v>561.92999999999995</v>
      </c>
      <c r="H41" s="25">
        <v>96.3</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5</v>
      </c>
      <c r="D47" s="54"/>
      <c r="E47" s="6"/>
      <c r="F47" s="19"/>
      <c r="G47" s="24"/>
      <c r="H47" s="24"/>
      <c r="I47" s="31"/>
      <c r="J47" s="31"/>
      <c r="K47" s="35"/>
    </row>
    <row r="48" spans="2:11" x14ac:dyDescent="0.25">
      <c r="C48" s="57"/>
      <c r="D48" s="54"/>
      <c r="E48" s="6"/>
      <c r="F48" s="19"/>
      <c r="G48" s="24"/>
      <c r="H48" s="24"/>
      <c r="I48" s="31"/>
      <c r="J48" s="31"/>
      <c r="K48" s="35"/>
    </row>
    <row r="49" spans="3:11" x14ac:dyDescent="0.25">
      <c r="C49" s="58" t="s">
        <v>6</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13</v>
      </c>
      <c r="D61" s="54"/>
      <c r="E61" s="6"/>
      <c r="F61" s="19"/>
      <c r="G61" s="24"/>
      <c r="H61" s="24"/>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18</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19</v>
      </c>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23</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24</v>
      </c>
      <c r="D82" s="54"/>
      <c r="E82" s="6"/>
      <c r="F82" s="19"/>
      <c r="G82" s="24"/>
      <c r="H82" s="24"/>
      <c r="I82" s="31"/>
      <c r="J82" s="31"/>
      <c r="K82" s="35"/>
    </row>
    <row r="83" spans="1:54" x14ac:dyDescent="0.25">
      <c r="B83" s="8" t="s">
        <v>200</v>
      </c>
      <c r="C83" s="60" t="s">
        <v>201</v>
      </c>
      <c r="D83" s="54"/>
      <c r="E83" s="6"/>
      <c r="F83" s="19"/>
      <c r="G83" s="24">
        <v>23.57</v>
      </c>
      <c r="H83" s="24">
        <v>4.04</v>
      </c>
      <c r="I83" s="31"/>
      <c r="J83" s="31"/>
      <c r="K83" s="35"/>
    </row>
    <row r="84" spans="1:54" x14ac:dyDescent="0.25">
      <c r="C84" s="58" t="s">
        <v>188</v>
      </c>
      <c r="D84" s="54"/>
      <c r="E84" s="6"/>
      <c r="F84" s="19"/>
      <c r="G84" s="25">
        <v>23.57</v>
      </c>
      <c r="H84" s="25">
        <v>4.04</v>
      </c>
      <c r="I84" s="31"/>
      <c r="J84" s="31"/>
      <c r="K84" s="35"/>
    </row>
    <row r="85" spans="1:54" x14ac:dyDescent="0.25">
      <c r="C85" s="57"/>
      <c r="D85" s="54"/>
      <c r="E85" s="6"/>
      <c r="F85" s="19"/>
      <c r="G85" s="24"/>
      <c r="H85" s="24"/>
      <c r="I85" s="31"/>
      <c r="J85" s="31"/>
      <c r="K85" s="35"/>
    </row>
    <row r="86" spans="1:54" x14ac:dyDescent="0.25">
      <c r="A86" s="10"/>
      <c r="B86" s="28"/>
      <c r="C86" s="58" t="s">
        <v>25</v>
      </c>
      <c r="D86" s="54"/>
      <c r="E86" s="6"/>
      <c r="F86" s="19"/>
      <c r="G86" s="24"/>
      <c r="H86" s="24"/>
      <c r="I86" s="31"/>
      <c r="J86" s="31"/>
      <c r="K86" s="35"/>
    </row>
    <row r="87" spans="1:54" s="2" customFormat="1" ht="13.5" x14ac:dyDescent="0.25">
      <c r="A87" s="28"/>
      <c r="B87" s="28"/>
      <c r="C87" s="57" t="s">
        <v>4783</v>
      </c>
      <c r="D87" s="54"/>
      <c r="E87" s="6"/>
      <c r="F87" s="19"/>
      <c r="G87" s="24" t="s">
        <v>2</v>
      </c>
      <c r="H87" s="24" t="s">
        <v>2</v>
      </c>
      <c r="I87" s="31"/>
      <c r="J87" s="31"/>
      <c r="K87" s="35"/>
      <c r="L87" s="3"/>
      <c r="AI87" s="3"/>
      <c r="AV87" s="3"/>
      <c r="AX87" s="3"/>
      <c r="BB87" s="3"/>
    </row>
    <row r="88" spans="1:54" x14ac:dyDescent="0.25">
      <c r="B88" s="8"/>
      <c r="C88" s="60" t="s">
        <v>202</v>
      </c>
      <c r="D88" s="54"/>
      <c r="E88" s="6"/>
      <c r="F88" s="19"/>
      <c r="G88" s="24">
        <v>-2.0699999999999998</v>
      </c>
      <c r="H88" s="24">
        <v>-0.33999999999999997</v>
      </c>
      <c r="I88" s="31"/>
      <c r="J88" s="31"/>
      <c r="K88" s="35"/>
    </row>
    <row r="89" spans="1:54" x14ac:dyDescent="0.25">
      <c r="C89" s="58" t="s">
        <v>188</v>
      </c>
      <c r="D89" s="54"/>
      <c r="E89" s="6"/>
      <c r="F89" s="19"/>
      <c r="G89" s="25">
        <v>-2.0699999999999998</v>
      </c>
      <c r="H89" s="25">
        <v>-0.33999999999999997</v>
      </c>
      <c r="I89" s="31"/>
      <c r="J89" s="31"/>
      <c r="K89" s="35"/>
    </row>
    <row r="90" spans="1:54" x14ac:dyDescent="0.25">
      <c r="C90" s="57"/>
      <c r="D90" s="54"/>
      <c r="E90" s="6"/>
      <c r="F90" s="19"/>
      <c r="G90" s="24"/>
      <c r="H90" s="24"/>
      <c r="I90" s="31"/>
      <c r="J90" s="31"/>
      <c r="K90" s="35"/>
    </row>
    <row r="91" spans="1:54" x14ac:dyDescent="0.25">
      <c r="C91" s="61" t="s">
        <v>203</v>
      </c>
      <c r="D91" s="55"/>
      <c r="E91" s="5"/>
      <c r="F91" s="20"/>
      <c r="G91" s="26">
        <v>583.42999999999995</v>
      </c>
      <c r="H91" s="26">
        <v>100</v>
      </c>
      <c r="I91" s="32"/>
      <c r="J91" s="32"/>
      <c r="K91" s="36"/>
    </row>
    <row r="94" spans="1:54" x14ac:dyDescent="0.25">
      <c r="C94" s="1" t="s">
        <v>204</v>
      </c>
    </row>
    <row r="95" spans="1:54" x14ac:dyDescent="0.25">
      <c r="C95" s="37" t="s">
        <v>205</v>
      </c>
      <c r="D95" s="37"/>
      <c r="E95" s="37"/>
      <c r="F95" s="37"/>
      <c r="G95" s="37"/>
      <c r="H95" s="37"/>
      <c r="I95" s="37"/>
      <c r="J95" s="37"/>
      <c r="K95" s="37"/>
    </row>
    <row r="96" spans="1:54" x14ac:dyDescent="0.25">
      <c r="C96" s="2" t="s">
        <v>206</v>
      </c>
    </row>
    <row r="97" spans="1:256" x14ac:dyDescent="0.25">
      <c r="C97" s="2" t="s">
        <v>207</v>
      </c>
    </row>
    <row r="98" spans="1:256" ht="30" customHeight="1" x14ac:dyDescent="0.25">
      <c r="C98" s="202" t="s">
        <v>208</v>
      </c>
      <c r="D98" s="203"/>
      <c r="E98" s="203"/>
      <c r="F98" s="203"/>
      <c r="G98" s="203"/>
      <c r="H98" s="203"/>
      <c r="I98" s="203"/>
      <c r="J98" s="203"/>
      <c r="K98" s="203"/>
    </row>
    <row r="99" spans="1:256" x14ac:dyDescent="0.25">
      <c r="C99" s="2" t="s">
        <v>209</v>
      </c>
    </row>
    <row r="101" spans="1:256" x14ac:dyDescent="0.25">
      <c r="C101" s="2" t="s">
        <v>4942</v>
      </c>
      <c r="E101" s="2" t="s">
        <v>2</v>
      </c>
    </row>
    <row r="103" spans="1:256" x14ac:dyDescent="0.25">
      <c r="C103" s="2" t="s">
        <v>4943</v>
      </c>
      <c r="E103" s="2" t="s">
        <v>2</v>
      </c>
    </row>
    <row r="105" spans="1:256" x14ac:dyDescent="0.25">
      <c r="C105" s="2" t="s">
        <v>5050</v>
      </c>
    </row>
    <row r="107" spans="1:256" x14ac:dyDescent="0.25">
      <c r="C107" s="2" t="s">
        <v>5051</v>
      </c>
    </row>
    <row r="108" spans="1:256" s="82" customFormat="1" ht="35.25" customHeight="1" x14ac:dyDescent="0.25">
      <c r="A108" s="78"/>
      <c r="B108" s="78"/>
      <c r="C108" s="83" t="s">
        <v>4949</v>
      </c>
      <c r="D108" s="87" t="s">
        <v>4950</v>
      </c>
      <c r="E108" s="87" t="s">
        <v>4951</v>
      </c>
      <c r="F108" s="79"/>
      <c r="G108" s="80"/>
      <c r="H108" s="80"/>
      <c r="I108" s="80"/>
      <c r="J108" s="80"/>
      <c r="K108" s="81"/>
      <c r="L108" s="81"/>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81"/>
      <c r="AJ108" s="78"/>
      <c r="AK108" s="78"/>
      <c r="AL108" s="78"/>
      <c r="AM108" s="78"/>
      <c r="AN108" s="78"/>
      <c r="AO108" s="78"/>
      <c r="AP108" s="78"/>
      <c r="AQ108" s="78"/>
      <c r="AR108" s="78"/>
      <c r="AS108" s="78"/>
      <c r="AT108" s="78"/>
      <c r="AU108" s="78"/>
      <c r="AV108" s="81"/>
      <c r="AW108" s="78"/>
      <c r="AX108" s="81"/>
      <c r="AY108" s="78"/>
      <c r="AZ108" s="78"/>
      <c r="BA108" s="78"/>
      <c r="BB108" s="81"/>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c r="CD108" s="78"/>
      <c r="CE108" s="78"/>
      <c r="CF108" s="78"/>
      <c r="CG108" s="78"/>
      <c r="CH108" s="78"/>
      <c r="CI108" s="78"/>
      <c r="CJ108" s="78"/>
      <c r="CK108" s="78"/>
      <c r="CL108" s="78"/>
      <c r="CM108" s="78"/>
      <c r="CN108" s="78"/>
      <c r="CO108" s="78"/>
      <c r="CP108" s="78"/>
      <c r="CQ108" s="78"/>
      <c r="CR108" s="78"/>
      <c r="CS108" s="78"/>
      <c r="CT108" s="78"/>
      <c r="CU108" s="78"/>
      <c r="CV108" s="78"/>
      <c r="CW108" s="78"/>
      <c r="CX108" s="78"/>
      <c r="CY108" s="78"/>
      <c r="CZ108" s="78"/>
      <c r="DA108" s="78"/>
      <c r="DB108" s="78"/>
      <c r="DC108" s="78"/>
      <c r="DD108" s="78"/>
      <c r="DE108" s="78"/>
      <c r="DF108" s="78"/>
      <c r="DG108" s="78"/>
      <c r="DH108" s="78"/>
      <c r="DI108" s="78"/>
      <c r="DJ108" s="78"/>
      <c r="DK108" s="78"/>
      <c r="DL108" s="78"/>
      <c r="DM108" s="78"/>
      <c r="DN108" s="78"/>
      <c r="DO108" s="78"/>
      <c r="DP108" s="78"/>
      <c r="DQ108" s="78"/>
      <c r="DR108" s="78"/>
      <c r="DS108" s="78"/>
      <c r="DT108" s="78"/>
      <c r="DU108" s="78"/>
      <c r="DV108" s="78"/>
      <c r="DW108" s="78"/>
      <c r="DX108" s="78"/>
      <c r="DY108" s="78"/>
      <c r="DZ108" s="78"/>
      <c r="EA108" s="78"/>
      <c r="EB108" s="78"/>
      <c r="EC108" s="78"/>
      <c r="ED108" s="78"/>
      <c r="EE108" s="78"/>
      <c r="EF108" s="78"/>
      <c r="EG108" s="78"/>
      <c r="EH108" s="78"/>
      <c r="EI108" s="78"/>
      <c r="EJ108" s="78"/>
      <c r="EK108" s="78"/>
      <c r="EL108" s="78"/>
      <c r="EM108" s="78"/>
      <c r="EN108" s="78"/>
      <c r="EO108" s="78"/>
      <c r="EP108" s="78"/>
      <c r="EQ108" s="78"/>
      <c r="ER108" s="78"/>
      <c r="ES108" s="78"/>
      <c r="ET108" s="78"/>
      <c r="EU108" s="78"/>
      <c r="EV108" s="78"/>
      <c r="EW108" s="78"/>
      <c r="EX108" s="78"/>
      <c r="EY108" s="78"/>
      <c r="EZ108" s="78"/>
      <c r="FA108" s="78"/>
      <c r="FB108" s="78"/>
      <c r="FC108" s="78"/>
      <c r="FD108" s="78"/>
      <c r="FE108" s="78"/>
      <c r="FF108" s="78"/>
      <c r="FG108" s="78"/>
      <c r="FH108" s="78"/>
      <c r="FI108" s="78"/>
      <c r="FJ108" s="78"/>
      <c r="FK108" s="78"/>
      <c r="FL108" s="78"/>
      <c r="FM108" s="78"/>
      <c r="FN108" s="78"/>
      <c r="FO108" s="78"/>
      <c r="FP108" s="78"/>
      <c r="FQ108" s="78"/>
      <c r="FR108" s="78"/>
      <c r="FS108" s="78"/>
      <c r="FT108" s="78"/>
      <c r="FU108" s="78"/>
      <c r="FV108" s="78"/>
      <c r="FW108" s="78"/>
      <c r="FX108" s="78"/>
      <c r="FY108" s="78"/>
      <c r="FZ108" s="78"/>
      <c r="GA108" s="78"/>
      <c r="GB108" s="78"/>
      <c r="GC108" s="78"/>
      <c r="GD108" s="78"/>
      <c r="GE108" s="78"/>
      <c r="GF108" s="78"/>
      <c r="GG108" s="78"/>
      <c r="GH108" s="78"/>
      <c r="GI108" s="78"/>
      <c r="GJ108" s="78"/>
      <c r="GK108" s="78"/>
      <c r="GL108" s="78"/>
      <c r="GM108" s="78"/>
      <c r="GN108" s="78"/>
      <c r="GO108" s="78"/>
      <c r="GP108" s="78"/>
      <c r="GQ108" s="78"/>
      <c r="GR108" s="78"/>
      <c r="GS108" s="78"/>
      <c r="GT108" s="78"/>
      <c r="GU108" s="78"/>
      <c r="GV108" s="78"/>
      <c r="GW108" s="78"/>
      <c r="GX108" s="78"/>
      <c r="GY108" s="78"/>
      <c r="GZ108" s="78"/>
      <c r="HA108" s="78"/>
      <c r="HB108" s="78"/>
      <c r="HC108" s="78"/>
      <c r="HD108" s="78"/>
      <c r="HE108" s="78"/>
      <c r="HF108" s="78"/>
      <c r="HG108" s="78"/>
      <c r="HH108" s="78"/>
      <c r="HI108" s="78"/>
      <c r="HJ108" s="78"/>
      <c r="HK108" s="78"/>
      <c r="HL108" s="78"/>
      <c r="HM108" s="78"/>
      <c r="HN108" s="78"/>
      <c r="HO108" s="78"/>
      <c r="HP108" s="78"/>
      <c r="HQ108" s="78"/>
      <c r="HR108" s="78"/>
      <c r="HS108" s="78"/>
      <c r="HT108" s="78"/>
      <c r="HU108" s="78"/>
      <c r="HV108" s="78"/>
      <c r="HW108" s="78"/>
      <c r="HX108" s="78"/>
      <c r="HY108" s="78"/>
      <c r="HZ108" s="78"/>
      <c r="IA108" s="78"/>
      <c r="IB108" s="78"/>
      <c r="IC108" s="78"/>
      <c r="ID108" s="78"/>
      <c r="IE108" s="78"/>
      <c r="IF108" s="78"/>
      <c r="IG108" s="78"/>
      <c r="IH108" s="78"/>
      <c r="II108" s="78"/>
      <c r="IJ108" s="78"/>
      <c r="IK108" s="78"/>
      <c r="IL108" s="78"/>
      <c r="IM108" s="78"/>
      <c r="IN108" s="78"/>
      <c r="IO108" s="78"/>
      <c r="IP108" s="78"/>
      <c r="IQ108" s="78"/>
      <c r="IR108" s="78"/>
      <c r="IS108" s="78"/>
      <c r="IT108" s="78"/>
      <c r="IU108" s="78"/>
      <c r="IV108" s="78"/>
    </row>
    <row r="109" spans="1:256" s="82" customFormat="1" x14ac:dyDescent="0.25">
      <c r="A109" s="78"/>
      <c r="B109" s="78"/>
      <c r="C109" s="84" t="s">
        <v>4986</v>
      </c>
      <c r="D109" s="89" t="s">
        <v>4947</v>
      </c>
      <c r="E109" s="89">
        <v>15.4621</v>
      </c>
      <c r="F109" s="79"/>
      <c r="G109" s="80"/>
      <c r="H109" s="80"/>
      <c r="I109" s="80"/>
      <c r="J109" s="80"/>
      <c r="K109" s="81"/>
      <c r="L109" s="81"/>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81"/>
      <c r="AJ109" s="78"/>
      <c r="AK109" s="78"/>
      <c r="AL109" s="78"/>
      <c r="AM109" s="78"/>
      <c r="AN109" s="78"/>
      <c r="AO109" s="78"/>
      <c r="AP109" s="78"/>
      <c r="AQ109" s="78"/>
      <c r="AR109" s="78"/>
      <c r="AS109" s="78"/>
      <c r="AT109" s="78"/>
      <c r="AU109" s="78"/>
      <c r="AV109" s="81"/>
      <c r="AW109" s="78"/>
      <c r="AX109" s="81"/>
      <c r="AY109" s="78"/>
      <c r="AZ109" s="78"/>
      <c r="BA109" s="78"/>
      <c r="BB109" s="81"/>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c r="BZ109" s="78"/>
      <c r="CA109" s="78"/>
      <c r="CB109" s="78"/>
      <c r="CC109" s="78"/>
      <c r="CD109" s="78"/>
      <c r="CE109" s="78"/>
      <c r="CF109" s="78"/>
      <c r="CG109" s="78"/>
      <c r="CH109" s="78"/>
      <c r="CI109" s="78"/>
      <c r="CJ109" s="78"/>
      <c r="CK109" s="78"/>
      <c r="CL109" s="78"/>
      <c r="CM109" s="78"/>
      <c r="CN109" s="78"/>
      <c r="CO109" s="78"/>
      <c r="CP109" s="78"/>
      <c r="CQ109" s="78"/>
      <c r="CR109" s="78"/>
      <c r="CS109" s="78"/>
      <c r="CT109" s="78"/>
      <c r="CU109" s="78"/>
      <c r="CV109" s="78"/>
      <c r="CW109" s="78"/>
      <c r="CX109" s="78"/>
      <c r="CY109" s="78"/>
      <c r="CZ109" s="78"/>
      <c r="DA109" s="78"/>
      <c r="DB109" s="78"/>
      <c r="DC109" s="78"/>
      <c r="DD109" s="78"/>
      <c r="DE109" s="78"/>
      <c r="DF109" s="78"/>
      <c r="DG109" s="78"/>
      <c r="DH109" s="78"/>
      <c r="DI109" s="78"/>
      <c r="DJ109" s="78"/>
      <c r="DK109" s="78"/>
      <c r="DL109" s="78"/>
      <c r="DM109" s="78"/>
      <c r="DN109" s="78"/>
      <c r="DO109" s="78"/>
      <c r="DP109" s="78"/>
      <c r="DQ109" s="78"/>
      <c r="DR109" s="78"/>
      <c r="DS109" s="78"/>
      <c r="DT109" s="78"/>
      <c r="DU109" s="78"/>
      <c r="DV109" s="78"/>
      <c r="DW109" s="78"/>
      <c r="DX109" s="78"/>
      <c r="DY109" s="78"/>
      <c r="DZ109" s="78"/>
      <c r="EA109" s="78"/>
      <c r="EB109" s="78"/>
      <c r="EC109" s="78"/>
      <c r="ED109" s="78"/>
      <c r="EE109" s="78"/>
      <c r="EF109" s="78"/>
      <c r="EG109" s="78"/>
      <c r="EH109" s="78"/>
      <c r="EI109" s="78"/>
      <c r="EJ109" s="78"/>
      <c r="EK109" s="78"/>
      <c r="EL109" s="78"/>
      <c r="EM109" s="78"/>
      <c r="EN109" s="78"/>
      <c r="EO109" s="78"/>
      <c r="EP109" s="78"/>
      <c r="EQ109" s="78"/>
      <c r="ER109" s="78"/>
      <c r="ES109" s="78"/>
      <c r="ET109" s="78"/>
      <c r="EU109" s="78"/>
      <c r="EV109" s="78"/>
      <c r="EW109" s="78"/>
      <c r="EX109" s="78"/>
      <c r="EY109" s="78"/>
      <c r="EZ109" s="78"/>
      <c r="FA109" s="78"/>
      <c r="FB109" s="78"/>
      <c r="FC109" s="78"/>
      <c r="FD109" s="78"/>
      <c r="FE109" s="78"/>
      <c r="FF109" s="78"/>
      <c r="FG109" s="78"/>
      <c r="FH109" s="78"/>
      <c r="FI109" s="78"/>
      <c r="FJ109" s="78"/>
      <c r="FK109" s="78"/>
      <c r="FL109" s="78"/>
      <c r="FM109" s="78"/>
      <c r="FN109" s="78"/>
      <c r="FO109" s="78"/>
      <c r="FP109" s="78"/>
      <c r="FQ109" s="78"/>
      <c r="FR109" s="78"/>
      <c r="FS109" s="78"/>
      <c r="FT109" s="78"/>
      <c r="FU109" s="78"/>
      <c r="FV109" s="78"/>
      <c r="FW109" s="78"/>
      <c r="FX109" s="78"/>
      <c r="FY109" s="78"/>
      <c r="FZ109" s="78"/>
      <c r="GA109" s="78"/>
      <c r="GB109" s="78"/>
      <c r="GC109" s="78"/>
      <c r="GD109" s="78"/>
      <c r="GE109" s="78"/>
      <c r="GF109" s="78"/>
      <c r="GG109" s="78"/>
      <c r="GH109" s="78"/>
      <c r="GI109" s="78"/>
      <c r="GJ109" s="78"/>
      <c r="GK109" s="78"/>
      <c r="GL109" s="78"/>
      <c r="GM109" s="78"/>
      <c r="GN109" s="78"/>
      <c r="GO109" s="78"/>
      <c r="GP109" s="78"/>
      <c r="GQ109" s="78"/>
      <c r="GR109" s="78"/>
      <c r="GS109" s="78"/>
      <c r="GT109" s="78"/>
      <c r="GU109" s="78"/>
      <c r="GV109" s="78"/>
      <c r="GW109" s="78"/>
      <c r="GX109" s="78"/>
      <c r="GY109" s="78"/>
      <c r="GZ109" s="78"/>
      <c r="HA109" s="78"/>
      <c r="HB109" s="78"/>
      <c r="HC109" s="78"/>
      <c r="HD109" s="78"/>
      <c r="HE109" s="78"/>
      <c r="HF109" s="78"/>
      <c r="HG109" s="78"/>
      <c r="HH109" s="78"/>
      <c r="HI109" s="78"/>
      <c r="HJ109" s="78"/>
      <c r="HK109" s="78"/>
      <c r="HL109" s="78"/>
      <c r="HM109" s="78"/>
      <c r="HN109" s="78"/>
      <c r="HO109" s="78"/>
      <c r="HP109" s="78"/>
      <c r="HQ109" s="78"/>
      <c r="HR109" s="78"/>
      <c r="HS109" s="78"/>
      <c r="HT109" s="78"/>
      <c r="HU109" s="78"/>
      <c r="HV109" s="78"/>
      <c r="HW109" s="78"/>
      <c r="HX109" s="78"/>
      <c r="HY109" s="78"/>
      <c r="HZ109" s="78"/>
      <c r="IA109" s="78"/>
      <c r="IB109" s="78"/>
      <c r="IC109" s="78"/>
      <c r="ID109" s="78"/>
      <c r="IE109" s="78"/>
      <c r="IF109" s="78"/>
      <c r="IG109" s="78"/>
      <c r="IH109" s="78"/>
      <c r="II109" s="78"/>
      <c r="IJ109" s="78"/>
      <c r="IK109" s="78"/>
      <c r="IL109" s="78"/>
      <c r="IM109" s="78"/>
      <c r="IN109" s="78"/>
      <c r="IO109" s="78"/>
      <c r="IP109" s="78"/>
      <c r="IQ109" s="78"/>
      <c r="IR109" s="78"/>
      <c r="IS109" s="78"/>
      <c r="IT109" s="78"/>
      <c r="IU109" s="78"/>
      <c r="IV109" s="78"/>
    </row>
    <row r="111" spans="1:256" x14ac:dyDescent="0.25">
      <c r="C111" s="2" t="s">
        <v>5052</v>
      </c>
      <c r="E111" s="2" t="s">
        <v>2</v>
      </c>
    </row>
    <row r="113" spans="3:5" x14ac:dyDescent="0.25">
      <c r="C113" s="2" t="s">
        <v>5053</v>
      </c>
      <c r="E113" s="2" t="s">
        <v>2</v>
      </c>
    </row>
    <row r="115" spans="3:5" x14ac:dyDescent="0.25">
      <c r="C115" s="2" t="s">
        <v>4944</v>
      </c>
      <c r="E115" s="2" t="s">
        <v>2</v>
      </c>
    </row>
    <row r="117" spans="3:5" x14ac:dyDescent="0.25">
      <c r="C117" s="2" t="s">
        <v>4945</v>
      </c>
      <c r="E117" s="2" t="s">
        <v>2</v>
      </c>
    </row>
    <row r="119" spans="3:5" x14ac:dyDescent="0.25">
      <c r="C119" s="2" t="s">
        <v>4946</v>
      </c>
      <c r="E119" s="95">
        <v>0.40394322598504495</v>
      </c>
    </row>
    <row r="121" spans="3:5" x14ac:dyDescent="0.25">
      <c r="C121" s="2" t="s">
        <v>4948</v>
      </c>
      <c r="E121" s="96" t="s">
        <v>4947</v>
      </c>
    </row>
    <row r="123" spans="3:5" x14ac:dyDescent="0.25">
      <c r="C123" s="2" t="s">
        <v>5054</v>
      </c>
      <c r="E123" s="2" t="s">
        <v>2</v>
      </c>
    </row>
    <row r="125" spans="3:5" x14ac:dyDescent="0.25">
      <c r="C125" s="2" t="s">
        <v>4991</v>
      </c>
    </row>
    <row r="127" spans="3:5" x14ac:dyDescent="0.25">
      <c r="C127" s="1" t="s">
        <v>5145</v>
      </c>
      <c r="E127" s="216" t="s">
        <v>5146</v>
      </c>
    </row>
    <row r="128" spans="3:5" x14ac:dyDescent="0.25">
      <c r="E128" s="2" t="s">
        <v>5218</v>
      </c>
    </row>
  </sheetData>
  <mergeCells count="1">
    <mergeCell ref="C98:K98"/>
  </mergeCells>
  <hyperlinks>
    <hyperlink ref="J2" location="'Index'!A1" display="'Index'!A1" xr:uid="{050E0B08-8C34-4ABB-8403-59C667B521AE}"/>
  </hyperlinks>
  <pageMargins left="0.7" right="0.7" top="0.75" bottom="0.75" header="0.3" footer="0.3"/>
  <pageSetup orientation="portrait" horizontalDpi="4294967293"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5E5F8-6B1B-43C9-B05E-D8A9941B728D}">
  <sheetPr codeName="Sheet1"/>
  <dimension ref="A1:IV347"/>
  <sheetViews>
    <sheetView showGridLines="0" zoomScale="90" zoomScaleNormal="90" workbookViewId="0">
      <pane ySplit="6" topLeftCell="A32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4343</v>
      </c>
      <c r="J2" s="38" t="s">
        <v>4468</v>
      </c>
    </row>
    <row r="3" spans="1:54" ht="16.5" x14ac:dyDescent="0.3">
      <c r="C3" s="1" t="s">
        <v>28</v>
      </c>
      <c r="D3" s="21" t="s">
        <v>4344</v>
      </c>
      <c r="F3" s="72" t="s">
        <v>4852</v>
      </c>
      <c r="G3" s="13" t="s">
        <v>4886</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2150</v>
      </c>
      <c r="C11" s="60" t="s">
        <v>2151</v>
      </c>
      <c r="D11" s="54" t="s">
        <v>2152</v>
      </c>
      <c r="E11" s="6" t="s">
        <v>44</v>
      </c>
      <c r="F11" s="19">
        <v>2990</v>
      </c>
      <c r="G11" s="24">
        <v>8.6300000000000008</v>
      </c>
      <c r="H11" s="24">
        <v>1.35</v>
      </c>
      <c r="I11" s="31"/>
      <c r="J11" s="31"/>
      <c r="K11" s="35"/>
    </row>
    <row r="12" spans="1:54" x14ac:dyDescent="0.25">
      <c r="B12" s="8" t="s">
        <v>140</v>
      </c>
      <c r="C12" s="60" t="s">
        <v>141</v>
      </c>
      <c r="D12" s="54" t="s">
        <v>142</v>
      </c>
      <c r="E12" s="6" t="s">
        <v>127</v>
      </c>
      <c r="F12" s="19">
        <v>1419</v>
      </c>
      <c r="G12" s="24">
        <v>8.6199999999999992</v>
      </c>
      <c r="H12" s="24">
        <v>1.34</v>
      </c>
      <c r="I12" s="31"/>
      <c r="J12" s="31"/>
      <c r="K12" s="35"/>
    </row>
    <row r="13" spans="1:54" x14ac:dyDescent="0.25">
      <c r="B13" s="8" t="s">
        <v>473</v>
      </c>
      <c r="C13" s="60" t="s">
        <v>474</v>
      </c>
      <c r="D13" s="54" t="s">
        <v>475</v>
      </c>
      <c r="E13" s="6" t="s">
        <v>111</v>
      </c>
      <c r="F13" s="19">
        <v>116</v>
      </c>
      <c r="G13" s="24">
        <v>8.27</v>
      </c>
      <c r="H13" s="24">
        <v>1.29</v>
      </c>
      <c r="I13" s="31"/>
      <c r="J13" s="31"/>
      <c r="K13" s="35"/>
    </row>
    <row r="14" spans="1:54" x14ac:dyDescent="0.25">
      <c r="B14" s="8" t="s">
        <v>311</v>
      </c>
      <c r="C14" s="60" t="s">
        <v>312</v>
      </c>
      <c r="D14" s="54" t="s">
        <v>313</v>
      </c>
      <c r="E14" s="6" t="s">
        <v>212</v>
      </c>
      <c r="F14" s="19">
        <v>1767</v>
      </c>
      <c r="G14" s="24">
        <v>7.99</v>
      </c>
      <c r="H14" s="24">
        <v>1.25</v>
      </c>
      <c r="I14" s="31"/>
      <c r="J14" s="31"/>
      <c r="K14" s="35"/>
    </row>
    <row r="15" spans="1:54" x14ac:dyDescent="0.25">
      <c r="B15" s="8" t="s">
        <v>3679</v>
      </c>
      <c r="C15" s="60" t="s">
        <v>3680</v>
      </c>
      <c r="D15" s="54" t="s">
        <v>3681</v>
      </c>
      <c r="E15" s="6" t="s">
        <v>72</v>
      </c>
      <c r="F15" s="19">
        <v>381</v>
      </c>
      <c r="G15" s="24">
        <v>7.34</v>
      </c>
      <c r="H15" s="24">
        <v>1.1499999999999999</v>
      </c>
      <c r="I15" s="31"/>
      <c r="J15" s="31"/>
      <c r="K15" s="35"/>
    </row>
    <row r="16" spans="1:54" x14ac:dyDescent="0.25">
      <c r="B16" s="8" t="s">
        <v>3682</v>
      </c>
      <c r="C16" s="60" t="s">
        <v>3683</v>
      </c>
      <c r="D16" s="54" t="s">
        <v>3684</v>
      </c>
      <c r="E16" s="6" t="s">
        <v>245</v>
      </c>
      <c r="F16" s="19">
        <v>564</v>
      </c>
      <c r="G16" s="24">
        <v>7.02</v>
      </c>
      <c r="H16" s="24">
        <v>1.1000000000000001</v>
      </c>
      <c r="I16" s="31"/>
      <c r="J16" s="31"/>
      <c r="K16" s="35"/>
    </row>
    <row r="17" spans="2:11" x14ac:dyDescent="0.25">
      <c r="B17" s="8" t="s">
        <v>512</v>
      </c>
      <c r="C17" s="60" t="s">
        <v>513</v>
      </c>
      <c r="D17" s="54" t="s">
        <v>514</v>
      </c>
      <c r="E17" s="6" t="s">
        <v>245</v>
      </c>
      <c r="F17" s="19">
        <v>2049</v>
      </c>
      <c r="G17" s="24">
        <v>6.91</v>
      </c>
      <c r="H17" s="24">
        <v>1.08</v>
      </c>
      <c r="I17" s="31"/>
      <c r="J17" s="31"/>
      <c r="K17" s="35"/>
    </row>
    <row r="18" spans="2:11" x14ac:dyDescent="0.25">
      <c r="B18" s="8" t="s">
        <v>2147</v>
      </c>
      <c r="C18" s="60" t="s">
        <v>2148</v>
      </c>
      <c r="D18" s="54" t="s">
        <v>2149</v>
      </c>
      <c r="E18" s="6" t="s">
        <v>44</v>
      </c>
      <c r="F18" s="19">
        <v>1910</v>
      </c>
      <c r="G18" s="24">
        <v>6.59</v>
      </c>
      <c r="H18" s="24">
        <v>1.03</v>
      </c>
      <c r="I18" s="31"/>
      <c r="J18" s="31"/>
      <c r="K18" s="35"/>
    </row>
    <row r="19" spans="2:11" x14ac:dyDescent="0.25">
      <c r="B19" s="8" t="s">
        <v>2289</v>
      </c>
      <c r="C19" s="60" t="s">
        <v>1365</v>
      </c>
      <c r="D19" s="54" t="s">
        <v>2290</v>
      </c>
      <c r="E19" s="6" t="s">
        <v>72</v>
      </c>
      <c r="F19" s="19">
        <v>595</v>
      </c>
      <c r="G19" s="24">
        <v>6.13</v>
      </c>
      <c r="H19" s="24">
        <v>0.96</v>
      </c>
      <c r="I19" s="31"/>
      <c r="J19" s="31"/>
      <c r="K19" s="35"/>
    </row>
    <row r="20" spans="2:11" x14ac:dyDescent="0.25">
      <c r="B20" s="8" t="s">
        <v>2768</v>
      </c>
      <c r="C20" s="60" t="s">
        <v>2769</v>
      </c>
      <c r="D20" s="54" t="s">
        <v>2770</v>
      </c>
      <c r="E20" s="6" t="s">
        <v>245</v>
      </c>
      <c r="F20" s="19">
        <v>761</v>
      </c>
      <c r="G20" s="24">
        <v>6.02</v>
      </c>
      <c r="H20" s="24">
        <v>0.94</v>
      </c>
      <c r="I20" s="31"/>
      <c r="J20" s="31"/>
      <c r="K20" s="35"/>
    </row>
    <row r="21" spans="2:11" x14ac:dyDescent="0.25">
      <c r="B21" s="8" t="s">
        <v>1036</v>
      </c>
      <c r="C21" s="60" t="s">
        <v>1037</v>
      </c>
      <c r="D21" s="54" t="s">
        <v>1038</v>
      </c>
      <c r="E21" s="6" t="s">
        <v>150</v>
      </c>
      <c r="F21" s="19">
        <v>782</v>
      </c>
      <c r="G21" s="24">
        <v>5.93</v>
      </c>
      <c r="H21" s="24">
        <v>0.93</v>
      </c>
      <c r="I21" s="31"/>
      <c r="J21" s="31"/>
      <c r="K21" s="35"/>
    </row>
    <row r="22" spans="2:11" x14ac:dyDescent="0.25">
      <c r="B22" s="8" t="s">
        <v>1086</v>
      </c>
      <c r="C22" s="60" t="s">
        <v>1087</v>
      </c>
      <c r="D22" s="54" t="s">
        <v>1088</v>
      </c>
      <c r="E22" s="6" t="s">
        <v>44</v>
      </c>
      <c r="F22" s="19">
        <v>2821</v>
      </c>
      <c r="G22" s="24">
        <v>5.88</v>
      </c>
      <c r="H22" s="24">
        <v>0.92</v>
      </c>
      <c r="I22" s="31"/>
      <c r="J22" s="31"/>
      <c r="K22" s="35"/>
    </row>
    <row r="23" spans="2:11" x14ac:dyDescent="0.25">
      <c r="B23" s="8" t="s">
        <v>2650</v>
      </c>
      <c r="C23" s="60" t="s">
        <v>2651</v>
      </c>
      <c r="D23" s="54" t="s">
        <v>2652</v>
      </c>
      <c r="E23" s="6" t="s">
        <v>44</v>
      </c>
      <c r="F23" s="19">
        <v>2285</v>
      </c>
      <c r="G23" s="24">
        <v>5.84</v>
      </c>
      <c r="H23" s="24">
        <v>0.91</v>
      </c>
      <c r="I23" s="31"/>
      <c r="J23" s="31"/>
      <c r="K23" s="35"/>
    </row>
    <row r="24" spans="2:11" x14ac:dyDescent="0.25">
      <c r="B24" s="8" t="s">
        <v>552</v>
      </c>
      <c r="C24" s="60" t="s">
        <v>553</v>
      </c>
      <c r="D24" s="54" t="s">
        <v>554</v>
      </c>
      <c r="E24" s="6" t="s">
        <v>150</v>
      </c>
      <c r="F24" s="19">
        <v>801</v>
      </c>
      <c r="G24" s="24">
        <v>5.83</v>
      </c>
      <c r="H24" s="24">
        <v>0.91</v>
      </c>
      <c r="I24" s="31"/>
      <c r="J24" s="31"/>
      <c r="K24" s="35"/>
    </row>
    <row r="25" spans="2:11" x14ac:dyDescent="0.25">
      <c r="B25" s="8" t="s">
        <v>3685</v>
      </c>
      <c r="C25" s="60" t="s">
        <v>3686</v>
      </c>
      <c r="D25" s="54" t="s">
        <v>3687</v>
      </c>
      <c r="E25" s="6" t="s">
        <v>269</v>
      </c>
      <c r="F25" s="19">
        <v>3241</v>
      </c>
      <c r="G25" s="24">
        <v>5.83</v>
      </c>
      <c r="H25" s="24">
        <v>0.91</v>
      </c>
      <c r="I25" s="31"/>
      <c r="J25" s="31"/>
      <c r="K25" s="35"/>
    </row>
    <row r="26" spans="2:11" x14ac:dyDescent="0.25">
      <c r="B26" s="8" t="s">
        <v>2647</v>
      </c>
      <c r="C26" s="60" t="s">
        <v>2648</v>
      </c>
      <c r="D26" s="54" t="s">
        <v>2649</v>
      </c>
      <c r="E26" s="6" t="s">
        <v>62</v>
      </c>
      <c r="F26" s="19">
        <v>605</v>
      </c>
      <c r="G26" s="24">
        <v>5.83</v>
      </c>
      <c r="H26" s="24">
        <v>0.91</v>
      </c>
      <c r="I26" s="31"/>
      <c r="J26" s="31"/>
      <c r="K26" s="35"/>
    </row>
    <row r="27" spans="2:11" x14ac:dyDescent="0.25">
      <c r="B27" s="8" t="s">
        <v>2275</v>
      </c>
      <c r="C27" s="60" t="s">
        <v>2276</v>
      </c>
      <c r="D27" s="54" t="s">
        <v>2277</v>
      </c>
      <c r="E27" s="6" t="s">
        <v>84</v>
      </c>
      <c r="F27" s="19">
        <v>2033</v>
      </c>
      <c r="G27" s="24">
        <v>5.72</v>
      </c>
      <c r="H27" s="24">
        <v>0.89</v>
      </c>
      <c r="I27" s="31"/>
      <c r="J27" s="31"/>
      <c r="K27" s="35"/>
    </row>
    <row r="28" spans="2:11" x14ac:dyDescent="0.25">
      <c r="B28" s="8" t="s">
        <v>2708</v>
      </c>
      <c r="C28" s="60" t="s">
        <v>2709</v>
      </c>
      <c r="D28" s="54" t="s">
        <v>2710</v>
      </c>
      <c r="E28" s="6" t="s">
        <v>115</v>
      </c>
      <c r="F28" s="19">
        <v>415</v>
      </c>
      <c r="G28" s="24">
        <v>5.71</v>
      </c>
      <c r="H28" s="24">
        <v>0.89</v>
      </c>
      <c r="I28" s="31"/>
      <c r="J28" s="31"/>
      <c r="K28" s="35"/>
    </row>
    <row r="29" spans="2:11" x14ac:dyDescent="0.25">
      <c r="B29" s="8" t="s">
        <v>256</v>
      </c>
      <c r="C29" s="60" t="s">
        <v>257</v>
      </c>
      <c r="D29" s="54" t="s">
        <v>258</v>
      </c>
      <c r="E29" s="6" t="s">
        <v>119</v>
      </c>
      <c r="F29" s="19">
        <v>252</v>
      </c>
      <c r="G29" s="24">
        <v>5.67</v>
      </c>
      <c r="H29" s="24">
        <v>0.88</v>
      </c>
      <c r="I29" s="31"/>
      <c r="J29" s="31"/>
      <c r="K29" s="35"/>
    </row>
    <row r="30" spans="2:11" x14ac:dyDescent="0.25">
      <c r="B30" s="8" t="s">
        <v>476</v>
      </c>
      <c r="C30" s="60" t="s">
        <v>477</v>
      </c>
      <c r="D30" s="54" t="s">
        <v>478</v>
      </c>
      <c r="E30" s="6" t="s">
        <v>72</v>
      </c>
      <c r="F30" s="19">
        <v>1737</v>
      </c>
      <c r="G30" s="24">
        <v>5.65</v>
      </c>
      <c r="H30" s="24">
        <v>0.88</v>
      </c>
      <c r="I30" s="31"/>
      <c r="J30" s="31"/>
      <c r="K30" s="35"/>
    </row>
    <row r="31" spans="2:11" x14ac:dyDescent="0.25">
      <c r="B31" s="8" t="s">
        <v>3688</v>
      </c>
      <c r="C31" s="60" t="s">
        <v>3689</v>
      </c>
      <c r="D31" s="54" t="s">
        <v>3690</v>
      </c>
      <c r="E31" s="6" t="s">
        <v>119</v>
      </c>
      <c r="F31" s="19">
        <v>259</v>
      </c>
      <c r="G31" s="24">
        <v>5.61</v>
      </c>
      <c r="H31" s="24">
        <v>0.88</v>
      </c>
      <c r="I31" s="31"/>
      <c r="J31" s="31"/>
      <c r="K31" s="35"/>
    </row>
    <row r="32" spans="2:11" x14ac:dyDescent="0.25">
      <c r="B32" s="8" t="s">
        <v>3691</v>
      </c>
      <c r="C32" s="60" t="s">
        <v>3692</v>
      </c>
      <c r="D32" s="54" t="s">
        <v>3693</v>
      </c>
      <c r="E32" s="6" t="s">
        <v>76</v>
      </c>
      <c r="F32" s="19">
        <v>1039</v>
      </c>
      <c r="G32" s="24">
        <v>5.6</v>
      </c>
      <c r="H32" s="24">
        <v>0.87</v>
      </c>
      <c r="I32" s="31"/>
      <c r="J32" s="31"/>
      <c r="K32" s="35"/>
    </row>
    <row r="33" spans="2:11" x14ac:dyDescent="0.25">
      <c r="B33" s="8" t="s">
        <v>3694</v>
      </c>
      <c r="C33" s="60" t="s">
        <v>3695</v>
      </c>
      <c r="D33" s="54" t="s">
        <v>3696</v>
      </c>
      <c r="E33" s="6" t="s">
        <v>119</v>
      </c>
      <c r="F33" s="19">
        <v>261</v>
      </c>
      <c r="G33" s="24">
        <v>5.3</v>
      </c>
      <c r="H33" s="24">
        <v>0.83</v>
      </c>
      <c r="I33" s="31"/>
      <c r="J33" s="31"/>
      <c r="K33" s="35"/>
    </row>
    <row r="34" spans="2:11" x14ac:dyDescent="0.25">
      <c r="B34" s="8" t="s">
        <v>2291</v>
      </c>
      <c r="C34" s="60" t="s">
        <v>2292</v>
      </c>
      <c r="D34" s="54" t="s">
        <v>2293</v>
      </c>
      <c r="E34" s="6" t="s">
        <v>84</v>
      </c>
      <c r="F34" s="19">
        <v>69</v>
      </c>
      <c r="G34" s="24">
        <v>5.25</v>
      </c>
      <c r="H34" s="24">
        <v>0.82</v>
      </c>
      <c r="I34" s="31"/>
      <c r="J34" s="31"/>
      <c r="K34" s="35"/>
    </row>
    <row r="35" spans="2:11" x14ac:dyDescent="0.25">
      <c r="B35" s="8" t="s">
        <v>338</v>
      </c>
      <c r="C35" s="60" t="s">
        <v>339</v>
      </c>
      <c r="D35" s="54" t="s">
        <v>340</v>
      </c>
      <c r="E35" s="6" t="s">
        <v>119</v>
      </c>
      <c r="F35" s="19">
        <v>164</v>
      </c>
      <c r="G35" s="24">
        <v>5.14</v>
      </c>
      <c r="H35" s="24">
        <v>0.8</v>
      </c>
      <c r="I35" s="31"/>
      <c r="J35" s="31"/>
      <c r="K35" s="35"/>
    </row>
    <row r="36" spans="2:11" x14ac:dyDescent="0.25">
      <c r="B36" s="8" t="s">
        <v>3697</v>
      </c>
      <c r="C36" s="60" t="s">
        <v>3698</v>
      </c>
      <c r="D36" s="54" t="s">
        <v>3699</v>
      </c>
      <c r="E36" s="6" t="s">
        <v>115</v>
      </c>
      <c r="F36" s="19">
        <v>263</v>
      </c>
      <c r="G36" s="24">
        <v>5.07</v>
      </c>
      <c r="H36" s="24">
        <v>0.79</v>
      </c>
      <c r="I36" s="31"/>
      <c r="J36" s="31"/>
      <c r="K36" s="35"/>
    </row>
    <row r="37" spans="2:11" x14ac:dyDescent="0.25">
      <c r="B37" s="8" t="s">
        <v>1030</v>
      </c>
      <c r="C37" s="60" t="s">
        <v>1031</v>
      </c>
      <c r="D37" s="54" t="s">
        <v>1032</v>
      </c>
      <c r="E37" s="6" t="s">
        <v>119</v>
      </c>
      <c r="F37" s="19">
        <v>436</v>
      </c>
      <c r="G37" s="24">
        <v>5.0599999999999996</v>
      </c>
      <c r="H37" s="24">
        <v>0.79</v>
      </c>
      <c r="I37" s="31"/>
      <c r="J37" s="31"/>
      <c r="K37" s="35"/>
    </row>
    <row r="38" spans="2:11" x14ac:dyDescent="0.25">
      <c r="B38" s="8" t="s">
        <v>326</v>
      </c>
      <c r="C38" s="60" t="s">
        <v>327</v>
      </c>
      <c r="D38" s="54" t="s">
        <v>328</v>
      </c>
      <c r="E38" s="6" t="s">
        <v>72</v>
      </c>
      <c r="F38" s="19">
        <v>314</v>
      </c>
      <c r="G38" s="24">
        <v>4.97</v>
      </c>
      <c r="H38" s="24">
        <v>0.77</v>
      </c>
      <c r="I38" s="31"/>
      <c r="J38" s="31"/>
      <c r="K38" s="35"/>
    </row>
    <row r="39" spans="2:11" x14ac:dyDescent="0.25">
      <c r="B39" s="8" t="s">
        <v>2170</v>
      </c>
      <c r="C39" s="60" t="s">
        <v>2171</v>
      </c>
      <c r="D39" s="54" t="s">
        <v>2172</v>
      </c>
      <c r="E39" s="6" t="s">
        <v>54</v>
      </c>
      <c r="F39" s="19">
        <v>359</v>
      </c>
      <c r="G39" s="24">
        <v>4.68</v>
      </c>
      <c r="H39" s="24">
        <v>0.73</v>
      </c>
      <c r="I39" s="31"/>
      <c r="J39" s="31"/>
      <c r="K39" s="35"/>
    </row>
    <row r="40" spans="2:11" x14ac:dyDescent="0.25">
      <c r="B40" s="8" t="s">
        <v>2659</v>
      </c>
      <c r="C40" s="60" t="s">
        <v>2660</v>
      </c>
      <c r="D40" s="54" t="s">
        <v>2661</v>
      </c>
      <c r="E40" s="6" t="s">
        <v>245</v>
      </c>
      <c r="F40" s="19">
        <v>135</v>
      </c>
      <c r="G40" s="24">
        <v>4.66</v>
      </c>
      <c r="H40" s="24">
        <v>0.73</v>
      </c>
      <c r="I40" s="31"/>
      <c r="J40" s="31"/>
      <c r="K40" s="35"/>
    </row>
    <row r="41" spans="2:11" x14ac:dyDescent="0.25">
      <c r="B41" s="8" t="s">
        <v>3700</v>
      </c>
      <c r="C41" s="60" t="s">
        <v>3701</v>
      </c>
      <c r="D41" s="54" t="s">
        <v>3702</v>
      </c>
      <c r="E41" s="6" t="s">
        <v>119</v>
      </c>
      <c r="F41" s="19">
        <v>27</v>
      </c>
      <c r="G41" s="24">
        <v>4.6100000000000003</v>
      </c>
      <c r="H41" s="24">
        <v>0.72</v>
      </c>
      <c r="I41" s="31"/>
      <c r="J41" s="31"/>
      <c r="K41" s="35"/>
    </row>
    <row r="42" spans="2:11" x14ac:dyDescent="0.25">
      <c r="B42" s="8" t="s">
        <v>3703</v>
      </c>
      <c r="C42" s="60" t="s">
        <v>3704</v>
      </c>
      <c r="D42" s="54" t="s">
        <v>3705</v>
      </c>
      <c r="E42" s="6" t="s">
        <v>111</v>
      </c>
      <c r="F42" s="19">
        <v>743</v>
      </c>
      <c r="G42" s="24">
        <v>4.51</v>
      </c>
      <c r="H42" s="24">
        <v>0.7</v>
      </c>
      <c r="I42" s="31"/>
      <c r="J42" s="31"/>
      <c r="K42" s="35"/>
    </row>
    <row r="43" spans="2:11" x14ac:dyDescent="0.25">
      <c r="B43" s="8" t="s">
        <v>3706</v>
      </c>
      <c r="C43" s="60" t="s">
        <v>211</v>
      </c>
      <c r="D43" s="54" t="s">
        <v>3707</v>
      </c>
      <c r="E43" s="6" t="s">
        <v>212</v>
      </c>
      <c r="F43" s="19">
        <v>314</v>
      </c>
      <c r="G43" s="24">
        <v>4.46</v>
      </c>
      <c r="H43" s="24">
        <v>0.7</v>
      </c>
      <c r="I43" s="31"/>
      <c r="J43" s="31"/>
      <c r="K43" s="35"/>
    </row>
    <row r="44" spans="2:11" x14ac:dyDescent="0.25">
      <c r="B44" s="8" t="s">
        <v>3708</v>
      </c>
      <c r="C44" s="60" t="s">
        <v>1391</v>
      </c>
      <c r="D44" s="54" t="s">
        <v>3709</v>
      </c>
      <c r="E44" s="6" t="s">
        <v>72</v>
      </c>
      <c r="F44" s="19">
        <v>1126</v>
      </c>
      <c r="G44" s="24">
        <v>4.3099999999999996</v>
      </c>
      <c r="H44" s="24">
        <v>0.67</v>
      </c>
      <c r="I44" s="31"/>
      <c r="J44" s="31"/>
      <c r="K44" s="35"/>
    </row>
    <row r="45" spans="2:11" x14ac:dyDescent="0.25">
      <c r="B45" s="8" t="s">
        <v>2281</v>
      </c>
      <c r="C45" s="60" t="s">
        <v>2282</v>
      </c>
      <c r="D45" s="54" t="s">
        <v>2283</v>
      </c>
      <c r="E45" s="6" t="s">
        <v>72</v>
      </c>
      <c r="F45" s="19">
        <v>2424</v>
      </c>
      <c r="G45" s="24">
        <v>4.29</v>
      </c>
      <c r="H45" s="24">
        <v>0.67</v>
      </c>
      <c r="I45" s="31"/>
      <c r="J45" s="31"/>
      <c r="K45" s="35"/>
    </row>
    <row r="46" spans="2:11" x14ac:dyDescent="0.25">
      <c r="B46" s="8" t="s">
        <v>3710</v>
      </c>
      <c r="C46" s="60" t="s">
        <v>3711</v>
      </c>
      <c r="D46" s="54" t="s">
        <v>3712</v>
      </c>
      <c r="E46" s="6" t="s">
        <v>968</v>
      </c>
      <c r="F46" s="19">
        <v>1881</v>
      </c>
      <c r="G46" s="24">
        <v>4.22</v>
      </c>
      <c r="H46" s="24">
        <v>0.66</v>
      </c>
      <c r="I46" s="31"/>
      <c r="J46" s="31"/>
      <c r="K46" s="35"/>
    </row>
    <row r="47" spans="2:11" x14ac:dyDescent="0.25">
      <c r="B47" s="8" t="s">
        <v>3713</v>
      </c>
      <c r="C47" s="60" t="s">
        <v>3714</v>
      </c>
      <c r="D47" s="54" t="s">
        <v>3715</v>
      </c>
      <c r="E47" s="6" t="s">
        <v>150</v>
      </c>
      <c r="F47" s="19">
        <v>219</v>
      </c>
      <c r="G47" s="24">
        <v>4.1500000000000004</v>
      </c>
      <c r="H47" s="24">
        <v>0.65</v>
      </c>
      <c r="I47" s="31"/>
      <c r="J47" s="31"/>
      <c r="K47" s="35"/>
    </row>
    <row r="48" spans="2:11" x14ac:dyDescent="0.25">
      <c r="B48" s="8" t="s">
        <v>112</v>
      </c>
      <c r="C48" s="60" t="s">
        <v>113</v>
      </c>
      <c r="D48" s="54" t="s">
        <v>114</v>
      </c>
      <c r="E48" s="6" t="s">
        <v>115</v>
      </c>
      <c r="F48" s="19">
        <v>114</v>
      </c>
      <c r="G48" s="24">
        <v>4.1399999999999997</v>
      </c>
      <c r="H48" s="24">
        <v>0.65</v>
      </c>
      <c r="I48" s="31"/>
      <c r="J48" s="31"/>
      <c r="K48" s="35"/>
    </row>
    <row r="49" spans="2:11" x14ac:dyDescent="0.25">
      <c r="B49" s="8" t="s">
        <v>147</v>
      </c>
      <c r="C49" s="60" t="s">
        <v>148</v>
      </c>
      <c r="D49" s="54" t="s">
        <v>149</v>
      </c>
      <c r="E49" s="6" t="s">
        <v>150</v>
      </c>
      <c r="F49" s="19">
        <v>247</v>
      </c>
      <c r="G49" s="24">
        <v>3.97</v>
      </c>
      <c r="H49" s="24">
        <v>0.62</v>
      </c>
      <c r="I49" s="31"/>
      <c r="J49" s="31"/>
      <c r="K49" s="35"/>
    </row>
    <row r="50" spans="2:11" x14ac:dyDescent="0.25">
      <c r="B50" s="8" t="s">
        <v>2029</v>
      </c>
      <c r="C50" s="60" t="s">
        <v>2030</v>
      </c>
      <c r="D50" s="54" t="s">
        <v>2031</v>
      </c>
      <c r="E50" s="6" t="s">
        <v>146</v>
      </c>
      <c r="F50" s="19">
        <v>743</v>
      </c>
      <c r="G50" s="24">
        <v>3.92</v>
      </c>
      <c r="H50" s="24">
        <v>0.61</v>
      </c>
      <c r="I50" s="31"/>
      <c r="J50" s="31"/>
      <c r="K50" s="35"/>
    </row>
    <row r="51" spans="2:11" x14ac:dyDescent="0.25">
      <c r="B51" s="8" t="s">
        <v>2433</v>
      </c>
      <c r="C51" s="60" t="s">
        <v>2434</v>
      </c>
      <c r="D51" s="54" t="s">
        <v>2435</v>
      </c>
      <c r="E51" s="6" t="s">
        <v>115</v>
      </c>
      <c r="F51" s="19">
        <v>682</v>
      </c>
      <c r="G51" s="24">
        <v>3.91</v>
      </c>
      <c r="H51" s="24">
        <v>0.61</v>
      </c>
      <c r="I51" s="31"/>
      <c r="J51" s="31"/>
      <c r="K51" s="35"/>
    </row>
    <row r="52" spans="2:11" x14ac:dyDescent="0.25">
      <c r="B52" s="8" t="s">
        <v>2173</v>
      </c>
      <c r="C52" s="60" t="s">
        <v>2174</v>
      </c>
      <c r="D52" s="54" t="s">
        <v>2175</v>
      </c>
      <c r="E52" s="6" t="s">
        <v>171</v>
      </c>
      <c r="F52" s="19">
        <v>544</v>
      </c>
      <c r="G52" s="24">
        <v>3.84</v>
      </c>
      <c r="H52" s="24">
        <v>0.6</v>
      </c>
      <c r="I52" s="31"/>
      <c r="J52" s="31"/>
      <c r="K52" s="35"/>
    </row>
    <row r="53" spans="2:11" x14ac:dyDescent="0.25">
      <c r="B53" s="8" t="s">
        <v>3716</v>
      </c>
      <c r="C53" s="60" t="s">
        <v>3717</v>
      </c>
      <c r="D53" s="54" t="s">
        <v>3718</v>
      </c>
      <c r="E53" s="6" t="s">
        <v>583</v>
      </c>
      <c r="F53" s="19">
        <v>94</v>
      </c>
      <c r="G53" s="24">
        <v>3.8</v>
      </c>
      <c r="H53" s="24">
        <v>0.59</v>
      </c>
      <c r="I53" s="31"/>
      <c r="J53" s="31"/>
      <c r="K53" s="35"/>
    </row>
    <row r="54" spans="2:11" x14ac:dyDescent="0.25">
      <c r="B54" s="8" t="s">
        <v>2375</v>
      </c>
      <c r="C54" s="60" t="s">
        <v>2376</v>
      </c>
      <c r="D54" s="54" t="s">
        <v>2377</v>
      </c>
      <c r="E54" s="6" t="s">
        <v>245</v>
      </c>
      <c r="F54" s="19">
        <v>244</v>
      </c>
      <c r="G54" s="24">
        <v>3.79</v>
      </c>
      <c r="H54" s="24">
        <v>0.59</v>
      </c>
      <c r="I54" s="31"/>
      <c r="J54" s="31"/>
      <c r="K54" s="35"/>
    </row>
    <row r="55" spans="2:11" x14ac:dyDescent="0.25">
      <c r="B55" s="8" t="s">
        <v>1123</v>
      </c>
      <c r="C55" s="60" t="s">
        <v>1124</v>
      </c>
      <c r="D55" s="54" t="s">
        <v>1125</v>
      </c>
      <c r="E55" s="6" t="s">
        <v>115</v>
      </c>
      <c r="F55" s="19">
        <v>366</v>
      </c>
      <c r="G55" s="24">
        <v>3.77</v>
      </c>
      <c r="H55" s="24">
        <v>0.59</v>
      </c>
      <c r="I55" s="31"/>
      <c r="J55" s="31"/>
      <c r="K55" s="35"/>
    </row>
    <row r="56" spans="2:11" x14ac:dyDescent="0.25">
      <c r="B56" s="8" t="s">
        <v>3719</v>
      </c>
      <c r="C56" s="60" t="s">
        <v>2456</v>
      </c>
      <c r="D56" s="54" t="s">
        <v>3720</v>
      </c>
      <c r="E56" s="6" t="s">
        <v>111</v>
      </c>
      <c r="F56" s="19">
        <v>495</v>
      </c>
      <c r="G56" s="24">
        <v>3.75</v>
      </c>
      <c r="H56" s="24">
        <v>0.59</v>
      </c>
      <c r="I56" s="31"/>
      <c r="J56" s="31"/>
      <c r="K56" s="35"/>
    </row>
    <row r="57" spans="2:11" x14ac:dyDescent="0.25">
      <c r="B57" s="8" t="s">
        <v>3721</v>
      </c>
      <c r="C57" s="60" t="s">
        <v>3722</v>
      </c>
      <c r="D57" s="54" t="s">
        <v>3723</v>
      </c>
      <c r="E57" s="6" t="s">
        <v>111</v>
      </c>
      <c r="F57" s="19">
        <v>217</v>
      </c>
      <c r="G57" s="24">
        <v>3.65</v>
      </c>
      <c r="H57" s="24">
        <v>0.56999999999999995</v>
      </c>
      <c r="I57" s="31"/>
      <c r="J57" s="31"/>
      <c r="K57" s="35"/>
    </row>
    <row r="58" spans="2:11" x14ac:dyDescent="0.25">
      <c r="B58" s="8" t="s">
        <v>1077</v>
      </c>
      <c r="C58" s="60" t="s">
        <v>1078</v>
      </c>
      <c r="D58" s="54" t="s">
        <v>1079</v>
      </c>
      <c r="E58" s="6" t="s">
        <v>255</v>
      </c>
      <c r="F58" s="19">
        <v>1996</v>
      </c>
      <c r="G58" s="24">
        <v>3.63</v>
      </c>
      <c r="H58" s="24">
        <v>0.56999999999999995</v>
      </c>
      <c r="I58" s="31"/>
      <c r="J58" s="31"/>
      <c r="K58" s="35"/>
    </row>
    <row r="59" spans="2:11" x14ac:dyDescent="0.25">
      <c r="B59" s="8" t="s">
        <v>2369</v>
      </c>
      <c r="C59" s="60" t="s">
        <v>2370</v>
      </c>
      <c r="D59" s="54" t="s">
        <v>2371</v>
      </c>
      <c r="E59" s="6" t="s">
        <v>245</v>
      </c>
      <c r="F59" s="19">
        <v>422</v>
      </c>
      <c r="G59" s="24">
        <v>3.62</v>
      </c>
      <c r="H59" s="24">
        <v>0.56000000000000005</v>
      </c>
      <c r="I59" s="31"/>
      <c r="J59" s="31"/>
      <c r="K59" s="35"/>
    </row>
    <row r="60" spans="2:11" x14ac:dyDescent="0.25">
      <c r="B60" s="8" t="s">
        <v>2632</v>
      </c>
      <c r="C60" s="60" t="s">
        <v>2633</v>
      </c>
      <c r="D60" s="54" t="s">
        <v>2634</v>
      </c>
      <c r="E60" s="6" t="s">
        <v>365</v>
      </c>
      <c r="F60" s="19">
        <v>2220</v>
      </c>
      <c r="G60" s="24">
        <v>3.56</v>
      </c>
      <c r="H60" s="24">
        <v>0.56000000000000005</v>
      </c>
      <c r="I60" s="31"/>
      <c r="J60" s="31"/>
      <c r="K60" s="35"/>
    </row>
    <row r="61" spans="2:11" x14ac:dyDescent="0.25">
      <c r="B61" s="8" t="s">
        <v>3724</v>
      </c>
      <c r="C61" s="60" t="s">
        <v>3725</v>
      </c>
      <c r="D61" s="54" t="s">
        <v>3726</v>
      </c>
      <c r="E61" s="6" t="s">
        <v>119</v>
      </c>
      <c r="F61" s="19">
        <v>459</v>
      </c>
      <c r="G61" s="24">
        <v>3.55</v>
      </c>
      <c r="H61" s="24">
        <v>0.55000000000000004</v>
      </c>
      <c r="I61" s="31"/>
      <c r="J61" s="31"/>
      <c r="K61" s="35"/>
    </row>
    <row r="62" spans="2:11" x14ac:dyDescent="0.25">
      <c r="B62" s="8" t="s">
        <v>3727</v>
      </c>
      <c r="C62" s="60" t="s">
        <v>3728</v>
      </c>
      <c r="D62" s="54" t="s">
        <v>3729</v>
      </c>
      <c r="E62" s="6" t="s">
        <v>127</v>
      </c>
      <c r="F62" s="19">
        <v>39</v>
      </c>
      <c r="G62" s="24">
        <v>3.54</v>
      </c>
      <c r="H62" s="24">
        <v>0.55000000000000004</v>
      </c>
      <c r="I62" s="31"/>
      <c r="J62" s="31"/>
      <c r="K62" s="35"/>
    </row>
    <row r="63" spans="2:11" x14ac:dyDescent="0.25">
      <c r="B63" s="8" t="s">
        <v>286</v>
      </c>
      <c r="C63" s="60" t="s">
        <v>287</v>
      </c>
      <c r="D63" s="54" t="s">
        <v>288</v>
      </c>
      <c r="E63" s="6" t="s">
        <v>127</v>
      </c>
      <c r="F63" s="19">
        <v>24</v>
      </c>
      <c r="G63" s="24">
        <v>3.52</v>
      </c>
      <c r="H63" s="24">
        <v>0.55000000000000004</v>
      </c>
      <c r="I63" s="31"/>
      <c r="J63" s="31"/>
      <c r="K63" s="35"/>
    </row>
    <row r="64" spans="2:11" x14ac:dyDescent="0.25">
      <c r="B64" s="8" t="s">
        <v>292</v>
      </c>
      <c r="C64" s="60" t="s">
        <v>293</v>
      </c>
      <c r="D64" s="54" t="s">
        <v>294</v>
      </c>
      <c r="E64" s="6" t="s">
        <v>80</v>
      </c>
      <c r="F64" s="19">
        <v>400</v>
      </c>
      <c r="G64" s="24">
        <v>3.48</v>
      </c>
      <c r="H64" s="24">
        <v>0.54</v>
      </c>
      <c r="I64" s="31"/>
      <c r="J64" s="31"/>
      <c r="K64" s="35"/>
    </row>
    <row r="65" spans="2:11" x14ac:dyDescent="0.25">
      <c r="B65" s="8" t="s">
        <v>3026</v>
      </c>
      <c r="C65" s="60" t="s">
        <v>3027</v>
      </c>
      <c r="D65" s="54" t="s">
        <v>3028</v>
      </c>
      <c r="E65" s="6" t="s">
        <v>127</v>
      </c>
      <c r="F65" s="19">
        <v>384</v>
      </c>
      <c r="G65" s="24">
        <v>3.47</v>
      </c>
      <c r="H65" s="24">
        <v>0.54</v>
      </c>
      <c r="I65" s="31"/>
      <c r="J65" s="31"/>
      <c r="K65" s="35"/>
    </row>
    <row r="66" spans="2:11" x14ac:dyDescent="0.25">
      <c r="B66" s="8" t="s">
        <v>3736</v>
      </c>
      <c r="C66" s="60" t="s">
        <v>3737</v>
      </c>
      <c r="D66" s="54" t="s">
        <v>3738</v>
      </c>
      <c r="E66" s="6" t="s">
        <v>127</v>
      </c>
      <c r="F66" s="19">
        <v>388</v>
      </c>
      <c r="G66" s="24">
        <v>3.44</v>
      </c>
      <c r="H66" s="24">
        <v>0.54</v>
      </c>
      <c r="I66" s="31"/>
      <c r="J66" s="31"/>
      <c r="K66" s="35"/>
    </row>
    <row r="67" spans="2:11" x14ac:dyDescent="0.25">
      <c r="B67" s="8" t="s">
        <v>3733</v>
      </c>
      <c r="C67" s="60" t="s">
        <v>3734</v>
      </c>
      <c r="D67" s="54" t="s">
        <v>3735</v>
      </c>
      <c r="E67" s="6" t="s">
        <v>72</v>
      </c>
      <c r="F67" s="19">
        <v>736</v>
      </c>
      <c r="G67" s="24">
        <v>3.44</v>
      </c>
      <c r="H67" s="24">
        <v>0.54</v>
      </c>
      <c r="I67" s="31"/>
      <c r="J67" s="31"/>
      <c r="K67" s="35"/>
    </row>
    <row r="68" spans="2:11" x14ac:dyDescent="0.25">
      <c r="B68" s="8" t="s">
        <v>3730</v>
      </c>
      <c r="C68" s="60" t="s">
        <v>3731</v>
      </c>
      <c r="D68" s="54" t="s">
        <v>3732</v>
      </c>
      <c r="E68" s="6" t="s">
        <v>111</v>
      </c>
      <c r="F68" s="19">
        <v>50</v>
      </c>
      <c r="G68" s="24">
        <v>3.43</v>
      </c>
      <c r="H68" s="24">
        <v>0.53</v>
      </c>
      <c r="I68" s="31"/>
      <c r="J68" s="31"/>
      <c r="K68" s="35"/>
    </row>
    <row r="69" spans="2:11" x14ac:dyDescent="0.25">
      <c r="B69" s="8" t="s">
        <v>3739</v>
      </c>
      <c r="C69" s="60" t="s">
        <v>3740</v>
      </c>
      <c r="D69" s="54" t="s">
        <v>3741</v>
      </c>
      <c r="E69" s="6" t="s">
        <v>119</v>
      </c>
      <c r="F69" s="19">
        <v>1961</v>
      </c>
      <c r="G69" s="24">
        <v>3.39</v>
      </c>
      <c r="H69" s="24">
        <v>0.53</v>
      </c>
      <c r="I69" s="31"/>
      <c r="J69" s="31"/>
      <c r="K69" s="35"/>
    </row>
    <row r="70" spans="2:11" x14ac:dyDescent="0.25">
      <c r="B70" s="8" t="s">
        <v>3742</v>
      </c>
      <c r="C70" s="60" t="s">
        <v>3743</v>
      </c>
      <c r="D70" s="54" t="s">
        <v>3744</v>
      </c>
      <c r="E70" s="6" t="s">
        <v>255</v>
      </c>
      <c r="F70" s="19">
        <v>15409</v>
      </c>
      <c r="G70" s="24">
        <v>3.37</v>
      </c>
      <c r="H70" s="24">
        <v>0.53</v>
      </c>
      <c r="I70" s="31"/>
      <c r="J70" s="31"/>
      <c r="K70" s="35"/>
    </row>
    <row r="71" spans="2:11" x14ac:dyDescent="0.25">
      <c r="B71" s="8" t="s">
        <v>2311</v>
      </c>
      <c r="C71" s="60" t="s">
        <v>2312</v>
      </c>
      <c r="D71" s="54" t="s">
        <v>2313</v>
      </c>
      <c r="E71" s="6" t="s">
        <v>54</v>
      </c>
      <c r="F71" s="19">
        <v>3277</v>
      </c>
      <c r="G71" s="24">
        <v>3.29</v>
      </c>
      <c r="H71" s="24">
        <v>0.51</v>
      </c>
      <c r="I71" s="31"/>
      <c r="J71" s="31"/>
      <c r="K71" s="35"/>
    </row>
    <row r="72" spans="2:11" x14ac:dyDescent="0.25">
      <c r="B72" s="8" t="s">
        <v>1108</v>
      </c>
      <c r="C72" s="60" t="s">
        <v>1109</v>
      </c>
      <c r="D72" s="54" t="s">
        <v>1110</v>
      </c>
      <c r="E72" s="6" t="s">
        <v>245</v>
      </c>
      <c r="F72" s="19">
        <v>2516</v>
      </c>
      <c r="G72" s="24">
        <v>3.23</v>
      </c>
      <c r="H72" s="24">
        <v>0.5</v>
      </c>
      <c r="I72" s="31"/>
      <c r="J72" s="31"/>
      <c r="K72" s="35"/>
    </row>
    <row r="73" spans="2:11" x14ac:dyDescent="0.25">
      <c r="B73" s="8" t="s">
        <v>3745</v>
      </c>
      <c r="C73" s="60" t="s">
        <v>3746</v>
      </c>
      <c r="D73" s="54" t="s">
        <v>3747</v>
      </c>
      <c r="E73" s="6" t="s">
        <v>119</v>
      </c>
      <c r="F73" s="19">
        <v>175</v>
      </c>
      <c r="G73" s="24">
        <v>3.19</v>
      </c>
      <c r="H73" s="24">
        <v>0.5</v>
      </c>
      <c r="I73" s="31"/>
      <c r="J73" s="31"/>
      <c r="K73" s="35"/>
    </row>
    <row r="74" spans="2:11" x14ac:dyDescent="0.25">
      <c r="B74" s="8" t="s">
        <v>366</v>
      </c>
      <c r="C74" s="60" t="s">
        <v>367</v>
      </c>
      <c r="D74" s="54" t="s">
        <v>368</v>
      </c>
      <c r="E74" s="6" t="s">
        <v>127</v>
      </c>
      <c r="F74" s="19">
        <v>8047</v>
      </c>
      <c r="G74" s="24">
        <v>3.14</v>
      </c>
      <c r="H74" s="24">
        <v>0.49</v>
      </c>
      <c r="I74" s="31"/>
      <c r="J74" s="31"/>
      <c r="K74" s="35"/>
    </row>
    <row r="75" spans="2:11" x14ac:dyDescent="0.25">
      <c r="B75" s="8" t="s">
        <v>3751</v>
      </c>
      <c r="C75" s="60" t="s">
        <v>3752</v>
      </c>
      <c r="D75" s="54" t="s">
        <v>3753</v>
      </c>
      <c r="E75" s="6" t="s">
        <v>164</v>
      </c>
      <c r="F75" s="19">
        <v>99</v>
      </c>
      <c r="G75" s="24">
        <v>3.1</v>
      </c>
      <c r="H75" s="24">
        <v>0.48</v>
      </c>
      <c r="I75" s="31"/>
      <c r="J75" s="31"/>
      <c r="K75" s="35"/>
    </row>
    <row r="76" spans="2:11" x14ac:dyDescent="0.25">
      <c r="B76" s="8" t="s">
        <v>3754</v>
      </c>
      <c r="C76" s="60" t="s">
        <v>3755</v>
      </c>
      <c r="D76" s="54" t="s">
        <v>3756</v>
      </c>
      <c r="E76" s="6" t="s">
        <v>111</v>
      </c>
      <c r="F76" s="19">
        <v>651</v>
      </c>
      <c r="G76" s="24">
        <v>3.09</v>
      </c>
      <c r="H76" s="24">
        <v>0.48</v>
      </c>
      <c r="I76" s="31"/>
      <c r="J76" s="31"/>
      <c r="K76" s="35"/>
    </row>
    <row r="77" spans="2:11" x14ac:dyDescent="0.25">
      <c r="B77" s="8" t="s">
        <v>3748</v>
      </c>
      <c r="C77" s="60" t="s">
        <v>3749</v>
      </c>
      <c r="D77" s="54" t="s">
        <v>3750</v>
      </c>
      <c r="E77" s="6" t="s">
        <v>115</v>
      </c>
      <c r="F77" s="19">
        <v>19</v>
      </c>
      <c r="G77" s="24">
        <v>3.08</v>
      </c>
      <c r="H77" s="24">
        <v>0.48</v>
      </c>
      <c r="I77" s="31"/>
      <c r="J77" s="31"/>
      <c r="K77" s="35"/>
    </row>
    <row r="78" spans="2:11" x14ac:dyDescent="0.25">
      <c r="B78" s="8" t="s">
        <v>3757</v>
      </c>
      <c r="C78" s="60" t="s">
        <v>3758</v>
      </c>
      <c r="D78" s="54" t="s">
        <v>3759</v>
      </c>
      <c r="E78" s="6" t="s">
        <v>72</v>
      </c>
      <c r="F78" s="19">
        <v>287</v>
      </c>
      <c r="G78" s="24">
        <v>3.06</v>
      </c>
      <c r="H78" s="24">
        <v>0.48</v>
      </c>
      <c r="I78" s="31"/>
      <c r="J78" s="31"/>
      <c r="K78" s="35"/>
    </row>
    <row r="79" spans="2:11" x14ac:dyDescent="0.25">
      <c r="B79" s="8" t="s">
        <v>2093</v>
      </c>
      <c r="C79" s="60" t="s">
        <v>2094</v>
      </c>
      <c r="D79" s="54" t="s">
        <v>2095</v>
      </c>
      <c r="E79" s="6" t="s">
        <v>111</v>
      </c>
      <c r="F79" s="19">
        <v>212</v>
      </c>
      <c r="G79" s="24">
        <v>2.99</v>
      </c>
      <c r="H79" s="24">
        <v>0.47</v>
      </c>
      <c r="I79" s="31"/>
      <c r="J79" s="31"/>
      <c r="K79" s="35"/>
    </row>
    <row r="80" spans="2:11" x14ac:dyDescent="0.25">
      <c r="B80" s="8" t="s">
        <v>3760</v>
      </c>
      <c r="C80" s="60" t="s">
        <v>3761</v>
      </c>
      <c r="D80" s="54" t="s">
        <v>3762</v>
      </c>
      <c r="E80" s="6" t="s">
        <v>171</v>
      </c>
      <c r="F80" s="19">
        <v>7288</v>
      </c>
      <c r="G80" s="24">
        <v>2.99</v>
      </c>
      <c r="H80" s="24">
        <v>0.47</v>
      </c>
      <c r="I80" s="31"/>
      <c r="J80" s="31"/>
      <c r="K80" s="35"/>
    </row>
    <row r="81" spans="2:11" x14ac:dyDescent="0.25">
      <c r="B81" s="8" t="s">
        <v>3763</v>
      </c>
      <c r="C81" s="60" t="s">
        <v>3764</v>
      </c>
      <c r="D81" s="54" t="s">
        <v>3765</v>
      </c>
      <c r="E81" s="6" t="s">
        <v>365</v>
      </c>
      <c r="F81" s="19">
        <v>397</v>
      </c>
      <c r="G81" s="24">
        <v>2.97</v>
      </c>
      <c r="H81" s="24">
        <v>0.46</v>
      </c>
      <c r="I81" s="31"/>
      <c r="J81" s="31"/>
      <c r="K81" s="35"/>
    </row>
    <row r="82" spans="2:11" x14ac:dyDescent="0.25">
      <c r="B82" s="8" t="s">
        <v>3769</v>
      </c>
      <c r="C82" s="60" t="s">
        <v>3770</v>
      </c>
      <c r="D82" s="54" t="s">
        <v>3771</v>
      </c>
      <c r="E82" s="6" t="s">
        <v>171</v>
      </c>
      <c r="F82" s="19">
        <v>201</v>
      </c>
      <c r="G82" s="24">
        <v>2.94</v>
      </c>
      <c r="H82" s="24">
        <v>0.46</v>
      </c>
      <c r="I82" s="31"/>
      <c r="J82" s="31"/>
      <c r="K82" s="35"/>
    </row>
    <row r="83" spans="2:11" x14ac:dyDescent="0.25">
      <c r="B83" s="8" t="s">
        <v>3772</v>
      </c>
      <c r="C83" s="60" t="s">
        <v>3773</v>
      </c>
      <c r="D83" s="54" t="s">
        <v>3774</v>
      </c>
      <c r="E83" s="6" t="s">
        <v>115</v>
      </c>
      <c r="F83" s="19">
        <v>357</v>
      </c>
      <c r="G83" s="24">
        <v>2.94</v>
      </c>
      <c r="H83" s="24">
        <v>0.46</v>
      </c>
      <c r="I83" s="31"/>
      <c r="J83" s="31"/>
      <c r="K83" s="35"/>
    </row>
    <row r="84" spans="2:11" x14ac:dyDescent="0.25">
      <c r="B84" s="8" t="s">
        <v>3766</v>
      </c>
      <c r="C84" s="60" t="s">
        <v>3767</v>
      </c>
      <c r="D84" s="54" t="s">
        <v>3768</v>
      </c>
      <c r="E84" s="6" t="s">
        <v>62</v>
      </c>
      <c r="F84" s="19">
        <v>15</v>
      </c>
      <c r="G84" s="24">
        <v>2.92</v>
      </c>
      <c r="H84" s="24">
        <v>0.46</v>
      </c>
      <c r="I84" s="31"/>
      <c r="J84" s="31"/>
      <c r="K84" s="35"/>
    </row>
    <row r="85" spans="2:11" x14ac:dyDescent="0.25">
      <c r="B85" s="8" t="s">
        <v>1827</v>
      </c>
      <c r="C85" s="60" t="s">
        <v>1828</v>
      </c>
      <c r="D85" s="54" t="s">
        <v>1829</v>
      </c>
      <c r="E85" s="6" t="s">
        <v>72</v>
      </c>
      <c r="F85" s="19">
        <v>1121</v>
      </c>
      <c r="G85" s="24">
        <v>2.92</v>
      </c>
      <c r="H85" s="24">
        <v>0.46</v>
      </c>
      <c r="I85" s="31"/>
      <c r="J85" s="31"/>
      <c r="K85" s="35"/>
    </row>
    <row r="86" spans="2:11" x14ac:dyDescent="0.25">
      <c r="B86" s="8" t="s">
        <v>3775</v>
      </c>
      <c r="C86" s="60" t="s">
        <v>3776</v>
      </c>
      <c r="D86" s="54" t="s">
        <v>3777</v>
      </c>
      <c r="E86" s="6" t="s">
        <v>115</v>
      </c>
      <c r="F86" s="19">
        <v>577</v>
      </c>
      <c r="G86" s="24">
        <v>2.92</v>
      </c>
      <c r="H86" s="24">
        <v>0.46</v>
      </c>
      <c r="I86" s="31"/>
      <c r="J86" s="31"/>
      <c r="K86" s="35"/>
    </row>
    <row r="87" spans="2:11" x14ac:dyDescent="0.25">
      <c r="B87" s="8" t="s">
        <v>3778</v>
      </c>
      <c r="C87" s="60" t="s">
        <v>3779</v>
      </c>
      <c r="D87" s="54" t="s">
        <v>3780</v>
      </c>
      <c r="E87" s="6" t="s">
        <v>119</v>
      </c>
      <c r="F87" s="19">
        <v>284</v>
      </c>
      <c r="G87" s="24">
        <v>2.89</v>
      </c>
      <c r="H87" s="24">
        <v>0.45</v>
      </c>
      <c r="I87" s="31"/>
      <c r="J87" s="31"/>
      <c r="K87" s="35"/>
    </row>
    <row r="88" spans="2:11" x14ac:dyDescent="0.25">
      <c r="B88" s="8" t="s">
        <v>2690</v>
      </c>
      <c r="C88" s="60" t="s">
        <v>2691</v>
      </c>
      <c r="D88" s="54" t="s">
        <v>2692</v>
      </c>
      <c r="E88" s="6" t="s">
        <v>131</v>
      </c>
      <c r="F88" s="19">
        <v>440</v>
      </c>
      <c r="G88" s="24">
        <v>2.87</v>
      </c>
      <c r="H88" s="24">
        <v>0.45</v>
      </c>
      <c r="I88" s="31"/>
      <c r="J88" s="31"/>
      <c r="K88" s="35"/>
    </row>
    <row r="89" spans="2:11" x14ac:dyDescent="0.25">
      <c r="B89" s="8" t="s">
        <v>2317</v>
      </c>
      <c r="C89" s="60" t="s">
        <v>2318</v>
      </c>
      <c r="D89" s="54" t="s">
        <v>2319</v>
      </c>
      <c r="E89" s="6" t="s">
        <v>95</v>
      </c>
      <c r="F89" s="19">
        <v>3052</v>
      </c>
      <c r="G89" s="24">
        <v>2.84</v>
      </c>
      <c r="H89" s="24">
        <v>0.44</v>
      </c>
      <c r="I89" s="31"/>
      <c r="J89" s="31"/>
      <c r="K89" s="35"/>
    </row>
    <row r="90" spans="2:11" x14ac:dyDescent="0.25">
      <c r="B90" s="8" t="s">
        <v>158</v>
      </c>
      <c r="C90" s="60" t="s">
        <v>159</v>
      </c>
      <c r="D90" s="54" t="s">
        <v>160</v>
      </c>
      <c r="E90" s="6" t="s">
        <v>84</v>
      </c>
      <c r="F90" s="19">
        <v>262</v>
      </c>
      <c r="G90" s="24">
        <v>2.81</v>
      </c>
      <c r="H90" s="24">
        <v>0.44</v>
      </c>
      <c r="I90" s="31"/>
      <c r="J90" s="31"/>
      <c r="K90" s="35"/>
    </row>
    <row r="91" spans="2:11" x14ac:dyDescent="0.25">
      <c r="B91" s="8" t="s">
        <v>3781</v>
      </c>
      <c r="C91" s="60" t="s">
        <v>3782</v>
      </c>
      <c r="D91" s="54" t="s">
        <v>3783</v>
      </c>
      <c r="E91" s="6" t="s">
        <v>88</v>
      </c>
      <c r="F91" s="19">
        <v>1529</v>
      </c>
      <c r="G91" s="24">
        <v>2.8</v>
      </c>
      <c r="H91" s="24">
        <v>0.44</v>
      </c>
      <c r="I91" s="31"/>
      <c r="J91" s="31"/>
      <c r="K91" s="35"/>
    </row>
    <row r="92" spans="2:11" x14ac:dyDescent="0.25">
      <c r="B92" s="8" t="s">
        <v>3787</v>
      </c>
      <c r="C92" s="60" t="s">
        <v>3788</v>
      </c>
      <c r="D92" s="54" t="s">
        <v>3789</v>
      </c>
      <c r="E92" s="6" t="s">
        <v>115</v>
      </c>
      <c r="F92" s="19">
        <v>240</v>
      </c>
      <c r="G92" s="24">
        <v>2.73</v>
      </c>
      <c r="H92" s="24">
        <v>0.43</v>
      </c>
      <c r="I92" s="31"/>
      <c r="J92" s="31"/>
      <c r="K92" s="35"/>
    </row>
    <row r="93" spans="2:11" x14ac:dyDescent="0.25">
      <c r="B93" s="8" t="s">
        <v>3784</v>
      </c>
      <c r="C93" s="60" t="s">
        <v>3785</v>
      </c>
      <c r="D93" s="54" t="s">
        <v>3786</v>
      </c>
      <c r="E93" s="6" t="s">
        <v>72</v>
      </c>
      <c r="F93" s="19">
        <v>613</v>
      </c>
      <c r="G93" s="24">
        <v>2.73</v>
      </c>
      <c r="H93" s="24">
        <v>0.43</v>
      </c>
      <c r="I93" s="31"/>
      <c r="J93" s="31"/>
      <c r="K93" s="35"/>
    </row>
    <row r="94" spans="2:11" x14ac:dyDescent="0.25">
      <c r="B94" s="8" t="s">
        <v>3793</v>
      </c>
      <c r="C94" s="60" t="s">
        <v>3794</v>
      </c>
      <c r="D94" s="54" t="s">
        <v>3795</v>
      </c>
      <c r="E94" s="6" t="s">
        <v>998</v>
      </c>
      <c r="F94" s="19">
        <v>2906</v>
      </c>
      <c r="G94" s="24">
        <v>2.71</v>
      </c>
      <c r="H94" s="24">
        <v>0.42</v>
      </c>
      <c r="I94" s="31"/>
      <c r="J94" s="31"/>
      <c r="K94" s="35"/>
    </row>
    <row r="95" spans="2:11" x14ac:dyDescent="0.25">
      <c r="B95" s="8" t="s">
        <v>3790</v>
      </c>
      <c r="C95" s="60" t="s">
        <v>3791</v>
      </c>
      <c r="D95" s="54" t="s">
        <v>3792</v>
      </c>
      <c r="E95" s="6" t="s">
        <v>95</v>
      </c>
      <c r="F95" s="19">
        <v>365</v>
      </c>
      <c r="G95" s="24">
        <v>2.71</v>
      </c>
      <c r="H95" s="24">
        <v>0.42</v>
      </c>
      <c r="I95" s="31"/>
      <c r="J95" s="31"/>
      <c r="K95" s="35"/>
    </row>
    <row r="96" spans="2:11" x14ac:dyDescent="0.25">
      <c r="B96" s="8" t="s">
        <v>3796</v>
      </c>
      <c r="C96" s="60" t="s">
        <v>3797</v>
      </c>
      <c r="D96" s="54" t="s">
        <v>3798</v>
      </c>
      <c r="E96" s="6" t="s">
        <v>54</v>
      </c>
      <c r="F96" s="19">
        <v>12557</v>
      </c>
      <c r="G96" s="24">
        <v>2.66</v>
      </c>
      <c r="H96" s="24">
        <v>0.41</v>
      </c>
      <c r="I96" s="31"/>
      <c r="J96" s="31"/>
      <c r="K96" s="35"/>
    </row>
    <row r="97" spans="2:11" x14ac:dyDescent="0.25">
      <c r="B97" s="8" t="s">
        <v>2164</v>
      </c>
      <c r="C97" s="60" t="s">
        <v>2165</v>
      </c>
      <c r="D97" s="54" t="s">
        <v>2166</v>
      </c>
      <c r="E97" s="6" t="s">
        <v>150</v>
      </c>
      <c r="F97" s="19">
        <v>601</v>
      </c>
      <c r="G97" s="24">
        <v>2.66</v>
      </c>
      <c r="H97" s="24">
        <v>0.41</v>
      </c>
      <c r="I97" s="31"/>
      <c r="J97" s="31"/>
      <c r="K97" s="35"/>
    </row>
    <row r="98" spans="2:11" x14ac:dyDescent="0.25">
      <c r="B98" s="8" t="s">
        <v>3799</v>
      </c>
      <c r="C98" s="60" t="s">
        <v>3800</v>
      </c>
      <c r="D98" s="54" t="s">
        <v>3801</v>
      </c>
      <c r="E98" s="6" t="s">
        <v>164</v>
      </c>
      <c r="F98" s="19">
        <v>243</v>
      </c>
      <c r="G98" s="24">
        <v>2.65</v>
      </c>
      <c r="H98" s="24">
        <v>0.41</v>
      </c>
      <c r="I98" s="31"/>
      <c r="J98" s="31"/>
      <c r="K98" s="35"/>
    </row>
    <row r="99" spans="2:11" x14ac:dyDescent="0.25">
      <c r="B99" s="8" t="s">
        <v>965</v>
      </c>
      <c r="C99" s="60" t="s">
        <v>966</v>
      </c>
      <c r="D99" s="54" t="s">
        <v>967</v>
      </c>
      <c r="E99" s="6" t="s">
        <v>968</v>
      </c>
      <c r="F99" s="19">
        <v>1006</v>
      </c>
      <c r="G99" s="24">
        <v>2.64</v>
      </c>
      <c r="H99" s="24">
        <v>0.41</v>
      </c>
      <c r="I99" s="31"/>
      <c r="J99" s="31"/>
      <c r="K99" s="35"/>
    </row>
    <row r="100" spans="2:11" x14ac:dyDescent="0.25">
      <c r="B100" s="8" t="s">
        <v>3802</v>
      </c>
      <c r="C100" s="60" t="s">
        <v>3803</v>
      </c>
      <c r="D100" s="54" t="s">
        <v>3804</v>
      </c>
      <c r="E100" s="6" t="s">
        <v>62</v>
      </c>
      <c r="F100" s="19">
        <v>6359</v>
      </c>
      <c r="G100" s="24">
        <v>2.64</v>
      </c>
      <c r="H100" s="24">
        <v>0.41</v>
      </c>
      <c r="I100" s="31"/>
      <c r="J100" s="31"/>
      <c r="K100" s="35"/>
    </row>
    <row r="101" spans="2:11" x14ac:dyDescent="0.25">
      <c r="B101" s="8" t="s">
        <v>3805</v>
      </c>
      <c r="C101" s="60" t="s">
        <v>3806</v>
      </c>
      <c r="D101" s="54" t="s">
        <v>3807</v>
      </c>
      <c r="E101" s="6" t="s">
        <v>171</v>
      </c>
      <c r="F101" s="19">
        <v>157</v>
      </c>
      <c r="G101" s="24">
        <v>2.63</v>
      </c>
      <c r="H101" s="24">
        <v>0.41</v>
      </c>
      <c r="I101" s="31"/>
      <c r="J101" s="31"/>
      <c r="K101" s="35"/>
    </row>
    <row r="102" spans="2:11" x14ac:dyDescent="0.25">
      <c r="B102" s="8" t="s">
        <v>3808</v>
      </c>
      <c r="C102" s="60" t="s">
        <v>3809</v>
      </c>
      <c r="D102" s="54" t="s">
        <v>3810</v>
      </c>
      <c r="E102" s="6" t="s">
        <v>255</v>
      </c>
      <c r="F102" s="19">
        <v>439</v>
      </c>
      <c r="G102" s="24">
        <v>2.6</v>
      </c>
      <c r="H102" s="24">
        <v>0.41</v>
      </c>
      <c r="I102" s="31"/>
      <c r="J102" s="31"/>
      <c r="K102" s="35"/>
    </row>
    <row r="103" spans="2:11" x14ac:dyDescent="0.25">
      <c r="B103" s="8" t="s">
        <v>3811</v>
      </c>
      <c r="C103" s="60" t="s">
        <v>3812</v>
      </c>
      <c r="D103" s="54" t="s">
        <v>3813</v>
      </c>
      <c r="E103" s="6" t="s">
        <v>119</v>
      </c>
      <c r="F103" s="19">
        <v>255</v>
      </c>
      <c r="G103" s="24">
        <v>2.54</v>
      </c>
      <c r="H103" s="24">
        <v>0.4</v>
      </c>
      <c r="I103" s="31"/>
      <c r="J103" s="31"/>
      <c r="K103" s="35"/>
    </row>
    <row r="104" spans="2:11" x14ac:dyDescent="0.25">
      <c r="B104" s="8" t="s">
        <v>3814</v>
      </c>
      <c r="C104" s="60" t="s">
        <v>3815</v>
      </c>
      <c r="D104" s="54" t="s">
        <v>3816</v>
      </c>
      <c r="E104" s="6" t="s">
        <v>255</v>
      </c>
      <c r="F104" s="19">
        <v>9133</v>
      </c>
      <c r="G104" s="24">
        <v>2.52</v>
      </c>
      <c r="H104" s="24">
        <v>0.39</v>
      </c>
      <c r="I104" s="31"/>
      <c r="J104" s="31"/>
      <c r="K104" s="35"/>
    </row>
    <row r="105" spans="2:11" x14ac:dyDescent="0.25">
      <c r="B105" s="8" t="s">
        <v>320</v>
      </c>
      <c r="C105" s="60" t="s">
        <v>321</v>
      </c>
      <c r="D105" s="54" t="s">
        <v>322</v>
      </c>
      <c r="E105" s="6" t="s">
        <v>187</v>
      </c>
      <c r="F105" s="19">
        <v>624</v>
      </c>
      <c r="G105" s="24">
        <v>2.4900000000000002</v>
      </c>
      <c r="H105" s="24">
        <v>0.39</v>
      </c>
      <c r="I105" s="31"/>
      <c r="J105" s="31"/>
      <c r="K105" s="35"/>
    </row>
    <row r="106" spans="2:11" x14ac:dyDescent="0.25">
      <c r="B106" s="8" t="s">
        <v>3817</v>
      </c>
      <c r="C106" s="60" t="s">
        <v>3818</v>
      </c>
      <c r="D106" s="54" t="s">
        <v>3819</v>
      </c>
      <c r="E106" s="6" t="s">
        <v>131</v>
      </c>
      <c r="F106" s="19">
        <v>483</v>
      </c>
      <c r="G106" s="24">
        <v>2.48</v>
      </c>
      <c r="H106" s="24">
        <v>0.39</v>
      </c>
      <c r="I106" s="31"/>
      <c r="J106" s="31"/>
      <c r="K106" s="35"/>
    </row>
    <row r="107" spans="2:11" x14ac:dyDescent="0.25">
      <c r="B107" s="8" t="s">
        <v>3820</v>
      </c>
      <c r="C107" s="60" t="s">
        <v>3821</v>
      </c>
      <c r="D107" s="54" t="s">
        <v>3822</v>
      </c>
      <c r="E107" s="6" t="s">
        <v>583</v>
      </c>
      <c r="F107" s="19">
        <v>93</v>
      </c>
      <c r="G107" s="24">
        <v>2.4700000000000002</v>
      </c>
      <c r="H107" s="24">
        <v>0.39</v>
      </c>
      <c r="I107" s="31"/>
      <c r="J107" s="31"/>
      <c r="K107" s="35"/>
    </row>
    <row r="108" spans="2:11" x14ac:dyDescent="0.25">
      <c r="B108" s="8" t="s">
        <v>1114</v>
      </c>
      <c r="C108" s="60" t="s">
        <v>1115</v>
      </c>
      <c r="D108" s="54" t="s">
        <v>1116</v>
      </c>
      <c r="E108" s="6" t="s">
        <v>139</v>
      </c>
      <c r="F108" s="19">
        <v>325</v>
      </c>
      <c r="G108" s="24">
        <v>2.46</v>
      </c>
      <c r="H108" s="24">
        <v>0.38</v>
      </c>
      <c r="I108" s="31"/>
      <c r="J108" s="31"/>
      <c r="K108" s="35"/>
    </row>
    <row r="109" spans="2:11" x14ac:dyDescent="0.25">
      <c r="B109" s="8" t="s">
        <v>2366</v>
      </c>
      <c r="C109" s="60" t="s">
        <v>2367</v>
      </c>
      <c r="D109" s="54" t="s">
        <v>2368</v>
      </c>
      <c r="E109" s="6" t="s">
        <v>84</v>
      </c>
      <c r="F109" s="19">
        <v>509</v>
      </c>
      <c r="G109" s="24">
        <v>2.46</v>
      </c>
      <c r="H109" s="24">
        <v>0.38</v>
      </c>
      <c r="I109" s="31"/>
      <c r="J109" s="31"/>
      <c r="K109" s="35"/>
    </row>
    <row r="110" spans="2:11" x14ac:dyDescent="0.25">
      <c r="B110" s="8" t="s">
        <v>2182</v>
      </c>
      <c r="C110" s="60" t="s">
        <v>2183</v>
      </c>
      <c r="D110" s="54" t="s">
        <v>2184</v>
      </c>
      <c r="E110" s="6" t="s">
        <v>245</v>
      </c>
      <c r="F110" s="19">
        <v>230</v>
      </c>
      <c r="G110" s="24">
        <v>2.4500000000000002</v>
      </c>
      <c r="H110" s="24">
        <v>0.38</v>
      </c>
      <c r="I110" s="31"/>
      <c r="J110" s="31"/>
      <c r="K110" s="35"/>
    </row>
    <row r="111" spans="2:11" x14ac:dyDescent="0.25">
      <c r="B111" s="8" t="s">
        <v>3826</v>
      </c>
      <c r="C111" s="60" t="s">
        <v>3827</v>
      </c>
      <c r="D111" s="54" t="s">
        <v>3828</v>
      </c>
      <c r="E111" s="6" t="s">
        <v>171</v>
      </c>
      <c r="F111" s="19">
        <v>268</v>
      </c>
      <c r="G111" s="24">
        <v>2.4300000000000002</v>
      </c>
      <c r="H111" s="24">
        <v>0.38</v>
      </c>
      <c r="I111" s="31"/>
      <c r="J111" s="31"/>
      <c r="K111" s="35"/>
    </row>
    <row r="112" spans="2:11" x14ac:dyDescent="0.25">
      <c r="B112" s="8" t="s">
        <v>3829</v>
      </c>
      <c r="C112" s="60" t="s">
        <v>1287</v>
      </c>
      <c r="D112" s="54" t="s">
        <v>3830</v>
      </c>
      <c r="E112" s="6" t="s">
        <v>119</v>
      </c>
      <c r="F112" s="19">
        <v>174</v>
      </c>
      <c r="G112" s="24">
        <v>2.4300000000000002</v>
      </c>
      <c r="H112" s="24">
        <v>0.38</v>
      </c>
      <c r="I112" s="31"/>
      <c r="J112" s="31"/>
      <c r="K112" s="35"/>
    </row>
    <row r="113" spans="2:11" x14ac:dyDescent="0.25">
      <c r="B113" s="8" t="s">
        <v>3834</v>
      </c>
      <c r="C113" s="60" t="s">
        <v>3835</v>
      </c>
      <c r="D113" s="54" t="s">
        <v>3836</v>
      </c>
      <c r="E113" s="6" t="s">
        <v>72</v>
      </c>
      <c r="F113" s="19">
        <v>1223</v>
      </c>
      <c r="G113" s="24">
        <v>2.4300000000000002</v>
      </c>
      <c r="H113" s="24">
        <v>0.38</v>
      </c>
      <c r="I113" s="31"/>
      <c r="J113" s="31"/>
      <c r="K113" s="35"/>
    </row>
    <row r="114" spans="2:11" x14ac:dyDescent="0.25">
      <c r="B114" s="8" t="s">
        <v>3823</v>
      </c>
      <c r="C114" s="60" t="s">
        <v>3824</v>
      </c>
      <c r="D114" s="54" t="s">
        <v>3825</v>
      </c>
      <c r="E114" s="6" t="s">
        <v>171</v>
      </c>
      <c r="F114" s="19">
        <v>52</v>
      </c>
      <c r="G114" s="24">
        <v>2.4300000000000002</v>
      </c>
      <c r="H114" s="24">
        <v>0.38</v>
      </c>
      <c r="I114" s="31"/>
      <c r="J114" s="31"/>
      <c r="K114" s="35"/>
    </row>
    <row r="115" spans="2:11" x14ac:dyDescent="0.25">
      <c r="B115" s="8" t="s">
        <v>3831</v>
      </c>
      <c r="C115" s="60" t="s">
        <v>3832</v>
      </c>
      <c r="D115" s="54" t="s">
        <v>3833</v>
      </c>
      <c r="E115" s="6" t="s">
        <v>583</v>
      </c>
      <c r="F115" s="19">
        <v>146</v>
      </c>
      <c r="G115" s="24">
        <v>2.4300000000000002</v>
      </c>
      <c r="H115" s="24">
        <v>0.38</v>
      </c>
      <c r="I115" s="31"/>
      <c r="J115" s="31"/>
      <c r="K115" s="35"/>
    </row>
    <row r="116" spans="2:11" x14ac:dyDescent="0.25">
      <c r="B116" s="8" t="s">
        <v>3837</v>
      </c>
      <c r="C116" s="60" t="s">
        <v>3838</v>
      </c>
      <c r="D116" s="54" t="s">
        <v>3839</v>
      </c>
      <c r="E116" s="6" t="s">
        <v>95</v>
      </c>
      <c r="F116" s="19">
        <v>185</v>
      </c>
      <c r="G116" s="24">
        <v>2.42</v>
      </c>
      <c r="H116" s="24">
        <v>0.38</v>
      </c>
      <c r="I116" s="31"/>
      <c r="J116" s="31"/>
      <c r="K116" s="35"/>
    </row>
    <row r="117" spans="2:11" x14ac:dyDescent="0.25">
      <c r="B117" s="8" t="s">
        <v>530</v>
      </c>
      <c r="C117" s="60" t="s">
        <v>531</v>
      </c>
      <c r="D117" s="54" t="s">
        <v>532</v>
      </c>
      <c r="E117" s="6" t="s">
        <v>533</v>
      </c>
      <c r="F117" s="19">
        <v>223</v>
      </c>
      <c r="G117" s="24">
        <v>2.35</v>
      </c>
      <c r="H117" s="24">
        <v>0.37</v>
      </c>
      <c r="I117" s="31"/>
      <c r="J117" s="31"/>
      <c r="K117" s="35"/>
    </row>
    <row r="118" spans="2:11" x14ac:dyDescent="0.25">
      <c r="B118" s="8" t="s">
        <v>3843</v>
      </c>
      <c r="C118" s="60" t="s">
        <v>3844</v>
      </c>
      <c r="D118" s="54" t="s">
        <v>3845</v>
      </c>
      <c r="E118" s="6" t="s">
        <v>154</v>
      </c>
      <c r="F118" s="19">
        <v>134</v>
      </c>
      <c r="G118" s="24">
        <v>2.33</v>
      </c>
      <c r="H118" s="24">
        <v>0.36</v>
      </c>
      <c r="I118" s="31"/>
      <c r="J118" s="31"/>
      <c r="K118" s="35"/>
    </row>
    <row r="119" spans="2:11" x14ac:dyDescent="0.25">
      <c r="B119" s="8" t="s">
        <v>3840</v>
      </c>
      <c r="C119" s="60" t="s">
        <v>3841</v>
      </c>
      <c r="D119" s="54" t="s">
        <v>3842</v>
      </c>
      <c r="E119" s="6" t="s">
        <v>146</v>
      </c>
      <c r="F119" s="19">
        <v>762</v>
      </c>
      <c r="G119" s="24">
        <v>2.33</v>
      </c>
      <c r="H119" s="24">
        <v>0.36</v>
      </c>
      <c r="I119" s="31"/>
      <c r="J119" s="31"/>
      <c r="K119" s="35"/>
    </row>
    <row r="120" spans="2:11" x14ac:dyDescent="0.25">
      <c r="B120" s="8" t="s">
        <v>3846</v>
      </c>
      <c r="C120" s="60" t="s">
        <v>3847</v>
      </c>
      <c r="D120" s="54" t="s">
        <v>3848</v>
      </c>
      <c r="E120" s="6" t="s">
        <v>115</v>
      </c>
      <c r="F120" s="19">
        <v>776</v>
      </c>
      <c r="G120" s="24">
        <v>2.2400000000000002</v>
      </c>
      <c r="H120" s="24">
        <v>0.35</v>
      </c>
      <c r="I120" s="31"/>
      <c r="J120" s="31"/>
      <c r="K120" s="35"/>
    </row>
    <row r="121" spans="2:11" x14ac:dyDescent="0.25">
      <c r="B121" s="8" t="s">
        <v>3855</v>
      </c>
      <c r="C121" s="60" t="s">
        <v>3856</v>
      </c>
      <c r="D121" s="54" t="s">
        <v>3857</v>
      </c>
      <c r="E121" s="6" t="s">
        <v>72</v>
      </c>
      <c r="F121" s="19">
        <v>267</v>
      </c>
      <c r="G121" s="24">
        <v>2.2200000000000002</v>
      </c>
      <c r="H121" s="24">
        <v>0.35</v>
      </c>
      <c r="I121" s="31"/>
      <c r="J121" s="31"/>
      <c r="K121" s="35"/>
    </row>
    <row r="122" spans="2:11" x14ac:dyDescent="0.25">
      <c r="B122" s="8" t="s">
        <v>3849</v>
      </c>
      <c r="C122" s="60" t="s">
        <v>3850</v>
      </c>
      <c r="D122" s="54" t="s">
        <v>3851</v>
      </c>
      <c r="E122" s="6" t="s">
        <v>469</v>
      </c>
      <c r="F122" s="19">
        <v>476</v>
      </c>
      <c r="G122" s="24">
        <v>2.2200000000000002</v>
      </c>
      <c r="H122" s="24">
        <v>0.35</v>
      </c>
      <c r="I122" s="31"/>
      <c r="J122" s="31"/>
      <c r="K122" s="35"/>
    </row>
    <row r="123" spans="2:11" x14ac:dyDescent="0.25">
      <c r="B123" s="8" t="s">
        <v>555</v>
      </c>
      <c r="C123" s="60" t="s">
        <v>556</v>
      </c>
      <c r="D123" s="54" t="s">
        <v>557</v>
      </c>
      <c r="E123" s="6" t="s">
        <v>119</v>
      </c>
      <c r="F123" s="19">
        <v>515</v>
      </c>
      <c r="G123" s="24">
        <v>2.2200000000000002</v>
      </c>
      <c r="H123" s="24">
        <v>0.35</v>
      </c>
      <c r="I123" s="31"/>
      <c r="J123" s="31"/>
      <c r="K123" s="35"/>
    </row>
    <row r="124" spans="2:11" x14ac:dyDescent="0.25">
      <c r="B124" s="8" t="s">
        <v>3852</v>
      </c>
      <c r="C124" s="60" t="s">
        <v>3853</v>
      </c>
      <c r="D124" s="54" t="s">
        <v>3854</v>
      </c>
      <c r="E124" s="6" t="s">
        <v>72</v>
      </c>
      <c r="F124" s="19">
        <v>171</v>
      </c>
      <c r="G124" s="24">
        <v>2.2200000000000002</v>
      </c>
      <c r="H124" s="24">
        <v>0.35</v>
      </c>
      <c r="I124" s="31"/>
      <c r="J124" s="31"/>
      <c r="K124" s="35"/>
    </row>
    <row r="125" spans="2:11" x14ac:dyDescent="0.25">
      <c r="B125" s="8" t="s">
        <v>3861</v>
      </c>
      <c r="C125" s="60" t="s">
        <v>3862</v>
      </c>
      <c r="D125" s="54" t="s">
        <v>3863</v>
      </c>
      <c r="E125" s="6" t="s">
        <v>119</v>
      </c>
      <c r="F125" s="19">
        <v>48</v>
      </c>
      <c r="G125" s="24">
        <v>2.21</v>
      </c>
      <c r="H125" s="24">
        <v>0.34</v>
      </c>
      <c r="I125" s="31"/>
      <c r="J125" s="31"/>
      <c r="K125" s="35"/>
    </row>
    <row r="126" spans="2:11" x14ac:dyDescent="0.25">
      <c r="B126" s="8" t="s">
        <v>3858</v>
      </c>
      <c r="C126" s="60" t="s">
        <v>3859</v>
      </c>
      <c r="D126" s="54" t="s">
        <v>3860</v>
      </c>
      <c r="E126" s="6" t="s">
        <v>127</v>
      </c>
      <c r="F126" s="19">
        <v>201</v>
      </c>
      <c r="G126" s="24">
        <v>2.21</v>
      </c>
      <c r="H126" s="24">
        <v>0.34</v>
      </c>
      <c r="I126" s="31"/>
      <c r="J126" s="31"/>
      <c r="K126" s="35"/>
    </row>
    <row r="127" spans="2:11" x14ac:dyDescent="0.25">
      <c r="B127" s="8" t="s">
        <v>995</v>
      </c>
      <c r="C127" s="60" t="s">
        <v>996</v>
      </c>
      <c r="D127" s="54" t="s">
        <v>997</v>
      </c>
      <c r="E127" s="6" t="s">
        <v>998</v>
      </c>
      <c r="F127" s="19">
        <v>226</v>
      </c>
      <c r="G127" s="24">
        <v>2.1800000000000002</v>
      </c>
      <c r="H127" s="24">
        <v>0.34</v>
      </c>
      <c r="I127" s="31"/>
      <c r="J127" s="31"/>
      <c r="K127" s="35"/>
    </row>
    <row r="128" spans="2:11" x14ac:dyDescent="0.25">
      <c r="B128" s="8" t="s">
        <v>1048</v>
      </c>
      <c r="C128" s="60" t="s">
        <v>1049</v>
      </c>
      <c r="D128" s="54" t="s">
        <v>1050</v>
      </c>
      <c r="E128" s="6" t="s">
        <v>150</v>
      </c>
      <c r="F128" s="19">
        <v>158</v>
      </c>
      <c r="G128" s="24">
        <v>2.1800000000000002</v>
      </c>
      <c r="H128" s="24">
        <v>0.34</v>
      </c>
      <c r="I128" s="31"/>
      <c r="J128" s="31"/>
      <c r="K128" s="35"/>
    </row>
    <row r="129" spans="2:11" x14ac:dyDescent="0.25">
      <c r="B129" s="8" t="s">
        <v>2078</v>
      </c>
      <c r="C129" s="60" t="s">
        <v>2079</v>
      </c>
      <c r="D129" s="54" t="s">
        <v>2080</v>
      </c>
      <c r="E129" s="6" t="s">
        <v>115</v>
      </c>
      <c r="F129" s="19">
        <v>222</v>
      </c>
      <c r="G129" s="24">
        <v>2.16</v>
      </c>
      <c r="H129" s="24">
        <v>0.34</v>
      </c>
      <c r="I129" s="31"/>
      <c r="J129" s="31"/>
      <c r="K129" s="35"/>
    </row>
    <row r="130" spans="2:11" x14ac:dyDescent="0.25">
      <c r="B130" s="8" t="s">
        <v>3864</v>
      </c>
      <c r="C130" s="60" t="s">
        <v>3865</v>
      </c>
      <c r="D130" s="54" t="s">
        <v>3866</v>
      </c>
      <c r="E130" s="6" t="s">
        <v>127</v>
      </c>
      <c r="F130" s="19">
        <v>66</v>
      </c>
      <c r="G130" s="24">
        <v>2.14</v>
      </c>
      <c r="H130" s="24">
        <v>0.33</v>
      </c>
      <c r="I130" s="31"/>
      <c r="J130" s="31"/>
      <c r="K130" s="35"/>
    </row>
    <row r="131" spans="2:11" x14ac:dyDescent="0.25">
      <c r="B131" s="8" t="s">
        <v>3867</v>
      </c>
      <c r="C131" s="60" t="s">
        <v>3868</v>
      </c>
      <c r="D131" s="54" t="s">
        <v>3869</v>
      </c>
      <c r="E131" s="6" t="s">
        <v>115</v>
      </c>
      <c r="F131" s="19">
        <v>104</v>
      </c>
      <c r="G131" s="24">
        <v>2.14</v>
      </c>
      <c r="H131" s="24">
        <v>0.33</v>
      </c>
      <c r="I131" s="31"/>
      <c r="J131" s="31"/>
      <c r="K131" s="35"/>
    </row>
    <row r="132" spans="2:11" x14ac:dyDescent="0.25">
      <c r="B132" s="8" t="s">
        <v>3870</v>
      </c>
      <c r="C132" s="60" t="s">
        <v>3871</v>
      </c>
      <c r="D132" s="54" t="s">
        <v>3872</v>
      </c>
      <c r="E132" s="6" t="s">
        <v>164</v>
      </c>
      <c r="F132" s="19">
        <v>254</v>
      </c>
      <c r="G132" s="24">
        <v>2.1</v>
      </c>
      <c r="H132" s="24">
        <v>0.33</v>
      </c>
      <c r="I132" s="31"/>
      <c r="J132" s="31"/>
      <c r="K132" s="35"/>
    </row>
    <row r="133" spans="2:11" x14ac:dyDescent="0.25">
      <c r="B133" s="8" t="s">
        <v>3873</v>
      </c>
      <c r="C133" s="60" t="s">
        <v>3874</v>
      </c>
      <c r="D133" s="54" t="s">
        <v>3875</v>
      </c>
      <c r="E133" s="6" t="s">
        <v>222</v>
      </c>
      <c r="F133" s="19">
        <v>121</v>
      </c>
      <c r="G133" s="24">
        <v>2.08</v>
      </c>
      <c r="H133" s="24">
        <v>0.33</v>
      </c>
      <c r="I133" s="31"/>
      <c r="J133" s="31"/>
      <c r="K133" s="35"/>
    </row>
    <row r="134" spans="2:11" x14ac:dyDescent="0.25">
      <c r="B134" s="8" t="s">
        <v>3876</v>
      </c>
      <c r="C134" s="60" t="s">
        <v>3877</v>
      </c>
      <c r="D134" s="54" t="s">
        <v>3878</v>
      </c>
      <c r="E134" s="6" t="s">
        <v>187</v>
      </c>
      <c r="F134" s="19">
        <v>26</v>
      </c>
      <c r="G134" s="24">
        <v>2.08</v>
      </c>
      <c r="H134" s="24">
        <v>0.33</v>
      </c>
      <c r="I134" s="31"/>
      <c r="J134" s="31"/>
      <c r="K134" s="35"/>
    </row>
    <row r="135" spans="2:11" x14ac:dyDescent="0.25">
      <c r="B135" s="8" t="s">
        <v>3879</v>
      </c>
      <c r="C135" s="60" t="s">
        <v>714</v>
      </c>
      <c r="D135" s="54" t="s">
        <v>3880</v>
      </c>
      <c r="E135" s="6" t="s">
        <v>131</v>
      </c>
      <c r="F135" s="19">
        <v>166</v>
      </c>
      <c r="G135" s="24">
        <v>2.06</v>
      </c>
      <c r="H135" s="24">
        <v>0.32</v>
      </c>
      <c r="I135" s="31"/>
      <c r="J135" s="31"/>
      <c r="K135" s="35"/>
    </row>
    <row r="136" spans="2:11" x14ac:dyDescent="0.25">
      <c r="B136" s="8" t="s">
        <v>3881</v>
      </c>
      <c r="C136" s="60" t="s">
        <v>3882</v>
      </c>
      <c r="D136" s="54" t="s">
        <v>3883</v>
      </c>
      <c r="E136" s="6" t="s">
        <v>54</v>
      </c>
      <c r="F136" s="19">
        <v>410</v>
      </c>
      <c r="G136" s="24">
        <v>2.0499999999999998</v>
      </c>
      <c r="H136" s="24">
        <v>0.32</v>
      </c>
      <c r="I136" s="31"/>
      <c r="J136" s="31"/>
      <c r="K136" s="35"/>
    </row>
    <row r="137" spans="2:11" x14ac:dyDescent="0.25">
      <c r="B137" s="8" t="s">
        <v>2653</v>
      </c>
      <c r="C137" s="60" t="s">
        <v>2654</v>
      </c>
      <c r="D137" s="54" t="s">
        <v>2655</v>
      </c>
      <c r="E137" s="6" t="s">
        <v>127</v>
      </c>
      <c r="F137" s="19">
        <v>947</v>
      </c>
      <c r="G137" s="24">
        <v>2.0499999999999998</v>
      </c>
      <c r="H137" s="24">
        <v>0.32</v>
      </c>
      <c r="I137" s="31"/>
      <c r="J137" s="31"/>
      <c r="K137" s="35"/>
    </row>
    <row r="138" spans="2:11" x14ac:dyDescent="0.25">
      <c r="B138" s="8" t="s">
        <v>3884</v>
      </c>
      <c r="C138" s="60" t="s">
        <v>3885</v>
      </c>
      <c r="D138" s="54" t="s">
        <v>3886</v>
      </c>
      <c r="E138" s="6" t="s">
        <v>150</v>
      </c>
      <c r="F138" s="19">
        <v>155</v>
      </c>
      <c r="G138" s="24">
        <v>2.0299999999999998</v>
      </c>
      <c r="H138" s="24">
        <v>0.32</v>
      </c>
      <c r="I138" s="31"/>
      <c r="J138" s="31"/>
      <c r="K138" s="35"/>
    </row>
    <row r="139" spans="2:11" x14ac:dyDescent="0.25">
      <c r="B139" s="8" t="s">
        <v>2638</v>
      </c>
      <c r="C139" s="60" t="s">
        <v>2639</v>
      </c>
      <c r="D139" s="54" t="s">
        <v>2640</v>
      </c>
      <c r="E139" s="6" t="s">
        <v>54</v>
      </c>
      <c r="F139" s="19">
        <v>867</v>
      </c>
      <c r="G139" s="24">
        <v>2.0099999999999998</v>
      </c>
      <c r="H139" s="24">
        <v>0.31</v>
      </c>
      <c r="I139" s="31"/>
      <c r="J139" s="31"/>
      <c r="K139" s="35"/>
    </row>
    <row r="140" spans="2:11" x14ac:dyDescent="0.25">
      <c r="B140" s="8" t="s">
        <v>3887</v>
      </c>
      <c r="C140" s="60" t="s">
        <v>3888</v>
      </c>
      <c r="D140" s="54" t="s">
        <v>3889</v>
      </c>
      <c r="E140" s="6" t="s">
        <v>131</v>
      </c>
      <c r="F140" s="19">
        <v>141</v>
      </c>
      <c r="G140" s="24">
        <v>2</v>
      </c>
      <c r="H140" s="24">
        <v>0.31</v>
      </c>
      <c r="I140" s="31"/>
      <c r="J140" s="31"/>
      <c r="K140" s="35"/>
    </row>
    <row r="141" spans="2:11" x14ac:dyDescent="0.25">
      <c r="B141" s="8" t="s">
        <v>3890</v>
      </c>
      <c r="C141" s="60" t="s">
        <v>1541</v>
      </c>
      <c r="D141" s="54" t="s">
        <v>3891</v>
      </c>
      <c r="E141" s="6" t="s">
        <v>44</v>
      </c>
      <c r="F141" s="19">
        <v>1411</v>
      </c>
      <c r="G141" s="24">
        <v>1.98</v>
      </c>
      <c r="H141" s="24">
        <v>0.31</v>
      </c>
      <c r="I141" s="31"/>
      <c r="J141" s="31"/>
      <c r="K141" s="35"/>
    </row>
    <row r="142" spans="2:11" x14ac:dyDescent="0.25">
      <c r="B142" s="8" t="s">
        <v>939</v>
      </c>
      <c r="C142" s="60" t="s">
        <v>940</v>
      </c>
      <c r="D142" s="54" t="s">
        <v>941</v>
      </c>
      <c r="E142" s="6" t="s">
        <v>84</v>
      </c>
      <c r="F142" s="19">
        <v>241</v>
      </c>
      <c r="G142" s="24">
        <v>1.98</v>
      </c>
      <c r="H142" s="24">
        <v>0.31</v>
      </c>
      <c r="I142" s="31"/>
      <c r="J142" s="31"/>
      <c r="K142" s="35"/>
    </row>
    <row r="143" spans="2:11" x14ac:dyDescent="0.25">
      <c r="B143" s="8" t="s">
        <v>3892</v>
      </c>
      <c r="C143" s="60" t="s">
        <v>3893</v>
      </c>
      <c r="D143" s="54" t="s">
        <v>3894</v>
      </c>
      <c r="E143" s="6" t="s">
        <v>58</v>
      </c>
      <c r="F143" s="19">
        <v>276</v>
      </c>
      <c r="G143" s="24">
        <v>1.98</v>
      </c>
      <c r="H143" s="24">
        <v>0.31</v>
      </c>
      <c r="I143" s="31"/>
      <c r="J143" s="31"/>
      <c r="K143" s="35"/>
    </row>
    <row r="144" spans="2:11" x14ac:dyDescent="0.25">
      <c r="B144" s="8" t="s">
        <v>3895</v>
      </c>
      <c r="C144" s="60" t="s">
        <v>3896</v>
      </c>
      <c r="D144" s="54" t="s">
        <v>3897</v>
      </c>
      <c r="E144" s="6" t="s">
        <v>365</v>
      </c>
      <c r="F144" s="19">
        <v>180</v>
      </c>
      <c r="G144" s="24">
        <v>1.97</v>
      </c>
      <c r="H144" s="24">
        <v>0.31</v>
      </c>
      <c r="I144" s="31"/>
      <c r="J144" s="31"/>
      <c r="K144" s="35"/>
    </row>
    <row r="145" spans="2:11" x14ac:dyDescent="0.25">
      <c r="B145" s="8" t="s">
        <v>3898</v>
      </c>
      <c r="C145" s="60" t="s">
        <v>3899</v>
      </c>
      <c r="D145" s="54" t="s">
        <v>3900</v>
      </c>
      <c r="E145" s="6" t="s">
        <v>54</v>
      </c>
      <c r="F145" s="19">
        <v>1292</v>
      </c>
      <c r="G145" s="24">
        <v>1.96</v>
      </c>
      <c r="H145" s="24">
        <v>0.31</v>
      </c>
      <c r="I145" s="31"/>
      <c r="J145" s="31"/>
      <c r="K145" s="35"/>
    </row>
    <row r="146" spans="2:11" x14ac:dyDescent="0.25">
      <c r="B146" s="8" t="s">
        <v>3901</v>
      </c>
      <c r="C146" s="60" t="s">
        <v>3902</v>
      </c>
      <c r="D146" s="54" t="s">
        <v>3903</v>
      </c>
      <c r="E146" s="6" t="s">
        <v>968</v>
      </c>
      <c r="F146" s="19">
        <v>130</v>
      </c>
      <c r="G146" s="24">
        <v>1.96</v>
      </c>
      <c r="H146" s="24">
        <v>0.31</v>
      </c>
      <c r="I146" s="31"/>
      <c r="J146" s="31"/>
      <c r="K146" s="35"/>
    </row>
    <row r="147" spans="2:11" x14ac:dyDescent="0.25">
      <c r="B147" s="8" t="s">
        <v>2717</v>
      </c>
      <c r="C147" s="60" t="s">
        <v>2718</v>
      </c>
      <c r="D147" s="54" t="s">
        <v>2719</v>
      </c>
      <c r="E147" s="6" t="s">
        <v>154</v>
      </c>
      <c r="F147" s="19">
        <v>97</v>
      </c>
      <c r="G147" s="24">
        <v>1.96</v>
      </c>
      <c r="H147" s="24">
        <v>0.31</v>
      </c>
      <c r="I147" s="31"/>
      <c r="J147" s="31"/>
      <c r="K147" s="35"/>
    </row>
    <row r="148" spans="2:11" x14ac:dyDescent="0.25">
      <c r="B148" s="8" t="s">
        <v>3904</v>
      </c>
      <c r="C148" s="60" t="s">
        <v>3905</v>
      </c>
      <c r="D148" s="54" t="s">
        <v>3906</v>
      </c>
      <c r="E148" s="6" t="s">
        <v>469</v>
      </c>
      <c r="F148" s="19">
        <v>388</v>
      </c>
      <c r="G148" s="24">
        <v>1.95</v>
      </c>
      <c r="H148" s="24">
        <v>0.3</v>
      </c>
      <c r="I148" s="31"/>
      <c r="J148" s="31"/>
      <c r="K148" s="35"/>
    </row>
    <row r="149" spans="2:11" x14ac:dyDescent="0.25">
      <c r="B149" s="8" t="s">
        <v>3907</v>
      </c>
      <c r="C149" s="60" t="s">
        <v>3908</v>
      </c>
      <c r="D149" s="54" t="s">
        <v>3909</v>
      </c>
      <c r="E149" s="6" t="s">
        <v>54</v>
      </c>
      <c r="F149" s="19">
        <v>176</v>
      </c>
      <c r="G149" s="24">
        <v>1.89</v>
      </c>
      <c r="H149" s="24">
        <v>0.28999999999999998</v>
      </c>
      <c r="I149" s="31"/>
      <c r="J149" s="31"/>
      <c r="K149" s="35"/>
    </row>
    <row r="150" spans="2:11" x14ac:dyDescent="0.25">
      <c r="B150" s="8" t="s">
        <v>2072</v>
      </c>
      <c r="C150" s="60" t="s">
        <v>2073</v>
      </c>
      <c r="D150" s="54" t="s">
        <v>2074</v>
      </c>
      <c r="E150" s="6" t="s">
        <v>533</v>
      </c>
      <c r="F150" s="19">
        <v>363</v>
      </c>
      <c r="G150" s="24">
        <v>1.87</v>
      </c>
      <c r="H150" s="24">
        <v>0.28999999999999998</v>
      </c>
      <c r="I150" s="31"/>
      <c r="J150" s="31"/>
      <c r="K150" s="35"/>
    </row>
    <row r="151" spans="2:11" x14ac:dyDescent="0.25">
      <c r="B151" s="8" t="s">
        <v>3910</v>
      </c>
      <c r="C151" s="60" t="s">
        <v>3911</v>
      </c>
      <c r="D151" s="54" t="s">
        <v>3912</v>
      </c>
      <c r="E151" s="6" t="s">
        <v>135</v>
      </c>
      <c r="F151" s="19">
        <v>322</v>
      </c>
      <c r="G151" s="24">
        <v>1.86</v>
      </c>
      <c r="H151" s="24">
        <v>0.28999999999999998</v>
      </c>
      <c r="I151" s="31"/>
      <c r="J151" s="31"/>
      <c r="K151" s="35"/>
    </row>
    <row r="152" spans="2:11" x14ac:dyDescent="0.25">
      <c r="B152" s="8" t="s">
        <v>920</v>
      </c>
      <c r="C152" s="60" t="s">
        <v>921</v>
      </c>
      <c r="D152" s="54" t="s">
        <v>922</v>
      </c>
      <c r="E152" s="6" t="s">
        <v>123</v>
      </c>
      <c r="F152" s="19">
        <v>627</v>
      </c>
      <c r="G152" s="24">
        <v>1.86</v>
      </c>
      <c r="H152" s="24">
        <v>0.28999999999999998</v>
      </c>
      <c r="I152" s="31"/>
      <c r="J152" s="31"/>
      <c r="K152" s="35"/>
    </row>
    <row r="153" spans="2:11" x14ac:dyDescent="0.25">
      <c r="B153" s="8" t="s">
        <v>3913</v>
      </c>
      <c r="C153" s="60" t="s">
        <v>3914</v>
      </c>
      <c r="D153" s="54" t="s">
        <v>3915</v>
      </c>
      <c r="E153" s="6" t="s">
        <v>127</v>
      </c>
      <c r="F153" s="19">
        <v>326</v>
      </c>
      <c r="G153" s="24">
        <v>1.85</v>
      </c>
      <c r="H153" s="24">
        <v>0.28999999999999998</v>
      </c>
      <c r="I153" s="31"/>
      <c r="J153" s="31"/>
      <c r="K153" s="35"/>
    </row>
    <row r="154" spans="2:11" x14ac:dyDescent="0.25">
      <c r="B154" s="8" t="s">
        <v>2144</v>
      </c>
      <c r="C154" s="60" t="s">
        <v>2145</v>
      </c>
      <c r="D154" s="54" t="s">
        <v>2146</v>
      </c>
      <c r="E154" s="6" t="s">
        <v>119</v>
      </c>
      <c r="F154" s="19">
        <v>109</v>
      </c>
      <c r="G154" s="24">
        <v>1.85</v>
      </c>
      <c r="H154" s="24">
        <v>0.28999999999999998</v>
      </c>
      <c r="I154" s="31"/>
      <c r="J154" s="31"/>
      <c r="K154" s="35"/>
    </row>
    <row r="155" spans="2:11" x14ac:dyDescent="0.25">
      <c r="B155" s="8" t="s">
        <v>3919</v>
      </c>
      <c r="C155" s="60" t="s">
        <v>3920</v>
      </c>
      <c r="D155" s="54" t="s">
        <v>3921</v>
      </c>
      <c r="E155" s="6" t="s">
        <v>115</v>
      </c>
      <c r="F155" s="19">
        <v>736</v>
      </c>
      <c r="G155" s="24">
        <v>1.82</v>
      </c>
      <c r="H155" s="24">
        <v>0.28000000000000003</v>
      </c>
      <c r="I155" s="31"/>
      <c r="J155" s="31"/>
      <c r="K155" s="35"/>
    </row>
    <row r="156" spans="2:11" x14ac:dyDescent="0.25">
      <c r="B156" s="8" t="s">
        <v>3916</v>
      </c>
      <c r="C156" s="60" t="s">
        <v>3917</v>
      </c>
      <c r="D156" s="54" t="s">
        <v>3918</v>
      </c>
      <c r="E156" s="6" t="s">
        <v>469</v>
      </c>
      <c r="F156" s="19">
        <v>40</v>
      </c>
      <c r="G156" s="24">
        <v>1.8</v>
      </c>
      <c r="H156" s="24">
        <v>0.28000000000000003</v>
      </c>
      <c r="I156" s="31"/>
      <c r="J156" s="31"/>
      <c r="K156" s="35"/>
    </row>
    <row r="157" spans="2:11" x14ac:dyDescent="0.25">
      <c r="B157" s="8" t="s">
        <v>3925</v>
      </c>
      <c r="C157" s="60" t="s">
        <v>3926</v>
      </c>
      <c r="D157" s="54" t="s">
        <v>3927</v>
      </c>
      <c r="E157" s="6" t="s">
        <v>127</v>
      </c>
      <c r="F157" s="19">
        <v>403</v>
      </c>
      <c r="G157" s="24">
        <v>1.8</v>
      </c>
      <c r="H157" s="24">
        <v>0.28000000000000003</v>
      </c>
      <c r="I157" s="31"/>
      <c r="J157" s="31"/>
      <c r="K157" s="35"/>
    </row>
    <row r="158" spans="2:11" x14ac:dyDescent="0.25">
      <c r="B158" s="8" t="s">
        <v>3922</v>
      </c>
      <c r="C158" s="60" t="s">
        <v>3923</v>
      </c>
      <c r="D158" s="54" t="s">
        <v>3924</v>
      </c>
      <c r="E158" s="6" t="s">
        <v>164</v>
      </c>
      <c r="F158" s="19">
        <v>62</v>
      </c>
      <c r="G158" s="24">
        <v>1.8</v>
      </c>
      <c r="H158" s="24">
        <v>0.28000000000000003</v>
      </c>
      <c r="I158" s="31"/>
      <c r="J158" s="31"/>
      <c r="K158" s="35"/>
    </row>
    <row r="159" spans="2:11" x14ac:dyDescent="0.25">
      <c r="B159" s="8" t="s">
        <v>378</v>
      </c>
      <c r="C159" s="60" t="s">
        <v>379</v>
      </c>
      <c r="D159" s="54" t="s">
        <v>380</v>
      </c>
      <c r="E159" s="6" t="s">
        <v>123</v>
      </c>
      <c r="F159" s="19">
        <v>1573</v>
      </c>
      <c r="G159" s="24">
        <v>1.79</v>
      </c>
      <c r="H159" s="24">
        <v>0.28000000000000003</v>
      </c>
      <c r="I159" s="31"/>
      <c r="J159" s="31"/>
      <c r="K159" s="35"/>
    </row>
    <row r="160" spans="2:11" x14ac:dyDescent="0.25">
      <c r="B160" s="8" t="s">
        <v>3928</v>
      </c>
      <c r="C160" s="60" t="s">
        <v>3929</v>
      </c>
      <c r="D160" s="54" t="s">
        <v>3930</v>
      </c>
      <c r="E160" s="6" t="s">
        <v>58</v>
      </c>
      <c r="F160" s="19">
        <v>361</v>
      </c>
      <c r="G160" s="24">
        <v>1.78</v>
      </c>
      <c r="H160" s="24">
        <v>0.28000000000000003</v>
      </c>
      <c r="I160" s="31"/>
      <c r="J160" s="31"/>
      <c r="K160" s="35"/>
    </row>
    <row r="161" spans="2:11" x14ac:dyDescent="0.25">
      <c r="B161" s="8" t="s">
        <v>2662</v>
      </c>
      <c r="C161" s="60" t="s">
        <v>1264</v>
      </c>
      <c r="D161" s="54" t="s">
        <v>2663</v>
      </c>
      <c r="E161" s="6" t="s">
        <v>123</v>
      </c>
      <c r="F161" s="19">
        <v>226</v>
      </c>
      <c r="G161" s="24">
        <v>1.77</v>
      </c>
      <c r="H161" s="24">
        <v>0.28000000000000003</v>
      </c>
      <c r="I161" s="31"/>
      <c r="J161" s="31"/>
      <c r="K161" s="35"/>
    </row>
    <row r="162" spans="2:11" x14ac:dyDescent="0.25">
      <c r="B162" s="8" t="s">
        <v>3931</v>
      </c>
      <c r="C162" s="60" t="s">
        <v>3932</v>
      </c>
      <c r="D162" s="54" t="s">
        <v>3933</v>
      </c>
      <c r="E162" s="6" t="s">
        <v>1101</v>
      </c>
      <c r="F162" s="19">
        <v>262</v>
      </c>
      <c r="G162" s="24">
        <v>1.76</v>
      </c>
      <c r="H162" s="24">
        <v>0.27</v>
      </c>
      <c r="I162" s="31"/>
      <c r="J162" s="31"/>
      <c r="K162" s="35"/>
    </row>
    <row r="163" spans="2:11" x14ac:dyDescent="0.25">
      <c r="B163" s="8" t="s">
        <v>3934</v>
      </c>
      <c r="C163" s="60" t="s">
        <v>3935</v>
      </c>
      <c r="D163" s="54" t="s">
        <v>3936</v>
      </c>
      <c r="E163" s="6" t="s">
        <v>187</v>
      </c>
      <c r="F163" s="19">
        <v>430</v>
      </c>
      <c r="G163" s="24">
        <v>1.75</v>
      </c>
      <c r="H163" s="24">
        <v>0.27</v>
      </c>
      <c r="I163" s="31"/>
      <c r="J163" s="31"/>
      <c r="K163" s="35"/>
    </row>
    <row r="164" spans="2:11" x14ac:dyDescent="0.25">
      <c r="B164" s="8" t="s">
        <v>3940</v>
      </c>
      <c r="C164" s="60" t="s">
        <v>3941</v>
      </c>
      <c r="D164" s="54" t="s">
        <v>3942</v>
      </c>
      <c r="E164" s="6" t="s">
        <v>84</v>
      </c>
      <c r="F164" s="19">
        <v>55</v>
      </c>
      <c r="G164" s="24">
        <v>1.73</v>
      </c>
      <c r="H164" s="24">
        <v>0.27</v>
      </c>
      <c r="I164" s="31"/>
      <c r="J164" s="31"/>
      <c r="K164" s="35"/>
    </row>
    <row r="165" spans="2:11" x14ac:dyDescent="0.25">
      <c r="B165" s="8" t="s">
        <v>3518</v>
      </c>
      <c r="C165" s="60" t="s">
        <v>3519</v>
      </c>
      <c r="D165" s="54" t="s">
        <v>3520</v>
      </c>
      <c r="E165" s="6" t="s">
        <v>469</v>
      </c>
      <c r="F165" s="19">
        <v>1371</v>
      </c>
      <c r="G165" s="24">
        <v>1.73</v>
      </c>
      <c r="H165" s="24">
        <v>0.27</v>
      </c>
      <c r="I165" s="31"/>
      <c r="J165" s="31"/>
      <c r="K165" s="35"/>
    </row>
    <row r="166" spans="2:11" x14ac:dyDescent="0.25">
      <c r="B166" s="8" t="s">
        <v>3937</v>
      </c>
      <c r="C166" s="60" t="s">
        <v>3938</v>
      </c>
      <c r="D166" s="54" t="s">
        <v>3939</v>
      </c>
      <c r="E166" s="6" t="s">
        <v>469</v>
      </c>
      <c r="F166" s="19">
        <v>197</v>
      </c>
      <c r="G166" s="24">
        <v>1.73</v>
      </c>
      <c r="H166" s="24">
        <v>0.27</v>
      </c>
      <c r="I166" s="31"/>
      <c r="J166" s="31"/>
      <c r="K166" s="35"/>
    </row>
    <row r="167" spans="2:11" x14ac:dyDescent="0.25">
      <c r="B167" s="8" t="s">
        <v>3949</v>
      </c>
      <c r="C167" s="60" t="s">
        <v>3950</v>
      </c>
      <c r="D167" s="54" t="s">
        <v>3951</v>
      </c>
      <c r="E167" s="6" t="s">
        <v>54</v>
      </c>
      <c r="F167" s="19">
        <v>159</v>
      </c>
      <c r="G167" s="24">
        <v>1.72</v>
      </c>
      <c r="H167" s="24">
        <v>0.27</v>
      </c>
      <c r="I167" s="31"/>
      <c r="J167" s="31"/>
      <c r="K167" s="35"/>
    </row>
    <row r="168" spans="2:11" x14ac:dyDescent="0.25">
      <c r="B168" s="8" t="s">
        <v>3943</v>
      </c>
      <c r="C168" s="60" t="s">
        <v>3944</v>
      </c>
      <c r="D168" s="54" t="s">
        <v>3945</v>
      </c>
      <c r="E168" s="6" t="s">
        <v>111</v>
      </c>
      <c r="F168" s="19">
        <v>266</v>
      </c>
      <c r="G168" s="24">
        <v>1.72</v>
      </c>
      <c r="H168" s="24">
        <v>0.27</v>
      </c>
      <c r="I168" s="31"/>
      <c r="J168" s="31"/>
      <c r="K168" s="35"/>
    </row>
    <row r="169" spans="2:11" x14ac:dyDescent="0.25">
      <c r="B169" s="8" t="s">
        <v>3952</v>
      </c>
      <c r="C169" s="60" t="s">
        <v>3953</v>
      </c>
      <c r="D169" s="54" t="s">
        <v>3954</v>
      </c>
      <c r="E169" s="6" t="s">
        <v>533</v>
      </c>
      <c r="F169" s="19">
        <v>435</v>
      </c>
      <c r="G169" s="24">
        <v>1.71</v>
      </c>
      <c r="H169" s="24">
        <v>0.27</v>
      </c>
      <c r="I169" s="31"/>
      <c r="J169" s="31"/>
      <c r="K169" s="35"/>
    </row>
    <row r="170" spans="2:11" x14ac:dyDescent="0.25">
      <c r="B170" s="8" t="s">
        <v>3946</v>
      </c>
      <c r="C170" s="60" t="s">
        <v>3947</v>
      </c>
      <c r="D170" s="54" t="s">
        <v>3948</v>
      </c>
      <c r="E170" s="6" t="s">
        <v>154</v>
      </c>
      <c r="F170" s="19">
        <v>1711</v>
      </c>
      <c r="G170" s="24">
        <v>1.71</v>
      </c>
      <c r="H170" s="24">
        <v>0.27</v>
      </c>
      <c r="I170" s="31"/>
      <c r="J170" s="31"/>
      <c r="K170" s="35"/>
    </row>
    <row r="171" spans="2:11" x14ac:dyDescent="0.25">
      <c r="B171" s="8" t="s">
        <v>979</v>
      </c>
      <c r="C171" s="60" t="s">
        <v>980</v>
      </c>
      <c r="D171" s="54" t="s">
        <v>981</v>
      </c>
      <c r="E171" s="6" t="s">
        <v>150</v>
      </c>
      <c r="F171" s="19">
        <v>326</v>
      </c>
      <c r="G171" s="24">
        <v>1.7</v>
      </c>
      <c r="H171" s="24">
        <v>0.27</v>
      </c>
      <c r="I171" s="31"/>
      <c r="J171" s="31"/>
      <c r="K171" s="35"/>
    </row>
    <row r="172" spans="2:11" x14ac:dyDescent="0.25">
      <c r="B172" s="8" t="s">
        <v>494</v>
      </c>
      <c r="C172" s="60" t="s">
        <v>495</v>
      </c>
      <c r="D172" s="54" t="s">
        <v>496</v>
      </c>
      <c r="E172" s="6" t="s">
        <v>72</v>
      </c>
      <c r="F172" s="19">
        <v>126</v>
      </c>
      <c r="G172" s="24">
        <v>1.69</v>
      </c>
      <c r="H172" s="24">
        <v>0.26</v>
      </c>
      <c r="I172" s="31"/>
      <c r="J172" s="31"/>
      <c r="K172" s="35"/>
    </row>
    <row r="173" spans="2:11" x14ac:dyDescent="0.25">
      <c r="B173" s="8" t="s">
        <v>3955</v>
      </c>
      <c r="C173" s="60" t="s">
        <v>3956</v>
      </c>
      <c r="D173" s="54" t="s">
        <v>3957</v>
      </c>
      <c r="E173" s="6" t="s">
        <v>72</v>
      </c>
      <c r="F173" s="19">
        <v>251</v>
      </c>
      <c r="G173" s="24">
        <v>1.69</v>
      </c>
      <c r="H173" s="24">
        <v>0.26</v>
      </c>
      <c r="I173" s="31"/>
      <c r="J173" s="31"/>
      <c r="K173" s="35"/>
    </row>
    <row r="174" spans="2:11" x14ac:dyDescent="0.25">
      <c r="B174" s="8" t="s">
        <v>3958</v>
      </c>
      <c r="C174" s="60" t="s">
        <v>3959</v>
      </c>
      <c r="D174" s="54" t="s">
        <v>3960</v>
      </c>
      <c r="E174" s="6" t="s">
        <v>58</v>
      </c>
      <c r="F174" s="19">
        <v>525</v>
      </c>
      <c r="G174" s="24">
        <v>1.68</v>
      </c>
      <c r="H174" s="24">
        <v>0.26</v>
      </c>
      <c r="I174" s="31"/>
      <c r="J174" s="31"/>
      <c r="K174" s="35"/>
    </row>
    <row r="175" spans="2:11" x14ac:dyDescent="0.25">
      <c r="B175" s="8" t="s">
        <v>1840</v>
      </c>
      <c r="C175" s="60" t="s">
        <v>1841</v>
      </c>
      <c r="D175" s="54" t="s">
        <v>1842</v>
      </c>
      <c r="E175" s="6" t="s">
        <v>54</v>
      </c>
      <c r="F175" s="19">
        <v>489</v>
      </c>
      <c r="G175" s="24">
        <v>1.66</v>
      </c>
      <c r="H175" s="24">
        <v>0.26</v>
      </c>
      <c r="I175" s="31"/>
      <c r="J175" s="31"/>
      <c r="K175" s="35"/>
    </row>
    <row r="176" spans="2:11" x14ac:dyDescent="0.25">
      <c r="B176" s="8" t="s">
        <v>3961</v>
      </c>
      <c r="C176" s="60" t="s">
        <v>3962</v>
      </c>
      <c r="D176" s="54" t="s">
        <v>3963</v>
      </c>
      <c r="E176" s="6" t="s">
        <v>58</v>
      </c>
      <c r="F176" s="19">
        <v>616</v>
      </c>
      <c r="G176" s="24">
        <v>1.63</v>
      </c>
      <c r="H176" s="24">
        <v>0.25</v>
      </c>
      <c r="I176" s="31"/>
      <c r="J176" s="31"/>
      <c r="K176" s="35"/>
    </row>
    <row r="177" spans="2:11" x14ac:dyDescent="0.25">
      <c r="B177" s="8" t="s">
        <v>558</v>
      </c>
      <c r="C177" s="60" t="s">
        <v>559</v>
      </c>
      <c r="D177" s="54" t="s">
        <v>560</v>
      </c>
      <c r="E177" s="6" t="s">
        <v>561</v>
      </c>
      <c r="F177" s="19">
        <v>121</v>
      </c>
      <c r="G177" s="24">
        <v>1.63</v>
      </c>
      <c r="H177" s="24">
        <v>0.25</v>
      </c>
      <c r="I177" s="31"/>
      <c r="J177" s="31"/>
      <c r="K177" s="35"/>
    </row>
    <row r="178" spans="2:11" x14ac:dyDescent="0.25">
      <c r="B178" s="8" t="s">
        <v>1137</v>
      </c>
      <c r="C178" s="60" t="s">
        <v>1138</v>
      </c>
      <c r="D178" s="54" t="s">
        <v>1139</v>
      </c>
      <c r="E178" s="6" t="s">
        <v>210</v>
      </c>
      <c r="F178" s="19">
        <v>3647</v>
      </c>
      <c r="G178" s="24">
        <v>1.63</v>
      </c>
      <c r="H178" s="24">
        <v>0.25</v>
      </c>
      <c r="I178" s="31"/>
      <c r="J178" s="31"/>
      <c r="K178" s="35"/>
    </row>
    <row r="179" spans="2:11" x14ac:dyDescent="0.25">
      <c r="B179" s="8" t="s">
        <v>482</v>
      </c>
      <c r="C179" s="60" t="s">
        <v>483</v>
      </c>
      <c r="D179" s="54" t="s">
        <v>484</v>
      </c>
      <c r="E179" s="6" t="s">
        <v>146</v>
      </c>
      <c r="F179" s="19">
        <v>1958</v>
      </c>
      <c r="G179" s="24">
        <v>1.63</v>
      </c>
      <c r="H179" s="24">
        <v>0.26</v>
      </c>
      <c r="I179" s="31"/>
      <c r="J179" s="31"/>
      <c r="K179" s="35"/>
    </row>
    <row r="180" spans="2:11" x14ac:dyDescent="0.25">
      <c r="B180" s="8" t="s">
        <v>629</v>
      </c>
      <c r="C180" s="60" t="s">
        <v>630</v>
      </c>
      <c r="D180" s="54" t="s">
        <v>631</v>
      </c>
      <c r="E180" s="6" t="s">
        <v>154</v>
      </c>
      <c r="F180" s="19">
        <v>890</v>
      </c>
      <c r="G180" s="24">
        <v>1.63</v>
      </c>
      <c r="H180" s="24">
        <v>0.25</v>
      </c>
      <c r="I180" s="31"/>
      <c r="J180" s="31"/>
      <c r="K180" s="35"/>
    </row>
    <row r="181" spans="2:11" x14ac:dyDescent="0.25">
      <c r="B181" s="8" t="s">
        <v>3967</v>
      </c>
      <c r="C181" s="60" t="s">
        <v>3968</v>
      </c>
      <c r="D181" s="54" t="s">
        <v>3969</v>
      </c>
      <c r="E181" s="6" t="s">
        <v>127</v>
      </c>
      <c r="F181" s="19">
        <v>396</v>
      </c>
      <c r="G181" s="24">
        <v>1.62</v>
      </c>
      <c r="H181" s="24">
        <v>0.25</v>
      </c>
      <c r="I181" s="31"/>
      <c r="J181" s="31"/>
      <c r="K181" s="35"/>
    </row>
    <row r="182" spans="2:11" x14ac:dyDescent="0.25">
      <c r="B182" s="8" t="s">
        <v>3975</v>
      </c>
      <c r="C182" s="60" t="s">
        <v>3976</v>
      </c>
      <c r="D182" s="54" t="s">
        <v>3977</v>
      </c>
      <c r="E182" s="6" t="s">
        <v>111</v>
      </c>
      <c r="F182" s="19">
        <v>556</v>
      </c>
      <c r="G182" s="24">
        <v>1.61</v>
      </c>
      <c r="H182" s="24">
        <v>0.25</v>
      </c>
      <c r="I182" s="31"/>
      <c r="J182" s="31"/>
      <c r="K182" s="35"/>
    </row>
    <row r="183" spans="2:11" x14ac:dyDescent="0.25">
      <c r="B183" s="8" t="s">
        <v>3972</v>
      </c>
      <c r="C183" s="60" t="s">
        <v>3973</v>
      </c>
      <c r="D183" s="54" t="s">
        <v>3974</v>
      </c>
      <c r="E183" s="6" t="s">
        <v>88</v>
      </c>
      <c r="F183" s="19">
        <v>152</v>
      </c>
      <c r="G183" s="24">
        <v>1.61</v>
      </c>
      <c r="H183" s="24">
        <v>0.25</v>
      </c>
      <c r="I183" s="31"/>
      <c r="J183" s="31"/>
      <c r="K183" s="35"/>
    </row>
    <row r="184" spans="2:11" x14ac:dyDescent="0.25">
      <c r="B184" s="8" t="s">
        <v>3964</v>
      </c>
      <c r="C184" s="60" t="s">
        <v>3965</v>
      </c>
      <c r="D184" s="54" t="s">
        <v>3966</v>
      </c>
      <c r="E184" s="6" t="s">
        <v>1101</v>
      </c>
      <c r="F184" s="19">
        <v>100</v>
      </c>
      <c r="G184" s="24">
        <v>1.61</v>
      </c>
      <c r="H184" s="24">
        <v>0.25</v>
      </c>
      <c r="I184" s="31"/>
      <c r="J184" s="31"/>
      <c r="K184" s="35"/>
    </row>
    <row r="185" spans="2:11" x14ac:dyDescent="0.25">
      <c r="B185" s="8" t="s">
        <v>3978</v>
      </c>
      <c r="C185" s="60" t="s">
        <v>3979</v>
      </c>
      <c r="D185" s="54" t="s">
        <v>3980</v>
      </c>
      <c r="E185" s="6" t="s">
        <v>164</v>
      </c>
      <c r="F185" s="19">
        <v>270</v>
      </c>
      <c r="G185" s="24">
        <v>1.61</v>
      </c>
      <c r="H185" s="24">
        <v>0.25</v>
      </c>
      <c r="I185" s="31"/>
      <c r="J185" s="31"/>
      <c r="K185" s="35"/>
    </row>
    <row r="186" spans="2:11" x14ac:dyDescent="0.25">
      <c r="B186" s="8" t="s">
        <v>3970</v>
      </c>
      <c r="C186" s="60" t="s">
        <v>2525</v>
      </c>
      <c r="D186" s="54" t="s">
        <v>3971</v>
      </c>
      <c r="E186" s="6" t="s">
        <v>72</v>
      </c>
      <c r="F186" s="19">
        <v>338</v>
      </c>
      <c r="G186" s="24">
        <v>1.61</v>
      </c>
      <c r="H186" s="24">
        <v>0.25</v>
      </c>
      <c r="I186" s="31"/>
      <c r="J186" s="31"/>
      <c r="K186" s="35"/>
    </row>
    <row r="187" spans="2:11" x14ac:dyDescent="0.25">
      <c r="B187" s="8" t="s">
        <v>3984</v>
      </c>
      <c r="C187" s="60" t="s">
        <v>1693</v>
      </c>
      <c r="D187" s="54" t="s">
        <v>3985</v>
      </c>
      <c r="E187" s="6" t="s">
        <v>127</v>
      </c>
      <c r="F187" s="19">
        <v>254</v>
      </c>
      <c r="G187" s="24">
        <v>1.59</v>
      </c>
      <c r="H187" s="24">
        <v>0.25</v>
      </c>
      <c r="I187" s="31"/>
      <c r="J187" s="31"/>
      <c r="K187" s="35"/>
    </row>
    <row r="188" spans="2:11" x14ac:dyDescent="0.25">
      <c r="B188" s="8" t="s">
        <v>3981</v>
      </c>
      <c r="C188" s="60" t="s">
        <v>3982</v>
      </c>
      <c r="D188" s="54" t="s">
        <v>3983</v>
      </c>
      <c r="E188" s="6" t="s">
        <v>72</v>
      </c>
      <c r="F188" s="19">
        <v>1223</v>
      </c>
      <c r="G188" s="24">
        <v>1.59</v>
      </c>
      <c r="H188" s="24">
        <v>0.25</v>
      </c>
      <c r="I188" s="31"/>
      <c r="J188" s="31"/>
      <c r="K188" s="35"/>
    </row>
    <row r="189" spans="2:11" x14ac:dyDescent="0.25">
      <c r="B189" s="8" t="s">
        <v>647</v>
      </c>
      <c r="C189" s="60" t="s">
        <v>648</v>
      </c>
      <c r="D189" s="54" t="s">
        <v>649</v>
      </c>
      <c r="E189" s="6" t="s">
        <v>154</v>
      </c>
      <c r="F189" s="19">
        <v>701</v>
      </c>
      <c r="G189" s="24">
        <v>1.58</v>
      </c>
      <c r="H189" s="24">
        <v>0.25</v>
      </c>
      <c r="I189" s="31"/>
      <c r="J189" s="31"/>
      <c r="K189" s="35"/>
    </row>
    <row r="190" spans="2:11" x14ac:dyDescent="0.25">
      <c r="B190" s="8" t="s">
        <v>3986</v>
      </c>
      <c r="C190" s="60" t="s">
        <v>3987</v>
      </c>
      <c r="D190" s="54" t="s">
        <v>3988</v>
      </c>
      <c r="E190" s="6" t="s">
        <v>998</v>
      </c>
      <c r="F190" s="19">
        <v>313</v>
      </c>
      <c r="G190" s="24">
        <v>1.57</v>
      </c>
      <c r="H190" s="24">
        <v>0.25</v>
      </c>
      <c r="I190" s="31"/>
      <c r="J190" s="31"/>
      <c r="K190" s="35"/>
    </row>
    <row r="191" spans="2:11" x14ac:dyDescent="0.25">
      <c r="B191" s="8" t="s">
        <v>3989</v>
      </c>
      <c r="C191" s="60" t="s">
        <v>3990</v>
      </c>
      <c r="D191" s="54" t="s">
        <v>3991</v>
      </c>
      <c r="E191" s="6" t="s">
        <v>212</v>
      </c>
      <c r="F191" s="19">
        <v>535</v>
      </c>
      <c r="G191" s="24">
        <v>1.56</v>
      </c>
      <c r="H191" s="24">
        <v>0.24</v>
      </c>
      <c r="I191" s="31"/>
      <c r="J191" s="31"/>
      <c r="K191" s="35"/>
    </row>
    <row r="192" spans="2:11" x14ac:dyDescent="0.25">
      <c r="B192" s="8" t="s">
        <v>2711</v>
      </c>
      <c r="C192" s="60" t="s">
        <v>2712</v>
      </c>
      <c r="D192" s="54" t="s">
        <v>2713</v>
      </c>
      <c r="E192" s="6" t="s">
        <v>994</v>
      </c>
      <c r="F192" s="19">
        <v>1463</v>
      </c>
      <c r="G192" s="24">
        <v>1.56</v>
      </c>
      <c r="H192" s="24">
        <v>0.24</v>
      </c>
      <c r="I192" s="31"/>
      <c r="J192" s="31"/>
      <c r="K192" s="35"/>
    </row>
    <row r="193" spans="2:11" x14ac:dyDescent="0.25">
      <c r="B193" s="8" t="s">
        <v>3994</v>
      </c>
      <c r="C193" s="60" t="s">
        <v>3995</v>
      </c>
      <c r="D193" s="54" t="s">
        <v>3996</v>
      </c>
      <c r="E193" s="6" t="s">
        <v>139</v>
      </c>
      <c r="F193" s="19">
        <v>305</v>
      </c>
      <c r="G193" s="24">
        <v>1.55</v>
      </c>
      <c r="H193" s="24">
        <v>0.24</v>
      </c>
      <c r="I193" s="31"/>
      <c r="J193" s="31"/>
      <c r="K193" s="35"/>
    </row>
    <row r="194" spans="2:11" x14ac:dyDescent="0.25">
      <c r="B194" s="8" t="s">
        <v>1814</v>
      </c>
      <c r="C194" s="60" t="s">
        <v>1815</v>
      </c>
      <c r="D194" s="54" t="s">
        <v>1816</v>
      </c>
      <c r="E194" s="6" t="s">
        <v>115</v>
      </c>
      <c r="F194" s="19">
        <v>211</v>
      </c>
      <c r="G194" s="24">
        <v>1.54</v>
      </c>
      <c r="H194" s="24">
        <v>0.24</v>
      </c>
      <c r="I194" s="31"/>
      <c r="J194" s="31"/>
      <c r="K194" s="35"/>
    </row>
    <row r="195" spans="2:11" x14ac:dyDescent="0.25">
      <c r="B195" s="8" t="s">
        <v>3992</v>
      </c>
      <c r="C195" s="60" t="s">
        <v>1745</v>
      </c>
      <c r="D195" s="54" t="s">
        <v>3993</v>
      </c>
      <c r="E195" s="6" t="s">
        <v>44</v>
      </c>
      <c r="F195" s="19">
        <v>4621</v>
      </c>
      <c r="G195" s="24">
        <v>1.54</v>
      </c>
      <c r="H195" s="24">
        <v>0.24</v>
      </c>
      <c r="I195" s="31"/>
      <c r="J195" s="31"/>
      <c r="K195" s="35"/>
    </row>
    <row r="196" spans="2:11" x14ac:dyDescent="0.25">
      <c r="B196" s="8" t="s">
        <v>3997</v>
      </c>
      <c r="C196" s="60" t="s">
        <v>3998</v>
      </c>
      <c r="D196" s="54" t="s">
        <v>3999</v>
      </c>
      <c r="E196" s="6" t="s">
        <v>62</v>
      </c>
      <c r="F196" s="19">
        <v>130</v>
      </c>
      <c r="G196" s="24">
        <v>1.53</v>
      </c>
      <c r="H196" s="24">
        <v>0.24</v>
      </c>
      <c r="I196" s="31"/>
      <c r="J196" s="31"/>
      <c r="K196" s="35"/>
    </row>
    <row r="197" spans="2:11" x14ac:dyDescent="0.25">
      <c r="B197" s="8" t="s">
        <v>4000</v>
      </c>
      <c r="C197" s="60" t="s">
        <v>4001</v>
      </c>
      <c r="D197" s="54" t="s">
        <v>4002</v>
      </c>
      <c r="E197" s="6" t="s">
        <v>115</v>
      </c>
      <c r="F197" s="19">
        <v>264</v>
      </c>
      <c r="G197" s="24">
        <v>1.5</v>
      </c>
      <c r="H197" s="24">
        <v>0.23</v>
      </c>
      <c r="I197" s="31"/>
      <c r="J197" s="31"/>
      <c r="K197" s="35"/>
    </row>
    <row r="198" spans="2:11" x14ac:dyDescent="0.25">
      <c r="B198" s="8" t="s">
        <v>4003</v>
      </c>
      <c r="C198" s="60" t="s">
        <v>4004</v>
      </c>
      <c r="D198" s="54" t="s">
        <v>4005</v>
      </c>
      <c r="E198" s="6" t="s">
        <v>210</v>
      </c>
      <c r="F198" s="19">
        <v>291</v>
      </c>
      <c r="G198" s="24">
        <v>1.49</v>
      </c>
      <c r="H198" s="24">
        <v>0.23</v>
      </c>
      <c r="I198" s="31"/>
      <c r="J198" s="31"/>
      <c r="K198" s="35"/>
    </row>
    <row r="199" spans="2:11" x14ac:dyDescent="0.25">
      <c r="B199" s="8" t="s">
        <v>4006</v>
      </c>
      <c r="C199" s="60" t="s">
        <v>4007</v>
      </c>
      <c r="D199" s="54" t="s">
        <v>4008</v>
      </c>
      <c r="E199" s="6" t="s">
        <v>123</v>
      </c>
      <c r="F199" s="19">
        <v>1272</v>
      </c>
      <c r="G199" s="24">
        <v>1.47</v>
      </c>
      <c r="H199" s="24">
        <v>0.23</v>
      </c>
      <c r="I199" s="31"/>
      <c r="J199" s="31"/>
      <c r="K199" s="35"/>
    </row>
    <row r="200" spans="2:11" x14ac:dyDescent="0.25">
      <c r="B200" s="8" t="s">
        <v>4009</v>
      </c>
      <c r="C200" s="60" t="s">
        <v>4010</v>
      </c>
      <c r="D200" s="54" t="s">
        <v>4011</v>
      </c>
      <c r="E200" s="6" t="s">
        <v>111</v>
      </c>
      <c r="F200" s="19">
        <v>442</v>
      </c>
      <c r="G200" s="24">
        <v>1.46</v>
      </c>
      <c r="H200" s="24">
        <v>0.23</v>
      </c>
      <c r="I200" s="31"/>
      <c r="J200" s="31"/>
      <c r="K200" s="35"/>
    </row>
    <row r="201" spans="2:11" x14ac:dyDescent="0.25">
      <c r="B201" s="8" t="s">
        <v>4012</v>
      </c>
      <c r="C201" s="60" t="s">
        <v>4013</v>
      </c>
      <c r="D201" s="54" t="s">
        <v>4014</v>
      </c>
      <c r="E201" s="6" t="s">
        <v>72</v>
      </c>
      <c r="F201" s="19">
        <v>2098</v>
      </c>
      <c r="G201" s="24">
        <v>1.44</v>
      </c>
      <c r="H201" s="24">
        <v>0.22</v>
      </c>
      <c r="I201" s="31"/>
      <c r="J201" s="31"/>
      <c r="K201" s="35"/>
    </row>
    <row r="202" spans="2:11" x14ac:dyDescent="0.25">
      <c r="B202" s="8" t="s">
        <v>527</v>
      </c>
      <c r="C202" s="60" t="s">
        <v>528</v>
      </c>
      <c r="D202" s="54" t="s">
        <v>529</v>
      </c>
      <c r="E202" s="6" t="s">
        <v>127</v>
      </c>
      <c r="F202" s="19">
        <v>245</v>
      </c>
      <c r="G202" s="24">
        <v>1.44</v>
      </c>
      <c r="H202" s="24">
        <v>0.22</v>
      </c>
      <c r="I202" s="31"/>
      <c r="J202" s="31"/>
      <c r="K202" s="35"/>
    </row>
    <row r="203" spans="2:11" x14ac:dyDescent="0.25">
      <c r="B203" s="8" t="s">
        <v>4015</v>
      </c>
      <c r="C203" s="60" t="s">
        <v>4016</v>
      </c>
      <c r="D203" s="54" t="s">
        <v>4017</v>
      </c>
      <c r="E203" s="6" t="s">
        <v>95</v>
      </c>
      <c r="F203" s="19">
        <v>278</v>
      </c>
      <c r="G203" s="24">
        <v>1.42</v>
      </c>
      <c r="H203" s="24">
        <v>0.22</v>
      </c>
      <c r="I203" s="31"/>
      <c r="J203" s="31"/>
      <c r="K203" s="35"/>
    </row>
    <row r="204" spans="2:11" x14ac:dyDescent="0.25">
      <c r="B204" s="8" t="s">
        <v>4018</v>
      </c>
      <c r="C204" s="60" t="s">
        <v>4019</v>
      </c>
      <c r="D204" s="54" t="s">
        <v>4020</v>
      </c>
      <c r="E204" s="6" t="s">
        <v>54</v>
      </c>
      <c r="F204" s="19">
        <v>1031</v>
      </c>
      <c r="G204" s="24">
        <v>1.41</v>
      </c>
      <c r="H204" s="24">
        <v>0.22</v>
      </c>
      <c r="I204" s="31"/>
      <c r="J204" s="31"/>
      <c r="K204" s="35"/>
    </row>
    <row r="205" spans="2:11" x14ac:dyDescent="0.25">
      <c r="B205" s="8" t="s">
        <v>4021</v>
      </c>
      <c r="C205" s="60" t="s">
        <v>4022</v>
      </c>
      <c r="D205" s="54" t="s">
        <v>4023</v>
      </c>
      <c r="E205" s="6" t="s">
        <v>135</v>
      </c>
      <c r="F205" s="19">
        <v>1006</v>
      </c>
      <c r="G205" s="24">
        <v>1.39</v>
      </c>
      <c r="H205" s="24">
        <v>0.22</v>
      </c>
      <c r="I205" s="31"/>
      <c r="J205" s="31"/>
      <c r="K205" s="35"/>
    </row>
    <row r="206" spans="2:11" x14ac:dyDescent="0.25">
      <c r="B206" s="8" t="s">
        <v>4024</v>
      </c>
      <c r="C206" s="60" t="s">
        <v>4025</v>
      </c>
      <c r="D206" s="54" t="s">
        <v>4026</v>
      </c>
      <c r="E206" s="6" t="s">
        <v>123</v>
      </c>
      <c r="F206" s="19">
        <v>749</v>
      </c>
      <c r="G206" s="24">
        <v>1.36</v>
      </c>
      <c r="H206" s="24">
        <v>0.21</v>
      </c>
      <c r="I206" s="31"/>
      <c r="J206" s="31"/>
      <c r="K206" s="35"/>
    </row>
    <row r="207" spans="2:11" x14ac:dyDescent="0.25">
      <c r="B207" s="8" t="s">
        <v>4031</v>
      </c>
      <c r="C207" s="60" t="s">
        <v>4032</v>
      </c>
      <c r="D207" s="54" t="s">
        <v>4033</v>
      </c>
      <c r="E207" s="6" t="s">
        <v>84</v>
      </c>
      <c r="F207" s="19">
        <v>202</v>
      </c>
      <c r="G207" s="24">
        <v>1.35</v>
      </c>
      <c r="H207" s="24">
        <v>0.21</v>
      </c>
      <c r="I207" s="31"/>
      <c r="J207" s="31"/>
      <c r="K207" s="35"/>
    </row>
    <row r="208" spans="2:11" x14ac:dyDescent="0.25">
      <c r="B208" s="8" t="s">
        <v>4027</v>
      </c>
      <c r="C208" s="60" t="s">
        <v>4028</v>
      </c>
      <c r="D208" s="54" t="s">
        <v>4029</v>
      </c>
      <c r="E208" s="6" t="s">
        <v>4030</v>
      </c>
      <c r="F208" s="19">
        <v>260</v>
      </c>
      <c r="G208" s="24">
        <v>1.35</v>
      </c>
      <c r="H208" s="24">
        <v>0.21</v>
      </c>
      <c r="I208" s="31"/>
      <c r="J208" s="31"/>
      <c r="K208" s="35"/>
    </row>
    <row r="209" spans="2:11" x14ac:dyDescent="0.25">
      <c r="B209" s="8" t="s">
        <v>4034</v>
      </c>
      <c r="C209" s="60" t="s">
        <v>4035</v>
      </c>
      <c r="D209" s="54" t="s">
        <v>4036</v>
      </c>
      <c r="E209" s="6" t="s">
        <v>139</v>
      </c>
      <c r="F209" s="19">
        <v>207</v>
      </c>
      <c r="G209" s="24">
        <v>1.35</v>
      </c>
      <c r="H209" s="24">
        <v>0.21</v>
      </c>
      <c r="I209" s="31"/>
      <c r="J209" s="31"/>
      <c r="K209" s="35"/>
    </row>
    <row r="210" spans="2:11" x14ac:dyDescent="0.25">
      <c r="B210" s="8" t="s">
        <v>988</v>
      </c>
      <c r="C210" s="60" t="s">
        <v>989</v>
      </c>
      <c r="D210" s="54" t="s">
        <v>990</v>
      </c>
      <c r="E210" s="6" t="s">
        <v>123</v>
      </c>
      <c r="F210" s="19">
        <v>108</v>
      </c>
      <c r="G210" s="24">
        <v>1.33</v>
      </c>
      <c r="H210" s="24">
        <v>0.21</v>
      </c>
      <c r="I210" s="31"/>
      <c r="J210" s="31"/>
      <c r="K210" s="35"/>
    </row>
    <row r="211" spans="2:11" x14ac:dyDescent="0.25">
      <c r="B211" s="8" t="s">
        <v>4037</v>
      </c>
      <c r="C211" s="60" t="s">
        <v>4038</v>
      </c>
      <c r="D211" s="54" t="s">
        <v>4039</v>
      </c>
      <c r="E211" s="6" t="s">
        <v>111</v>
      </c>
      <c r="F211" s="19">
        <v>199</v>
      </c>
      <c r="G211" s="24">
        <v>1.32</v>
      </c>
      <c r="H211" s="24">
        <v>0.21</v>
      </c>
      <c r="I211" s="31"/>
      <c r="J211" s="31"/>
      <c r="K211" s="35"/>
    </row>
    <row r="212" spans="2:11" x14ac:dyDescent="0.25">
      <c r="B212" s="8" t="s">
        <v>4040</v>
      </c>
      <c r="C212" s="60" t="s">
        <v>1514</v>
      </c>
      <c r="D212" s="54" t="s">
        <v>4041</v>
      </c>
      <c r="E212" s="6" t="s">
        <v>44</v>
      </c>
      <c r="F212" s="19">
        <v>1774</v>
      </c>
      <c r="G212" s="24">
        <v>1.31</v>
      </c>
      <c r="H212" s="24">
        <v>0.2</v>
      </c>
      <c r="I212" s="31"/>
      <c r="J212" s="31"/>
      <c r="K212" s="35"/>
    </row>
    <row r="213" spans="2:11" x14ac:dyDescent="0.25">
      <c r="B213" s="8" t="s">
        <v>4042</v>
      </c>
      <c r="C213" s="60" t="s">
        <v>4043</v>
      </c>
      <c r="D213" s="54" t="s">
        <v>4044</v>
      </c>
      <c r="E213" s="6" t="s">
        <v>399</v>
      </c>
      <c r="F213" s="19">
        <v>126</v>
      </c>
      <c r="G213" s="24">
        <v>1.31</v>
      </c>
      <c r="H213" s="24">
        <v>0.2</v>
      </c>
      <c r="I213" s="31"/>
      <c r="J213" s="31"/>
      <c r="K213" s="35"/>
    </row>
    <row r="214" spans="2:11" x14ac:dyDescent="0.25">
      <c r="B214" s="8" t="s">
        <v>4045</v>
      </c>
      <c r="C214" s="60" t="s">
        <v>4046</v>
      </c>
      <c r="D214" s="54" t="s">
        <v>4047</v>
      </c>
      <c r="E214" s="6" t="s">
        <v>119</v>
      </c>
      <c r="F214" s="19">
        <v>63</v>
      </c>
      <c r="G214" s="24">
        <v>1.28</v>
      </c>
      <c r="H214" s="24">
        <v>0.2</v>
      </c>
      <c r="I214" s="31"/>
      <c r="J214" s="31"/>
      <c r="K214" s="35"/>
    </row>
    <row r="215" spans="2:11" x14ac:dyDescent="0.25">
      <c r="B215" s="8" t="s">
        <v>2026</v>
      </c>
      <c r="C215" s="60" t="s">
        <v>2027</v>
      </c>
      <c r="D215" s="54" t="s">
        <v>2028</v>
      </c>
      <c r="E215" s="6" t="s">
        <v>154</v>
      </c>
      <c r="F215" s="19">
        <v>1067</v>
      </c>
      <c r="G215" s="24">
        <v>1.28</v>
      </c>
      <c r="H215" s="24">
        <v>0.2</v>
      </c>
      <c r="I215" s="31"/>
      <c r="J215" s="31"/>
      <c r="K215" s="35"/>
    </row>
    <row r="216" spans="2:11" x14ac:dyDescent="0.25">
      <c r="B216" s="8" t="s">
        <v>4048</v>
      </c>
      <c r="C216" s="60" t="s">
        <v>4049</v>
      </c>
      <c r="D216" s="54" t="s">
        <v>4050</v>
      </c>
      <c r="E216" s="6" t="s">
        <v>245</v>
      </c>
      <c r="F216" s="19">
        <v>133</v>
      </c>
      <c r="G216" s="24">
        <v>1.25</v>
      </c>
      <c r="H216" s="24">
        <v>0.2</v>
      </c>
      <c r="I216" s="31"/>
      <c r="J216" s="31"/>
      <c r="K216" s="35"/>
    </row>
    <row r="217" spans="2:11" x14ac:dyDescent="0.25">
      <c r="B217" s="8" t="s">
        <v>4051</v>
      </c>
      <c r="C217" s="60" t="s">
        <v>4052</v>
      </c>
      <c r="D217" s="54" t="s">
        <v>4053</v>
      </c>
      <c r="E217" s="6" t="s">
        <v>164</v>
      </c>
      <c r="F217" s="19">
        <v>430</v>
      </c>
      <c r="G217" s="24">
        <v>1.25</v>
      </c>
      <c r="H217" s="24">
        <v>0.2</v>
      </c>
      <c r="I217" s="31"/>
      <c r="J217" s="31"/>
      <c r="K217" s="35"/>
    </row>
    <row r="218" spans="2:11" x14ac:dyDescent="0.25">
      <c r="B218" s="8" t="s">
        <v>923</v>
      </c>
      <c r="C218" s="60" t="s">
        <v>924</v>
      </c>
      <c r="D218" s="54" t="s">
        <v>925</v>
      </c>
      <c r="E218" s="6" t="s">
        <v>926</v>
      </c>
      <c r="F218" s="19">
        <v>57</v>
      </c>
      <c r="G218" s="24">
        <v>1.25</v>
      </c>
      <c r="H218" s="24">
        <v>0.19</v>
      </c>
      <c r="I218" s="31"/>
      <c r="J218" s="31"/>
      <c r="K218" s="35"/>
    </row>
    <row r="219" spans="2:11" x14ac:dyDescent="0.25">
      <c r="B219" s="8" t="s">
        <v>2656</v>
      </c>
      <c r="C219" s="60" t="s">
        <v>2657</v>
      </c>
      <c r="D219" s="54" t="s">
        <v>2658</v>
      </c>
      <c r="E219" s="6" t="s">
        <v>72</v>
      </c>
      <c r="F219" s="19">
        <v>1306</v>
      </c>
      <c r="G219" s="24">
        <v>1.23</v>
      </c>
      <c r="H219" s="24">
        <v>0.19</v>
      </c>
      <c r="I219" s="31"/>
      <c r="J219" s="31"/>
      <c r="K219" s="35"/>
    </row>
    <row r="220" spans="2:11" x14ac:dyDescent="0.25">
      <c r="B220" s="8" t="s">
        <v>562</v>
      </c>
      <c r="C220" s="60" t="s">
        <v>563</v>
      </c>
      <c r="D220" s="54" t="s">
        <v>564</v>
      </c>
      <c r="E220" s="6" t="s">
        <v>111</v>
      </c>
      <c r="F220" s="19">
        <v>152</v>
      </c>
      <c r="G220" s="24">
        <v>1.21</v>
      </c>
      <c r="H220" s="24">
        <v>0.19</v>
      </c>
      <c r="I220" s="31"/>
      <c r="J220" s="31"/>
      <c r="K220" s="35"/>
    </row>
    <row r="221" spans="2:11" x14ac:dyDescent="0.25">
      <c r="B221" s="8" t="s">
        <v>4054</v>
      </c>
      <c r="C221" s="60" t="s">
        <v>4055</v>
      </c>
      <c r="D221" s="54" t="s">
        <v>4056</v>
      </c>
      <c r="E221" s="6" t="s">
        <v>968</v>
      </c>
      <c r="F221" s="19">
        <v>322</v>
      </c>
      <c r="G221" s="24">
        <v>1.2</v>
      </c>
      <c r="H221" s="24">
        <v>0.19</v>
      </c>
      <c r="I221" s="31"/>
      <c r="J221" s="31"/>
      <c r="K221" s="35"/>
    </row>
    <row r="222" spans="2:11" x14ac:dyDescent="0.25">
      <c r="B222" s="8" t="s">
        <v>4057</v>
      </c>
      <c r="C222" s="60" t="s">
        <v>4058</v>
      </c>
      <c r="D222" s="54" t="s">
        <v>4059</v>
      </c>
      <c r="E222" s="6" t="s">
        <v>222</v>
      </c>
      <c r="F222" s="19">
        <v>130</v>
      </c>
      <c r="G222" s="24">
        <v>1.1499999999999999</v>
      </c>
      <c r="H222" s="24">
        <v>0.18</v>
      </c>
      <c r="I222" s="31"/>
      <c r="J222" s="31"/>
      <c r="K222" s="35"/>
    </row>
    <row r="223" spans="2:11" x14ac:dyDescent="0.25">
      <c r="B223" s="8" t="s">
        <v>344</v>
      </c>
      <c r="C223" s="60" t="s">
        <v>345</v>
      </c>
      <c r="D223" s="54" t="s">
        <v>346</v>
      </c>
      <c r="E223" s="6" t="s">
        <v>80</v>
      </c>
      <c r="F223" s="19">
        <v>317</v>
      </c>
      <c r="G223" s="24">
        <v>1.1100000000000001</v>
      </c>
      <c r="H223" s="24">
        <v>0.17</v>
      </c>
      <c r="I223" s="31"/>
      <c r="J223" s="31"/>
      <c r="K223" s="35"/>
    </row>
    <row r="224" spans="2:11" x14ac:dyDescent="0.25">
      <c r="B224" s="8" t="s">
        <v>4060</v>
      </c>
      <c r="C224" s="60" t="s">
        <v>4061</v>
      </c>
      <c r="D224" s="54" t="s">
        <v>4062</v>
      </c>
      <c r="E224" s="6" t="s">
        <v>111</v>
      </c>
      <c r="F224" s="19">
        <v>86</v>
      </c>
      <c r="G224" s="24">
        <v>1.1100000000000001</v>
      </c>
      <c r="H224" s="24">
        <v>0.17</v>
      </c>
      <c r="I224" s="31"/>
      <c r="J224" s="31"/>
      <c r="K224" s="35"/>
    </row>
    <row r="225" spans="2:11" x14ac:dyDescent="0.25">
      <c r="B225" s="8" t="s">
        <v>1042</v>
      </c>
      <c r="C225" s="60" t="s">
        <v>1043</v>
      </c>
      <c r="D225" s="54" t="s">
        <v>1044</v>
      </c>
      <c r="E225" s="6" t="s">
        <v>119</v>
      </c>
      <c r="F225" s="19">
        <v>105</v>
      </c>
      <c r="G225" s="24">
        <v>1.1000000000000001</v>
      </c>
      <c r="H225" s="24">
        <v>0.17</v>
      </c>
      <c r="I225" s="31"/>
      <c r="J225" s="31"/>
      <c r="K225" s="35"/>
    </row>
    <row r="226" spans="2:11" x14ac:dyDescent="0.25">
      <c r="B226" s="8" t="s">
        <v>4063</v>
      </c>
      <c r="C226" s="60" t="s">
        <v>4064</v>
      </c>
      <c r="D226" s="54" t="s">
        <v>4065</v>
      </c>
      <c r="E226" s="6" t="s">
        <v>95</v>
      </c>
      <c r="F226" s="19">
        <v>339</v>
      </c>
      <c r="G226" s="24">
        <v>1.0900000000000001</v>
      </c>
      <c r="H226" s="24">
        <v>0.17</v>
      </c>
      <c r="I226" s="31"/>
      <c r="J226" s="31"/>
      <c r="K226" s="35"/>
    </row>
    <row r="227" spans="2:11" x14ac:dyDescent="0.25">
      <c r="B227" s="8" t="s">
        <v>4069</v>
      </c>
      <c r="C227" s="60" t="s">
        <v>4070</v>
      </c>
      <c r="D227" s="54" t="s">
        <v>4071</v>
      </c>
      <c r="E227" s="6" t="s">
        <v>131</v>
      </c>
      <c r="F227" s="19">
        <v>124</v>
      </c>
      <c r="G227" s="24">
        <v>1.06</v>
      </c>
      <c r="H227" s="24">
        <v>0.16</v>
      </c>
      <c r="I227" s="31"/>
      <c r="J227" s="31"/>
      <c r="K227" s="35"/>
    </row>
    <row r="228" spans="2:11" x14ac:dyDescent="0.25">
      <c r="B228" s="8" t="s">
        <v>4066</v>
      </c>
      <c r="C228" s="60" t="s">
        <v>4067</v>
      </c>
      <c r="D228" s="54" t="s">
        <v>4068</v>
      </c>
      <c r="E228" s="6" t="s">
        <v>95</v>
      </c>
      <c r="F228" s="19">
        <v>327</v>
      </c>
      <c r="G228" s="24">
        <v>1.06</v>
      </c>
      <c r="H228" s="24">
        <v>0.17</v>
      </c>
      <c r="I228" s="31"/>
      <c r="J228" s="31"/>
      <c r="K228" s="35"/>
    </row>
    <row r="229" spans="2:11" x14ac:dyDescent="0.25">
      <c r="B229" s="8" t="s">
        <v>4072</v>
      </c>
      <c r="C229" s="60" t="s">
        <v>4073</v>
      </c>
      <c r="D229" s="54" t="s">
        <v>4074</v>
      </c>
      <c r="E229" s="6" t="s">
        <v>123</v>
      </c>
      <c r="F229" s="19">
        <v>255</v>
      </c>
      <c r="G229" s="24">
        <v>1.05</v>
      </c>
      <c r="H229" s="24">
        <v>0.16</v>
      </c>
      <c r="I229" s="31"/>
      <c r="J229" s="31"/>
      <c r="K229" s="35"/>
    </row>
    <row r="230" spans="2:11" x14ac:dyDescent="0.25">
      <c r="B230" s="8" t="s">
        <v>479</v>
      </c>
      <c r="C230" s="60" t="s">
        <v>480</v>
      </c>
      <c r="D230" s="54" t="s">
        <v>481</v>
      </c>
      <c r="E230" s="6" t="s">
        <v>80</v>
      </c>
      <c r="F230" s="19">
        <v>801</v>
      </c>
      <c r="G230" s="24">
        <v>1.04</v>
      </c>
      <c r="H230" s="24">
        <v>0.16</v>
      </c>
      <c r="I230" s="31"/>
      <c r="J230" s="31"/>
      <c r="K230" s="35"/>
    </row>
    <row r="231" spans="2:11" x14ac:dyDescent="0.25">
      <c r="B231" s="8" t="s">
        <v>4078</v>
      </c>
      <c r="C231" s="60" t="s">
        <v>4079</v>
      </c>
      <c r="D231" s="54" t="s">
        <v>4080</v>
      </c>
      <c r="E231" s="6" t="s">
        <v>154</v>
      </c>
      <c r="F231" s="19">
        <v>1541</v>
      </c>
      <c r="G231" s="24">
        <v>1</v>
      </c>
      <c r="H231" s="24">
        <v>0.16</v>
      </c>
      <c r="I231" s="31"/>
      <c r="J231" s="31"/>
      <c r="K231" s="35"/>
    </row>
    <row r="232" spans="2:11" x14ac:dyDescent="0.25">
      <c r="B232" s="8" t="s">
        <v>4075</v>
      </c>
      <c r="C232" s="60" t="s">
        <v>4076</v>
      </c>
      <c r="D232" s="54" t="s">
        <v>4077</v>
      </c>
      <c r="E232" s="6" t="s">
        <v>123</v>
      </c>
      <c r="F232" s="19">
        <v>384</v>
      </c>
      <c r="G232" s="24">
        <v>1</v>
      </c>
      <c r="H232" s="24">
        <v>0.16</v>
      </c>
      <c r="I232" s="31"/>
      <c r="J232" s="31"/>
      <c r="K232" s="35"/>
    </row>
    <row r="233" spans="2:11" x14ac:dyDescent="0.25">
      <c r="B233" s="8" t="s">
        <v>4081</v>
      </c>
      <c r="C233" s="60" t="s">
        <v>4082</v>
      </c>
      <c r="D233" s="54" t="s">
        <v>4083</v>
      </c>
      <c r="E233" s="6" t="s">
        <v>255</v>
      </c>
      <c r="F233" s="19">
        <v>319</v>
      </c>
      <c r="G233" s="24">
        <v>0.99</v>
      </c>
      <c r="H233" s="24">
        <v>0.15</v>
      </c>
      <c r="I233" s="31"/>
      <c r="J233" s="31"/>
      <c r="K233" s="35"/>
    </row>
    <row r="234" spans="2:11" x14ac:dyDescent="0.25">
      <c r="B234" s="8" t="s">
        <v>4084</v>
      </c>
      <c r="C234" s="60" t="s">
        <v>4085</v>
      </c>
      <c r="D234" s="54" t="s">
        <v>4086</v>
      </c>
      <c r="E234" s="6" t="s">
        <v>998</v>
      </c>
      <c r="F234" s="19">
        <v>231</v>
      </c>
      <c r="G234" s="24">
        <v>0.98</v>
      </c>
      <c r="H234" s="24">
        <v>0.15</v>
      </c>
      <c r="I234" s="31"/>
      <c r="J234" s="31"/>
      <c r="K234" s="35"/>
    </row>
    <row r="235" spans="2:11" x14ac:dyDescent="0.25">
      <c r="B235" s="8" t="s">
        <v>4087</v>
      </c>
      <c r="C235" s="60" t="s">
        <v>4088</v>
      </c>
      <c r="D235" s="54" t="s">
        <v>4089</v>
      </c>
      <c r="E235" s="6" t="s">
        <v>135</v>
      </c>
      <c r="F235" s="19">
        <v>3954</v>
      </c>
      <c r="G235" s="24">
        <v>0.95</v>
      </c>
      <c r="H235" s="24">
        <v>0.15</v>
      </c>
      <c r="I235" s="31"/>
      <c r="J235" s="31"/>
      <c r="K235" s="35"/>
    </row>
    <row r="236" spans="2:11" x14ac:dyDescent="0.25">
      <c r="B236" s="8" t="s">
        <v>4090</v>
      </c>
      <c r="C236" s="60" t="s">
        <v>1559</v>
      </c>
      <c r="D236" s="54" t="s">
        <v>4091</v>
      </c>
      <c r="E236" s="6" t="s">
        <v>44</v>
      </c>
      <c r="F236" s="19">
        <v>3082</v>
      </c>
      <c r="G236" s="24">
        <v>0.95</v>
      </c>
      <c r="H236" s="24">
        <v>0.15</v>
      </c>
      <c r="I236" s="31"/>
      <c r="J236" s="31"/>
      <c r="K236" s="35"/>
    </row>
    <row r="237" spans="2:11" x14ac:dyDescent="0.25">
      <c r="B237" s="8" t="s">
        <v>4095</v>
      </c>
      <c r="C237" s="60" t="s">
        <v>4096</v>
      </c>
      <c r="D237" s="54" t="s">
        <v>4097</v>
      </c>
      <c r="E237" s="6" t="s">
        <v>164</v>
      </c>
      <c r="F237" s="19">
        <v>53</v>
      </c>
      <c r="G237" s="24">
        <v>0.94</v>
      </c>
      <c r="H237" s="24">
        <v>0.15</v>
      </c>
      <c r="I237" s="31"/>
      <c r="J237" s="31"/>
      <c r="K237" s="35"/>
    </row>
    <row r="238" spans="2:11" x14ac:dyDescent="0.25">
      <c r="B238" s="8" t="s">
        <v>4092</v>
      </c>
      <c r="C238" s="60" t="s">
        <v>4093</v>
      </c>
      <c r="D238" s="54" t="s">
        <v>4094</v>
      </c>
      <c r="E238" s="6" t="s">
        <v>262</v>
      </c>
      <c r="F238" s="19">
        <v>169</v>
      </c>
      <c r="G238" s="24">
        <v>0.94</v>
      </c>
      <c r="H238" s="24">
        <v>0.15</v>
      </c>
      <c r="I238" s="31"/>
      <c r="J238" s="31"/>
      <c r="K238" s="35"/>
    </row>
    <row r="239" spans="2:11" x14ac:dyDescent="0.25">
      <c r="B239" s="8" t="s">
        <v>4101</v>
      </c>
      <c r="C239" s="60" t="s">
        <v>1523</v>
      </c>
      <c r="D239" s="54" t="s">
        <v>4102</v>
      </c>
      <c r="E239" s="6" t="s">
        <v>44</v>
      </c>
      <c r="F239" s="19">
        <v>3599</v>
      </c>
      <c r="G239" s="24">
        <v>0.91</v>
      </c>
      <c r="H239" s="24">
        <v>0.14000000000000001</v>
      </c>
      <c r="I239" s="31"/>
      <c r="J239" s="31"/>
      <c r="K239" s="35"/>
    </row>
    <row r="240" spans="2:11" x14ac:dyDescent="0.25">
      <c r="B240" s="8" t="s">
        <v>4098</v>
      </c>
      <c r="C240" s="60" t="s">
        <v>4099</v>
      </c>
      <c r="D240" s="54" t="s">
        <v>4100</v>
      </c>
      <c r="E240" s="6" t="s">
        <v>4030</v>
      </c>
      <c r="F240" s="19">
        <v>304</v>
      </c>
      <c r="G240" s="24">
        <v>0.91</v>
      </c>
      <c r="H240" s="24">
        <v>0.14000000000000001</v>
      </c>
      <c r="I240" s="31"/>
      <c r="J240" s="31"/>
      <c r="K240" s="35"/>
    </row>
    <row r="241" spans="2:11" x14ac:dyDescent="0.25">
      <c r="B241" s="8" t="s">
        <v>4109</v>
      </c>
      <c r="C241" s="60" t="s">
        <v>4110</v>
      </c>
      <c r="D241" s="54" t="s">
        <v>4111</v>
      </c>
      <c r="E241" s="6" t="s">
        <v>212</v>
      </c>
      <c r="F241" s="19">
        <v>19</v>
      </c>
      <c r="G241" s="24">
        <v>0.9</v>
      </c>
      <c r="H241" s="24">
        <v>0.14000000000000001</v>
      </c>
      <c r="I241" s="31"/>
      <c r="J241" s="31"/>
      <c r="K241" s="35"/>
    </row>
    <row r="242" spans="2:11" x14ac:dyDescent="0.25">
      <c r="B242" s="8" t="s">
        <v>4103</v>
      </c>
      <c r="C242" s="60" t="s">
        <v>4104</v>
      </c>
      <c r="D242" s="54" t="s">
        <v>4105</v>
      </c>
      <c r="E242" s="6" t="s">
        <v>411</v>
      </c>
      <c r="F242" s="19">
        <v>457</v>
      </c>
      <c r="G242" s="24">
        <v>0.9</v>
      </c>
      <c r="H242" s="24">
        <v>0.14000000000000001</v>
      </c>
      <c r="I242" s="31"/>
      <c r="J242" s="31"/>
      <c r="K242" s="35"/>
    </row>
    <row r="243" spans="2:11" x14ac:dyDescent="0.25">
      <c r="B243" s="8" t="s">
        <v>4106</v>
      </c>
      <c r="C243" s="60" t="s">
        <v>4107</v>
      </c>
      <c r="D243" s="54" t="s">
        <v>4108</v>
      </c>
      <c r="E243" s="6" t="s">
        <v>58</v>
      </c>
      <c r="F243" s="19">
        <v>201</v>
      </c>
      <c r="G243" s="24">
        <v>0.89</v>
      </c>
      <c r="H243" s="24">
        <v>0.14000000000000001</v>
      </c>
      <c r="I243" s="31"/>
      <c r="J243" s="31"/>
      <c r="K243" s="35"/>
    </row>
    <row r="244" spans="2:11" x14ac:dyDescent="0.25">
      <c r="B244" s="8" t="s">
        <v>4112</v>
      </c>
      <c r="C244" s="60" t="s">
        <v>4113</v>
      </c>
      <c r="D244" s="54" t="s">
        <v>4114</v>
      </c>
      <c r="E244" s="6" t="s">
        <v>146</v>
      </c>
      <c r="F244" s="19">
        <v>634</v>
      </c>
      <c r="G244" s="24">
        <v>0.88</v>
      </c>
      <c r="H244" s="24">
        <v>0.14000000000000001</v>
      </c>
      <c r="I244" s="31"/>
      <c r="J244" s="31"/>
      <c r="K244" s="35"/>
    </row>
    <row r="245" spans="2:11" x14ac:dyDescent="0.25">
      <c r="B245" s="8" t="s">
        <v>4115</v>
      </c>
      <c r="C245" s="60" t="s">
        <v>4116</v>
      </c>
      <c r="D245" s="54" t="s">
        <v>4117</v>
      </c>
      <c r="E245" s="6" t="s">
        <v>269</v>
      </c>
      <c r="F245" s="19">
        <v>277</v>
      </c>
      <c r="G245" s="24">
        <v>0.87</v>
      </c>
      <c r="H245" s="24">
        <v>0.14000000000000001</v>
      </c>
      <c r="I245" s="31"/>
      <c r="J245" s="31"/>
      <c r="K245" s="35"/>
    </row>
    <row r="246" spans="2:11" x14ac:dyDescent="0.25">
      <c r="B246" s="8" t="s">
        <v>4118</v>
      </c>
      <c r="C246" s="60" t="s">
        <v>4119</v>
      </c>
      <c r="D246" s="54" t="s">
        <v>4120</v>
      </c>
      <c r="E246" s="6" t="s">
        <v>54</v>
      </c>
      <c r="F246" s="19">
        <v>424</v>
      </c>
      <c r="G246" s="24">
        <v>0.86</v>
      </c>
      <c r="H246" s="24">
        <v>0.13</v>
      </c>
      <c r="I246" s="31"/>
      <c r="J246" s="31"/>
      <c r="K246" s="35"/>
    </row>
    <row r="247" spans="2:11" x14ac:dyDescent="0.25">
      <c r="B247" s="8" t="s">
        <v>4121</v>
      </c>
      <c r="C247" s="60" t="s">
        <v>4122</v>
      </c>
      <c r="D247" s="54" t="s">
        <v>4123</v>
      </c>
      <c r="E247" s="6" t="s">
        <v>139</v>
      </c>
      <c r="F247" s="19">
        <v>55</v>
      </c>
      <c r="G247" s="24">
        <v>0.83</v>
      </c>
      <c r="H247" s="24">
        <v>0.13</v>
      </c>
      <c r="I247" s="31"/>
      <c r="J247" s="31"/>
      <c r="K247" s="35"/>
    </row>
    <row r="248" spans="2:11" x14ac:dyDescent="0.25">
      <c r="B248" s="8" t="s">
        <v>2044</v>
      </c>
      <c r="C248" s="60" t="s">
        <v>2045</v>
      </c>
      <c r="D248" s="54" t="s">
        <v>2046</v>
      </c>
      <c r="E248" s="6" t="s">
        <v>80</v>
      </c>
      <c r="F248" s="19">
        <v>218</v>
      </c>
      <c r="G248" s="24">
        <v>0.83</v>
      </c>
      <c r="H248" s="24">
        <v>0.13</v>
      </c>
      <c r="I248" s="31"/>
      <c r="J248" s="31"/>
      <c r="K248" s="35"/>
    </row>
    <row r="249" spans="2:11" x14ac:dyDescent="0.25">
      <c r="B249" s="8" t="s">
        <v>4124</v>
      </c>
      <c r="C249" s="60" t="s">
        <v>1340</v>
      </c>
      <c r="D249" s="54" t="s">
        <v>4125</v>
      </c>
      <c r="E249" s="6" t="s">
        <v>88</v>
      </c>
      <c r="F249" s="19">
        <v>558</v>
      </c>
      <c r="G249" s="24">
        <v>0.81</v>
      </c>
      <c r="H249" s="24">
        <v>0.13</v>
      </c>
      <c r="I249" s="31"/>
      <c r="J249" s="31"/>
      <c r="K249" s="35"/>
    </row>
    <row r="250" spans="2:11" x14ac:dyDescent="0.25">
      <c r="B250" s="8" t="s">
        <v>2017</v>
      </c>
      <c r="C250" s="60" t="s">
        <v>2018</v>
      </c>
      <c r="D250" s="54" t="s">
        <v>2019</v>
      </c>
      <c r="E250" s="6" t="s">
        <v>975</v>
      </c>
      <c r="F250" s="19">
        <v>560</v>
      </c>
      <c r="G250" s="24">
        <v>0.81</v>
      </c>
      <c r="H250" s="24">
        <v>0.13</v>
      </c>
      <c r="I250" s="31"/>
      <c r="J250" s="31"/>
      <c r="K250" s="35"/>
    </row>
    <row r="251" spans="2:11" x14ac:dyDescent="0.25">
      <c r="B251" s="8" t="s">
        <v>4126</v>
      </c>
      <c r="C251" s="60" t="s">
        <v>4127</v>
      </c>
      <c r="D251" s="54" t="s">
        <v>4128</v>
      </c>
      <c r="E251" s="6" t="s">
        <v>127</v>
      </c>
      <c r="F251" s="19">
        <v>128</v>
      </c>
      <c r="G251" s="24">
        <v>0.8</v>
      </c>
      <c r="H251" s="24">
        <v>0.12</v>
      </c>
      <c r="I251" s="31"/>
      <c r="J251" s="31"/>
      <c r="K251" s="35"/>
    </row>
    <row r="252" spans="2:11" x14ac:dyDescent="0.25">
      <c r="B252" s="8" t="s">
        <v>4129</v>
      </c>
      <c r="C252" s="60" t="s">
        <v>4130</v>
      </c>
      <c r="D252" s="54" t="s">
        <v>4131</v>
      </c>
      <c r="E252" s="6" t="s">
        <v>115</v>
      </c>
      <c r="F252" s="19">
        <v>192</v>
      </c>
      <c r="G252" s="24">
        <v>0.78</v>
      </c>
      <c r="H252" s="24">
        <v>0.12</v>
      </c>
      <c r="I252" s="31"/>
      <c r="J252" s="31"/>
      <c r="K252" s="35"/>
    </row>
    <row r="253" spans="2:11" x14ac:dyDescent="0.25">
      <c r="B253" s="8" t="s">
        <v>4132</v>
      </c>
      <c r="C253" s="60" t="s">
        <v>4133</v>
      </c>
      <c r="D253" s="54" t="s">
        <v>4134</v>
      </c>
      <c r="E253" s="6" t="s">
        <v>58</v>
      </c>
      <c r="F253" s="19">
        <v>229</v>
      </c>
      <c r="G253" s="24">
        <v>0.74</v>
      </c>
      <c r="H253" s="24">
        <v>0.12</v>
      </c>
      <c r="I253" s="31"/>
      <c r="J253" s="31"/>
      <c r="K253" s="35"/>
    </row>
    <row r="254" spans="2:11" x14ac:dyDescent="0.25">
      <c r="B254" s="8" t="s">
        <v>4135</v>
      </c>
      <c r="C254" s="60" t="s">
        <v>4136</v>
      </c>
      <c r="D254" s="54" t="s">
        <v>4137</v>
      </c>
      <c r="E254" s="6" t="s">
        <v>123</v>
      </c>
      <c r="F254" s="19">
        <v>58</v>
      </c>
      <c r="G254" s="24">
        <v>0.71</v>
      </c>
      <c r="H254" s="24">
        <v>0.11</v>
      </c>
      <c r="I254" s="31"/>
      <c r="J254" s="31"/>
      <c r="K254" s="35"/>
    </row>
    <row r="255" spans="2:11" x14ac:dyDescent="0.25">
      <c r="B255" s="8" t="s">
        <v>4138</v>
      </c>
      <c r="C255" s="60" t="s">
        <v>1448</v>
      </c>
      <c r="D255" s="54" t="s">
        <v>4139</v>
      </c>
      <c r="E255" s="6" t="s">
        <v>269</v>
      </c>
      <c r="F255" s="19">
        <v>1591</v>
      </c>
      <c r="G255" s="24">
        <v>0.68</v>
      </c>
      <c r="H255" s="24">
        <v>0.11</v>
      </c>
      <c r="I255" s="31"/>
      <c r="J255" s="31"/>
      <c r="K255" s="35"/>
    </row>
    <row r="256" spans="2:11" x14ac:dyDescent="0.25">
      <c r="B256" s="8" t="s">
        <v>4143</v>
      </c>
      <c r="C256" s="60" t="s">
        <v>4144</v>
      </c>
      <c r="D256" s="54" t="s">
        <v>4145</v>
      </c>
      <c r="E256" s="6" t="s">
        <v>523</v>
      </c>
      <c r="F256" s="19">
        <v>170</v>
      </c>
      <c r="G256" s="24">
        <v>0.64</v>
      </c>
      <c r="H256" s="24">
        <v>0.1</v>
      </c>
      <c r="I256" s="31"/>
      <c r="J256" s="31"/>
      <c r="K256" s="35"/>
    </row>
    <row r="257" spans="2:11" x14ac:dyDescent="0.25">
      <c r="B257" s="8" t="s">
        <v>4140</v>
      </c>
      <c r="C257" s="60" t="s">
        <v>4141</v>
      </c>
      <c r="D257" s="54" t="s">
        <v>4142</v>
      </c>
      <c r="E257" s="6" t="s">
        <v>115</v>
      </c>
      <c r="F257" s="19">
        <v>96</v>
      </c>
      <c r="G257" s="24">
        <v>0.64</v>
      </c>
      <c r="H257" s="24">
        <v>0.1</v>
      </c>
      <c r="I257" s="31"/>
      <c r="J257" s="31"/>
      <c r="K257" s="35"/>
    </row>
    <row r="258" spans="2:11" x14ac:dyDescent="0.25">
      <c r="B258" s="8" t="s">
        <v>1232</v>
      </c>
      <c r="C258" s="60" t="s">
        <v>4146</v>
      </c>
      <c r="D258" s="54" t="s">
        <v>4147</v>
      </c>
      <c r="E258" s="6" t="s">
        <v>119</v>
      </c>
      <c r="F258" s="19">
        <v>111</v>
      </c>
      <c r="G258" s="24">
        <v>0.5</v>
      </c>
      <c r="H258" s="24">
        <v>0.08</v>
      </c>
      <c r="I258" s="31"/>
      <c r="J258" s="31"/>
      <c r="K258" s="35"/>
    </row>
    <row r="259" spans="2:11" x14ac:dyDescent="0.25">
      <c r="B259" s="8" t="s">
        <v>4148</v>
      </c>
      <c r="C259" s="60" t="s">
        <v>4149</v>
      </c>
      <c r="D259" s="54" t="s">
        <v>4150</v>
      </c>
      <c r="E259" s="6" t="s">
        <v>58</v>
      </c>
      <c r="F259" s="19">
        <v>55</v>
      </c>
      <c r="G259" s="24">
        <v>0.45</v>
      </c>
      <c r="H259" s="24">
        <v>7.0000000000000007E-2</v>
      </c>
      <c r="I259" s="31"/>
      <c r="J259" s="31"/>
      <c r="K259" s="35"/>
    </row>
    <row r="260" spans="2:11" x14ac:dyDescent="0.25">
      <c r="B260" s="8" t="s">
        <v>4151</v>
      </c>
      <c r="C260" s="60" t="s">
        <v>4152</v>
      </c>
      <c r="D260" s="54" t="s">
        <v>4153</v>
      </c>
      <c r="E260" s="6" t="s">
        <v>968</v>
      </c>
      <c r="F260" s="19">
        <v>479</v>
      </c>
      <c r="G260" s="24">
        <v>0.31</v>
      </c>
      <c r="H260" s="24">
        <v>0.05</v>
      </c>
      <c r="I260" s="31"/>
      <c r="J260" s="31"/>
      <c r="K260" s="35"/>
    </row>
    <row r="261" spans="2:11" x14ac:dyDescent="0.25">
      <c r="C261" s="58" t="s">
        <v>188</v>
      </c>
      <c r="D261" s="54"/>
      <c r="E261" s="6"/>
      <c r="F261" s="19"/>
      <c r="G261" s="25">
        <v>640.58000000000004</v>
      </c>
      <c r="H261" s="25">
        <v>99.98</v>
      </c>
      <c r="I261" s="31"/>
      <c r="J261" s="31"/>
      <c r="K261" s="35"/>
    </row>
    <row r="262" spans="2:11" x14ac:dyDescent="0.25">
      <c r="C262" s="57"/>
      <c r="D262" s="54"/>
      <c r="E262" s="6"/>
      <c r="F262" s="19"/>
      <c r="G262" s="24"/>
      <c r="H262" s="24"/>
      <c r="I262" s="31"/>
      <c r="J262" s="31"/>
      <c r="K262" s="35"/>
    </row>
    <row r="263" spans="2:11" x14ac:dyDescent="0.25">
      <c r="C263" s="58" t="s">
        <v>3</v>
      </c>
      <c r="D263" s="54"/>
      <c r="E263" s="6"/>
      <c r="F263" s="19"/>
      <c r="G263" s="24" t="s">
        <v>2</v>
      </c>
      <c r="H263" s="24" t="s">
        <v>2</v>
      </c>
      <c r="I263" s="31"/>
      <c r="J263" s="31"/>
      <c r="K263" s="35"/>
    </row>
    <row r="264" spans="2:11" x14ac:dyDescent="0.25">
      <c r="C264" s="57"/>
      <c r="D264" s="54"/>
      <c r="E264" s="6"/>
      <c r="F264" s="19"/>
      <c r="G264" s="24"/>
      <c r="H264" s="24"/>
      <c r="I264" s="31"/>
      <c r="J264" s="31"/>
      <c r="K264" s="35"/>
    </row>
    <row r="265" spans="2:11" x14ac:dyDescent="0.25">
      <c r="C265" s="58" t="s">
        <v>4</v>
      </c>
      <c r="D265" s="54"/>
      <c r="E265" s="6"/>
      <c r="F265" s="19"/>
      <c r="G265" s="24" t="s">
        <v>2</v>
      </c>
      <c r="H265" s="24" t="s">
        <v>2</v>
      </c>
      <c r="I265" s="31"/>
      <c r="J265" s="31"/>
      <c r="K265" s="35"/>
    </row>
    <row r="266" spans="2:11" x14ac:dyDescent="0.25">
      <c r="C266" s="57"/>
      <c r="D266" s="54"/>
      <c r="E266" s="6"/>
      <c r="F266" s="19"/>
      <c r="G266" s="24"/>
      <c r="H266" s="24"/>
      <c r="I266" s="31"/>
      <c r="J266" s="31"/>
      <c r="K266" s="35"/>
    </row>
    <row r="267" spans="2:11" x14ac:dyDescent="0.25">
      <c r="C267" s="58" t="s">
        <v>5</v>
      </c>
      <c r="D267" s="54"/>
      <c r="E267" s="6"/>
      <c r="F267" s="19"/>
      <c r="G267" s="24"/>
      <c r="H267" s="24"/>
      <c r="I267" s="31"/>
      <c r="J267" s="31"/>
      <c r="K267" s="35"/>
    </row>
    <row r="268" spans="2:11" x14ac:dyDescent="0.25">
      <c r="C268" s="57"/>
      <c r="D268" s="54"/>
      <c r="E268" s="6"/>
      <c r="F268" s="19"/>
      <c r="G268" s="24"/>
      <c r="H268" s="24"/>
      <c r="I268" s="31"/>
      <c r="J268" s="31"/>
      <c r="K268" s="35"/>
    </row>
    <row r="269" spans="2:11" x14ac:dyDescent="0.25">
      <c r="C269" s="58" t="s">
        <v>6</v>
      </c>
      <c r="D269" s="54"/>
      <c r="E269" s="6"/>
      <c r="F269" s="19"/>
      <c r="G269" s="24" t="s">
        <v>2</v>
      </c>
      <c r="H269" s="24" t="s">
        <v>2</v>
      </c>
      <c r="I269" s="31"/>
      <c r="J269" s="31"/>
      <c r="K269" s="35"/>
    </row>
    <row r="270" spans="2:11" x14ac:dyDescent="0.25">
      <c r="C270" s="57"/>
      <c r="D270" s="54"/>
      <c r="E270" s="6"/>
      <c r="F270" s="19"/>
      <c r="G270" s="24"/>
      <c r="H270" s="24"/>
      <c r="I270" s="31"/>
      <c r="J270" s="31"/>
      <c r="K270" s="35"/>
    </row>
    <row r="271" spans="2:11" x14ac:dyDescent="0.25">
      <c r="C271" s="58" t="s">
        <v>7</v>
      </c>
      <c r="D271" s="54"/>
      <c r="E271" s="6"/>
      <c r="F271" s="19"/>
      <c r="G271" s="24" t="s">
        <v>2</v>
      </c>
      <c r="H271" s="24" t="s">
        <v>2</v>
      </c>
      <c r="I271" s="31"/>
      <c r="J271" s="31"/>
      <c r="K271" s="35"/>
    </row>
    <row r="272" spans="2:11" x14ac:dyDescent="0.25">
      <c r="C272" s="57"/>
      <c r="D272" s="54"/>
      <c r="E272" s="6"/>
      <c r="F272" s="19"/>
      <c r="G272" s="24"/>
      <c r="H272" s="24"/>
      <c r="I272" s="31"/>
      <c r="J272" s="31"/>
      <c r="K272" s="35"/>
    </row>
    <row r="273" spans="3:11" x14ac:dyDescent="0.25">
      <c r="C273" s="58" t="s">
        <v>8</v>
      </c>
      <c r="D273" s="54"/>
      <c r="E273" s="6"/>
      <c r="F273" s="19"/>
      <c r="G273" s="24" t="s">
        <v>2</v>
      </c>
      <c r="H273" s="24" t="s">
        <v>2</v>
      </c>
      <c r="I273" s="31"/>
      <c r="J273" s="31"/>
      <c r="K273" s="35"/>
    </row>
    <row r="274" spans="3:11" x14ac:dyDescent="0.25">
      <c r="C274" s="57"/>
      <c r="D274" s="54"/>
      <c r="E274" s="6"/>
      <c r="F274" s="19"/>
      <c r="G274" s="24"/>
      <c r="H274" s="24"/>
      <c r="I274" s="31"/>
      <c r="J274" s="31"/>
      <c r="K274" s="35"/>
    </row>
    <row r="275" spans="3:11" x14ac:dyDescent="0.25">
      <c r="C275" s="58" t="s">
        <v>9</v>
      </c>
      <c r="D275" s="54"/>
      <c r="E275" s="6"/>
      <c r="F275" s="19"/>
      <c r="G275" s="24" t="s">
        <v>2</v>
      </c>
      <c r="H275" s="24" t="s">
        <v>2</v>
      </c>
      <c r="I275" s="31"/>
      <c r="J275" s="31"/>
      <c r="K275" s="35"/>
    </row>
    <row r="276" spans="3:11" x14ac:dyDescent="0.25">
      <c r="C276" s="57"/>
      <c r="D276" s="54"/>
      <c r="E276" s="6"/>
      <c r="F276" s="19"/>
      <c r="G276" s="24"/>
      <c r="H276" s="24"/>
      <c r="I276" s="31"/>
      <c r="J276" s="31"/>
      <c r="K276" s="35"/>
    </row>
    <row r="277" spans="3:11" x14ac:dyDescent="0.25">
      <c r="C277" s="58" t="s">
        <v>10</v>
      </c>
      <c r="D277" s="54"/>
      <c r="E277" s="6"/>
      <c r="F277" s="19"/>
      <c r="G277" s="24" t="s">
        <v>2</v>
      </c>
      <c r="H277" s="24" t="s">
        <v>2</v>
      </c>
      <c r="I277" s="31"/>
      <c r="J277" s="31"/>
      <c r="K277" s="35"/>
    </row>
    <row r="278" spans="3:11" x14ac:dyDescent="0.25">
      <c r="C278" s="57"/>
      <c r="D278" s="54"/>
      <c r="E278" s="6"/>
      <c r="F278" s="19"/>
      <c r="G278" s="24"/>
      <c r="H278" s="24"/>
      <c r="I278" s="31"/>
      <c r="J278" s="31"/>
      <c r="K278" s="35"/>
    </row>
    <row r="279" spans="3:11" x14ac:dyDescent="0.25">
      <c r="C279" s="58" t="s">
        <v>11</v>
      </c>
      <c r="D279" s="54"/>
      <c r="E279" s="6"/>
      <c r="F279" s="19"/>
      <c r="G279" s="24" t="s">
        <v>2</v>
      </c>
      <c r="H279" s="24" t="s">
        <v>2</v>
      </c>
      <c r="I279" s="31"/>
      <c r="J279" s="31"/>
      <c r="K279" s="35"/>
    </row>
    <row r="280" spans="3:11" x14ac:dyDescent="0.25">
      <c r="C280" s="57"/>
      <c r="D280" s="54"/>
      <c r="E280" s="6"/>
      <c r="F280" s="19"/>
      <c r="G280" s="24"/>
      <c r="H280" s="24"/>
      <c r="I280" s="31"/>
      <c r="J280" s="31"/>
      <c r="K280" s="35"/>
    </row>
    <row r="281" spans="3:11" x14ac:dyDescent="0.25">
      <c r="C281" s="58" t="s">
        <v>13</v>
      </c>
      <c r="D281" s="54"/>
      <c r="E281" s="6"/>
      <c r="F281" s="19"/>
      <c r="G281" s="24"/>
      <c r="H281" s="24"/>
      <c r="I281" s="31"/>
      <c r="J281" s="31"/>
      <c r="K281" s="35"/>
    </row>
    <row r="282" spans="3:11" x14ac:dyDescent="0.25">
      <c r="C282" s="57"/>
      <c r="D282" s="54"/>
      <c r="E282" s="6"/>
      <c r="F282" s="19"/>
      <c r="G282" s="24"/>
      <c r="H282" s="24"/>
      <c r="I282" s="31"/>
      <c r="J282" s="31"/>
      <c r="K282" s="35"/>
    </row>
    <row r="283" spans="3:11" x14ac:dyDescent="0.25">
      <c r="C283" s="58" t="s">
        <v>14</v>
      </c>
      <c r="D283" s="54"/>
      <c r="E283" s="6"/>
      <c r="F283" s="19"/>
      <c r="G283" s="24" t="s">
        <v>2</v>
      </c>
      <c r="H283" s="24" t="s">
        <v>2</v>
      </c>
      <c r="I283" s="31"/>
      <c r="J283" s="31"/>
      <c r="K283" s="35"/>
    </row>
    <row r="284" spans="3:11" x14ac:dyDescent="0.25">
      <c r="C284" s="57"/>
      <c r="D284" s="54"/>
      <c r="E284" s="6"/>
      <c r="F284" s="19"/>
      <c r="G284" s="24"/>
      <c r="H284" s="24"/>
      <c r="I284" s="31"/>
      <c r="J284" s="31"/>
      <c r="K284" s="35"/>
    </row>
    <row r="285" spans="3:11" x14ac:dyDescent="0.25">
      <c r="C285" s="58" t="s">
        <v>15</v>
      </c>
      <c r="D285" s="54"/>
      <c r="E285" s="6"/>
      <c r="F285" s="19"/>
      <c r="G285" s="24" t="s">
        <v>2</v>
      </c>
      <c r="H285" s="24" t="s">
        <v>2</v>
      </c>
      <c r="I285" s="31"/>
      <c r="J285" s="31"/>
      <c r="K285" s="35"/>
    </row>
    <row r="286" spans="3:11" x14ac:dyDescent="0.25">
      <c r="C286" s="57"/>
      <c r="D286" s="54"/>
      <c r="E286" s="6"/>
      <c r="F286" s="19"/>
      <c r="G286" s="24"/>
      <c r="H286" s="24"/>
      <c r="I286" s="31"/>
      <c r="J286" s="31"/>
      <c r="K286" s="35"/>
    </row>
    <row r="287" spans="3:11" x14ac:dyDescent="0.25">
      <c r="C287" s="58" t="s">
        <v>16</v>
      </c>
      <c r="D287" s="54"/>
      <c r="E287" s="6"/>
      <c r="F287" s="19"/>
      <c r="G287" s="24" t="s">
        <v>2</v>
      </c>
      <c r="H287" s="24" t="s">
        <v>2</v>
      </c>
      <c r="I287" s="31"/>
      <c r="J287" s="31"/>
      <c r="K287" s="35"/>
    </row>
    <row r="288" spans="3:11" x14ac:dyDescent="0.25">
      <c r="C288" s="57"/>
      <c r="D288" s="54"/>
      <c r="E288" s="6"/>
      <c r="F288" s="19"/>
      <c r="G288" s="24"/>
      <c r="H288" s="24"/>
      <c r="I288" s="31"/>
      <c r="J288" s="31"/>
      <c r="K288" s="35"/>
    </row>
    <row r="289" spans="3:11" x14ac:dyDescent="0.25">
      <c r="C289" s="58" t="s">
        <v>17</v>
      </c>
      <c r="D289" s="54"/>
      <c r="E289" s="6"/>
      <c r="F289" s="19"/>
      <c r="G289" s="24" t="s">
        <v>2</v>
      </c>
      <c r="H289" s="24" t="s">
        <v>2</v>
      </c>
      <c r="I289" s="31"/>
      <c r="J289" s="31"/>
      <c r="K289" s="35"/>
    </row>
    <row r="290" spans="3:11" x14ac:dyDescent="0.25">
      <c r="C290" s="57"/>
      <c r="D290" s="54"/>
      <c r="E290" s="6"/>
      <c r="F290" s="19"/>
      <c r="G290" s="24"/>
      <c r="H290" s="24"/>
      <c r="I290" s="31"/>
      <c r="J290" s="31"/>
      <c r="K290" s="35"/>
    </row>
    <row r="291" spans="3:11" x14ac:dyDescent="0.25">
      <c r="C291" s="58" t="s">
        <v>18</v>
      </c>
      <c r="D291" s="54"/>
      <c r="E291" s="6"/>
      <c r="F291" s="19"/>
      <c r="G291" s="24" t="s">
        <v>2</v>
      </c>
      <c r="H291" s="24" t="s">
        <v>2</v>
      </c>
      <c r="I291" s="31"/>
      <c r="J291" s="31"/>
      <c r="K291" s="35"/>
    </row>
    <row r="292" spans="3:11" x14ac:dyDescent="0.25">
      <c r="C292" s="57"/>
      <c r="D292" s="54"/>
      <c r="E292" s="6"/>
      <c r="F292" s="19"/>
      <c r="G292" s="24"/>
      <c r="H292" s="24"/>
      <c r="I292" s="31"/>
      <c r="J292" s="31"/>
      <c r="K292" s="35"/>
    </row>
    <row r="293" spans="3:11" x14ac:dyDescent="0.25">
      <c r="C293" s="58" t="s">
        <v>19</v>
      </c>
      <c r="D293" s="54"/>
      <c r="E293" s="6"/>
      <c r="F293" s="19"/>
      <c r="G293" s="24"/>
      <c r="H293" s="24"/>
      <c r="I293" s="31"/>
      <c r="J293" s="31"/>
      <c r="K293" s="35"/>
    </row>
    <row r="294" spans="3:11" x14ac:dyDescent="0.25">
      <c r="C294" s="57"/>
      <c r="D294" s="54"/>
      <c r="E294" s="6"/>
      <c r="F294" s="19"/>
      <c r="G294" s="24"/>
      <c r="H294" s="24"/>
      <c r="I294" s="31"/>
      <c r="J294" s="31"/>
      <c r="K294" s="35"/>
    </row>
    <row r="295" spans="3:11" x14ac:dyDescent="0.25">
      <c r="C295" s="58" t="s">
        <v>20</v>
      </c>
      <c r="D295" s="54"/>
      <c r="E295" s="6"/>
      <c r="F295" s="19"/>
      <c r="G295" s="24" t="s">
        <v>2</v>
      </c>
      <c r="H295" s="24" t="s">
        <v>2</v>
      </c>
      <c r="I295" s="31"/>
      <c r="J295" s="31"/>
      <c r="K295" s="35"/>
    </row>
    <row r="296" spans="3:11" x14ac:dyDescent="0.25">
      <c r="C296" s="57"/>
      <c r="D296" s="54"/>
      <c r="E296" s="6"/>
      <c r="F296" s="19"/>
      <c r="G296" s="24"/>
      <c r="H296" s="24"/>
      <c r="I296" s="31"/>
      <c r="J296" s="31"/>
      <c r="K296" s="35"/>
    </row>
    <row r="297" spans="3:11" x14ac:dyDescent="0.25">
      <c r="C297" s="58" t="s">
        <v>21</v>
      </c>
      <c r="D297" s="54"/>
      <c r="E297" s="6"/>
      <c r="F297" s="19"/>
      <c r="G297" s="24" t="s">
        <v>2</v>
      </c>
      <c r="H297" s="24" t="s">
        <v>2</v>
      </c>
      <c r="I297" s="31"/>
      <c r="J297" s="31"/>
      <c r="K297" s="35"/>
    </row>
    <row r="298" spans="3:11" x14ac:dyDescent="0.25">
      <c r="C298" s="57"/>
      <c r="D298" s="54"/>
      <c r="E298" s="6"/>
      <c r="F298" s="19"/>
      <c r="G298" s="24"/>
      <c r="H298" s="24"/>
      <c r="I298" s="31"/>
      <c r="J298" s="31"/>
      <c r="K298" s="35"/>
    </row>
    <row r="299" spans="3:11" x14ac:dyDescent="0.25">
      <c r="C299" s="58" t="s">
        <v>22</v>
      </c>
      <c r="D299" s="54"/>
      <c r="E299" s="6"/>
      <c r="F299" s="19"/>
      <c r="G299" s="24" t="s">
        <v>2</v>
      </c>
      <c r="H299" s="24" t="s">
        <v>2</v>
      </c>
      <c r="I299" s="31"/>
      <c r="J299" s="31"/>
      <c r="K299" s="35"/>
    </row>
    <row r="300" spans="3:11" x14ac:dyDescent="0.25">
      <c r="C300" s="57"/>
      <c r="D300" s="54"/>
      <c r="E300" s="6"/>
      <c r="F300" s="19"/>
      <c r="G300" s="24"/>
      <c r="H300" s="24"/>
      <c r="I300" s="31"/>
      <c r="J300" s="31"/>
      <c r="K300" s="35"/>
    </row>
    <row r="301" spans="3:11" x14ac:dyDescent="0.25">
      <c r="C301" s="58" t="s">
        <v>23</v>
      </c>
      <c r="D301" s="54"/>
      <c r="E301" s="6"/>
      <c r="F301" s="19"/>
      <c r="G301" s="24" t="s">
        <v>2</v>
      </c>
      <c r="H301" s="24" t="s">
        <v>2</v>
      </c>
      <c r="I301" s="31"/>
      <c r="J301" s="31"/>
      <c r="K301" s="35"/>
    </row>
    <row r="302" spans="3:11" x14ac:dyDescent="0.25">
      <c r="C302" s="57"/>
      <c r="D302" s="54"/>
      <c r="E302" s="6"/>
      <c r="F302" s="19"/>
      <c r="G302" s="24"/>
      <c r="H302" s="24"/>
      <c r="I302" s="31"/>
      <c r="J302" s="31"/>
      <c r="K302" s="35"/>
    </row>
    <row r="303" spans="3:11" x14ac:dyDescent="0.25">
      <c r="C303" s="58" t="s">
        <v>24</v>
      </c>
      <c r="D303" s="54"/>
      <c r="E303" s="6"/>
      <c r="F303" s="19"/>
      <c r="G303" s="24" t="s">
        <v>2</v>
      </c>
      <c r="H303" s="24" t="s">
        <v>2</v>
      </c>
      <c r="I303" s="31"/>
      <c r="J303" s="31"/>
      <c r="K303" s="35"/>
    </row>
    <row r="304" spans="3:11" x14ac:dyDescent="0.25">
      <c r="C304" s="57"/>
      <c r="D304" s="54"/>
      <c r="E304" s="6"/>
      <c r="F304" s="19"/>
      <c r="G304" s="24"/>
      <c r="H304" s="24"/>
      <c r="I304" s="31"/>
      <c r="J304" s="31"/>
      <c r="K304" s="35"/>
    </row>
    <row r="305" spans="1:54" x14ac:dyDescent="0.25">
      <c r="A305" s="10"/>
      <c r="B305" s="28"/>
      <c r="C305" s="58" t="s">
        <v>25</v>
      </c>
      <c r="D305" s="54"/>
      <c r="E305" s="6"/>
      <c r="F305" s="19"/>
      <c r="G305" s="24"/>
      <c r="H305" s="24"/>
      <c r="I305" s="31"/>
      <c r="J305" s="31"/>
      <c r="K305" s="35"/>
    </row>
    <row r="306" spans="1:54" s="2" customFormat="1" ht="13.5" x14ac:dyDescent="0.25">
      <c r="A306" s="28"/>
      <c r="B306" s="28"/>
      <c r="C306" s="57" t="s">
        <v>4783</v>
      </c>
      <c r="D306" s="54"/>
      <c r="E306" s="6"/>
      <c r="F306" s="19"/>
      <c r="G306" s="24" t="s">
        <v>2</v>
      </c>
      <c r="H306" s="24" t="s">
        <v>2</v>
      </c>
      <c r="I306" s="31"/>
      <c r="J306" s="31"/>
      <c r="K306" s="35"/>
      <c r="L306" s="3"/>
      <c r="AI306" s="3"/>
      <c r="AV306" s="3"/>
      <c r="AX306" s="3"/>
      <c r="BB306" s="3"/>
    </row>
    <row r="307" spans="1:54" x14ac:dyDescent="0.25">
      <c r="B307" s="8"/>
      <c r="C307" s="60" t="s">
        <v>202</v>
      </c>
      <c r="D307" s="54"/>
      <c r="E307" s="6"/>
      <c r="F307" s="19"/>
      <c r="G307" s="24">
        <v>0.43</v>
      </c>
      <c r="H307" s="24">
        <v>2.0000000000000004E-2</v>
      </c>
      <c r="I307" s="31"/>
      <c r="J307" s="31"/>
      <c r="K307" s="35"/>
    </row>
    <row r="308" spans="1:54" x14ac:dyDescent="0.25">
      <c r="C308" s="58" t="s">
        <v>188</v>
      </c>
      <c r="D308" s="54"/>
      <c r="E308" s="6"/>
      <c r="F308" s="19"/>
      <c r="G308" s="25">
        <v>0.43</v>
      </c>
      <c r="H308" s="25">
        <v>2.0000000000000004E-2</v>
      </c>
      <c r="I308" s="31"/>
      <c r="J308" s="31"/>
      <c r="K308" s="35"/>
    </row>
    <row r="309" spans="1:54" x14ac:dyDescent="0.25">
      <c r="C309" s="57"/>
      <c r="D309" s="54"/>
      <c r="E309" s="6"/>
      <c r="F309" s="19"/>
      <c r="G309" s="24"/>
      <c r="H309" s="24"/>
      <c r="I309" s="31"/>
      <c r="J309" s="31"/>
      <c r="K309" s="35"/>
    </row>
    <row r="310" spans="1:54" x14ac:dyDescent="0.25">
      <c r="C310" s="61" t="s">
        <v>203</v>
      </c>
      <c r="D310" s="55"/>
      <c r="E310" s="5"/>
      <c r="F310" s="20"/>
      <c r="G310" s="26">
        <v>641.01</v>
      </c>
      <c r="H310" s="26">
        <v>100</v>
      </c>
      <c r="I310" s="32"/>
      <c r="J310" s="32"/>
      <c r="K310" s="36"/>
    </row>
    <row r="313" spans="1:54" x14ac:dyDescent="0.25">
      <c r="C313" s="1" t="s">
        <v>204</v>
      </c>
    </row>
    <row r="314" spans="1:54" x14ac:dyDescent="0.25">
      <c r="C314" s="37" t="s">
        <v>205</v>
      </c>
      <c r="D314" s="37"/>
      <c r="E314" s="37"/>
      <c r="F314" s="37"/>
      <c r="G314" s="37"/>
      <c r="H314" s="37"/>
      <c r="I314" s="37"/>
      <c r="J314" s="37"/>
      <c r="K314" s="37"/>
    </row>
    <row r="315" spans="1:54" x14ac:dyDescent="0.25">
      <c r="C315" s="2" t="s">
        <v>206</v>
      </c>
    </row>
    <row r="316" spans="1:54" x14ac:dyDescent="0.25">
      <c r="C316" s="2" t="s">
        <v>207</v>
      </c>
    </row>
    <row r="317" spans="1:54" ht="30" customHeight="1" x14ac:dyDescent="0.25">
      <c r="C317" s="202" t="s">
        <v>208</v>
      </c>
      <c r="D317" s="203"/>
      <c r="E317" s="203"/>
      <c r="F317" s="203"/>
      <c r="G317" s="203"/>
      <c r="H317" s="203"/>
      <c r="I317" s="203"/>
      <c r="J317" s="203"/>
      <c r="K317" s="203"/>
    </row>
    <row r="318" spans="1:54" x14ac:dyDescent="0.25">
      <c r="C318" s="2" t="s">
        <v>209</v>
      </c>
    </row>
    <row r="320" spans="1:54" x14ac:dyDescent="0.25">
      <c r="C320" s="2" t="s">
        <v>4942</v>
      </c>
      <c r="E320" s="2" t="s">
        <v>2</v>
      </c>
    </row>
    <row r="322" spans="1:256" x14ac:dyDescent="0.25">
      <c r="C322" s="2" t="s">
        <v>4943</v>
      </c>
      <c r="E322" s="2" t="s">
        <v>2</v>
      </c>
    </row>
    <row r="324" spans="1:256" x14ac:dyDescent="0.25">
      <c r="C324" s="2" t="s">
        <v>5050</v>
      </c>
    </row>
    <row r="326" spans="1:256" x14ac:dyDescent="0.25">
      <c r="C326" s="2" t="s">
        <v>5051</v>
      </c>
    </row>
    <row r="327" spans="1:256" s="82" customFormat="1" ht="35.25" customHeight="1" x14ac:dyDescent="0.25">
      <c r="A327" s="78"/>
      <c r="B327" s="78"/>
      <c r="C327" s="83" t="s">
        <v>4949</v>
      </c>
      <c r="D327" s="87" t="s">
        <v>4950</v>
      </c>
      <c r="E327" s="87" t="s">
        <v>4951</v>
      </c>
      <c r="F327" s="79"/>
      <c r="G327" s="80"/>
      <c r="H327" s="80"/>
      <c r="I327" s="80"/>
      <c r="J327" s="80"/>
      <c r="K327" s="81"/>
      <c r="L327" s="81"/>
      <c r="M327" s="78"/>
      <c r="N327" s="78"/>
      <c r="O327" s="78"/>
      <c r="P327" s="78"/>
      <c r="Q327" s="78"/>
      <c r="R327" s="78"/>
      <c r="S327" s="78"/>
      <c r="T327" s="78"/>
      <c r="U327" s="78"/>
      <c r="V327" s="78"/>
      <c r="W327" s="78"/>
      <c r="X327" s="78"/>
      <c r="Y327" s="78"/>
      <c r="Z327" s="78"/>
      <c r="AA327" s="78"/>
      <c r="AB327" s="78"/>
      <c r="AC327" s="78"/>
      <c r="AD327" s="78"/>
      <c r="AE327" s="78"/>
      <c r="AF327" s="78"/>
      <c r="AG327" s="78"/>
      <c r="AH327" s="78"/>
      <c r="AI327" s="81"/>
      <c r="AJ327" s="78"/>
      <c r="AK327" s="78"/>
      <c r="AL327" s="78"/>
      <c r="AM327" s="78"/>
      <c r="AN327" s="78"/>
      <c r="AO327" s="78"/>
      <c r="AP327" s="78"/>
      <c r="AQ327" s="78"/>
      <c r="AR327" s="78"/>
      <c r="AS327" s="78"/>
      <c r="AT327" s="78"/>
      <c r="AU327" s="78"/>
      <c r="AV327" s="81"/>
      <c r="AW327" s="78"/>
      <c r="AX327" s="81"/>
      <c r="AY327" s="78"/>
      <c r="AZ327" s="78"/>
      <c r="BA327" s="78"/>
      <c r="BB327" s="81"/>
      <c r="BC327" s="78"/>
      <c r="BD327" s="78"/>
      <c r="BE327" s="78"/>
      <c r="BF327" s="78"/>
      <c r="BG327" s="78"/>
      <c r="BH327" s="78"/>
      <c r="BI327" s="78"/>
      <c r="BJ327" s="78"/>
      <c r="BK327" s="78"/>
      <c r="BL327" s="78"/>
      <c r="BM327" s="78"/>
      <c r="BN327" s="78"/>
      <c r="BO327" s="78"/>
      <c r="BP327" s="78"/>
      <c r="BQ327" s="78"/>
      <c r="BR327" s="78"/>
      <c r="BS327" s="78"/>
      <c r="BT327" s="78"/>
      <c r="BU327" s="78"/>
      <c r="BV327" s="78"/>
      <c r="BW327" s="78"/>
      <c r="BX327" s="78"/>
      <c r="BY327" s="78"/>
      <c r="BZ327" s="78"/>
      <c r="CA327" s="78"/>
      <c r="CB327" s="78"/>
      <c r="CC327" s="78"/>
      <c r="CD327" s="78"/>
      <c r="CE327" s="78"/>
      <c r="CF327" s="78"/>
      <c r="CG327" s="78"/>
      <c r="CH327" s="78"/>
      <c r="CI327" s="78"/>
      <c r="CJ327" s="78"/>
      <c r="CK327" s="78"/>
      <c r="CL327" s="78"/>
      <c r="CM327" s="78"/>
      <c r="CN327" s="78"/>
      <c r="CO327" s="78"/>
      <c r="CP327" s="78"/>
      <c r="CQ327" s="78"/>
      <c r="CR327" s="78"/>
      <c r="CS327" s="78"/>
      <c r="CT327" s="78"/>
      <c r="CU327" s="78"/>
      <c r="CV327" s="78"/>
      <c r="CW327" s="78"/>
      <c r="CX327" s="78"/>
      <c r="CY327" s="78"/>
      <c r="CZ327" s="78"/>
      <c r="DA327" s="78"/>
      <c r="DB327" s="78"/>
      <c r="DC327" s="78"/>
      <c r="DD327" s="78"/>
      <c r="DE327" s="78"/>
      <c r="DF327" s="78"/>
      <c r="DG327" s="78"/>
      <c r="DH327" s="78"/>
      <c r="DI327" s="78"/>
      <c r="DJ327" s="78"/>
      <c r="DK327" s="78"/>
      <c r="DL327" s="78"/>
      <c r="DM327" s="78"/>
      <c r="DN327" s="78"/>
      <c r="DO327" s="78"/>
      <c r="DP327" s="78"/>
      <c r="DQ327" s="78"/>
      <c r="DR327" s="78"/>
      <c r="DS327" s="78"/>
      <c r="DT327" s="78"/>
      <c r="DU327" s="78"/>
      <c r="DV327" s="78"/>
      <c r="DW327" s="78"/>
      <c r="DX327" s="78"/>
      <c r="DY327" s="78"/>
      <c r="DZ327" s="78"/>
      <c r="EA327" s="78"/>
      <c r="EB327" s="78"/>
      <c r="EC327" s="78"/>
      <c r="ED327" s="78"/>
      <c r="EE327" s="78"/>
      <c r="EF327" s="78"/>
      <c r="EG327" s="78"/>
      <c r="EH327" s="78"/>
      <c r="EI327" s="78"/>
      <c r="EJ327" s="78"/>
      <c r="EK327" s="78"/>
      <c r="EL327" s="78"/>
      <c r="EM327" s="78"/>
      <c r="EN327" s="78"/>
      <c r="EO327" s="78"/>
      <c r="EP327" s="78"/>
      <c r="EQ327" s="78"/>
      <c r="ER327" s="78"/>
      <c r="ES327" s="78"/>
      <c r="ET327" s="78"/>
      <c r="EU327" s="78"/>
      <c r="EV327" s="78"/>
      <c r="EW327" s="78"/>
      <c r="EX327" s="78"/>
      <c r="EY327" s="78"/>
      <c r="EZ327" s="78"/>
      <c r="FA327" s="78"/>
      <c r="FB327" s="78"/>
      <c r="FC327" s="78"/>
      <c r="FD327" s="78"/>
      <c r="FE327" s="78"/>
      <c r="FF327" s="78"/>
      <c r="FG327" s="78"/>
      <c r="FH327" s="78"/>
      <c r="FI327" s="78"/>
      <c r="FJ327" s="78"/>
      <c r="FK327" s="78"/>
      <c r="FL327" s="78"/>
      <c r="FM327" s="78"/>
      <c r="FN327" s="78"/>
      <c r="FO327" s="78"/>
      <c r="FP327" s="78"/>
      <c r="FQ327" s="78"/>
      <c r="FR327" s="78"/>
      <c r="FS327" s="78"/>
      <c r="FT327" s="78"/>
      <c r="FU327" s="78"/>
      <c r="FV327" s="78"/>
      <c r="FW327" s="78"/>
      <c r="FX327" s="78"/>
      <c r="FY327" s="78"/>
      <c r="FZ327" s="78"/>
      <c r="GA327" s="78"/>
      <c r="GB327" s="78"/>
      <c r="GC327" s="78"/>
      <c r="GD327" s="78"/>
      <c r="GE327" s="78"/>
      <c r="GF327" s="78"/>
      <c r="GG327" s="78"/>
      <c r="GH327" s="78"/>
      <c r="GI327" s="78"/>
      <c r="GJ327" s="78"/>
      <c r="GK327" s="78"/>
      <c r="GL327" s="78"/>
      <c r="GM327" s="78"/>
      <c r="GN327" s="78"/>
      <c r="GO327" s="78"/>
      <c r="GP327" s="78"/>
      <c r="GQ327" s="78"/>
      <c r="GR327" s="78"/>
      <c r="GS327" s="78"/>
      <c r="GT327" s="78"/>
      <c r="GU327" s="78"/>
      <c r="GV327" s="78"/>
      <c r="GW327" s="78"/>
      <c r="GX327" s="78"/>
      <c r="GY327" s="78"/>
      <c r="GZ327" s="78"/>
      <c r="HA327" s="78"/>
      <c r="HB327" s="78"/>
      <c r="HC327" s="78"/>
      <c r="HD327" s="78"/>
      <c r="HE327" s="78"/>
      <c r="HF327" s="78"/>
      <c r="HG327" s="78"/>
      <c r="HH327" s="78"/>
      <c r="HI327" s="78"/>
      <c r="HJ327" s="78"/>
      <c r="HK327" s="78"/>
      <c r="HL327" s="78"/>
      <c r="HM327" s="78"/>
      <c r="HN327" s="78"/>
      <c r="HO327" s="78"/>
      <c r="HP327" s="78"/>
      <c r="HQ327" s="78"/>
      <c r="HR327" s="78"/>
      <c r="HS327" s="78"/>
      <c r="HT327" s="78"/>
      <c r="HU327" s="78"/>
      <c r="HV327" s="78"/>
      <c r="HW327" s="78"/>
      <c r="HX327" s="78"/>
      <c r="HY327" s="78"/>
      <c r="HZ327" s="78"/>
      <c r="IA327" s="78"/>
      <c r="IB327" s="78"/>
      <c r="IC327" s="78"/>
      <c r="ID327" s="78"/>
      <c r="IE327" s="78"/>
      <c r="IF327" s="78"/>
      <c r="IG327" s="78"/>
      <c r="IH327" s="78"/>
      <c r="II327" s="78"/>
      <c r="IJ327" s="78"/>
      <c r="IK327" s="78"/>
      <c r="IL327" s="78"/>
      <c r="IM327" s="78"/>
      <c r="IN327" s="78"/>
      <c r="IO327" s="78"/>
      <c r="IP327" s="78"/>
      <c r="IQ327" s="78"/>
      <c r="IR327" s="78"/>
      <c r="IS327" s="78"/>
      <c r="IT327" s="78"/>
      <c r="IU327" s="78"/>
      <c r="IV327" s="78"/>
    </row>
    <row r="328" spans="1:256" s="82" customFormat="1" x14ac:dyDescent="0.25">
      <c r="A328" s="78"/>
      <c r="B328" s="78"/>
      <c r="C328" s="84" t="s">
        <v>4986</v>
      </c>
      <c r="D328" s="89" t="s">
        <v>4947</v>
      </c>
      <c r="E328" s="89">
        <v>16.978200000000001</v>
      </c>
      <c r="F328" s="79"/>
      <c r="G328" s="80"/>
      <c r="H328" s="80"/>
      <c r="I328" s="80"/>
      <c r="J328" s="80"/>
      <c r="K328" s="81"/>
      <c r="L328" s="81"/>
      <c r="M328" s="78"/>
      <c r="N328" s="78"/>
      <c r="O328" s="78"/>
      <c r="P328" s="78"/>
      <c r="Q328" s="78"/>
      <c r="R328" s="78"/>
      <c r="S328" s="78"/>
      <c r="T328" s="78"/>
      <c r="U328" s="78"/>
      <c r="V328" s="78"/>
      <c r="W328" s="78"/>
      <c r="X328" s="78"/>
      <c r="Y328" s="78"/>
      <c r="Z328" s="78"/>
      <c r="AA328" s="78"/>
      <c r="AB328" s="78"/>
      <c r="AC328" s="78"/>
      <c r="AD328" s="78"/>
      <c r="AE328" s="78"/>
      <c r="AF328" s="78"/>
      <c r="AG328" s="78"/>
      <c r="AH328" s="78"/>
      <c r="AI328" s="81"/>
      <c r="AJ328" s="78"/>
      <c r="AK328" s="78"/>
      <c r="AL328" s="78"/>
      <c r="AM328" s="78"/>
      <c r="AN328" s="78"/>
      <c r="AO328" s="78"/>
      <c r="AP328" s="78"/>
      <c r="AQ328" s="78"/>
      <c r="AR328" s="78"/>
      <c r="AS328" s="78"/>
      <c r="AT328" s="78"/>
      <c r="AU328" s="78"/>
      <c r="AV328" s="81"/>
      <c r="AW328" s="78"/>
      <c r="AX328" s="81"/>
      <c r="AY328" s="78"/>
      <c r="AZ328" s="78"/>
      <c r="BA328" s="78"/>
      <c r="BB328" s="81"/>
      <c r="BC328" s="78"/>
      <c r="BD328" s="78"/>
      <c r="BE328" s="78"/>
      <c r="BF328" s="78"/>
      <c r="BG328" s="78"/>
      <c r="BH328" s="78"/>
      <c r="BI328" s="78"/>
      <c r="BJ328" s="78"/>
      <c r="BK328" s="78"/>
      <c r="BL328" s="78"/>
      <c r="BM328" s="78"/>
      <c r="BN328" s="78"/>
      <c r="BO328" s="78"/>
      <c r="BP328" s="78"/>
      <c r="BQ328" s="78"/>
      <c r="BR328" s="78"/>
      <c r="BS328" s="78"/>
      <c r="BT328" s="78"/>
      <c r="BU328" s="78"/>
      <c r="BV328" s="78"/>
      <c r="BW328" s="78"/>
      <c r="BX328" s="78"/>
      <c r="BY328" s="78"/>
      <c r="BZ328" s="78"/>
      <c r="CA328" s="78"/>
      <c r="CB328" s="78"/>
      <c r="CC328" s="78"/>
      <c r="CD328" s="78"/>
      <c r="CE328" s="78"/>
      <c r="CF328" s="78"/>
      <c r="CG328" s="78"/>
      <c r="CH328" s="78"/>
      <c r="CI328" s="78"/>
      <c r="CJ328" s="78"/>
      <c r="CK328" s="78"/>
      <c r="CL328" s="78"/>
      <c r="CM328" s="78"/>
      <c r="CN328" s="78"/>
      <c r="CO328" s="78"/>
      <c r="CP328" s="78"/>
      <c r="CQ328" s="78"/>
      <c r="CR328" s="78"/>
      <c r="CS328" s="78"/>
      <c r="CT328" s="78"/>
      <c r="CU328" s="78"/>
      <c r="CV328" s="78"/>
      <c r="CW328" s="78"/>
      <c r="CX328" s="78"/>
      <c r="CY328" s="78"/>
      <c r="CZ328" s="78"/>
      <c r="DA328" s="78"/>
      <c r="DB328" s="78"/>
      <c r="DC328" s="78"/>
      <c r="DD328" s="78"/>
      <c r="DE328" s="78"/>
      <c r="DF328" s="78"/>
      <c r="DG328" s="78"/>
      <c r="DH328" s="78"/>
      <c r="DI328" s="78"/>
      <c r="DJ328" s="78"/>
      <c r="DK328" s="78"/>
      <c r="DL328" s="78"/>
      <c r="DM328" s="78"/>
      <c r="DN328" s="78"/>
      <c r="DO328" s="78"/>
      <c r="DP328" s="78"/>
      <c r="DQ328" s="78"/>
      <c r="DR328" s="78"/>
      <c r="DS328" s="78"/>
      <c r="DT328" s="78"/>
      <c r="DU328" s="78"/>
      <c r="DV328" s="78"/>
      <c r="DW328" s="78"/>
      <c r="DX328" s="78"/>
      <c r="DY328" s="78"/>
      <c r="DZ328" s="78"/>
      <c r="EA328" s="78"/>
      <c r="EB328" s="78"/>
      <c r="EC328" s="78"/>
      <c r="ED328" s="78"/>
      <c r="EE328" s="78"/>
      <c r="EF328" s="78"/>
      <c r="EG328" s="78"/>
      <c r="EH328" s="78"/>
      <c r="EI328" s="78"/>
      <c r="EJ328" s="78"/>
      <c r="EK328" s="78"/>
      <c r="EL328" s="78"/>
      <c r="EM328" s="78"/>
      <c r="EN328" s="78"/>
      <c r="EO328" s="78"/>
      <c r="EP328" s="78"/>
      <c r="EQ328" s="78"/>
      <c r="ER328" s="78"/>
      <c r="ES328" s="78"/>
      <c r="ET328" s="78"/>
      <c r="EU328" s="78"/>
      <c r="EV328" s="78"/>
      <c r="EW328" s="78"/>
      <c r="EX328" s="78"/>
      <c r="EY328" s="78"/>
      <c r="EZ328" s="78"/>
      <c r="FA328" s="78"/>
      <c r="FB328" s="78"/>
      <c r="FC328" s="78"/>
      <c r="FD328" s="78"/>
      <c r="FE328" s="78"/>
      <c r="FF328" s="78"/>
      <c r="FG328" s="78"/>
      <c r="FH328" s="78"/>
      <c r="FI328" s="78"/>
      <c r="FJ328" s="78"/>
      <c r="FK328" s="78"/>
      <c r="FL328" s="78"/>
      <c r="FM328" s="78"/>
      <c r="FN328" s="78"/>
      <c r="FO328" s="78"/>
      <c r="FP328" s="78"/>
      <c r="FQ328" s="78"/>
      <c r="FR328" s="78"/>
      <c r="FS328" s="78"/>
      <c r="FT328" s="78"/>
      <c r="FU328" s="78"/>
      <c r="FV328" s="78"/>
      <c r="FW328" s="78"/>
      <c r="FX328" s="78"/>
      <c r="FY328" s="78"/>
      <c r="FZ328" s="78"/>
      <c r="GA328" s="78"/>
      <c r="GB328" s="78"/>
      <c r="GC328" s="78"/>
      <c r="GD328" s="78"/>
      <c r="GE328" s="78"/>
      <c r="GF328" s="78"/>
      <c r="GG328" s="78"/>
      <c r="GH328" s="78"/>
      <c r="GI328" s="78"/>
      <c r="GJ328" s="78"/>
      <c r="GK328" s="78"/>
      <c r="GL328" s="78"/>
      <c r="GM328" s="78"/>
      <c r="GN328" s="78"/>
      <c r="GO328" s="78"/>
      <c r="GP328" s="78"/>
      <c r="GQ328" s="78"/>
      <c r="GR328" s="78"/>
      <c r="GS328" s="78"/>
      <c r="GT328" s="78"/>
      <c r="GU328" s="78"/>
      <c r="GV328" s="78"/>
      <c r="GW328" s="78"/>
      <c r="GX328" s="78"/>
      <c r="GY328" s="78"/>
      <c r="GZ328" s="78"/>
      <c r="HA328" s="78"/>
      <c r="HB328" s="78"/>
      <c r="HC328" s="78"/>
      <c r="HD328" s="78"/>
      <c r="HE328" s="78"/>
      <c r="HF328" s="78"/>
      <c r="HG328" s="78"/>
      <c r="HH328" s="78"/>
      <c r="HI328" s="78"/>
      <c r="HJ328" s="78"/>
      <c r="HK328" s="78"/>
      <c r="HL328" s="78"/>
      <c r="HM328" s="78"/>
      <c r="HN328" s="78"/>
      <c r="HO328" s="78"/>
      <c r="HP328" s="78"/>
      <c r="HQ328" s="78"/>
      <c r="HR328" s="78"/>
      <c r="HS328" s="78"/>
      <c r="HT328" s="78"/>
      <c r="HU328" s="78"/>
      <c r="HV328" s="78"/>
      <c r="HW328" s="78"/>
      <c r="HX328" s="78"/>
      <c r="HY328" s="78"/>
      <c r="HZ328" s="78"/>
      <c r="IA328" s="78"/>
      <c r="IB328" s="78"/>
      <c r="IC328" s="78"/>
      <c r="ID328" s="78"/>
      <c r="IE328" s="78"/>
      <c r="IF328" s="78"/>
      <c r="IG328" s="78"/>
      <c r="IH328" s="78"/>
      <c r="II328" s="78"/>
      <c r="IJ328" s="78"/>
      <c r="IK328" s="78"/>
      <c r="IL328" s="78"/>
      <c r="IM328" s="78"/>
      <c r="IN328" s="78"/>
      <c r="IO328" s="78"/>
      <c r="IP328" s="78"/>
      <c r="IQ328" s="78"/>
      <c r="IR328" s="78"/>
      <c r="IS328" s="78"/>
      <c r="IT328" s="78"/>
      <c r="IU328" s="78"/>
      <c r="IV328" s="78"/>
    </row>
    <row r="330" spans="1:256" x14ac:dyDescent="0.25">
      <c r="C330" s="2" t="s">
        <v>5052</v>
      </c>
      <c r="E330" s="2" t="s">
        <v>2</v>
      </c>
    </row>
    <row r="332" spans="1:256" x14ac:dyDescent="0.25">
      <c r="C332" s="2" t="s">
        <v>5053</v>
      </c>
      <c r="E332" s="2" t="s">
        <v>2</v>
      </c>
    </row>
    <row r="334" spans="1:256" x14ac:dyDescent="0.25">
      <c r="C334" s="2" t="s">
        <v>4944</v>
      </c>
      <c r="E334" s="2" t="s">
        <v>2</v>
      </c>
    </row>
    <row r="336" spans="1:256" x14ac:dyDescent="0.25">
      <c r="C336" s="2" t="s">
        <v>4945</v>
      </c>
      <c r="E336" s="2" t="s">
        <v>2</v>
      </c>
    </row>
    <row r="338" spans="3:5" x14ac:dyDescent="0.25">
      <c r="C338" s="2" t="s">
        <v>4946</v>
      </c>
      <c r="E338" s="95">
        <v>3.1547250194863201E-2</v>
      </c>
    </row>
    <row r="340" spans="3:5" x14ac:dyDescent="0.25">
      <c r="C340" s="2" t="s">
        <v>4948</v>
      </c>
      <c r="E340" s="96" t="s">
        <v>4947</v>
      </c>
    </row>
    <row r="342" spans="3:5" x14ac:dyDescent="0.25">
      <c r="C342" s="2" t="s">
        <v>5054</v>
      </c>
      <c r="E342" s="2" t="s">
        <v>2</v>
      </c>
    </row>
    <row r="344" spans="3:5" x14ac:dyDescent="0.25">
      <c r="C344" s="2" t="s">
        <v>4991</v>
      </c>
    </row>
    <row r="346" spans="3:5" x14ac:dyDescent="0.25">
      <c r="C346" s="1" t="s">
        <v>5145</v>
      </c>
      <c r="E346" s="216" t="s">
        <v>5146</v>
      </c>
    </row>
    <row r="347" spans="3:5" x14ac:dyDescent="0.25">
      <c r="E347" s="2" t="s">
        <v>5197</v>
      </c>
    </row>
  </sheetData>
  <mergeCells count="1">
    <mergeCell ref="C317:K317"/>
  </mergeCells>
  <hyperlinks>
    <hyperlink ref="J2" location="'Index'!A1" display="'Index'!A1" xr:uid="{213FE749-EFA1-4737-B441-FC7F1624DC61}"/>
  </hyperlinks>
  <pageMargins left="0.7" right="0.7" top="0.75" bottom="0.75" header="0.3" footer="0.3"/>
  <pageSetup orientation="portrait" horizontalDpi="4294967293"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91B07-7516-4405-9818-EF2A8FF39EC7}">
  <dimension ref="A1:IV104"/>
  <sheetViews>
    <sheetView showGridLines="0" zoomScale="90" zoomScaleNormal="90" workbookViewId="0">
      <pane ySplit="6" topLeftCell="A8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4867</v>
      </c>
      <c r="J2" s="38" t="s">
        <v>4468</v>
      </c>
    </row>
    <row r="3" spans="1:54" ht="16.5" x14ac:dyDescent="0.3">
      <c r="C3" s="1" t="s">
        <v>28</v>
      </c>
      <c r="D3" s="21" t="s">
        <v>4868</v>
      </c>
    </row>
    <row r="4" spans="1:54" ht="15.75" x14ac:dyDescent="0.3">
      <c r="C4" s="1" t="s">
        <v>30</v>
      </c>
      <c r="D4" s="22">
        <v>46173</v>
      </c>
    </row>
    <row r="5" spans="1:54" ht="15.75" thickBot="1" x14ac:dyDescent="0.3">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4869</v>
      </c>
      <c r="C24" s="60" t="s">
        <v>4870</v>
      </c>
      <c r="D24" s="54" t="s">
        <v>4871</v>
      </c>
      <c r="E24" s="6" t="s">
        <v>199</v>
      </c>
      <c r="F24" s="19">
        <v>200000</v>
      </c>
      <c r="G24" s="24">
        <v>200.64</v>
      </c>
      <c r="H24" s="24">
        <v>7.33</v>
      </c>
      <c r="I24" s="31">
        <v>6.7975249</v>
      </c>
      <c r="J24" s="31"/>
      <c r="K24" s="35"/>
    </row>
    <row r="25" spans="1:11" x14ac:dyDescent="0.25">
      <c r="C25" s="58" t="s">
        <v>188</v>
      </c>
      <c r="D25" s="54"/>
      <c r="E25" s="6"/>
      <c r="F25" s="19"/>
      <c r="G25" s="25">
        <v>200.64</v>
      </c>
      <c r="H25" s="25">
        <v>7.33</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4872</v>
      </c>
      <c r="C28" s="60" t="s">
        <v>4873</v>
      </c>
      <c r="D28" s="54" t="s">
        <v>4874</v>
      </c>
      <c r="E28" s="6" t="s">
        <v>199</v>
      </c>
      <c r="F28" s="19">
        <v>1000000</v>
      </c>
      <c r="G28" s="24">
        <v>997.52</v>
      </c>
      <c r="H28" s="24">
        <v>36.42</v>
      </c>
      <c r="I28" s="31">
        <v>7.4745907999999996</v>
      </c>
      <c r="J28" s="31"/>
      <c r="K28" s="35"/>
    </row>
    <row r="29" spans="1:11" x14ac:dyDescent="0.25">
      <c r="B29" s="8" t="s">
        <v>4875</v>
      </c>
      <c r="C29" s="60" t="s">
        <v>4876</v>
      </c>
      <c r="D29" s="54" t="s">
        <v>4877</v>
      </c>
      <c r="E29" s="6" t="s">
        <v>199</v>
      </c>
      <c r="F29" s="19">
        <v>1000000</v>
      </c>
      <c r="G29" s="24">
        <v>976.47</v>
      </c>
      <c r="H29" s="24">
        <v>35.65</v>
      </c>
      <c r="I29" s="31">
        <v>7.4642407999999998</v>
      </c>
      <c r="J29" s="31"/>
      <c r="K29" s="35"/>
    </row>
    <row r="30" spans="1:11" x14ac:dyDescent="0.25">
      <c r="C30" s="58" t="s">
        <v>188</v>
      </c>
      <c r="D30" s="54"/>
      <c r="E30" s="6"/>
      <c r="F30" s="19"/>
      <c r="G30" s="25">
        <v>1973.99</v>
      </c>
      <c r="H30" s="25">
        <v>72.069999999999993</v>
      </c>
      <c r="I30" s="31"/>
      <c r="J30" s="31"/>
      <c r="K30" s="35"/>
    </row>
    <row r="31" spans="1:11" x14ac:dyDescent="0.25">
      <c r="C31" s="57"/>
      <c r="D31" s="54"/>
      <c r="E31" s="6"/>
      <c r="F31" s="19"/>
      <c r="G31" s="24"/>
      <c r="H31" s="24"/>
      <c r="I31" s="31"/>
      <c r="J31" s="31"/>
      <c r="K31" s="35"/>
    </row>
    <row r="32" spans="1:11" x14ac:dyDescent="0.25">
      <c r="C32" s="58" t="s">
        <v>11</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13</v>
      </c>
      <c r="D34" s="54"/>
      <c r="E34" s="6"/>
      <c r="F34" s="19"/>
      <c r="G34" s="24"/>
      <c r="H34" s="24"/>
      <c r="I34" s="31"/>
      <c r="J34" s="31"/>
      <c r="K34" s="35"/>
    </row>
    <row r="35" spans="1:11" x14ac:dyDescent="0.25">
      <c r="C35" s="57"/>
      <c r="D35" s="54"/>
      <c r="E35" s="6"/>
      <c r="F35" s="19"/>
      <c r="G35" s="24"/>
      <c r="H35" s="24"/>
      <c r="I35" s="31"/>
      <c r="J35" s="31"/>
      <c r="K35" s="35"/>
    </row>
    <row r="36" spans="1:11" x14ac:dyDescent="0.25">
      <c r="C36" s="58" t="s">
        <v>14</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15</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16</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C42" s="58" t="s">
        <v>17</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C44" s="58" t="s">
        <v>18</v>
      </c>
      <c r="D44" s="54"/>
      <c r="E44" s="6"/>
      <c r="F44" s="19"/>
      <c r="G44" s="24" t="s">
        <v>2</v>
      </c>
      <c r="H44" s="24" t="s">
        <v>2</v>
      </c>
      <c r="I44" s="31"/>
      <c r="J44" s="31"/>
      <c r="K44" s="35"/>
    </row>
    <row r="45" spans="1:11" x14ac:dyDescent="0.25">
      <c r="C45" s="57"/>
      <c r="D45" s="54"/>
      <c r="E45" s="6"/>
      <c r="F45" s="19"/>
      <c r="G45" s="24"/>
      <c r="H45" s="24"/>
      <c r="I45" s="31"/>
      <c r="J45" s="31"/>
      <c r="K45" s="35"/>
    </row>
    <row r="46" spans="1:11" x14ac:dyDescent="0.25">
      <c r="A46" s="10"/>
      <c r="B46" s="28"/>
      <c r="C46" s="58" t="s">
        <v>19</v>
      </c>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200</v>
      </c>
      <c r="C56" s="60" t="s">
        <v>201</v>
      </c>
      <c r="D56" s="54"/>
      <c r="E56" s="6"/>
      <c r="F56" s="19"/>
      <c r="G56" s="24">
        <v>500.62</v>
      </c>
      <c r="H56" s="24">
        <v>18.28</v>
      </c>
      <c r="I56" s="31"/>
      <c r="J56" s="31"/>
      <c r="K56" s="35"/>
    </row>
    <row r="57" spans="1:54" x14ac:dyDescent="0.25">
      <c r="C57" s="58" t="s">
        <v>188</v>
      </c>
      <c r="D57" s="54"/>
      <c r="E57" s="6"/>
      <c r="F57" s="19"/>
      <c r="G57" s="25">
        <v>500.62</v>
      </c>
      <c r="H57" s="25">
        <v>18.28</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4783</v>
      </c>
      <c r="D60" s="54"/>
      <c r="E60" s="6"/>
      <c r="F60" s="19"/>
      <c r="G60" s="24" t="s">
        <v>2</v>
      </c>
      <c r="H60" s="24" t="s">
        <v>2</v>
      </c>
      <c r="I60" s="31"/>
      <c r="J60" s="31"/>
      <c r="K60" s="35"/>
      <c r="L60" s="3"/>
      <c r="AI60" s="3"/>
      <c r="AV60" s="3"/>
      <c r="AX60" s="3"/>
      <c r="BB60" s="3"/>
    </row>
    <row r="61" spans="1:54" x14ac:dyDescent="0.25">
      <c r="B61" s="8"/>
      <c r="C61" s="60" t="s">
        <v>202</v>
      </c>
      <c r="D61" s="54"/>
      <c r="E61" s="6"/>
      <c r="F61" s="19"/>
      <c r="G61" s="24">
        <v>63.61</v>
      </c>
      <c r="H61" s="24">
        <v>2.3199999999999998</v>
      </c>
      <c r="I61" s="31"/>
      <c r="J61" s="31"/>
      <c r="K61" s="35"/>
    </row>
    <row r="62" spans="1:54" x14ac:dyDescent="0.25">
      <c r="C62" s="58" t="s">
        <v>188</v>
      </c>
      <c r="D62" s="54"/>
      <c r="E62" s="6"/>
      <c r="F62" s="19"/>
      <c r="G62" s="25">
        <v>63.61</v>
      </c>
      <c r="H62" s="25">
        <v>2.3199999999999998</v>
      </c>
      <c r="I62" s="31"/>
      <c r="J62" s="31"/>
      <c r="K62" s="35"/>
    </row>
    <row r="63" spans="1:54" x14ac:dyDescent="0.25">
      <c r="C63" s="57"/>
      <c r="D63" s="54"/>
      <c r="E63" s="6"/>
      <c r="F63" s="19"/>
      <c r="G63" s="24"/>
      <c r="H63" s="24"/>
      <c r="I63" s="31"/>
      <c r="J63" s="31"/>
      <c r="K63" s="35"/>
    </row>
    <row r="64" spans="1:54" ht="15.75" thickBot="1" x14ac:dyDescent="0.3">
      <c r="C64" s="61" t="s">
        <v>203</v>
      </c>
      <c r="D64" s="55"/>
      <c r="E64" s="5"/>
      <c r="F64" s="20"/>
      <c r="G64" s="26">
        <v>2738.86</v>
      </c>
      <c r="H64" s="26">
        <v>99.999999999999986</v>
      </c>
      <c r="I64" s="32"/>
      <c r="J64" s="32"/>
      <c r="K64" s="36"/>
    </row>
    <row r="67" spans="3:11" x14ac:dyDescent="0.25">
      <c r="C67" s="1" t="s">
        <v>204</v>
      </c>
    </row>
    <row r="68" spans="3:11" x14ac:dyDescent="0.25">
      <c r="C68" s="37" t="s">
        <v>205</v>
      </c>
      <c r="D68" s="37"/>
      <c r="E68" s="37"/>
      <c r="F68" s="37"/>
      <c r="G68" s="37"/>
      <c r="H68" s="37"/>
      <c r="I68" s="37"/>
      <c r="J68" s="37"/>
      <c r="K68" s="37"/>
    </row>
    <row r="69" spans="3:11" x14ac:dyDescent="0.25">
      <c r="C69" s="2" t="s">
        <v>206</v>
      </c>
    </row>
    <row r="70" spans="3:11" x14ac:dyDescent="0.25">
      <c r="C70" s="2" t="s">
        <v>207</v>
      </c>
    </row>
    <row r="71" spans="3:11" ht="30" customHeight="1" x14ac:dyDescent="0.25">
      <c r="C71" s="202" t="s">
        <v>208</v>
      </c>
      <c r="D71" s="203"/>
      <c r="E71" s="203"/>
      <c r="F71" s="203"/>
      <c r="G71" s="203"/>
      <c r="H71" s="203"/>
      <c r="I71" s="203"/>
      <c r="J71" s="203"/>
      <c r="K71" s="203"/>
    </row>
    <row r="72" spans="3:11" x14ac:dyDescent="0.25">
      <c r="C72" s="2" t="s">
        <v>209</v>
      </c>
    </row>
    <row r="73" spans="3:11" x14ac:dyDescent="0.25">
      <c r="C73" s="2" t="s">
        <v>4940</v>
      </c>
    </row>
    <row r="75" spans="3:11" x14ac:dyDescent="0.25">
      <c r="C75" s="2" t="s">
        <v>4942</v>
      </c>
      <c r="E75" s="2" t="s">
        <v>2</v>
      </c>
    </row>
    <row r="77" spans="3:11" x14ac:dyDescent="0.25">
      <c r="C77" s="2" t="s">
        <v>4943</v>
      </c>
      <c r="E77" s="2" t="s">
        <v>2</v>
      </c>
    </row>
    <row r="79" spans="3:11" x14ac:dyDescent="0.25">
      <c r="C79" s="2" t="s">
        <v>5050</v>
      </c>
    </row>
    <row r="81" spans="1:256" x14ac:dyDescent="0.25">
      <c r="C81" s="2" t="s">
        <v>5051</v>
      </c>
    </row>
    <row r="82" spans="1:256" s="82" customFormat="1" ht="35.25" customHeight="1" x14ac:dyDescent="0.25">
      <c r="A82" s="78"/>
      <c r="B82" s="78"/>
      <c r="C82" s="83" t="s">
        <v>4949</v>
      </c>
      <c r="D82" s="87" t="s">
        <v>4950</v>
      </c>
      <c r="E82" s="87" t="s">
        <v>4951</v>
      </c>
      <c r="F82" s="79"/>
      <c r="G82" s="80"/>
      <c r="H82" s="80"/>
      <c r="I82" s="80"/>
      <c r="J82" s="80"/>
      <c r="K82" s="81"/>
      <c r="L82" s="81"/>
      <c r="M82" s="78"/>
      <c r="N82" s="78"/>
      <c r="O82" s="78"/>
      <c r="P82" s="78"/>
      <c r="Q82" s="78"/>
      <c r="R82" s="78"/>
      <c r="S82" s="78"/>
      <c r="T82" s="78"/>
      <c r="U82" s="78"/>
      <c r="V82" s="78"/>
      <c r="W82" s="78"/>
      <c r="X82" s="78"/>
      <c r="Y82" s="78"/>
      <c r="Z82" s="78"/>
      <c r="AA82" s="78"/>
      <c r="AB82" s="78"/>
      <c r="AC82" s="78"/>
      <c r="AD82" s="78"/>
      <c r="AE82" s="78"/>
      <c r="AF82" s="78"/>
      <c r="AG82" s="78"/>
      <c r="AH82" s="78"/>
      <c r="AI82" s="81"/>
      <c r="AJ82" s="78"/>
      <c r="AK82" s="78"/>
      <c r="AL82" s="78"/>
      <c r="AM82" s="78"/>
      <c r="AN82" s="78"/>
      <c r="AO82" s="78"/>
      <c r="AP82" s="78"/>
      <c r="AQ82" s="78"/>
      <c r="AR82" s="78"/>
      <c r="AS82" s="78"/>
      <c r="AT82" s="78"/>
      <c r="AU82" s="78"/>
      <c r="AV82" s="81"/>
      <c r="AW82" s="78"/>
      <c r="AX82" s="81"/>
      <c r="AY82" s="78"/>
      <c r="AZ82" s="78"/>
      <c r="BA82" s="78"/>
      <c r="BB82" s="81"/>
      <c r="BC82" s="78"/>
      <c r="BD82" s="78"/>
      <c r="BE82" s="78"/>
      <c r="BF82" s="78"/>
      <c r="BG82" s="78"/>
      <c r="BH82" s="78"/>
      <c r="BI82" s="78"/>
      <c r="BJ82" s="78"/>
      <c r="BK82" s="78"/>
      <c r="BL82" s="78"/>
      <c r="BM82" s="78"/>
      <c r="BN82" s="78"/>
      <c r="BO82" s="78"/>
      <c r="BP82" s="78"/>
      <c r="BQ82" s="78"/>
      <c r="BR82" s="78"/>
      <c r="BS82" s="78"/>
      <c r="BT82" s="78"/>
      <c r="BU82" s="78"/>
      <c r="BV82" s="78"/>
      <c r="BW82" s="78"/>
      <c r="BX82" s="78"/>
      <c r="BY82" s="78"/>
      <c r="BZ82" s="78"/>
      <c r="CA82" s="78"/>
      <c r="CB82" s="78"/>
      <c r="CC82" s="78"/>
      <c r="CD82" s="78"/>
      <c r="CE82" s="78"/>
      <c r="CF82" s="78"/>
      <c r="CG82" s="78"/>
      <c r="CH82" s="78"/>
      <c r="CI82" s="78"/>
      <c r="CJ82" s="78"/>
      <c r="CK82" s="78"/>
      <c r="CL82" s="78"/>
      <c r="CM82" s="78"/>
      <c r="CN82" s="78"/>
      <c r="CO82" s="78"/>
      <c r="CP82" s="78"/>
      <c r="CQ82" s="78"/>
      <c r="CR82" s="78"/>
      <c r="CS82" s="78"/>
      <c r="CT82" s="78"/>
      <c r="CU82" s="78"/>
      <c r="CV82" s="78"/>
      <c r="CW82" s="78"/>
      <c r="CX82" s="78"/>
      <c r="CY82" s="78"/>
      <c r="CZ82" s="78"/>
      <c r="DA82" s="78"/>
      <c r="DB82" s="78"/>
      <c r="DC82" s="78"/>
      <c r="DD82" s="78"/>
      <c r="DE82" s="78"/>
      <c r="DF82" s="78"/>
      <c r="DG82" s="78"/>
      <c r="DH82" s="78"/>
      <c r="DI82" s="78"/>
      <c r="DJ82" s="78"/>
      <c r="DK82" s="78"/>
      <c r="DL82" s="78"/>
      <c r="DM82" s="78"/>
      <c r="DN82" s="78"/>
      <c r="DO82" s="78"/>
      <c r="DP82" s="78"/>
      <c r="DQ82" s="78"/>
      <c r="DR82" s="78"/>
      <c r="DS82" s="78"/>
      <c r="DT82" s="78"/>
      <c r="DU82" s="78"/>
      <c r="DV82" s="78"/>
      <c r="DW82" s="78"/>
      <c r="DX82" s="78"/>
      <c r="DY82" s="78"/>
      <c r="DZ82" s="78"/>
      <c r="EA82" s="78"/>
      <c r="EB82" s="78"/>
      <c r="EC82" s="78"/>
      <c r="ED82" s="78"/>
      <c r="EE82" s="78"/>
      <c r="EF82" s="78"/>
      <c r="EG82" s="78"/>
      <c r="EH82" s="78"/>
      <c r="EI82" s="78"/>
      <c r="EJ82" s="78"/>
      <c r="EK82" s="78"/>
      <c r="EL82" s="78"/>
      <c r="EM82" s="78"/>
      <c r="EN82" s="78"/>
      <c r="EO82" s="78"/>
      <c r="EP82" s="78"/>
      <c r="EQ82" s="78"/>
      <c r="ER82" s="78"/>
      <c r="ES82" s="78"/>
      <c r="ET82" s="78"/>
      <c r="EU82" s="78"/>
      <c r="EV82" s="78"/>
      <c r="EW82" s="78"/>
      <c r="EX82" s="78"/>
      <c r="EY82" s="78"/>
      <c r="EZ82" s="78"/>
      <c r="FA82" s="78"/>
      <c r="FB82" s="78"/>
      <c r="FC82" s="78"/>
      <c r="FD82" s="78"/>
      <c r="FE82" s="78"/>
      <c r="FF82" s="78"/>
      <c r="FG82" s="78"/>
      <c r="FH82" s="78"/>
      <c r="FI82" s="78"/>
      <c r="FJ82" s="78"/>
      <c r="FK82" s="78"/>
      <c r="FL82" s="78"/>
      <c r="FM82" s="78"/>
      <c r="FN82" s="78"/>
      <c r="FO82" s="78"/>
      <c r="FP82" s="78"/>
      <c r="FQ82" s="78"/>
      <c r="FR82" s="78"/>
      <c r="FS82" s="78"/>
      <c r="FT82" s="78"/>
      <c r="FU82" s="78"/>
      <c r="FV82" s="78"/>
      <c r="FW82" s="78"/>
      <c r="FX82" s="78"/>
      <c r="FY82" s="78"/>
      <c r="FZ82" s="78"/>
      <c r="GA82" s="78"/>
      <c r="GB82" s="78"/>
      <c r="GC82" s="78"/>
      <c r="GD82" s="78"/>
      <c r="GE82" s="78"/>
      <c r="GF82" s="78"/>
      <c r="GG82" s="78"/>
      <c r="GH82" s="78"/>
      <c r="GI82" s="78"/>
      <c r="GJ82" s="78"/>
      <c r="GK82" s="78"/>
      <c r="GL82" s="78"/>
      <c r="GM82" s="78"/>
      <c r="GN82" s="78"/>
      <c r="GO82" s="78"/>
      <c r="GP82" s="78"/>
      <c r="GQ82" s="78"/>
      <c r="GR82" s="78"/>
      <c r="GS82" s="78"/>
      <c r="GT82" s="78"/>
      <c r="GU82" s="78"/>
      <c r="GV82" s="78"/>
      <c r="GW82" s="78"/>
      <c r="GX82" s="78"/>
      <c r="GY82" s="78"/>
      <c r="GZ82" s="78"/>
      <c r="HA82" s="78"/>
      <c r="HB82" s="78"/>
      <c r="HC82" s="78"/>
      <c r="HD82" s="78"/>
      <c r="HE82" s="78"/>
      <c r="HF82" s="78"/>
      <c r="HG82" s="78"/>
      <c r="HH82" s="78"/>
      <c r="HI82" s="78"/>
      <c r="HJ82" s="78"/>
      <c r="HK82" s="78"/>
      <c r="HL82" s="78"/>
      <c r="HM82" s="78"/>
      <c r="HN82" s="78"/>
      <c r="HO82" s="78"/>
      <c r="HP82" s="78"/>
      <c r="HQ82" s="78"/>
      <c r="HR82" s="78"/>
      <c r="HS82" s="78"/>
      <c r="HT82" s="78"/>
      <c r="HU82" s="78"/>
      <c r="HV82" s="78"/>
      <c r="HW82" s="78"/>
      <c r="HX82" s="78"/>
      <c r="HY82" s="78"/>
      <c r="HZ82" s="78"/>
      <c r="IA82" s="78"/>
      <c r="IB82" s="78"/>
      <c r="IC82" s="78"/>
      <c r="ID82" s="78"/>
      <c r="IE82" s="78"/>
      <c r="IF82" s="78"/>
      <c r="IG82" s="78"/>
      <c r="IH82" s="78"/>
      <c r="II82" s="78"/>
      <c r="IJ82" s="78"/>
      <c r="IK82" s="78"/>
      <c r="IL82" s="78"/>
      <c r="IM82" s="78"/>
      <c r="IN82" s="78"/>
      <c r="IO82" s="78"/>
      <c r="IP82" s="78"/>
      <c r="IQ82" s="78"/>
      <c r="IR82" s="78"/>
      <c r="IS82" s="78"/>
      <c r="IT82" s="78"/>
      <c r="IU82" s="78"/>
      <c r="IV82" s="78"/>
    </row>
    <row r="83" spans="1:256" s="82" customFormat="1" x14ac:dyDescent="0.25">
      <c r="A83" s="78"/>
      <c r="B83" s="78"/>
      <c r="C83" s="85" t="s">
        <v>4952</v>
      </c>
      <c r="D83" s="88" t="s">
        <v>4947</v>
      </c>
      <c r="E83" s="88">
        <v>10.0138</v>
      </c>
      <c r="F83" s="79"/>
      <c r="G83" s="80"/>
      <c r="H83" s="80"/>
      <c r="I83" s="80"/>
      <c r="J83" s="80"/>
      <c r="K83" s="81"/>
      <c r="L83" s="81"/>
      <c r="M83" s="78"/>
      <c r="N83" s="78"/>
      <c r="O83" s="78"/>
      <c r="P83" s="78"/>
      <c r="Q83" s="78"/>
      <c r="R83" s="78"/>
      <c r="S83" s="78"/>
      <c r="T83" s="78"/>
      <c r="U83" s="78"/>
      <c r="V83" s="78"/>
      <c r="W83" s="78"/>
      <c r="X83" s="78"/>
      <c r="Y83" s="78"/>
      <c r="Z83" s="78"/>
      <c r="AA83" s="78"/>
      <c r="AB83" s="78"/>
      <c r="AC83" s="78"/>
      <c r="AD83" s="78"/>
      <c r="AE83" s="78"/>
      <c r="AF83" s="78"/>
      <c r="AG83" s="78"/>
      <c r="AH83" s="78"/>
      <c r="AI83" s="81"/>
      <c r="AJ83" s="78"/>
      <c r="AK83" s="78"/>
      <c r="AL83" s="78"/>
      <c r="AM83" s="78"/>
      <c r="AN83" s="78"/>
      <c r="AO83" s="78"/>
      <c r="AP83" s="78"/>
      <c r="AQ83" s="78"/>
      <c r="AR83" s="78"/>
      <c r="AS83" s="78"/>
      <c r="AT83" s="78"/>
      <c r="AU83" s="78"/>
      <c r="AV83" s="81"/>
      <c r="AW83" s="78"/>
      <c r="AX83" s="81"/>
      <c r="AY83" s="78"/>
      <c r="AZ83" s="78"/>
      <c r="BA83" s="78"/>
      <c r="BB83" s="81"/>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8"/>
      <c r="DV83" s="78"/>
      <c r="DW83" s="78"/>
      <c r="DX83" s="78"/>
      <c r="DY83" s="78"/>
      <c r="DZ83" s="78"/>
      <c r="EA83" s="78"/>
      <c r="EB83" s="78"/>
      <c r="EC83" s="78"/>
      <c r="ED83" s="78"/>
      <c r="EE83" s="78"/>
      <c r="EF83" s="78"/>
      <c r="EG83" s="78"/>
      <c r="EH83" s="78"/>
      <c r="EI83" s="78"/>
      <c r="EJ83" s="78"/>
      <c r="EK83" s="78"/>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c r="FL83" s="78"/>
      <c r="FM83" s="78"/>
      <c r="FN83" s="78"/>
      <c r="FO83" s="78"/>
      <c r="FP83" s="78"/>
      <c r="FQ83" s="78"/>
      <c r="FR83" s="78"/>
      <c r="FS83" s="78"/>
      <c r="FT83" s="78"/>
      <c r="FU83" s="78"/>
      <c r="FV83" s="78"/>
      <c r="FW83" s="78"/>
      <c r="FX83" s="78"/>
      <c r="FY83" s="78"/>
      <c r="FZ83" s="78"/>
      <c r="GA83" s="78"/>
      <c r="GB83" s="78"/>
      <c r="GC83" s="78"/>
      <c r="GD83" s="78"/>
      <c r="GE83" s="78"/>
      <c r="GF83" s="78"/>
      <c r="GG83" s="78"/>
      <c r="GH83" s="78"/>
      <c r="GI83" s="78"/>
      <c r="GJ83" s="78"/>
      <c r="GK83" s="78"/>
      <c r="GL83" s="78"/>
      <c r="GM83" s="78"/>
      <c r="GN83" s="78"/>
      <c r="GO83" s="78"/>
      <c r="GP83" s="78"/>
      <c r="GQ83" s="78"/>
      <c r="GR83" s="78"/>
      <c r="GS83" s="78"/>
      <c r="GT83" s="78"/>
      <c r="GU83" s="78"/>
      <c r="GV83" s="78"/>
      <c r="GW83" s="78"/>
      <c r="GX83" s="78"/>
      <c r="GY83" s="78"/>
      <c r="GZ83" s="78"/>
      <c r="HA83" s="78"/>
      <c r="HB83" s="78"/>
      <c r="HC83" s="78"/>
      <c r="HD83" s="78"/>
      <c r="HE83" s="78"/>
      <c r="HF83" s="78"/>
      <c r="HG83" s="78"/>
      <c r="HH83" s="78"/>
      <c r="HI83" s="78"/>
      <c r="HJ83" s="78"/>
      <c r="HK83" s="78"/>
      <c r="HL83" s="78"/>
      <c r="HM83" s="78"/>
      <c r="HN83" s="78"/>
      <c r="HO83" s="78"/>
      <c r="HP83" s="78"/>
      <c r="HQ83" s="78"/>
      <c r="HR83" s="78"/>
      <c r="HS83" s="78"/>
      <c r="HT83" s="78"/>
      <c r="HU83" s="78"/>
      <c r="HV83" s="78"/>
      <c r="HW83" s="78"/>
      <c r="HX83" s="78"/>
      <c r="HY83" s="78"/>
      <c r="HZ83" s="78"/>
      <c r="IA83" s="78"/>
      <c r="IB83" s="78"/>
      <c r="IC83" s="78"/>
      <c r="ID83" s="78"/>
      <c r="IE83" s="78"/>
      <c r="IF83" s="78"/>
      <c r="IG83" s="78"/>
      <c r="IH83" s="78"/>
      <c r="II83" s="78"/>
      <c r="IJ83" s="78"/>
      <c r="IK83" s="78"/>
      <c r="IL83" s="78"/>
      <c r="IM83" s="78"/>
      <c r="IN83" s="78"/>
      <c r="IO83" s="78"/>
      <c r="IP83" s="78"/>
      <c r="IQ83" s="78"/>
      <c r="IR83" s="78"/>
      <c r="IS83" s="78"/>
      <c r="IT83" s="78"/>
      <c r="IU83" s="78"/>
      <c r="IV83" s="78"/>
    </row>
    <row r="84" spans="1:256" s="82" customFormat="1" x14ac:dyDescent="0.25">
      <c r="A84" s="78"/>
      <c r="B84" s="78"/>
      <c r="C84" s="85" t="s">
        <v>4953</v>
      </c>
      <c r="D84" s="88" t="s">
        <v>4947</v>
      </c>
      <c r="E84" s="88">
        <v>10.0138</v>
      </c>
      <c r="F84" s="79"/>
      <c r="G84" s="80"/>
      <c r="H84" s="80"/>
      <c r="I84" s="80"/>
      <c r="J84" s="80"/>
      <c r="K84" s="81"/>
      <c r="L84" s="81"/>
      <c r="M84" s="78"/>
      <c r="N84" s="78"/>
      <c r="O84" s="78"/>
      <c r="P84" s="78"/>
      <c r="Q84" s="78"/>
      <c r="R84" s="78"/>
      <c r="S84" s="78"/>
      <c r="T84" s="78"/>
      <c r="U84" s="78"/>
      <c r="V84" s="78"/>
      <c r="W84" s="78"/>
      <c r="X84" s="78"/>
      <c r="Y84" s="78"/>
      <c r="Z84" s="78"/>
      <c r="AA84" s="78"/>
      <c r="AB84" s="78"/>
      <c r="AC84" s="78"/>
      <c r="AD84" s="78"/>
      <c r="AE84" s="78"/>
      <c r="AF84" s="78"/>
      <c r="AG84" s="78"/>
      <c r="AH84" s="78"/>
      <c r="AI84" s="81"/>
      <c r="AJ84" s="78"/>
      <c r="AK84" s="78"/>
      <c r="AL84" s="78"/>
      <c r="AM84" s="78"/>
      <c r="AN84" s="78"/>
      <c r="AO84" s="78"/>
      <c r="AP84" s="78"/>
      <c r="AQ84" s="78"/>
      <c r="AR84" s="78"/>
      <c r="AS84" s="78"/>
      <c r="AT84" s="78"/>
      <c r="AU84" s="78"/>
      <c r="AV84" s="81"/>
      <c r="AW84" s="78"/>
      <c r="AX84" s="81"/>
      <c r="AY84" s="78"/>
      <c r="AZ84" s="78"/>
      <c r="BA84" s="78"/>
      <c r="BB84" s="81"/>
      <c r="BC84" s="78"/>
      <c r="BD84" s="78"/>
      <c r="BE84" s="78"/>
      <c r="BF84" s="78"/>
      <c r="BG84" s="78"/>
      <c r="BH84" s="78"/>
      <c r="BI84" s="78"/>
      <c r="BJ84" s="78"/>
      <c r="BK84" s="78"/>
      <c r="BL84" s="78"/>
      <c r="BM84" s="78"/>
      <c r="BN84" s="78"/>
      <c r="BO84" s="78"/>
      <c r="BP84" s="78"/>
      <c r="BQ84" s="78"/>
      <c r="BR84" s="78"/>
      <c r="BS84" s="78"/>
      <c r="BT84" s="78"/>
      <c r="BU84" s="78"/>
      <c r="BV84" s="78"/>
      <c r="BW84" s="78"/>
      <c r="BX84" s="78"/>
      <c r="BY84" s="78"/>
      <c r="BZ84" s="78"/>
      <c r="CA84" s="78"/>
      <c r="CB84" s="78"/>
      <c r="CC84" s="78"/>
      <c r="CD84" s="78"/>
      <c r="CE84" s="78"/>
      <c r="CF84" s="78"/>
      <c r="CG84" s="78"/>
      <c r="CH84" s="78"/>
      <c r="CI84" s="78"/>
      <c r="CJ84" s="78"/>
      <c r="CK84" s="78"/>
      <c r="CL84" s="78"/>
      <c r="CM84" s="78"/>
      <c r="CN84" s="78"/>
      <c r="CO84" s="78"/>
      <c r="CP84" s="78"/>
      <c r="CQ84" s="78"/>
      <c r="CR84" s="78"/>
      <c r="CS84" s="78"/>
      <c r="CT84" s="78"/>
      <c r="CU84" s="78"/>
      <c r="CV84" s="78"/>
      <c r="CW84" s="78"/>
      <c r="CX84" s="78"/>
      <c r="CY84" s="78"/>
      <c r="CZ84" s="78"/>
      <c r="DA84" s="78"/>
      <c r="DB84" s="78"/>
      <c r="DC84" s="78"/>
      <c r="DD84" s="78"/>
      <c r="DE84" s="78"/>
      <c r="DF84" s="78"/>
      <c r="DG84" s="78"/>
      <c r="DH84" s="78"/>
      <c r="DI84" s="78"/>
      <c r="DJ84" s="78"/>
      <c r="DK84" s="78"/>
      <c r="DL84" s="78"/>
      <c r="DM84" s="78"/>
      <c r="DN84" s="78"/>
      <c r="DO84" s="78"/>
      <c r="DP84" s="78"/>
      <c r="DQ84" s="78"/>
      <c r="DR84" s="78"/>
      <c r="DS84" s="78"/>
      <c r="DT84" s="78"/>
      <c r="DU84" s="78"/>
      <c r="DV84" s="78"/>
      <c r="DW84" s="78"/>
      <c r="DX84" s="78"/>
      <c r="DY84" s="78"/>
      <c r="DZ84" s="78"/>
      <c r="EA84" s="78"/>
      <c r="EB84" s="78"/>
      <c r="EC84" s="78"/>
      <c r="ED84" s="78"/>
      <c r="EE84" s="78"/>
      <c r="EF84" s="78"/>
      <c r="EG84" s="78"/>
      <c r="EH84" s="78"/>
      <c r="EI84" s="78"/>
      <c r="EJ84" s="78"/>
      <c r="EK84" s="78"/>
      <c r="EL84" s="78"/>
      <c r="EM84" s="78"/>
      <c r="EN84" s="78"/>
      <c r="EO84" s="78"/>
      <c r="EP84" s="78"/>
      <c r="EQ84" s="78"/>
      <c r="ER84" s="78"/>
      <c r="ES84" s="78"/>
      <c r="ET84" s="78"/>
      <c r="EU84" s="78"/>
      <c r="EV84" s="78"/>
      <c r="EW84" s="78"/>
      <c r="EX84" s="78"/>
      <c r="EY84" s="78"/>
      <c r="EZ84" s="78"/>
      <c r="FA84" s="78"/>
      <c r="FB84" s="78"/>
      <c r="FC84" s="78"/>
      <c r="FD84" s="78"/>
      <c r="FE84" s="78"/>
      <c r="FF84" s="78"/>
      <c r="FG84" s="78"/>
      <c r="FH84" s="78"/>
      <c r="FI84" s="78"/>
      <c r="FJ84" s="78"/>
      <c r="FK84" s="78"/>
      <c r="FL84" s="78"/>
      <c r="FM84" s="78"/>
      <c r="FN84" s="78"/>
      <c r="FO84" s="78"/>
      <c r="FP84" s="78"/>
      <c r="FQ84" s="78"/>
      <c r="FR84" s="78"/>
      <c r="FS84" s="78"/>
      <c r="FT84" s="78"/>
      <c r="FU84" s="78"/>
      <c r="FV84" s="78"/>
      <c r="FW84" s="78"/>
      <c r="FX84" s="78"/>
      <c r="FY84" s="78"/>
      <c r="FZ84" s="78"/>
      <c r="GA84" s="78"/>
      <c r="GB84" s="78"/>
      <c r="GC84" s="78"/>
      <c r="GD84" s="78"/>
      <c r="GE84" s="78"/>
      <c r="GF84" s="78"/>
      <c r="GG84" s="78"/>
      <c r="GH84" s="78"/>
      <c r="GI84" s="78"/>
      <c r="GJ84" s="78"/>
      <c r="GK84" s="78"/>
      <c r="GL84" s="78"/>
      <c r="GM84" s="78"/>
      <c r="GN84" s="78"/>
      <c r="GO84" s="78"/>
      <c r="GP84" s="78"/>
      <c r="GQ84" s="78"/>
      <c r="GR84" s="78"/>
      <c r="GS84" s="78"/>
      <c r="GT84" s="78"/>
      <c r="GU84" s="78"/>
      <c r="GV84" s="78"/>
      <c r="GW84" s="78"/>
      <c r="GX84" s="78"/>
      <c r="GY84" s="78"/>
      <c r="GZ84" s="78"/>
      <c r="HA84" s="78"/>
      <c r="HB84" s="78"/>
      <c r="HC84" s="78"/>
      <c r="HD84" s="78"/>
      <c r="HE84" s="78"/>
      <c r="HF84" s="78"/>
      <c r="HG84" s="78"/>
      <c r="HH84" s="78"/>
      <c r="HI84" s="78"/>
      <c r="HJ84" s="78"/>
      <c r="HK84" s="78"/>
      <c r="HL84" s="78"/>
      <c r="HM84" s="78"/>
      <c r="HN84" s="78"/>
      <c r="HO84" s="78"/>
      <c r="HP84" s="78"/>
      <c r="HQ84" s="78"/>
      <c r="HR84" s="78"/>
      <c r="HS84" s="78"/>
      <c r="HT84" s="78"/>
      <c r="HU84" s="78"/>
      <c r="HV84" s="78"/>
      <c r="HW84" s="78"/>
      <c r="HX84" s="78"/>
      <c r="HY84" s="78"/>
      <c r="HZ84" s="78"/>
      <c r="IA84" s="78"/>
      <c r="IB84" s="78"/>
      <c r="IC84" s="78"/>
      <c r="ID84" s="78"/>
      <c r="IE84" s="78"/>
      <c r="IF84" s="78"/>
      <c r="IG84" s="78"/>
      <c r="IH84" s="78"/>
      <c r="II84" s="78"/>
      <c r="IJ84" s="78"/>
      <c r="IK84" s="78"/>
      <c r="IL84" s="78"/>
      <c r="IM84" s="78"/>
      <c r="IN84" s="78"/>
      <c r="IO84" s="78"/>
      <c r="IP84" s="78"/>
      <c r="IQ84" s="78"/>
      <c r="IR84" s="78"/>
      <c r="IS84" s="78"/>
      <c r="IT84" s="78"/>
      <c r="IU84" s="78"/>
      <c r="IV84" s="78"/>
    </row>
    <row r="85" spans="1:256" s="82" customFormat="1" x14ac:dyDescent="0.25">
      <c r="A85" s="78"/>
      <c r="B85" s="78"/>
      <c r="C85" s="85" t="s">
        <v>4954</v>
      </c>
      <c r="D85" s="88" t="s">
        <v>4947</v>
      </c>
      <c r="E85" s="88">
        <v>10.014200000000001</v>
      </c>
      <c r="F85" s="79"/>
      <c r="G85" s="80"/>
      <c r="H85" s="80"/>
      <c r="I85" s="80"/>
      <c r="J85" s="80"/>
      <c r="K85" s="81"/>
      <c r="L85" s="81"/>
      <c r="M85" s="78"/>
      <c r="N85" s="78"/>
      <c r="O85" s="78"/>
      <c r="P85" s="78"/>
      <c r="Q85" s="78"/>
      <c r="R85" s="78"/>
      <c r="S85" s="78"/>
      <c r="T85" s="78"/>
      <c r="U85" s="78"/>
      <c r="V85" s="78"/>
      <c r="W85" s="78"/>
      <c r="X85" s="78"/>
      <c r="Y85" s="78"/>
      <c r="Z85" s="78"/>
      <c r="AA85" s="78"/>
      <c r="AB85" s="78"/>
      <c r="AC85" s="78"/>
      <c r="AD85" s="78"/>
      <c r="AE85" s="78"/>
      <c r="AF85" s="78"/>
      <c r="AG85" s="78"/>
      <c r="AH85" s="78"/>
      <c r="AI85" s="81"/>
      <c r="AJ85" s="78"/>
      <c r="AK85" s="78"/>
      <c r="AL85" s="78"/>
      <c r="AM85" s="78"/>
      <c r="AN85" s="78"/>
      <c r="AO85" s="78"/>
      <c r="AP85" s="78"/>
      <c r="AQ85" s="78"/>
      <c r="AR85" s="78"/>
      <c r="AS85" s="78"/>
      <c r="AT85" s="78"/>
      <c r="AU85" s="78"/>
      <c r="AV85" s="81"/>
      <c r="AW85" s="78"/>
      <c r="AX85" s="81"/>
      <c r="AY85" s="78"/>
      <c r="AZ85" s="78"/>
      <c r="BA85" s="78"/>
      <c r="BB85" s="81"/>
      <c r="BC85" s="78"/>
      <c r="BD85" s="78"/>
      <c r="BE85" s="78"/>
      <c r="BF85" s="78"/>
      <c r="BG85" s="78"/>
      <c r="BH85" s="78"/>
      <c r="BI85" s="78"/>
      <c r="BJ85" s="78"/>
      <c r="BK85" s="78"/>
      <c r="BL85" s="78"/>
      <c r="BM85" s="78"/>
      <c r="BN85" s="78"/>
      <c r="BO85" s="78"/>
      <c r="BP85" s="78"/>
      <c r="BQ85" s="78"/>
      <c r="BR85" s="78"/>
      <c r="BS85" s="78"/>
      <c r="BT85" s="78"/>
      <c r="BU85" s="78"/>
      <c r="BV85" s="78"/>
      <c r="BW85" s="78"/>
      <c r="BX85" s="78"/>
      <c r="BY85" s="78"/>
      <c r="BZ85" s="78"/>
      <c r="CA85" s="78"/>
      <c r="CB85" s="78"/>
      <c r="CC85" s="78"/>
      <c r="CD85" s="78"/>
      <c r="CE85" s="78"/>
      <c r="CF85" s="78"/>
      <c r="CG85" s="78"/>
      <c r="CH85" s="78"/>
      <c r="CI85" s="78"/>
      <c r="CJ85" s="78"/>
      <c r="CK85" s="78"/>
      <c r="CL85" s="78"/>
      <c r="CM85" s="78"/>
      <c r="CN85" s="78"/>
      <c r="CO85" s="78"/>
      <c r="CP85" s="78"/>
      <c r="CQ85" s="78"/>
      <c r="CR85" s="78"/>
      <c r="CS85" s="78"/>
      <c r="CT85" s="78"/>
      <c r="CU85" s="78"/>
      <c r="CV85" s="78"/>
      <c r="CW85" s="78"/>
      <c r="CX85" s="78"/>
      <c r="CY85" s="78"/>
      <c r="CZ85" s="78"/>
      <c r="DA85" s="78"/>
      <c r="DB85" s="78"/>
      <c r="DC85" s="78"/>
      <c r="DD85" s="78"/>
      <c r="DE85" s="78"/>
      <c r="DF85" s="78"/>
      <c r="DG85" s="78"/>
      <c r="DH85" s="78"/>
      <c r="DI85" s="78"/>
      <c r="DJ85" s="78"/>
      <c r="DK85" s="78"/>
      <c r="DL85" s="78"/>
      <c r="DM85" s="78"/>
      <c r="DN85" s="78"/>
      <c r="DO85" s="78"/>
      <c r="DP85" s="78"/>
      <c r="DQ85" s="78"/>
      <c r="DR85" s="78"/>
      <c r="DS85" s="78"/>
      <c r="DT85" s="78"/>
      <c r="DU85" s="78"/>
      <c r="DV85" s="78"/>
      <c r="DW85" s="78"/>
      <c r="DX85" s="78"/>
      <c r="DY85" s="78"/>
      <c r="DZ85" s="78"/>
      <c r="EA85" s="78"/>
      <c r="EB85" s="78"/>
      <c r="EC85" s="78"/>
      <c r="ED85" s="78"/>
      <c r="EE85" s="78"/>
      <c r="EF85" s="78"/>
      <c r="EG85" s="78"/>
      <c r="EH85" s="78"/>
      <c r="EI85" s="78"/>
      <c r="EJ85" s="78"/>
      <c r="EK85" s="78"/>
      <c r="EL85" s="78"/>
      <c r="EM85" s="78"/>
      <c r="EN85" s="78"/>
      <c r="EO85" s="78"/>
      <c r="EP85" s="78"/>
      <c r="EQ85" s="78"/>
      <c r="ER85" s="78"/>
      <c r="ES85" s="78"/>
      <c r="ET85" s="78"/>
      <c r="EU85" s="78"/>
      <c r="EV85" s="78"/>
      <c r="EW85" s="78"/>
      <c r="EX85" s="78"/>
      <c r="EY85" s="78"/>
      <c r="EZ85" s="78"/>
      <c r="FA85" s="78"/>
      <c r="FB85" s="78"/>
      <c r="FC85" s="78"/>
      <c r="FD85" s="78"/>
      <c r="FE85" s="78"/>
      <c r="FF85" s="78"/>
      <c r="FG85" s="78"/>
      <c r="FH85" s="78"/>
      <c r="FI85" s="78"/>
      <c r="FJ85" s="78"/>
      <c r="FK85" s="78"/>
      <c r="FL85" s="78"/>
      <c r="FM85" s="78"/>
      <c r="FN85" s="78"/>
      <c r="FO85" s="78"/>
      <c r="FP85" s="78"/>
      <c r="FQ85" s="78"/>
      <c r="FR85" s="78"/>
      <c r="FS85" s="78"/>
      <c r="FT85" s="78"/>
      <c r="FU85" s="78"/>
      <c r="FV85" s="78"/>
      <c r="FW85" s="78"/>
      <c r="FX85" s="78"/>
      <c r="FY85" s="78"/>
      <c r="FZ85" s="78"/>
      <c r="GA85" s="78"/>
      <c r="GB85" s="78"/>
      <c r="GC85" s="78"/>
      <c r="GD85" s="78"/>
      <c r="GE85" s="78"/>
      <c r="GF85" s="78"/>
      <c r="GG85" s="78"/>
      <c r="GH85" s="78"/>
      <c r="GI85" s="78"/>
      <c r="GJ85" s="78"/>
      <c r="GK85" s="78"/>
      <c r="GL85" s="78"/>
      <c r="GM85" s="78"/>
      <c r="GN85" s="78"/>
      <c r="GO85" s="78"/>
      <c r="GP85" s="78"/>
      <c r="GQ85" s="78"/>
      <c r="GR85" s="78"/>
      <c r="GS85" s="78"/>
      <c r="GT85" s="78"/>
      <c r="GU85" s="78"/>
      <c r="GV85" s="78"/>
      <c r="GW85" s="78"/>
      <c r="GX85" s="78"/>
      <c r="GY85" s="78"/>
      <c r="GZ85" s="78"/>
      <c r="HA85" s="78"/>
      <c r="HB85" s="78"/>
      <c r="HC85" s="78"/>
      <c r="HD85" s="78"/>
      <c r="HE85" s="78"/>
      <c r="HF85" s="78"/>
      <c r="HG85" s="78"/>
      <c r="HH85" s="78"/>
      <c r="HI85" s="78"/>
      <c r="HJ85" s="78"/>
      <c r="HK85" s="78"/>
      <c r="HL85" s="78"/>
      <c r="HM85" s="78"/>
      <c r="HN85" s="78"/>
      <c r="HO85" s="78"/>
      <c r="HP85" s="78"/>
      <c r="HQ85" s="78"/>
      <c r="HR85" s="78"/>
      <c r="HS85" s="78"/>
      <c r="HT85" s="78"/>
      <c r="HU85" s="78"/>
      <c r="HV85" s="78"/>
      <c r="HW85" s="78"/>
      <c r="HX85" s="78"/>
      <c r="HY85" s="78"/>
      <c r="HZ85" s="78"/>
      <c r="IA85" s="78"/>
      <c r="IB85" s="78"/>
      <c r="IC85" s="78"/>
      <c r="ID85" s="78"/>
      <c r="IE85" s="78"/>
      <c r="IF85" s="78"/>
      <c r="IG85" s="78"/>
      <c r="IH85" s="78"/>
      <c r="II85" s="78"/>
      <c r="IJ85" s="78"/>
      <c r="IK85" s="78"/>
      <c r="IL85" s="78"/>
      <c r="IM85" s="78"/>
      <c r="IN85" s="78"/>
      <c r="IO85" s="78"/>
      <c r="IP85" s="78"/>
      <c r="IQ85" s="78"/>
      <c r="IR85" s="78"/>
      <c r="IS85" s="78"/>
      <c r="IT85" s="78"/>
      <c r="IU85" s="78"/>
      <c r="IV85" s="78"/>
    </row>
    <row r="86" spans="1:256" s="82" customFormat="1" x14ac:dyDescent="0.25">
      <c r="A86" s="78"/>
      <c r="B86" s="78"/>
      <c r="C86" s="85" t="s">
        <v>4955</v>
      </c>
      <c r="D86" s="88" t="s">
        <v>4947</v>
      </c>
      <c r="E86" s="88">
        <v>10.014200000000001</v>
      </c>
      <c r="F86" s="79"/>
      <c r="G86" s="80"/>
      <c r="H86" s="80"/>
      <c r="I86" s="80"/>
      <c r="J86" s="80"/>
      <c r="K86" s="81"/>
      <c r="L86" s="81"/>
      <c r="M86" s="78"/>
      <c r="N86" s="78"/>
      <c r="O86" s="78"/>
      <c r="P86" s="78"/>
      <c r="Q86" s="78"/>
      <c r="R86" s="78"/>
      <c r="S86" s="78"/>
      <c r="T86" s="78"/>
      <c r="U86" s="78"/>
      <c r="V86" s="78"/>
      <c r="W86" s="78"/>
      <c r="X86" s="78"/>
      <c r="Y86" s="78"/>
      <c r="Z86" s="78"/>
      <c r="AA86" s="78"/>
      <c r="AB86" s="78"/>
      <c r="AC86" s="78"/>
      <c r="AD86" s="78"/>
      <c r="AE86" s="78"/>
      <c r="AF86" s="78"/>
      <c r="AG86" s="78"/>
      <c r="AH86" s="78"/>
      <c r="AI86" s="81"/>
      <c r="AJ86" s="78"/>
      <c r="AK86" s="78"/>
      <c r="AL86" s="78"/>
      <c r="AM86" s="78"/>
      <c r="AN86" s="78"/>
      <c r="AO86" s="78"/>
      <c r="AP86" s="78"/>
      <c r="AQ86" s="78"/>
      <c r="AR86" s="78"/>
      <c r="AS86" s="78"/>
      <c r="AT86" s="78"/>
      <c r="AU86" s="78"/>
      <c r="AV86" s="81"/>
      <c r="AW86" s="78"/>
      <c r="AX86" s="81"/>
      <c r="AY86" s="78"/>
      <c r="AZ86" s="78"/>
      <c r="BA86" s="78"/>
      <c r="BB86" s="81"/>
      <c r="BC86" s="78"/>
      <c r="BD86" s="78"/>
      <c r="BE86" s="78"/>
      <c r="BF86" s="78"/>
      <c r="BG86" s="78"/>
      <c r="BH86" s="78"/>
      <c r="BI86" s="78"/>
      <c r="BJ86" s="78"/>
      <c r="BK86" s="78"/>
      <c r="BL86" s="78"/>
      <c r="BM86" s="78"/>
      <c r="BN86" s="78"/>
      <c r="BO86" s="78"/>
      <c r="BP86" s="78"/>
      <c r="BQ86" s="78"/>
      <c r="BR86" s="78"/>
      <c r="BS86" s="78"/>
      <c r="BT86" s="78"/>
      <c r="BU86" s="78"/>
      <c r="BV86" s="78"/>
      <c r="BW86" s="78"/>
      <c r="BX86" s="78"/>
      <c r="BY86" s="78"/>
      <c r="BZ86" s="78"/>
      <c r="CA86" s="78"/>
      <c r="CB86" s="78"/>
      <c r="CC86" s="78"/>
      <c r="CD86" s="78"/>
      <c r="CE86" s="78"/>
      <c r="CF86" s="78"/>
      <c r="CG86" s="78"/>
      <c r="CH86" s="78"/>
      <c r="CI86" s="78"/>
      <c r="CJ86" s="78"/>
      <c r="CK86" s="78"/>
      <c r="CL86" s="78"/>
      <c r="CM86" s="78"/>
      <c r="CN86" s="78"/>
      <c r="CO86" s="78"/>
      <c r="CP86" s="78"/>
      <c r="CQ86" s="78"/>
      <c r="CR86" s="78"/>
      <c r="CS86" s="78"/>
      <c r="CT86" s="78"/>
      <c r="CU86" s="78"/>
      <c r="CV86" s="78"/>
      <c r="CW86" s="78"/>
      <c r="CX86" s="78"/>
      <c r="CY86" s="78"/>
      <c r="CZ86" s="78"/>
      <c r="DA86" s="78"/>
      <c r="DB86" s="78"/>
      <c r="DC86" s="78"/>
      <c r="DD86" s="78"/>
      <c r="DE86" s="78"/>
      <c r="DF86" s="78"/>
      <c r="DG86" s="78"/>
      <c r="DH86" s="78"/>
      <c r="DI86" s="78"/>
      <c r="DJ86" s="78"/>
      <c r="DK86" s="78"/>
      <c r="DL86" s="78"/>
      <c r="DM86" s="78"/>
      <c r="DN86" s="78"/>
      <c r="DO86" s="78"/>
      <c r="DP86" s="78"/>
      <c r="DQ86" s="78"/>
      <c r="DR86" s="78"/>
      <c r="DS86" s="78"/>
      <c r="DT86" s="78"/>
      <c r="DU86" s="78"/>
      <c r="DV86" s="78"/>
      <c r="DW86" s="78"/>
      <c r="DX86" s="78"/>
      <c r="DY86" s="78"/>
      <c r="DZ86" s="78"/>
      <c r="EA86" s="78"/>
      <c r="EB86" s="78"/>
      <c r="EC86" s="78"/>
      <c r="ED86" s="78"/>
      <c r="EE86" s="78"/>
      <c r="EF86" s="78"/>
      <c r="EG86" s="78"/>
      <c r="EH86" s="78"/>
      <c r="EI86" s="78"/>
      <c r="EJ86" s="78"/>
      <c r="EK86" s="78"/>
      <c r="EL86" s="78"/>
      <c r="EM86" s="78"/>
      <c r="EN86" s="78"/>
      <c r="EO86" s="78"/>
      <c r="EP86" s="78"/>
      <c r="EQ86" s="78"/>
      <c r="ER86" s="78"/>
      <c r="ES86" s="78"/>
      <c r="ET86" s="78"/>
      <c r="EU86" s="78"/>
      <c r="EV86" s="78"/>
      <c r="EW86" s="78"/>
      <c r="EX86" s="78"/>
      <c r="EY86" s="78"/>
      <c r="EZ86" s="78"/>
      <c r="FA86" s="78"/>
      <c r="FB86" s="78"/>
      <c r="FC86" s="78"/>
      <c r="FD86" s="78"/>
      <c r="FE86" s="78"/>
      <c r="FF86" s="78"/>
      <c r="FG86" s="78"/>
      <c r="FH86" s="78"/>
      <c r="FI86" s="78"/>
      <c r="FJ86" s="78"/>
      <c r="FK86" s="78"/>
      <c r="FL86" s="78"/>
      <c r="FM86" s="78"/>
      <c r="FN86" s="78"/>
      <c r="FO86" s="78"/>
      <c r="FP86" s="78"/>
      <c r="FQ86" s="78"/>
      <c r="FR86" s="78"/>
      <c r="FS86" s="78"/>
      <c r="FT86" s="78"/>
      <c r="FU86" s="78"/>
      <c r="FV86" s="78"/>
      <c r="FW86" s="78"/>
      <c r="FX86" s="78"/>
      <c r="FY86" s="78"/>
      <c r="FZ86" s="78"/>
      <c r="GA86" s="78"/>
      <c r="GB86" s="78"/>
      <c r="GC86" s="78"/>
      <c r="GD86" s="78"/>
      <c r="GE86" s="78"/>
      <c r="GF86" s="78"/>
      <c r="GG86" s="78"/>
      <c r="GH86" s="78"/>
      <c r="GI86" s="78"/>
      <c r="GJ86" s="78"/>
      <c r="GK86" s="78"/>
      <c r="GL86" s="78"/>
      <c r="GM86" s="78"/>
      <c r="GN86" s="78"/>
      <c r="GO86" s="78"/>
      <c r="GP86" s="78"/>
      <c r="GQ86" s="78"/>
      <c r="GR86" s="78"/>
      <c r="GS86" s="78"/>
      <c r="GT86" s="78"/>
      <c r="GU86" s="78"/>
      <c r="GV86" s="78"/>
      <c r="GW86" s="78"/>
      <c r="GX86" s="78"/>
      <c r="GY86" s="78"/>
      <c r="GZ86" s="78"/>
      <c r="HA86" s="78"/>
      <c r="HB86" s="78"/>
      <c r="HC86" s="78"/>
      <c r="HD86" s="78"/>
      <c r="HE86" s="78"/>
      <c r="HF86" s="78"/>
      <c r="HG86" s="78"/>
      <c r="HH86" s="78"/>
      <c r="HI86" s="78"/>
      <c r="HJ86" s="78"/>
      <c r="HK86" s="78"/>
      <c r="HL86" s="78"/>
      <c r="HM86" s="78"/>
      <c r="HN86" s="78"/>
      <c r="HO86" s="78"/>
      <c r="HP86" s="78"/>
      <c r="HQ86" s="78"/>
      <c r="HR86" s="78"/>
      <c r="HS86" s="78"/>
      <c r="HT86" s="78"/>
      <c r="HU86" s="78"/>
      <c r="HV86" s="78"/>
      <c r="HW86" s="78"/>
      <c r="HX86" s="78"/>
      <c r="HY86" s="78"/>
      <c r="HZ86" s="78"/>
      <c r="IA86" s="78"/>
      <c r="IB86" s="78"/>
      <c r="IC86" s="78"/>
      <c r="ID86" s="78"/>
      <c r="IE86" s="78"/>
      <c r="IF86" s="78"/>
      <c r="IG86" s="78"/>
      <c r="IH86" s="78"/>
      <c r="II86" s="78"/>
      <c r="IJ86" s="78"/>
      <c r="IK86" s="78"/>
      <c r="IL86" s="78"/>
      <c r="IM86" s="78"/>
      <c r="IN86" s="78"/>
      <c r="IO86" s="78"/>
      <c r="IP86" s="78"/>
      <c r="IQ86" s="78"/>
      <c r="IR86" s="78"/>
      <c r="IS86" s="78"/>
      <c r="IT86" s="78"/>
      <c r="IU86" s="78"/>
      <c r="IV86" s="78"/>
    </row>
    <row r="87" spans="1:256" s="82" customFormat="1" ht="84.95" customHeight="1" x14ac:dyDescent="0.25">
      <c r="A87" s="78"/>
      <c r="B87" s="78"/>
      <c r="C87" s="204" t="s">
        <v>4987</v>
      </c>
      <c r="D87" s="205"/>
      <c r="E87" s="206"/>
      <c r="F87" s="79"/>
      <c r="G87" s="80"/>
      <c r="H87" s="80"/>
      <c r="I87" s="80"/>
      <c r="J87" s="80"/>
      <c r="K87" s="81"/>
      <c r="L87" s="81"/>
      <c r="M87" s="78"/>
      <c r="N87" s="78"/>
      <c r="O87" s="78"/>
      <c r="P87" s="78"/>
      <c r="Q87" s="78"/>
      <c r="R87" s="78"/>
      <c r="S87" s="78"/>
      <c r="T87" s="78"/>
      <c r="U87" s="78"/>
      <c r="V87" s="78"/>
      <c r="W87" s="78"/>
      <c r="X87" s="78"/>
      <c r="Y87" s="78"/>
      <c r="Z87" s="78"/>
      <c r="AA87" s="78"/>
      <c r="AB87" s="78"/>
      <c r="AC87" s="78"/>
      <c r="AD87" s="78"/>
      <c r="AE87" s="78"/>
      <c r="AF87" s="78"/>
      <c r="AG87" s="78"/>
      <c r="AH87" s="78"/>
      <c r="AI87" s="81"/>
      <c r="AJ87" s="78"/>
      <c r="AK87" s="78"/>
      <c r="AL87" s="78"/>
      <c r="AM87" s="78"/>
      <c r="AN87" s="78"/>
      <c r="AO87" s="78"/>
      <c r="AP87" s="78"/>
      <c r="AQ87" s="78"/>
      <c r="AR87" s="78"/>
      <c r="AS87" s="78"/>
      <c r="AT87" s="78"/>
      <c r="AU87" s="78"/>
      <c r="AV87" s="81"/>
      <c r="AW87" s="78"/>
      <c r="AX87" s="81"/>
      <c r="AY87" s="78"/>
      <c r="AZ87" s="78"/>
      <c r="BA87" s="78"/>
      <c r="BB87" s="81"/>
      <c r="BC87" s="78"/>
      <c r="BD87" s="78"/>
      <c r="BE87" s="78"/>
      <c r="BF87" s="78"/>
      <c r="BG87" s="78"/>
      <c r="BH87" s="78"/>
      <c r="BI87" s="78"/>
      <c r="BJ87" s="78"/>
      <c r="BK87" s="78"/>
      <c r="BL87" s="78"/>
      <c r="BM87" s="78"/>
      <c r="BN87" s="78"/>
      <c r="BO87" s="78"/>
      <c r="BP87" s="78"/>
      <c r="BQ87" s="78"/>
      <c r="BR87" s="78"/>
      <c r="BS87" s="78"/>
      <c r="BT87" s="78"/>
      <c r="BU87" s="78"/>
      <c r="BV87" s="78"/>
      <c r="BW87" s="78"/>
      <c r="BX87" s="78"/>
      <c r="BY87" s="78"/>
      <c r="BZ87" s="78"/>
      <c r="CA87" s="78"/>
      <c r="CB87" s="78"/>
      <c r="CC87" s="78"/>
      <c r="CD87" s="78"/>
      <c r="CE87" s="78"/>
      <c r="CF87" s="78"/>
      <c r="CG87" s="78"/>
      <c r="CH87" s="78"/>
      <c r="CI87" s="78"/>
      <c r="CJ87" s="78"/>
      <c r="CK87" s="78"/>
      <c r="CL87" s="78"/>
      <c r="CM87" s="78"/>
      <c r="CN87" s="78"/>
      <c r="CO87" s="78"/>
      <c r="CP87" s="78"/>
      <c r="CQ87" s="78"/>
      <c r="CR87" s="78"/>
      <c r="CS87" s="78"/>
      <c r="CT87" s="78"/>
      <c r="CU87" s="78"/>
      <c r="CV87" s="78"/>
      <c r="CW87" s="78"/>
      <c r="CX87" s="78"/>
      <c r="CY87" s="78"/>
      <c r="CZ87" s="78"/>
      <c r="DA87" s="78"/>
      <c r="DB87" s="78"/>
      <c r="DC87" s="78"/>
      <c r="DD87" s="78"/>
      <c r="DE87" s="78"/>
      <c r="DF87" s="78"/>
      <c r="DG87" s="78"/>
      <c r="DH87" s="78"/>
      <c r="DI87" s="78"/>
      <c r="DJ87" s="78"/>
      <c r="DK87" s="78"/>
      <c r="DL87" s="78"/>
      <c r="DM87" s="78"/>
      <c r="DN87" s="78"/>
      <c r="DO87" s="78"/>
      <c r="DP87" s="78"/>
      <c r="DQ87" s="78"/>
      <c r="DR87" s="78"/>
      <c r="DS87" s="78"/>
      <c r="DT87" s="78"/>
      <c r="DU87" s="78"/>
      <c r="DV87" s="78"/>
      <c r="DW87" s="78"/>
      <c r="DX87" s="78"/>
      <c r="DY87" s="78"/>
      <c r="DZ87" s="78"/>
      <c r="EA87" s="78"/>
      <c r="EB87" s="78"/>
      <c r="EC87" s="78"/>
      <c r="ED87" s="78"/>
      <c r="EE87" s="78"/>
      <c r="EF87" s="78"/>
      <c r="EG87" s="78"/>
      <c r="EH87" s="78"/>
      <c r="EI87" s="78"/>
      <c r="EJ87" s="78"/>
      <c r="EK87" s="78"/>
      <c r="EL87" s="78"/>
      <c r="EM87" s="78"/>
      <c r="EN87" s="78"/>
      <c r="EO87" s="78"/>
      <c r="EP87" s="78"/>
      <c r="EQ87" s="78"/>
      <c r="ER87" s="78"/>
      <c r="ES87" s="78"/>
      <c r="ET87" s="78"/>
      <c r="EU87" s="78"/>
      <c r="EV87" s="78"/>
      <c r="EW87" s="78"/>
      <c r="EX87" s="78"/>
      <c r="EY87" s="78"/>
      <c r="EZ87" s="78"/>
      <c r="FA87" s="78"/>
      <c r="FB87" s="78"/>
      <c r="FC87" s="78"/>
      <c r="FD87" s="78"/>
      <c r="FE87" s="78"/>
      <c r="FF87" s="78"/>
      <c r="FG87" s="78"/>
      <c r="FH87" s="78"/>
      <c r="FI87" s="78"/>
      <c r="FJ87" s="78"/>
      <c r="FK87" s="78"/>
      <c r="FL87" s="78"/>
      <c r="FM87" s="78"/>
      <c r="FN87" s="78"/>
      <c r="FO87" s="78"/>
      <c r="FP87" s="78"/>
      <c r="FQ87" s="78"/>
      <c r="FR87" s="78"/>
      <c r="FS87" s="78"/>
      <c r="FT87" s="78"/>
      <c r="FU87" s="78"/>
      <c r="FV87" s="78"/>
      <c r="FW87" s="78"/>
      <c r="FX87" s="78"/>
      <c r="FY87" s="78"/>
      <c r="FZ87" s="78"/>
      <c r="GA87" s="78"/>
      <c r="GB87" s="78"/>
      <c r="GC87" s="78"/>
      <c r="GD87" s="78"/>
      <c r="GE87" s="78"/>
      <c r="GF87" s="78"/>
      <c r="GG87" s="78"/>
      <c r="GH87" s="78"/>
      <c r="GI87" s="78"/>
      <c r="GJ87" s="78"/>
      <c r="GK87" s="78"/>
      <c r="GL87" s="78"/>
      <c r="GM87" s="78"/>
      <c r="GN87" s="78"/>
      <c r="GO87" s="78"/>
      <c r="GP87" s="78"/>
      <c r="GQ87" s="78"/>
      <c r="GR87" s="78"/>
      <c r="GS87" s="78"/>
      <c r="GT87" s="78"/>
      <c r="GU87" s="78"/>
      <c r="GV87" s="78"/>
      <c r="GW87" s="78"/>
      <c r="GX87" s="78"/>
      <c r="GY87" s="78"/>
      <c r="GZ87" s="78"/>
      <c r="HA87" s="78"/>
      <c r="HB87" s="78"/>
      <c r="HC87" s="78"/>
      <c r="HD87" s="78"/>
      <c r="HE87" s="78"/>
      <c r="HF87" s="78"/>
      <c r="HG87" s="78"/>
      <c r="HH87" s="78"/>
      <c r="HI87" s="78"/>
      <c r="HJ87" s="78"/>
      <c r="HK87" s="78"/>
      <c r="HL87" s="78"/>
      <c r="HM87" s="78"/>
      <c r="HN87" s="78"/>
      <c r="HO87" s="78"/>
      <c r="HP87" s="78"/>
      <c r="HQ87" s="78"/>
      <c r="HR87" s="78"/>
      <c r="HS87" s="78"/>
      <c r="HT87" s="78"/>
      <c r="HU87" s="78"/>
      <c r="HV87" s="78"/>
      <c r="HW87" s="78"/>
      <c r="HX87" s="78"/>
      <c r="HY87" s="78"/>
      <c r="HZ87" s="78"/>
      <c r="IA87" s="78"/>
      <c r="IB87" s="78"/>
      <c r="IC87" s="78"/>
      <c r="ID87" s="78"/>
      <c r="IE87" s="78"/>
      <c r="IF87" s="78"/>
      <c r="IG87" s="78"/>
      <c r="IH87" s="78"/>
      <c r="II87" s="78"/>
      <c r="IJ87" s="78"/>
      <c r="IK87" s="78"/>
      <c r="IL87" s="78"/>
      <c r="IM87" s="78"/>
      <c r="IN87" s="78"/>
      <c r="IO87" s="78"/>
      <c r="IP87" s="78"/>
      <c r="IQ87" s="78"/>
      <c r="IR87" s="78"/>
      <c r="IS87" s="78"/>
      <c r="IT87" s="78"/>
      <c r="IU87" s="78"/>
      <c r="IV87" s="78"/>
    </row>
    <row r="89" spans="1:256" x14ac:dyDescent="0.25">
      <c r="C89" s="2" t="s">
        <v>5052</v>
      </c>
      <c r="E89" s="2" t="s">
        <v>2</v>
      </c>
    </row>
    <row r="91" spans="1:256" x14ac:dyDescent="0.25">
      <c r="C91" s="2" t="s">
        <v>5053</v>
      </c>
      <c r="E91" s="2" t="s">
        <v>2</v>
      </c>
    </row>
    <row r="93" spans="1:256" x14ac:dyDescent="0.25">
      <c r="C93" s="2" t="s">
        <v>4944</v>
      </c>
      <c r="E93" s="2" t="s">
        <v>2</v>
      </c>
    </row>
    <row r="95" spans="1:256" x14ac:dyDescent="0.25">
      <c r="C95" s="2" t="s">
        <v>4945</v>
      </c>
      <c r="E95" s="2" t="s">
        <v>2</v>
      </c>
    </row>
    <row r="97" spans="3:5" x14ac:dyDescent="0.25">
      <c r="C97" s="2" t="s">
        <v>4946</v>
      </c>
      <c r="E97" s="95" t="s">
        <v>4947</v>
      </c>
    </row>
    <row r="99" spans="3:5" x14ac:dyDescent="0.25">
      <c r="C99" s="2" t="s">
        <v>4948</v>
      </c>
      <c r="E99" s="96" t="s">
        <v>5045</v>
      </c>
    </row>
    <row r="101" spans="3:5" x14ac:dyDescent="0.25">
      <c r="C101" s="2" t="s">
        <v>5054</v>
      </c>
      <c r="E101" s="2" t="s">
        <v>2</v>
      </c>
    </row>
    <row r="103" spans="3:5" x14ac:dyDescent="0.25">
      <c r="C103" s="1" t="s">
        <v>5145</v>
      </c>
      <c r="E103" s="216" t="s">
        <v>5146</v>
      </c>
    </row>
    <row r="104" spans="3:5" x14ac:dyDescent="0.25">
      <c r="E104" s="2" t="s">
        <v>5219</v>
      </c>
    </row>
  </sheetData>
  <mergeCells count="2">
    <mergeCell ref="C71:K71"/>
    <mergeCell ref="C87:E87"/>
  </mergeCells>
  <hyperlinks>
    <hyperlink ref="J2" location="'Index'!A1" display="'Index'!A1" xr:uid="{17128477-4226-4279-90D4-D9F29D345118}"/>
  </hyperlinks>
  <pageMargins left="0.7" right="0.7" top="0.75" bottom="0.75" header="0.3" footer="0.3"/>
  <pageSetup orientation="portrait" horizontalDpi="4294967293"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D4117-1770-4E0C-B28C-3C8605A0E339}">
  <dimension ref="A1:IV101"/>
  <sheetViews>
    <sheetView showGridLines="0" zoomScale="90" zoomScaleNormal="90" workbookViewId="0">
      <pane ySplit="6" topLeftCell="A8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4878</v>
      </c>
      <c r="J2" s="38" t="s">
        <v>4468</v>
      </c>
    </row>
    <row r="3" spans="1:54" ht="16.5" x14ac:dyDescent="0.3">
      <c r="C3" s="1" t="s">
        <v>28</v>
      </c>
      <c r="D3" s="21" t="s">
        <v>4879</v>
      </c>
    </row>
    <row r="4" spans="1:54" ht="15.75" x14ac:dyDescent="0.3">
      <c r="C4" s="1" t="s">
        <v>30</v>
      </c>
      <c r="D4" s="22">
        <v>46173</v>
      </c>
    </row>
    <row r="5" spans="1:54" ht="15.75" thickBot="1" x14ac:dyDescent="0.3">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4880</v>
      </c>
      <c r="C24" s="60" t="s">
        <v>4881</v>
      </c>
      <c r="D24" s="54" t="s">
        <v>4882</v>
      </c>
      <c r="E24" s="6" t="s">
        <v>199</v>
      </c>
      <c r="F24" s="19">
        <v>1500000</v>
      </c>
      <c r="G24" s="24">
        <v>1450.38</v>
      </c>
      <c r="H24" s="24">
        <v>92.2</v>
      </c>
      <c r="I24" s="31">
        <v>6.9942734</v>
      </c>
      <c r="J24" s="31"/>
      <c r="K24" s="35"/>
    </row>
    <row r="25" spans="1:11" x14ac:dyDescent="0.25">
      <c r="C25" s="58" t="s">
        <v>188</v>
      </c>
      <c r="D25" s="54"/>
      <c r="E25" s="6"/>
      <c r="F25" s="19"/>
      <c r="G25" s="25">
        <v>1450.38</v>
      </c>
      <c r="H25" s="25">
        <v>92.2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C31" s="58" t="s">
        <v>13</v>
      </c>
      <c r="D31" s="54"/>
      <c r="E31" s="6"/>
      <c r="F31" s="19"/>
      <c r="G31" s="24"/>
      <c r="H31" s="24"/>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18</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19</v>
      </c>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200</v>
      </c>
      <c r="C53" s="60" t="s">
        <v>201</v>
      </c>
      <c r="D53" s="54"/>
      <c r="E53" s="6"/>
      <c r="F53" s="19"/>
      <c r="G53" s="24">
        <v>67.34</v>
      </c>
      <c r="H53" s="24">
        <v>4.28</v>
      </c>
      <c r="I53" s="31"/>
      <c r="J53" s="31"/>
      <c r="K53" s="35"/>
    </row>
    <row r="54" spans="1:54" x14ac:dyDescent="0.25">
      <c r="C54" s="58" t="s">
        <v>188</v>
      </c>
      <c r="D54" s="54"/>
      <c r="E54" s="6"/>
      <c r="F54" s="19"/>
      <c r="G54" s="25">
        <v>67.34</v>
      </c>
      <c r="H54" s="25">
        <v>4.28</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4783</v>
      </c>
      <c r="D57" s="54"/>
      <c r="E57" s="6"/>
      <c r="F57" s="19"/>
      <c r="G57" s="24" t="s">
        <v>2</v>
      </c>
      <c r="H57" s="24" t="s">
        <v>2</v>
      </c>
      <c r="I57" s="31"/>
      <c r="J57" s="31"/>
      <c r="K57" s="35"/>
      <c r="L57" s="3"/>
      <c r="AI57" s="3"/>
      <c r="AV57" s="3"/>
      <c r="AX57" s="3"/>
      <c r="BB57" s="3"/>
    </row>
    <row r="58" spans="1:54" x14ac:dyDescent="0.25">
      <c r="B58" s="8"/>
      <c r="C58" s="60" t="s">
        <v>202</v>
      </c>
      <c r="D58" s="54"/>
      <c r="E58" s="6"/>
      <c r="F58" s="19"/>
      <c r="G58" s="24">
        <v>55.28</v>
      </c>
      <c r="H58" s="24">
        <v>3.5199999999999996</v>
      </c>
      <c r="I58" s="31"/>
      <c r="J58" s="31"/>
      <c r="K58" s="35"/>
    </row>
    <row r="59" spans="1:54" x14ac:dyDescent="0.25">
      <c r="C59" s="58" t="s">
        <v>188</v>
      </c>
      <c r="D59" s="54"/>
      <c r="E59" s="6"/>
      <c r="F59" s="19"/>
      <c r="G59" s="25">
        <v>55.28</v>
      </c>
      <c r="H59" s="25">
        <v>3.5199999999999996</v>
      </c>
      <c r="I59" s="31"/>
      <c r="J59" s="31"/>
      <c r="K59" s="35"/>
    </row>
    <row r="60" spans="1:54" x14ac:dyDescent="0.25">
      <c r="C60" s="57"/>
      <c r="D60" s="54"/>
      <c r="E60" s="6"/>
      <c r="F60" s="19"/>
      <c r="G60" s="24"/>
      <c r="H60" s="24"/>
      <c r="I60" s="31"/>
      <c r="J60" s="31"/>
      <c r="K60" s="35"/>
    </row>
    <row r="61" spans="1:54" ht="15.75" thickBot="1" x14ac:dyDescent="0.3">
      <c r="C61" s="61" t="s">
        <v>203</v>
      </c>
      <c r="D61" s="55"/>
      <c r="E61" s="5"/>
      <c r="F61" s="20"/>
      <c r="G61" s="26">
        <v>1573</v>
      </c>
      <c r="H61" s="26">
        <v>100</v>
      </c>
      <c r="I61" s="32"/>
      <c r="J61" s="32"/>
      <c r="K61" s="36"/>
    </row>
    <row r="64" spans="1:54" x14ac:dyDescent="0.25">
      <c r="C64" s="1" t="s">
        <v>204</v>
      </c>
    </row>
    <row r="65" spans="1:256" x14ac:dyDescent="0.25">
      <c r="C65" s="37" t="s">
        <v>205</v>
      </c>
      <c r="D65" s="37"/>
      <c r="E65" s="37"/>
      <c r="F65" s="37"/>
      <c r="G65" s="37"/>
      <c r="H65" s="37"/>
      <c r="I65" s="37"/>
      <c r="J65" s="37"/>
      <c r="K65" s="37"/>
    </row>
    <row r="66" spans="1:256" x14ac:dyDescent="0.25">
      <c r="C66" s="2" t="s">
        <v>206</v>
      </c>
    </row>
    <row r="67" spans="1:256" x14ac:dyDescent="0.25">
      <c r="C67" s="2" t="s">
        <v>207</v>
      </c>
    </row>
    <row r="68" spans="1:256" ht="30" customHeight="1" x14ac:dyDescent="0.25">
      <c r="C68" s="202" t="s">
        <v>208</v>
      </c>
      <c r="D68" s="203"/>
      <c r="E68" s="203"/>
      <c r="F68" s="203"/>
      <c r="G68" s="203"/>
      <c r="H68" s="203"/>
      <c r="I68" s="203"/>
      <c r="J68" s="203"/>
      <c r="K68" s="203"/>
    </row>
    <row r="69" spans="1:256" x14ac:dyDescent="0.25">
      <c r="C69" s="2" t="s">
        <v>209</v>
      </c>
    </row>
    <row r="70" spans="1:256" x14ac:dyDescent="0.25">
      <c r="C70" s="2" t="s">
        <v>4941</v>
      </c>
    </row>
    <row r="72" spans="1:256" x14ac:dyDescent="0.25">
      <c r="C72" s="2" t="s">
        <v>4942</v>
      </c>
      <c r="E72" s="2" t="s">
        <v>2</v>
      </c>
    </row>
    <row r="74" spans="1:256" x14ac:dyDescent="0.25">
      <c r="C74" s="2" t="s">
        <v>4943</v>
      </c>
      <c r="E74" s="2" t="s">
        <v>2</v>
      </c>
    </row>
    <row r="76" spans="1:256" x14ac:dyDescent="0.25">
      <c r="C76" s="2" t="s">
        <v>5050</v>
      </c>
    </row>
    <row r="78" spans="1:256" x14ac:dyDescent="0.25">
      <c r="C78" s="2" t="s">
        <v>5051</v>
      </c>
    </row>
    <row r="79" spans="1:256" s="82" customFormat="1" ht="35.25" customHeight="1" x14ac:dyDescent="0.25">
      <c r="A79" s="78"/>
      <c r="B79" s="78"/>
      <c r="C79" s="83" t="s">
        <v>4949</v>
      </c>
      <c r="D79" s="87" t="s">
        <v>4950</v>
      </c>
      <c r="E79" s="87" t="s">
        <v>4951</v>
      </c>
      <c r="F79" s="79"/>
      <c r="G79" s="80"/>
      <c r="H79" s="80"/>
      <c r="I79" s="80"/>
      <c r="J79" s="80"/>
      <c r="K79" s="81"/>
      <c r="L79" s="81"/>
      <c r="M79" s="78"/>
      <c r="N79" s="78"/>
      <c r="O79" s="78"/>
      <c r="P79" s="78"/>
      <c r="Q79" s="78"/>
      <c r="R79" s="78"/>
      <c r="S79" s="78"/>
      <c r="T79" s="78"/>
      <c r="U79" s="78"/>
      <c r="V79" s="78"/>
      <c r="W79" s="78"/>
      <c r="X79" s="78"/>
      <c r="Y79" s="78"/>
      <c r="Z79" s="78"/>
      <c r="AA79" s="78"/>
      <c r="AB79" s="78"/>
      <c r="AC79" s="78"/>
      <c r="AD79" s="78"/>
      <c r="AE79" s="78"/>
      <c r="AF79" s="78"/>
      <c r="AG79" s="78"/>
      <c r="AH79" s="78"/>
      <c r="AI79" s="81"/>
      <c r="AJ79" s="78"/>
      <c r="AK79" s="78"/>
      <c r="AL79" s="78"/>
      <c r="AM79" s="78"/>
      <c r="AN79" s="78"/>
      <c r="AO79" s="78"/>
      <c r="AP79" s="78"/>
      <c r="AQ79" s="78"/>
      <c r="AR79" s="78"/>
      <c r="AS79" s="78"/>
      <c r="AT79" s="78"/>
      <c r="AU79" s="78"/>
      <c r="AV79" s="81"/>
      <c r="AW79" s="78"/>
      <c r="AX79" s="81"/>
      <c r="AY79" s="78"/>
      <c r="AZ79" s="78"/>
      <c r="BA79" s="78"/>
      <c r="BB79" s="81"/>
      <c r="BC79" s="78"/>
      <c r="BD79" s="78"/>
      <c r="BE79" s="78"/>
      <c r="BF79" s="78"/>
      <c r="BG79" s="78"/>
      <c r="BH79" s="78"/>
      <c r="BI79" s="78"/>
      <c r="BJ79" s="78"/>
      <c r="BK79" s="78"/>
      <c r="BL79" s="78"/>
      <c r="BM79" s="78"/>
      <c r="BN79" s="78"/>
      <c r="BO79" s="78"/>
      <c r="BP79" s="78"/>
      <c r="BQ79" s="78"/>
      <c r="BR79" s="78"/>
      <c r="BS79" s="78"/>
      <c r="BT79" s="78"/>
      <c r="BU79" s="78"/>
      <c r="BV79" s="78"/>
      <c r="BW79" s="78"/>
      <c r="BX79" s="78"/>
      <c r="BY79" s="78"/>
      <c r="BZ79" s="78"/>
      <c r="CA79" s="78"/>
      <c r="CB79" s="78"/>
      <c r="CC79" s="78"/>
      <c r="CD79" s="78"/>
      <c r="CE79" s="78"/>
      <c r="CF79" s="78"/>
      <c r="CG79" s="78"/>
      <c r="CH79" s="78"/>
      <c r="CI79" s="78"/>
      <c r="CJ79" s="78"/>
      <c r="CK79" s="78"/>
      <c r="CL79" s="78"/>
      <c r="CM79" s="78"/>
      <c r="CN79" s="78"/>
      <c r="CO79" s="78"/>
      <c r="CP79" s="78"/>
      <c r="CQ79" s="78"/>
      <c r="CR79" s="78"/>
      <c r="CS79" s="78"/>
      <c r="CT79" s="78"/>
      <c r="CU79" s="78"/>
      <c r="CV79" s="78"/>
      <c r="CW79" s="78"/>
      <c r="CX79" s="78"/>
      <c r="CY79" s="78"/>
      <c r="CZ79" s="78"/>
      <c r="DA79" s="78"/>
      <c r="DB79" s="78"/>
      <c r="DC79" s="78"/>
      <c r="DD79" s="78"/>
      <c r="DE79" s="78"/>
      <c r="DF79" s="78"/>
      <c r="DG79" s="78"/>
      <c r="DH79" s="78"/>
      <c r="DI79" s="78"/>
      <c r="DJ79" s="78"/>
      <c r="DK79" s="78"/>
      <c r="DL79" s="78"/>
      <c r="DM79" s="78"/>
      <c r="DN79" s="78"/>
      <c r="DO79" s="78"/>
      <c r="DP79" s="78"/>
      <c r="DQ79" s="78"/>
      <c r="DR79" s="78"/>
      <c r="DS79" s="78"/>
      <c r="DT79" s="78"/>
      <c r="DU79" s="78"/>
      <c r="DV79" s="78"/>
      <c r="DW79" s="78"/>
      <c r="DX79" s="78"/>
      <c r="DY79" s="78"/>
      <c r="DZ79" s="78"/>
      <c r="EA79" s="78"/>
      <c r="EB79" s="78"/>
      <c r="EC79" s="78"/>
      <c r="ED79" s="78"/>
      <c r="EE79" s="78"/>
      <c r="EF79" s="78"/>
      <c r="EG79" s="78"/>
      <c r="EH79" s="78"/>
      <c r="EI79" s="78"/>
      <c r="EJ79" s="78"/>
      <c r="EK79" s="78"/>
      <c r="EL79" s="78"/>
      <c r="EM79" s="78"/>
      <c r="EN79" s="78"/>
      <c r="EO79" s="78"/>
      <c r="EP79" s="78"/>
      <c r="EQ79" s="78"/>
      <c r="ER79" s="78"/>
      <c r="ES79" s="78"/>
      <c r="ET79" s="78"/>
      <c r="EU79" s="78"/>
      <c r="EV79" s="78"/>
      <c r="EW79" s="78"/>
      <c r="EX79" s="78"/>
      <c r="EY79" s="78"/>
      <c r="EZ79" s="78"/>
      <c r="FA79" s="78"/>
      <c r="FB79" s="78"/>
      <c r="FC79" s="78"/>
      <c r="FD79" s="78"/>
      <c r="FE79" s="78"/>
      <c r="FF79" s="78"/>
      <c r="FG79" s="78"/>
      <c r="FH79" s="78"/>
      <c r="FI79" s="78"/>
      <c r="FJ79" s="78"/>
      <c r="FK79" s="78"/>
      <c r="FL79" s="78"/>
      <c r="FM79" s="78"/>
      <c r="FN79" s="78"/>
      <c r="FO79" s="78"/>
      <c r="FP79" s="78"/>
      <c r="FQ79" s="78"/>
      <c r="FR79" s="78"/>
      <c r="FS79" s="78"/>
      <c r="FT79" s="78"/>
      <c r="FU79" s="78"/>
      <c r="FV79" s="78"/>
      <c r="FW79" s="78"/>
      <c r="FX79" s="78"/>
      <c r="FY79" s="78"/>
      <c r="FZ79" s="78"/>
      <c r="GA79" s="78"/>
      <c r="GB79" s="78"/>
      <c r="GC79" s="78"/>
      <c r="GD79" s="78"/>
      <c r="GE79" s="78"/>
      <c r="GF79" s="78"/>
      <c r="GG79" s="78"/>
      <c r="GH79" s="78"/>
      <c r="GI79" s="78"/>
      <c r="GJ79" s="78"/>
      <c r="GK79" s="78"/>
      <c r="GL79" s="78"/>
      <c r="GM79" s="78"/>
      <c r="GN79" s="78"/>
      <c r="GO79" s="78"/>
      <c r="GP79" s="78"/>
      <c r="GQ79" s="78"/>
      <c r="GR79" s="78"/>
      <c r="GS79" s="78"/>
      <c r="GT79" s="78"/>
      <c r="GU79" s="78"/>
      <c r="GV79" s="78"/>
      <c r="GW79" s="78"/>
      <c r="GX79" s="78"/>
      <c r="GY79" s="78"/>
      <c r="GZ79" s="78"/>
      <c r="HA79" s="78"/>
      <c r="HB79" s="78"/>
      <c r="HC79" s="78"/>
      <c r="HD79" s="78"/>
      <c r="HE79" s="78"/>
      <c r="HF79" s="78"/>
      <c r="HG79" s="78"/>
      <c r="HH79" s="78"/>
      <c r="HI79" s="78"/>
      <c r="HJ79" s="78"/>
      <c r="HK79" s="78"/>
      <c r="HL79" s="78"/>
      <c r="HM79" s="78"/>
      <c r="HN79" s="78"/>
      <c r="HO79" s="78"/>
      <c r="HP79" s="78"/>
      <c r="HQ79" s="78"/>
      <c r="HR79" s="78"/>
      <c r="HS79" s="78"/>
      <c r="HT79" s="78"/>
      <c r="HU79" s="78"/>
      <c r="HV79" s="78"/>
      <c r="HW79" s="78"/>
      <c r="HX79" s="78"/>
      <c r="HY79" s="78"/>
      <c r="HZ79" s="78"/>
      <c r="IA79" s="78"/>
      <c r="IB79" s="78"/>
      <c r="IC79" s="78"/>
      <c r="ID79" s="78"/>
      <c r="IE79" s="78"/>
      <c r="IF79" s="78"/>
      <c r="IG79" s="78"/>
      <c r="IH79" s="78"/>
      <c r="II79" s="78"/>
      <c r="IJ79" s="78"/>
      <c r="IK79" s="78"/>
      <c r="IL79" s="78"/>
      <c r="IM79" s="78"/>
      <c r="IN79" s="78"/>
      <c r="IO79" s="78"/>
      <c r="IP79" s="78"/>
      <c r="IQ79" s="78"/>
      <c r="IR79" s="78"/>
      <c r="IS79" s="78"/>
      <c r="IT79" s="78"/>
      <c r="IU79" s="78"/>
      <c r="IV79" s="78"/>
    </row>
    <row r="80" spans="1:256" s="82" customFormat="1" x14ac:dyDescent="0.25">
      <c r="A80" s="78"/>
      <c r="B80" s="78"/>
      <c r="C80" s="85" t="s">
        <v>4952</v>
      </c>
      <c r="D80" s="88" t="s">
        <v>4947</v>
      </c>
      <c r="E80" s="88">
        <v>10.0183</v>
      </c>
      <c r="F80" s="79"/>
      <c r="G80" s="80"/>
      <c r="H80" s="80"/>
      <c r="I80" s="80"/>
      <c r="J80" s="80"/>
      <c r="K80" s="81"/>
      <c r="L80" s="81"/>
      <c r="M80" s="78"/>
      <c r="N80" s="78"/>
      <c r="O80" s="78"/>
      <c r="P80" s="78"/>
      <c r="Q80" s="78"/>
      <c r="R80" s="78"/>
      <c r="S80" s="78"/>
      <c r="T80" s="78"/>
      <c r="U80" s="78"/>
      <c r="V80" s="78"/>
      <c r="W80" s="78"/>
      <c r="X80" s="78"/>
      <c r="Y80" s="78"/>
      <c r="Z80" s="78"/>
      <c r="AA80" s="78"/>
      <c r="AB80" s="78"/>
      <c r="AC80" s="78"/>
      <c r="AD80" s="78"/>
      <c r="AE80" s="78"/>
      <c r="AF80" s="78"/>
      <c r="AG80" s="78"/>
      <c r="AH80" s="78"/>
      <c r="AI80" s="81"/>
      <c r="AJ80" s="78"/>
      <c r="AK80" s="78"/>
      <c r="AL80" s="78"/>
      <c r="AM80" s="78"/>
      <c r="AN80" s="78"/>
      <c r="AO80" s="78"/>
      <c r="AP80" s="78"/>
      <c r="AQ80" s="78"/>
      <c r="AR80" s="78"/>
      <c r="AS80" s="78"/>
      <c r="AT80" s="78"/>
      <c r="AU80" s="78"/>
      <c r="AV80" s="81"/>
      <c r="AW80" s="78"/>
      <c r="AX80" s="81"/>
      <c r="AY80" s="78"/>
      <c r="AZ80" s="78"/>
      <c r="BA80" s="78"/>
      <c r="BB80" s="81"/>
      <c r="BC80" s="78"/>
      <c r="BD80" s="78"/>
      <c r="BE80" s="78"/>
      <c r="BF80" s="78"/>
      <c r="BG80" s="78"/>
      <c r="BH80" s="78"/>
      <c r="BI80" s="78"/>
      <c r="BJ80" s="78"/>
      <c r="BK80" s="78"/>
      <c r="BL80" s="78"/>
      <c r="BM80" s="78"/>
      <c r="BN80" s="78"/>
      <c r="BO80" s="78"/>
      <c r="BP80" s="78"/>
      <c r="BQ80" s="78"/>
      <c r="BR80" s="78"/>
      <c r="BS80" s="78"/>
      <c r="BT80" s="78"/>
      <c r="BU80" s="78"/>
      <c r="BV80" s="78"/>
      <c r="BW80" s="78"/>
      <c r="BX80" s="78"/>
      <c r="BY80" s="78"/>
      <c r="BZ80" s="78"/>
      <c r="CA80" s="78"/>
      <c r="CB80" s="78"/>
      <c r="CC80" s="78"/>
      <c r="CD80" s="78"/>
      <c r="CE80" s="78"/>
      <c r="CF80" s="78"/>
      <c r="CG80" s="78"/>
      <c r="CH80" s="78"/>
      <c r="CI80" s="78"/>
      <c r="CJ80" s="78"/>
      <c r="CK80" s="78"/>
      <c r="CL80" s="78"/>
      <c r="CM80" s="78"/>
      <c r="CN80" s="78"/>
      <c r="CO80" s="78"/>
      <c r="CP80" s="78"/>
      <c r="CQ80" s="78"/>
      <c r="CR80" s="78"/>
      <c r="CS80" s="78"/>
      <c r="CT80" s="78"/>
      <c r="CU80" s="78"/>
      <c r="CV80" s="78"/>
      <c r="CW80" s="78"/>
      <c r="CX80" s="78"/>
      <c r="CY80" s="78"/>
      <c r="CZ80" s="78"/>
      <c r="DA80" s="78"/>
      <c r="DB80" s="78"/>
      <c r="DC80" s="78"/>
      <c r="DD80" s="78"/>
      <c r="DE80" s="78"/>
      <c r="DF80" s="78"/>
      <c r="DG80" s="78"/>
      <c r="DH80" s="78"/>
      <c r="DI80" s="78"/>
      <c r="DJ80" s="78"/>
      <c r="DK80" s="78"/>
      <c r="DL80" s="78"/>
      <c r="DM80" s="78"/>
      <c r="DN80" s="78"/>
      <c r="DO80" s="78"/>
      <c r="DP80" s="78"/>
      <c r="DQ80" s="78"/>
      <c r="DR80" s="78"/>
      <c r="DS80" s="78"/>
      <c r="DT80" s="78"/>
      <c r="DU80" s="78"/>
      <c r="DV80" s="78"/>
      <c r="DW80" s="78"/>
      <c r="DX80" s="78"/>
      <c r="DY80" s="78"/>
      <c r="DZ80" s="78"/>
      <c r="EA80" s="78"/>
      <c r="EB80" s="78"/>
      <c r="EC80" s="78"/>
      <c r="ED80" s="78"/>
      <c r="EE80" s="78"/>
      <c r="EF80" s="78"/>
      <c r="EG80" s="78"/>
      <c r="EH80" s="78"/>
      <c r="EI80" s="78"/>
      <c r="EJ80" s="78"/>
      <c r="EK80" s="78"/>
      <c r="EL80" s="78"/>
      <c r="EM80" s="78"/>
      <c r="EN80" s="78"/>
      <c r="EO80" s="78"/>
      <c r="EP80" s="78"/>
      <c r="EQ80" s="78"/>
      <c r="ER80" s="78"/>
      <c r="ES80" s="78"/>
      <c r="ET80" s="78"/>
      <c r="EU80" s="78"/>
      <c r="EV80" s="78"/>
      <c r="EW80" s="78"/>
      <c r="EX80" s="78"/>
      <c r="EY80" s="78"/>
      <c r="EZ80" s="78"/>
      <c r="FA80" s="78"/>
      <c r="FB80" s="78"/>
      <c r="FC80" s="78"/>
      <c r="FD80" s="78"/>
      <c r="FE80" s="78"/>
      <c r="FF80" s="78"/>
      <c r="FG80" s="78"/>
      <c r="FH80" s="78"/>
      <c r="FI80" s="78"/>
      <c r="FJ80" s="78"/>
      <c r="FK80" s="78"/>
      <c r="FL80" s="78"/>
      <c r="FM80" s="78"/>
      <c r="FN80" s="78"/>
      <c r="FO80" s="78"/>
      <c r="FP80" s="78"/>
      <c r="FQ80" s="78"/>
      <c r="FR80" s="78"/>
      <c r="FS80" s="78"/>
      <c r="FT80" s="78"/>
      <c r="FU80" s="78"/>
      <c r="FV80" s="78"/>
      <c r="FW80" s="78"/>
      <c r="FX80" s="78"/>
      <c r="FY80" s="78"/>
      <c r="FZ80" s="78"/>
      <c r="GA80" s="78"/>
      <c r="GB80" s="78"/>
      <c r="GC80" s="78"/>
      <c r="GD80" s="78"/>
      <c r="GE80" s="78"/>
      <c r="GF80" s="78"/>
      <c r="GG80" s="78"/>
      <c r="GH80" s="78"/>
      <c r="GI80" s="78"/>
      <c r="GJ80" s="78"/>
      <c r="GK80" s="78"/>
      <c r="GL80" s="78"/>
      <c r="GM80" s="78"/>
      <c r="GN80" s="78"/>
      <c r="GO80" s="78"/>
      <c r="GP80" s="78"/>
      <c r="GQ80" s="78"/>
      <c r="GR80" s="78"/>
      <c r="GS80" s="78"/>
      <c r="GT80" s="78"/>
      <c r="GU80" s="78"/>
      <c r="GV80" s="78"/>
      <c r="GW80" s="78"/>
      <c r="GX80" s="78"/>
      <c r="GY80" s="78"/>
      <c r="GZ80" s="78"/>
      <c r="HA80" s="78"/>
      <c r="HB80" s="78"/>
      <c r="HC80" s="78"/>
      <c r="HD80" s="78"/>
      <c r="HE80" s="78"/>
      <c r="HF80" s="78"/>
      <c r="HG80" s="78"/>
      <c r="HH80" s="78"/>
      <c r="HI80" s="78"/>
      <c r="HJ80" s="78"/>
      <c r="HK80" s="78"/>
      <c r="HL80" s="78"/>
      <c r="HM80" s="78"/>
      <c r="HN80" s="78"/>
      <c r="HO80" s="78"/>
      <c r="HP80" s="78"/>
      <c r="HQ80" s="78"/>
      <c r="HR80" s="78"/>
      <c r="HS80" s="78"/>
      <c r="HT80" s="78"/>
      <c r="HU80" s="78"/>
      <c r="HV80" s="78"/>
      <c r="HW80" s="78"/>
      <c r="HX80" s="78"/>
      <c r="HY80" s="78"/>
      <c r="HZ80" s="78"/>
      <c r="IA80" s="78"/>
      <c r="IB80" s="78"/>
      <c r="IC80" s="78"/>
      <c r="ID80" s="78"/>
      <c r="IE80" s="78"/>
      <c r="IF80" s="78"/>
      <c r="IG80" s="78"/>
      <c r="IH80" s="78"/>
      <c r="II80" s="78"/>
      <c r="IJ80" s="78"/>
      <c r="IK80" s="78"/>
      <c r="IL80" s="78"/>
      <c r="IM80" s="78"/>
      <c r="IN80" s="78"/>
      <c r="IO80" s="78"/>
      <c r="IP80" s="78"/>
      <c r="IQ80" s="78"/>
      <c r="IR80" s="78"/>
      <c r="IS80" s="78"/>
      <c r="IT80" s="78"/>
      <c r="IU80" s="78"/>
      <c r="IV80" s="78"/>
    </row>
    <row r="81" spans="1:256" s="82" customFormat="1" x14ac:dyDescent="0.25">
      <c r="A81" s="78"/>
      <c r="B81" s="78"/>
      <c r="C81" s="85" t="s">
        <v>4953</v>
      </c>
      <c r="D81" s="88" t="s">
        <v>4947</v>
      </c>
      <c r="E81" s="88">
        <v>10.0183</v>
      </c>
      <c r="F81" s="79"/>
      <c r="G81" s="80"/>
      <c r="H81" s="80"/>
      <c r="I81" s="80"/>
      <c r="J81" s="80"/>
      <c r="K81" s="81"/>
      <c r="L81" s="81"/>
      <c r="M81" s="78"/>
      <c r="N81" s="78"/>
      <c r="O81" s="78"/>
      <c r="P81" s="78"/>
      <c r="Q81" s="78"/>
      <c r="R81" s="78"/>
      <c r="S81" s="78"/>
      <c r="T81" s="78"/>
      <c r="U81" s="78"/>
      <c r="V81" s="78"/>
      <c r="W81" s="78"/>
      <c r="X81" s="78"/>
      <c r="Y81" s="78"/>
      <c r="Z81" s="78"/>
      <c r="AA81" s="78"/>
      <c r="AB81" s="78"/>
      <c r="AC81" s="78"/>
      <c r="AD81" s="78"/>
      <c r="AE81" s="78"/>
      <c r="AF81" s="78"/>
      <c r="AG81" s="78"/>
      <c r="AH81" s="78"/>
      <c r="AI81" s="81"/>
      <c r="AJ81" s="78"/>
      <c r="AK81" s="78"/>
      <c r="AL81" s="78"/>
      <c r="AM81" s="78"/>
      <c r="AN81" s="78"/>
      <c r="AO81" s="78"/>
      <c r="AP81" s="78"/>
      <c r="AQ81" s="78"/>
      <c r="AR81" s="78"/>
      <c r="AS81" s="78"/>
      <c r="AT81" s="78"/>
      <c r="AU81" s="78"/>
      <c r="AV81" s="81"/>
      <c r="AW81" s="78"/>
      <c r="AX81" s="81"/>
      <c r="AY81" s="78"/>
      <c r="AZ81" s="78"/>
      <c r="BA81" s="78"/>
      <c r="BB81" s="81"/>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c r="CA81" s="78"/>
      <c r="CB81" s="78"/>
      <c r="CC81" s="78"/>
      <c r="CD81" s="78"/>
      <c r="CE81" s="78"/>
      <c r="CF81" s="78"/>
      <c r="CG81" s="78"/>
      <c r="CH81" s="78"/>
      <c r="CI81" s="78"/>
      <c r="CJ81" s="78"/>
      <c r="CK81" s="78"/>
      <c r="CL81" s="78"/>
      <c r="CM81" s="78"/>
      <c r="CN81" s="78"/>
      <c r="CO81" s="78"/>
      <c r="CP81" s="78"/>
      <c r="CQ81" s="78"/>
      <c r="CR81" s="78"/>
      <c r="CS81" s="78"/>
      <c r="CT81" s="78"/>
      <c r="CU81" s="78"/>
      <c r="CV81" s="78"/>
      <c r="CW81" s="78"/>
      <c r="CX81" s="78"/>
      <c r="CY81" s="78"/>
      <c r="CZ81" s="78"/>
      <c r="DA81" s="78"/>
      <c r="DB81" s="78"/>
      <c r="DC81" s="78"/>
      <c r="DD81" s="78"/>
      <c r="DE81" s="78"/>
      <c r="DF81" s="78"/>
      <c r="DG81" s="78"/>
      <c r="DH81" s="78"/>
      <c r="DI81" s="78"/>
      <c r="DJ81" s="78"/>
      <c r="DK81" s="78"/>
      <c r="DL81" s="78"/>
      <c r="DM81" s="78"/>
      <c r="DN81" s="78"/>
      <c r="DO81" s="78"/>
      <c r="DP81" s="78"/>
      <c r="DQ81" s="78"/>
      <c r="DR81" s="78"/>
      <c r="DS81" s="78"/>
      <c r="DT81" s="78"/>
      <c r="DU81" s="78"/>
      <c r="DV81" s="78"/>
      <c r="DW81" s="78"/>
      <c r="DX81" s="78"/>
      <c r="DY81" s="78"/>
      <c r="DZ81" s="78"/>
      <c r="EA81" s="78"/>
      <c r="EB81" s="78"/>
      <c r="EC81" s="78"/>
      <c r="ED81" s="78"/>
      <c r="EE81" s="78"/>
      <c r="EF81" s="78"/>
      <c r="EG81" s="78"/>
      <c r="EH81" s="78"/>
      <c r="EI81" s="78"/>
      <c r="EJ81" s="78"/>
      <c r="EK81" s="78"/>
      <c r="EL81" s="78"/>
      <c r="EM81" s="78"/>
      <c r="EN81" s="78"/>
      <c r="EO81" s="78"/>
      <c r="EP81" s="78"/>
      <c r="EQ81" s="78"/>
      <c r="ER81" s="78"/>
      <c r="ES81" s="78"/>
      <c r="ET81" s="78"/>
      <c r="EU81" s="78"/>
      <c r="EV81" s="78"/>
      <c r="EW81" s="78"/>
      <c r="EX81" s="78"/>
      <c r="EY81" s="78"/>
      <c r="EZ81" s="78"/>
      <c r="FA81" s="78"/>
      <c r="FB81" s="78"/>
      <c r="FC81" s="78"/>
      <c r="FD81" s="78"/>
      <c r="FE81" s="78"/>
      <c r="FF81" s="78"/>
      <c r="FG81" s="78"/>
      <c r="FH81" s="78"/>
      <c r="FI81" s="78"/>
      <c r="FJ81" s="78"/>
      <c r="FK81" s="78"/>
      <c r="FL81" s="78"/>
      <c r="FM81" s="78"/>
      <c r="FN81" s="78"/>
      <c r="FO81" s="78"/>
      <c r="FP81" s="78"/>
      <c r="FQ81" s="78"/>
      <c r="FR81" s="78"/>
      <c r="FS81" s="78"/>
      <c r="FT81" s="78"/>
      <c r="FU81" s="78"/>
      <c r="FV81" s="78"/>
      <c r="FW81" s="78"/>
      <c r="FX81" s="78"/>
      <c r="FY81" s="78"/>
      <c r="FZ81" s="78"/>
      <c r="GA81" s="78"/>
      <c r="GB81" s="78"/>
      <c r="GC81" s="78"/>
      <c r="GD81" s="78"/>
      <c r="GE81" s="78"/>
      <c r="GF81" s="78"/>
      <c r="GG81" s="78"/>
      <c r="GH81" s="78"/>
      <c r="GI81" s="78"/>
      <c r="GJ81" s="78"/>
      <c r="GK81" s="78"/>
      <c r="GL81" s="78"/>
      <c r="GM81" s="78"/>
      <c r="GN81" s="78"/>
      <c r="GO81" s="78"/>
      <c r="GP81" s="78"/>
      <c r="GQ81" s="78"/>
      <c r="GR81" s="78"/>
      <c r="GS81" s="78"/>
      <c r="GT81" s="78"/>
      <c r="GU81" s="78"/>
      <c r="GV81" s="78"/>
      <c r="GW81" s="78"/>
      <c r="GX81" s="78"/>
      <c r="GY81" s="78"/>
      <c r="GZ81" s="78"/>
      <c r="HA81" s="78"/>
      <c r="HB81" s="78"/>
      <c r="HC81" s="78"/>
      <c r="HD81" s="78"/>
      <c r="HE81" s="78"/>
      <c r="HF81" s="78"/>
      <c r="HG81" s="78"/>
      <c r="HH81" s="78"/>
      <c r="HI81" s="78"/>
      <c r="HJ81" s="78"/>
      <c r="HK81" s="78"/>
      <c r="HL81" s="78"/>
      <c r="HM81" s="78"/>
      <c r="HN81" s="78"/>
      <c r="HO81" s="78"/>
      <c r="HP81" s="78"/>
      <c r="HQ81" s="78"/>
      <c r="HR81" s="78"/>
      <c r="HS81" s="78"/>
      <c r="HT81" s="78"/>
      <c r="HU81" s="78"/>
      <c r="HV81" s="78"/>
      <c r="HW81" s="78"/>
      <c r="HX81" s="78"/>
      <c r="HY81" s="78"/>
      <c r="HZ81" s="78"/>
      <c r="IA81" s="78"/>
      <c r="IB81" s="78"/>
      <c r="IC81" s="78"/>
      <c r="ID81" s="78"/>
      <c r="IE81" s="78"/>
      <c r="IF81" s="78"/>
      <c r="IG81" s="78"/>
      <c r="IH81" s="78"/>
      <c r="II81" s="78"/>
      <c r="IJ81" s="78"/>
      <c r="IK81" s="78"/>
      <c r="IL81" s="78"/>
      <c r="IM81" s="78"/>
      <c r="IN81" s="78"/>
      <c r="IO81" s="78"/>
      <c r="IP81" s="78"/>
      <c r="IQ81" s="78"/>
      <c r="IR81" s="78"/>
      <c r="IS81" s="78"/>
      <c r="IT81" s="78"/>
      <c r="IU81" s="78"/>
      <c r="IV81" s="78"/>
    </row>
    <row r="82" spans="1:256" s="82" customFormat="1" x14ac:dyDescent="0.25">
      <c r="A82" s="78"/>
      <c r="B82" s="78"/>
      <c r="C82" s="85" t="s">
        <v>4954</v>
      </c>
      <c r="D82" s="88" t="s">
        <v>4947</v>
      </c>
      <c r="E82" s="88">
        <v>10.018599999999999</v>
      </c>
      <c r="F82" s="79"/>
      <c r="G82" s="80"/>
      <c r="H82" s="80"/>
      <c r="I82" s="80"/>
      <c r="J82" s="80"/>
      <c r="K82" s="81"/>
      <c r="L82" s="81"/>
      <c r="M82" s="78"/>
      <c r="N82" s="78"/>
      <c r="O82" s="78"/>
      <c r="P82" s="78"/>
      <c r="Q82" s="78"/>
      <c r="R82" s="78"/>
      <c r="S82" s="78"/>
      <c r="T82" s="78"/>
      <c r="U82" s="78"/>
      <c r="V82" s="78"/>
      <c r="W82" s="78"/>
      <c r="X82" s="78"/>
      <c r="Y82" s="78"/>
      <c r="Z82" s="78"/>
      <c r="AA82" s="78"/>
      <c r="AB82" s="78"/>
      <c r="AC82" s="78"/>
      <c r="AD82" s="78"/>
      <c r="AE82" s="78"/>
      <c r="AF82" s="78"/>
      <c r="AG82" s="78"/>
      <c r="AH82" s="78"/>
      <c r="AI82" s="81"/>
      <c r="AJ82" s="78"/>
      <c r="AK82" s="78"/>
      <c r="AL82" s="78"/>
      <c r="AM82" s="78"/>
      <c r="AN82" s="78"/>
      <c r="AO82" s="78"/>
      <c r="AP82" s="78"/>
      <c r="AQ82" s="78"/>
      <c r="AR82" s="78"/>
      <c r="AS82" s="78"/>
      <c r="AT82" s="78"/>
      <c r="AU82" s="78"/>
      <c r="AV82" s="81"/>
      <c r="AW82" s="78"/>
      <c r="AX82" s="81"/>
      <c r="AY82" s="78"/>
      <c r="AZ82" s="78"/>
      <c r="BA82" s="78"/>
      <c r="BB82" s="81"/>
      <c r="BC82" s="78"/>
      <c r="BD82" s="78"/>
      <c r="BE82" s="78"/>
      <c r="BF82" s="78"/>
      <c r="BG82" s="78"/>
      <c r="BH82" s="78"/>
      <c r="BI82" s="78"/>
      <c r="BJ82" s="78"/>
      <c r="BK82" s="78"/>
      <c r="BL82" s="78"/>
      <c r="BM82" s="78"/>
      <c r="BN82" s="78"/>
      <c r="BO82" s="78"/>
      <c r="BP82" s="78"/>
      <c r="BQ82" s="78"/>
      <c r="BR82" s="78"/>
      <c r="BS82" s="78"/>
      <c r="BT82" s="78"/>
      <c r="BU82" s="78"/>
      <c r="BV82" s="78"/>
      <c r="BW82" s="78"/>
      <c r="BX82" s="78"/>
      <c r="BY82" s="78"/>
      <c r="BZ82" s="78"/>
      <c r="CA82" s="78"/>
      <c r="CB82" s="78"/>
      <c r="CC82" s="78"/>
      <c r="CD82" s="78"/>
      <c r="CE82" s="78"/>
      <c r="CF82" s="78"/>
      <c r="CG82" s="78"/>
      <c r="CH82" s="78"/>
      <c r="CI82" s="78"/>
      <c r="CJ82" s="78"/>
      <c r="CK82" s="78"/>
      <c r="CL82" s="78"/>
      <c r="CM82" s="78"/>
      <c r="CN82" s="78"/>
      <c r="CO82" s="78"/>
      <c r="CP82" s="78"/>
      <c r="CQ82" s="78"/>
      <c r="CR82" s="78"/>
      <c r="CS82" s="78"/>
      <c r="CT82" s="78"/>
      <c r="CU82" s="78"/>
      <c r="CV82" s="78"/>
      <c r="CW82" s="78"/>
      <c r="CX82" s="78"/>
      <c r="CY82" s="78"/>
      <c r="CZ82" s="78"/>
      <c r="DA82" s="78"/>
      <c r="DB82" s="78"/>
      <c r="DC82" s="78"/>
      <c r="DD82" s="78"/>
      <c r="DE82" s="78"/>
      <c r="DF82" s="78"/>
      <c r="DG82" s="78"/>
      <c r="DH82" s="78"/>
      <c r="DI82" s="78"/>
      <c r="DJ82" s="78"/>
      <c r="DK82" s="78"/>
      <c r="DL82" s="78"/>
      <c r="DM82" s="78"/>
      <c r="DN82" s="78"/>
      <c r="DO82" s="78"/>
      <c r="DP82" s="78"/>
      <c r="DQ82" s="78"/>
      <c r="DR82" s="78"/>
      <c r="DS82" s="78"/>
      <c r="DT82" s="78"/>
      <c r="DU82" s="78"/>
      <c r="DV82" s="78"/>
      <c r="DW82" s="78"/>
      <c r="DX82" s="78"/>
      <c r="DY82" s="78"/>
      <c r="DZ82" s="78"/>
      <c r="EA82" s="78"/>
      <c r="EB82" s="78"/>
      <c r="EC82" s="78"/>
      <c r="ED82" s="78"/>
      <c r="EE82" s="78"/>
      <c r="EF82" s="78"/>
      <c r="EG82" s="78"/>
      <c r="EH82" s="78"/>
      <c r="EI82" s="78"/>
      <c r="EJ82" s="78"/>
      <c r="EK82" s="78"/>
      <c r="EL82" s="78"/>
      <c r="EM82" s="78"/>
      <c r="EN82" s="78"/>
      <c r="EO82" s="78"/>
      <c r="EP82" s="78"/>
      <c r="EQ82" s="78"/>
      <c r="ER82" s="78"/>
      <c r="ES82" s="78"/>
      <c r="ET82" s="78"/>
      <c r="EU82" s="78"/>
      <c r="EV82" s="78"/>
      <c r="EW82" s="78"/>
      <c r="EX82" s="78"/>
      <c r="EY82" s="78"/>
      <c r="EZ82" s="78"/>
      <c r="FA82" s="78"/>
      <c r="FB82" s="78"/>
      <c r="FC82" s="78"/>
      <c r="FD82" s="78"/>
      <c r="FE82" s="78"/>
      <c r="FF82" s="78"/>
      <c r="FG82" s="78"/>
      <c r="FH82" s="78"/>
      <c r="FI82" s="78"/>
      <c r="FJ82" s="78"/>
      <c r="FK82" s="78"/>
      <c r="FL82" s="78"/>
      <c r="FM82" s="78"/>
      <c r="FN82" s="78"/>
      <c r="FO82" s="78"/>
      <c r="FP82" s="78"/>
      <c r="FQ82" s="78"/>
      <c r="FR82" s="78"/>
      <c r="FS82" s="78"/>
      <c r="FT82" s="78"/>
      <c r="FU82" s="78"/>
      <c r="FV82" s="78"/>
      <c r="FW82" s="78"/>
      <c r="FX82" s="78"/>
      <c r="FY82" s="78"/>
      <c r="FZ82" s="78"/>
      <c r="GA82" s="78"/>
      <c r="GB82" s="78"/>
      <c r="GC82" s="78"/>
      <c r="GD82" s="78"/>
      <c r="GE82" s="78"/>
      <c r="GF82" s="78"/>
      <c r="GG82" s="78"/>
      <c r="GH82" s="78"/>
      <c r="GI82" s="78"/>
      <c r="GJ82" s="78"/>
      <c r="GK82" s="78"/>
      <c r="GL82" s="78"/>
      <c r="GM82" s="78"/>
      <c r="GN82" s="78"/>
      <c r="GO82" s="78"/>
      <c r="GP82" s="78"/>
      <c r="GQ82" s="78"/>
      <c r="GR82" s="78"/>
      <c r="GS82" s="78"/>
      <c r="GT82" s="78"/>
      <c r="GU82" s="78"/>
      <c r="GV82" s="78"/>
      <c r="GW82" s="78"/>
      <c r="GX82" s="78"/>
      <c r="GY82" s="78"/>
      <c r="GZ82" s="78"/>
      <c r="HA82" s="78"/>
      <c r="HB82" s="78"/>
      <c r="HC82" s="78"/>
      <c r="HD82" s="78"/>
      <c r="HE82" s="78"/>
      <c r="HF82" s="78"/>
      <c r="HG82" s="78"/>
      <c r="HH82" s="78"/>
      <c r="HI82" s="78"/>
      <c r="HJ82" s="78"/>
      <c r="HK82" s="78"/>
      <c r="HL82" s="78"/>
      <c r="HM82" s="78"/>
      <c r="HN82" s="78"/>
      <c r="HO82" s="78"/>
      <c r="HP82" s="78"/>
      <c r="HQ82" s="78"/>
      <c r="HR82" s="78"/>
      <c r="HS82" s="78"/>
      <c r="HT82" s="78"/>
      <c r="HU82" s="78"/>
      <c r="HV82" s="78"/>
      <c r="HW82" s="78"/>
      <c r="HX82" s="78"/>
      <c r="HY82" s="78"/>
      <c r="HZ82" s="78"/>
      <c r="IA82" s="78"/>
      <c r="IB82" s="78"/>
      <c r="IC82" s="78"/>
      <c r="ID82" s="78"/>
      <c r="IE82" s="78"/>
      <c r="IF82" s="78"/>
      <c r="IG82" s="78"/>
      <c r="IH82" s="78"/>
      <c r="II82" s="78"/>
      <c r="IJ82" s="78"/>
      <c r="IK82" s="78"/>
      <c r="IL82" s="78"/>
      <c r="IM82" s="78"/>
      <c r="IN82" s="78"/>
      <c r="IO82" s="78"/>
      <c r="IP82" s="78"/>
      <c r="IQ82" s="78"/>
      <c r="IR82" s="78"/>
      <c r="IS82" s="78"/>
      <c r="IT82" s="78"/>
      <c r="IU82" s="78"/>
      <c r="IV82" s="78"/>
    </row>
    <row r="83" spans="1:256" s="82" customFormat="1" x14ac:dyDescent="0.25">
      <c r="A83" s="78"/>
      <c r="B83" s="78"/>
      <c r="C83" s="85" t="s">
        <v>4955</v>
      </c>
      <c r="D83" s="88" t="s">
        <v>4947</v>
      </c>
      <c r="E83" s="88">
        <v>10.018599999999999</v>
      </c>
      <c r="F83" s="79"/>
      <c r="G83" s="80"/>
      <c r="H83" s="80"/>
      <c r="I83" s="80"/>
      <c r="J83" s="80"/>
      <c r="K83" s="81"/>
      <c r="L83" s="81"/>
      <c r="M83" s="78"/>
      <c r="N83" s="78"/>
      <c r="O83" s="78"/>
      <c r="P83" s="78"/>
      <c r="Q83" s="78"/>
      <c r="R83" s="78"/>
      <c r="S83" s="78"/>
      <c r="T83" s="78"/>
      <c r="U83" s="78"/>
      <c r="V83" s="78"/>
      <c r="W83" s="78"/>
      <c r="X83" s="78"/>
      <c r="Y83" s="78"/>
      <c r="Z83" s="78"/>
      <c r="AA83" s="78"/>
      <c r="AB83" s="78"/>
      <c r="AC83" s="78"/>
      <c r="AD83" s="78"/>
      <c r="AE83" s="78"/>
      <c r="AF83" s="78"/>
      <c r="AG83" s="78"/>
      <c r="AH83" s="78"/>
      <c r="AI83" s="81"/>
      <c r="AJ83" s="78"/>
      <c r="AK83" s="78"/>
      <c r="AL83" s="78"/>
      <c r="AM83" s="78"/>
      <c r="AN83" s="78"/>
      <c r="AO83" s="78"/>
      <c r="AP83" s="78"/>
      <c r="AQ83" s="78"/>
      <c r="AR83" s="78"/>
      <c r="AS83" s="78"/>
      <c r="AT83" s="78"/>
      <c r="AU83" s="78"/>
      <c r="AV83" s="81"/>
      <c r="AW83" s="78"/>
      <c r="AX83" s="81"/>
      <c r="AY83" s="78"/>
      <c r="AZ83" s="78"/>
      <c r="BA83" s="78"/>
      <c r="BB83" s="81"/>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8"/>
      <c r="DV83" s="78"/>
      <c r="DW83" s="78"/>
      <c r="DX83" s="78"/>
      <c r="DY83" s="78"/>
      <c r="DZ83" s="78"/>
      <c r="EA83" s="78"/>
      <c r="EB83" s="78"/>
      <c r="EC83" s="78"/>
      <c r="ED83" s="78"/>
      <c r="EE83" s="78"/>
      <c r="EF83" s="78"/>
      <c r="EG83" s="78"/>
      <c r="EH83" s="78"/>
      <c r="EI83" s="78"/>
      <c r="EJ83" s="78"/>
      <c r="EK83" s="78"/>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c r="FL83" s="78"/>
      <c r="FM83" s="78"/>
      <c r="FN83" s="78"/>
      <c r="FO83" s="78"/>
      <c r="FP83" s="78"/>
      <c r="FQ83" s="78"/>
      <c r="FR83" s="78"/>
      <c r="FS83" s="78"/>
      <c r="FT83" s="78"/>
      <c r="FU83" s="78"/>
      <c r="FV83" s="78"/>
      <c r="FW83" s="78"/>
      <c r="FX83" s="78"/>
      <c r="FY83" s="78"/>
      <c r="FZ83" s="78"/>
      <c r="GA83" s="78"/>
      <c r="GB83" s="78"/>
      <c r="GC83" s="78"/>
      <c r="GD83" s="78"/>
      <c r="GE83" s="78"/>
      <c r="GF83" s="78"/>
      <c r="GG83" s="78"/>
      <c r="GH83" s="78"/>
      <c r="GI83" s="78"/>
      <c r="GJ83" s="78"/>
      <c r="GK83" s="78"/>
      <c r="GL83" s="78"/>
      <c r="GM83" s="78"/>
      <c r="GN83" s="78"/>
      <c r="GO83" s="78"/>
      <c r="GP83" s="78"/>
      <c r="GQ83" s="78"/>
      <c r="GR83" s="78"/>
      <c r="GS83" s="78"/>
      <c r="GT83" s="78"/>
      <c r="GU83" s="78"/>
      <c r="GV83" s="78"/>
      <c r="GW83" s="78"/>
      <c r="GX83" s="78"/>
      <c r="GY83" s="78"/>
      <c r="GZ83" s="78"/>
      <c r="HA83" s="78"/>
      <c r="HB83" s="78"/>
      <c r="HC83" s="78"/>
      <c r="HD83" s="78"/>
      <c r="HE83" s="78"/>
      <c r="HF83" s="78"/>
      <c r="HG83" s="78"/>
      <c r="HH83" s="78"/>
      <c r="HI83" s="78"/>
      <c r="HJ83" s="78"/>
      <c r="HK83" s="78"/>
      <c r="HL83" s="78"/>
      <c r="HM83" s="78"/>
      <c r="HN83" s="78"/>
      <c r="HO83" s="78"/>
      <c r="HP83" s="78"/>
      <c r="HQ83" s="78"/>
      <c r="HR83" s="78"/>
      <c r="HS83" s="78"/>
      <c r="HT83" s="78"/>
      <c r="HU83" s="78"/>
      <c r="HV83" s="78"/>
      <c r="HW83" s="78"/>
      <c r="HX83" s="78"/>
      <c r="HY83" s="78"/>
      <c r="HZ83" s="78"/>
      <c r="IA83" s="78"/>
      <c r="IB83" s="78"/>
      <c r="IC83" s="78"/>
      <c r="ID83" s="78"/>
      <c r="IE83" s="78"/>
      <c r="IF83" s="78"/>
      <c r="IG83" s="78"/>
      <c r="IH83" s="78"/>
      <c r="II83" s="78"/>
      <c r="IJ83" s="78"/>
      <c r="IK83" s="78"/>
      <c r="IL83" s="78"/>
      <c r="IM83" s="78"/>
      <c r="IN83" s="78"/>
      <c r="IO83" s="78"/>
      <c r="IP83" s="78"/>
      <c r="IQ83" s="78"/>
      <c r="IR83" s="78"/>
      <c r="IS83" s="78"/>
      <c r="IT83" s="78"/>
      <c r="IU83" s="78"/>
      <c r="IV83" s="78"/>
    </row>
    <row r="84" spans="1:256" s="82" customFormat="1" ht="84.95" customHeight="1" x14ac:dyDescent="0.25">
      <c r="A84" s="78"/>
      <c r="B84" s="78"/>
      <c r="C84" s="204" t="s">
        <v>4987</v>
      </c>
      <c r="D84" s="205"/>
      <c r="E84" s="206"/>
      <c r="F84" s="79"/>
      <c r="G84" s="80"/>
      <c r="H84" s="80"/>
      <c r="I84" s="80"/>
      <c r="J84" s="80"/>
      <c r="K84" s="81"/>
      <c r="L84" s="81"/>
      <c r="M84" s="78"/>
      <c r="N84" s="78"/>
      <c r="O84" s="78"/>
      <c r="P84" s="78"/>
      <c r="Q84" s="78"/>
      <c r="R84" s="78"/>
      <c r="S84" s="78"/>
      <c r="T84" s="78"/>
      <c r="U84" s="78"/>
      <c r="V84" s="78"/>
      <c r="W84" s="78"/>
      <c r="X84" s="78"/>
      <c r="Y84" s="78"/>
      <c r="Z84" s="78"/>
      <c r="AA84" s="78"/>
      <c r="AB84" s="78"/>
      <c r="AC84" s="78"/>
      <c r="AD84" s="78"/>
      <c r="AE84" s="78"/>
      <c r="AF84" s="78"/>
      <c r="AG84" s="78"/>
      <c r="AH84" s="78"/>
      <c r="AI84" s="81"/>
      <c r="AJ84" s="78"/>
      <c r="AK84" s="78"/>
      <c r="AL84" s="78"/>
      <c r="AM84" s="78"/>
      <c r="AN84" s="78"/>
      <c r="AO84" s="78"/>
      <c r="AP84" s="78"/>
      <c r="AQ84" s="78"/>
      <c r="AR84" s="78"/>
      <c r="AS84" s="78"/>
      <c r="AT84" s="78"/>
      <c r="AU84" s="78"/>
      <c r="AV84" s="81"/>
      <c r="AW84" s="78"/>
      <c r="AX84" s="81"/>
      <c r="AY84" s="78"/>
      <c r="AZ84" s="78"/>
      <c r="BA84" s="78"/>
      <c r="BB84" s="81"/>
      <c r="BC84" s="78"/>
      <c r="BD84" s="78"/>
      <c r="BE84" s="78"/>
      <c r="BF84" s="78"/>
      <c r="BG84" s="78"/>
      <c r="BH84" s="78"/>
      <c r="BI84" s="78"/>
      <c r="BJ84" s="78"/>
      <c r="BK84" s="78"/>
      <c r="BL84" s="78"/>
      <c r="BM84" s="78"/>
      <c r="BN84" s="78"/>
      <c r="BO84" s="78"/>
      <c r="BP84" s="78"/>
      <c r="BQ84" s="78"/>
      <c r="BR84" s="78"/>
      <c r="BS84" s="78"/>
      <c r="BT84" s="78"/>
      <c r="BU84" s="78"/>
      <c r="BV84" s="78"/>
      <c r="BW84" s="78"/>
      <c r="BX84" s="78"/>
      <c r="BY84" s="78"/>
      <c r="BZ84" s="78"/>
      <c r="CA84" s="78"/>
      <c r="CB84" s="78"/>
      <c r="CC84" s="78"/>
      <c r="CD84" s="78"/>
      <c r="CE84" s="78"/>
      <c r="CF84" s="78"/>
      <c r="CG84" s="78"/>
      <c r="CH84" s="78"/>
      <c r="CI84" s="78"/>
      <c r="CJ84" s="78"/>
      <c r="CK84" s="78"/>
      <c r="CL84" s="78"/>
      <c r="CM84" s="78"/>
      <c r="CN84" s="78"/>
      <c r="CO84" s="78"/>
      <c r="CP84" s="78"/>
      <c r="CQ84" s="78"/>
      <c r="CR84" s="78"/>
      <c r="CS84" s="78"/>
      <c r="CT84" s="78"/>
      <c r="CU84" s="78"/>
      <c r="CV84" s="78"/>
      <c r="CW84" s="78"/>
      <c r="CX84" s="78"/>
      <c r="CY84" s="78"/>
      <c r="CZ84" s="78"/>
      <c r="DA84" s="78"/>
      <c r="DB84" s="78"/>
      <c r="DC84" s="78"/>
      <c r="DD84" s="78"/>
      <c r="DE84" s="78"/>
      <c r="DF84" s="78"/>
      <c r="DG84" s="78"/>
      <c r="DH84" s="78"/>
      <c r="DI84" s="78"/>
      <c r="DJ84" s="78"/>
      <c r="DK84" s="78"/>
      <c r="DL84" s="78"/>
      <c r="DM84" s="78"/>
      <c r="DN84" s="78"/>
      <c r="DO84" s="78"/>
      <c r="DP84" s="78"/>
      <c r="DQ84" s="78"/>
      <c r="DR84" s="78"/>
      <c r="DS84" s="78"/>
      <c r="DT84" s="78"/>
      <c r="DU84" s="78"/>
      <c r="DV84" s="78"/>
      <c r="DW84" s="78"/>
      <c r="DX84" s="78"/>
      <c r="DY84" s="78"/>
      <c r="DZ84" s="78"/>
      <c r="EA84" s="78"/>
      <c r="EB84" s="78"/>
      <c r="EC84" s="78"/>
      <c r="ED84" s="78"/>
      <c r="EE84" s="78"/>
      <c r="EF84" s="78"/>
      <c r="EG84" s="78"/>
      <c r="EH84" s="78"/>
      <c r="EI84" s="78"/>
      <c r="EJ84" s="78"/>
      <c r="EK84" s="78"/>
      <c r="EL84" s="78"/>
      <c r="EM84" s="78"/>
      <c r="EN84" s="78"/>
      <c r="EO84" s="78"/>
      <c r="EP84" s="78"/>
      <c r="EQ84" s="78"/>
      <c r="ER84" s="78"/>
      <c r="ES84" s="78"/>
      <c r="ET84" s="78"/>
      <c r="EU84" s="78"/>
      <c r="EV84" s="78"/>
      <c r="EW84" s="78"/>
      <c r="EX84" s="78"/>
      <c r="EY84" s="78"/>
      <c r="EZ84" s="78"/>
      <c r="FA84" s="78"/>
      <c r="FB84" s="78"/>
      <c r="FC84" s="78"/>
      <c r="FD84" s="78"/>
      <c r="FE84" s="78"/>
      <c r="FF84" s="78"/>
      <c r="FG84" s="78"/>
      <c r="FH84" s="78"/>
      <c r="FI84" s="78"/>
      <c r="FJ84" s="78"/>
      <c r="FK84" s="78"/>
      <c r="FL84" s="78"/>
      <c r="FM84" s="78"/>
      <c r="FN84" s="78"/>
      <c r="FO84" s="78"/>
      <c r="FP84" s="78"/>
      <c r="FQ84" s="78"/>
      <c r="FR84" s="78"/>
      <c r="FS84" s="78"/>
      <c r="FT84" s="78"/>
      <c r="FU84" s="78"/>
      <c r="FV84" s="78"/>
      <c r="FW84" s="78"/>
      <c r="FX84" s="78"/>
      <c r="FY84" s="78"/>
      <c r="FZ84" s="78"/>
      <c r="GA84" s="78"/>
      <c r="GB84" s="78"/>
      <c r="GC84" s="78"/>
      <c r="GD84" s="78"/>
      <c r="GE84" s="78"/>
      <c r="GF84" s="78"/>
      <c r="GG84" s="78"/>
      <c r="GH84" s="78"/>
      <c r="GI84" s="78"/>
      <c r="GJ84" s="78"/>
      <c r="GK84" s="78"/>
      <c r="GL84" s="78"/>
      <c r="GM84" s="78"/>
      <c r="GN84" s="78"/>
      <c r="GO84" s="78"/>
      <c r="GP84" s="78"/>
      <c r="GQ84" s="78"/>
      <c r="GR84" s="78"/>
      <c r="GS84" s="78"/>
      <c r="GT84" s="78"/>
      <c r="GU84" s="78"/>
      <c r="GV84" s="78"/>
      <c r="GW84" s="78"/>
      <c r="GX84" s="78"/>
      <c r="GY84" s="78"/>
      <c r="GZ84" s="78"/>
      <c r="HA84" s="78"/>
      <c r="HB84" s="78"/>
      <c r="HC84" s="78"/>
      <c r="HD84" s="78"/>
      <c r="HE84" s="78"/>
      <c r="HF84" s="78"/>
      <c r="HG84" s="78"/>
      <c r="HH84" s="78"/>
      <c r="HI84" s="78"/>
      <c r="HJ84" s="78"/>
      <c r="HK84" s="78"/>
      <c r="HL84" s="78"/>
      <c r="HM84" s="78"/>
      <c r="HN84" s="78"/>
      <c r="HO84" s="78"/>
      <c r="HP84" s="78"/>
      <c r="HQ84" s="78"/>
      <c r="HR84" s="78"/>
      <c r="HS84" s="78"/>
      <c r="HT84" s="78"/>
      <c r="HU84" s="78"/>
      <c r="HV84" s="78"/>
      <c r="HW84" s="78"/>
      <c r="HX84" s="78"/>
      <c r="HY84" s="78"/>
      <c r="HZ84" s="78"/>
      <c r="IA84" s="78"/>
      <c r="IB84" s="78"/>
      <c r="IC84" s="78"/>
      <c r="ID84" s="78"/>
      <c r="IE84" s="78"/>
      <c r="IF84" s="78"/>
      <c r="IG84" s="78"/>
      <c r="IH84" s="78"/>
      <c r="II84" s="78"/>
      <c r="IJ84" s="78"/>
      <c r="IK84" s="78"/>
      <c r="IL84" s="78"/>
      <c r="IM84" s="78"/>
      <c r="IN84" s="78"/>
      <c r="IO84" s="78"/>
      <c r="IP84" s="78"/>
      <c r="IQ84" s="78"/>
      <c r="IR84" s="78"/>
      <c r="IS84" s="78"/>
      <c r="IT84" s="78"/>
      <c r="IU84" s="78"/>
      <c r="IV84" s="78"/>
    </row>
    <row r="86" spans="1:256" x14ac:dyDescent="0.25">
      <c r="C86" s="2" t="s">
        <v>5052</v>
      </c>
      <c r="E86" s="2" t="s">
        <v>2</v>
      </c>
    </row>
    <row r="88" spans="1:256" x14ac:dyDescent="0.25">
      <c r="C88" s="2" t="s">
        <v>5053</v>
      </c>
      <c r="E88" s="2" t="s">
        <v>2</v>
      </c>
    </row>
    <row r="90" spans="1:256" x14ac:dyDescent="0.25">
      <c r="C90" s="2" t="s">
        <v>4944</v>
      </c>
      <c r="E90" s="2" t="s">
        <v>2</v>
      </c>
    </row>
    <row r="92" spans="1:256" x14ac:dyDescent="0.25">
      <c r="C92" s="2" t="s">
        <v>4945</v>
      </c>
      <c r="E92" s="2" t="s">
        <v>2</v>
      </c>
    </row>
    <row r="94" spans="1:256" x14ac:dyDescent="0.25">
      <c r="C94" s="2" t="s">
        <v>4946</v>
      </c>
      <c r="E94" s="95" t="s">
        <v>4947</v>
      </c>
    </row>
    <row r="96" spans="1:256" x14ac:dyDescent="0.25">
      <c r="C96" s="2" t="s">
        <v>4948</v>
      </c>
      <c r="E96" s="96" t="s">
        <v>5049</v>
      </c>
    </row>
    <row r="98" spans="3:5" x14ac:dyDescent="0.25">
      <c r="C98" s="2" t="s">
        <v>5054</v>
      </c>
      <c r="E98" s="2" t="s">
        <v>2</v>
      </c>
    </row>
    <row r="100" spans="3:5" x14ac:dyDescent="0.25">
      <c r="C100" s="1" t="s">
        <v>5145</v>
      </c>
      <c r="E100" s="216" t="s">
        <v>5146</v>
      </c>
    </row>
    <row r="101" spans="3:5" x14ac:dyDescent="0.25">
      <c r="E101" s="2" t="s">
        <v>5220</v>
      </c>
    </row>
  </sheetData>
  <mergeCells count="2">
    <mergeCell ref="C68:K68"/>
    <mergeCell ref="C84:E84"/>
  </mergeCells>
  <hyperlinks>
    <hyperlink ref="J2" location="'Index'!A1" display="'Index'!A1" xr:uid="{B40CD9AF-4CF9-4032-ABA3-8879B4B3567D}"/>
  </hyperlinks>
  <pageMargins left="0.7" right="0.7" top="0.75" bottom="0.75" header="0.3" footer="0.3"/>
  <pageSetup orientation="portrait" horizontalDpi="4294967293"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65465-F59D-4591-8BEC-9BFAAB1DCF68}">
  <sheetPr codeName="Sheet1"/>
  <dimension ref="A1:IV130"/>
  <sheetViews>
    <sheetView showGridLines="0" zoomScale="90" zoomScaleNormal="90" workbookViewId="0">
      <pane ySplit="6" topLeftCell="A11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4345</v>
      </c>
      <c r="J2" s="38" t="s">
        <v>4468</v>
      </c>
    </row>
    <row r="3" spans="1:54" ht="16.5" x14ac:dyDescent="0.3">
      <c r="C3" s="1" t="s">
        <v>28</v>
      </c>
      <c r="D3" s="21" t="s">
        <v>4346</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353</v>
      </c>
      <c r="C11" s="60" t="s">
        <v>354</v>
      </c>
      <c r="D11" s="54" t="s">
        <v>355</v>
      </c>
      <c r="E11" s="6" t="s">
        <v>139</v>
      </c>
      <c r="F11" s="19">
        <v>370241</v>
      </c>
      <c r="G11" s="24">
        <v>3329.02</v>
      </c>
      <c r="H11" s="24">
        <v>4.75</v>
      </c>
      <c r="I11" s="31"/>
      <c r="J11" s="31"/>
      <c r="K11" s="35"/>
    </row>
    <row r="12" spans="1:54" x14ac:dyDescent="0.25">
      <c r="B12" s="8" t="s">
        <v>226</v>
      </c>
      <c r="C12" s="60" t="s">
        <v>227</v>
      </c>
      <c r="D12" s="54" t="s">
        <v>228</v>
      </c>
      <c r="E12" s="6" t="s">
        <v>229</v>
      </c>
      <c r="F12" s="19">
        <v>110000</v>
      </c>
      <c r="G12" s="24">
        <v>3231.14</v>
      </c>
      <c r="H12" s="24">
        <v>4.6100000000000003</v>
      </c>
      <c r="I12" s="31"/>
      <c r="J12" s="31"/>
      <c r="K12" s="35"/>
    </row>
    <row r="13" spans="1:54" x14ac:dyDescent="0.25">
      <c r="B13" s="8" t="s">
        <v>415</v>
      </c>
      <c r="C13" s="60" t="s">
        <v>416</v>
      </c>
      <c r="D13" s="54" t="s">
        <v>417</v>
      </c>
      <c r="E13" s="6" t="s">
        <v>269</v>
      </c>
      <c r="F13" s="19">
        <v>148800</v>
      </c>
      <c r="G13" s="24">
        <v>2721.55</v>
      </c>
      <c r="H13" s="24">
        <v>3.89</v>
      </c>
      <c r="I13" s="31"/>
      <c r="J13" s="31"/>
      <c r="K13" s="35"/>
    </row>
    <row r="14" spans="1:54" x14ac:dyDescent="0.25">
      <c r="B14" s="8" t="s">
        <v>1187</v>
      </c>
      <c r="C14" s="60" t="s">
        <v>1188</v>
      </c>
      <c r="D14" s="54" t="s">
        <v>1189</v>
      </c>
      <c r="E14" s="6" t="s">
        <v>95</v>
      </c>
      <c r="F14" s="19">
        <v>490000</v>
      </c>
      <c r="G14" s="24">
        <v>2702.11</v>
      </c>
      <c r="H14" s="24">
        <v>3.86</v>
      </c>
      <c r="I14" s="31"/>
      <c r="J14" s="31"/>
      <c r="K14" s="35"/>
    </row>
    <row r="15" spans="1:54" x14ac:dyDescent="0.25">
      <c r="B15" s="8" t="s">
        <v>63</v>
      </c>
      <c r="C15" s="60" t="s">
        <v>64</v>
      </c>
      <c r="D15" s="54" t="s">
        <v>65</v>
      </c>
      <c r="E15" s="6" t="s">
        <v>44</v>
      </c>
      <c r="F15" s="19">
        <v>700000</v>
      </c>
      <c r="G15" s="24">
        <v>2689.4</v>
      </c>
      <c r="H15" s="24">
        <v>3.84</v>
      </c>
      <c r="I15" s="31"/>
      <c r="J15" s="31"/>
      <c r="K15" s="35"/>
    </row>
    <row r="16" spans="1:54" x14ac:dyDescent="0.25">
      <c r="B16" s="8" t="s">
        <v>1170</v>
      </c>
      <c r="C16" s="60" t="s">
        <v>1171</v>
      </c>
      <c r="D16" s="54" t="s">
        <v>1172</v>
      </c>
      <c r="E16" s="6" t="s">
        <v>72</v>
      </c>
      <c r="F16" s="19">
        <v>150000</v>
      </c>
      <c r="G16" s="24">
        <v>2675.4</v>
      </c>
      <c r="H16" s="24">
        <v>3.82</v>
      </c>
      <c r="I16" s="31"/>
      <c r="J16" s="31"/>
      <c r="K16" s="35"/>
    </row>
    <row r="17" spans="2:11" x14ac:dyDescent="0.25">
      <c r="B17" s="8" t="s">
        <v>140</v>
      </c>
      <c r="C17" s="60" t="s">
        <v>141</v>
      </c>
      <c r="D17" s="54" t="s">
        <v>142</v>
      </c>
      <c r="E17" s="6" t="s">
        <v>127</v>
      </c>
      <c r="F17" s="19">
        <v>440000</v>
      </c>
      <c r="G17" s="24">
        <v>2672.78</v>
      </c>
      <c r="H17" s="24">
        <v>3.82</v>
      </c>
      <c r="I17" s="31"/>
      <c r="J17" s="31"/>
      <c r="K17" s="35"/>
    </row>
    <row r="18" spans="2:11" x14ac:dyDescent="0.25">
      <c r="B18" s="8" t="s">
        <v>629</v>
      </c>
      <c r="C18" s="60" t="s">
        <v>630</v>
      </c>
      <c r="D18" s="54" t="s">
        <v>631</v>
      </c>
      <c r="E18" s="6" t="s">
        <v>154</v>
      </c>
      <c r="F18" s="19">
        <v>1400000</v>
      </c>
      <c r="G18" s="24">
        <v>2566.1999999999998</v>
      </c>
      <c r="H18" s="24">
        <v>3.66</v>
      </c>
      <c r="I18" s="31"/>
      <c r="J18" s="31"/>
      <c r="K18" s="35"/>
    </row>
    <row r="19" spans="2:11" x14ac:dyDescent="0.25">
      <c r="B19" s="8" t="s">
        <v>1123</v>
      </c>
      <c r="C19" s="60" t="s">
        <v>1124</v>
      </c>
      <c r="D19" s="54" t="s">
        <v>1125</v>
      </c>
      <c r="E19" s="6" t="s">
        <v>115</v>
      </c>
      <c r="F19" s="19">
        <v>230000</v>
      </c>
      <c r="G19" s="24">
        <v>2366.8200000000002</v>
      </c>
      <c r="H19" s="24">
        <v>3.38</v>
      </c>
      <c r="I19" s="31"/>
      <c r="J19" s="31"/>
      <c r="K19" s="35"/>
    </row>
    <row r="20" spans="2:11" x14ac:dyDescent="0.25">
      <c r="B20" s="8" t="s">
        <v>2424</v>
      </c>
      <c r="C20" s="60" t="s">
        <v>2425</v>
      </c>
      <c r="D20" s="54" t="s">
        <v>2426</v>
      </c>
      <c r="E20" s="6" t="s">
        <v>131</v>
      </c>
      <c r="F20" s="19">
        <v>700000</v>
      </c>
      <c r="G20" s="24">
        <v>2304.0500000000002</v>
      </c>
      <c r="H20" s="24">
        <v>3.29</v>
      </c>
      <c r="I20" s="31"/>
      <c r="J20" s="31"/>
      <c r="K20" s="35"/>
    </row>
    <row r="21" spans="2:11" x14ac:dyDescent="0.25">
      <c r="B21" s="8" t="s">
        <v>1083</v>
      </c>
      <c r="C21" s="60" t="s">
        <v>1084</v>
      </c>
      <c r="D21" s="54" t="s">
        <v>1085</v>
      </c>
      <c r="E21" s="6" t="s">
        <v>210</v>
      </c>
      <c r="F21" s="19">
        <v>170000</v>
      </c>
      <c r="G21" s="24">
        <v>2172.6</v>
      </c>
      <c r="H21" s="24">
        <v>3.1</v>
      </c>
      <c r="I21" s="31"/>
      <c r="J21" s="31"/>
      <c r="K21" s="35"/>
    </row>
    <row r="22" spans="2:11" x14ac:dyDescent="0.25">
      <c r="B22" s="8" t="s">
        <v>2653</v>
      </c>
      <c r="C22" s="60" t="s">
        <v>2654</v>
      </c>
      <c r="D22" s="54" t="s">
        <v>2655</v>
      </c>
      <c r="E22" s="6" t="s">
        <v>127</v>
      </c>
      <c r="F22" s="19">
        <v>1000000</v>
      </c>
      <c r="G22" s="24">
        <v>2164.6</v>
      </c>
      <c r="H22" s="24">
        <v>3.09</v>
      </c>
      <c r="I22" s="31"/>
      <c r="J22" s="31"/>
      <c r="K22" s="35"/>
    </row>
    <row r="23" spans="2:11" x14ac:dyDescent="0.25">
      <c r="B23" s="8" t="s">
        <v>3026</v>
      </c>
      <c r="C23" s="60" t="s">
        <v>3027</v>
      </c>
      <c r="D23" s="54" t="s">
        <v>3028</v>
      </c>
      <c r="E23" s="6" t="s">
        <v>127</v>
      </c>
      <c r="F23" s="19">
        <v>236745</v>
      </c>
      <c r="G23" s="24">
        <v>2136.86</v>
      </c>
      <c r="H23" s="24">
        <v>3.05</v>
      </c>
      <c r="I23" s="31"/>
      <c r="J23" s="31"/>
      <c r="K23" s="35"/>
    </row>
    <row r="24" spans="2:11" x14ac:dyDescent="0.25">
      <c r="B24" s="8" t="s">
        <v>617</v>
      </c>
      <c r="C24" s="60" t="s">
        <v>618</v>
      </c>
      <c r="D24" s="54" t="s">
        <v>619</v>
      </c>
      <c r="E24" s="6" t="s">
        <v>131</v>
      </c>
      <c r="F24" s="19">
        <v>350000</v>
      </c>
      <c r="G24" s="24">
        <v>2067.1</v>
      </c>
      <c r="H24" s="24">
        <v>2.95</v>
      </c>
      <c r="I24" s="31"/>
      <c r="J24" s="31"/>
      <c r="K24" s="35"/>
    </row>
    <row r="25" spans="2:11" x14ac:dyDescent="0.25">
      <c r="B25" s="8" t="s">
        <v>175</v>
      </c>
      <c r="C25" s="60" t="s">
        <v>176</v>
      </c>
      <c r="D25" s="54" t="s">
        <v>177</v>
      </c>
      <c r="E25" s="6" t="s">
        <v>84</v>
      </c>
      <c r="F25" s="19">
        <v>400000</v>
      </c>
      <c r="G25" s="24">
        <v>2002.4</v>
      </c>
      <c r="H25" s="24">
        <v>2.86</v>
      </c>
      <c r="I25" s="31"/>
      <c r="J25" s="31"/>
      <c r="K25" s="35"/>
    </row>
    <row r="26" spans="2:11" x14ac:dyDescent="0.25">
      <c r="B26" s="8" t="s">
        <v>421</v>
      </c>
      <c r="C26" s="60" t="s">
        <v>422</v>
      </c>
      <c r="D26" s="54" t="s">
        <v>423</v>
      </c>
      <c r="E26" s="6" t="s">
        <v>72</v>
      </c>
      <c r="F26" s="19">
        <v>59000</v>
      </c>
      <c r="G26" s="24">
        <v>1972.31</v>
      </c>
      <c r="H26" s="24">
        <v>2.82</v>
      </c>
      <c r="I26" s="31"/>
      <c r="J26" s="31"/>
      <c r="K26" s="35"/>
    </row>
    <row r="27" spans="2:11" x14ac:dyDescent="0.25">
      <c r="B27" s="8" t="s">
        <v>982</v>
      </c>
      <c r="C27" s="60" t="s">
        <v>983</v>
      </c>
      <c r="D27" s="54" t="s">
        <v>984</v>
      </c>
      <c r="E27" s="6" t="s">
        <v>58</v>
      </c>
      <c r="F27" s="19">
        <v>370000</v>
      </c>
      <c r="G27" s="24">
        <v>1893.11</v>
      </c>
      <c r="H27" s="24">
        <v>2.7</v>
      </c>
      <c r="I27" s="31"/>
      <c r="J27" s="31"/>
      <c r="K27" s="35"/>
    </row>
    <row r="28" spans="2:11" x14ac:dyDescent="0.25">
      <c r="B28" s="8" t="s">
        <v>41</v>
      </c>
      <c r="C28" s="60" t="s">
        <v>42</v>
      </c>
      <c r="D28" s="54" t="s">
        <v>43</v>
      </c>
      <c r="E28" s="6" t="s">
        <v>44</v>
      </c>
      <c r="F28" s="19">
        <v>150000</v>
      </c>
      <c r="G28" s="24">
        <v>1884.6</v>
      </c>
      <c r="H28" s="24">
        <v>2.69</v>
      </c>
      <c r="I28" s="31"/>
      <c r="J28" s="31"/>
      <c r="K28" s="35"/>
    </row>
    <row r="29" spans="2:11" x14ac:dyDescent="0.25">
      <c r="B29" s="8" t="s">
        <v>430</v>
      </c>
      <c r="C29" s="60" t="s">
        <v>431</v>
      </c>
      <c r="D29" s="54" t="s">
        <v>432</v>
      </c>
      <c r="E29" s="6" t="s">
        <v>72</v>
      </c>
      <c r="F29" s="19">
        <v>115000</v>
      </c>
      <c r="G29" s="24">
        <v>1768.36</v>
      </c>
      <c r="H29" s="24">
        <v>2.5299999999999998</v>
      </c>
      <c r="I29" s="31"/>
      <c r="J29" s="31"/>
      <c r="K29" s="35"/>
    </row>
    <row r="30" spans="2:11" x14ac:dyDescent="0.25">
      <c r="B30" s="8" t="s">
        <v>540</v>
      </c>
      <c r="C30" s="60" t="s">
        <v>541</v>
      </c>
      <c r="D30" s="54" t="s">
        <v>542</v>
      </c>
      <c r="E30" s="6" t="s">
        <v>171</v>
      </c>
      <c r="F30" s="19">
        <v>440381</v>
      </c>
      <c r="G30" s="24">
        <v>1756.24</v>
      </c>
      <c r="H30" s="24">
        <v>2.5099999999999998</v>
      </c>
      <c r="I30" s="31"/>
      <c r="J30" s="31"/>
      <c r="K30" s="35"/>
    </row>
    <row r="31" spans="2:11" x14ac:dyDescent="0.25">
      <c r="B31" s="8" t="s">
        <v>2093</v>
      </c>
      <c r="C31" s="60" t="s">
        <v>2094</v>
      </c>
      <c r="D31" s="54" t="s">
        <v>2095</v>
      </c>
      <c r="E31" s="6" t="s">
        <v>111</v>
      </c>
      <c r="F31" s="19">
        <v>123031</v>
      </c>
      <c r="G31" s="24">
        <v>1734.86</v>
      </c>
      <c r="H31" s="24">
        <v>2.48</v>
      </c>
      <c r="I31" s="31"/>
      <c r="J31" s="31"/>
      <c r="K31" s="35"/>
    </row>
    <row r="32" spans="2:11" x14ac:dyDescent="0.25">
      <c r="B32" s="8" t="s">
        <v>66</v>
      </c>
      <c r="C32" s="60" t="s">
        <v>67</v>
      </c>
      <c r="D32" s="54" t="s">
        <v>68</v>
      </c>
      <c r="E32" s="6" t="s">
        <v>44</v>
      </c>
      <c r="F32" s="19">
        <v>175000</v>
      </c>
      <c r="G32" s="24">
        <v>1687.7</v>
      </c>
      <c r="H32" s="24">
        <v>2.41</v>
      </c>
      <c r="I32" s="31"/>
      <c r="J32" s="31"/>
      <c r="K32" s="35"/>
    </row>
    <row r="33" spans="2:11" x14ac:dyDescent="0.25">
      <c r="B33" s="8" t="s">
        <v>1820</v>
      </c>
      <c r="C33" s="60" t="s">
        <v>1821</v>
      </c>
      <c r="D33" s="54" t="s">
        <v>1822</v>
      </c>
      <c r="E33" s="6" t="s">
        <v>1823</v>
      </c>
      <c r="F33" s="19">
        <v>633436</v>
      </c>
      <c r="G33" s="24">
        <v>1619.7</v>
      </c>
      <c r="H33" s="24">
        <v>2.31</v>
      </c>
      <c r="I33" s="31"/>
      <c r="J33" s="31"/>
      <c r="K33" s="35"/>
    </row>
    <row r="34" spans="2:11" x14ac:dyDescent="0.25">
      <c r="B34" s="8" t="s">
        <v>473</v>
      </c>
      <c r="C34" s="60" t="s">
        <v>474</v>
      </c>
      <c r="D34" s="54" t="s">
        <v>475</v>
      </c>
      <c r="E34" s="6" t="s">
        <v>111</v>
      </c>
      <c r="F34" s="19">
        <v>22169</v>
      </c>
      <c r="G34" s="24">
        <v>1580.43</v>
      </c>
      <c r="H34" s="24">
        <v>2.2599999999999998</v>
      </c>
      <c r="I34" s="31"/>
      <c r="J34" s="31"/>
      <c r="K34" s="35"/>
    </row>
    <row r="35" spans="2:11" x14ac:dyDescent="0.25">
      <c r="B35" s="8" t="s">
        <v>598</v>
      </c>
      <c r="C35" s="60" t="s">
        <v>599</v>
      </c>
      <c r="D35" s="54" t="s">
        <v>600</v>
      </c>
      <c r="E35" s="6" t="s">
        <v>212</v>
      </c>
      <c r="F35" s="19">
        <v>35100</v>
      </c>
      <c r="G35" s="24">
        <v>1546.16</v>
      </c>
      <c r="H35" s="24">
        <v>2.21</v>
      </c>
      <c r="I35" s="31"/>
      <c r="J35" s="31"/>
      <c r="K35" s="35"/>
    </row>
    <row r="36" spans="2:11" x14ac:dyDescent="0.25">
      <c r="B36" s="8" t="s">
        <v>927</v>
      </c>
      <c r="C36" s="60" t="s">
        <v>928</v>
      </c>
      <c r="D36" s="54" t="s">
        <v>929</v>
      </c>
      <c r="E36" s="6" t="s">
        <v>84</v>
      </c>
      <c r="F36" s="19">
        <v>20000</v>
      </c>
      <c r="G36" s="24">
        <v>1496.6</v>
      </c>
      <c r="H36" s="24">
        <v>2.14</v>
      </c>
      <c r="I36" s="31"/>
      <c r="J36" s="31"/>
      <c r="K36" s="35"/>
    </row>
    <row r="37" spans="2:11" x14ac:dyDescent="0.25">
      <c r="B37" s="8" t="s">
        <v>132</v>
      </c>
      <c r="C37" s="60" t="s">
        <v>133</v>
      </c>
      <c r="D37" s="54" t="s">
        <v>134</v>
      </c>
      <c r="E37" s="6" t="s">
        <v>135</v>
      </c>
      <c r="F37" s="19">
        <v>3753</v>
      </c>
      <c r="G37" s="24">
        <v>1433.46</v>
      </c>
      <c r="H37" s="24">
        <v>2.0499999999999998</v>
      </c>
      <c r="I37" s="31"/>
      <c r="J37" s="31"/>
      <c r="K37" s="35"/>
    </row>
    <row r="38" spans="2:11" x14ac:dyDescent="0.25">
      <c r="B38" s="8" t="s">
        <v>1193</v>
      </c>
      <c r="C38" s="60" t="s">
        <v>1194</v>
      </c>
      <c r="D38" s="54" t="s">
        <v>1195</v>
      </c>
      <c r="E38" s="6" t="s">
        <v>135</v>
      </c>
      <c r="F38" s="19">
        <v>340000</v>
      </c>
      <c r="G38" s="24">
        <v>1379.38</v>
      </c>
      <c r="H38" s="24">
        <v>1.97</v>
      </c>
      <c r="I38" s="31"/>
      <c r="J38" s="31"/>
      <c r="K38" s="35"/>
    </row>
    <row r="39" spans="2:11" x14ac:dyDescent="0.25">
      <c r="B39" s="8" t="s">
        <v>580</v>
      </c>
      <c r="C39" s="60" t="s">
        <v>581</v>
      </c>
      <c r="D39" s="54" t="s">
        <v>582</v>
      </c>
      <c r="E39" s="6" t="s">
        <v>583</v>
      </c>
      <c r="F39" s="19">
        <v>700000</v>
      </c>
      <c r="G39" s="24">
        <v>1340.85</v>
      </c>
      <c r="H39" s="24">
        <v>1.91</v>
      </c>
      <c r="I39" s="31"/>
      <c r="J39" s="31"/>
      <c r="K39" s="35"/>
    </row>
    <row r="40" spans="2:11" x14ac:dyDescent="0.25">
      <c r="B40" s="8" t="s">
        <v>1824</v>
      </c>
      <c r="C40" s="60" t="s">
        <v>1825</v>
      </c>
      <c r="D40" s="54" t="s">
        <v>1826</v>
      </c>
      <c r="E40" s="6" t="s">
        <v>115</v>
      </c>
      <c r="F40" s="19">
        <v>682000</v>
      </c>
      <c r="G40" s="24">
        <v>1270.02</v>
      </c>
      <c r="H40" s="24">
        <v>1.81</v>
      </c>
      <c r="I40" s="31"/>
      <c r="J40" s="31"/>
      <c r="K40" s="35"/>
    </row>
    <row r="41" spans="2:11" x14ac:dyDescent="0.25">
      <c r="B41" s="8" t="s">
        <v>2081</v>
      </c>
      <c r="C41" s="60" t="s">
        <v>2082</v>
      </c>
      <c r="D41" s="54" t="s">
        <v>2083</v>
      </c>
      <c r="E41" s="6" t="s">
        <v>210</v>
      </c>
      <c r="F41" s="19">
        <v>149229</v>
      </c>
      <c r="G41" s="24">
        <v>1022.37</v>
      </c>
      <c r="H41" s="24">
        <v>1.46</v>
      </c>
      <c r="I41" s="31"/>
      <c r="J41" s="31"/>
      <c r="K41" s="35"/>
    </row>
    <row r="42" spans="2:11" x14ac:dyDescent="0.25">
      <c r="B42" s="8" t="s">
        <v>375</v>
      </c>
      <c r="C42" s="60" t="s">
        <v>376</v>
      </c>
      <c r="D42" s="54" t="s">
        <v>377</v>
      </c>
      <c r="E42" s="6" t="s">
        <v>135</v>
      </c>
      <c r="F42" s="19">
        <v>79418</v>
      </c>
      <c r="G42" s="24">
        <v>733.19</v>
      </c>
      <c r="H42" s="24">
        <v>1.05</v>
      </c>
      <c r="I42" s="31"/>
      <c r="J42" s="31"/>
      <c r="K42" s="35"/>
    </row>
    <row r="43" spans="2:11" x14ac:dyDescent="0.25">
      <c r="C43" s="58" t="s">
        <v>188</v>
      </c>
      <c r="D43" s="54"/>
      <c r="E43" s="6"/>
      <c r="F43" s="19"/>
      <c r="G43" s="25">
        <v>63921.37</v>
      </c>
      <c r="H43" s="25">
        <v>91.28</v>
      </c>
      <c r="I43" s="31"/>
      <c r="J43" s="31"/>
      <c r="K43" s="35"/>
    </row>
    <row r="44" spans="2:11" x14ac:dyDescent="0.25">
      <c r="C44" s="57"/>
      <c r="D44" s="54"/>
      <c r="E44" s="6"/>
      <c r="F44" s="19"/>
      <c r="G44" s="24"/>
      <c r="H44" s="24"/>
      <c r="I44" s="31"/>
      <c r="J44" s="31"/>
      <c r="K44" s="35"/>
    </row>
    <row r="45" spans="2:11" x14ac:dyDescent="0.25">
      <c r="C45" s="58" t="s">
        <v>3</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4</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5</v>
      </c>
      <c r="D49" s="54"/>
      <c r="E49" s="6"/>
      <c r="F49" s="19"/>
      <c r="G49" s="24"/>
      <c r="H49" s="24"/>
      <c r="I49" s="31"/>
      <c r="J49" s="31"/>
      <c r="K49" s="35"/>
    </row>
    <row r="50" spans="3:11" x14ac:dyDescent="0.25">
      <c r="C50" s="57"/>
      <c r="D50" s="54"/>
      <c r="E50" s="6"/>
      <c r="F50" s="19"/>
      <c r="G50" s="24"/>
      <c r="H50" s="24"/>
      <c r="I50" s="31"/>
      <c r="J50" s="31"/>
      <c r="K50" s="35"/>
    </row>
    <row r="51" spans="3:11" x14ac:dyDescent="0.25">
      <c r="C51" s="58" t="s">
        <v>6</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7</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8</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9</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10</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11</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13</v>
      </c>
      <c r="D63" s="54"/>
      <c r="E63" s="6"/>
      <c r="F63" s="19"/>
      <c r="G63" s="24"/>
      <c r="H63" s="24"/>
      <c r="I63" s="31"/>
      <c r="J63" s="31"/>
      <c r="K63" s="35"/>
    </row>
    <row r="64" spans="3:11" x14ac:dyDescent="0.25">
      <c r="C64" s="57"/>
      <c r="D64" s="54"/>
      <c r="E64" s="6"/>
      <c r="F64" s="19"/>
      <c r="G64" s="24"/>
      <c r="H64" s="24"/>
      <c r="I64" s="31"/>
      <c r="J64" s="31"/>
      <c r="K64" s="35"/>
    </row>
    <row r="65" spans="1:11" x14ac:dyDescent="0.25">
      <c r="C65" s="58" t="s">
        <v>14</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15</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16</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17</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18</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A75" s="10"/>
      <c r="B75" s="28"/>
      <c r="C75" s="58" t="s">
        <v>19</v>
      </c>
      <c r="D75" s="54"/>
      <c r="E75" s="6"/>
      <c r="F75" s="19"/>
      <c r="G75" s="24"/>
      <c r="H75" s="24"/>
      <c r="I75" s="31"/>
      <c r="J75" s="31"/>
      <c r="K75" s="35"/>
    </row>
    <row r="76" spans="1:11" x14ac:dyDescent="0.25">
      <c r="A76" s="28"/>
      <c r="B76" s="28"/>
      <c r="C76" s="58" t="s">
        <v>20</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21</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22</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23</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C84" s="59" t="s">
        <v>24</v>
      </c>
      <c r="D84" s="54"/>
      <c r="E84" s="6"/>
      <c r="F84" s="19"/>
      <c r="G84" s="24"/>
      <c r="H84" s="24"/>
      <c r="I84" s="31"/>
      <c r="J84" s="31"/>
      <c r="K84" s="35"/>
    </row>
    <row r="85" spans="1:54" x14ac:dyDescent="0.25">
      <c r="B85" s="8" t="s">
        <v>200</v>
      </c>
      <c r="C85" s="60" t="s">
        <v>201</v>
      </c>
      <c r="D85" s="54"/>
      <c r="E85" s="6"/>
      <c r="F85" s="19"/>
      <c r="G85" s="24">
        <v>6015</v>
      </c>
      <c r="H85" s="24">
        <v>8.59</v>
      </c>
      <c r="I85" s="31"/>
      <c r="J85" s="31"/>
      <c r="K85" s="35"/>
    </row>
    <row r="86" spans="1:54" x14ac:dyDescent="0.25">
      <c r="C86" s="58" t="s">
        <v>188</v>
      </c>
      <c r="D86" s="54"/>
      <c r="E86" s="6"/>
      <c r="F86" s="19"/>
      <c r="G86" s="25">
        <v>6015</v>
      </c>
      <c r="H86" s="25">
        <v>8.59</v>
      </c>
      <c r="I86" s="31"/>
      <c r="J86" s="31"/>
      <c r="K86" s="35"/>
    </row>
    <row r="87" spans="1:54" x14ac:dyDescent="0.25">
      <c r="C87" s="57"/>
      <c r="D87" s="54"/>
      <c r="E87" s="6"/>
      <c r="F87" s="19"/>
      <c r="G87" s="24"/>
      <c r="H87" s="24"/>
      <c r="I87" s="31"/>
      <c r="J87" s="31"/>
      <c r="K87" s="35"/>
    </row>
    <row r="88" spans="1:54" x14ac:dyDescent="0.25">
      <c r="A88" s="10"/>
      <c r="B88" s="28"/>
      <c r="C88" s="58" t="s">
        <v>25</v>
      </c>
      <c r="D88" s="54"/>
      <c r="E88" s="6"/>
      <c r="F88" s="19"/>
      <c r="G88" s="24"/>
      <c r="H88" s="24"/>
      <c r="I88" s="31"/>
      <c r="J88" s="31"/>
      <c r="K88" s="35"/>
    </row>
    <row r="89" spans="1:54" s="2" customFormat="1" ht="13.5" x14ac:dyDescent="0.25">
      <c r="A89" s="28"/>
      <c r="B89" s="28"/>
      <c r="C89" s="57" t="s">
        <v>4783</v>
      </c>
      <c r="D89" s="54"/>
      <c r="E89" s="6"/>
      <c r="F89" s="19"/>
      <c r="G89" s="24" t="s">
        <v>2</v>
      </c>
      <c r="H89" s="24" t="s">
        <v>2</v>
      </c>
      <c r="I89" s="31"/>
      <c r="J89" s="31"/>
      <c r="K89" s="35"/>
      <c r="L89" s="3"/>
      <c r="AI89" s="3"/>
      <c r="AV89" s="3"/>
      <c r="AX89" s="3"/>
      <c r="BB89" s="3"/>
    </row>
    <row r="90" spans="1:54" x14ac:dyDescent="0.25">
      <c r="B90" s="8"/>
      <c r="C90" s="60" t="s">
        <v>202</v>
      </c>
      <c r="D90" s="54"/>
      <c r="E90" s="6"/>
      <c r="F90" s="19"/>
      <c r="G90" s="24">
        <v>92.95</v>
      </c>
      <c r="H90" s="24">
        <v>0.13</v>
      </c>
      <c r="I90" s="31"/>
      <c r="J90" s="31"/>
      <c r="K90" s="35"/>
    </row>
    <row r="91" spans="1:54" x14ac:dyDescent="0.25">
      <c r="C91" s="58" t="s">
        <v>188</v>
      </c>
      <c r="D91" s="54"/>
      <c r="E91" s="6"/>
      <c r="F91" s="19"/>
      <c r="G91" s="25">
        <v>92.95</v>
      </c>
      <c r="H91" s="25">
        <v>0.13</v>
      </c>
      <c r="I91" s="31"/>
      <c r="J91" s="31"/>
      <c r="K91" s="35"/>
    </row>
    <row r="92" spans="1:54" x14ac:dyDescent="0.25">
      <c r="C92" s="57"/>
      <c r="D92" s="54"/>
      <c r="E92" s="6"/>
      <c r="F92" s="19"/>
      <c r="G92" s="24"/>
      <c r="H92" s="24"/>
      <c r="I92" s="31"/>
      <c r="J92" s="31"/>
      <c r="K92" s="35"/>
    </row>
    <row r="93" spans="1:54" x14ac:dyDescent="0.25">
      <c r="C93" s="61" t="s">
        <v>203</v>
      </c>
      <c r="D93" s="55"/>
      <c r="E93" s="5"/>
      <c r="F93" s="20"/>
      <c r="G93" s="26">
        <v>70029.320000000007</v>
      </c>
      <c r="H93" s="26">
        <v>100</v>
      </c>
      <c r="I93" s="32"/>
      <c r="J93" s="32"/>
      <c r="K93" s="36"/>
    </row>
    <row r="96" spans="1:54" x14ac:dyDescent="0.25">
      <c r="C96" s="1" t="s">
        <v>204</v>
      </c>
    </row>
    <row r="97" spans="1:256" x14ac:dyDescent="0.25">
      <c r="C97" s="37" t="s">
        <v>205</v>
      </c>
      <c r="D97" s="37"/>
      <c r="E97" s="37"/>
      <c r="F97" s="37"/>
      <c r="G97" s="37"/>
      <c r="H97" s="37"/>
      <c r="I97" s="37"/>
      <c r="J97" s="37"/>
      <c r="K97" s="37"/>
    </row>
    <row r="98" spans="1:256" x14ac:dyDescent="0.25">
      <c r="C98" s="2" t="s">
        <v>206</v>
      </c>
    </row>
    <row r="99" spans="1:256" x14ac:dyDescent="0.25">
      <c r="C99" s="2" t="s">
        <v>207</v>
      </c>
    </row>
    <row r="100" spans="1:256" ht="30" customHeight="1" x14ac:dyDescent="0.25">
      <c r="C100" s="202" t="s">
        <v>208</v>
      </c>
      <c r="D100" s="203"/>
      <c r="E100" s="203"/>
      <c r="F100" s="203"/>
      <c r="G100" s="203"/>
      <c r="H100" s="203"/>
      <c r="I100" s="203"/>
      <c r="J100" s="203"/>
      <c r="K100" s="203"/>
    </row>
    <row r="101" spans="1:256" x14ac:dyDescent="0.25">
      <c r="C101" s="2" t="s">
        <v>209</v>
      </c>
    </row>
    <row r="103" spans="1:256" x14ac:dyDescent="0.25">
      <c r="C103" s="2" t="s">
        <v>4942</v>
      </c>
      <c r="E103" s="2" t="s">
        <v>2</v>
      </c>
    </row>
    <row r="105" spans="1:256" x14ac:dyDescent="0.25">
      <c r="C105" s="2" t="s">
        <v>4943</v>
      </c>
      <c r="E105" s="2" t="s">
        <v>2</v>
      </c>
    </row>
    <row r="107" spans="1:256" x14ac:dyDescent="0.25">
      <c r="C107" s="2" t="s">
        <v>5050</v>
      </c>
    </row>
    <row r="109" spans="1:256" x14ac:dyDescent="0.25">
      <c r="C109" s="2" t="s">
        <v>5051</v>
      </c>
    </row>
    <row r="110" spans="1:256" s="82" customFormat="1" ht="35.25" customHeight="1" x14ac:dyDescent="0.25">
      <c r="A110" s="78"/>
      <c r="B110" s="78"/>
      <c r="C110" s="83" t="s">
        <v>4949</v>
      </c>
      <c r="D110" s="87" t="s">
        <v>4950</v>
      </c>
      <c r="E110" s="87" t="s">
        <v>4951</v>
      </c>
      <c r="F110" s="79"/>
      <c r="G110" s="80"/>
      <c r="H110" s="80"/>
      <c r="I110" s="80"/>
      <c r="J110" s="80"/>
      <c r="K110" s="81"/>
      <c r="L110" s="81"/>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81"/>
      <c r="AJ110" s="78"/>
      <c r="AK110" s="78"/>
      <c r="AL110" s="78"/>
      <c r="AM110" s="78"/>
      <c r="AN110" s="78"/>
      <c r="AO110" s="78"/>
      <c r="AP110" s="78"/>
      <c r="AQ110" s="78"/>
      <c r="AR110" s="78"/>
      <c r="AS110" s="78"/>
      <c r="AT110" s="78"/>
      <c r="AU110" s="78"/>
      <c r="AV110" s="81"/>
      <c r="AW110" s="78"/>
      <c r="AX110" s="81"/>
      <c r="AY110" s="78"/>
      <c r="AZ110" s="78"/>
      <c r="BA110" s="78"/>
      <c r="BB110" s="81"/>
      <c r="BC110" s="78"/>
      <c r="BD110" s="78"/>
      <c r="BE110" s="78"/>
      <c r="BF110" s="78"/>
      <c r="BG110" s="78"/>
      <c r="BH110" s="78"/>
      <c r="BI110" s="78"/>
      <c r="BJ110" s="78"/>
      <c r="BK110" s="78"/>
      <c r="BL110" s="78"/>
      <c r="BM110" s="78"/>
      <c r="BN110" s="78"/>
      <c r="BO110" s="78"/>
      <c r="BP110" s="78"/>
      <c r="BQ110" s="78"/>
      <c r="BR110" s="78"/>
      <c r="BS110" s="78"/>
      <c r="BT110" s="78"/>
      <c r="BU110" s="78"/>
      <c r="BV110" s="78"/>
      <c r="BW110" s="78"/>
      <c r="BX110" s="78"/>
      <c r="BY110" s="78"/>
      <c r="BZ110" s="78"/>
      <c r="CA110" s="78"/>
      <c r="CB110" s="78"/>
      <c r="CC110" s="78"/>
      <c r="CD110" s="78"/>
      <c r="CE110" s="78"/>
      <c r="CF110" s="78"/>
      <c r="CG110" s="78"/>
      <c r="CH110" s="78"/>
      <c r="CI110" s="78"/>
      <c r="CJ110" s="78"/>
      <c r="CK110" s="78"/>
      <c r="CL110" s="78"/>
      <c r="CM110" s="78"/>
      <c r="CN110" s="78"/>
      <c r="CO110" s="78"/>
      <c r="CP110" s="78"/>
      <c r="CQ110" s="78"/>
      <c r="CR110" s="78"/>
      <c r="CS110" s="78"/>
      <c r="CT110" s="78"/>
      <c r="CU110" s="78"/>
      <c r="CV110" s="78"/>
      <c r="CW110" s="78"/>
      <c r="CX110" s="78"/>
      <c r="CY110" s="78"/>
      <c r="CZ110" s="78"/>
      <c r="DA110" s="78"/>
      <c r="DB110" s="78"/>
      <c r="DC110" s="78"/>
      <c r="DD110" s="78"/>
      <c r="DE110" s="78"/>
      <c r="DF110" s="78"/>
      <c r="DG110" s="78"/>
      <c r="DH110" s="78"/>
      <c r="DI110" s="78"/>
      <c r="DJ110" s="78"/>
      <c r="DK110" s="78"/>
      <c r="DL110" s="78"/>
      <c r="DM110" s="78"/>
      <c r="DN110" s="78"/>
      <c r="DO110" s="78"/>
      <c r="DP110" s="78"/>
      <c r="DQ110" s="78"/>
      <c r="DR110" s="78"/>
      <c r="DS110" s="78"/>
      <c r="DT110" s="78"/>
      <c r="DU110" s="78"/>
      <c r="DV110" s="78"/>
      <c r="DW110" s="78"/>
      <c r="DX110" s="78"/>
      <c r="DY110" s="78"/>
      <c r="DZ110" s="78"/>
      <c r="EA110" s="78"/>
      <c r="EB110" s="78"/>
      <c r="EC110" s="78"/>
      <c r="ED110" s="78"/>
      <c r="EE110" s="78"/>
      <c r="EF110" s="78"/>
      <c r="EG110" s="78"/>
      <c r="EH110" s="78"/>
      <c r="EI110" s="78"/>
      <c r="EJ110" s="78"/>
      <c r="EK110" s="78"/>
      <c r="EL110" s="78"/>
      <c r="EM110" s="78"/>
      <c r="EN110" s="78"/>
      <c r="EO110" s="78"/>
      <c r="EP110" s="78"/>
      <c r="EQ110" s="78"/>
      <c r="ER110" s="78"/>
      <c r="ES110" s="78"/>
      <c r="ET110" s="78"/>
      <c r="EU110" s="78"/>
      <c r="EV110" s="78"/>
      <c r="EW110" s="78"/>
      <c r="EX110" s="78"/>
      <c r="EY110" s="78"/>
      <c r="EZ110" s="78"/>
      <c r="FA110" s="78"/>
      <c r="FB110" s="78"/>
      <c r="FC110" s="78"/>
      <c r="FD110" s="78"/>
      <c r="FE110" s="78"/>
      <c r="FF110" s="78"/>
      <c r="FG110" s="78"/>
      <c r="FH110" s="78"/>
      <c r="FI110" s="78"/>
      <c r="FJ110" s="78"/>
      <c r="FK110" s="78"/>
      <c r="FL110" s="78"/>
      <c r="FM110" s="78"/>
      <c r="FN110" s="78"/>
      <c r="FO110" s="78"/>
      <c r="FP110" s="78"/>
      <c r="FQ110" s="78"/>
      <c r="FR110" s="78"/>
      <c r="FS110" s="78"/>
      <c r="FT110" s="78"/>
      <c r="FU110" s="78"/>
      <c r="FV110" s="78"/>
      <c r="FW110" s="78"/>
      <c r="FX110" s="78"/>
      <c r="FY110" s="78"/>
      <c r="FZ110" s="78"/>
      <c r="GA110" s="78"/>
      <c r="GB110" s="78"/>
      <c r="GC110" s="78"/>
      <c r="GD110" s="78"/>
      <c r="GE110" s="78"/>
      <c r="GF110" s="78"/>
      <c r="GG110" s="78"/>
      <c r="GH110" s="78"/>
      <c r="GI110" s="78"/>
      <c r="GJ110" s="78"/>
      <c r="GK110" s="78"/>
      <c r="GL110" s="78"/>
      <c r="GM110" s="78"/>
      <c r="GN110" s="78"/>
      <c r="GO110" s="78"/>
      <c r="GP110" s="78"/>
      <c r="GQ110" s="78"/>
      <c r="GR110" s="78"/>
      <c r="GS110" s="78"/>
      <c r="GT110" s="78"/>
      <c r="GU110" s="78"/>
      <c r="GV110" s="78"/>
      <c r="GW110" s="78"/>
      <c r="GX110" s="78"/>
      <c r="GY110" s="78"/>
      <c r="GZ110" s="78"/>
      <c r="HA110" s="78"/>
      <c r="HB110" s="78"/>
      <c r="HC110" s="78"/>
      <c r="HD110" s="78"/>
      <c r="HE110" s="78"/>
      <c r="HF110" s="78"/>
      <c r="HG110" s="78"/>
      <c r="HH110" s="78"/>
      <c r="HI110" s="78"/>
      <c r="HJ110" s="78"/>
      <c r="HK110" s="78"/>
      <c r="HL110" s="78"/>
      <c r="HM110" s="78"/>
      <c r="HN110" s="78"/>
      <c r="HO110" s="78"/>
      <c r="HP110" s="78"/>
      <c r="HQ110" s="78"/>
      <c r="HR110" s="78"/>
      <c r="HS110" s="78"/>
      <c r="HT110" s="78"/>
      <c r="HU110" s="78"/>
      <c r="HV110" s="78"/>
      <c r="HW110" s="78"/>
      <c r="HX110" s="78"/>
      <c r="HY110" s="78"/>
      <c r="HZ110" s="78"/>
      <c r="IA110" s="78"/>
      <c r="IB110" s="78"/>
      <c r="IC110" s="78"/>
      <c r="ID110" s="78"/>
      <c r="IE110" s="78"/>
      <c r="IF110" s="78"/>
      <c r="IG110" s="78"/>
      <c r="IH110" s="78"/>
      <c r="II110" s="78"/>
      <c r="IJ110" s="78"/>
      <c r="IK110" s="78"/>
      <c r="IL110" s="78"/>
      <c r="IM110" s="78"/>
      <c r="IN110" s="78"/>
      <c r="IO110" s="78"/>
      <c r="IP110" s="78"/>
      <c r="IQ110" s="78"/>
      <c r="IR110" s="78"/>
      <c r="IS110" s="78"/>
      <c r="IT110" s="78"/>
      <c r="IU110" s="78"/>
      <c r="IV110" s="78"/>
    </row>
    <row r="111" spans="1:256" s="82" customFormat="1" x14ac:dyDescent="0.25">
      <c r="A111" s="78"/>
      <c r="B111" s="78"/>
      <c r="C111" s="84" t="s">
        <v>4986</v>
      </c>
      <c r="D111" s="89">
        <v>255.97900000000001</v>
      </c>
      <c r="E111" s="89">
        <v>258.91030000000001</v>
      </c>
      <c r="F111" s="79"/>
      <c r="G111" s="80"/>
      <c r="H111" s="80"/>
      <c r="I111" s="80"/>
      <c r="J111" s="80"/>
      <c r="K111" s="81"/>
      <c r="L111" s="81"/>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81"/>
      <c r="AJ111" s="78"/>
      <c r="AK111" s="78"/>
      <c r="AL111" s="78"/>
      <c r="AM111" s="78"/>
      <c r="AN111" s="78"/>
      <c r="AO111" s="78"/>
      <c r="AP111" s="78"/>
      <c r="AQ111" s="78"/>
      <c r="AR111" s="78"/>
      <c r="AS111" s="78"/>
      <c r="AT111" s="78"/>
      <c r="AU111" s="78"/>
      <c r="AV111" s="81"/>
      <c r="AW111" s="78"/>
      <c r="AX111" s="81"/>
      <c r="AY111" s="78"/>
      <c r="AZ111" s="78"/>
      <c r="BA111" s="78"/>
      <c r="BB111" s="81"/>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c r="BZ111" s="78"/>
      <c r="CA111" s="78"/>
      <c r="CB111" s="78"/>
      <c r="CC111" s="78"/>
      <c r="CD111" s="78"/>
      <c r="CE111" s="78"/>
      <c r="CF111" s="78"/>
      <c r="CG111" s="78"/>
      <c r="CH111" s="78"/>
      <c r="CI111" s="78"/>
      <c r="CJ111" s="78"/>
      <c r="CK111" s="78"/>
      <c r="CL111" s="78"/>
      <c r="CM111" s="78"/>
      <c r="CN111" s="78"/>
      <c r="CO111" s="78"/>
      <c r="CP111" s="78"/>
      <c r="CQ111" s="78"/>
      <c r="CR111" s="78"/>
      <c r="CS111" s="78"/>
      <c r="CT111" s="78"/>
      <c r="CU111" s="78"/>
      <c r="CV111" s="78"/>
      <c r="CW111" s="78"/>
      <c r="CX111" s="78"/>
      <c r="CY111" s="78"/>
      <c r="CZ111" s="78"/>
      <c r="DA111" s="78"/>
      <c r="DB111" s="78"/>
      <c r="DC111" s="78"/>
      <c r="DD111" s="78"/>
      <c r="DE111" s="78"/>
      <c r="DF111" s="78"/>
      <c r="DG111" s="78"/>
      <c r="DH111" s="78"/>
      <c r="DI111" s="78"/>
      <c r="DJ111" s="78"/>
      <c r="DK111" s="78"/>
      <c r="DL111" s="78"/>
      <c r="DM111" s="78"/>
      <c r="DN111" s="78"/>
      <c r="DO111" s="78"/>
      <c r="DP111" s="78"/>
      <c r="DQ111" s="78"/>
      <c r="DR111" s="78"/>
      <c r="DS111" s="78"/>
      <c r="DT111" s="78"/>
      <c r="DU111" s="78"/>
      <c r="DV111" s="78"/>
      <c r="DW111" s="78"/>
      <c r="DX111" s="78"/>
      <c r="DY111" s="78"/>
      <c r="DZ111" s="78"/>
      <c r="EA111" s="78"/>
      <c r="EB111" s="78"/>
      <c r="EC111" s="78"/>
      <c r="ED111" s="78"/>
      <c r="EE111" s="78"/>
      <c r="EF111" s="78"/>
      <c r="EG111" s="78"/>
      <c r="EH111" s="78"/>
      <c r="EI111" s="78"/>
      <c r="EJ111" s="78"/>
      <c r="EK111" s="78"/>
      <c r="EL111" s="78"/>
      <c r="EM111" s="78"/>
      <c r="EN111" s="78"/>
      <c r="EO111" s="78"/>
      <c r="EP111" s="78"/>
      <c r="EQ111" s="78"/>
      <c r="ER111" s="78"/>
      <c r="ES111" s="78"/>
      <c r="ET111" s="78"/>
      <c r="EU111" s="78"/>
      <c r="EV111" s="78"/>
      <c r="EW111" s="78"/>
      <c r="EX111" s="78"/>
      <c r="EY111" s="78"/>
      <c r="EZ111" s="78"/>
      <c r="FA111" s="78"/>
      <c r="FB111" s="78"/>
      <c r="FC111" s="78"/>
      <c r="FD111" s="78"/>
      <c r="FE111" s="78"/>
      <c r="FF111" s="78"/>
      <c r="FG111" s="78"/>
      <c r="FH111" s="78"/>
      <c r="FI111" s="78"/>
      <c r="FJ111" s="78"/>
      <c r="FK111" s="78"/>
      <c r="FL111" s="78"/>
      <c r="FM111" s="78"/>
      <c r="FN111" s="78"/>
      <c r="FO111" s="78"/>
      <c r="FP111" s="78"/>
      <c r="FQ111" s="78"/>
      <c r="FR111" s="78"/>
      <c r="FS111" s="78"/>
      <c r="FT111" s="78"/>
      <c r="FU111" s="78"/>
      <c r="FV111" s="78"/>
      <c r="FW111" s="78"/>
      <c r="FX111" s="78"/>
      <c r="FY111" s="78"/>
      <c r="FZ111" s="78"/>
      <c r="GA111" s="78"/>
      <c r="GB111" s="78"/>
      <c r="GC111" s="78"/>
      <c r="GD111" s="78"/>
      <c r="GE111" s="78"/>
      <c r="GF111" s="78"/>
      <c r="GG111" s="78"/>
      <c r="GH111" s="78"/>
      <c r="GI111" s="78"/>
      <c r="GJ111" s="78"/>
      <c r="GK111" s="78"/>
      <c r="GL111" s="78"/>
      <c r="GM111" s="78"/>
      <c r="GN111" s="78"/>
      <c r="GO111" s="78"/>
      <c r="GP111" s="78"/>
      <c r="GQ111" s="78"/>
      <c r="GR111" s="78"/>
      <c r="GS111" s="78"/>
      <c r="GT111" s="78"/>
      <c r="GU111" s="78"/>
      <c r="GV111" s="78"/>
      <c r="GW111" s="78"/>
      <c r="GX111" s="78"/>
      <c r="GY111" s="78"/>
      <c r="GZ111" s="78"/>
      <c r="HA111" s="78"/>
      <c r="HB111" s="78"/>
      <c r="HC111" s="78"/>
      <c r="HD111" s="78"/>
      <c r="HE111" s="78"/>
      <c r="HF111" s="78"/>
      <c r="HG111" s="78"/>
      <c r="HH111" s="78"/>
      <c r="HI111" s="78"/>
      <c r="HJ111" s="78"/>
      <c r="HK111" s="78"/>
      <c r="HL111" s="78"/>
      <c r="HM111" s="78"/>
      <c r="HN111" s="78"/>
      <c r="HO111" s="78"/>
      <c r="HP111" s="78"/>
      <c r="HQ111" s="78"/>
      <c r="HR111" s="78"/>
      <c r="HS111" s="78"/>
      <c r="HT111" s="78"/>
      <c r="HU111" s="78"/>
      <c r="HV111" s="78"/>
      <c r="HW111" s="78"/>
      <c r="HX111" s="78"/>
      <c r="HY111" s="78"/>
      <c r="HZ111" s="78"/>
      <c r="IA111" s="78"/>
      <c r="IB111" s="78"/>
      <c r="IC111" s="78"/>
      <c r="ID111" s="78"/>
      <c r="IE111" s="78"/>
      <c r="IF111" s="78"/>
      <c r="IG111" s="78"/>
      <c r="IH111" s="78"/>
      <c r="II111" s="78"/>
      <c r="IJ111" s="78"/>
      <c r="IK111" s="78"/>
      <c r="IL111" s="78"/>
      <c r="IM111" s="78"/>
      <c r="IN111" s="78"/>
      <c r="IO111" s="78"/>
      <c r="IP111" s="78"/>
      <c r="IQ111" s="78"/>
      <c r="IR111" s="78"/>
      <c r="IS111" s="78"/>
      <c r="IT111" s="78"/>
      <c r="IU111" s="78"/>
      <c r="IV111" s="78"/>
    </row>
    <row r="113" spans="3:5" x14ac:dyDescent="0.25">
      <c r="C113" s="2" t="s">
        <v>5052</v>
      </c>
      <c r="E113" s="2" t="s">
        <v>2</v>
      </c>
    </row>
    <row r="115" spans="3:5" x14ac:dyDescent="0.25">
      <c r="C115" s="2" t="s">
        <v>5053</v>
      </c>
      <c r="E115" s="2" t="s">
        <v>2</v>
      </c>
    </row>
    <row r="117" spans="3:5" x14ac:dyDescent="0.25">
      <c r="C117" s="2" t="s">
        <v>4944</v>
      </c>
      <c r="E117" s="2" t="s">
        <v>2</v>
      </c>
    </row>
    <row r="119" spans="3:5" x14ac:dyDescent="0.25">
      <c r="C119" s="2" t="s">
        <v>4945</v>
      </c>
      <c r="E119" s="2" t="s">
        <v>2</v>
      </c>
    </row>
    <row r="121" spans="3:5" x14ac:dyDescent="0.25">
      <c r="C121" s="2" t="s">
        <v>4946</v>
      </c>
      <c r="E121" s="95">
        <v>0.99150165619923747</v>
      </c>
    </row>
    <row r="123" spans="3:5" x14ac:dyDescent="0.25">
      <c r="C123" s="2" t="s">
        <v>4948</v>
      </c>
      <c r="E123" s="96" t="s">
        <v>4947</v>
      </c>
    </row>
    <row r="125" spans="3:5" x14ac:dyDescent="0.25">
      <c r="C125" s="2" t="s">
        <v>5054</v>
      </c>
      <c r="E125" s="2" t="s">
        <v>2</v>
      </c>
    </row>
    <row r="127" spans="3:5" x14ac:dyDescent="0.25">
      <c r="C127" s="2" t="s">
        <v>4991</v>
      </c>
    </row>
    <row r="129" spans="3:5" x14ac:dyDescent="0.25">
      <c r="C129" s="1" t="s">
        <v>5145</v>
      </c>
      <c r="E129" s="216" t="s">
        <v>5146</v>
      </c>
    </row>
    <row r="130" spans="3:5" x14ac:dyDescent="0.25">
      <c r="E130" s="2" t="s">
        <v>5170</v>
      </c>
    </row>
  </sheetData>
  <mergeCells count="1">
    <mergeCell ref="C100:K100"/>
  </mergeCells>
  <hyperlinks>
    <hyperlink ref="J2" location="'Index'!A1" display="'Index'!A1" xr:uid="{37F722E7-6118-4F3A-9685-006C31FE53BC}"/>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9AEE1-C38E-4B0F-BCAB-20C561356DD6}">
  <sheetPr codeName="Sheet1"/>
  <dimension ref="A1:IV146"/>
  <sheetViews>
    <sheetView showGridLines="0" zoomScale="90" zoomScaleNormal="90" workbookViewId="0">
      <pane ySplit="6" topLeftCell="A12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1185</v>
      </c>
      <c r="J2" s="38" t="s">
        <v>4468</v>
      </c>
    </row>
    <row r="3" spans="1:54" ht="16.5" x14ac:dyDescent="0.3">
      <c r="C3" s="1" t="s">
        <v>28</v>
      </c>
      <c r="D3" s="21" t="s">
        <v>1186</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1187</v>
      </c>
      <c r="C11" s="60" t="s">
        <v>1188</v>
      </c>
      <c r="D11" s="54" t="s">
        <v>1189</v>
      </c>
      <c r="E11" s="6" t="s">
        <v>95</v>
      </c>
      <c r="F11" s="19">
        <v>63289</v>
      </c>
      <c r="G11" s="24">
        <v>349.01</v>
      </c>
      <c r="H11" s="24">
        <v>2.5099999999999998</v>
      </c>
      <c r="I11" s="31"/>
      <c r="J11" s="31"/>
      <c r="K11" s="35"/>
    </row>
    <row r="12" spans="1:54" x14ac:dyDescent="0.25">
      <c r="B12" s="8" t="s">
        <v>421</v>
      </c>
      <c r="C12" s="60" t="s">
        <v>422</v>
      </c>
      <c r="D12" s="54" t="s">
        <v>423</v>
      </c>
      <c r="E12" s="6" t="s">
        <v>72</v>
      </c>
      <c r="F12" s="19">
        <v>7000</v>
      </c>
      <c r="G12" s="24">
        <v>234</v>
      </c>
      <c r="H12" s="24">
        <v>1.69</v>
      </c>
      <c r="I12" s="31"/>
      <c r="J12" s="31"/>
      <c r="K12" s="35"/>
    </row>
    <row r="13" spans="1:54" x14ac:dyDescent="0.25">
      <c r="B13" s="8" t="s">
        <v>1190</v>
      </c>
      <c r="C13" s="60" t="s">
        <v>1191</v>
      </c>
      <c r="D13" s="54" t="s">
        <v>1192</v>
      </c>
      <c r="E13" s="6" t="s">
        <v>84</v>
      </c>
      <c r="F13" s="19">
        <v>4400</v>
      </c>
      <c r="G13" s="24">
        <v>185.02</v>
      </c>
      <c r="H13" s="24">
        <v>1.33</v>
      </c>
      <c r="I13" s="31"/>
      <c r="J13" s="31"/>
      <c r="K13" s="35"/>
    </row>
    <row r="14" spans="1:54" x14ac:dyDescent="0.25">
      <c r="B14" s="8" t="s">
        <v>353</v>
      </c>
      <c r="C14" s="60" t="s">
        <v>354</v>
      </c>
      <c r="D14" s="54" t="s">
        <v>355</v>
      </c>
      <c r="E14" s="6" t="s">
        <v>139</v>
      </c>
      <c r="F14" s="19">
        <v>20000</v>
      </c>
      <c r="G14" s="24">
        <v>179.83</v>
      </c>
      <c r="H14" s="24">
        <v>1.3</v>
      </c>
      <c r="I14" s="31"/>
      <c r="J14" s="31"/>
      <c r="K14" s="35"/>
    </row>
    <row r="15" spans="1:54" x14ac:dyDescent="0.25">
      <c r="B15" s="8" t="s">
        <v>927</v>
      </c>
      <c r="C15" s="60" t="s">
        <v>928</v>
      </c>
      <c r="D15" s="54" t="s">
        <v>929</v>
      </c>
      <c r="E15" s="6" t="s">
        <v>84</v>
      </c>
      <c r="F15" s="19">
        <v>2300</v>
      </c>
      <c r="G15" s="24">
        <v>172.11</v>
      </c>
      <c r="H15" s="24">
        <v>1.24</v>
      </c>
      <c r="I15" s="31"/>
      <c r="J15" s="31"/>
      <c r="K15" s="35"/>
    </row>
    <row r="16" spans="1:54" x14ac:dyDescent="0.25">
      <c r="B16" s="8" t="s">
        <v>1193</v>
      </c>
      <c r="C16" s="60" t="s">
        <v>1194</v>
      </c>
      <c r="D16" s="54" t="s">
        <v>1195</v>
      </c>
      <c r="E16" s="6" t="s">
        <v>135</v>
      </c>
      <c r="F16" s="19">
        <v>37000</v>
      </c>
      <c r="G16" s="24">
        <v>150.11000000000001</v>
      </c>
      <c r="H16" s="24">
        <v>1.08</v>
      </c>
      <c r="I16" s="31"/>
      <c r="J16" s="31"/>
      <c r="K16" s="35"/>
    </row>
    <row r="17" spans="2:11" x14ac:dyDescent="0.25">
      <c r="B17" s="8" t="s">
        <v>226</v>
      </c>
      <c r="C17" s="60" t="s">
        <v>227</v>
      </c>
      <c r="D17" s="54" t="s">
        <v>228</v>
      </c>
      <c r="E17" s="6" t="s">
        <v>229</v>
      </c>
      <c r="F17" s="19">
        <v>5000</v>
      </c>
      <c r="G17" s="24">
        <v>146.87</v>
      </c>
      <c r="H17" s="24">
        <v>1.06</v>
      </c>
      <c r="I17" s="31"/>
      <c r="J17" s="31"/>
      <c r="K17" s="35"/>
    </row>
    <row r="18" spans="2:11" x14ac:dyDescent="0.25">
      <c r="B18" s="8" t="s">
        <v>1114</v>
      </c>
      <c r="C18" s="60" t="s">
        <v>1115</v>
      </c>
      <c r="D18" s="54" t="s">
        <v>1116</v>
      </c>
      <c r="E18" s="6" t="s">
        <v>139</v>
      </c>
      <c r="F18" s="19">
        <v>19000</v>
      </c>
      <c r="G18" s="24">
        <v>143.53</v>
      </c>
      <c r="H18" s="24">
        <v>1.03</v>
      </c>
      <c r="I18" s="31"/>
      <c r="J18" s="31"/>
      <c r="K18" s="35"/>
    </row>
    <row r="19" spans="2:11" x14ac:dyDescent="0.25">
      <c r="B19" s="8" t="s">
        <v>1105</v>
      </c>
      <c r="C19" s="60" t="s">
        <v>1106</v>
      </c>
      <c r="D19" s="54" t="s">
        <v>1107</v>
      </c>
      <c r="E19" s="6" t="s">
        <v>135</v>
      </c>
      <c r="F19" s="19">
        <v>14000</v>
      </c>
      <c r="G19" s="24">
        <v>135.31</v>
      </c>
      <c r="H19" s="24">
        <v>0.97</v>
      </c>
      <c r="I19" s="31"/>
      <c r="J19" s="31"/>
      <c r="K19" s="35"/>
    </row>
    <row r="20" spans="2:11" x14ac:dyDescent="0.25">
      <c r="B20" s="8" t="s">
        <v>537</v>
      </c>
      <c r="C20" s="60" t="s">
        <v>538</v>
      </c>
      <c r="D20" s="54" t="s">
        <v>539</v>
      </c>
      <c r="E20" s="6" t="s">
        <v>135</v>
      </c>
      <c r="F20" s="19">
        <v>20000</v>
      </c>
      <c r="G20" s="24">
        <v>131.88999999999999</v>
      </c>
      <c r="H20" s="24">
        <v>0.95</v>
      </c>
      <c r="I20" s="31"/>
      <c r="J20" s="31"/>
      <c r="K20" s="35"/>
    </row>
    <row r="21" spans="2:11" x14ac:dyDescent="0.25">
      <c r="B21" s="8" t="s">
        <v>140</v>
      </c>
      <c r="C21" s="60" t="s">
        <v>141</v>
      </c>
      <c r="D21" s="54" t="s">
        <v>142</v>
      </c>
      <c r="E21" s="6" t="s">
        <v>127</v>
      </c>
      <c r="F21" s="19">
        <v>21000</v>
      </c>
      <c r="G21" s="24">
        <v>127.56</v>
      </c>
      <c r="H21" s="24">
        <v>0.92</v>
      </c>
      <c r="I21" s="31"/>
      <c r="J21" s="31"/>
      <c r="K21" s="35"/>
    </row>
    <row r="22" spans="2:11" x14ac:dyDescent="0.25">
      <c r="B22" s="8" t="s">
        <v>491</v>
      </c>
      <c r="C22" s="60" t="s">
        <v>492</v>
      </c>
      <c r="D22" s="54" t="s">
        <v>493</v>
      </c>
      <c r="E22" s="6" t="s">
        <v>164</v>
      </c>
      <c r="F22" s="19">
        <v>13000</v>
      </c>
      <c r="G22" s="24">
        <v>121.45</v>
      </c>
      <c r="H22" s="24">
        <v>0.87</v>
      </c>
      <c r="I22" s="31"/>
      <c r="J22" s="31"/>
      <c r="K22" s="35"/>
    </row>
    <row r="23" spans="2:11" x14ac:dyDescent="0.25">
      <c r="B23" s="8" t="s">
        <v>923</v>
      </c>
      <c r="C23" s="60" t="s">
        <v>924</v>
      </c>
      <c r="D23" s="54" t="s">
        <v>925</v>
      </c>
      <c r="E23" s="6" t="s">
        <v>926</v>
      </c>
      <c r="F23" s="19">
        <v>5500</v>
      </c>
      <c r="G23" s="24">
        <v>120.18</v>
      </c>
      <c r="H23" s="24">
        <v>0.87</v>
      </c>
      <c r="I23" s="31"/>
      <c r="J23" s="31"/>
      <c r="K23" s="35"/>
    </row>
    <row r="24" spans="2:11" x14ac:dyDescent="0.25">
      <c r="B24" s="8" t="s">
        <v>920</v>
      </c>
      <c r="C24" s="60" t="s">
        <v>921</v>
      </c>
      <c r="D24" s="54" t="s">
        <v>922</v>
      </c>
      <c r="E24" s="6" t="s">
        <v>123</v>
      </c>
      <c r="F24" s="19">
        <v>33000</v>
      </c>
      <c r="G24" s="24">
        <v>97.75</v>
      </c>
      <c r="H24" s="24">
        <v>0.7</v>
      </c>
      <c r="I24" s="31"/>
      <c r="J24" s="31"/>
      <c r="K24" s="35"/>
    </row>
    <row r="25" spans="2:11" x14ac:dyDescent="0.25">
      <c r="B25" s="8" t="s">
        <v>375</v>
      </c>
      <c r="C25" s="60" t="s">
        <v>376</v>
      </c>
      <c r="D25" s="54" t="s">
        <v>377</v>
      </c>
      <c r="E25" s="6" t="s">
        <v>135</v>
      </c>
      <c r="F25" s="19">
        <v>7000</v>
      </c>
      <c r="G25" s="24">
        <v>64.62</v>
      </c>
      <c r="H25" s="24">
        <v>0.47</v>
      </c>
      <c r="I25" s="31"/>
      <c r="J25" s="31"/>
      <c r="K25" s="35"/>
    </row>
    <row r="26" spans="2:11" x14ac:dyDescent="0.25">
      <c r="B26" s="8" t="s">
        <v>1196</v>
      </c>
      <c r="C26" s="60" t="s">
        <v>1197</v>
      </c>
      <c r="D26" s="54" t="s">
        <v>1198</v>
      </c>
      <c r="E26" s="6" t="s">
        <v>123</v>
      </c>
      <c r="F26" s="19">
        <v>13000</v>
      </c>
      <c r="G26" s="24">
        <v>61.67</v>
      </c>
      <c r="H26" s="24">
        <v>0.44</v>
      </c>
      <c r="I26" s="31"/>
      <c r="J26" s="31"/>
      <c r="K26" s="35"/>
    </row>
    <row r="27" spans="2:11" x14ac:dyDescent="0.25">
      <c r="B27" s="8" t="s">
        <v>317</v>
      </c>
      <c r="C27" s="60" t="s">
        <v>318</v>
      </c>
      <c r="D27" s="54" t="s">
        <v>319</v>
      </c>
      <c r="E27" s="6" t="s">
        <v>84</v>
      </c>
      <c r="F27" s="19">
        <v>14495</v>
      </c>
      <c r="G27" s="24">
        <v>50.05</v>
      </c>
      <c r="H27" s="24">
        <v>0.36</v>
      </c>
      <c r="I27" s="31"/>
      <c r="J27" s="31"/>
      <c r="K27" s="35"/>
    </row>
    <row r="28" spans="2:11" x14ac:dyDescent="0.25">
      <c r="C28" s="58" t="s">
        <v>188</v>
      </c>
      <c r="D28" s="54"/>
      <c r="E28" s="6"/>
      <c r="F28" s="19"/>
      <c r="G28" s="25">
        <v>2470.96</v>
      </c>
      <c r="H28" s="25">
        <v>17.79</v>
      </c>
      <c r="I28" s="31"/>
      <c r="J28" s="31"/>
      <c r="K28" s="35"/>
    </row>
    <row r="29" spans="2:11" x14ac:dyDescent="0.25">
      <c r="C29" s="57"/>
      <c r="D29" s="54"/>
      <c r="E29" s="6"/>
      <c r="F29" s="19"/>
      <c r="G29" s="24"/>
      <c r="H29" s="24"/>
      <c r="I29" s="31"/>
      <c r="J29" s="31"/>
      <c r="K29" s="35"/>
    </row>
    <row r="30" spans="2:11" x14ac:dyDescent="0.25">
      <c r="C30" s="58" t="s">
        <v>3</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9" t="s">
        <v>4</v>
      </c>
      <c r="D32" s="54"/>
      <c r="E32" s="6"/>
      <c r="F32" s="19"/>
      <c r="G32" s="24"/>
      <c r="H32" s="24"/>
      <c r="I32" s="31"/>
      <c r="J32" s="31"/>
      <c r="K32" s="35"/>
    </row>
    <row r="33" spans="1:11" x14ac:dyDescent="0.25">
      <c r="B33" s="8" t="s">
        <v>393</v>
      </c>
      <c r="C33" s="60" t="s">
        <v>394</v>
      </c>
      <c r="D33" s="54" t="s">
        <v>395</v>
      </c>
      <c r="E33" s="6" t="s">
        <v>262</v>
      </c>
      <c r="F33" s="19">
        <v>103000</v>
      </c>
      <c r="G33" s="62">
        <v>0</v>
      </c>
      <c r="H33" s="24" t="s">
        <v>4784</v>
      </c>
      <c r="I33" s="31"/>
      <c r="J33" s="31"/>
      <c r="K33" s="35" t="s">
        <v>4865</v>
      </c>
    </row>
    <row r="34" spans="1:11" x14ac:dyDescent="0.25">
      <c r="C34" s="58" t="s">
        <v>188</v>
      </c>
      <c r="D34" s="54"/>
      <c r="E34" s="6"/>
      <c r="F34" s="19"/>
      <c r="G34" s="63">
        <v>0</v>
      </c>
      <c r="H34" s="25" t="s">
        <v>4784</v>
      </c>
      <c r="I34" s="31"/>
      <c r="J34" s="31"/>
      <c r="K34" s="35"/>
    </row>
    <row r="35" spans="1:11" x14ac:dyDescent="0.25">
      <c r="C35" s="57"/>
      <c r="D35" s="54"/>
      <c r="E35" s="6"/>
      <c r="F35" s="19"/>
      <c r="G35" s="24"/>
      <c r="H35" s="24"/>
      <c r="I35" s="31"/>
      <c r="J35" s="31"/>
      <c r="K35" s="35"/>
    </row>
    <row r="36" spans="1:11" x14ac:dyDescent="0.25">
      <c r="A36" s="10"/>
      <c r="B36" s="28"/>
      <c r="C36" s="58" t="s">
        <v>5</v>
      </c>
      <c r="D36" s="54"/>
      <c r="E36" s="6"/>
      <c r="F36" s="19"/>
      <c r="G36" s="24"/>
      <c r="H36" s="24"/>
      <c r="I36" s="31"/>
      <c r="J36" s="31"/>
      <c r="K36" s="35"/>
    </row>
    <row r="37" spans="1:11" x14ac:dyDescent="0.25">
      <c r="C37" s="59" t="s">
        <v>6</v>
      </c>
      <c r="D37" s="54"/>
      <c r="E37" s="6"/>
      <c r="F37" s="19"/>
      <c r="G37" s="24"/>
      <c r="H37" s="24"/>
      <c r="I37" s="31"/>
      <c r="J37" s="31"/>
      <c r="K37" s="35"/>
    </row>
    <row r="38" spans="1:11" x14ac:dyDescent="0.25">
      <c r="C38" s="59" t="s">
        <v>656</v>
      </c>
      <c r="D38" s="54"/>
      <c r="E38" s="6"/>
      <c r="F38" s="19"/>
      <c r="G38" s="24"/>
      <c r="H38" s="24"/>
      <c r="I38" s="31"/>
      <c r="J38" s="31"/>
      <c r="K38" s="35"/>
    </row>
    <row r="39" spans="1:11" x14ac:dyDescent="0.25">
      <c r="B39" s="8" t="s">
        <v>782</v>
      </c>
      <c r="C39" s="60" t="s">
        <v>746</v>
      </c>
      <c r="D39" s="54" t="s">
        <v>783</v>
      </c>
      <c r="E39" s="6" t="s">
        <v>671</v>
      </c>
      <c r="F39" s="19">
        <v>500</v>
      </c>
      <c r="G39" s="24">
        <v>498.87</v>
      </c>
      <c r="H39" s="24">
        <v>3.59</v>
      </c>
      <c r="I39" s="31">
        <v>7.88</v>
      </c>
      <c r="J39" s="31"/>
      <c r="K39" s="35" t="s">
        <v>660</v>
      </c>
    </row>
    <row r="40" spans="1:11" x14ac:dyDescent="0.25">
      <c r="B40" s="8" t="s">
        <v>698</v>
      </c>
      <c r="C40" s="60" t="s">
        <v>699</v>
      </c>
      <c r="D40" s="54" t="s">
        <v>700</v>
      </c>
      <c r="E40" s="6" t="s">
        <v>671</v>
      </c>
      <c r="F40" s="19">
        <v>500</v>
      </c>
      <c r="G40" s="24">
        <v>497.2</v>
      </c>
      <c r="H40" s="24">
        <v>3.58</v>
      </c>
      <c r="I40" s="31">
        <v>8.0950000000000006</v>
      </c>
      <c r="J40" s="31"/>
      <c r="K40" s="35" t="s">
        <v>660</v>
      </c>
    </row>
    <row r="41" spans="1:11" x14ac:dyDescent="0.25">
      <c r="B41" s="8" t="s">
        <v>1199</v>
      </c>
      <c r="C41" s="60" t="s">
        <v>839</v>
      </c>
      <c r="D41" s="54" t="s">
        <v>1200</v>
      </c>
      <c r="E41" s="6" t="s">
        <v>671</v>
      </c>
      <c r="F41" s="19">
        <v>500</v>
      </c>
      <c r="G41" s="24">
        <v>496.52</v>
      </c>
      <c r="H41" s="24">
        <v>3.58</v>
      </c>
      <c r="I41" s="31">
        <v>7.7945000000000002</v>
      </c>
      <c r="J41" s="31"/>
      <c r="K41" s="35"/>
    </row>
    <row r="42" spans="1:11" x14ac:dyDescent="0.25">
      <c r="B42" s="8" t="s">
        <v>1201</v>
      </c>
      <c r="C42" s="60" t="s">
        <v>836</v>
      </c>
      <c r="D42" s="54" t="s">
        <v>1202</v>
      </c>
      <c r="E42" s="6" t="s">
        <v>671</v>
      </c>
      <c r="F42" s="19">
        <v>500</v>
      </c>
      <c r="G42" s="24">
        <v>495.47</v>
      </c>
      <c r="H42" s="24">
        <v>3.57</v>
      </c>
      <c r="I42" s="31">
        <v>7.835</v>
      </c>
      <c r="J42" s="31"/>
      <c r="K42" s="35" t="s">
        <v>660</v>
      </c>
    </row>
    <row r="43" spans="1:11" x14ac:dyDescent="0.25">
      <c r="B43" s="8" t="s">
        <v>1203</v>
      </c>
      <c r="C43" s="60" t="s">
        <v>422</v>
      </c>
      <c r="D43" s="54" t="s">
        <v>1204</v>
      </c>
      <c r="E43" s="6" t="s">
        <v>688</v>
      </c>
      <c r="F43" s="19">
        <v>300</v>
      </c>
      <c r="G43" s="24">
        <v>301.14999999999998</v>
      </c>
      <c r="H43" s="24">
        <v>2.17</v>
      </c>
      <c r="I43" s="31">
        <v>8.6349</v>
      </c>
      <c r="J43" s="31"/>
      <c r="K43" s="35" t="s">
        <v>660</v>
      </c>
    </row>
    <row r="44" spans="1:11" x14ac:dyDescent="0.25">
      <c r="B44" s="8" t="s">
        <v>1205</v>
      </c>
      <c r="C44" s="60" t="s">
        <v>839</v>
      </c>
      <c r="D44" s="54" t="s">
        <v>1206</v>
      </c>
      <c r="E44" s="6" t="s">
        <v>671</v>
      </c>
      <c r="F44" s="19">
        <v>200</v>
      </c>
      <c r="G44" s="24">
        <v>195.92</v>
      </c>
      <c r="H44" s="24">
        <v>1.41</v>
      </c>
      <c r="I44" s="31">
        <v>7.835</v>
      </c>
      <c r="J44" s="31"/>
      <c r="K44" s="35" t="s">
        <v>660</v>
      </c>
    </row>
    <row r="45" spans="1:11" x14ac:dyDescent="0.25">
      <c r="B45" s="8" t="s">
        <v>1207</v>
      </c>
      <c r="C45" s="60" t="s">
        <v>1168</v>
      </c>
      <c r="D45" s="54" t="s">
        <v>1208</v>
      </c>
      <c r="E45" s="6" t="s">
        <v>671</v>
      </c>
      <c r="F45" s="19">
        <v>2</v>
      </c>
      <c r="G45" s="24">
        <v>19.920000000000002</v>
      </c>
      <c r="H45" s="24">
        <v>0.14000000000000001</v>
      </c>
      <c r="I45" s="31">
        <v>7.72</v>
      </c>
      <c r="J45" s="31"/>
      <c r="K45" s="35" t="s">
        <v>660</v>
      </c>
    </row>
    <row r="46" spans="1:11" x14ac:dyDescent="0.25">
      <c r="B46" s="8" t="s">
        <v>1209</v>
      </c>
      <c r="C46" s="60" t="s">
        <v>1168</v>
      </c>
      <c r="D46" s="54" t="s">
        <v>1210</v>
      </c>
      <c r="E46" s="6" t="s">
        <v>671</v>
      </c>
      <c r="F46" s="19">
        <v>1</v>
      </c>
      <c r="G46" s="24">
        <v>9.94</v>
      </c>
      <c r="H46" s="24">
        <v>7.0000000000000007E-2</v>
      </c>
      <c r="I46" s="31">
        <v>7.7</v>
      </c>
      <c r="J46" s="31"/>
      <c r="K46" s="35" t="s">
        <v>660</v>
      </c>
    </row>
    <row r="47" spans="1:11" x14ac:dyDescent="0.25">
      <c r="C47" s="58" t="s">
        <v>188</v>
      </c>
      <c r="D47" s="54"/>
      <c r="E47" s="6"/>
      <c r="F47" s="19"/>
      <c r="G47" s="25">
        <v>2514.9899999999998</v>
      </c>
      <c r="H47" s="25">
        <v>18.11</v>
      </c>
      <c r="I47" s="31"/>
      <c r="J47" s="31"/>
      <c r="K47" s="35"/>
    </row>
    <row r="48" spans="1:11" x14ac:dyDescent="0.25">
      <c r="C48" s="57"/>
      <c r="D48" s="54"/>
      <c r="E48" s="6"/>
      <c r="F48" s="19"/>
      <c r="G48" s="24"/>
      <c r="H48" s="24"/>
      <c r="I48" s="31"/>
      <c r="J48" s="31"/>
      <c r="K48" s="35"/>
    </row>
    <row r="49" spans="2:11" x14ac:dyDescent="0.25">
      <c r="C49" s="59" t="s">
        <v>784</v>
      </c>
      <c r="D49" s="54"/>
      <c r="E49" s="6"/>
      <c r="F49" s="19"/>
      <c r="G49" s="24"/>
      <c r="H49" s="24"/>
      <c r="I49" s="31"/>
      <c r="J49" s="31"/>
      <c r="K49" s="35"/>
    </row>
    <row r="50" spans="2:11" x14ac:dyDescent="0.25">
      <c r="B50" s="8" t="s">
        <v>785</v>
      </c>
      <c r="C50" s="60" t="s">
        <v>786</v>
      </c>
      <c r="D50" s="54" t="s">
        <v>787</v>
      </c>
      <c r="E50" s="6" t="s">
        <v>659</v>
      </c>
      <c r="F50" s="19">
        <v>500</v>
      </c>
      <c r="G50" s="24">
        <v>502.25</v>
      </c>
      <c r="H50" s="24">
        <v>3.62</v>
      </c>
      <c r="I50" s="31">
        <v>9.2200000000000006</v>
      </c>
      <c r="J50" s="31"/>
      <c r="K50" s="35" t="s">
        <v>660</v>
      </c>
    </row>
    <row r="51" spans="2:11" x14ac:dyDescent="0.25">
      <c r="C51" s="58" t="s">
        <v>188</v>
      </c>
      <c r="D51" s="54"/>
      <c r="E51" s="6"/>
      <c r="F51" s="19"/>
      <c r="G51" s="25">
        <v>502.25</v>
      </c>
      <c r="H51" s="25">
        <v>3.62</v>
      </c>
      <c r="I51" s="31"/>
      <c r="J51" s="31"/>
      <c r="K51" s="35"/>
    </row>
    <row r="52" spans="2:11" x14ac:dyDescent="0.25">
      <c r="C52" s="57"/>
      <c r="D52" s="54"/>
      <c r="E52" s="6"/>
      <c r="F52" s="19"/>
      <c r="G52" s="24"/>
      <c r="H52" s="24"/>
      <c r="I52" s="31"/>
      <c r="J52" s="31"/>
      <c r="K52" s="35"/>
    </row>
    <row r="53" spans="2:11" x14ac:dyDescent="0.25">
      <c r="C53" s="58" t="s">
        <v>7</v>
      </c>
      <c r="D53" s="54"/>
      <c r="E53" s="6"/>
      <c r="F53" s="19"/>
      <c r="G53" s="24" t="s">
        <v>2</v>
      </c>
      <c r="H53" s="24" t="s">
        <v>2</v>
      </c>
      <c r="I53" s="31"/>
      <c r="J53" s="31"/>
      <c r="K53" s="35"/>
    </row>
    <row r="54" spans="2:11" x14ac:dyDescent="0.25">
      <c r="C54" s="57"/>
      <c r="D54" s="54"/>
      <c r="E54" s="6"/>
      <c r="F54" s="19"/>
      <c r="G54" s="24"/>
      <c r="H54" s="24"/>
      <c r="I54" s="31"/>
      <c r="J54" s="31"/>
      <c r="K54" s="35"/>
    </row>
    <row r="55" spans="2:11" x14ac:dyDescent="0.25">
      <c r="C55" s="58" t="s">
        <v>8</v>
      </c>
      <c r="D55" s="54"/>
      <c r="E55" s="6"/>
      <c r="F55" s="19"/>
      <c r="G55" s="24" t="s">
        <v>2</v>
      </c>
      <c r="H55" s="24" t="s">
        <v>2</v>
      </c>
      <c r="I55" s="31"/>
      <c r="J55" s="31"/>
      <c r="K55" s="35"/>
    </row>
    <row r="56" spans="2:11" x14ac:dyDescent="0.25">
      <c r="C56" s="57"/>
      <c r="D56" s="54"/>
      <c r="E56" s="6"/>
      <c r="F56" s="19"/>
      <c r="G56" s="24"/>
      <c r="H56" s="24"/>
      <c r="I56" s="31"/>
      <c r="J56" s="31"/>
      <c r="K56" s="35"/>
    </row>
    <row r="57" spans="2:11" x14ac:dyDescent="0.25">
      <c r="C57" s="59" t="s">
        <v>9</v>
      </c>
      <c r="D57" s="54"/>
      <c r="E57" s="6"/>
      <c r="F57" s="19"/>
      <c r="G57" s="24"/>
      <c r="H57" s="24"/>
      <c r="I57" s="31"/>
      <c r="J57" s="31"/>
      <c r="K57" s="35"/>
    </row>
    <row r="58" spans="2:11" x14ac:dyDescent="0.25">
      <c r="B58" s="8" t="s">
        <v>892</v>
      </c>
      <c r="C58" s="60" t="s">
        <v>893</v>
      </c>
      <c r="D58" s="54" t="s">
        <v>894</v>
      </c>
      <c r="E58" s="6" t="s">
        <v>199</v>
      </c>
      <c r="F58" s="19">
        <v>1500000</v>
      </c>
      <c r="G58" s="24">
        <v>1415.32</v>
      </c>
      <c r="H58" s="24">
        <v>10.199999999999999</v>
      </c>
      <c r="I58" s="31">
        <v>7.4620208000000003</v>
      </c>
      <c r="J58" s="31"/>
      <c r="K58" s="35"/>
    </row>
    <row r="59" spans="2:11" x14ac:dyDescent="0.25">
      <c r="B59" s="8" t="s">
        <v>1211</v>
      </c>
      <c r="C59" s="60" t="s">
        <v>1212</v>
      </c>
      <c r="D59" s="54" t="s">
        <v>1213</v>
      </c>
      <c r="E59" s="6" t="s">
        <v>199</v>
      </c>
      <c r="F59" s="19">
        <v>1000000</v>
      </c>
      <c r="G59" s="24">
        <v>1008.95</v>
      </c>
      <c r="H59" s="24">
        <v>7.27</v>
      </c>
      <c r="I59" s="31">
        <v>7.1399499999999998</v>
      </c>
      <c r="J59" s="31"/>
      <c r="K59" s="35"/>
    </row>
    <row r="60" spans="2:11" x14ac:dyDescent="0.25">
      <c r="B60" s="8" t="s">
        <v>895</v>
      </c>
      <c r="C60" s="60" t="s">
        <v>896</v>
      </c>
      <c r="D60" s="54" t="s">
        <v>897</v>
      </c>
      <c r="E60" s="6" t="s">
        <v>199</v>
      </c>
      <c r="F60" s="19">
        <v>500000</v>
      </c>
      <c r="G60" s="24">
        <v>482.17</v>
      </c>
      <c r="H60" s="24">
        <v>3.47</v>
      </c>
      <c r="I60" s="31">
        <v>7.1271788000000003</v>
      </c>
      <c r="J60" s="31"/>
      <c r="K60" s="35"/>
    </row>
    <row r="61" spans="2:11" x14ac:dyDescent="0.25">
      <c r="C61" s="58" t="s">
        <v>188</v>
      </c>
      <c r="D61" s="54"/>
      <c r="E61" s="6"/>
      <c r="F61" s="19"/>
      <c r="G61" s="25">
        <v>2906.44</v>
      </c>
      <c r="H61" s="25">
        <v>20.94</v>
      </c>
      <c r="I61" s="31"/>
      <c r="J61" s="31"/>
      <c r="K61" s="35"/>
    </row>
    <row r="62" spans="2:11" x14ac:dyDescent="0.25">
      <c r="C62" s="57"/>
      <c r="D62" s="54"/>
      <c r="E62" s="6"/>
      <c r="F62" s="19"/>
      <c r="G62" s="24"/>
      <c r="H62" s="24"/>
      <c r="I62" s="31"/>
      <c r="J62" s="31"/>
      <c r="K62" s="35"/>
    </row>
    <row r="63" spans="2:11" x14ac:dyDescent="0.25">
      <c r="C63" s="59" t="s">
        <v>10</v>
      </c>
      <c r="D63" s="54"/>
      <c r="E63" s="6"/>
      <c r="F63" s="19"/>
      <c r="G63" s="24"/>
      <c r="H63" s="24"/>
      <c r="I63" s="31"/>
      <c r="J63" s="31"/>
      <c r="K63" s="35"/>
    </row>
    <row r="64" spans="2:11" x14ac:dyDescent="0.25">
      <c r="B64" s="8" t="s">
        <v>1214</v>
      </c>
      <c r="C64" s="60" t="s">
        <v>1215</v>
      </c>
      <c r="D64" s="54" t="s">
        <v>1216</v>
      </c>
      <c r="E64" s="6" t="s">
        <v>199</v>
      </c>
      <c r="F64" s="19">
        <v>500000</v>
      </c>
      <c r="G64" s="24">
        <v>492.94</v>
      </c>
      <c r="H64" s="24">
        <v>3.55</v>
      </c>
      <c r="I64" s="31">
        <v>7.8578640999999996</v>
      </c>
      <c r="J64" s="31"/>
      <c r="K64" s="35"/>
    </row>
    <row r="65" spans="1:11" x14ac:dyDescent="0.25">
      <c r="B65" s="8" t="s">
        <v>1217</v>
      </c>
      <c r="C65" s="60" t="s">
        <v>1218</v>
      </c>
      <c r="D65" s="54" t="s">
        <v>1219</v>
      </c>
      <c r="E65" s="6" t="s">
        <v>199</v>
      </c>
      <c r="F65" s="19">
        <v>500000</v>
      </c>
      <c r="G65" s="24">
        <v>491.52</v>
      </c>
      <c r="H65" s="24">
        <v>3.54</v>
      </c>
      <c r="I65" s="31">
        <v>7.8586571000000003</v>
      </c>
      <c r="J65" s="31"/>
      <c r="K65" s="35"/>
    </row>
    <row r="66" spans="1:11" x14ac:dyDescent="0.25">
      <c r="B66" s="8" t="s">
        <v>1220</v>
      </c>
      <c r="C66" s="60" t="s">
        <v>1221</v>
      </c>
      <c r="D66" s="54" t="s">
        <v>1222</v>
      </c>
      <c r="E66" s="6" t="s">
        <v>199</v>
      </c>
      <c r="F66" s="19">
        <v>419500</v>
      </c>
      <c r="G66" s="24">
        <v>414.54</v>
      </c>
      <c r="H66" s="24">
        <v>2.99</v>
      </c>
      <c r="I66" s="31">
        <v>7.8712309999999999</v>
      </c>
      <c r="J66" s="31"/>
      <c r="K66" s="35"/>
    </row>
    <row r="67" spans="1:11" x14ac:dyDescent="0.25">
      <c r="C67" s="58" t="s">
        <v>188</v>
      </c>
      <c r="D67" s="54"/>
      <c r="E67" s="6"/>
      <c r="F67" s="19"/>
      <c r="G67" s="25">
        <v>1399</v>
      </c>
      <c r="H67" s="25">
        <v>10.08</v>
      </c>
      <c r="I67" s="31"/>
      <c r="J67" s="31"/>
      <c r="K67" s="35"/>
    </row>
    <row r="68" spans="1:11" x14ac:dyDescent="0.25">
      <c r="C68" s="57"/>
      <c r="D68" s="54"/>
      <c r="E68" s="6"/>
      <c r="F68" s="19"/>
      <c r="G68" s="24"/>
      <c r="H68" s="24"/>
      <c r="I68" s="31"/>
      <c r="J68" s="31"/>
      <c r="K68" s="35"/>
    </row>
    <row r="69" spans="1:11" x14ac:dyDescent="0.25">
      <c r="C69" s="58" t="s">
        <v>11</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A71" s="10"/>
      <c r="B71" s="28"/>
      <c r="C71" s="58" t="s">
        <v>13</v>
      </c>
      <c r="D71" s="54"/>
      <c r="E71" s="6"/>
      <c r="F71" s="19"/>
      <c r="G71" s="24"/>
      <c r="H71" s="24"/>
      <c r="I71" s="31"/>
      <c r="J71" s="31"/>
      <c r="K71" s="35"/>
    </row>
    <row r="72" spans="1:11" x14ac:dyDescent="0.25">
      <c r="A72" s="28"/>
      <c r="B72" s="28"/>
      <c r="C72" s="58" t="s">
        <v>14</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C74" s="59" t="s">
        <v>15</v>
      </c>
      <c r="D74" s="54"/>
      <c r="E74" s="6"/>
      <c r="F74" s="19"/>
      <c r="G74" s="24"/>
      <c r="H74" s="24"/>
      <c r="I74" s="31"/>
      <c r="J74" s="31"/>
      <c r="K74" s="35"/>
    </row>
    <row r="75" spans="1:11" x14ac:dyDescent="0.25">
      <c r="B75" s="8" t="s">
        <v>1223</v>
      </c>
      <c r="C75" s="60" t="s">
        <v>1060</v>
      </c>
      <c r="D75" s="54" t="s">
        <v>1224</v>
      </c>
      <c r="E75" s="6" t="s">
        <v>815</v>
      </c>
      <c r="F75" s="19">
        <v>100</v>
      </c>
      <c r="G75" s="24">
        <v>474.35</v>
      </c>
      <c r="H75" s="24">
        <v>3.42</v>
      </c>
      <c r="I75" s="31">
        <v>7.8</v>
      </c>
      <c r="J75" s="31"/>
      <c r="K75" s="35" t="s">
        <v>660</v>
      </c>
    </row>
    <row r="76" spans="1:11" x14ac:dyDescent="0.25">
      <c r="C76" s="58" t="s">
        <v>188</v>
      </c>
      <c r="D76" s="54"/>
      <c r="E76" s="6"/>
      <c r="F76" s="19"/>
      <c r="G76" s="25">
        <v>474.35</v>
      </c>
      <c r="H76" s="25">
        <v>3.42</v>
      </c>
      <c r="I76" s="31"/>
      <c r="J76" s="31"/>
      <c r="K76" s="35"/>
    </row>
    <row r="77" spans="1:11" x14ac:dyDescent="0.25">
      <c r="C77" s="57"/>
      <c r="D77" s="54"/>
      <c r="E77" s="6"/>
      <c r="F77" s="19"/>
      <c r="G77" s="24"/>
      <c r="H77" s="24"/>
      <c r="I77" s="31"/>
      <c r="J77" s="31"/>
      <c r="K77" s="35"/>
    </row>
    <row r="78" spans="1:11" x14ac:dyDescent="0.25">
      <c r="C78" s="58" t="s">
        <v>16</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C80" s="59" t="s">
        <v>17</v>
      </c>
      <c r="D80" s="54"/>
      <c r="E80" s="6"/>
      <c r="F80" s="19"/>
      <c r="G80" s="24"/>
      <c r="H80" s="24"/>
      <c r="I80" s="31"/>
      <c r="J80" s="31"/>
      <c r="K80" s="35"/>
    </row>
    <row r="81" spans="1:11" x14ac:dyDescent="0.25">
      <c r="B81" s="8" t="s">
        <v>1225</v>
      </c>
      <c r="C81" s="60" t="s">
        <v>1226</v>
      </c>
      <c r="D81" s="54" t="s">
        <v>1227</v>
      </c>
      <c r="E81" s="6" t="s">
        <v>199</v>
      </c>
      <c r="F81" s="19">
        <v>375000</v>
      </c>
      <c r="G81" s="24">
        <v>364.19</v>
      </c>
      <c r="H81" s="24">
        <v>2.62</v>
      </c>
      <c r="I81" s="31">
        <v>5.5465138999999999</v>
      </c>
      <c r="J81" s="31"/>
      <c r="K81" s="35"/>
    </row>
    <row r="82" spans="1:11" x14ac:dyDescent="0.25">
      <c r="C82" s="58" t="s">
        <v>188</v>
      </c>
      <c r="D82" s="54"/>
      <c r="E82" s="6"/>
      <c r="F82" s="19"/>
      <c r="G82" s="25">
        <v>364.19</v>
      </c>
      <c r="H82" s="25">
        <v>2.62</v>
      </c>
      <c r="I82" s="31"/>
      <c r="J82" s="31"/>
      <c r="K82" s="35"/>
    </row>
    <row r="83" spans="1:11" x14ac:dyDescent="0.25">
      <c r="C83" s="57"/>
      <c r="D83" s="54"/>
      <c r="E83" s="6"/>
      <c r="F83" s="19"/>
      <c r="G83" s="24"/>
      <c r="H83" s="24"/>
      <c r="I83" s="31"/>
      <c r="J83" s="31"/>
      <c r="K83" s="35"/>
    </row>
    <row r="84" spans="1:11" x14ac:dyDescent="0.25">
      <c r="C84" s="58" t="s">
        <v>18</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A86" s="10"/>
      <c r="B86" s="28"/>
      <c r="C86" s="58" t="s">
        <v>19</v>
      </c>
      <c r="D86" s="54"/>
      <c r="E86" s="6"/>
      <c r="F86" s="19"/>
      <c r="G86" s="24"/>
      <c r="H86" s="24"/>
      <c r="I86" s="31"/>
      <c r="J86" s="31"/>
      <c r="K86" s="35"/>
    </row>
    <row r="87" spans="1:11" x14ac:dyDescent="0.25">
      <c r="C87" s="59" t="s">
        <v>847</v>
      </c>
      <c r="D87" s="54"/>
      <c r="E87" s="6"/>
      <c r="F87" s="19"/>
      <c r="G87" s="24"/>
      <c r="H87" s="24"/>
      <c r="I87" s="31"/>
      <c r="J87" s="31"/>
      <c r="K87" s="35"/>
    </row>
    <row r="88" spans="1:11" x14ac:dyDescent="0.25">
      <c r="B88" s="8" t="s">
        <v>906</v>
      </c>
      <c r="C88" s="60" t="s">
        <v>907</v>
      </c>
      <c r="D88" s="54" t="s">
        <v>908</v>
      </c>
      <c r="E88" s="6" t="s">
        <v>310</v>
      </c>
      <c r="F88" s="19">
        <v>25876</v>
      </c>
      <c r="G88" s="24">
        <v>28.72</v>
      </c>
      <c r="H88" s="24">
        <v>0.21</v>
      </c>
      <c r="I88" s="31"/>
      <c r="J88" s="31"/>
      <c r="K88" s="35"/>
    </row>
    <row r="89" spans="1:11" x14ac:dyDescent="0.25">
      <c r="C89" s="58" t="s">
        <v>188</v>
      </c>
      <c r="D89" s="54"/>
      <c r="E89" s="6"/>
      <c r="F89" s="19"/>
      <c r="G89" s="25">
        <v>28.72</v>
      </c>
      <c r="H89" s="25">
        <v>0.21</v>
      </c>
      <c r="I89" s="31"/>
      <c r="J89" s="31"/>
      <c r="K89" s="35"/>
    </row>
    <row r="90" spans="1:11" x14ac:dyDescent="0.25">
      <c r="C90" s="57"/>
      <c r="D90" s="54"/>
      <c r="E90" s="6"/>
      <c r="F90" s="19"/>
      <c r="G90" s="24"/>
      <c r="H90" s="24"/>
      <c r="I90" s="31"/>
      <c r="J90" s="31"/>
      <c r="K90" s="35"/>
    </row>
    <row r="91" spans="1:11" x14ac:dyDescent="0.25">
      <c r="C91" s="58" t="s">
        <v>20</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C93" s="58" t="s">
        <v>21</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C95" s="58" t="s">
        <v>22</v>
      </c>
      <c r="D95" s="54"/>
      <c r="E95" s="6"/>
      <c r="F95" s="19"/>
      <c r="G95" s="24" t="s">
        <v>2</v>
      </c>
      <c r="H95" s="24" t="s">
        <v>2</v>
      </c>
      <c r="I95" s="31"/>
      <c r="J95" s="31"/>
      <c r="K95" s="35"/>
    </row>
    <row r="96" spans="1:11" x14ac:dyDescent="0.25">
      <c r="C96" s="57"/>
      <c r="D96" s="54"/>
      <c r="E96" s="6"/>
      <c r="F96" s="19"/>
      <c r="G96" s="24"/>
      <c r="H96" s="24"/>
      <c r="I96" s="31"/>
      <c r="J96" s="31"/>
      <c r="K96" s="35"/>
    </row>
    <row r="97" spans="1:54" x14ac:dyDescent="0.25">
      <c r="C97" s="58" t="s">
        <v>23</v>
      </c>
      <c r="D97" s="54"/>
      <c r="E97" s="6"/>
      <c r="F97" s="19"/>
      <c r="G97" s="24" t="s">
        <v>2</v>
      </c>
      <c r="H97" s="24" t="s">
        <v>2</v>
      </c>
      <c r="I97" s="31"/>
      <c r="J97" s="31"/>
      <c r="K97" s="35"/>
    </row>
    <row r="98" spans="1:54" x14ac:dyDescent="0.25">
      <c r="C98" s="57"/>
      <c r="D98" s="54"/>
      <c r="E98" s="6"/>
      <c r="F98" s="19"/>
      <c r="G98" s="24"/>
      <c r="H98" s="24"/>
      <c r="I98" s="31"/>
      <c r="J98" s="31"/>
      <c r="K98" s="35"/>
    </row>
    <row r="99" spans="1:54" x14ac:dyDescent="0.25">
      <c r="C99" s="59" t="s">
        <v>24</v>
      </c>
      <c r="D99" s="54"/>
      <c r="E99" s="6"/>
      <c r="F99" s="19"/>
      <c r="G99" s="24"/>
      <c r="H99" s="24"/>
      <c r="I99" s="31"/>
      <c r="J99" s="31"/>
      <c r="K99" s="35"/>
    </row>
    <row r="100" spans="1:54" x14ac:dyDescent="0.25">
      <c r="B100" s="8" t="s">
        <v>200</v>
      </c>
      <c r="C100" s="60" t="s">
        <v>201</v>
      </c>
      <c r="D100" s="54"/>
      <c r="E100" s="6"/>
      <c r="F100" s="19"/>
      <c r="G100" s="24">
        <v>3044.19</v>
      </c>
      <c r="H100" s="24">
        <v>21.93</v>
      </c>
      <c r="I100" s="31"/>
      <c r="J100" s="31"/>
      <c r="K100" s="35"/>
    </row>
    <row r="101" spans="1:54" x14ac:dyDescent="0.25">
      <c r="C101" s="58" t="s">
        <v>188</v>
      </c>
      <c r="D101" s="54"/>
      <c r="E101" s="6"/>
      <c r="F101" s="19"/>
      <c r="G101" s="25">
        <v>3044.19</v>
      </c>
      <c r="H101" s="25">
        <v>21.93</v>
      </c>
      <c r="I101" s="31"/>
      <c r="J101" s="31"/>
      <c r="K101" s="35"/>
    </row>
    <row r="102" spans="1:54" x14ac:dyDescent="0.25">
      <c r="C102" s="57"/>
      <c r="D102" s="54"/>
      <c r="E102" s="6"/>
      <c r="F102" s="19"/>
      <c r="G102" s="24"/>
      <c r="H102" s="24"/>
      <c r="I102" s="31"/>
      <c r="J102" s="31"/>
      <c r="K102" s="35"/>
    </row>
    <row r="103" spans="1:54" x14ac:dyDescent="0.25">
      <c r="A103" s="10"/>
      <c r="B103" s="28"/>
      <c r="C103" s="58" t="s">
        <v>25</v>
      </c>
      <c r="D103" s="54"/>
      <c r="E103" s="6"/>
      <c r="F103" s="19"/>
      <c r="G103" s="24"/>
      <c r="H103" s="24"/>
      <c r="I103" s="31"/>
      <c r="J103" s="31"/>
      <c r="K103" s="35"/>
    </row>
    <row r="104" spans="1:54" s="2" customFormat="1" ht="13.5" x14ac:dyDescent="0.25">
      <c r="A104" s="28"/>
      <c r="B104" s="28"/>
      <c r="C104" s="57" t="s">
        <v>4783</v>
      </c>
      <c r="D104" s="54"/>
      <c r="E104" s="6"/>
      <c r="F104" s="19"/>
      <c r="G104" s="24" t="s">
        <v>2</v>
      </c>
      <c r="H104" s="24" t="s">
        <v>2</v>
      </c>
      <c r="I104" s="31"/>
      <c r="J104" s="31"/>
      <c r="K104" s="35"/>
      <c r="L104" s="3"/>
      <c r="AI104" s="3"/>
      <c r="AV104" s="3"/>
      <c r="AX104" s="3"/>
      <c r="BB104" s="3"/>
    </row>
    <row r="105" spans="1:54" x14ac:dyDescent="0.25">
      <c r="B105" s="8"/>
      <c r="C105" s="60" t="s">
        <v>202</v>
      </c>
      <c r="D105" s="54"/>
      <c r="E105" s="6"/>
      <c r="F105" s="19"/>
      <c r="G105" s="24">
        <v>176.98</v>
      </c>
      <c r="H105" s="24">
        <v>1.28</v>
      </c>
      <c r="I105" s="31"/>
      <c r="J105" s="31"/>
      <c r="K105" s="35"/>
    </row>
    <row r="106" spans="1:54" x14ac:dyDescent="0.25">
      <c r="C106" s="58" t="s">
        <v>188</v>
      </c>
      <c r="D106" s="54"/>
      <c r="E106" s="6"/>
      <c r="F106" s="19"/>
      <c r="G106" s="25">
        <v>176.98</v>
      </c>
      <c r="H106" s="25">
        <v>1.28</v>
      </c>
      <c r="I106" s="31"/>
      <c r="J106" s="31"/>
      <c r="K106" s="35"/>
    </row>
    <row r="107" spans="1:54" x14ac:dyDescent="0.25">
      <c r="C107" s="57"/>
      <c r="D107" s="54"/>
      <c r="E107" s="6"/>
      <c r="F107" s="19"/>
      <c r="G107" s="24"/>
      <c r="H107" s="24"/>
      <c r="I107" s="31"/>
      <c r="J107" s="31"/>
      <c r="K107" s="35"/>
    </row>
    <row r="108" spans="1:54" x14ac:dyDescent="0.25">
      <c r="C108" s="61" t="s">
        <v>203</v>
      </c>
      <c r="D108" s="55"/>
      <c r="E108" s="5"/>
      <c r="F108" s="20"/>
      <c r="G108" s="26">
        <v>13882.07</v>
      </c>
      <c r="H108" s="26">
        <v>100</v>
      </c>
      <c r="I108" s="32"/>
      <c r="J108" s="32"/>
      <c r="K108" s="36"/>
    </row>
    <row r="111" spans="1:54" x14ac:dyDescent="0.25">
      <c r="C111" s="1" t="s">
        <v>204</v>
      </c>
    </row>
    <row r="112" spans="1:54" x14ac:dyDescent="0.25">
      <c r="C112" s="37" t="s">
        <v>205</v>
      </c>
      <c r="D112" s="37"/>
      <c r="E112" s="37"/>
      <c r="F112" s="37"/>
      <c r="G112" s="37"/>
      <c r="H112" s="37"/>
      <c r="I112" s="37"/>
      <c r="J112" s="37"/>
      <c r="K112" s="37"/>
    </row>
    <row r="113" spans="1:256" x14ac:dyDescent="0.25">
      <c r="C113" s="2" t="s">
        <v>206</v>
      </c>
    </row>
    <row r="114" spans="1:256" x14ac:dyDescent="0.25">
      <c r="C114" s="2" t="s">
        <v>207</v>
      </c>
    </row>
    <row r="115" spans="1:256" ht="30" customHeight="1" x14ac:dyDescent="0.25">
      <c r="C115" s="202" t="s">
        <v>208</v>
      </c>
      <c r="D115" s="203"/>
      <c r="E115" s="203"/>
      <c r="F115" s="203"/>
      <c r="G115" s="203"/>
      <c r="H115" s="203"/>
      <c r="I115" s="203"/>
      <c r="J115" s="203"/>
      <c r="K115" s="203"/>
    </row>
    <row r="116" spans="1:256" x14ac:dyDescent="0.25">
      <c r="C116" s="2" t="s">
        <v>209</v>
      </c>
    </row>
    <row r="118" spans="1:256" x14ac:dyDescent="0.25">
      <c r="C118" s="2" t="s">
        <v>4942</v>
      </c>
      <c r="E118" s="2" t="s">
        <v>2</v>
      </c>
    </row>
    <row r="120" spans="1:256" x14ac:dyDescent="0.25">
      <c r="C120" s="2" t="s">
        <v>4943</v>
      </c>
      <c r="E120" s="96" t="s">
        <v>5055</v>
      </c>
      <c r="F120" s="99">
        <v>0</v>
      </c>
    </row>
    <row r="122" spans="1:256" x14ac:dyDescent="0.25">
      <c r="C122" s="2" t="s">
        <v>5050</v>
      </c>
    </row>
    <row r="124" spans="1:256" x14ac:dyDescent="0.25">
      <c r="C124" s="2" t="s">
        <v>5051</v>
      </c>
    </row>
    <row r="125" spans="1:256" s="82" customFormat="1" ht="35.25" customHeight="1" x14ac:dyDescent="0.25">
      <c r="A125" s="78"/>
      <c r="B125" s="78"/>
      <c r="C125" s="83" t="s">
        <v>4949</v>
      </c>
      <c r="D125" s="87" t="s">
        <v>4950</v>
      </c>
      <c r="E125" s="87" t="s">
        <v>4951</v>
      </c>
      <c r="F125" s="79"/>
      <c r="G125" s="80"/>
      <c r="H125" s="80"/>
      <c r="I125" s="80"/>
      <c r="J125" s="80"/>
      <c r="K125" s="81"/>
      <c r="L125" s="81"/>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81"/>
      <c r="AJ125" s="78"/>
      <c r="AK125" s="78"/>
      <c r="AL125" s="78"/>
      <c r="AM125" s="78"/>
      <c r="AN125" s="78"/>
      <c r="AO125" s="78"/>
      <c r="AP125" s="78"/>
      <c r="AQ125" s="78"/>
      <c r="AR125" s="78"/>
      <c r="AS125" s="78"/>
      <c r="AT125" s="78"/>
      <c r="AU125" s="78"/>
      <c r="AV125" s="81"/>
      <c r="AW125" s="78"/>
      <c r="AX125" s="81"/>
      <c r="AY125" s="78"/>
      <c r="AZ125" s="78"/>
      <c r="BA125" s="78"/>
      <c r="BB125" s="81"/>
      <c r="BC125" s="78"/>
      <c r="BD125" s="78"/>
      <c r="BE125" s="78"/>
      <c r="BF125" s="78"/>
      <c r="BG125" s="78"/>
      <c r="BH125" s="78"/>
      <c r="BI125" s="78"/>
      <c r="BJ125" s="78"/>
      <c r="BK125" s="78"/>
      <c r="BL125" s="78"/>
      <c r="BM125" s="78"/>
      <c r="BN125" s="78"/>
      <c r="BO125" s="78"/>
      <c r="BP125" s="78"/>
      <c r="BQ125" s="78"/>
      <c r="BR125" s="78"/>
      <c r="BS125" s="78"/>
      <c r="BT125" s="78"/>
      <c r="BU125" s="78"/>
      <c r="BV125" s="78"/>
      <c r="BW125" s="78"/>
      <c r="BX125" s="78"/>
      <c r="BY125" s="78"/>
      <c r="BZ125" s="78"/>
      <c r="CA125" s="78"/>
      <c r="CB125" s="78"/>
      <c r="CC125" s="78"/>
      <c r="CD125" s="78"/>
      <c r="CE125" s="78"/>
      <c r="CF125" s="78"/>
      <c r="CG125" s="78"/>
      <c r="CH125" s="78"/>
      <c r="CI125" s="78"/>
      <c r="CJ125" s="78"/>
      <c r="CK125" s="78"/>
      <c r="CL125" s="78"/>
      <c r="CM125" s="78"/>
      <c r="CN125" s="78"/>
      <c r="CO125" s="78"/>
      <c r="CP125" s="78"/>
      <c r="CQ125" s="78"/>
      <c r="CR125" s="78"/>
      <c r="CS125" s="78"/>
      <c r="CT125" s="78"/>
      <c r="CU125" s="78"/>
      <c r="CV125" s="78"/>
      <c r="CW125" s="78"/>
      <c r="CX125" s="78"/>
      <c r="CY125" s="78"/>
      <c r="CZ125" s="78"/>
      <c r="DA125" s="78"/>
      <c r="DB125" s="78"/>
      <c r="DC125" s="78"/>
      <c r="DD125" s="78"/>
      <c r="DE125" s="78"/>
      <c r="DF125" s="78"/>
      <c r="DG125" s="78"/>
      <c r="DH125" s="78"/>
      <c r="DI125" s="78"/>
      <c r="DJ125" s="78"/>
      <c r="DK125" s="78"/>
      <c r="DL125" s="78"/>
      <c r="DM125" s="78"/>
      <c r="DN125" s="78"/>
      <c r="DO125" s="78"/>
      <c r="DP125" s="78"/>
      <c r="DQ125" s="78"/>
      <c r="DR125" s="78"/>
      <c r="DS125" s="78"/>
      <c r="DT125" s="78"/>
      <c r="DU125" s="78"/>
      <c r="DV125" s="78"/>
      <c r="DW125" s="78"/>
      <c r="DX125" s="78"/>
      <c r="DY125" s="78"/>
      <c r="DZ125" s="78"/>
      <c r="EA125" s="78"/>
      <c r="EB125" s="78"/>
      <c r="EC125" s="78"/>
      <c r="ED125" s="78"/>
      <c r="EE125" s="78"/>
      <c r="EF125" s="78"/>
      <c r="EG125" s="78"/>
      <c r="EH125" s="78"/>
      <c r="EI125" s="78"/>
      <c r="EJ125" s="78"/>
      <c r="EK125" s="78"/>
      <c r="EL125" s="78"/>
      <c r="EM125" s="78"/>
      <c r="EN125" s="78"/>
      <c r="EO125" s="78"/>
      <c r="EP125" s="78"/>
      <c r="EQ125" s="78"/>
      <c r="ER125" s="78"/>
      <c r="ES125" s="78"/>
      <c r="ET125" s="78"/>
      <c r="EU125" s="78"/>
      <c r="EV125" s="78"/>
      <c r="EW125" s="78"/>
      <c r="EX125" s="78"/>
      <c r="EY125" s="78"/>
      <c r="EZ125" s="78"/>
      <c r="FA125" s="78"/>
      <c r="FB125" s="78"/>
      <c r="FC125" s="78"/>
      <c r="FD125" s="78"/>
      <c r="FE125" s="78"/>
      <c r="FF125" s="78"/>
      <c r="FG125" s="78"/>
      <c r="FH125" s="78"/>
      <c r="FI125" s="78"/>
      <c r="FJ125" s="78"/>
      <c r="FK125" s="78"/>
      <c r="FL125" s="78"/>
      <c r="FM125" s="78"/>
      <c r="FN125" s="78"/>
      <c r="FO125" s="78"/>
      <c r="FP125" s="78"/>
      <c r="FQ125" s="78"/>
      <c r="FR125" s="78"/>
      <c r="FS125" s="78"/>
      <c r="FT125" s="78"/>
      <c r="FU125" s="78"/>
      <c r="FV125" s="78"/>
      <c r="FW125" s="78"/>
      <c r="FX125" s="78"/>
      <c r="FY125" s="78"/>
      <c r="FZ125" s="78"/>
      <c r="GA125" s="78"/>
      <c r="GB125" s="78"/>
      <c r="GC125" s="78"/>
      <c r="GD125" s="78"/>
      <c r="GE125" s="78"/>
      <c r="GF125" s="78"/>
      <c r="GG125" s="78"/>
      <c r="GH125" s="78"/>
      <c r="GI125" s="78"/>
      <c r="GJ125" s="78"/>
      <c r="GK125" s="78"/>
      <c r="GL125" s="78"/>
      <c r="GM125" s="78"/>
      <c r="GN125" s="78"/>
      <c r="GO125" s="78"/>
      <c r="GP125" s="78"/>
      <c r="GQ125" s="78"/>
      <c r="GR125" s="78"/>
      <c r="GS125" s="78"/>
      <c r="GT125" s="78"/>
      <c r="GU125" s="78"/>
      <c r="GV125" s="78"/>
      <c r="GW125" s="78"/>
      <c r="GX125" s="78"/>
      <c r="GY125" s="78"/>
      <c r="GZ125" s="78"/>
      <c r="HA125" s="78"/>
      <c r="HB125" s="78"/>
      <c r="HC125" s="78"/>
      <c r="HD125" s="78"/>
      <c r="HE125" s="78"/>
      <c r="HF125" s="78"/>
      <c r="HG125" s="78"/>
      <c r="HH125" s="78"/>
      <c r="HI125" s="78"/>
      <c r="HJ125" s="78"/>
      <c r="HK125" s="78"/>
      <c r="HL125" s="78"/>
      <c r="HM125" s="78"/>
      <c r="HN125" s="78"/>
      <c r="HO125" s="78"/>
      <c r="HP125" s="78"/>
      <c r="HQ125" s="78"/>
      <c r="HR125" s="78"/>
      <c r="HS125" s="78"/>
      <c r="HT125" s="78"/>
      <c r="HU125" s="78"/>
      <c r="HV125" s="78"/>
      <c r="HW125" s="78"/>
      <c r="HX125" s="78"/>
      <c r="HY125" s="78"/>
      <c r="HZ125" s="78"/>
      <c r="IA125" s="78"/>
      <c r="IB125" s="78"/>
      <c r="IC125" s="78"/>
      <c r="ID125" s="78"/>
      <c r="IE125" s="78"/>
      <c r="IF125" s="78"/>
      <c r="IG125" s="78"/>
      <c r="IH125" s="78"/>
      <c r="II125" s="78"/>
      <c r="IJ125" s="78"/>
      <c r="IK125" s="78"/>
      <c r="IL125" s="78"/>
      <c r="IM125" s="78"/>
      <c r="IN125" s="78"/>
      <c r="IO125" s="78"/>
      <c r="IP125" s="78"/>
      <c r="IQ125" s="78"/>
      <c r="IR125" s="78"/>
      <c r="IS125" s="78"/>
      <c r="IT125" s="78"/>
      <c r="IU125" s="78"/>
      <c r="IV125" s="78"/>
    </row>
    <row r="126" spans="1:256" s="82" customFormat="1" x14ac:dyDescent="0.25">
      <c r="A126" s="78"/>
      <c r="B126" s="78"/>
      <c r="C126" s="85" t="s">
        <v>4953</v>
      </c>
      <c r="D126" s="88">
        <v>112.8396</v>
      </c>
      <c r="E126" s="88">
        <v>113.6511</v>
      </c>
      <c r="F126" s="79"/>
      <c r="G126" s="80"/>
      <c r="H126" s="80"/>
      <c r="I126" s="80"/>
      <c r="J126" s="80"/>
      <c r="K126" s="81"/>
      <c r="L126" s="81"/>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81"/>
      <c r="AJ126" s="78"/>
      <c r="AK126" s="78"/>
      <c r="AL126" s="78"/>
      <c r="AM126" s="78"/>
      <c r="AN126" s="78"/>
      <c r="AO126" s="78"/>
      <c r="AP126" s="78"/>
      <c r="AQ126" s="78"/>
      <c r="AR126" s="78"/>
      <c r="AS126" s="78"/>
      <c r="AT126" s="78"/>
      <c r="AU126" s="78"/>
      <c r="AV126" s="81"/>
      <c r="AW126" s="78"/>
      <c r="AX126" s="81"/>
      <c r="AY126" s="78"/>
      <c r="AZ126" s="78"/>
      <c r="BA126" s="78"/>
      <c r="BB126" s="81"/>
      <c r="BC126" s="78"/>
      <c r="BD126" s="78"/>
      <c r="BE126" s="78"/>
      <c r="BF126" s="78"/>
      <c r="BG126" s="78"/>
      <c r="BH126" s="78"/>
      <c r="BI126" s="78"/>
      <c r="BJ126" s="78"/>
      <c r="BK126" s="78"/>
      <c r="BL126" s="78"/>
      <c r="BM126" s="78"/>
      <c r="BN126" s="78"/>
      <c r="BO126" s="78"/>
      <c r="BP126" s="78"/>
      <c r="BQ126" s="78"/>
      <c r="BR126" s="78"/>
      <c r="BS126" s="78"/>
      <c r="BT126" s="78"/>
      <c r="BU126" s="78"/>
      <c r="BV126" s="78"/>
      <c r="BW126" s="78"/>
      <c r="BX126" s="78"/>
      <c r="BY126" s="78"/>
      <c r="BZ126" s="78"/>
      <c r="CA126" s="78"/>
      <c r="CB126" s="78"/>
      <c r="CC126" s="78"/>
      <c r="CD126" s="78"/>
      <c r="CE126" s="78"/>
      <c r="CF126" s="78"/>
      <c r="CG126" s="78"/>
      <c r="CH126" s="78"/>
      <c r="CI126" s="78"/>
      <c r="CJ126" s="78"/>
      <c r="CK126" s="78"/>
      <c r="CL126" s="78"/>
      <c r="CM126" s="78"/>
      <c r="CN126" s="78"/>
      <c r="CO126" s="78"/>
      <c r="CP126" s="78"/>
      <c r="CQ126" s="78"/>
      <c r="CR126" s="78"/>
      <c r="CS126" s="78"/>
      <c r="CT126" s="78"/>
      <c r="CU126" s="78"/>
      <c r="CV126" s="78"/>
      <c r="CW126" s="78"/>
      <c r="CX126" s="78"/>
      <c r="CY126" s="78"/>
      <c r="CZ126" s="78"/>
      <c r="DA126" s="78"/>
      <c r="DB126" s="78"/>
      <c r="DC126" s="78"/>
      <c r="DD126" s="78"/>
      <c r="DE126" s="78"/>
      <c r="DF126" s="78"/>
      <c r="DG126" s="78"/>
      <c r="DH126" s="78"/>
      <c r="DI126" s="78"/>
      <c r="DJ126" s="78"/>
      <c r="DK126" s="78"/>
      <c r="DL126" s="78"/>
      <c r="DM126" s="78"/>
      <c r="DN126" s="78"/>
      <c r="DO126" s="78"/>
      <c r="DP126" s="78"/>
      <c r="DQ126" s="78"/>
      <c r="DR126" s="78"/>
      <c r="DS126" s="78"/>
      <c r="DT126" s="78"/>
      <c r="DU126" s="78"/>
      <c r="DV126" s="78"/>
      <c r="DW126" s="78"/>
      <c r="DX126" s="78"/>
      <c r="DY126" s="78"/>
      <c r="DZ126" s="78"/>
      <c r="EA126" s="78"/>
      <c r="EB126" s="78"/>
      <c r="EC126" s="78"/>
      <c r="ED126" s="78"/>
      <c r="EE126" s="78"/>
      <c r="EF126" s="78"/>
      <c r="EG126" s="78"/>
      <c r="EH126" s="78"/>
      <c r="EI126" s="78"/>
      <c r="EJ126" s="78"/>
      <c r="EK126" s="78"/>
      <c r="EL126" s="78"/>
      <c r="EM126" s="78"/>
      <c r="EN126" s="78"/>
      <c r="EO126" s="78"/>
      <c r="EP126" s="78"/>
      <c r="EQ126" s="78"/>
      <c r="ER126" s="78"/>
      <c r="ES126" s="78"/>
      <c r="ET126" s="78"/>
      <c r="EU126" s="78"/>
      <c r="EV126" s="78"/>
      <c r="EW126" s="78"/>
      <c r="EX126" s="78"/>
      <c r="EY126" s="78"/>
      <c r="EZ126" s="78"/>
      <c r="FA126" s="78"/>
      <c r="FB126" s="78"/>
      <c r="FC126" s="78"/>
      <c r="FD126" s="78"/>
      <c r="FE126" s="78"/>
      <c r="FF126" s="78"/>
      <c r="FG126" s="78"/>
      <c r="FH126" s="78"/>
      <c r="FI126" s="78"/>
      <c r="FJ126" s="78"/>
      <c r="FK126" s="78"/>
      <c r="FL126" s="78"/>
      <c r="FM126" s="78"/>
      <c r="FN126" s="78"/>
      <c r="FO126" s="78"/>
      <c r="FP126" s="78"/>
      <c r="FQ126" s="78"/>
      <c r="FR126" s="78"/>
      <c r="FS126" s="78"/>
      <c r="FT126" s="78"/>
      <c r="FU126" s="78"/>
      <c r="FV126" s="78"/>
      <c r="FW126" s="78"/>
      <c r="FX126" s="78"/>
      <c r="FY126" s="78"/>
      <c r="FZ126" s="78"/>
      <c r="GA126" s="78"/>
      <c r="GB126" s="78"/>
      <c r="GC126" s="78"/>
      <c r="GD126" s="78"/>
      <c r="GE126" s="78"/>
      <c r="GF126" s="78"/>
      <c r="GG126" s="78"/>
      <c r="GH126" s="78"/>
      <c r="GI126" s="78"/>
      <c r="GJ126" s="78"/>
      <c r="GK126" s="78"/>
      <c r="GL126" s="78"/>
      <c r="GM126" s="78"/>
      <c r="GN126" s="78"/>
      <c r="GO126" s="78"/>
      <c r="GP126" s="78"/>
      <c r="GQ126" s="78"/>
      <c r="GR126" s="78"/>
      <c r="GS126" s="78"/>
      <c r="GT126" s="78"/>
      <c r="GU126" s="78"/>
      <c r="GV126" s="78"/>
      <c r="GW126" s="78"/>
      <c r="GX126" s="78"/>
      <c r="GY126" s="78"/>
      <c r="GZ126" s="78"/>
      <c r="HA126" s="78"/>
      <c r="HB126" s="78"/>
      <c r="HC126" s="78"/>
      <c r="HD126" s="78"/>
      <c r="HE126" s="78"/>
      <c r="HF126" s="78"/>
      <c r="HG126" s="78"/>
      <c r="HH126" s="78"/>
      <c r="HI126" s="78"/>
      <c r="HJ126" s="78"/>
      <c r="HK126" s="78"/>
      <c r="HL126" s="78"/>
      <c r="HM126" s="78"/>
      <c r="HN126" s="78"/>
      <c r="HO126" s="78"/>
      <c r="HP126" s="78"/>
      <c r="HQ126" s="78"/>
      <c r="HR126" s="78"/>
      <c r="HS126" s="78"/>
      <c r="HT126" s="78"/>
      <c r="HU126" s="78"/>
      <c r="HV126" s="78"/>
      <c r="HW126" s="78"/>
      <c r="HX126" s="78"/>
      <c r="HY126" s="78"/>
      <c r="HZ126" s="78"/>
      <c r="IA126" s="78"/>
      <c r="IB126" s="78"/>
      <c r="IC126" s="78"/>
      <c r="ID126" s="78"/>
      <c r="IE126" s="78"/>
      <c r="IF126" s="78"/>
      <c r="IG126" s="78"/>
      <c r="IH126" s="78"/>
      <c r="II126" s="78"/>
      <c r="IJ126" s="78"/>
      <c r="IK126" s="78"/>
      <c r="IL126" s="78"/>
      <c r="IM126" s="78"/>
      <c r="IN126" s="78"/>
      <c r="IO126" s="78"/>
      <c r="IP126" s="78"/>
      <c r="IQ126" s="78"/>
      <c r="IR126" s="78"/>
      <c r="IS126" s="78"/>
      <c r="IT126" s="78"/>
      <c r="IU126" s="78"/>
      <c r="IV126" s="78"/>
    </row>
    <row r="127" spans="1:256" s="82" customFormat="1" x14ac:dyDescent="0.25">
      <c r="A127" s="78"/>
      <c r="B127" s="78"/>
      <c r="C127" s="84" t="s">
        <v>4955</v>
      </c>
      <c r="D127" s="89">
        <v>123.36199999999999</v>
      </c>
      <c r="E127" s="89">
        <v>124.28870000000001</v>
      </c>
      <c r="F127" s="79"/>
      <c r="G127" s="80"/>
      <c r="H127" s="80"/>
      <c r="I127" s="80"/>
      <c r="J127" s="80"/>
      <c r="K127" s="81"/>
      <c r="L127" s="81"/>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81"/>
      <c r="AJ127" s="78"/>
      <c r="AK127" s="78"/>
      <c r="AL127" s="78"/>
      <c r="AM127" s="78"/>
      <c r="AN127" s="78"/>
      <c r="AO127" s="78"/>
      <c r="AP127" s="78"/>
      <c r="AQ127" s="78"/>
      <c r="AR127" s="78"/>
      <c r="AS127" s="78"/>
      <c r="AT127" s="78"/>
      <c r="AU127" s="78"/>
      <c r="AV127" s="81"/>
      <c r="AW127" s="78"/>
      <c r="AX127" s="81"/>
      <c r="AY127" s="78"/>
      <c r="AZ127" s="78"/>
      <c r="BA127" s="78"/>
      <c r="BB127" s="81"/>
      <c r="BC127" s="78"/>
      <c r="BD127" s="78"/>
      <c r="BE127" s="78"/>
      <c r="BF127" s="78"/>
      <c r="BG127" s="78"/>
      <c r="BH127" s="78"/>
      <c r="BI127" s="78"/>
      <c r="BJ127" s="78"/>
      <c r="BK127" s="78"/>
      <c r="BL127" s="78"/>
      <c r="BM127" s="78"/>
      <c r="BN127" s="78"/>
      <c r="BO127" s="78"/>
      <c r="BP127" s="78"/>
      <c r="BQ127" s="78"/>
      <c r="BR127" s="78"/>
      <c r="BS127" s="78"/>
      <c r="BT127" s="78"/>
      <c r="BU127" s="78"/>
      <c r="BV127" s="78"/>
      <c r="BW127" s="78"/>
      <c r="BX127" s="78"/>
      <c r="BY127" s="78"/>
      <c r="BZ127" s="78"/>
      <c r="CA127" s="78"/>
      <c r="CB127" s="78"/>
      <c r="CC127" s="78"/>
      <c r="CD127" s="78"/>
      <c r="CE127" s="78"/>
      <c r="CF127" s="78"/>
      <c r="CG127" s="78"/>
      <c r="CH127" s="78"/>
      <c r="CI127" s="78"/>
      <c r="CJ127" s="78"/>
      <c r="CK127" s="78"/>
      <c r="CL127" s="78"/>
      <c r="CM127" s="78"/>
      <c r="CN127" s="78"/>
      <c r="CO127" s="78"/>
      <c r="CP127" s="78"/>
      <c r="CQ127" s="78"/>
      <c r="CR127" s="78"/>
      <c r="CS127" s="78"/>
      <c r="CT127" s="78"/>
      <c r="CU127" s="78"/>
      <c r="CV127" s="78"/>
      <c r="CW127" s="78"/>
      <c r="CX127" s="78"/>
      <c r="CY127" s="78"/>
      <c r="CZ127" s="78"/>
      <c r="DA127" s="78"/>
      <c r="DB127" s="78"/>
      <c r="DC127" s="78"/>
      <c r="DD127" s="78"/>
      <c r="DE127" s="78"/>
      <c r="DF127" s="78"/>
      <c r="DG127" s="78"/>
      <c r="DH127" s="78"/>
      <c r="DI127" s="78"/>
      <c r="DJ127" s="78"/>
      <c r="DK127" s="78"/>
      <c r="DL127" s="78"/>
      <c r="DM127" s="78"/>
      <c r="DN127" s="78"/>
      <c r="DO127" s="78"/>
      <c r="DP127" s="78"/>
      <c r="DQ127" s="78"/>
      <c r="DR127" s="78"/>
      <c r="DS127" s="78"/>
      <c r="DT127" s="78"/>
      <c r="DU127" s="78"/>
      <c r="DV127" s="78"/>
      <c r="DW127" s="78"/>
      <c r="DX127" s="78"/>
      <c r="DY127" s="78"/>
      <c r="DZ127" s="78"/>
      <c r="EA127" s="78"/>
      <c r="EB127" s="78"/>
      <c r="EC127" s="78"/>
      <c r="ED127" s="78"/>
      <c r="EE127" s="78"/>
      <c r="EF127" s="78"/>
      <c r="EG127" s="78"/>
      <c r="EH127" s="78"/>
      <c r="EI127" s="78"/>
      <c r="EJ127" s="78"/>
      <c r="EK127" s="78"/>
      <c r="EL127" s="78"/>
      <c r="EM127" s="78"/>
      <c r="EN127" s="78"/>
      <c r="EO127" s="78"/>
      <c r="EP127" s="78"/>
      <c r="EQ127" s="78"/>
      <c r="ER127" s="78"/>
      <c r="ES127" s="78"/>
      <c r="ET127" s="78"/>
      <c r="EU127" s="78"/>
      <c r="EV127" s="78"/>
      <c r="EW127" s="78"/>
      <c r="EX127" s="78"/>
      <c r="EY127" s="78"/>
      <c r="EZ127" s="78"/>
      <c r="FA127" s="78"/>
      <c r="FB127" s="78"/>
      <c r="FC127" s="78"/>
      <c r="FD127" s="78"/>
      <c r="FE127" s="78"/>
      <c r="FF127" s="78"/>
      <c r="FG127" s="78"/>
      <c r="FH127" s="78"/>
      <c r="FI127" s="78"/>
      <c r="FJ127" s="78"/>
      <c r="FK127" s="78"/>
      <c r="FL127" s="78"/>
      <c r="FM127" s="78"/>
      <c r="FN127" s="78"/>
      <c r="FO127" s="78"/>
      <c r="FP127" s="78"/>
      <c r="FQ127" s="78"/>
      <c r="FR127" s="78"/>
      <c r="FS127" s="78"/>
      <c r="FT127" s="78"/>
      <c r="FU127" s="78"/>
      <c r="FV127" s="78"/>
      <c r="FW127" s="78"/>
      <c r="FX127" s="78"/>
      <c r="FY127" s="78"/>
      <c r="FZ127" s="78"/>
      <c r="GA127" s="78"/>
      <c r="GB127" s="78"/>
      <c r="GC127" s="78"/>
      <c r="GD127" s="78"/>
      <c r="GE127" s="78"/>
      <c r="GF127" s="78"/>
      <c r="GG127" s="78"/>
      <c r="GH127" s="78"/>
      <c r="GI127" s="78"/>
      <c r="GJ127" s="78"/>
      <c r="GK127" s="78"/>
      <c r="GL127" s="78"/>
      <c r="GM127" s="78"/>
      <c r="GN127" s="78"/>
      <c r="GO127" s="78"/>
      <c r="GP127" s="78"/>
      <c r="GQ127" s="78"/>
      <c r="GR127" s="78"/>
      <c r="GS127" s="78"/>
      <c r="GT127" s="78"/>
      <c r="GU127" s="78"/>
      <c r="GV127" s="78"/>
      <c r="GW127" s="78"/>
      <c r="GX127" s="78"/>
      <c r="GY127" s="78"/>
      <c r="GZ127" s="78"/>
      <c r="HA127" s="78"/>
      <c r="HB127" s="78"/>
      <c r="HC127" s="78"/>
      <c r="HD127" s="78"/>
      <c r="HE127" s="78"/>
      <c r="HF127" s="78"/>
      <c r="HG127" s="78"/>
      <c r="HH127" s="78"/>
      <c r="HI127" s="78"/>
      <c r="HJ127" s="78"/>
      <c r="HK127" s="78"/>
      <c r="HL127" s="78"/>
      <c r="HM127" s="78"/>
      <c r="HN127" s="78"/>
      <c r="HO127" s="78"/>
      <c r="HP127" s="78"/>
      <c r="HQ127" s="78"/>
      <c r="HR127" s="78"/>
      <c r="HS127" s="78"/>
      <c r="HT127" s="78"/>
      <c r="HU127" s="78"/>
      <c r="HV127" s="78"/>
      <c r="HW127" s="78"/>
      <c r="HX127" s="78"/>
      <c r="HY127" s="78"/>
      <c r="HZ127" s="78"/>
      <c r="IA127" s="78"/>
      <c r="IB127" s="78"/>
      <c r="IC127" s="78"/>
      <c r="ID127" s="78"/>
      <c r="IE127" s="78"/>
      <c r="IF127" s="78"/>
      <c r="IG127" s="78"/>
      <c r="IH127" s="78"/>
      <c r="II127" s="78"/>
      <c r="IJ127" s="78"/>
      <c r="IK127" s="78"/>
      <c r="IL127" s="78"/>
      <c r="IM127" s="78"/>
      <c r="IN127" s="78"/>
      <c r="IO127" s="78"/>
      <c r="IP127" s="78"/>
      <c r="IQ127" s="78"/>
      <c r="IR127" s="78"/>
      <c r="IS127" s="78"/>
      <c r="IT127" s="78"/>
      <c r="IU127" s="78"/>
      <c r="IV127" s="78"/>
    </row>
    <row r="129" spans="3:5" x14ac:dyDescent="0.25">
      <c r="C129" s="2" t="s">
        <v>5052</v>
      </c>
      <c r="E129" s="2" t="s">
        <v>2</v>
      </c>
    </row>
    <row r="131" spans="3:5" x14ac:dyDescent="0.25">
      <c r="C131" s="2" t="s">
        <v>5053</v>
      </c>
      <c r="E131" s="2" t="s">
        <v>2</v>
      </c>
    </row>
    <row r="133" spans="3:5" x14ac:dyDescent="0.25">
      <c r="C133" s="2" t="s">
        <v>4944</v>
      </c>
      <c r="E133" s="2" t="s">
        <v>2</v>
      </c>
    </row>
    <row r="135" spans="3:5" x14ac:dyDescent="0.25">
      <c r="C135" s="2" t="s">
        <v>4945</v>
      </c>
      <c r="E135" s="2" t="s">
        <v>2</v>
      </c>
    </row>
    <row r="137" spans="3:5" x14ac:dyDescent="0.25">
      <c r="C137" s="2" t="s">
        <v>4946</v>
      </c>
      <c r="E137" s="95">
        <v>0.92634562467192239</v>
      </c>
    </row>
    <row r="139" spans="3:5" x14ac:dyDescent="0.25">
      <c r="C139" s="2" t="s">
        <v>4948</v>
      </c>
      <c r="E139" s="96" t="s">
        <v>4998</v>
      </c>
    </row>
    <row r="141" spans="3:5" x14ac:dyDescent="0.25">
      <c r="C141" s="2" t="s">
        <v>5054</v>
      </c>
      <c r="E141" s="2" t="s">
        <v>2</v>
      </c>
    </row>
    <row r="143" spans="3:5" x14ac:dyDescent="0.25">
      <c r="C143" s="2" t="s">
        <v>4991</v>
      </c>
    </row>
    <row r="145" spans="3:5" x14ac:dyDescent="0.25">
      <c r="C145" s="1" t="s">
        <v>5145</v>
      </c>
      <c r="E145" s="216" t="s">
        <v>5146</v>
      </c>
    </row>
    <row r="146" spans="3:5" x14ac:dyDescent="0.25">
      <c r="E146" s="2" t="s">
        <v>5157</v>
      </c>
    </row>
  </sheetData>
  <mergeCells count="1">
    <mergeCell ref="C115:K115"/>
  </mergeCells>
  <hyperlinks>
    <hyperlink ref="J2" location="'Index'!A1" display="'Index'!A1" xr:uid="{59726E41-5DF8-47B8-A31A-19A24E3FC94F}"/>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F9161-7143-4AD4-B37F-766546D3A64B}">
  <sheetPr codeName="Sheet1"/>
  <dimension ref="A1:IV107"/>
  <sheetViews>
    <sheetView showGridLines="0" zoomScale="90" zoomScaleNormal="90" workbookViewId="0">
      <pane ySplit="6" topLeftCell="A9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1228</v>
      </c>
      <c r="J2" s="38" t="s">
        <v>4468</v>
      </c>
    </row>
    <row r="3" spans="1:54" ht="16.5" x14ac:dyDescent="0.3">
      <c r="C3" s="1" t="s">
        <v>28</v>
      </c>
      <c r="D3" s="21" t="s">
        <v>1229</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11</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13</v>
      </c>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C33" s="59" t="s">
        <v>15</v>
      </c>
      <c r="D33" s="54"/>
      <c r="E33" s="6"/>
      <c r="F33" s="19"/>
      <c r="G33" s="24"/>
      <c r="H33" s="24"/>
      <c r="I33" s="31"/>
      <c r="J33" s="31"/>
      <c r="K33" s="35"/>
    </row>
    <row r="34" spans="1:11" x14ac:dyDescent="0.25">
      <c r="B34" s="8" t="s">
        <v>1230</v>
      </c>
      <c r="C34" s="60" t="s">
        <v>828</v>
      </c>
      <c r="D34" s="54" t="s">
        <v>1231</v>
      </c>
      <c r="E34" s="6" t="s">
        <v>830</v>
      </c>
      <c r="F34" s="19">
        <v>20500</v>
      </c>
      <c r="G34" s="24">
        <v>102500</v>
      </c>
      <c r="H34" s="24">
        <v>3.79</v>
      </c>
      <c r="I34" s="31">
        <v>5.4135999999999997</v>
      </c>
      <c r="J34" s="31"/>
      <c r="K34" s="35"/>
    </row>
    <row r="35" spans="1:11" x14ac:dyDescent="0.25">
      <c r="C35" s="58" t="s">
        <v>188</v>
      </c>
      <c r="D35" s="54"/>
      <c r="E35" s="6"/>
      <c r="F35" s="19"/>
      <c r="G35" s="25">
        <v>102500</v>
      </c>
      <c r="H35" s="25">
        <v>3.79</v>
      </c>
      <c r="I35" s="31"/>
      <c r="J35" s="31"/>
      <c r="K35" s="35"/>
    </row>
    <row r="36" spans="1:11" x14ac:dyDescent="0.25">
      <c r="C36" s="57"/>
      <c r="D36" s="54"/>
      <c r="E36" s="6"/>
      <c r="F36" s="19"/>
      <c r="G36" s="24"/>
      <c r="H36" s="24"/>
      <c r="I36" s="31"/>
      <c r="J36" s="31"/>
      <c r="K36" s="35"/>
    </row>
    <row r="37" spans="1:11" x14ac:dyDescent="0.25">
      <c r="C37" s="59" t="s">
        <v>16</v>
      </c>
      <c r="D37" s="54"/>
      <c r="E37" s="6"/>
      <c r="F37" s="19"/>
      <c r="G37" s="24"/>
      <c r="H37" s="24"/>
      <c r="I37" s="31"/>
      <c r="J37" s="31"/>
      <c r="K37" s="35"/>
    </row>
    <row r="38" spans="1:11" x14ac:dyDescent="0.25">
      <c r="B38" s="8" t="s">
        <v>1233</v>
      </c>
      <c r="C38" s="60" t="s">
        <v>1234</v>
      </c>
      <c r="D38" s="54" t="s">
        <v>1235</v>
      </c>
      <c r="E38" s="6" t="s">
        <v>199</v>
      </c>
      <c r="F38" s="19">
        <v>26500000</v>
      </c>
      <c r="G38" s="24">
        <v>26461.58</v>
      </c>
      <c r="H38" s="24">
        <v>0.98</v>
      </c>
      <c r="I38" s="31">
        <v>5.3002000000000002</v>
      </c>
      <c r="J38" s="31"/>
      <c r="K38" s="35"/>
    </row>
    <row r="39" spans="1:11" x14ac:dyDescent="0.25">
      <c r="B39" s="8" t="s">
        <v>400</v>
      </c>
      <c r="C39" s="60" t="s">
        <v>401</v>
      </c>
      <c r="D39" s="54" t="s">
        <v>402</v>
      </c>
      <c r="E39" s="6" t="s">
        <v>199</v>
      </c>
      <c r="F39" s="19">
        <v>25000000</v>
      </c>
      <c r="G39" s="24">
        <v>24989.43</v>
      </c>
      <c r="H39" s="24">
        <v>0.92</v>
      </c>
      <c r="I39" s="31">
        <v>5.1486999999999998</v>
      </c>
      <c r="J39" s="31"/>
      <c r="K39" s="35"/>
    </row>
    <row r="40" spans="1:11" x14ac:dyDescent="0.25">
      <c r="B40" s="8" t="s">
        <v>1236</v>
      </c>
      <c r="C40" s="60" t="s">
        <v>1237</v>
      </c>
      <c r="D40" s="54" t="s">
        <v>1238</v>
      </c>
      <c r="E40" s="6" t="s">
        <v>199</v>
      </c>
      <c r="F40" s="19">
        <v>19000000</v>
      </c>
      <c r="G40" s="24">
        <v>18953.939999999999</v>
      </c>
      <c r="H40" s="24">
        <v>0.7</v>
      </c>
      <c r="I40" s="31">
        <v>5.2171000000000003</v>
      </c>
      <c r="J40" s="31"/>
      <c r="K40" s="35"/>
    </row>
    <row r="41" spans="1:11" x14ac:dyDescent="0.25">
      <c r="B41" s="8" t="s">
        <v>1239</v>
      </c>
      <c r="C41" s="60" t="s">
        <v>1240</v>
      </c>
      <c r="D41" s="54" t="s">
        <v>1241</v>
      </c>
      <c r="E41" s="6" t="s">
        <v>199</v>
      </c>
      <c r="F41" s="19">
        <v>8500000</v>
      </c>
      <c r="G41" s="24">
        <v>8470.17</v>
      </c>
      <c r="H41" s="24">
        <v>0.31</v>
      </c>
      <c r="I41" s="31">
        <v>5.1412000000000004</v>
      </c>
      <c r="J41" s="31"/>
      <c r="K41" s="35"/>
    </row>
    <row r="42" spans="1:11" x14ac:dyDescent="0.25">
      <c r="C42" s="58" t="s">
        <v>188</v>
      </c>
      <c r="D42" s="54"/>
      <c r="E42" s="6"/>
      <c r="F42" s="19"/>
      <c r="G42" s="25">
        <v>78875.12</v>
      </c>
      <c r="H42" s="25">
        <v>2.91</v>
      </c>
      <c r="I42" s="31"/>
      <c r="J42" s="31"/>
      <c r="K42" s="35"/>
    </row>
    <row r="43" spans="1:11" x14ac:dyDescent="0.25">
      <c r="C43" s="57"/>
      <c r="D43" s="54"/>
      <c r="E43" s="6"/>
      <c r="F43" s="19"/>
      <c r="G43" s="24"/>
      <c r="H43" s="24"/>
      <c r="I43" s="31"/>
      <c r="J43" s="31"/>
      <c r="K43" s="35"/>
    </row>
    <row r="44" spans="1:11" x14ac:dyDescent="0.25">
      <c r="C44" s="58" t="s">
        <v>17</v>
      </c>
      <c r="D44" s="54"/>
      <c r="E44" s="6"/>
      <c r="F44" s="19"/>
      <c r="G44" s="24" t="s">
        <v>2</v>
      </c>
      <c r="H44" s="24" t="s">
        <v>2</v>
      </c>
      <c r="I44" s="31"/>
      <c r="J44" s="31"/>
      <c r="K44" s="35"/>
    </row>
    <row r="45" spans="1:11" x14ac:dyDescent="0.25">
      <c r="C45" s="57"/>
      <c r="D45" s="54"/>
      <c r="E45" s="6"/>
      <c r="F45" s="19"/>
      <c r="G45" s="24"/>
      <c r="H45" s="24"/>
      <c r="I45" s="31"/>
      <c r="J45" s="31"/>
      <c r="K45" s="35"/>
    </row>
    <row r="46" spans="1:11" x14ac:dyDescent="0.25">
      <c r="C46" s="58" t="s">
        <v>18</v>
      </c>
      <c r="D46" s="54"/>
      <c r="E46" s="6"/>
      <c r="F46" s="19"/>
      <c r="G46" s="24" t="s">
        <v>2</v>
      </c>
      <c r="H46" s="24" t="s">
        <v>2</v>
      </c>
      <c r="I46" s="31"/>
      <c r="J46" s="31"/>
      <c r="K46" s="35"/>
    </row>
    <row r="47" spans="1:11" x14ac:dyDescent="0.25">
      <c r="C47" s="57"/>
      <c r="D47" s="54"/>
      <c r="E47" s="6"/>
      <c r="F47" s="19"/>
      <c r="G47" s="24"/>
      <c r="H47" s="24"/>
      <c r="I47" s="31"/>
      <c r="J47" s="31"/>
      <c r="K47" s="35"/>
    </row>
    <row r="48" spans="1:11" x14ac:dyDescent="0.25">
      <c r="A48" s="10"/>
      <c r="B48" s="28"/>
      <c r="C48" s="58" t="s">
        <v>19</v>
      </c>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23</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C57" s="59" t="s">
        <v>24</v>
      </c>
      <c r="D57" s="54"/>
      <c r="E57" s="6"/>
      <c r="F57" s="19"/>
      <c r="G57" s="24"/>
      <c r="H57" s="24"/>
      <c r="I57" s="31"/>
      <c r="J57" s="31"/>
      <c r="K57" s="35"/>
    </row>
    <row r="58" spans="1:54" x14ac:dyDescent="0.25">
      <c r="B58" s="8" t="s">
        <v>200</v>
      </c>
      <c r="C58" s="60" t="s">
        <v>201</v>
      </c>
      <c r="D58" s="54"/>
      <c r="E58" s="6"/>
      <c r="F58" s="19"/>
      <c r="G58" s="24">
        <v>2523036.4500000002</v>
      </c>
      <c r="H58" s="24">
        <v>93.36</v>
      </c>
      <c r="I58" s="31"/>
      <c r="J58" s="31"/>
      <c r="K58" s="35"/>
    </row>
    <row r="59" spans="1:54" x14ac:dyDescent="0.25">
      <c r="C59" s="58" t="s">
        <v>188</v>
      </c>
      <c r="D59" s="54"/>
      <c r="E59" s="6"/>
      <c r="F59" s="19"/>
      <c r="G59" s="25">
        <f>+SUM(G58)</f>
        <v>2523036.4500000002</v>
      </c>
      <c r="H59" s="25">
        <f>+SUM(H58)</f>
        <v>93.36</v>
      </c>
      <c r="I59" s="31"/>
      <c r="J59" s="31"/>
      <c r="K59" s="35"/>
    </row>
    <row r="60" spans="1:54" x14ac:dyDescent="0.25">
      <c r="C60" s="57"/>
      <c r="D60" s="54"/>
      <c r="E60" s="6"/>
      <c r="F60" s="19"/>
      <c r="G60" s="24"/>
      <c r="H60" s="24"/>
      <c r="I60" s="31"/>
      <c r="J60" s="31"/>
      <c r="K60" s="35"/>
    </row>
    <row r="61" spans="1:54" x14ac:dyDescent="0.25">
      <c r="A61" s="10"/>
      <c r="B61" s="28"/>
      <c r="C61" s="58" t="s">
        <v>25</v>
      </c>
      <c r="D61" s="54"/>
      <c r="E61" s="6"/>
      <c r="F61" s="19"/>
      <c r="G61" s="24"/>
      <c r="H61" s="24"/>
      <c r="I61" s="31"/>
      <c r="J61" s="31"/>
      <c r="K61" s="35"/>
    </row>
    <row r="62" spans="1:54" s="2" customFormat="1" ht="13.5" x14ac:dyDescent="0.25">
      <c r="A62" s="28"/>
      <c r="B62" s="28"/>
      <c r="C62" s="57" t="s">
        <v>4783</v>
      </c>
      <c r="D62" s="54"/>
      <c r="E62" s="6"/>
      <c r="F62" s="19"/>
      <c r="G62" s="24" t="s">
        <v>2</v>
      </c>
      <c r="H62" s="24" t="s">
        <v>2</v>
      </c>
      <c r="I62" s="31"/>
      <c r="J62" s="31"/>
      <c r="K62" s="35"/>
      <c r="L62" s="3"/>
      <c r="AI62" s="3"/>
      <c r="AV62" s="3"/>
      <c r="AX62" s="3"/>
      <c r="BB62" s="3"/>
    </row>
    <row r="63" spans="1:54" x14ac:dyDescent="0.25">
      <c r="B63" s="8"/>
      <c r="C63" s="60" t="s">
        <v>202</v>
      </c>
      <c r="D63" s="54"/>
      <c r="E63" s="6"/>
      <c r="F63" s="19"/>
      <c r="G63" s="24">
        <v>-1907.74</v>
      </c>
      <c r="H63" s="24">
        <v>-5.9999999999994898E-2</v>
      </c>
      <c r="I63" s="31"/>
      <c r="J63" s="31"/>
      <c r="K63" s="35"/>
    </row>
    <row r="64" spans="1:54" x14ac:dyDescent="0.25">
      <c r="C64" s="58" t="s">
        <v>188</v>
      </c>
      <c r="D64" s="54"/>
      <c r="E64" s="6"/>
      <c r="F64" s="19"/>
      <c r="G64" s="25">
        <v>-1907.74</v>
      </c>
      <c r="H64" s="25">
        <f>SUM(H63)</f>
        <v>-5.9999999999994898E-2</v>
      </c>
      <c r="I64" s="31"/>
      <c r="J64" s="31"/>
      <c r="K64" s="35"/>
    </row>
    <row r="65" spans="3:11" x14ac:dyDescent="0.25">
      <c r="C65" s="57"/>
      <c r="D65" s="54"/>
      <c r="E65" s="6"/>
      <c r="F65" s="19"/>
      <c r="G65" s="24"/>
      <c r="H65" s="24"/>
      <c r="I65" s="31"/>
      <c r="J65" s="31"/>
      <c r="K65" s="35"/>
    </row>
    <row r="66" spans="3:11" x14ac:dyDescent="0.25">
      <c r="C66" s="61" t="s">
        <v>203</v>
      </c>
      <c r="D66" s="55"/>
      <c r="E66" s="5"/>
      <c r="F66" s="20"/>
      <c r="G66" s="26">
        <v>2702503.83</v>
      </c>
      <c r="H66" s="26">
        <v>100.00000000000001</v>
      </c>
      <c r="I66" s="32"/>
      <c r="J66" s="32"/>
      <c r="K66" s="36"/>
    </row>
    <row r="69" spans="3:11" x14ac:dyDescent="0.25">
      <c r="C69" s="1" t="s">
        <v>204</v>
      </c>
    </row>
    <row r="70" spans="3:11" x14ac:dyDescent="0.25">
      <c r="C70" s="37" t="s">
        <v>205</v>
      </c>
      <c r="D70" s="37"/>
      <c r="E70" s="37"/>
      <c r="F70" s="37"/>
      <c r="G70" s="37"/>
      <c r="H70" s="37"/>
      <c r="I70" s="37"/>
      <c r="J70" s="37"/>
      <c r="K70" s="37"/>
    </row>
    <row r="71" spans="3:11" x14ac:dyDescent="0.25">
      <c r="C71" s="2" t="s">
        <v>206</v>
      </c>
    </row>
    <row r="72" spans="3:11" x14ac:dyDescent="0.25">
      <c r="C72" s="2" t="s">
        <v>207</v>
      </c>
    </row>
    <row r="73" spans="3:11" ht="30" customHeight="1" x14ac:dyDescent="0.25">
      <c r="C73" s="202" t="s">
        <v>208</v>
      </c>
      <c r="D73" s="203"/>
      <c r="E73" s="203"/>
      <c r="F73" s="203"/>
      <c r="G73" s="203"/>
      <c r="H73" s="203"/>
      <c r="I73" s="203"/>
      <c r="J73" s="203"/>
      <c r="K73" s="203"/>
    </row>
    <row r="74" spans="3:11" x14ac:dyDescent="0.25">
      <c r="C74" s="2" t="s">
        <v>209</v>
      </c>
    </row>
    <row r="76" spans="3:11" x14ac:dyDescent="0.25">
      <c r="C76" s="2" t="s">
        <v>4942</v>
      </c>
      <c r="E76" s="2" t="s">
        <v>2</v>
      </c>
    </row>
    <row r="78" spans="3:11" x14ac:dyDescent="0.25">
      <c r="C78" s="2" t="s">
        <v>4943</v>
      </c>
      <c r="E78" s="2" t="s">
        <v>2</v>
      </c>
    </row>
    <row r="80" spans="3:11" x14ac:dyDescent="0.25">
      <c r="C80" s="2" t="s">
        <v>5050</v>
      </c>
    </row>
    <row r="82" spans="1:256" x14ac:dyDescent="0.25">
      <c r="C82" s="2" t="s">
        <v>5051</v>
      </c>
    </row>
    <row r="83" spans="1:256" s="82" customFormat="1" ht="35.25" customHeight="1" x14ac:dyDescent="0.25">
      <c r="A83" s="78"/>
      <c r="B83" s="78"/>
      <c r="C83" s="83" t="s">
        <v>4949</v>
      </c>
      <c r="D83" s="87" t="s">
        <v>4950</v>
      </c>
      <c r="E83" s="87" t="s">
        <v>4951</v>
      </c>
      <c r="F83" s="79"/>
      <c r="G83" s="80"/>
      <c r="H83" s="80"/>
      <c r="I83" s="80"/>
      <c r="J83" s="80"/>
      <c r="K83" s="81"/>
      <c r="L83" s="81"/>
      <c r="M83" s="78"/>
      <c r="N83" s="78"/>
      <c r="O83" s="78"/>
      <c r="P83" s="78"/>
      <c r="Q83" s="78"/>
      <c r="R83" s="78"/>
      <c r="S83" s="78"/>
      <c r="T83" s="78"/>
      <c r="U83" s="78"/>
      <c r="V83" s="78"/>
      <c r="W83" s="78"/>
      <c r="X83" s="78"/>
      <c r="Y83" s="78"/>
      <c r="Z83" s="78"/>
      <c r="AA83" s="78"/>
      <c r="AB83" s="78"/>
      <c r="AC83" s="78"/>
      <c r="AD83" s="78"/>
      <c r="AE83" s="78"/>
      <c r="AF83" s="78"/>
      <c r="AG83" s="78"/>
      <c r="AH83" s="78"/>
      <c r="AI83" s="81"/>
      <c r="AJ83" s="78"/>
      <c r="AK83" s="78"/>
      <c r="AL83" s="78"/>
      <c r="AM83" s="78"/>
      <c r="AN83" s="78"/>
      <c r="AO83" s="78"/>
      <c r="AP83" s="78"/>
      <c r="AQ83" s="78"/>
      <c r="AR83" s="78"/>
      <c r="AS83" s="78"/>
      <c r="AT83" s="78"/>
      <c r="AU83" s="78"/>
      <c r="AV83" s="81"/>
      <c r="AW83" s="78"/>
      <c r="AX83" s="81"/>
      <c r="AY83" s="78"/>
      <c r="AZ83" s="78"/>
      <c r="BA83" s="78"/>
      <c r="BB83" s="81"/>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8"/>
      <c r="DV83" s="78"/>
      <c r="DW83" s="78"/>
      <c r="DX83" s="78"/>
      <c r="DY83" s="78"/>
      <c r="DZ83" s="78"/>
      <c r="EA83" s="78"/>
      <c r="EB83" s="78"/>
      <c r="EC83" s="78"/>
      <c r="ED83" s="78"/>
      <c r="EE83" s="78"/>
      <c r="EF83" s="78"/>
      <c r="EG83" s="78"/>
      <c r="EH83" s="78"/>
      <c r="EI83" s="78"/>
      <c r="EJ83" s="78"/>
      <c r="EK83" s="78"/>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c r="FL83" s="78"/>
      <c r="FM83" s="78"/>
      <c r="FN83" s="78"/>
      <c r="FO83" s="78"/>
      <c r="FP83" s="78"/>
      <c r="FQ83" s="78"/>
      <c r="FR83" s="78"/>
      <c r="FS83" s="78"/>
      <c r="FT83" s="78"/>
      <c r="FU83" s="78"/>
      <c r="FV83" s="78"/>
      <c r="FW83" s="78"/>
      <c r="FX83" s="78"/>
      <c r="FY83" s="78"/>
      <c r="FZ83" s="78"/>
      <c r="GA83" s="78"/>
      <c r="GB83" s="78"/>
      <c r="GC83" s="78"/>
      <c r="GD83" s="78"/>
      <c r="GE83" s="78"/>
      <c r="GF83" s="78"/>
      <c r="GG83" s="78"/>
      <c r="GH83" s="78"/>
      <c r="GI83" s="78"/>
      <c r="GJ83" s="78"/>
      <c r="GK83" s="78"/>
      <c r="GL83" s="78"/>
      <c r="GM83" s="78"/>
      <c r="GN83" s="78"/>
      <c r="GO83" s="78"/>
      <c r="GP83" s="78"/>
      <c r="GQ83" s="78"/>
      <c r="GR83" s="78"/>
      <c r="GS83" s="78"/>
      <c r="GT83" s="78"/>
      <c r="GU83" s="78"/>
      <c r="GV83" s="78"/>
      <c r="GW83" s="78"/>
      <c r="GX83" s="78"/>
      <c r="GY83" s="78"/>
      <c r="GZ83" s="78"/>
      <c r="HA83" s="78"/>
      <c r="HB83" s="78"/>
      <c r="HC83" s="78"/>
      <c r="HD83" s="78"/>
      <c r="HE83" s="78"/>
      <c r="HF83" s="78"/>
      <c r="HG83" s="78"/>
      <c r="HH83" s="78"/>
      <c r="HI83" s="78"/>
      <c r="HJ83" s="78"/>
      <c r="HK83" s="78"/>
      <c r="HL83" s="78"/>
      <c r="HM83" s="78"/>
      <c r="HN83" s="78"/>
      <c r="HO83" s="78"/>
      <c r="HP83" s="78"/>
      <c r="HQ83" s="78"/>
      <c r="HR83" s="78"/>
      <c r="HS83" s="78"/>
      <c r="HT83" s="78"/>
      <c r="HU83" s="78"/>
      <c r="HV83" s="78"/>
      <c r="HW83" s="78"/>
      <c r="HX83" s="78"/>
      <c r="HY83" s="78"/>
      <c r="HZ83" s="78"/>
      <c r="IA83" s="78"/>
      <c r="IB83" s="78"/>
      <c r="IC83" s="78"/>
      <c r="ID83" s="78"/>
      <c r="IE83" s="78"/>
      <c r="IF83" s="78"/>
      <c r="IG83" s="78"/>
      <c r="IH83" s="78"/>
      <c r="II83" s="78"/>
      <c r="IJ83" s="78"/>
      <c r="IK83" s="78"/>
      <c r="IL83" s="78"/>
      <c r="IM83" s="78"/>
      <c r="IN83" s="78"/>
      <c r="IO83" s="78"/>
      <c r="IP83" s="78"/>
      <c r="IQ83" s="78"/>
      <c r="IR83" s="78"/>
      <c r="IS83" s="78"/>
      <c r="IT83" s="78"/>
      <c r="IU83" s="78"/>
      <c r="IV83" s="78"/>
    </row>
    <row r="84" spans="1:256" s="82" customFormat="1" x14ac:dyDescent="0.25">
      <c r="A84" s="78"/>
      <c r="B84" s="78"/>
      <c r="C84" s="85" t="s">
        <v>4962</v>
      </c>
      <c r="D84" s="88">
        <v>1358.7882999999999</v>
      </c>
      <c r="E84" s="88">
        <v>1364.6139000000001</v>
      </c>
      <c r="F84" s="79"/>
      <c r="G84" s="80"/>
      <c r="H84" s="80"/>
      <c r="I84" s="80"/>
      <c r="J84" s="80"/>
      <c r="K84" s="81"/>
      <c r="L84" s="81"/>
      <c r="M84" s="78"/>
      <c r="N84" s="78"/>
      <c r="O84" s="78"/>
      <c r="P84" s="78"/>
      <c r="Q84" s="78"/>
      <c r="R84" s="78"/>
      <c r="S84" s="78"/>
      <c r="T84" s="78"/>
      <c r="U84" s="78"/>
      <c r="V84" s="78"/>
      <c r="W84" s="78"/>
      <c r="X84" s="78"/>
      <c r="Y84" s="78"/>
      <c r="Z84" s="78"/>
      <c r="AA84" s="78"/>
      <c r="AB84" s="78"/>
      <c r="AC84" s="78"/>
      <c r="AD84" s="78"/>
      <c r="AE84" s="78"/>
      <c r="AF84" s="78"/>
      <c r="AG84" s="78"/>
      <c r="AH84" s="78"/>
      <c r="AI84" s="81"/>
      <c r="AJ84" s="78"/>
      <c r="AK84" s="78"/>
      <c r="AL84" s="78"/>
      <c r="AM84" s="78"/>
      <c r="AN84" s="78"/>
      <c r="AO84" s="78"/>
      <c r="AP84" s="78"/>
      <c r="AQ84" s="78"/>
      <c r="AR84" s="78"/>
      <c r="AS84" s="78"/>
      <c r="AT84" s="78"/>
      <c r="AU84" s="78"/>
      <c r="AV84" s="81"/>
      <c r="AW84" s="78"/>
      <c r="AX84" s="81"/>
      <c r="AY84" s="78"/>
      <c r="AZ84" s="78"/>
      <c r="BA84" s="78"/>
      <c r="BB84" s="81"/>
      <c r="BC84" s="78"/>
      <c r="BD84" s="78"/>
      <c r="BE84" s="78"/>
      <c r="BF84" s="78"/>
      <c r="BG84" s="78"/>
      <c r="BH84" s="78"/>
      <c r="BI84" s="78"/>
      <c r="BJ84" s="78"/>
      <c r="BK84" s="78"/>
      <c r="BL84" s="78"/>
      <c r="BM84" s="78"/>
      <c r="BN84" s="78"/>
      <c r="BO84" s="78"/>
      <c r="BP84" s="78"/>
      <c r="BQ84" s="78"/>
      <c r="BR84" s="78"/>
      <c r="BS84" s="78"/>
      <c r="BT84" s="78"/>
      <c r="BU84" s="78"/>
      <c r="BV84" s="78"/>
      <c r="BW84" s="78"/>
      <c r="BX84" s="78"/>
      <c r="BY84" s="78"/>
      <c r="BZ84" s="78"/>
      <c r="CA84" s="78"/>
      <c r="CB84" s="78"/>
      <c r="CC84" s="78"/>
      <c r="CD84" s="78"/>
      <c r="CE84" s="78"/>
      <c r="CF84" s="78"/>
      <c r="CG84" s="78"/>
      <c r="CH84" s="78"/>
      <c r="CI84" s="78"/>
      <c r="CJ84" s="78"/>
      <c r="CK84" s="78"/>
      <c r="CL84" s="78"/>
      <c r="CM84" s="78"/>
      <c r="CN84" s="78"/>
      <c r="CO84" s="78"/>
      <c r="CP84" s="78"/>
      <c r="CQ84" s="78"/>
      <c r="CR84" s="78"/>
      <c r="CS84" s="78"/>
      <c r="CT84" s="78"/>
      <c r="CU84" s="78"/>
      <c r="CV84" s="78"/>
      <c r="CW84" s="78"/>
      <c r="CX84" s="78"/>
      <c r="CY84" s="78"/>
      <c r="CZ84" s="78"/>
      <c r="DA84" s="78"/>
      <c r="DB84" s="78"/>
      <c r="DC84" s="78"/>
      <c r="DD84" s="78"/>
      <c r="DE84" s="78"/>
      <c r="DF84" s="78"/>
      <c r="DG84" s="78"/>
      <c r="DH84" s="78"/>
      <c r="DI84" s="78"/>
      <c r="DJ84" s="78"/>
      <c r="DK84" s="78"/>
      <c r="DL84" s="78"/>
      <c r="DM84" s="78"/>
      <c r="DN84" s="78"/>
      <c r="DO84" s="78"/>
      <c r="DP84" s="78"/>
      <c r="DQ84" s="78"/>
      <c r="DR84" s="78"/>
      <c r="DS84" s="78"/>
      <c r="DT84" s="78"/>
      <c r="DU84" s="78"/>
      <c r="DV84" s="78"/>
      <c r="DW84" s="78"/>
      <c r="DX84" s="78"/>
      <c r="DY84" s="78"/>
      <c r="DZ84" s="78"/>
      <c r="EA84" s="78"/>
      <c r="EB84" s="78"/>
      <c r="EC84" s="78"/>
      <c r="ED84" s="78"/>
      <c r="EE84" s="78"/>
      <c r="EF84" s="78"/>
      <c r="EG84" s="78"/>
      <c r="EH84" s="78"/>
      <c r="EI84" s="78"/>
      <c r="EJ84" s="78"/>
      <c r="EK84" s="78"/>
      <c r="EL84" s="78"/>
      <c r="EM84" s="78"/>
      <c r="EN84" s="78"/>
      <c r="EO84" s="78"/>
      <c r="EP84" s="78"/>
      <c r="EQ84" s="78"/>
      <c r="ER84" s="78"/>
      <c r="ES84" s="78"/>
      <c r="ET84" s="78"/>
      <c r="EU84" s="78"/>
      <c r="EV84" s="78"/>
      <c r="EW84" s="78"/>
      <c r="EX84" s="78"/>
      <c r="EY84" s="78"/>
      <c r="EZ84" s="78"/>
      <c r="FA84" s="78"/>
      <c r="FB84" s="78"/>
      <c r="FC84" s="78"/>
      <c r="FD84" s="78"/>
      <c r="FE84" s="78"/>
      <c r="FF84" s="78"/>
      <c r="FG84" s="78"/>
      <c r="FH84" s="78"/>
      <c r="FI84" s="78"/>
      <c r="FJ84" s="78"/>
      <c r="FK84" s="78"/>
      <c r="FL84" s="78"/>
      <c r="FM84" s="78"/>
      <c r="FN84" s="78"/>
      <c r="FO84" s="78"/>
      <c r="FP84" s="78"/>
      <c r="FQ84" s="78"/>
      <c r="FR84" s="78"/>
      <c r="FS84" s="78"/>
      <c r="FT84" s="78"/>
      <c r="FU84" s="78"/>
      <c r="FV84" s="78"/>
      <c r="FW84" s="78"/>
      <c r="FX84" s="78"/>
      <c r="FY84" s="78"/>
      <c r="FZ84" s="78"/>
      <c r="GA84" s="78"/>
      <c r="GB84" s="78"/>
      <c r="GC84" s="78"/>
      <c r="GD84" s="78"/>
      <c r="GE84" s="78"/>
      <c r="GF84" s="78"/>
      <c r="GG84" s="78"/>
      <c r="GH84" s="78"/>
      <c r="GI84" s="78"/>
      <c r="GJ84" s="78"/>
      <c r="GK84" s="78"/>
      <c r="GL84" s="78"/>
      <c r="GM84" s="78"/>
      <c r="GN84" s="78"/>
      <c r="GO84" s="78"/>
      <c r="GP84" s="78"/>
      <c r="GQ84" s="78"/>
      <c r="GR84" s="78"/>
      <c r="GS84" s="78"/>
      <c r="GT84" s="78"/>
      <c r="GU84" s="78"/>
      <c r="GV84" s="78"/>
      <c r="GW84" s="78"/>
      <c r="GX84" s="78"/>
      <c r="GY84" s="78"/>
      <c r="GZ84" s="78"/>
      <c r="HA84" s="78"/>
      <c r="HB84" s="78"/>
      <c r="HC84" s="78"/>
      <c r="HD84" s="78"/>
      <c r="HE84" s="78"/>
      <c r="HF84" s="78"/>
      <c r="HG84" s="78"/>
      <c r="HH84" s="78"/>
      <c r="HI84" s="78"/>
      <c r="HJ84" s="78"/>
      <c r="HK84" s="78"/>
      <c r="HL84" s="78"/>
      <c r="HM84" s="78"/>
      <c r="HN84" s="78"/>
      <c r="HO84" s="78"/>
      <c r="HP84" s="78"/>
      <c r="HQ84" s="78"/>
      <c r="HR84" s="78"/>
      <c r="HS84" s="78"/>
      <c r="HT84" s="78"/>
      <c r="HU84" s="78"/>
      <c r="HV84" s="78"/>
      <c r="HW84" s="78"/>
      <c r="HX84" s="78"/>
      <c r="HY84" s="78"/>
      <c r="HZ84" s="78"/>
      <c r="IA84" s="78"/>
      <c r="IB84" s="78"/>
      <c r="IC84" s="78"/>
      <c r="ID84" s="78"/>
      <c r="IE84" s="78"/>
      <c r="IF84" s="78"/>
      <c r="IG84" s="78"/>
      <c r="IH84" s="78"/>
      <c r="II84" s="78"/>
      <c r="IJ84" s="78"/>
      <c r="IK84" s="78"/>
      <c r="IL84" s="78"/>
      <c r="IM84" s="78"/>
      <c r="IN84" s="78"/>
      <c r="IO84" s="78"/>
      <c r="IP84" s="78"/>
      <c r="IQ84" s="78"/>
      <c r="IR84" s="78"/>
      <c r="IS84" s="78"/>
      <c r="IT84" s="78"/>
      <c r="IU84" s="78"/>
      <c r="IV84" s="78"/>
    </row>
    <row r="85" spans="1:256" s="82" customFormat="1" x14ac:dyDescent="0.25">
      <c r="A85" s="78"/>
      <c r="B85" s="78"/>
      <c r="C85" s="85" t="s">
        <v>4953</v>
      </c>
      <c r="D85" s="88">
        <v>4338.4368999999997</v>
      </c>
      <c r="E85" s="88">
        <v>4357.0370000000003</v>
      </c>
      <c r="F85" s="79"/>
      <c r="G85" s="80"/>
      <c r="H85" s="80"/>
      <c r="I85" s="80"/>
      <c r="J85" s="80"/>
      <c r="K85" s="81"/>
      <c r="L85" s="81"/>
      <c r="M85" s="78"/>
      <c r="N85" s="78"/>
      <c r="O85" s="78"/>
      <c r="P85" s="78"/>
      <c r="Q85" s="78"/>
      <c r="R85" s="78"/>
      <c r="S85" s="78"/>
      <c r="T85" s="78"/>
      <c r="U85" s="78"/>
      <c r="V85" s="78"/>
      <c r="W85" s="78"/>
      <c r="X85" s="78"/>
      <c r="Y85" s="78"/>
      <c r="Z85" s="78"/>
      <c r="AA85" s="78"/>
      <c r="AB85" s="78"/>
      <c r="AC85" s="78"/>
      <c r="AD85" s="78"/>
      <c r="AE85" s="78"/>
      <c r="AF85" s="78"/>
      <c r="AG85" s="78"/>
      <c r="AH85" s="78"/>
      <c r="AI85" s="81"/>
      <c r="AJ85" s="78"/>
      <c r="AK85" s="78"/>
      <c r="AL85" s="78"/>
      <c r="AM85" s="78"/>
      <c r="AN85" s="78"/>
      <c r="AO85" s="78"/>
      <c r="AP85" s="78"/>
      <c r="AQ85" s="78"/>
      <c r="AR85" s="78"/>
      <c r="AS85" s="78"/>
      <c r="AT85" s="78"/>
      <c r="AU85" s="78"/>
      <c r="AV85" s="81"/>
      <c r="AW85" s="78"/>
      <c r="AX85" s="81"/>
      <c r="AY85" s="78"/>
      <c r="AZ85" s="78"/>
      <c r="BA85" s="78"/>
      <c r="BB85" s="81"/>
      <c r="BC85" s="78"/>
      <c r="BD85" s="78"/>
      <c r="BE85" s="78"/>
      <c r="BF85" s="78"/>
      <c r="BG85" s="78"/>
      <c r="BH85" s="78"/>
      <c r="BI85" s="78"/>
      <c r="BJ85" s="78"/>
      <c r="BK85" s="78"/>
      <c r="BL85" s="78"/>
      <c r="BM85" s="78"/>
      <c r="BN85" s="78"/>
      <c r="BO85" s="78"/>
      <c r="BP85" s="78"/>
      <c r="BQ85" s="78"/>
      <c r="BR85" s="78"/>
      <c r="BS85" s="78"/>
      <c r="BT85" s="78"/>
      <c r="BU85" s="78"/>
      <c r="BV85" s="78"/>
      <c r="BW85" s="78"/>
      <c r="BX85" s="78"/>
      <c r="BY85" s="78"/>
      <c r="BZ85" s="78"/>
      <c r="CA85" s="78"/>
      <c r="CB85" s="78"/>
      <c r="CC85" s="78"/>
      <c r="CD85" s="78"/>
      <c r="CE85" s="78"/>
      <c r="CF85" s="78"/>
      <c r="CG85" s="78"/>
      <c r="CH85" s="78"/>
      <c r="CI85" s="78"/>
      <c r="CJ85" s="78"/>
      <c r="CK85" s="78"/>
      <c r="CL85" s="78"/>
      <c r="CM85" s="78"/>
      <c r="CN85" s="78"/>
      <c r="CO85" s="78"/>
      <c r="CP85" s="78"/>
      <c r="CQ85" s="78"/>
      <c r="CR85" s="78"/>
      <c r="CS85" s="78"/>
      <c r="CT85" s="78"/>
      <c r="CU85" s="78"/>
      <c r="CV85" s="78"/>
      <c r="CW85" s="78"/>
      <c r="CX85" s="78"/>
      <c r="CY85" s="78"/>
      <c r="CZ85" s="78"/>
      <c r="DA85" s="78"/>
      <c r="DB85" s="78"/>
      <c r="DC85" s="78"/>
      <c r="DD85" s="78"/>
      <c r="DE85" s="78"/>
      <c r="DF85" s="78"/>
      <c r="DG85" s="78"/>
      <c r="DH85" s="78"/>
      <c r="DI85" s="78"/>
      <c r="DJ85" s="78"/>
      <c r="DK85" s="78"/>
      <c r="DL85" s="78"/>
      <c r="DM85" s="78"/>
      <c r="DN85" s="78"/>
      <c r="DO85" s="78"/>
      <c r="DP85" s="78"/>
      <c r="DQ85" s="78"/>
      <c r="DR85" s="78"/>
      <c r="DS85" s="78"/>
      <c r="DT85" s="78"/>
      <c r="DU85" s="78"/>
      <c r="DV85" s="78"/>
      <c r="DW85" s="78"/>
      <c r="DX85" s="78"/>
      <c r="DY85" s="78"/>
      <c r="DZ85" s="78"/>
      <c r="EA85" s="78"/>
      <c r="EB85" s="78"/>
      <c r="EC85" s="78"/>
      <c r="ED85" s="78"/>
      <c r="EE85" s="78"/>
      <c r="EF85" s="78"/>
      <c r="EG85" s="78"/>
      <c r="EH85" s="78"/>
      <c r="EI85" s="78"/>
      <c r="EJ85" s="78"/>
      <c r="EK85" s="78"/>
      <c r="EL85" s="78"/>
      <c r="EM85" s="78"/>
      <c r="EN85" s="78"/>
      <c r="EO85" s="78"/>
      <c r="EP85" s="78"/>
      <c r="EQ85" s="78"/>
      <c r="ER85" s="78"/>
      <c r="ES85" s="78"/>
      <c r="ET85" s="78"/>
      <c r="EU85" s="78"/>
      <c r="EV85" s="78"/>
      <c r="EW85" s="78"/>
      <c r="EX85" s="78"/>
      <c r="EY85" s="78"/>
      <c r="EZ85" s="78"/>
      <c r="FA85" s="78"/>
      <c r="FB85" s="78"/>
      <c r="FC85" s="78"/>
      <c r="FD85" s="78"/>
      <c r="FE85" s="78"/>
      <c r="FF85" s="78"/>
      <c r="FG85" s="78"/>
      <c r="FH85" s="78"/>
      <c r="FI85" s="78"/>
      <c r="FJ85" s="78"/>
      <c r="FK85" s="78"/>
      <c r="FL85" s="78"/>
      <c r="FM85" s="78"/>
      <c r="FN85" s="78"/>
      <c r="FO85" s="78"/>
      <c r="FP85" s="78"/>
      <c r="FQ85" s="78"/>
      <c r="FR85" s="78"/>
      <c r="FS85" s="78"/>
      <c r="FT85" s="78"/>
      <c r="FU85" s="78"/>
      <c r="FV85" s="78"/>
      <c r="FW85" s="78"/>
      <c r="FX85" s="78"/>
      <c r="FY85" s="78"/>
      <c r="FZ85" s="78"/>
      <c r="GA85" s="78"/>
      <c r="GB85" s="78"/>
      <c r="GC85" s="78"/>
      <c r="GD85" s="78"/>
      <c r="GE85" s="78"/>
      <c r="GF85" s="78"/>
      <c r="GG85" s="78"/>
      <c r="GH85" s="78"/>
      <c r="GI85" s="78"/>
      <c r="GJ85" s="78"/>
      <c r="GK85" s="78"/>
      <c r="GL85" s="78"/>
      <c r="GM85" s="78"/>
      <c r="GN85" s="78"/>
      <c r="GO85" s="78"/>
      <c r="GP85" s="78"/>
      <c r="GQ85" s="78"/>
      <c r="GR85" s="78"/>
      <c r="GS85" s="78"/>
      <c r="GT85" s="78"/>
      <c r="GU85" s="78"/>
      <c r="GV85" s="78"/>
      <c r="GW85" s="78"/>
      <c r="GX85" s="78"/>
      <c r="GY85" s="78"/>
      <c r="GZ85" s="78"/>
      <c r="HA85" s="78"/>
      <c r="HB85" s="78"/>
      <c r="HC85" s="78"/>
      <c r="HD85" s="78"/>
      <c r="HE85" s="78"/>
      <c r="HF85" s="78"/>
      <c r="HG85" s="78"/>
      <c r="HH85" s="78"/>
      <c r="HI85" s="78"/>
      <c r="HJ85" s="78"/>
      <c r="HK85" s="78"/>
      <c r="HL85" s="78"/>
      <c r="HM85" s="78"/>
      <c r="HN85" s="78"/>
      <c r="HO85" s="78"/>
      <c r="HP85" s="78"/>
      <c r="HQ85" s="78"/>
      <c r="HR85" s="78"/>
      <c r="HS85" s="78"/>
      <c r="HT85" s="78"/>
      <c r="HU85" s="78"/>
      <c r="HV85" s="78"/>
      <c r="HW85" s="78"/>
      <c r="HX85" s="78"/>
      <c r="HY85" s="78"/>
      <c r="HZ85" s="78"/>
      <c r="IA85" s="78"/>
      <c r="IB85" s="78"/>
      <c r="IC85" s="78"/>
      <c r="ID85" s="78"/>
      <c r="IE85" s="78"/>
      <c r="IF85" s="78"/>
      <c r="IG85" s="78"/>
      <c r="IH85" s="78"/>
      <c r="II85" s="78"/>
      <c r="IJ85" s="78"/>
      <c r="IK85" s="78"/>
      <c r="IL85" s="78"/>
      <c r="IM85" s="78"/>
      <c r="IN85" s="78"/>
      <c r="IO85" s="78"/>
      <c r="IP85" s="78"/>
      <c r="IQ85" s="78"/>
      <c r="IR85" s="78"/>
      <c r="IS85" s="78"/>
      <c r="IT85" s="78"/>
      <c r="IU85" s="78"/>
      <c r="IV85" s="78"/>
    </row>
    <row r="86" spans="1:256" s="82" customFormat="1" x14ac:dyDescent="0.25">
      <c r="A86" s="78"/>
      <c r="B86" s="78"/>
      <c r="C86" s="85" t="s">
        <v>4963</v>
      </c>
      <c r="D86" s="88">
        <v>1387.4161999999999</v>
      </c>
      <c r="E86" s="88">
        <v>1393.3635999999999</v>
      </c>
      <c r="F86" s="79"/>
      <c r="G86" s="80"/>
      <c r="H86" s="80"/>
      <c r="I86" s="80"/>
      <c r="J86" s="80"/>
      <c r="K86" s="81"/>
      <c r="L86" s="81"/>
      <c r="M86" s="78"/>
      <c r="N86" s="78"/>
      <c r="O86" s="78"/>
      <c r="P86" s="78"/>
      <c r="Q86" s="78"/>
      <c r="R86" s="78"/>
      <c r="S86" s="78"/>
      <c r="T86" s="78"/>
      <c r="U86" s="78"/>
      <c r="V86" s="78"/>
      <c r="W86" s="78"/>
      <c r="X86" s="78"/>
      <c r="Y86" s="78"/>
      <c r="Z86" s="78"/>
      <c r="AA86" s="78"/>
      <c r="AB86" s="78"/>
      <c r="AC86" s="78"/>
      <c r="AD86" s="78"/>
      <c r="AE86" s="78"/>
      <c r="AF86" s="78"/>
      <c r="AG86" s="78"/>
      <c r="AH86" s="78"/>
      <c r="AI86" s="81"/>
      <c r="AJ86" s="78"/>
      <c r="AK86" s="78"/>
      <c r="AL86" s="78"/>
      <c r="AM86" s="78"/>
      <c r="AN86" s="78"/>
      <c r="AO86" s="78"/>
      <c r="AP86" s="78"/>
      <c r="AQ86" s="78"/>
      <c r="AR86" s="78"/>
      <c r="AS86" s="78"/>
      <c r="AT86" s="78"/>
      <c r="AU86" s="78"/>
      <c r="AV86" s="81"/>
      <c r="AW86" s="78"/>
      <c r="AX86" s="81"/>
      <c r="AY86" s="78"/>
      <c r="AZ86" s="78"/>
      <c r="BA86" s="78"/>
      <c r="BB86" s="81"/>
      <c r="BC86" s="78"/>
      <c r="BD86" s="78"/>
      <c r="BE86" s="78"/>
      <c r="BF86" s="78"/>
      <c r="BG86" s="78"/>
      <c r="BH86" s="78"/>
      <c r="BI86" s="78"/>
      <c r="BJ86" s="78"/>
      <c r="BK86" s="78"/>
      <c r="BL86" s="78"/>
      <c r="BM86" s="78"/>
      <c r="BN86" s="78"/>
      <c r="BO86" s="78"/>
      <c r="BP86" s="78"/>
      <c r="BQ86" s="78"/>
      <c r="BR86" s="78"/>
      <c r="BS86" s="78"/>
      <c r="BT86" s="78"/>
      <c r="BU86" s="78"/>
      <c r="BV86" s="78"/>
      <c r="BW86" s="78"/>
      <c r="BX86" s="78"/>
      <c r="BY86" s="78"/>
      <c r="BZ86" s="78"/>
      <c r="CA86" s="78"/>
      <c r="CB86" s="78"/>
      <c r="CC86" s="78"/>
      <c r="CD86" s="78"/>
      <c r="CE86" s="78"/>
      <c r="CF86" s="78"/>
      <c r="CG86" s="78"/>
      <c r="CH86" s="78"/>
      <c r="CI86" s="78"/>
      <c r="CJ86" s="78"/>
      <c r="CK86" s="78"/>
      <c r="CL86" s="78"/>
      <c r="CM86" s="78"/>
      <c r="CN86" s="78"/>
      <c r="CO86" s="78"/>
      <c r="CP86" s="78"/>
      <c r="CQ86" s="78"/>
      <c r="CR86" s="78"/>
      <c r="CS86" s="78"/>
      <c r="CT86" s="78"/>
      <c r="CU86" s="78"/>
      <c r="CV86" s="78"/>
      <c r="CW86" s="78"/>
      <c r="CX86" s="78"/>
      <c r="CY86" s="78"/>
      <c r="CZ86" s="78"/>
      <c r="DA86" s="78"/>
      <c r="DB86" s="78"/>
      <c r="DC86" s="78"/>
      <c r="DD86" s="78"/>
      <c r="DE86" s="78"/>
      <c r="DF86" s="78"/>
      <c r="DG86" s="78"/>
      <c r="DH86" s="78"/>
      <c r="DI86" s="78"/>
      <c r="DJ86" s="78"/>
      <c r="DK86" s="78"/>
      <c r="DL86" s="78"/>
      <c r="DM86" s="78"/>
      <c r="DN86" s="78"/>
      <c r="DO86" s="78"/>
      <c r="DP86" s="78"/>
      <c r="DQ86" s="78"/>
      <c r="DR86" s="78"/>
      <c r="DS86" s="78"/>
      <c r="DT86" s="78"/>
      <c r="DU86" s="78"/>
      <c r="DV86" s="78"/>
      <c r="DW86" s="78"/>
      <c r="DX86" s="78"/>
      <c r="DY86" s="78"/>
      <c r="DZ86" s="78"/>
      <c r="EA86" s="78"/>
      <c r="EB86" s="78"/>
      <c r="EC86" s="78"/>
      <c r="ED86" s="78"/>
      <c r="EE86" s="78"/>
      <c r="EF86" s="78"/>
      <c r="EG86" s="78"/>
      <c r="EH86" s="78"/>
      <c r="EI86" s="78"/>
      <c r="EJ86" s="78"/>
      <c r="EK86" s="78"/>
      <c r="EL86" s="78"/>
      <c r="EM86" s="78"/>
      <c r="EN86" s="78"/>
      <c r="EO86" s="78"/>
      <c r="EP86" s="78"/>
      <c r="EQ86" s="78"/>
      <c r="ER86" s="78"/>
      <c r="ES86" s="78"/>
      <c r="ET86" s="78"/>
      <c r="EU86" s="78"/>
      <c r="EV86" s="78"/>
      <c r="EW86" s="78"/>
      <c r="EX86" s="78"/>
      <c r="EY86" s="78"/>
      <c r="EZ86" s="78"/>
      <c r="FA86" s="78"/>
      <c r="FB86" s="78"/>
      <c r="FC86" s="78"/>
      <c r="FD86" s="78"/>
      <c r="FE86" s="78"/>
      <c r="FF86" s="78"/>
      <c r="FG86" s="78"/>
      <c r="FH86" s="78"/>
      <c r="FI86" s="78"/>
      <c r="FJ86" s="78"/>
      <c r="FK86" s="78"/>
      <c r="FL86" s="78"/>
      <c r="FM86" s="78"/>
      <c r="FN86" s="78"/>
      <c r="FO86" s="78"/>
      <c r="FP86" s="78"/>
      <c r="FQ86" s="78"/>
      <c r="FR86" s="78"/>
      <c r="FS86" s="78"/>
      <c r="FT86" s="78"/>
      <c r="FU86" s="78"/>
      <c r="FV86" s="78"/>
      <c r="FW86" s="78"/>
      <c r="FX86" s="78"/>
      <c r="FY86" s="78"/>
      <c r="FZ86" s="78"/>
      <c r="GA86" s="78"/>
      <c r="GB86" s="78"/>
      <c r="GC86" s="78"/>
      <c r="GD86" s="78"/>
      <c r="GE86" s="78"/>
      <c r="GF86" s="78"/>
      <c r="GG86" s="78"/>
      <c r="GH86" s="78"/>
      <c r="GI86" s="78"/>
      <c r="GJ86" s="78"/>
      <c r="GK86" s="78"/>
      <c r="GL86" s="78"/>
      <c r="GM86" s="78"/>
      <c r="GN86" s="78"/>
      <c r="GO86" s="78"/>
      <c r="GP86" s="78"/>
      <c r="GQ86" s="78"/>
      <c r="GR86" s="78"/>
      <c r="GS86" s="78"/>
      <c r="GT86" s="78"/>
      <c r="GU86" s="78"/>
      <c r="GV86" s="78"/>
      <c r="GW86" s="78"/>
      <c r="GX86" s="78"/>
      <c r="GY86" s="78"/>
      <c r="GZ86" s="78"/>
      <c r="HA86" s="78"/>
      <c r="HB86" s="78"/>
      <c r="HC86" s="78"/>
      <c r="HD86" s="78"/>
      <c r="HE86" s="78"/>
      <c r="HF86" s="78"/>
      <c r="HG86" s="78"/>
      <c r="HH86" s="78"/>
      <c r="HI86" s="78"/>
      <c r="HJ86" s="78"/>
      <c r="HK86" s="78"/>
      <c r="HL86" s="78"/>
      <c r="HM86" s="78"/>
      <c r="HN86" s="78"/>
      <c r="HO86" s="78"/>
      <c r="HP86" s="78"/>
      <c r="HQ86" s="78"/>
      <c r="HR86" s="78"/>
      <c r="HS86" s="78"/>
      <c r="HT86" s="78"/>
      <c r="HU86" s="78"/>
      <c r="HV86" s="78"/>
      <c r="HW86" s="78"/>
      <c r="HX86" s="78"/>
      <c r="HY86" s="78"/>
      <c r="HZ86" s="78"/>
      <c r="IA86" s="78"/>
      <c r="IB86" s="78"/>
      <c r="IC86" s="78"/>
      <c r="ID86" s="78"/>
      <c r="IE86" s="78"/>
      <c r="IF86" s="78"/>
      <c r="IG86" s="78"/>
      <c r="IH86" s="78"/>
      <c r="II86" s="78"/>
      <c r="IJ86" s="78"/>
      <c r="IK86" s="78"/>
      <c r="IL86" s="78"/>
      <c r="IM86" s="78"/>
      <c r="IN86" s="78"/>
      <c r="IO86" s="78"/>
      <c r="IP86" s="78"/>
      <c r="IQ86" s="78"/>
      <c r="IR86" s="78"/>
      <c r="IS86" s="78"/>
      <c r="IT86" s="78"/>
      <c r="IU86" s="78"/>
      <c r="IV86" s="78"/>
    </row>
    <row r="87" spans="1:256" s="82" customFormat="1" x14ac:dyDescent="0.25">
      <c r="A87" s="78"/>
      <c r="B87" s="78"/>
      <c r="C87" s="85" t="s">
        <v>4964</v>
      </c>
      <c r="D87" s="88">
        <v>1364.9277999999999</v>
      </c>
      <c r="E87" s="88">
        <v>1370.8481999999999</v>
      </c>
      <c r="F87" s="79"/>
      <c r="G87" s="80"/>
      <c r="H87" s="80"/>
      <c r="I87" s="80"/>
      <c r="J87" s="80"/>
      <c r="K87" s="81"/>
      <c r="L87" s="81"/>
      <c r="M87" s="78"/>
      <c r="N87" s="78"/>
      <c r="O87" s="78"/>
      <c r="P87" s="78"/>
      <c r="Q87" s="78"/>
      <c r="R87" s="78"/>
      <c r="S87" s="78"/>
      <c r="T87" s="78"/>
      <c r="U87" s="78"/>
      <c r="V87" s="78"/>
      <c r="W87" s="78"/>
      <c r="X87" s="78"/>
      <c r="Y87" s="78"/>
      <c r="Z87" s="78"/>
      <c r="AA87" s="78"/>
      <c r="AB87" s="78"/>
      <c r="AC87" s="78"/>
      <c r="AD87" s="78"/>
      <c r="AE87" s="78"/>
      <c r="AF87" s="78"/>
      <c r="AG87" s="78"/>
      <c r="AH87" s="78"/>
      <c r="AI87" s="81"/>
      <c r="AJ87" s="78"/>
      <c r="AK87" s="78"/>
      <c r="AL87" s="78"/>
      <c r="AM87" s="78"/>
      <c r="AN87" s="78"/>
      <c r="AO87" s="78"/>
      <c r="AP87" s="78"/>
      <c r="AQ87" s="78"/>
      <c r="AR87" s="78"/>
      <c r="AS87" s="78"/>
      <c r="AT87" s="78"/>
      <c r="AU87" s="78"/>
      <c r="AV87" s="81"/>
      <c r="AW87" s="78"/>
      <c r="AX87" s="81"/>
      <c r="AY87" s="78"/>
      <c r="AZ87" s="78"/>
      <c r="BA87" s="78"/>
      <c r="BB87" s="81"/>
      <c r="BC87" s="78"/>
      <c r="BD87" s="78"/>
      <c r="BE87" s="78"/>
      <c r="BF87" s="78"/>
      <c r="BG87" s="78"/>
      <c r="BH87" s="78"/>
      <c r="BI87" s="78"/>
      <c r="BJ87" s="78"/>
      <c r="BK87" s="78"/>
      <c r="BL87" s="78"/>
      <c r="BM87" s="78"/>
      <c r="BN87" s="78"/>
      <c r="BO87" s="78"/>
      <c r="BP87" s="78"/>
      <c r="BQ87" s="78"/>
      <c r="BR87" s="78"/>
      <c r="BS87" s="78"/>
      <c r="BT87" s="78"/>
      <c r="BU87" s="78"/>
      <c r="BV87" s="78"/>
      <c r="BW87" s="78"/>
      <c r="BX87" s="78"/>
      <c r="BY87" s="78"/>
      <c r="BZ87" s="78"/>
      <c r="CA87" s="78"/>
      <c r="CB87" s="78"/>
      <c r="CC87" s="78"/>
      <c r="CD87" s="78"/>
      <c r="CE87" s="78"/>
      <c r="CF87" s="78"/>
      <c r="CG87" s="78"/>
      <c r="CH87" s="78"/>
      <c r="CI87" s="78"/>
      <c r="CJ87" s="78"/>
      <c r="CK87" s="78"/>
      <c r="CL87" s="78"/>
      <c r="CM87" s="78"/>
      <c r="CN87" s="78"/>
      <c r="CO87" s="78"/>
      <c r="CP87" s="78"/>
      <c r="CQ87" s="78"/>
      <c r="CR87" s="78"/>
      <c r="CS87" s="78"/>
      <c r="CT87" s="78"/>
      <c r="CU87" s="78"/>
      <c r="CV87" s="78"/>
      <c r="CW87" s="78"/>
      <c r="CX87" s="78"/>
      <c r="CY87" s="78"/>
      <c r="CZ87" s="78"/>
      <c r="DA87" s="78"/>
      <c r="DB87" s="78"/>
      <c r="DC87" s="78"/>
      <c r="DD87" s="78"/>
      <c r="DE87" s="78"/>
      <c r="DF87" s="78"/>
      <c r="DG87" s="78"/>
      <c r="DH87" s="78"/>
      <c r="DI87" s="78"/>
      <c r="DJ87" s="78"/>
      <c r="DK87" s="78"/>
      <c r="DL87" s="78"/>
      <c r="DM87" s="78"/>
      <c r="DN87" s="78"/>
      <c r="DO87" s="78"/>
      <c r="DP87" s="78"/>
      <c r="DQ87" s="78"/>
      <c r="DR87" s="78"/>
      <c r="DS87" s="78"/>
      <c r="DT87" s="78"/>
      <c r="DU87" s="78"/>
      <c r="DV87" s="78"/>
      <c r="DW87" s="78"/>
      <c r="DX87" s="78"/>
      <c r="DY87" s="78"/>
      <c r="DZ87" s="78"/>
      <c r="EA87" s="78"/>
      <c r="EB87" s="78"/>
      <c r="EC87" s="78"/>
      <c r="ED87" s="78"/>
      <c r="EE87" s="78"/>
      <c r="EF87" s="78"/>
      <c r="EG87" s="78"/>
      <c r="EH87" s="78"/>
      <c r="EI87" s="78"/>
      <c r="EJ87" s="78"/>
      <c r="EK87" s="78"/>
      <c r="EL87" s="78"/>
      <c r="EM87" s="78"/>
      <c r="EN87" s="78"/>
      <c r="EO87" s="78"/>
      <c r="EP87" s="78"/>
      <c r="EQ87" s="78"/>
      <c r="ER87" s="78"/>
      <c r="ES87" s="78"/>
      <c r="ET87" s="78"/>
      <c r="EU87" s="78"/>
      <c r="EV87" s="78"/>
      <c r="EW87" s="78"/>
      <c r="EX87" s="78"/>
      <c r="EY87" s="78"/>
      <c r="EZ87" s="78"/>
      <c r="FA87" s="78"/>
      <c r="FB87" s="78"/>
      <c r="FC87" s="78"/>
      <c r="FD87" s="78"/>
      <c r="FE87" s="78"/>
      <c r="FF87" s="78"/>
      <c r="FG87" s="78"/>
      <c r="FH87" s="78"/>
      <c r="FI87" s="78"/>
      <c r="FJ87" s="78"/>
      <c r="FK87" s="78"/>
      <c r="FL87" s="78"/>
      <c r="FM87" s="78"/>
      <c r="FN87" s="78"/>
      <c r="FO87" s="78"/>
      <c r="FP87" s="78"/>
      <c r="FQ87" s="78"/>
      <c r="FR87" s="78"/>
      <c r="FS87" s="78"/>
      <c r="FT87" s="78"/>
      <c r="FU87" s="78"/>
      <c r="FV87" s="78"/>
      <c r="FW87" s="78"/>
      <c r="FX87" s="78"/>
      <c r="FY87" s="78"/>
      <c r="FZ87" s="78"/>
      <c r="GA87" s="78"/>
      <c r="GB87" s="78"/>
      <c r="GC87" s="78"/>
      <c r="GD87" s="78"/>
      <c r="GE87" s="78"/>
      <c r="GF87" s="78"/>
      <c r="GG87" s="78"/>
      <c r="GH87" s="78"/>
      <c r="GI87" s="78"/>
      <c r="GJ87" s="78"/>
      <c r="GK87" s="78"/>
      <c r="GL87" s="78"/>
      <c r="GM87" s="78"/>
      <c r="GN87" s="78"/>
      <c r="GO87" s="78"/>
      <c r="GP87" s="78"/>
      <c r="GQ87" s="78"/>
      <c r="GR87" s="78"/>
      <c r="GS87" s="78"/>
      <c r="GT87" s="78"/>
      <c r="GU87" s="78"/>
      <c r="GV87" s="78"/>
      <c r="GW87" s="78"/>
      <c r="GX87" s="78"/>
      <c r="GY87" s="78"/>
      <c r="GZ87" s="78"/>
      <c r="HA87" s="78"/>
      <c r="HB87" s="78"/>
      <c r="HC87" s="78"/>
      <c r="HD87" s="78"/>
      <c r="HE87" s="78"/>
      <c r="HF87" s="78"/>
      <c r="HG87" s="78"/>
      <c r="HH87" s="78"/>
      <c r="HI87" s="78"/>
      <c r="HJ87" s="78"/>
      <c r="HK87" s="78"/>
      <c r="HL87" s="78"/>
      <c r="HM87" s="78"/>
      <c r="HN87" s="78"/>
      <c r="HO87" s="78"/>
      <c r="HP87" s="78"/>
      <c r="HQ87" s="78"/>
      <c r="HR87" s="78"/>
      <c r="HS87" s="78"/>
      <c r="HT87" s="78"/>
      <c r="HU87" s="78"/>
      <c r="HV87" s="78"/>
      <c r="HW87" s="78"/>
      <c r="HX87" s="78"/>
      <c r="HY87" s="78"/>
      <c r="HZ87" s="78"/>
      <c r="IA87" s="78"/>
      <c r="IB87" s="78"/>
      <c r="IC87" s="78"/>
      <c r="ID87" s="78"/>
      <c r="IE87" s="78"/>
      <c r="IF87" s="78"/>
      <c r="IG87" s="78"/>
      <c r="IH87" s="78"/>
      <c r="II87" s="78"/>
      <c r="IJ87" s="78"/>
      <c r="IK87" s="78"/>
      <c r="IL87" s="78"/>
      <c r="IM87" s="78"/>
      <c r="IN87" s="78"/>
      <c r="IO87" s="78"/>
      <c r="IP87" s="78"/>
      <c r="IQ87" s="78"/>
      <c r="IR87" s="78"/>
      <c r="IS87" s="78"/>
      <c r="IT87" s="78"/>
      <c r="IU87" s="78"/>
      <c r="IV87" s="78"/>
    </row>
    <row r="88" spans="1:256" s="82" customFormat="1" x14ac:dyDescent="0.25">
      <c r="A88" s="78"/>
      <c r="B88" s="78"/>
      <c r="C88" s="85" t="s">
        <v>4955</v>
      </c>
      <c r="D88" s="88">
        <v>4397.4876000000004</v>
      </c>
      <c r="E88" s="88">
        <v>4416.5613000000003</v>
      </c>
      <c r="F88" s="79"/>
      <c r="G88" s="80"/>
      <c r="H88" s="80"/>
      <c r="I88" s="80"/>
      <c r="J88" s="80"/>
      <c r="K88" s="81"/>
      <c r="L88" s="81"/>
      <c r="M88" s="78"/>
      <c r="N88" s="78"/>
      <c r="O88" s="78"/>
      <c r="P88" s="78"/>
      <c r="Q88" s="78"/>
      <c r="R88" s="78"/>
      <c r="S88" s="78"/>
      <c r="T88" s="78"/>
      <c r="U88" s="78"/>
      <c r="V88" s="78"/>
      <c r="W88" s="78"/>
      <c r="X88" s="78"/>
      <c r="Y88" s="78"/>
      <c r="Z88" s="78"/>
      <c r="AA88" s="78"/>
      <c r="AB88" s="78"/>
      <c r="AC88" s="78"/>
      <c r="AD88" s="78"/>
      <c r="AE88" s="78"/>
      <c r="AF88" s="78"/>
      <c r="AG88" s="78"/>
      <c r="AH88" s="78"/>
      <c r="AI88" s="81"/>
      <c r="AJ88" s="78"/>
      <c r="AK88" s="78"/>
      <c r="AL88" s="78"/>
      <c r="AM88" s="78"/>
      <c r="AN88" s="78"/>
      <c r="AO88" s="78"/>
      <c r="AP88" s="78"/>
      <c r="AQ88" s="78"/>
      <c r="AR88" s="78"/>
      <c r="AS88" s="78"/>
      <c r="AT88" s="78"/>
      <c r="AU88" s="78"/>
      <c r="AV88" s="81"/>
      <c r="AW88" s="78"/>
      <c r="AX88" s="81"/>
      <c r="AY88" s="78"/>
      <c r="AZ88" s="78"/>
      <c r="BA88" s="78"/>
      <c r="BB88" s="81"/>
      <c r="BC88" s="78"/>
      <c r="BD88" s="78"/>
      <c r="BE88" s="78"/>
      <c r="BF88" s="78"/>
      <c r="BG88" s="78"/>
      <c r="BH88" s="78"/>
      <c r="BI88" s="78"/>
      <c r="BJ88" s="78"/>
      <c r="BK88" s="78"/>
      <c r="BL88" s="78"/>
      <c r="BM88" s="78"/>
      <c r="BN88" s="78"/>
      <c r="BO88" s="78"/>
      <c r="BP88" s="78"/>
      <c r="BQ88" s="78"/>
      <c r="BR88" s="78"/>
      <c r="BS88" s="78"/>
      <c r="BT88" s="78"/>
      <c r="BU88" s="78"/>
      <c r="BV88" s="78"/>
      <c r="BW88" s="78"/>
      <c r="BX88" s="78"/>
      <c r="BY88" s="78"/>
      <c r="BZ88" s="78"/>
      <c r="CA88" s="78"/>
      <c r="CB88" s="78"/>
      <c r="CC88" s="78"/>
      <c r="CD88" s="78"/>
      <c r="CE88" s="78"/>
      <c r="CF88" s="78"/>
      <c r="CG88" s="78"/>
      <c r="CH88" s="78"/>
      <c r="CI88" s="78"/>
      <c r="CJ88" s="78"/>
      <c r="CK88" s="78"/>
      <c r="CL88" s="78"/>
      <c r="CM88" s="78"/>
      <c r="CN88" s="78"/>
      <c r="CO88" s="78"/>
      <c r="CP88" s="78"/>
      <c r="CQ88" s="78"/>
      <c r="CR88" s="78"/>
      <c r="CS88" s="78"/>
      <c r="CT88" s="78"/>
      <c r="CU88" s="78"/>
      <c r="CV88" s="78"/>
      <c r="CW88" s="78"/>
      <c r="CX88" s="78"/>
      <c r="CY88" s="78"/>
      <c r="CZ88" s="78"/>
      <c r="DA88" s="78"/>
      <c r="DB88" s="78"/>
      <c r="DC88" s="78"/>
      <c r="DD88" s="78"/>
      <c r="DE88" s="78"/>
      <c r="DF88" s="78"/>
      <c r="DG88" s="78"/>
      <c r="DH88" s="78"/>
      <c r="DI88" s="78"/>
      <c r="DJ88" s="78"/>
      <c r="DK88" s="78"/>
      <c r="DL88" s="78"/>
      <c r="DM88" s="78"/>
      <c r="DN88" s="78"/>
      <c r="DO88" s="78"/>
      <c r="DP88" s="78"/>
      <c r="DQ88" s="78"/>
      <c r="DR88" s="78"/>
      <c r="DS88" s="78"/>
      <c r="DT88" s="78"/>
      <c r="DU88" s="78"/>
      <c r="DV88" s="78"/>
      <c r="DW88" s="78"/>
      <c r="DX88" s="78"/>
      <c r="DY88" s="78"/>
      <c r="DZ88" s="78"/>
      <c r="EA88" s="78"/>
      <c r="EB88" s="78"/>
      <c r="EC88" s="78"/>
      <c r="ED88" s="78"/>
      <c r="EE88" s="78"/>
      <c r="EF88" s="78"/>
      <c r="EG88" s="78"/>
      <c r="EH88" s="78"/>
      <c r="EI88" s="78"/>
      <c r="EJ88" s="78"/>
      <c r="EK88" s="78"/>
      <c r="EL88" s="78"/>
      <c r="EM88" s="78"/>
      <c r="EN88" s="78"/>
      <c r="EO88" s="78"/>
      <c r="EP88" s="78"/>
      <c r="EQ88" s="78"/>
      <c r="ER88" s="78"/>
      <c r="ES88" s="78"/>
      <c r="ET88" s="78"/>
      <c r="EU88" s="78"/>
      <c r="EV88" s="78"/>
      <c r="EW88" s="78"/>
      <c r="EX88" s="78"/>
      <c r="EY88" s="78"/>
      <c r="EZ88" s="78"/>
      <c r="FA88" s="78"/>
      <c r="FB88" s="78"/>
      <c r="FC88" s="78"/>
      <c r="FD88" s="78"/>
      <c r="FE88" s="78"/>
      <c r="FF88" s="78"/>
      <c r="FG88" s="78"/>
      <c r="FH88" s="78"/>
      <c r="FI88" s="78"/>
      <c r="FJ88" s="78"/>
      <c r="FK88" s="78"/>
      <c r="FL88" s="78"/>
      <c r="FM88" s="78"/>
      <c r="FN88" s="78"/>
      <c r="FO88" s="78"/>
      <c r="FP88" s="78"/>
      <c r="FQ88" s="78"/>
      <c r="FR88" s="78"/>
      <c r="FS88" s="78"/>
      <c r="FT88" s="78"/>
      <c r="FU88" s="78"/>
      <c r="FV88" s="78"/>
      <c r="FW88" s="78"/>
      <c r="FX88" s="78"/>
      <c r="FY88" s="78"/>
      <c r="FZ88" s="78"/>
      <c r="GA88" s="78"/>
      <c r="GB88" s="78"/>
      <c r="GC88" s="78"/>
      <c r="GD88" s="78"/>
      <c r="GE88" s="78"/>
      <c r="GF88" s="78"/>
      <c r="GG88" s="78"/>
      <c r="GH88" s="78"/>
      <c r="GI88" s="78"/>
      <c r="GJ88" s="78"/>
      <c r="GK88" s="78"/>
      <c r="GL88" s="78"/>
      <c r="GM88" s="78"/>
      <c r="GN88" s="78"/>
      <c r="GO88" s="78"/>
      <c r="GP88" s="78"/>
      <c r="GQ88" s="78"/>
      <c r="GR88" s="78"/>
      <c r="GS88" s="78"/>
      <c r="GT88" s="78"/>
      <c r="GU88" s="78"/>
      <c r="GV88" s="78"/>
      <c r="GW88" s="78"/>
      <c r="GX88" s="78"/>
      <c r="GY88" s="78"/>
      <c r="GZ88" s="78"/>
      <c r="HA88" s="78"/>
      <c r="HB88" s="78"/>
      <c r="HC88" s="78"/>
      <c r="HD88" s="78"/>
      <c r="HE88" s="78"/>
      <c r="HF88" s="78"/>
      <c r="HG88" s="78"/>
      <c r="HH88" s="78"/>
      <c r="HI88" s="78"/>
      <c r="HJ88" s="78"/>
      <c r="HK88" s="78"/>
      <c r="HL88" s="78"/>
      <c r="HM88" s="78"/>
      <c r="HN88" s="78"/>
      <c r="HO88" s="78"/>
      <c r="HP88" s="78"/>
      <c r="HQ88" s="78"/>
      <c r="HR88" s="78"/>
      <c r="HS88" s="78"/>
      <c r="HT88" s="78"/>
      <c r="HU88" s="78"/>
      <c r="HV88" s="78"/>
      <c r="HW88" s="78"/>
      <c r="HX88" s="78"/>
      <c r="HY88" s="78"/>
      <c r="HZ88" s="78"/>
      <c r="IA88" s="78"/>
      <c r="IB88" s="78"/>
      <c r="IC88" s="78"/>
      <c r="ID88" s="78"/>
      <c r="IE88" s="78"/>
      <c r="IF88" s="78"/>
      <c r="IG88" s="78"/>
      <c r="IH88" s="78"/>
      <c r="II88" s="78"/>
      <c r="IJ88" s="78"/>
      <c r="IK88" s="78"/>
      <c r="IL88" s="78"/>
      <c r="IM88" s="78"/>
      <c r="IN88" s="78"/>
      <c r="IO88" s="78"/>
      <c r="IP88" s="78"/>
      <c r="IQ88" s="78"/>
      <c r="IR88" s="78"/>
      <c r="IS88" s="78"/>
      <c r="IT88" s="78"/>
      <c r="IU88" s="78"/>
      <c r="IV88" s="78"/>
    </row>
    <row r="89" spans="1:256" s="82" customFormat="1" x14ac:dyDescent="0.25">
      <c r="A89" s="78"/>
      <c r="B89" s="78"/>
      <c r="C89" s="85" t="s">
        <v>4965</v>
      </c>
      <c r="D89" s="88">
        <v>1393.7852</v>
      </c>
      <c r="E89" s="88">
        <v>1399.8305</v>
      </c>
      <c r="F89" s="79"/>
      <c r="G89" s="80"/>
      <c r="H89" s="80"/>
      <c r="I89" s="80"/>
      <c r="J89" s="80"/>
      <c r="K89" s="81"/>
      <c r="L89" s="81"/>
      <c r="M89" s="78"/>
      <c r="N89" s="78"/>
      <c r="O89" s="78"/>
      <c r="P89" s="78"/>
      <c r="Q89" s="78"/>
      <c r="R89" s="78"/>
      <c r="S89" s="78"/>
      <c r="T89" s="78"/>
      <c r="U89" s="78"/>
      <c r="V89" s="78"/>
      <c r="W89" s="78"/>
      <c r="X89" s="78"/>
      <c r="Y89" s="78"/>
      <c r="Z89" s="78"/>
      <c r="AA89" s="78"/>
      <c r="AB89" s="78"/>
      <c r="AC89" s="78"/>
      <c r="AD89" s="78"/>
      <c r="AE89" s="78"/>
      <c r="AF89" s="78"/>
      <c r="AG89" s="78"/>
      <c r="AH89" s="78"/>
      <c r="AI89" s="81"/>
      <c r="AJ89" s="78"/>
      <c r="AK89" s="78"/>
      <c r="AL89" s="78"/>
      <c r="AM89" s="78"/>
      <c r="AN89" s="78"/>
      <c r="AO89" s="78"/>
      <c r="AP89" s="78"/>
      <c r="AQ89" s="78"/>
      <c r="AR89" s="78"/>
      <c r="AS89" s="78"/>
      <c r="AT89" s="78"/>
      <c r="AU89" s="78"/>
      <c r="AV89" s="81"/>
      <c r="AW89" s="78"/>
      <c r="AX89" s="81"/>
      <c r="AY89" s="78"/>
      <c r="AZ89" s="78"/>
      <c r="BA89" s="78"/>
      <c r="BB89" s="81"/>
      <c r="BC89" s="78"/>
      <c r="BD89" s="78"/>
      <c r="BE89" s="78"/>
      <c r="BF89" s="78"/>
      <c r="BG89" s="78"/>
      <c r="BH89" s="78"/>
      <c r="BI89" s="78"/>
      <c r="BJ89" s="78"/>
      <c r="BK89" s="78"/>
      <c r="BL89" s="78"/>
      <c r="BM89" s="78"/>
      <c r="BN89" s="78"/>
      <c r="BO89" s="78"/>
      <c r="BP89" s="78"/>
      <c r="BQ89" s="78"/>
      <c r="BR89" s="78"/>
      <c r="BS89" s="78"/>
      <c r="BT89" s="78"/>
      <c r="BU89" s="78"/>
      <c r="BV89" s="78"/>
      <c r="BW89" s="78"/>
      <c r="BX89" s="78"/>
      <c r="BY89" s="78"/>
      <c r="BZ89" s="78"/>
      <c r="CA89" s="78"/>
      <c r="CB89" s="78"/>
      <c r="CC89" s="78"/>
      <c r="CD89" s="78"/>
      <c r="CE89" s="78"/>
      <c r="CF89" s="78"/>
      <c r="CG89" s="78"/>
      <c r="CH89" s="78"/>
      <c r="CI89" s="78"/>
      <c r="CJ89" s="78"/>
      <c r="CK89" s="78"/>
      <c r="CL89" s="78"/>
      <c r="CM89" s="78"/>
      <c r="CN89" s="78"/>
      <c r="CO89" s="78"/>
      <c r="CP89" s="78"/>
      <c r="CQ89" s="78"/>
      <c r="CR89" s="78"/>
      <c r="CS89" s="78"/>
      <c r="CT89" s="78"/>
      <c r="CU89" s="78"/>
      <c r="CV89" s="78"/>
      <c r="CW89" s="78"/>
      <c r="CX89" s="78"/>
      <c r="CY89" s="78"/>
      <c r="CZ89" s="78"/>
      <c r="DA89" s="78"/>
      <c r="DB89" s="78"/>
      <c r="DC89" s="78"/>
      <c r="DD89" s="78"/>
      <c r="DE89" s="78"/>
      <c r="DF89" s="78"/>
      <c r="DG89" s="78"/>
      <c r="DH89" s="78"/>
      <c r="DI89" s="78"/>
      <c r="DJ89" s="78"/>
      <c r="DK89" s="78"/>
      <c r="DL89" s="78"/>
      <c r="DM89" s="78"/>
      <c r="DN89" s="78"/>
      <c r="DO89" s="78"/>
      <c r="DP89" s="78"/>
      <c r="DQ89" s="78"/>
      <c r="DR89" s="78"/>
      <c r="DS89" s="78"/>
      <c r="DT89" s="78"/>
      <c r="DU89" s="78"/>
      <c r="DV89" s="78"/>
      <c r="DW89" s="78"/>
      <c r="DX89" s="78"/>
      <c r="DY89" s="78"/>
      <c r="DZ89" s="78"/>
      <c r="EA89" s="78"/>
      <c r="EB89" s="78"/>
      <c r="EC89" s="78"/>
      <c r="ED89" s="78"/>
      <c r="EE89" s="78"/>
      <c r="EF89" s="78"/>
      <c r="EG89" s="78"/>
      <c r="EH89" s="78"/>
      <c r="EI89" s="78"/>
      <c r="EJ89" s="78"/>
      <c r="EK89" s="78"/>
      <c r="EL89" s="78"/>
      <c r="EM89" s="78"/>
      <c r="EN89" s="78"/>
      <c r="EO89" s="78"/>
      <c r="EP89" s="78"/>
      <c r="EQ89" s="78"/>
      <c r="ER89" s="78"/>
      <c r="ES89" s="78"/>
      <c r="ET89" s="78"/>
      <c r="EU89" s="78"/>
      <c r="EV89" s="78"/>
      <c r="EW89" s="78"/>
      <c r="EX89" s="78"/>
      <c r="EY89" s="78"/>
      <c r="EZ89" s="78"/>
      <c r="FA89" s="78"/>
      <c r="FB89" s="78"/>
      <c r="FC89" s="78"/>
      <c r="FD89" s="78"/>
      <c r="FE89" s="78"/>
      <c r="FF89" s="78"/>
      <c r="FG89" s="78"/>
      <c r="FH89" s="78"/>
      <c r="FI89" s="78"/>
      <c r="FJ89" s="78"/>
      <c r="FK89" s="78"/>
      <c r="FL89" s="78"/>
      <c r="FM89" s="78"/>
      <c r="FN89" s="78"/>
      <c r="FO89" s="78"/>
      <c r="FP89" s="78"/>
      <c r="FQ89" s="78"/>
      <c r="FR89" s="78"/>
      <c r="FS89" s="78"/>
      <c r="FT89" s="78"/>
      <c r="FU89" s="78"/>
      <c r="FV89" s="78"/>
      <c r="FW89" s="78"/>
      <c r="FX89" s="78"/>
      <c r="FY89" s="78"/>
      <c r="FZ89" s="78"/>
      <c r="GA89" s="78"/>
      <c r="GB89" s="78"/>
      <c r="GC89" s="78"/>
      <c r="GD89" s="78"/>
      <c r="GE89" s="78"/>
      <c r="GF89" s="78"/>
      <c r="GG89" s="78"/>
      <c r="GH89" s="78"/>
      <c r="GI89" s="78"/>
      <c r="GJ89" s="78"/>
      <c r="GK89" s="78"/>
      <c r="GL89" s="78"/>
      <c r="GM89" s="78"/>
      <c r="GN89" s="78"/>
      <c r="GO89" s="78"/>
      <c r="GP89" s="78"/>
      <c r="GQ89" s="78"/>
      <c r="GR89" s="78"/>
      <c r="GS89" s="78"/>
      <c r="GT89" s="78"/>
      <c r="GU89" s="78"/>
      <c r="GV89" s="78"/>
      <c r="GW89" s="78"/>
      <c r="GX89" s="78"/>
      <c r="GY89" s="78"/>
      <c r="GZ89" s="78"/>
      <c r="HA89" s="78"/>
      <c r="HB89" s="78"/>
      <c r="HC89" s="78"/>
      <c r="HD89" s="78"/>
      <c r="HE89" s="78"/>
      <c r="HF89" s="78"/>
      <c r="HG89" s="78"/>
      <c r="HH89" s="78"/>
      <c r="HI89" s="78"/>
      <c r="HJ89" s="78"/>
      <c r="HK89" s="78"/>
      <c r="HL89" s="78"/>
      <c r="HM89" s="78"/>
      <c r="HN89" s="78"/>
      <c r="HO89" s="78"/>
      <c r="HP89" s="78"/>
      <c r="HQ89" s="78"/>
      <c r="HR89" s="78"/>
      <c r="HS89" s="78"/>
      <c r="HT89" s="78"/>
      <c r="HU89" s="78"/>
      <c r="HV89" s="78"/>
      <c r="HW89" s="78"/>
      <c r="HX89" s="78"/>
      <c r="HY89" s="78"/>
      <c r="HZ89" s="78"/>
      <c r="IA89" s="78"/>
      <c r="IB89" s="78"/>
      <c r="IC89" s="78"/>
      <c r="ID89" s="78"/>
      <c r="IE89" s="78"/>
      <c r="IF89" s="78"/>
      <c r="IG89" s="78"/>
      <c r="IH89" s="78"/>
      <c r="II89" s="78"/>
      <c r="IJ89" s="78"/>
      <c r="IK89" s="78"/>
      <c r="IL89" s="78"/>
      <c r="IM89" s="78"/>
      <c r="IN89" s="78"/>
      <c r="IO89" s="78"/>
      <c r="IP89" s="78"/>
      <c r="IQ89" s="78"/>
      <c r="IR89" s="78"/>
      <c r="IS89" s="78"/>
      <c r="IT89" s="78"/>
      <c r="IU89" s="78"/>
      <c r="IV89" s="78"/>
    </row>
    <row r="90" spans="1:256" s="82" customFormat="1" ht="84.95" customHeight="1" x14ac:dyDescent="0.25">
      <c r="A90" s="78"/>
      <c r="B90" s="78"/>
      <c r="C90" s="204" t="s">
        <v>4987</v>
      </c>
      <c r="D90" s="205"/>
      <c r="E90" s="206"/>
      <c r="F90" s="79"/>
      <c r="G90" s="80"/>
      <c r="H90" s="80"/>
      <c r="I90" s="80"/>
      <c r="J90" s="80"/>
      <c r="K90" s="81"/>
      <c r="L90" s="81"/>
      <c r="M90" s="78"/>
      <c r="N90" s="78"/>
      <c r="O90" s="78"/>
      <c r="P90" s="78"/>
      <c r="Q90" s="78"/>
      <c r="R90" s="78"/>
      <c r="S90" s="78"/>
      <c r="T90" s="78"/>
      <c r="U90" s="78"/>
      <c r="V90" s="78"/>
      <c r="W90" s="78"/>
      <c r="X90" s="78"/>
      <c r="Y90" s="78"/>
      <c r="Z90" s="78"/>
      <c r="AA90" s="78"/>
      <c r="AB90" s="78"/>
      <c r="AC90" s="78"/>
      <c r="AD90" s="78"/>
      <c r="AE90" s="78"/>
      <c r="AF90" s="78"/>
      <c r="AG90" s="78"/>
      <c r="AH90" s="78"/>
      <c r="AI90" s="81"/>
      <c r="AJ90" s="78"/>
      <c r="AK90" s="78"/>
      <c r="AL90" s="78"/>
      <c r="AM90" s="78"/>
      <c r="AN90" s="78"/>
      <c r="AO90" s="78"/>
      <c r="AP90" s="78"/>
      <c r="AQ90" s="78"/>
      <c r="AR90" s="78"/>
      <c r="AS90" s="78"/>
      <c r="AT90" s="78"/>
      <c r="AU90" s="78"/>
      <c r="AV90" s="81"/>
      <c r="AW90" s="78"/>
      <c r="AX90" s="81"/>
      <c r="AY90" s="78"/>
      <c r="AZ90" s="78"/>
      <c r="BA90" s="78"/>
      <c r="BB90" s="81"/>
      <c r="BC90" s="78"/>
      <c r="BD90" s="78"/>
      <c r="BE90" s="78"/>
      <c r="BF90" s="78"/>
      <c r="BG90" s="78"/>
      <c r="BH90" s="78"/>
      <c r="BI90" s="78"/>
      <c r="BJ90" s="78"/>
      <c r="BK90" s="78"/>
      <c r="BL90" s="78"/>
      <c r="BM90" s="78"/>
      <c r="BN90" s="78"/>
      <c r="BO90" s="78"/>
      <c r="BP90" s="78"/>
      <c r="BQ90" s="78"/>
      <c r="BR90" s="78"/>
      <c r="BS90" s="78"/>
      <c r="BT90" s="78"/>
      <c r="BU90" s="78"/>
      <c r="BV90" s="78"/>
      <c r="BW90" s="78"/>
      <c r="BX90" s="78"/>
      <c r="BY90" s="78"/>
      <c r="BZ90" s="78"/>
      <c r="CA90" s="78"/>
      <c r="CB90" s="78"/>
      <c r="CC90" s="78"/>
      <c r="CD90" s="78"/>
      <c r="CE90" s="78"/>
      <c r="CF90" s="78"/>
      <c r="CG90" s="78"/>
      <c r="CH90" s="78"/>
      <c r="CI90" s="78"/>
      <c r="CJ90" s="78"/>
      <c r="CK90" s="78"/>
      <c r="CL90" s="78"/>
      <c r="CM90" s="78"/>
      <c r="CN90" s="78"/>
      <c r="CO90" s="78"/>
      <c r="CP90" s="78"/>
      <c r="CQ90" s="78"/>
      <c r="CR90" s="78"/>
      <c r="CS90" s="78"/>
      <c r="CT90" s="78"/>
      <c r="CU90" s="78"/>
      <c r="CV90" s="78"/>
      <c r="CW90" s="78"/>
      <c r="CX90" s="78"/>
      <c r="CY90" s="78"/>
      <c r="CZ90" s="78"/>
      <c r="DA90" s="78"/>
      <c r="DB90" s="78"/>
      <c r="DC90" s="78"/>
      <c r="DD90" s="78"/>
      <c r="DE90" s="78"/>
      <c r="DF90" s="78"/>
      <c r="DG90" s="78"/>
      <c r="DH90" s="78"/>
      <c r="DI90" s="78"/>
      <c r="DJ90" s="78"/>
      <c r="DK90" s="78"/>
      <c r="DL90" s="78"/>
      <c r="DM90" s="78"/>
      <c r="DN90" s="78"/>
      <c r="DO90" s="78"/>
      <c r="DP90" s="78"/>
      <c r="DQ90" s="78"/>
      <c r="DR90" s="78"/>
      <c r="DS90" s="78"/>
      <c r="DT90" s="78"/>
      <c r="DU90" s="78"/>
      <c r="DV90" s="78"/>
      <c r="DW90" s="78"/>
      <c r="DX90" s="78"/>
      <c r="DY90" s="78"/>
      <c r="DZ90" s="78"/>
      <c r="EA90" s="78"/>
      <c r="EB90" s="78"/>
      <c r="EC90" s="78"/>
      <c r="ED90" s="78"/>
      <c r="EE90" s="78"/>
      <c r="EF90" s="78"/>
      <c r="EG90" s="78"/>
      <c r="EH90" s="78"/>
      <c r="EI90" s="78"/>
      <c r="EJ90" s="78"/>
      <c r="EK90" s="78"/>
      <c r="EL90" s="78"/>
      <c r="EM90" s="78"/>
      <c r="EN90" s="78"/>
      <c r="EO90" s="78"/>
      <c r="EP90" s="78"/>
      <c r="EQ90" s="78"/>
      <c r="ER90" s="78"/>
      <c r="ES90" s="78"/>
      <c r="ET90" s="78"/>
      <c r="EU90" s="78"/>
      <c r="EV90" s="78"/>
      <c r="EW90" s="78"/>
      <c r="EX90" s="78"/>
      <c r="EY90" s="78"/>
      <c r="EZ90" s="78"/>
      <c r="FA90" s="78"/>
      <c r="FB90" s="78"/>
      <c r="FC90" s="78"/>
      <c r="FD90" s="78"/>
      <c r="FE90" s="78"/>
      <c r="FF90" s="78"/>
      <c r="FG90" s="78"/>
      <c r="FH90" s="78"/>
      <c r="FI90" s="78"/>
      <c r="FJ90" s="78"/>
      <c r="FK90" s="78"/>
      <c r="FL90" s="78"/>
      <c r="FM90" s="78"/>
      <c r="FN90" s="78"/>
      <c r="FO90" s="78"/>
      <c r="FP90" s="78"/>
      <c r="FQ90" s="78"/>
      <c r="FR90" s="78"/>
      <c r="FS90" s="78"/>
      <c r="FT90" s="78"/>
      <c r="FU90" s="78"/>
      <c r="FV90" s="78"/>
      <c r="FW90" s="78"/>
      <c r="FX90" s="78"/>
      <c r="FY90" s="78"/>
      <c r="FZ90" s="78"/>
      <c r="GA90" s="78"/>
      <c r="GB90" s="78"/>
      <c r="GC90" s="78"/>
      <c r="GD90" s="78"/>
      <c r="GE90" s="78"/>
      <c r="GF90" s="78"/>
      <c r="GG90" s="78"/>
      <c r="GH90" s="78"/>
      <c r="GI90" s="78"/>
      <c r="GJ90" s="78"/>
      <c r="GK90" s="78"/>
      <c r="GL90" s="78"/>
      <c r="GM90" s="78"/>
      <c r="GN90" s="78"/>
      <c r="GO90" s="78"/>
      <c r="GP90" s="78"/>
      <c r="GQ90" s="78"/>
      <c r="GR90" s="78"/>
      <c r="GS90" s="78"/>
      <c r="GT90" s="78"/>
      <c r="GU90" s="78"/>
      <c r="GV90" s="78"/>
      <c r="GW90" s="78"/>
      <c r="GX90" s="78"/>
      <c r="GY90" s="78"/>
      <c r="GZ90" s="78"/>
      <c r="HA90" s="78"/>
      <c r="HB90" s="78"/>
      <c r="HC90" s="78"/>
      <c r="HD90" s="78"/>
      <c r="HE90" s="78"/>
      <c r="HF90" s="78"/>
      <c r="HG90" s="78"/>
      <c r="HH90" s="78"/>
      <c r="HI90" s="78"/>
      <c r="HJ90" s="78"/>
      <c r="HK90" s="78"/>
      <c r="HL90" s="78"/>
      <c r="HM90" s="78"/>
      <c r="HN90" s="78"/>
      <c r="HO90" s="78"/>
      <c r="HP90" s="78"/>
      <c r="HQ90" s="78"/>
      <c r="HR90" s="78"/>
      <c r="HS90" s="78"/>
      <c r="HT90" s="78"/>
      <c r="HU90" s="78"/>
      <c r="HV90" s="78"/>
      <c r="HW90" s="78"/>
      <c r="HX90" s="78"/>
      <c r="HY90" s="78"/>
      <c r="HZ90" s="78"/>
      <c r="IA90" s="78"/>
      <c r="IB90" s="78"/>
      <c r="IC90" s="78"/>
      <c r="ID90" s="78"/>
      <c r="IE90" s="78"/>
      <c r="IF90" s="78"/>
      <c r="IG90" s="78"/>
      <c r="IH90" s="78"/>
      <c r="II90" s="78"/>
      <c r="IJ90" s="78"/>
      <c r="IK90" s="78"/>
      <c r="IL90" s="78"/>
      <c r="IM90" s="78"/>
      <c r="IN90" s="78"/>
      <c r="IO90" s="78"/>
      <c r="IP90" s="78"/>
      <c r="IQ90" s="78"/>
      <c r="IR90" s="78"/>
      <c r="IS90" s="78"/>
      <c r="IT90" s="78"/>
      <c r="IU90" s="78"/>
      <c r="IV90" s="78"/>
    </row>
    <row r="92" spans="1:256" x14ac:dyDescent="0.25">
      <c r="C92" s="2" t="s">
        <v>5052</v>
      </c>
      <c r="E92" s="2" t="s">
        <v>2</v>
      </c>
    </row>
    <row r="94" spans="1:256" x14ac:dyDescent="0.25">
      <c r="C94" s="2" t="s">
        <v>5053</v>
      </c>
      <c r="E94" s="2" t="s">
        <v>2</v>
      </c>
    </row>
    <row r="96" spans="1:256" x14ac:dyDescent="0.25">
      <c r="C96" s="2" t="s">
        <v>4944</v>
      </c>
      <c r="E96" s="2" t="s">
        <v>2</v>
      </c>
    </row>
    <row r="98" spans="3:5" x14ac:dyDescent="0.25">
      <c r="C98" s="2" t="s">
        <v>4945</v>
      </c>
      <c r="E98" s="2" t="s">
        <v>2</v>
      </c>
    </row>
    <row r="100" spans="3:5" x14ac:dyDescent="0.25">
      <c r="C100" s="2" t="s">
        <v>4946</v>
      </c>
      <c r="E100" s="95" t="s">
        <v>4947</v>
      </c>
    </row>
    <row r="102" spans="3:5" x14ac:dyDescent="0.25">
      <c r="C102" s="2" t="s">
        <v>4948</v>
      </c>
      <c r="E102" s="96" t="s">
        <v>4999</v>
      </c>
    </row>
    <row r="104" spans="3:5" x14ac:dyDescent="0.25">
      <c r="C104" s="2" t="s">
        <v>5054</v>
      </c>
      <c r="E104" s="2" t="s">
        <v>2</v>
      </c>
    </row>
    <row r="106" spans="3:5" x14ac:dyDescent="0.25">
      <c r="C106" s="1" t="s">
        <v>5145</v>
      </c>
      <c r="E106" s="216" t="s">
        <v>5146</v>
      </c>
    </row>
    <row r="107" spans="3:5" x14ac:dyDescent="0.25">
      <c r="E107" s="2" t="s">
        <v>5158</v>
      </c>
    </row>
  </sheetData>
  <mergeCells count="2">
    <mergeCell ref="C73:K73"/>
    <mergeCell ref="C90:E90"/>
  </mergeCells>
  <hyperlinks>
    <hyperlink ref="J2" location="'Index'!A1" display="'Index'!A1" xr:uid="{0C0267D5-6D94-4C8F-89A7-912CC1CF011E}"/>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CFF1B-1A05-4349-958D-E677D0ED2864}">
  <sheetPr codeName="Sheet1"/>
  <dimension ref="A1:IV194"/>
  <sheetViews>
    <sheetView showGridLines="0" zoomScale="90" zoomScaleNormal="90" workbookViewId="0">
      <pane ySplit="6" topLeftCell="A16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1242</v>
      </c>
      <c r="J2" s="38" t="s">
        <v>4468</v>
      </c>
    </row>
    <row r="3" spans="1:54" ht="16.5" x14ac:dyDescent="0.3">
      <c r="C3" s="1" t="s">
        <v>28</v>
      </c>
      <c r="D3" s="21" t="s">
        <v>1243</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8" t="s">
        <v>1</v>
      </c>
      <c r="D9" s="54"/>
      <c r="E9" s="6"/>
      <c r="F9" s="19"/>
      <c r="G9" s="24" t="s">
        <v>2</v>
      </c>
      <c r="H9" s="24" t="s">
        <v>2</v>
      </c>
      <c r="I9" s="31"/>
      <c r="J9" s="31"/>
      <c r="K9" s="35"/>
    </row>
    <row r="10" spans="1:54" x14ac:dyDescent="0.25">
      <c r="C10" s="58"/>
      <c r="D10" s="54"/>
      <c r="E10" s="6"/>
      <c r="F10" s="19"/>
      <c r="G10" s="24"/>
      <c r="H10" s="24"/>
      <c r="I10" s="31"/>
      <c r="J10" s="31"/>
      <c r="K10" s="35"/>
    </row>
    <row r="11" spans="1:54" x14ac:dyDescent="0.25">
      <c r="C11" s="59" t="s">
        <v>1140</v>
      </c>
      <c r="D11" s="54"/>
      <c r="E11" s="6"/>
      <c r="F11" s="19"/>
      <c r="G11" s="24"/>
      <c r="H11" s="24"/>
      <c r="I11" s="31"/>
      <c r="J11" s="31"/>
      <c r="K11" s="35"/>
    </row>
    <row r="12" spans="1:54" x14ac:dyDescent="0.25">
      <c r="B12" s="8" t="s">
        <v>1141</v>
      </c>
      <c r="C12" s="60" t="s">
        <v>1142</v>
      </c>
      <c r="D12" s="54" t="s">
        <v>1143</v>
      </c>
      <c r="E12" s="6" t="s">
        <v>131</v>
      </c>
      <c r="F12" s="19">
        <v>1700000</v>
      </c>
      <c r="G12" s="24">
        <v>7261.89</v>
      </c>
      <c r="H12" s="24">
        <v>1.1399999999999999</v>
      </c>
      <c r="I12" s="31"/>
      <c r="J12" s="31"/>
      <c r="K12" s="35"/>
    </row>
    <row r="13" spans="1:54" x14ac:dyDescent="0.25">
      <c r="B13" s="8" t="s">
        <v>1244</v>
      </c>
      <c r="C13" s="60" t="s">
        <v>1245</v>
      </c>
      <c r="D13" s="54" t="s">
        <v>1246</v>
      </c>
      <c r="E13" s="6" t="s">
        <v>131</v>
      </c>
      <c r="F13" s="19">
        <v>1145004</v>
      </c>
      <c r="G13" s="24">
        <v>5295.53</v>
      </c>
      <c r="H13" s="24">
        <v>0.83</v>
      </c>
      <c r="I13" s="31"/>
      <c r="J13" s="31"/>
      <c r="K13" s="35"/>
    </row>
    <row r="14" spans="1:54" x14ac:dyDescent="0.25">
      <c r="B14" s="8" t="s">
        <v>1247</v>
      </c>
      <c r="C14" s="60" t="s">
        <v>1248</v>
      </c>
      <c r="D14" s="54" t="s">
        <v>1249</v>
      </c>
      <c r="E14" s="6" t="s">
        <v>131</v>
      </c>
      <c r="F14" s="19">
        <v>700000</v>
      </c>
      <c r="G14" s="24">
        <v>2232.16</v>
      </c>
      <c r="H14" s="24">
        <v>0.35</v>
      </c>
      <c r="I14" s="31"/>
      <c r="J14" s="31"/>
      <c r="K14" s="35"/>
    </row>
    <row r="15" spans="1:54" x14ac:dyDescent="0.25">
      <c r="C15" s="58" t="s">
        <v>188</v>
      </c>
      <c r="D15" s="54"/>
      <c r="E15" s="6"/>
      <c r="F15" s="19"/>
      <c r="G15" s="25">
        <v>14789.58</v>
      </c>
      <c r="H15" s="25">
        <v>2.3199999999999998</v>
      </c>
      <c r="I15" s="31"/>
      <c r="J15" s="31"/>
      <c r="K15" s="35"/>
    </row>
    <row r="16" spans="1:54" x14ac:dyDescent="0.25">
      <c r="C16" s="57"/>
      <c r="D16" s="54"/>
      <c r="E16" s="6"/>
      <c r="F16" s="19"/>
      <c r="G16" s="24"/>
      <c r="H16" s="24"/>
      <c r="I16" s="31"/>
      <c r="J16" s="31"/>
      <c r="K16" s="35"/>
    </row>
    <row r="17" spans="1:11" x14ac:dyDescent="0.25">
      <c r="C17" s="58" t="s">
        <v>3</v>
      </c>
      <c r="D17" s="54"/>
      <c r="E17" s="6"/>
      <c r="F17" s="19"/>
      <c r="G17" s="24" t="s">
        <v>2</v>
      </c>
      <c r="H17" s="24" t="s">
        <v>2</v>
      </c>
      <c r="I17" s="31"/>
      <c r="J17" s="31"/>
      <c r="K17" s="35"/>
    </row>
    <row r="18" spans="1:11" x14ac:dyDescent="0.25">
      <c r="C18" s="57"/>
      <c r="D18" s="54"/>
      <c r="E18" s="6"/>
      <c r="F18" s="19"/>
      <c r="G18" s="24"/>
      <c r="H18" s="24"/>
      <c r="I18" s="31"/>
      <c r="J18" s="31"/>
      <c r="K18" s="35"/>
    </row>
    <row r="19" spans="1:11" x14ac:dyDescent="0.25">
      <c r="C19" s="58" t="s">
        <v>4</v>
      </c>
      <c r="D19" s="54"/>
      <c r="E19" s="6"/>
      <c r="F19" s="19"/>
      <c r="G19" s="24" t="s">
        <v>2</v>
      </c>
      <c r="H19" s="24" t="s">
        <v>2</v>
      </c>
      <c r="I19" s="31"/>
      <c r="J19" s="31"/>
      <c r="K19" s="35"/>
    </row>
    <row r="20" spans="1:11" x14ac:dyDescent="0.25">
      <c r="C20" s="57"/>
      <c r="D20" s="54"/>
      <c r="E20" s="6"/>
      <c r="F20" s="19"/>
      <c r="G20" s="24"/>
      <c r="H20" s="24"/>
      <c r="I20" s="31"/>
      <c r="J20" s="31"/>
      <c r="K20" s="35"/>
    </row>
    <row r="21" spans="1:11" x14ac:dyDescent="0.25">
      <c r="A21" s="10"/>
      <c r="B21" s="28"/>
      <c r="C21" s="58" t="s">
        <v>5</v>
      </c>
      <c r="D21" s="54"/>
      <c r="E21" s="6"/>
      <c r="F21" s="19"/>
      <c r="G21" s="24"/>
      <c r="H21" s="24"/>
      <c r="I21" s="31"/>
      <c r="J21" s="31"/>
      <c r="K21" s="35"/>
    </row>
    <row r="22" spans="1:11" x14ac:dyDescent="0.25">
      <c r="C22" s="59" t="s">
        <v>6</v>
      </c>
      <c r="D22" s="54"/>
      <c r="E22" s="6"/>
      <c r="F22" s="19"/>
      <c r="G22" s="24"/>
      <c r="H22" s="24"/>
      <c r="I22" s="31"/>
      <c r="J22" s="31"/>
      <c r="K22" s="35"/>
    </row>
    <row r="23" spans="1:11" x14ac:dyDescent="0.25">
      <c r="C23" s="59" t="s">
        <v>656</v>
      </c>
      <c r="D23" s="54"/>
      <c r="E23" s="6"/>
      <c r="F23" s="19"/>
      <c r="G23" s="24"/>
      <c r="H23" s="24"/>
      <c r="I23" s="31"/>
      <c r="J23" s="31"/>
      <c r="K23" s="35"/>
    </row>
    <row r="24" spans="1:11" x14ac:dyDescent="0.25">
      <c r="B24" s="8" t="s">
        <v>1250</v>
      </c>
      <c r="C24" s="60" t="s">
        <v>156</v>
      </c>
      <c r="D24" s="54" t="s">
        <v>1251</v>
      </c>
      <c r="E24" s="6" t="s">
        <v>697</v>
      </c>
      <c r="F24" s="19">
        <v>30000</v>
      </c>
      <c r="G24" s="24">
        <v>29971.05</v>
      </c>
      <c r="H24" s="24">
        <v>4.6900000000000004</v>
      </c>
      <c r="I24" s="31">
        <v>8.44</v>
      </c>
      <c r="J24" s="31"/>
      <c r="K24" s="35" t="s">
        <v>660</v>
      </c>
    </row>
    <row r="25" spans="1:11" x14ac:dyDescent="0.25">
      <c r="B25" s="8" t="s">
        <v>1252</v>
      </c>
      <c r="C25" s="60" t="s">
        <v>1253</v>
      </c>
      <c r="D25" s="54" t="s">
        <v>1254</v>
      </c>
      <c r="E25" s="6" t="s">
        <v>667</v>
      </c>
      <c r="F25" s="19">
        <v>2250</v>
      </c>
      <c r="G25" s="24">
        <v>22368.06</v>
      </c>
      <c r="H25" s="24">
        <v>3.5</v>
      </c>
      <c r="I25" s="31">
        <v>9.3249999999999993</v>
      </c>
      <c r="J25" s="31"/>
      <c r="K25" s="35" t="s">
        <v>660</v>
      </c>
    </row>
    <row r="26" spans="1:11" x14ac:dyDescent="0.25">
      <c r="B26" s="8" t="s">
        <v>862</v>
      </c>
      <c r="C26" s="60" t="s">
        <v>863</v>
      </c>
      <c r="D26" s="54" t="s">
        <v>864</v>
      </c>
      <c r="E26" s="6" t="s">
        <v>694</v>
      </c>
      <c r="F26" s="19">
        <v>24000</v>
      </c>
      <c r="G26" s="24">
        <v>21988.22</v>
      </c>
      <c r="H26" s="24">
        <v>3.44</v>
      </c>
      <c r="I26" s="31">
        <v>9.3000000000000007</v>
      </c>
      <c r="J26" s="31"/>
      <c r="K26" s="35" t="s">
        <v>660</v>
      </c>
    </row>
    <row r="27" spans="1:11" x14ac:dyDescent="0.25">
      <c r="B27" s="8" t="s">
        <v>713</v>
      </c>
      <c r="C27" s="60" t="s">
        <v>714</v>
      </c>
      <c r="D27" s="54" t="s">
        <v>715</v>
      </c>
      <c r="E27" s="6" t="s">
        <v>659</v>
      </c>
      <c r="F27" s="19">
        <v>22000</v>
      </c>
      <c r="G27" s="24">
        <v>21920.82</v>
      </c>
      <c r="H27" s="24">
        <v>3.43</v>
      </c>
      <c r="I27" s="31">
        <v>8.61</v>
      </c>
      <c r="J27" s="31"/>
      <c r="K27" s="35" t="s">
        <v>660</v>
      </c>
    </row>
    <row r="28" spans="1:11" x14ac:dyDescent="0.25">
      <c r="B28" s="8" t="s">
        <v>679</v>
      </c>
      <c r="C28" s="60" t="s">
        <v>680</v>
      </c>
      <c r="D28" s="54" t="s">
        <v>681</v>
      </c>
      <c r="E28" s="6" t="s">
        <v>682</v>
      </c>
      <c r="F28" s="19">
        <v>20500</v>
      </c>
      <c r="G28" s="24">
        <v>20431.37</v>
      </c>
      <c r="H28" s="24">
        <v>3.19</v>
      </c>
      <c r="I28" s="31">
        <v>10.715</v>
      </c>
      <c r="J28" s="31"/>
      <c r="K28" s="35" t="s">
        <v>660</v>
      </c>
    </row>
    <row r="29" spans="1:11" x14ac:dyDescent="0.25">
      <c r="B29" s="8" t="s">
        <v>865</v>
      </c>
      <c r="C29" s="60" t="s">
        <v>866</v>
      </c>
      <c r="D29" s="54" t="s">
        <v>867</v>
      </c>
      <c r="E29" s="6" t="s">
        <v>659</v>
      </c>
      <c r="F29" s="19">
        <v>20000</v>
      </c>
      <c r="G29" s="24">
        <v>19987.419999999998</v>
      </c>
      <c r="H29" s="24">
        <v>3.13</v>
      </c>
      <c r="I29" s="31">
        <v>8.7898999999999994</v>
      </c>
      <c r="J29" s="31"/>
      <c r="K29" s="35" t="s">
        <v>660</v>
      </c>
    </row>
    <row r="30" spans="1:11" x14ac:dyDescent="0.25">
      <c r="B30" s="8" t="s">
        <v>672</v>
      </c>
      <c r="C30" s="60" t="s">
        <v>673</v>
      </c>
      <c r="D30" s="54" t="s">
        <v>674</v>
      </c>
      <c r="E30" s="6" t="s">
        <v>675</v>
      </c>
      <c r="F30" s="19">
        <v>18000</v>
      </c>
      <c r="G30" s="24">
        <v>18826.34</v>
      </c>
      <c r="H30" s="24">
        <v>2.94</v>
      </c>
      <c r="I30" s="31">
        <v>10.35</v>
      </c>
      <c r="J30" s="31"/>
      <c r="K30" s="35" t="s">
        <v>660</v>
      </c>
    </row>
    <row r="31" spans="1:11" x14ac:dyDescent="0.25">
      <c r="B31" s="8" t="s">
        <v>1255</v>
      </c>
      <c r="C31" s="60" t="s">
        <v>1256</v>
      </c>
      <c r="D31" s="54" t="s">
        <v>1257</v>
      </c>
      <c r="E31" s="6" t="s">
        <v>1258</v>
      </c>
      <c r="F31" s="19">
        <v>18500</v>
      </c>
      <c r="G31" s="24">
        <v>18335.830000000002</v>
      </c>
      <c r="H31" s="24">
        <v>2.87</v>
      </c>
      <c r="I31" s="31">
        <v>10.306800000000001</v>
      </c>
      <c r="J31" s="31"/>
      <c r="K31" s="35" t="s">
        <v>660</v>
      </c>
    </row>
    <row r="32" spans="1:11" x14ac:dyDescent="0.25">
      <c r="B32" s="8" t="s">
        <v>1259</v>
      </c>
      <c r="C32" s="60" t="s">
        <v>1260</v>
      </c>
      <c r="D32" s="54" t="s">
        <v>1261</v>
      </c>
      <c r="E32" s="6" t="s">
        <v>1262</v>
      </c>
      <c r="F32" s="19">
        <v>18000</v>
      </c>
      <c r="G32" s="24">
        <v>17782.2</v>
      </c>
      <c r="H32" s="24">
        <v>2.78</v>
      </c>
      <c r="I32" s="31">
        <v>12.88</v>
      </c>
      <c r="J32" s="31"/>
      <c r="K32" s="35" t="s">
        <v>660</v>
      </c>
    </row>
    <row r="33" spans="2:11" x14ac:dyDescent="0.25">
      <c r="B33" s="8" t="s">
        <v>868</v>
      </c>
      <c r="C33" s="60" t="s">
        <v>869</v>
      </c>
      <c r="D33" s="54" t="s">
        <v>870</v>
      </c>
      <c r="E33" s="6" t="s">
        <v>871</v>
      </c>
      <c r="F33" s="19">
        <v>18000</v>
      </c>
      <c r="G33" s="24">
        <v>17706.78</v>
      </c>
      <c r="H33" s="24">
        <v>2.77</v>
      </c>
      <c r="I33" s="31">
        <v>9.6757000000000009</v>
      </c>
      <c r="J33" s="31"/>
      <c r="K33" s="35" t="s">
        <v>660</v>
      </c>
    </row>
    <row r="34" spans="2:11" x14ac:dyDescent="0.25">
      <c r="B34" s="8" t="s">
        <v>724</v>
      </c>
      <c r="C34" s="60" t="s">
        <v>725</v>
      </c>
      <c r="D34" s="54" t="s">
        <v>726</v>
      </c>
      <c r="E34" s="6" t="s">
        <v>671</v>
      </c>
      <c r="F34" s="19">
        <v>15000</v>
      </c>
      <c r="G34" s="24">
        <v>15142.43</v>
      </c>
      <c r="H34" s="24">
        <v>2.37</v>
      </c>
      <c r="I34" s="31">
        <v>8.39</v>
      </c>
      <c r="J34" s="31"/>
      <c r="K34" s="35" t="s">
        <v>660</v>
      </c>
    </row>
    <row r="35" spans="2:11" x14ac:dyDescent="0.25">
      <c r="B35" s="8" t="s">
        <v>701</v>
      </c>
      <c r="C35" s="60" t="s">
        <v>702</v>
      </c>
      <c r="D35" s="54" t="s">
        <v>703</v>
      </c>
      <c r="E35" s="6" t="s">
        <v>697</v>
      </c>
      <c r="F35" s="19">
        <v>14000</v>
      </c>
      <c r="G35" s="24">
        <v>13603.32</v>
      </c>
      <c r="H35" s="24">
        <v>2.13</v>
      </c>
      <c r="I35" s="31">
        <v>8.3247999999999998</v>
      </c>
      <c r="J35" s="31"/>
      <c r="K35" s="35" t="s">
        <v>660</v>
      </c>
    </row>
    <row r="36" spans="2:11" x14ac:dyDescent="0.25">
      <c r="B36" s="8" t="s">
        <v>1263</v>
      </c>
      <c r="C36" s="60" t="s">
        <v>1264</v>
      </c>
      <c r="D36" s="54" t="s">
        <v>1265</v>
      </c>
      <c r="E36" s="6" t="s">
        <v>667</v>
      </c>
      <c r="F36" s="19">
        <v>7500</v>
      </c>
      <c r="G36" s="24">
        <v>7449.48</v>
      </c>
      <c r="H36" s="24">
        <v>1.1599999999999999</v>
      </c>
      <c r="I36" s="31">
        <v>8.9994999999999994</v>
      </c>
      <c r="J36" s="31"/>
      <c r="K36" s="35" t="s">
        <v>660</v>
      </c>
    </row>
    <row r="37" spans="2:11" x14ac:dyDescent="0.25">
      <c r="B37" s="8" t="s">
        <v>1266</v>
      </c>
      <c r="C37" s="60" t="s">
        <v>699</v>
      </c>
      <c r="D37" s="54" t="s">
        <v>1267</v>
      </c>
      <c r="E37" s="6" t="s">
        <v>671</v>
      </c>
      <c r="F37" s="19">
        <v>750</v>
      </c>
      <c r="G37" s="24">
        <v>7398.34</v>
      </c>
      <c r="H37" s="24">
        <v>1.1599999999999999</v>
      </c>
      <c r="I37" s="31">
        <v>7.9337</v>
      </c>
      <c r="J37" s="31"/>
      <c r="K37" s="35" t="s">
        <v>660</v>
      </c>
    </row>
    <row r="38" spans="2:11" x14ac:dyDescent="0.25">
      <c r="B38" s="8" t="s">
        <v>876</v>
      </c>
      <c r="C38" s="60" t="s">
        <v>877</v>
      </c>
      <c r="D38" s="54" t="s">
        <v>878</v>
      </c>
      <c r="E38" s="6" t="s">
        <v>659</v>
      </c>
      <c r="F38" s="19">
        <v>6500</v>
      </c>
      <c r="G38" s="24">
        <v>6406.93</v>
      </c>
      <c r="H38" s="24">
        <v>1</v>
      </c>
      <c r="I38" s="31">
        <v>8.66</v>
      </c>
      <c r="J38" s="31"/>
      <c r="K38" s="35" t="s">
        <v>660</v>
      </c>
    </row>
    <row r="39" spans="2:11" x14ac:dyDescent="0.25">
      <c r="B39" s="8" t="s">
        <v>879</v>
      </c>
      <c r="C39" s="60" t="s">
        <v>877</v>
      </c>
      <c r="D39" s="54" t="s">
        <v>880</v>
      </c>
      <c r="E39" s="6" t="s">
        <v>659</v>
      </c>
      <c r="F39" s="19">
        <v>6500</v>
      </c>
      <c r="G39" s="24">
        <v>6393.32</v>
      </c>
      <c r="H39" s="24">
        <v>1</v>
      </c>
      <c r="I39" s="31">
        <v>8.6549999999999994</v>
      </c>
      <c r="J39" s="31"/>
      <c r="K39" s="35" t="s">
        <v>660</v>
      </c>
    </row>
    <row r="40" spans="2:11" x14ac:dyDescent="0.25">
      <c r="B40" s="8" t="s">
        <v>881</v>
      </c>
      <c r="C40" s="60" t="s">
        <v>877</v>
      </c>
      <c r="D40" s="54" t="s">
        <v>882</v>
      </c>
      <c r="E40" s="6" t="s">
        <v>659</v>
      </c>
      <c r="F40" s="19">
        <v>6500</v>
      </c>
      <c r="G40" s="24">
        <v>6378.48</v>
      </c>
      <c r="H40" s="24">
        <v>1</v>
      </c>
      <c r="I40" s="31">
        <v>8.6449999999999996</v>
      </c>
      <c r="J40" s="31"/>
      <c r="K40" s="35" t="s">
        <v>660</v>
      </c>
    </row>
    <row r="41" spans="2:11" x14ac:dyDescent="0.25">
      <c r="B41" s="8" t="s">
        <v>883</v>
      </c>
      <c r="C41" s="60" t="s">
        <v>877</v>
      </c>
      <c r="D41" s="54" t="s">
        <v>884</v>
      </c>
      <c r="E41" s="6" t="s">
        <v>659</v>
      </c>
      <c r="F41" s="19">
        <v>6500</v>
      </c>
      <c r="G41" s="24">
        <v>6368.8</v>
      </c>
      <c r="H41" s="24">
        <v>1</v>
      </c>
      <c r="I41" s="31">
        <v>8.6470000000000002</v>
      </c>
      <c r="J41" s="31"/>
      <c r="K41" s="35" t="s">
        <v>660</v>
      </c>
    </row>
    <row r="42" spans="2:11" x14ac:dyDescent="0.25">
      <c r="B42" s="8" t="s">
        <v>1268</v>
      </c>
      <c r="C42" s="60" t="s">
        <v>253</v>
      </c>
      <c r="D42" s="54" t="s">
        <v>1269</v>
      </c>
      <c r="E42" s="6" t="s">
        <v>688</v>
      </c>
      <c r="F42" s="19">
        <v>500</v>
      </c>
      <c r="G42" s="24">
        <v>5007.53</v>
      </c>
      <c r="H42" s="24">
        <v>0.78</v>
      </c>
      <c r="I42" s="31">
        <v>8.2649000000000008</v>
      </c>
      <c r="J42" s="31"/>
      <c r="K42" s="35" t="s">
        <v>660</v>
      </c>
    </row>
    <row r="43" spans="2:11" x14ac:dyDescent="0.25">
      <c r="B43" s="8" t="s">
        <v>1270</v>
      </c>
      <c r="C43" s="60" t="s">
        <v>860</v>
      </c>
      <c r="D43" s="54" t="s">
        <v>1271</v>
      </c>
      <c r="E43" s="6" t="s">
        <v>738</v>
      </c>
      <c r="F43" s="19">
        <v>5000</v>
      </c>
      <c r="G43" s="24">
        <v>4987.91</v>
      </c>
      <c r="H43" s="24">
        <v>0.78</v>
      </c>
      <c r="I43" s="31">
        <v>9.4779</v>
      </c>
      <c r="J43" s="31"/>
      <c r="K43" s="35" t="s">
        <v>660</v>
      </c>
    </row>
    <row r="44" spans="2:11" x14ac:dyDescent="0.25">
      <c r="B44" s="8" t="s">
        <v>1272</v>
      </c>
      <c r="C44" s="60" t="s">
        <v>1273</v>
      </c>
      <c r="D44" s="54" t="s">
        <v>1274</v>
      </c>
      <c r="E44" s="6" t="s">
        <v>871</v>
      </c>
      <c r="F44" s="19">
        <v>5000</v>
      </c>
      <c r="G44" s="24">
        <v>4930.0200000000004</v>
      </c>
      <c r="H44" s="24">
        <v>0.77</v>
      </c>
      <c r="I44" s="31">
        <v>10.8399</v>
      </c>
      <c r="J44" s="31"/>
      <c r="K44" s="35" t="s">
        <v>660</v>
      </c>
    </row>
    <row r="45" spans="2:11" x14ac:dyDescent="0.25">
      <c r="B45" s="8" t="s">
        <v>1275</v>
      </c>
      <c r="C45" s="60" t="s">
        <v>839</v>
      </c>
      <c r="D45" s="54" t="s">
        <v>1276</v>
      </c>
      <c r="E45" s="6" t="s">
        <v>1150</v>
      </c>
      <c r="F45" s="19">
        <v>5000</v>
      </c>
      <c r="G45" s="24">
        <v>4883.6899999999996</v>
      </c>
      <c r="H45" s="24">
        <v>0.76</v>
      </c>
      <c r="I45" s="31">
        <v>7.835</v>
      </c>
      <c r="J45" s="31"/>
      <c r="K45" s="35" t="s">
        <v>660</v>
      </c>
    </row>
    <row r="46" spans="2:11" x14ac:dyDescent="0.25">
      <c r="B46" s="8" t="s">
        <v>1277</v>
      </c>
      <c r="C46" s="60" t="s">
        <v>1278</v>
      </c>
      <c r="D46" s="54" t="s">
        <v>1279</v>
      </c>
      <c r="E46" s="6" t="s">
        <v>871</v>
      </c>
      <c r="F46" s="19">
        <v>4900</v>
      </c>
      <c r="G46" s="24">
        <v>4873.26</v>
      </c>
      <c r="H46" s="24">
        <v>0.76</v>
      </c>
      <c r="I46" s="31">
        <v>9.4700000000000006</v>
      </c>
      <c r="J46" s="31"/>
      <c r="K46" s="35" t="s">
        <v>660</v>
      </c>
    </row>
    <row r="47" spans="2:11" x14ac:dyDescent="0.25">
      <c r="B47" s="8" t="s">
        <v>1280</v>
      </c>
      <c r="C47" s="60" t="s">
        <v>836</v>
      </c>
      <c r="D47" s="54" t="s">
        <v>1281</v>
      </c>
      <c r="E47" s="6" t="s">
        <v>671</v>
      </c>
      <c r="F47" s="19">
        <v>5000</v>
      </c>
      <c r="G47" s="24">
        <v>4872.07</v>
      </c>
      <c r="H47" s="24">
        <v>0.76</v>
      </c>
      <c r="I47" s="31">
        <v>7.835</v>
      </c>
      <c r="J47" s="31"/>
      <c r="K47" s="35" t="s">
        <v>660</v>
      </c>
    </row>
    <row r="48" spans="2:11" x14ac:dyDescent="0.25">
      <c r="B48" s="8" t="s">
        <v>1282</v>
      </c>
      <c r="C48" s="60" t="s">
        <v>253</v>
      </c>
      <c r="D48" s="54" t="s">
        <v>1283</v>
      </c>
      <c r="E48" s="6" t="s">
        <v>688</v>
      </c>
      <c r="F48" s="19">
        <v>430</v>
      </c>
      <c r="G48" s="24">
        <v>4345.1499999999996</v>
      </c>
      <c r="H48" s="24">
        <v>0.68</v>
      </c>
      <c r="I48" s="31">
        <v>8.2849000000000004</v>
      </c>
      <c r="J48" s="31"/>
      <c r="K48" s="35" t="s">
        <v>660</v>
      </c>
    </row>
    <row r="49" spans="2:11" x14ac:dyDescent="0.25">
      <c r="B49" s="8" t="s">
        <v>1284</v>
      </c>
      <c r="C49" s="60" t="s">
        <v>1168</v>
      </c>
      <c r="D49" s="54" t="s">
        <v>1285</v>
      </c>
      <c r="E49" s="6" t="s">
        <v>671</v>
      </c>
      <c r="F49" s="19">
        <v>3000</v>
      </c>
      <c r="G49" s="24">
        <v>2865.72</v>
      </c>
      <c r="H49" s="24">
        <v>0.45</v>
      </c>
      <c r="I49" s="31">
        <v>7.6492000000000004</v>
      </c>
      <c r="J49" s="31"/>
      <c r="K49" s="35" t="s">
        <v>660</v>
      </c>
    </row>
    <row r="50" spans="2:11" x14ac:dyDescent="0.25">
      <c r="B50" s="8" t="s">
        <v>855</v>
      </c>
      <c r="C50" s="60" t="s">
        <v>253</v>
      </c>
      <c r="D50" s="54" t="s">
        <v>856</v>
      </c>
      <c r="E50" s="6" t="s">
        <v>688</v>
      </c>
      <c r="F50" s="19">
        <v>2500</v>
      </c>
      <c r="G50" s="24">
        <v>2521.23</v>
      </c>
      <c r="H50" s="24">
        <v>0.39</v>
      </c>
      <c r="I50" s="31">
        <v>8.2850000000000001</v>
      </c>
      <c r="J50" s="31"/>
      <c r="K50" s="35" t="s">
        <v>660</v>
      </c>
    </row>
    <row r="51" spans="2:11" x14ac:dyDescent="0.25">
      <c r="B51" s="8" t="s">
        <v>771</v>
      </c>
      <c r="C51" s="60" t="s">
        <v>725</v>
      </c>
      <c r="D51" s="54" t="s">
        <v>772</v>
      </c>
      <c r="E51" s="6" t="s">
        <v>671</v>
      </c>
      <c r="F51" s="19">
        <v>2500</v>
      </c>
      <c r="G51" s="24">
        <v>2517.63</v>
      </c>
      <c r="H51" s="24">
        <v>0.39</v>
      </c>
      <c r="I51" s="31">
        <v>8.3765999999999998</v>
      </c>
      <c r="J51" s="31"/>
      <c r="K51" s="35" t="s">
        <v>660</v>
      </c>
    </row>
    <row r="52" spans="2:11" x14ac:dyDescent="0.25">
      <c r="B52" s="8" t="s">
        <v>1286</v>
      </c>
      <c r="C52" s="60" t="s">
        <v>1287</v>
      </c>
      <c r="D52" s="54" t="s">
        <v>1288</v>
      </c>
      <c r="E52" s="6" t="s">
        <v>1289</v>
      </c>
      <c r="F52" s="19">
        <v>2500</v>
      </c>
      <c r="G52" s="24">
        <v>2502.4</v>
      </c>
      <c r="H52" s="24">
        <v>0.39</v>
      </c>
      <c r="I52" s="31">
        <v>8.6997999999999998</v>
      </c>
      <c r="J52" s="31"/>
      <c r="K52" s="35" t="s">
        <v>660</v>
      </c>
    </row>
    <row r="53" spans="2:11" x14ac:dyDescent="0.25">
      <c r="B53" s="8" t="s">
        <v>1290</v>
      </c>
      <c r="C53" s="60" t="s">
        <v>836</v>
      </c>
      <c r="D53" s="54" t="s">
        <v>1291</v>
      </c>
      <c r="E53" s="6" t="s">
        <v>671</v>
      </c>
      <c r="F53" s="19">
        <v>2500</v>
      </c>
      <c r="G53" s="24">
        <v>2497.06</v>
      </c>
      <c r="H53" s="24">
        <v>0.39</v>
      </c>
      <c r="I53" s="31">
        <v>7.85</v>
      </c>
      <c r="J53" s="31"/>
      <c r="K53" s="35" t="s">
        <v>660</v>
      </c>
    </row>
    <row r="54" spans="2:11" x14ac:dyDescent="0.25">
      <c r="B54" s="8" t="s">
        <v>1292</v>
      </c>
      <c r="C54" s="60" t="s">
        <v>1293</v>
      </c>
      <c r="D54" s="54" t="s">
        <v>1294</v>
      </c>
      <c r="E54" s="6" t="s">
        <v>697</v>
      </c>
      <c r="F54" s="19">
        <v>2500</v>
      </c>
      <c r="G54" s="24">
        <v>2485.96</v>
      </c>
      <c r="H54" s="24">
        <v>0.39</v>
      </c>
      <c r="I54" s="31">
        <v>8.8650000000000002</v>
      </c>
      <c r="J54" s="31"/>
      <c r="K54" s="35" t="s">
        <v>660</v>
      </c>
    </row>
    <row r="55" spans="2:11" x14ac:dyDescent="0.25">
      <c r="B55" s="8" t="s">
        <v>1295</v>
      </c>
      <c r="C55" s="60" t="s">
        <v>836</v>
      </c>
      <c r="D55" s="54" t="s">
        <v>1296</v>
      </c>
      <c r="E55" s="6" t="s">
        <v>671</v>
      </c>
      <c r="F55" s="19">
        <v>2500</v>
      </c>
      <c r="G55" s="24">
        <v>2485.15</v>
      </c>
      <c r="H55" s="24">
        <v>0.39</v>
      </c>
      <c r="I55" s="31">
        <v>7.84</v>
      </c>
      <c r="J55" s="31"/>
      <c r="K55" s="35" t="s">
        <v>660</v>
      </c>
    </row>
    <row r="56" spans="2:11" x14ac:dyDescent="0.25">
      <c r="B56" s="8" t="s">
        <v>1297</v>
      </c>
      <c r="C56" s="60" t="s">
        <v>839</v>
      </c>
      <c r="D56" s="54" t="s">
        <v>1298</v>
      </c>
      <c r="E56" s="6" t="s">
        <v>671</v>
      </c>
      <c r="F56" s="19">
        <v>2500</v>
      </c>
      <c r="G56" s="24">
        <v>2472.6999999999998</v>
      </c>
      <c r="H56" s="24">
        <v>0.39</v>
      </c>
      <c r="I56" s="31">
        <v>7.8532999999999999</v>
      </c>
      <c r="J56" s="31"/>
      <c r="K56" s="35"/>
    </row>
    <row r="57" spans="2:11" x14ac:dyDescent="0.25">
      <c r="B57" s="8" t="s">
        <v>1299</v>
      </c>
      <c r="C57" s="60" t="s">
        <v>749</v>
      </c>
      <c r="D57" s="54" t="s">
        <v>1300</v>
      </c>
      <c r="E57" s="6" t="s">
        <v>671</v>
      </c>
      <c r="F57" s="19">
        <v>2500</v>
      </c>
      <c r="G57" s="24">
        <v>2467.58</v>
      </c>
      <c r="H57" s="24">
        <v>0.39</v>
      </c>
      <c r="I57" s="31">
        <v>7.74</v>
      </c>
      <c r="J57" s="31"/>
      <c r="K57" s="35" t="s">
        <v>660</v>
      </c>
    </row>
    <row r="58" spans="2:11" x14ac:dyDescent="0.25">
      <c r="B58" s="8" t="s">
        <v>1201</v>
      </c>
      <c r="C58" s="60" t="s">
        <v>836</v>
      </c>
      <c r="D58" s="54" t="s">
        <v>1202</v>
      </c>
      <c r="E58" s="6" t="s">
        <v>671</v>
      </c>
      <c r="F58" s="19">
        <v>1500</v>
      </c>
      <c r="G58" s="24">
        <v>1486.4</v>
      </c>
      <c r="H58" s="24">
        <v>0.23</v>
      </c>
      <c r="I58" s="31">
        <v>7.835</v>
      </c>
      <c r="J58" s="31"/>
      <c r="K58" s="35" t="s">
        <v>660</v>
      </c>
    </row>
    <row r="59" spans="2:11" x14ac:dyDescent="0.25">
      <c r="C59" s="58" t="s">
        <v>188</v>
      </c>
      <c r="D59" s="54"/>
      <c r="E59" s="6"/>
      <c r="F59" s="19"/>
      <c r="G59" s="25">
        <v>336660.65</v>
      </c>
      <c r="H59" s="25">
        <v>52.65</v>
      </c>
      <c r="I59" s="31"/>
      <c r="J59" s="31"/>
      <c r="K59" s="35"/>
    </row>
    <row r="60" spans="2:11" x14ac:dyDescent="0.25">
      <c r="C60" s="57"/>
      <c r="D60" s="54"/>
      <c r="E60" s="6"/>
      <c r="F60" s="19"/>
      <c r="G60" s="24"/>
      <c r="H60" s="24"/>
      <c r="I60" s="31"/>
      <c r="J60" s="31"/>
      <c r="K60" s="35"/>
    </row>
    <row r="61" spans="2:11" x14ac:dyDescent="0.25">
      <c r="C61" s="59" t="s">
        <v>784</v>
      </c>
      <c r="D61" s="54"/>
      <c r="E61" s="6"/>
      <c r="F61" s="19"/>
      <c r="G61" s="24"/>
      <c r="H61" s="24"/>
      <c r="I61" s="31"/>
      <c r="J61" s="31"/>
      <c r="K61" s="35"/>
    </row>
    <row r="62" spans="2:11" x14ac:dyDescent="0.25">
      <c r="B62" s="8" t="s">
        <v>785</v>
      </c>
      <c r="C62" s="60" t="s">
        <v>786</v>
      </c>
      <c r="D62" s="54" t="s">
        <v>787</v>
      </c>
      <c r="E62" s="6" t="s">
        <v>659</v>
      </c>
      <c r="F62" s="19">
        <v>27000</v>
      </c>
      <c r="G62" s="24">
        <v>27121.31</v>
      </c>
      <c r="H62" s="24">
        <v>4.24</v>
      </c>
      <c r="I62" s="31">
        <v>9.2200000000000006</v>
      </c>
      <c r="J62" s="31"/>
      <c r="K62" s="35" t="s">
        <v>660</v>
      </c>
    </row>
    <row r="63" spans="2:11" x14ac:dyDescent="0.25">
      <c r="B63" s="8" t="s">
        <v>788</v>
      </c>
      <c r="C63" s="60" t="s">
        <v>789</v>
      </c>
      <c r="D63" s="54" t="s">
        <v>790</v>
      </c>
      <c r="E63" s="6" t="s">
        <v>659</v>
      </c>
      <c r="F63" s="19">
        <v>20000</v>
      </c>
      <c r="G63" s="24">
        <v>21012.82</v>
      </c>
      <c r="H63" s="24">
        <v>3.29</v>
      </c>
      <c r="I63" s="31">
        <v>8.75</v>
      </c>
      <c r="J63" s="31"/>
      <c r="K63" s="35" t="s">
        <v>660</v>
      </c>
    </row>
    <row r="64" spans="2:11" x14ac:dyDescent="0.25">
      <c r="C64" s="58" t="s">
        <v>188</v>
      </c>
      <c r="D64" s="54"/>
      <c r="E64" s="6"/>
      <c r="F64" s="19"/>
      <c r="G64" s="25">
        <v>48134.13</v>
      </c>
      <c r="H64" s="25">
        <v>7.53</v>
      </c>
      <c r="I64" s="31"/>
      <c r="J64" s="31"/>
      <c r="K64" s="35"/>
    </row>
    <row r="65" spans="2:11" x14ac:dyDescent="0.25">
      <c r="C65" s="57"/>
      <c r="D65" s="54"/>
      <c r="E65" s="6"/>
      <c r="F65" s="19"/>
      <c r="G65" s="24"/>
      <c r="H65" s="24"/>
      <c r="I65" s="31"/>
      <c r="J65" s="31"/>
      <c r="K65" s="35"/>
    </row>
    <row r="66" spans="2:11" x14ac:dyDescent="0.25">
      <c r="C66" s="58" t="s">
        <v>7</v>
      </c>
      <c r="D66" s="54"/>
      <c r="E66" s="6"/>
      <c r="F66" s="19"/>
      <c r="G66" s="24" t="s">
        <v>2</v>
      </c>
      <c r="H66" s="24" t="s">
        <v>2</v>
      </c>
      <c r="I66" s="31"/>
      <c r="J66" s="31"/>
      <c r="K66" s="35"/>
    </row>
    <row r="67" spans="2:11" x14ac:dyDescent="0.25">
      <c r="C67" s="57"/>
      <c r="D67" s="54"/>
      <c r="E67" s="6"/>
      <c r="F67" s="19"/>
      <c r="G67" s="24"/>
      <c r="H67" s="24"/>
      <c r="I67" s="31"/>
      <c r="J67" s="31"/>
      <c r="K67" s="35"/>
    </row>
    <row r="68" spans="2:11" x14ac:dyDescent="0.25">
      <c r="C68" s="59" t="s">
        <v>8</v>
      </c>
      <c r="D68" s="54"/>
      <c r="E68" s="6"/>
      <c r="F68" s="19"/>
      <c r="G68" s="24"/>
      <c r="H68" s="24"/>
      <c r="I68" s="31"/>
      <c r="J68" s="31"/>
      <c r="K68" s="35"/>
    </row>
    <row r="69" spans="2:11" x14ac:dyDescent="0.25">
      <c r="B69" s="8" t="s">
        <v>885</v>
      </c>
      <c r="C69" s="60" t="s">
        <v>4830</v>
      </c>
      <c r="D69" s="54" t="s">
        <v>886</v>
      </c>
      <c r="E69" s="6" t="s">
        <v>796</v>
      </c>
      <c r="F69" s="19">
        <v>125</v>
      </c>
      <c r="G69" s="24">
        <v>12184.35</v>
      </c>
      <c r="H69" s="24">
        <v>1.91</v>
      </c>
      <c r="I69" s="31">
        <v>8.17</v>
      </c>
      <c r="J69" s="31"/>
      <c r="K69" s="35" t="s">
        <v>660</v>
      </c>
    </row>
    <row r="70" spans="2:11" x14ac:dyDescent="0.25">
      <c r="B70" s="8" t="s">
        <v>887</v>
      </c>
      <c r="C70" s="60" t="s">
        <v>4831</v>
      </c>
      <c r="D70" s="54" t="s">
        <v>888</v>
      </c>
      <c r="E70" s="6" t="s">
        <v>796</v>
      </c>
      <c r="F70" s="19">
        <v>125</v>
      </c>
      <c r="G70" s="24">
        <v>12175.18</v>
      </c>
      <c r="H70" s="24">
        <v>1.9</v>
      </c>
      <c r="I70" s="31">
        <v>8.1549999999999994</v>
      </c>
      <c r="J70" s="31"/>
      <c r="K70" s="35" t="s">
        <v>660</v>
      </c>
    </row>
    <row r="71" spans="2:11" x14ac:dyDescent="0.25">
      <c r="C71" s="58" t="s">
        <v>188</v>
      </c>
      <c r="D71" s="54"/>
      <c r="E71" s="6"/>
      <c r="F71" s="19"/>
      <c r="G71" s="25">
        <v>24359.53</v>
      </c>
      <c r="H71" s="25">
        <v>3.81</v>
      </c>
      <c r="I71" s="31"/>
      <c r="J71" s="31"/>
      <c r="K71" s="35"/>
    </row>
    <row r="72" spans="2:11" x14ac:dyDescent="0.25">
      <c r="C72" s="57"/>
      <c r="D72" s="54"/>
      <c r="E72" s="6"/>
      <c r="F72" s="19"/>
      <c r="G72" s="24"/>
      <c r="H72" s="24"/>
      <c r="I72" s="31"/>
      <c r="J72" s="31"/>
      <c r="K72" s="35"/>
    </row>
    <row r="73" spans="2:11" x14ac:dyDescent="0.25">
      <c r="C73" s="59" t="s">
        <v>9</v>
      </c>
      <c r="D73" s="54"/>
      <c r="E73" s="6"/>
      <c r="F73" s="19"/>
      <c r="G73" s="24"/>
      <c r="H73" s="24"/>
      <c r="I73" s="31"/>
      <c r="J73" s="31"/>
      <c r="K73" s="35"/>
    </row>
    <row r="74" spans="2:11" x14ac:dyDescent="0.25">
      <c r="B74" s="8" t="s">
        <v>889</v>
      </c>
      <c r="C74" s="60" t="s">
        <v>890</v>
      </c>
      <c r="D74" s="54" t="s">
        <v>891</v>
      </c>
      <c r="E74" s="6" t="s">
        <v>199</v>
      </c>
      <c r="F74" s="19">
        <v>4500000</v>
      </c>
      <c r="G74" s="24">
        <v>4675.5</v>
      </c>
      <c r="H74" s="24">
        <v>0.73</v>
      </c>
      <c r="I74" s="31">
        <v>0</v>
      </c>
      <c r="J74" s="31"/>
      <c r="K74" s="35"/>
    </row>
    <row r="75" spans="2:11" x14ac:dyDescent="0.25">
      <c r="C75" s="58" t="s">
        <v>188</v>
      </c>
      <c r="D75" s="54"/>
      <c r="E75" s="6"/>
      <c r="F75" s="19"/>
      <c r="G75" s="25">
        <v>4675.5</v>
      </c>
      <c r="H75" s="25">
        <v>0.73</v>
      </c>
      <c r="I75" s="31"/>
      <c r="J75" s="31"/>
      <c r="K75" s="35"/>
    </row>
    <row r="76" spans="2:11" x14ac:dyDescent="0.25">
      <c r="C76" s="57"/>
      <c r="D76" s="54"/>
      <c r="E76" s="6"/>
      <c r="F76" s="19"/>
      <c r="G76" s="24"/>
      <c r="H76" s="24"/>
      <c r="I76" s="31"/>
      <c r="J76" s="31"/>
      <c r="K76" s="35"/>
    </row>
    <row r="77" spans="2:11" x14ac:dyDescent="0.25">
      <c r="C77" s="59" t="s">
        <v>9</v>
      </c>
      <c r="D77" s="54"/>
      <c r="E77" s="6"/>
      <c r="F77" s="19"/>
      <c r="G77" s="24"/>
      <c r="H77" s="24"/>
      <c r="I77" s="31"/>
      <c r="J77" s="31"/>
      <c r="K77" s="35"/>
    </row>
    <row r="78" spans="2:11" x14ac:dyDescent="0.25">
      <c r="B78" s="8" t="s">
        <v>895</v>
      </c>
      <c r="C78" s="60" t="s">
        <v>896</v>
      </c>
      <c r="D78" s="54" t="s">
        <v>897</v>
      </c>
      <c r="E78" s="6" t="s">
        <v>199</v>
      </c>
      <c r="F78" s="19">
        <v>52000000</v>
      </c>
      <c r="G78" s="24">
        <v>50146.1</v>
      </c>
      <c r="H78" s="24">
        <v>7.84</v>
      </c>
      <c r="I78" s="31">
        <v>7.1271788000000003</v>
      </c>
      <c r="J78" s="31"/>
      <c r="K78" s="35"/>
    </row>
    <row r="79" spans="2:11" x14ac:dyDescent="0.25">
      <c r="B79" s="8" t="s">
        <v>892</v>
      </c>
      <c r="C79" s="60" t="s">
        <v>893</v>
      </c>
      <c r="D79" s="54" t="s">
        <v>894</v>
      </c>
      <c r="E79" s="6" t="s">
        <v>199</v>
      </c>
      <c r="F79" s="19">
        <v>47500000</v>
      </c>
      <c r="G79" s="24">
        <v>44818.44</v>
      </c>
      <c r="H79" s="24">
        <v>7.01</v>
      </c>
      <c r="I79" s="31">
        <v>7.4620208000000003</v>
      </c>
      <c r="J79" s="31"/>
      <c r="K79" s="35"/>
    </row>
    <row r="80" spans="2:11" x14ac:dyDescent="0.25">
      <c r="B80" s="8" t="s">
        <v>1211</v>
      </c>
      <c r="C80" s="60" t="s">
        <v>1212</v>
      </c>
      <c r="D80" s="54" t="s">
        <v>1213</v>
      </c>
      <c r="E80" s="6" t="s">
        <v>199</v>
      </c>
      <c r="F80" s="19">
        <v>24500000</v>
      </c>
      <c r="G80" s="24">
        <v>24719.37</v>
      </c>
      <c r="H80" s="24">
        <v>3.87</v>
      </c>
      <c r="I80" s="31">
        <v>7.1399499999999998</v>
      </c>
      <c r="J80" s="31"/>
      <c r="K80" s="35"/>
    </row>
    <row r="81" spans="2:11" x14ac:dyDescent="0.25">
      <c r="B81" s="8" t="s">
        <v>797</v>
      </c>
      <c r="C81" s="60" t="s">
        <v>798</v>
      </c>
      <c r="D81" s="54" t="s">
        <v>799</v>
      </c>
      <c r="E81" s="6" t="s">
        <v>199</v>
      </c>
      <c r="F81" s="19">
        <v>2500000</v>
      </c>
      <c r="G81" s="24">
        <v>2254.4</v>
      </c>
      <c r="H81" s="24">
        <v>0.35</v>
      </c>
      <c r="I81" s="31">
        <v>7.8457163000000003</v>
      </c>
      <c r="J81" s="31"/>
      <c r="K81" s="35"/>
    </row>
    <row r="82" spans="2:11" x14ac:dyDescent="0.25">
      <c r="B82" s="8" t="s">
        <v>800</v>
      </c>
      <c r="C82" s="60" t="s">
        <v>801</v>
      </c>
      <c r="D82" s="54" t="s">
        <v>802</v>
      </c>
      <c r="E82" s="6" t="s">
        <v>199</v>
      </c>
      <c r="F82" s="19">
        <v>500000</v>
      </c>
      <c r="G82" s="24">
        <v>476.85</v>
      </c>
      <c r="H82" s="24">
        <v>7.0000000000000007E-2</v>
      </c>
      <c r="I82" s="31">
        <v>7.7824989999999996</v>
      </c>
      <c r="J82" s="31"/>
      <c r="K82" s="35"/>
    </row>
    <row r="83" spans="2:11" x14ac:dyDescent="0.25">
      <c r="C83" s="58" t="s">
        <v>188</v>
      </c>
      <c r="D83" s="54"/>
      <c r="E83" s="6"/>
      <c r="F83" s="19"/>
      <c r="G83" s="25">
        <v>122415.16</v>
      </c>
      <c r="H83" s="25">
        <v>19.14</v>
      </c>
      <c r="I83" s="31"/>
      <c r="J83" s="31"/>
      <c r="K83" s="35"/>
    </row>
    <row r="84" spans="2:11" x14ac:dyDescent="0.25">
      <c r="C84" s="57"/>
      <c r="D84" s="54"/>
      <c r="E84" s="6"/>
      <c r="F84" s="19"/>
      <c r="G84" s="24"/>
      <c r="H84" s="24"/>
      <c r="I84" s="31"/>
      <c r="J84" s="31"/>
      <c r="K84" s="35"/>
    </row>
    <row r="85" spans="2:11" x14ac:dyDescent="0.25">
      <c r="C85" s="59" t="s">
        <v>10</v>
      </c>
      <c r="D85" s="54"/>
      <c r="E85" s="6"/>
      <c r="F85" s="19"/>
      <c r="G85" s="24"/>
      <c r="H85" s="24"/>
      <c r="I85" s="31"/>
      <c r="J85" s="31"/>
      <c r="K85" s="35"/>
    </row>
    <row r="86" spans="2:11" x14ac:dyDescent="0.25">
      <c r="B86" s="8" t="s">
        <v>1301</v>
      </c>
      <c r="C86" s="60" t="s">
        <v>1302</v>
      </c>
      <c r="D86" s="54" t="s">
        <v>1303</v>
      </c>
      <c r="E86" s="6" t="s">
        <v>199</v>
      </c>
      <c r="F86" s="19">
        <v>7500000</v>
      </c>
      <c r="G86" s="24">
        <v>7440.25</v>
      </c>
      <c r="H86" s="24">
        <v>1.1599999999999999</v>
      </c>
      <c r="I86" s="31">
        <v>7.9053915999999997</v>
      </c>
      <c r="J86" s="31"/>
      <c r="K86" s="35"/>
    </row>
    <row r="87" spans="2:11" x14ac:dyDescent="0.25">
      <c r="B87" s="8" t="s">
        <v>1304</v>
      </c>
      <c r="C87" s="60" t="s">
        <v>1305</v>
      </c>
      <c r="D87" s="54" t="s">
        <v>1306</v>
      </c>
      <c r="E87" s="6" t="s">
        <v>199</v>
      </c>
      <c r="F87" s="19">
        <v>2500000</v>
      </c>
      <c r="G87" s="24">
        <v>2464.58</v>
      </c>
      <c r="H87" s="24">
        <v>0.39</v>
      </c>
      <c r="I87" s="31">
        <v>7.8569434999999999</v>
      </c>
      <c r="J87" s="31"/>
      <c r="K87" s="35"/>
    </row>
    <row r="88" spans="2:11" x14ac:dyDescent="0.25">
      <c r="B88" s="8" t="s">
        <v>1307</v>
      </c>
      <c r="C88" s="60" t="s">
        <v>1308</v>
      </c>
      <c r="D88" s="54" t="s">
        <v>1309</v>
      </c>
      <c r="E88" s="6" t="s">
        <v>199</v>
      </c>
      <c r="F88" s="19">
        <v>2500000</v>
      </c>
      <c r="G88" s="24">
        <v>2458.79</v>
      </c>
      <c r="H88" s="24">
        <v>0.38</v>
      </c>
      <c r="I88" s="31">
        <v>7.8901026999999999</v>
      </c>
      <c r="J88" s="31"/>
      <c r="K88" s="35"/>
    </row>
    <row r="89" spans="2:11" x14ac:dyDescent="0.25">
      <c r="C89" s="58" t="s">
        <v>188</v>
      </c>
      <c r="D89" s="54"/>
      <c r="E89" s="6"/>
      <c r="F89" s="19"/>
      <c r="G89" s="25">
        <v>12363.62</v>
      </c>
      <c r="H89" s="25">
        <v>1.93</v>
      </c>
      <c r="I89" s="31"/>
      <c r="J89" s="31"/>
      <c r="K89" s="35"/>
    </row>
    <row r="90" spans="2:11" x14ac:dyDescent="0.25">
      <c r="C90" s="57"/>
      <c r="D90" s="54"/>
      <c r="E90" s="6"/>
      <c r="F90" s="19"/>
      <c r="G90" s="24"/>
      <c r="H90" s="24"/>
      <c r="I90" s="31"/>
      <c r="J90" s="31"/>
      <c r="K90" s="35"/>
    </row>
    <row r="91" spans="2:11" x14ac:dyDescent="0.25">
      <c r="C91" s="58" t="s">
        <v>11</v>
      </c>
      <c r="D91" s="54"/>
      <c r="E91" s="6"/>
      <c r="F91" s="19"/>
      <c r="G91" s="24" t="s">
        <v>2</v>
      </c>
      <c r="H91" s="24" t="s">
        <v>2</v>
      </c>
      <c r="I91" s="31"/>
      <c r="J91" s="31"/>
      <c r="K91" s="35"/>
    </row>
    <row r="92" spans="2:11" x14ac:dyDescent="0.25">
      <c r="C92" s="57"/>
      <c r="D92" s="54"/>
      <c r="E92" s="6"/>
      <c r="F92" s="19"/>
      <c r="G92" s="24"/>
      <c r="H92" s="24"/>
      <c r="I92" s="31"/>
      <c r="J92" s="31"/>
      <c r="K92" s="35"/>
    </row>
    <row r="93" spans="2:11" x14ac:dyDescent="0.25">
      <c r="C93" s="58" t="s">
        <v>13</v>
      </c>
      <c r="D93" s="54"/>
      <c r="E93" s="6"/>
      <c r="F93" s="19"/>
      <c r="G93" s="24"/>
      <c r="H93" s="24"/>
      <c r="I93" s="31"/>
      <c r="J93" s="31"/>
      <c r="K93" s="35"/>
    </row>
    <row r="94" spans="2:11" x14ac:dyDescent="0.25">
      <c r="C94" s="57"/>
      <c r="D94" s="54"/>
      <c r="E94" s="6"/>
      <c r="F94" s="19"/>
      <c r="G94" s="24"/>
      <c r="H94" s="24"/>
      <c r="I94" s="31"/>
      <c r="J94" s="31"/>
      <c r="K94" s="35"/>
    </row>
    <row r="95" spans="2:11" x14ac:dyDescent="0.25">
      <c r="C95" s="58" t="s">
        <v>14</v>
      </c>
      <c r="D95" s="54"/>
      <c r="E95" s="6"/>
      <c r="F95" s="19"/>
      <c r="G95" s="24" t="s">
        <v>2</v>
      </c>
      <c r="H95" s="24" t="s">
        <v>2</v>
      </c>
      <c r="I95" s="31"/>
      <c r="J95" s="31"/>
      <c r="K95" s="35"/>
    </row>
    <row r="96" spans="2:11" x14ac:dyDescent="0.25">
      <c r="C96" s="57"/>
      <c r="D96" s="54"/>
      <c r="E96" s="6"/>
      <c r="F96" s="19"/>
      <c r="G96" s="24"/>
      <c r="H96" s="24"/>
      <c r="I96" s="31"/>
      <c r="J96" s="31"/>
      <c r="K96" s="35"/>
    </row>
    <row r="97" spans="1:11" x14ac:dyDescent="0.25">
      <c r="C97" s="58" t="s">
        <v>15</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16</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C101" s="58" t="s">
        <v>17</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C103" s="58" t="s">
        <v>18</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A105" s="10"/>
      <c r="B105" s="28"/>
      <c r="C105" s="58" t="s">
        <v>19</v>
      </c>
      <c r="D105" s="54"/>
      <c r="E105" s="6"/>
      <c r="F105" s="19"/>
      <c r="G105" s="24"/>
      <c r="H105" s="24"/>
      <c r="I105" s="31"/>
      <c r="J105" s="31"/>
      <c r="K105" s="35"/>
    </row>
    <row r="106" spans="1:11" x14ac:dyDescent="0.25">
      <c r="A106" s="28"/>
      <c r="B106" s="28"/>
      <c r="C106" s="58" t="s">
        <v>20</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C108" s="59" t="s">
        <v>21</v>
      </c>
      <c r="D108" s="54"/>
      <c r="E108" s="6"/>
      <c r="F108" s="19"/>
      <c r="G108" s="24"/>
      <c r="H108" s="24"/>
      <c r="I108" s="31"/>
      <c r="J108" s="31"/>
      <c r="K108" s="35"/>
    </row>
    <row r="109" spans="1:11" x14ac:dyDescent="0.25">
      <c r="B109" s="8" t="s">
        <v>903</v>
      </c>
      <c r="C109" s="60" t="s">
        <v>4834</v>
      </c>
      <c r="D109" s="54" t="s">
        <v>904</v>
      </c>
      <c r="E109" s="6" t="s">
        <v>905</v>
      </c>
      <c r="F109" s="19">
        <v>17860.507000000001</v>
      </c>
      <c r="G109" s="24">
        <v>2105.5500000000002</v>
      </c>
      <c r="H109" s="24">
        <v>0.33</v>
      </c>
      <c r="I109" s="31">
        <v>5.8</v>
      </c>
      <c r="J109" s="31"/>
      <c r="K109" s="35"/>
    </row>
    <row r="110" spans="1:11" x14ac:dyDescent="0.25">
      <c r="C110" s="58" t="s">
        <v>188</v>
      </c>
      <c r="D110" s="54"/>
      <c r="E110" s="6"/>
      <c r="F110" s="19"/>
      <c r="G110" s="25">
        <v>2105.5500000000002</v>
      </c>
      <c r="H110" s="25">
        <v>0.33</v>
      </c>
      <c r="I110" s="31"/>
      <c r="J110" s="31"/>
      <c r="K110" s="35"/>
    </row>
    <row r="111" spans="1:11" x14ac:dyDescent="0.25">
      <c r="C111" s="57"/>
      <c r="D111" s="54"/>
      <c r="E111" s="6"/>
      <c r="F111" s="19"/>
      <c r="G111" s="24"/>
      <c r="H111" s="24"/>
      <c r="I111" s="31"/>
      <c r="J111" s="31"/>
      <c r="K111" s="35"/>
    </row>
    <row r="112" spans="1:11" x14ac:dyDescent="0.25">
      <c r="C112" s="59" t="s">
        <v>847</v>
      </c>
      <c r="D112" s="54"/>
      <c r="E112" s="6"/>
      <c r="F112" s="19"/>
      <c r="G112" s="24"/>
      <c r="H112" s="24"/>
      <c r="I112" s="31"/>
      <c r="J112" s="31"/>
      <c r="K112" s="35"/>
    </row>
    <row r="113" spans="1:11" x14ac:dyDescent="0.25">
      <c r="B113" s="8" t="s">
        <v>1310</v>
      </c>
      <c r="C113" s="60" t="s">
        <v>1311</v>
      </c>
      <c r="D113" s="54" t="s">
        <v>1312</v>
      </c>
      <c r="E113" s="6" t="s">
        <v>310</v>
      </c>
      <c r="F113" s="19">
        <v>9400000</v>
      </c>
      <c r="G113" s="24">
        <v>13912.94</v>
      </c>
      <c r="H113" s="24">
        <v>2.1800000000000002</v>
      </c>
      <c r="I113" s="31"/>
      <c r="J113" s="31"/>
      <c r="K113" s="35"/>
    </row>
    <row r="114" spans="1:11" x14ac:dyDescent="0.25">
      <c r="B114" s="8" t="s">
        <v>906</v>
      </c>
      <c r="C114" s="60" t="s">
        <v>907</v>
      </c>
      <c r="D114" s="54" t="s">
        <v>908</v>
      </c>
      <c r="E114" s="6" t="s">
        <v>310</v>
      </c>
      <c r="F114" s="19">
        <v>4700000</v>
      </c>
      <c r="G114" s="24">
        <v>5216.0600000000004</v>
      </c>
      <c r="H114" s="24">
        <v>0.82</v>
      </c>
      <c r="I114" s="31"/>
      <c r="J114" s="31"/>
      <c r="K114" s="35"/>
    </row>
    <row r="115" spans="1:11" x14ac:dyDescent="0.25">
      <c r="B115" s="8" t="s">
        <v>1313</v>
      </c>
      <c r="C115" s="60" t="s">
        <v>669</v>
      </c>
      <c r="D115" s="54" t="s">
        <v>1314</v>
      </c>
      <c r="E115" s="6" t="s">
        <v>310</v>
      </c>
      <c r="F115" s="19">
        <v>4500000</v>
      </c>
      <c r="G115" s="24">
        <v>4829.8500000000004</v>
      </c>
      <c r="H115" s="24">
        <v>0.76</v>
      </c>
      <c r="I115" s="31"/>
      <c r="J115" s="31"/>
      <c r="K115" s="35"/>
    </row>
    <row r="116" spans="1:11" x14ac:dyDescent="0.25">
      <c r="B116" s="8" t="s">
        <v>848</v>
      </c>
      <c r="C116" s="60" t="s">
        <v>849</v>
      </c>
      <c r="D116" s="54" t="s">
        <v>850</v>
      </c>
      <c r="E116" s="6" t="s">
        <v>54</v>
      </c>
      <c r="F116" s="19">
        <v>1000000</v>
      </c>
      <c r="G116" s="24">
        <v>705.5</v>
      </c>
      <c r="H116" s="24">
        <v>0.11</v>
      </c>
      <c r="I116" s="31"/>
      <c r="J116" s="31"/>
      <c r="K116" s="35"/>
    </row>
    <row r="117" spans="1:11" x14ac:dyDescent="0.25">
      <c r="B117" s="8" t="s">
        <v>851</v>
      </c>
      <c r="C117" s="60" t="s">
        <v>792</v>
      </c>
      <c r="D117" s="54" t="s">
        <v>852</v>
      </c>
      <c r="E117" s="6" t="s">
        <v>310</v>
      </c>
      <c r="F117" s="19">
        <v>272701</v>
      </c>
      <c r="G117" s="24">
        <v>458.14</v>
      </c>
      <c r="H117" s="24">
        <v>7.0000000000000007E-2</v>
      </c>
      <c r="I117" s="31"/>
      <c r="J117" s="31"/>
      <c r="K117" s="35"/>
    </row>
    <row r="118" spans="1:11" x14ac:dyDescent="0.25">
      <c r="C118" s="58" t="s">
        <v>188</v>
      </c>
      <c r="D118" s="54"/>
      <c r="E118" s="6"/>
      <c r="F118" s="19"/>
      <c r="G118" s="25">
        <v>25122.49</v>
      </c>
      <c r="H118" s="25">
        <v>3.94</v>
      </c>
      <c r="I118" s="31"/>
      <c r="J118" s="31"/>
      <c r="K118" s="35"/>
    </row>
    <row r="119" spans="1:11" x14ac:dyDescent="0.25">
      <c r="C119" s="57"/>
      <c r="D119" s="54"/>
      <c r="E119" s="6"/>
      <c r="F119" s="19"/>
      <c r="G119" s="24"/>
      <c r="H119" s="24"/>
      <c r="I119" s="31"/>
      <c r="J119" s="31"/>
      <c r="K119" s="35"/>
    </row>
    <row r="120" spans="1:11" x14ac:dyDescent="0.25">
      <c r="C120" s="58" t="s">
        <v>22</v>
      </c>
      <c r="D120" s="54"/>
      <c r="E120" s="6"/>
      <c r="F120" s="19"/>
      <c r="G120" s="24" t="s">
        <v>2</v>
      </c>
      <c r="H120" s="24" t="s">
        <v>2</v>
      </c>
      <c r="I120" s="31"/>
      <c r="J120" s="31"/>
      <c r="K120" s="35"/>
    </row>
    <row r="121" spans="1:11" x14ac:dyDescent="0.25">
      <c r="C121" s="57"/>
      <c r="D121" s="54"/>
      <c r="E121" s="6"/>
      <c r="F121" s="19"/>
      <c r="G121" s="24"/>
      <c r="H121" s="24"/>
      <c r="I121" s="31"/>
      <c r="J121" s="31"/>
      <c r="K121" s="35"/>
    </row>
    <row r="122" spans="1:11" x14ac:dyDescent="0.25">
      <c r="C122" s="58" t="s">
        <v>23</v>
      </c>
      <c r="D122" s="54"/>
      <c r="E122" s="6"/>
      <c r="F122" s="19"/>
      <c r="G122" s="24" t="s">
        <v>2</v>
      </c>
      <c r="H122" s="24" t="s">
        <v>2</v>
      </c>
      <c r="I122" s="31"/>
      <c r="J122" s="31"/>
      <c r="K122" s="35"/>
    </row>
    <row r="123" spans="1:11" x14ac:dyDescent="0.25">
      <c r="C123" s="57"/>
      <c r="D123" s="54"/>
      <c r="E123" s="6"/>
      <c r="F123" s="19"/>
      <c r="G123" s="24"/>
      <c r="H123" s="24"/>
      <c r="I123" s="31"/>
      <c r="J123" s="31"/>
      <c r="K123" s="35"/>
    </row>
    <row r="124" spans="1:11" x14ac:dyDescent="0.25">
      <c r="C124" s="59" t="s">
        <v>24</v>
      </c>
      <c r="D124" s="54"/>
      <c r="E124" s="6"/>
      <c r="F124" s="19"/>
      <c r="G124" s="24"/>
      <c r="H124" s="24"/>
      <c r="I124" s="31"/>
      <c r="J124" s="31"/>
      <c r="K124" s="35"/>
    </row>
    <row r="125" spans="1:11" x14ac:dyDescent="0.25">
      <c r="B125" s="8" t="s">
        <v>200</v>
      </c>
      <c r="C125" s="60" t="s">
        <v>201</v>
      </c>
      <c r="D125" s="54"/>
      <c r="E125" s="6"/>
      <c r="F125" s="19"/>
      <c r="G125" s="24">
        <v>32949.599999999999</v>
      </c>
      <c r="H125" s="24">
        <v>5.15</v>
      </c>
      <c r="I125" s="31"/>
      <c r="J125" s="31"/>
      <c r="K125" s="35"/>
    </row>
    <row r="126" spans="1:11" x14ac:dyDescent="0.25">
      <c r="C126" s="58" t="s">
        <v>188</v>
      </c>
      <c r="D126" s="54"/>
      <c r="E126" s="6"/>
      <c r="F126" s="19"/>
      <c r="G126" s="25">
        <v>32949.599999999999</v>
      </c>
      <c r="H126" s="25">
        <v>5.15</v>
      </c>
      <c r="I126" s="31"/>
      <c r="J126" s="31"/>
      <c r="K126" s="35"/>
    </row>
    <row r="127" spans="1:11" x14ac:dyDescent="0.25">
      <c r="C127" s="57"/>
      <c r="D127" s="54"/>
      <c r="E127" s="6"/>
      <c r="F127" s="19"/>
      <c r="G127" s="24"/>
      <c r="H127" s="24"/>
      <c r="I127" s="31"/>
      <c r="J127" s="31"/>
      <c r="K127" s="35"/>
    </row>
    <row r="128" spans="1:11" x14ac:dyDescent="0.25">
      <c r="A128" s="10"/>
      <c r="B128" s="28"/>
      <c r="C128" s="58" t="s">
        <v>25</v>
      </c>
      <c r="D128" s="54"/>
      <c r="E128" s="6"/>
      <c r="F128" s="19"/>
      <c r="G128" s="24"/>
      <c r="H128" s="24"/>
      <c r="I128" s="31"/>
      <c r="J128" s="31"/>
      <c r="K128" s="35"/>
    </row>
    <row r="129" spans="1:54" s="2" customFormat="1" ht="13.5" x14ac:dyDescent="0.25">
      <c r="A129" s="28"/>
      <c r="B129" s="28"/>
      <c r="C129" s="57" t="s">
        <v>4783</v>
      </c>
      <c r="D129" s="54"/>
      <c r="E129" s="6"/>
      <c r="F129" s="19"/>
      <c r="G129" s="24" t="s">
        <v>2</v>
      </c>
      <c r="H129" s="24" t="s">
        <v>2</v>
      </c>
      <c r="I129" s="31"/>
      <c r="J129" s="31"/>
      <c r="K129" s="35"/>
      <c r="L129" s="3"/>
      <c r="AI129" s="3"/>
      <c r="AV129" s="3"/>
      <c r="AX129" s="3"/>
      <c r="BB129" s="3"/>
    </row>
    <row r="130" spans="1:54" x14ac:dyDescent="0.25">
      <c r="B130" s="8"/>
      <c r="C130" s="60" t="s">
        <v>202</v>
      </c>
      <c r="D130" s="54"/>
      <c r="E130" s="6"/>
      <c r="F130" s="19"/>
      <c r="G130" s="24">
        <v>15945.03</v>
      </c>
      <c r="H130" s="24">
        <v>2.4700000000000002</v>
      </c>
      <c r="I130" s="31"/>
      <c r="J130" s="31"/>
      <c r="K130" s="35"/>
    </row>
    <row r="131" spans="1:54" x14ac:dyDescent="0.25">
      <c r="C131" s="58" t="s">
        <v>188</v>
      </c>
      <c r="D131" s="54"/>
      <c r="E131" s="6"/>
      <c r="F131" s="19"/>
      <c r="G131" s="25">
        <v>15945.03</v>
      </c>
      <c r="H131" s="25">
        <v>2.4700000000000002</v>
      </c>
      <c r="I131" s="31"/>
      <c r="J131" s="31"/>
      <c r="K131" s="35"/>
    </row>
    <row r="132" spans="1:54" x14ac:dyDescent="0.25">
      <c r="C132" s="57"/>
      <c r="D132" s="54"/>
      <c r="E132" s="6"/>
      <c r="F132" s="19"/>
      <c r="G132" s="24"/>
      <c r="H132" s="24"/>
      <c r="I132" s="31"/>
      <c r="J132" s="31"/>
      <c r="K132" s="35"/>
    </row>
    <row r="133" spans="1:54" x14ac:dyDescent="0.25">
      <c r="C133" s="61" t="s">
        <v>203</v>
      </c>
      <c r="D133" s="55"/>
      <c r="E133" s="5"/>
      <c r="F133" s="20"/>
      <c r="G133" s="26">
        <v>639520.84</v>
      </c>
      <c r="H133" s="26">
        <v>100.00000000000001</v>
      </c>
      <c r="I133" s="32"/>
      <c r="J133" s="32"/>
      <c r="K133" s="36"/>
    </row>
    <row r="135" spans="1:54" ht="15.75" x14ac:dyDescent="0.3">
      <c r="C135" s="50" t="s">
        <v>4479</v>
      </c>
      <c r="D135" s="50"/>
      <c r="E135" s="50"/>
      <c r="F135" s="50"/>
      <c r="G135" s="64"/>
      <c r="H135" s="64"/>
      <c r="I135" s="64"/>
      <c r="J135" s="50"/>
    </row>
    <row r="136" spans="1:54" ht="27" x14ac:dyDescent="0.25">
      <c r="C136" s="43" t="s">
        <v>4474</v>
      </c>
      <c r="D136" s="43" t="s">
        <v>4475</v>
      </c>
      <c r="E136" s="43" t="s">
        <v>4836</v>
      </c>
      <c r="F136" s="43" t="s">
        <v>4476</v>
      </c>
      <c r="G136" s="65" t="s">
        <v>34</v>
      </c>
      <c r="H136" s="66" t="s">
        <v>4837</v>
      </c>
      <c r="I136" s="65" t="s">
        <v>36</v>
      </c>
      <c r="J136" s="43" t="s">
        <v>39</v>
      </c>
    </row>
    <row r="137" spans="1:54" x14ac:dyDescent="0.25">
      <c r="C137" s="43" t="s">
        <v>4838</v>
      </c>
      <c r="D137" s="43"/>
      <c r="E137" s="43"/>
      <c r="F137" s="43"/>
      <c r="G137" s="65"/>
      <c r="H137" s="66"/>
      <c r="I137" s="65"/>
      <c r="J137" s="43"/>
    </row>
    <row r="138" spans="1:54" x14ac:dyDescent="0.25">
      <c r="C138" s="46" t="s">
        <v>4839</v>
      </c>
      <c r="D138" s="67"/>
      <c r="E138" s="67"/>
      <c r="F138" s="67"/>
      <c r="G138" s="68"/>
      <c r="H138" s="69">
        <v>-7500</v>
      </c>
      <c r="I138" s="70">
        <f>H138/G133*100</f>
        <v>-1.1727530255308021</v>
      </c>
      <c r="J138" s="43"/>
    </row>
    <row r="139" spans="1:54" x14ac:dyDescent="0.25">
      <c r="C139" s="48" t="s">
        <v>4478</v>
      </c>
      <c r="D139" s="48"/>
      <c r="E139" s="48"/>
      <c r="F139" s="48"/>
      <c r="G139" s="71"/>
      <c r="H139" s="71">
        <f>SUM(H138:H138)</f>
        <v>-7500</v>
      </c>
      <c r="I139" s="71">
        <f>SUM(I138:I138)</f>
        <v>-1.1727530255308021</v>
      </c>
      <c r="J139" s="48"/>
    </row>
    <row r="141" spans="1:54" x14ac:dyDescent="0.25">
      <c r="C141" s="1" t="s">
        <v>204</v>
      </c>
    </row>
    <row r="142" spans="1:54" x14ac:dyDescent="0.25">
      <c r="C142" s="37" t="s">
        <v>205</v>
      </c>
      <c r="D142" s="37"/>
      <c r="E142" s="37"/>
      <c r="F142" s="37"/>
      <c r="G142" s="37"/>
      <c r="H142" s="37"/>
      <c r="I142" s="37"/>
      <c r="J142" s="37"/>
      <c r="K142" s="37"/>
    </row>
    <row r="143" spans="1:54" x14ac:dyDescent="0.25">
      <c r="C143" s="2" t="s">
        <v>206</v>
      </c>
    </row>
    <row r="144" spans="1:54" x14ac:dyDescent="0.25">
      <c r="C144" s="2" t="s">
        <v>207</v>
      </c>
    </row>
    <row r="145" spans="1:256" ht="30" customHeight="1" x14ac:dyDescent="0.25">
      <c r="C145" s="202" t="s">
        <v>208</v>
      </c>
      <c r="D145" s="203"/>
      <c r="E145" s="203"/>
      <c r="F145" s="203"/>
      <c r="G145" s="203"/>
      <c r="H145" s="203"/>
      <c r="I145" s="203"/>
      <c r="J145" s="203"/>
      <c r="K145" s="203"/>
    </row>
    <row r="146" spans="1:256" x14ac:dyDescent="0.25">
      <c r="C146" s="2" t="s">
        <v>209</v>
      </c>
    </row>
    <row r="147" spans="1:256" x14ac:dyDescent="0.25">
      <c r="C147" s="2" t="s">
        <v>4810</v>
      </c>
    </row>
    <row r="148" spans="1:256" ht="54" customHeight="1" x14ac:dyDescent="0.25">
      <c r="C148" s="207" t="s">
        <v>4863</v>
      </c>
      <c r="D148" s="207"/>
      <c r="E148" s="207"/>
      <c r="F148" s="207"/>
      <c r="G148" s="207"/>
      <c r="H148" s="207"/>
      <c r="I148" s="207"/>
      <c r="J148" s="207"/>
      <c r="K148" s="207"/>
    </row>
    <row r="150" spans="1:256" x14ac:dyDescent="0.25">
      <c r="C150" s="2" t="s">
        <v>4942</v>
      </c>
      <c r="E150" s="2" t="s">
        <v>2</v>
      </c>
    </row>
    <row r="152" spans="1:256" x14ac:dyDescent="0.25">
      <c r="C152" s="2" t="s">
        <v>4943</v>
      </c>
      <c r="E152" s="2" t="s">
        <v>2</v>
      </c>
    </row>
    <row r="154" spans="1:256" x14ac:dyDescent="0.25">
      <c r="C154" s="2" t="s">
        <v>5050</v>
      </c>
    </row>
    <row r="156" spans="1:256" x14ac:dyDescent="0.25">
      <c r="C156" s="2" t="s">
        <v>5051</v>
      </c>
    </row>
    <row r="157" spans="1:256" s="82" customFormat="1" ht="35.25" customHeight="1" x14ac:dyDescent="0.25">
      <c r="A157" s="78"/>
      <c r="B157" s="78"/>
      <c r="C157" s="83" t="s">
        <v>4949</v>
      </c>
      <c r="D157" s="87" t="s">
        <v>4950</v>
      </c>
      <c r="E157" s="87" t="s">
        <v>4951</v>
      </c>
      <c r="F157" s="79"/>
      <c r="G157" s="80"/>
      <c r="H157" s="80"/>
      <c r="I157" s="80"/>
      <c r="J157" s="80"/>
      <c r="K157" s="81"/>
      <c r="L157" s="81"/>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81"/>
      <c r="AJ157" s="78"/>
      <c r="AK157" s="78"/>
      <c r="AL157" s="78"/>
      <c r="AM157" s="78"/>
      <c r="AN157" s="78"/>
      <c r="AO157" s="78"/>
      <c r="AP157" s="78"/>
      <c r="AQ157" s="78"/>
      <c r="AR157" s="78"/>
      <c r="AS157" s="78"/>
      <c r="AT157" s="78"/>
      <c r="AU157" s="78"/>
      <c r="AV157" s="81"/>
      <c r="AW157" s="78"/>
      <c r="AX157" s="81"/>
      <c r="AY157" s="78"/>
      <c r="AZ157" s="78"/>
      <c r="BA157" s="78"/>
      <c r="BB157" s="81"/>
      <c r="BC157" s="78"/>
      <c r="BD157" s="78"/>
      <c r="BE157" s="78"/>
      <c r="BF157" s="78"/>
      <c r="BG157" s="78"/>
      <c r="BH157" s="78"/>
      <c r="BI157" s="78"/>
      <c r="BJ157" s="78"/>
      <c r="BK157" s="78"/>
      <c r="BL157" s="78"/>
      <c r="BM157" s="78"/>
      <c r="BN157" s="78"/>
      <c r="BO157" s="78"/>
      <c r="BP157" s="78"/>
      <c r="BQ157" s="78"/>
      <c r="BR157" s="78"/>
      <c r="BS157" s="78"/>
      <c r="BT157" s="78"/>
      <c r="BU157" s="78"/>
      <c r="BV157" s="78"/>
      <c r="BW157" s="78"/>
      <c r="BX157" s="78"/>
      <c r="BY157" s="78"/>
      <c r="BZ157" s="78"/>
      <c r="CA157" s="78"/>
      <c r="CB157" s="78"/>
      <c r="CC157" s="78"/>
      <c r="CD157" s="78"/>
      <c r="CE157" s="78"/>
      <c r="CF157" s="78"/>
      <c r="CG157" s="78"/>
      <c r="CH157" s="78"/>
      <c r="CI157" s="78"/>
      <c r="CJ157" s="78"/>
      <c r="CK157" s="78"/>
      <c r="CL157" s="78"/>
      <c r="CM157" s="78"/>
      <c r="CN157" s="78"/>
      <c r="CO157" s="78"/>
      <c r="CP157" s="78"/>
      <c r="CQ157" s="78"/>
      <c r="CR157" s="78"/>
      <c r="CS157" s="78"/>
      <c r="CT157" s="78"/>
      <c r="CU157" s="78"/>
      <c r="CV157" s="78"/>
      <c r="CW157" s="78"/>
      <c r="CX157" s="78"/>
      <c r="CY157" s="78"/>
      <c r="CZ157" s="78"/>
      <c r="DA157" s="78"/>
      <c r="DB157" s="78"/>
      <c r="DC157" s="78"/>
      <c r="DD157" s="78"/>
      <c r="DE157" s="78"/>
      <c r="DF157" s="78"/>
      <c r="DG157" s="78"/>
      <c r="DH157" s="78"/>
      <c r="DI157" s="78"/>
      <c r="DJ157" s="78"/>
      <c r="DK157" s="78"/>
      <c r="DL157" s="78"/>
      <c r="DM157" s="78"/>
      <c r="DN157" s="78"/>
      <c r="DO157" s="78"/>
      <c r="DP157" s="78"/>
      <c r="DQ157" s="78"/>
      <c r="DR157" s="78"/>
      <c r="DS157" s="78"/>
      <c r="DT157" s="78"/>
      <c r="DU157" s="78"/>
      <c r="DV157" s="78"/>
      <c r="DW157" s="78"/>
      <c r="DX157" s="78"/>
      <c r="DY157" s="78"/>
      <c r="DZ157" s="78"/>
      <c r="EA157" s="78"/>
      <c r="EB157" s="78"/>
      <c r="EC157" s="78"/>
      <c r="ED157" s="78"/>
      <c r="EE157" s="78"/>
      <c r="EF157" s="78"/>
      <c r="EG157" s="78"/>
      <c r="EH157" s="78"/>
      <c r="EI157" s="78"/>
      <c r="EJ157" s="78"/>
      <c r="EK157" s="78"/>
      <c r="EL157" s="78"/>
      <c r="EM157" s="78"/>
      <c r="EN157" s="78"/>
      <c r="EO157" s="78"/>
      <c r="EP157" s="78"/>
      <c r="EQ157" s="78"/>
      <c r="ER157" s="78"/>
      <c r="ES157" s="78"/>
      <c r="ET157" s="78"/>
      <c r="EU157" s="78"/>
      <c r="EV157" s="78"/>
      <c r="EW157" s="78"/>
      <c r="EX157" s="78"/>
      <c r="EY157" s="78"/>
      <c r="EZ157" s="78"/>
      <c r="FA157" s="78"/>
      <c r="FB157" s="78"/>
      <c r="FC157" s="78"/>
      <c r="FD157" s="78"/>
      <c r="FE157" s="78"/>
      <c r="FF157" s="78"/>
      <c r="FG157" s="78"/>
      <c r="FH157" s="78"/>
      <c r="FI157" s="78"/>
      <c r="FJ157" s="78"/>
      <c r="FK157" s="78"/>
      <c r="FL157" s="78"/>
      <c r="FM157" s="78"/>
      <c r="FN157" s="78"/>
      <c r="FO157" s="78"/>
      <c r="FP157" s="78"/>
      <c r="FQ157" s="78"/>
      <c r="FR157" s="78"/>
      <c r="FS157" s="78"/>
      <c r="FT157" s="78"/>
      <c r="FU157" s="78"/>
      <c r="FV157" s="78"/>
      <c r="FW157" s="78"/>
      <c r="FX157" s="78"/>
      <c r="FY157" s="78"/>
      <c r="FZ157" s="78"/>
      <c r="GA157" s="78"/>
      <c r="GB157" s="78"/>
      <c r="GC157" s="78"/>
      <c r="GD157" s="78"/>
      <c r="GE157" s="78"/>
      <c r="GF157" s="78"/>
      <c r="GG157" s="78"/>
      <c r="GH157" s="78"/>
      <c r="GI157" s="78"/>
      <c r="GJ157" s="78"/>
      <c r="GK157" s="78"/>
      <c r="GL157" s="78"/>
      <c r="GM157" s="78"/>
      <c r="GN157" s="78"/>
      <c r="GO157" s="78"/>
      <c r="GP157" s="78"/>
      <c r="GQ157" s="78"/>
      <c r="GR157" s="78"/>
      <c r="GS157" s="78"/>
      <c r="GT157" s="78"/>
      <c r="GU157" s="78"/>
      <c r="GV157" s="78"/>
      <c r="GW157" s="78"/>
      <c r="GX157" s="78"/>
      <c r="GY157" s="78"/>
      <c r="GZ157" s="78"/>
      <c r="HA157" s="78"/>
      <c r="HB157" s="78"/>
      <c r="HC157" s="78"/>
      <c r="HD157" s="78"/>
      <c r="HE157" s="78"/>
      <c r="HF157" s="78"/>
      <c r="HG157" s="78"/>
      <c r="HH157" s="78"/>
      <c r="HI157" s="78"/>
      <c r="HJ157" s="78"/>
      <c r="HK157" s="78"/>
      <c r="HL157" s="78"/>
      <c r="HM157" s="78"/>
      <c r="HN157" s="78"/>
      <c r="HO157" s="78"/>
      <c r="HP157" s="78"/>
      <c r="HQ157" s="78"/>
      <c r="HR157" s="78"/>
      <c r="HS157" s="78"/>
      <c r="HT157" s="78"/>
      <c r="HU157" s="78"/>
      <c r="HV157" s="78"/>
      <c r="HW157" s="78"/>
      <c r="HX157" s="78"/>
      <c r="HY157" s="78"/>
      <c r="HZ157" s="78"/>
      <c r="IA157" s="78"/>
      <c r="IB157" s="78"/>
      <c r="IC157" s="78"/>
      <c r="ID157" s="78"/>
      <c r="IE157" s="78"/>
      <c r="IF157" s="78"/>
      <c r="IG157" s="78"/>
      <c r="IH157" s="78"/>
      <c r="II157" s="78"/>
      <c r="IJ157" s="78"/>
      <c r="IK157" s="78"/>
      <c r="IL157" s="78"/>
      <c r="IM157" s="78"/>
      <c r="IN157" s="78"/>
      <c r="IO157" s="78"/>
      <c r="IP157" s="78"/>
      <c r="IQ157" s="78"/>
      <c r="IR157" s="78"/>
      <c r="IS157" s="78"/>
      <c r="IT157" s="78"/>
      <c r="IU157" s="78"/>
      <c r="IV157" s="78"/>
    </row>
    <row r="158" spans="1:256" s="82" customFormat="1" x14ac:dyDescent="0.25">
      <c r="A158" s="78"/>
      <c r="B158" s="78"/>
      <c r="C158" s="85" t="s">
        <v>4952</v>
      </c>
      <c r="D158" s="88">
        <v>20.615600000000001</v>
      </c>
      <c r="E158" s="88">
        <v>20.6951</v>
      </c>
      <c r="F158" s="79"/>
      <c r="G158" s="80"/>
      <c r="H158" s="80"/>
      <c r="I158" s="80"/>
      <c r="J158" s="80"/>
      <c r="K158" s="81"/>
      <c r="L158" s="81"/>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81"/>
      <c r="AJ158" s="78"/>
      <c r="AK158" s="78"/>
      <c r="AL158" s="78"/>
      <c r="AM158" s="78"/>
      <c r="AN158" s="78"/>
      <c r="AO158" s="78"/>
      <c r="AP158" s="78"/>
      <c r="AQ158" s="78"/>
      <c r="AR158" s="78"/>
      <c r="AS158" s="78"/>
      <c r="AT158" s="78"/>
      <c r="AU158" s="78"/>
      <c r="AV158" s="81"/>
      <c r="AW158" s="78"/>
      <c r="AX158" s="81"/>
      <c r="AY158" s="78"/>
      <c r="AZ158" s="78"/>
      <c r="BA158" s="78"/>
      <c r="BB158" s="81"/>
      <c r="BC158" s="78"/>
      <c r="BD158" s="78"/>
      <c r="BE158" s="78"/>
      <c r="BF158" s="78"/>
      <c r="BG158" s="78"/>
      <c r="BH158" s="78"/>
      <c r="BI158" s="78"/>
      <c r="BJ158" s="78"/>
      <c r="BK158" s="78"/>
      <c r="BL158" s="78"/>
      <c r="BM158" s="78"/>
      <c r="BN158" s="78"/>
      <c r="BO158" s="78"/>
      <c r="BP158" s="78"/>
      <c r="BQ158" s="78"/>
      <c r="BR158" s="78"/>
      <c r="BS158" s="78"/>
      <c r="BT158" s="78"/>
      <c r="BU158" s="78"/>
      <c r="BV158" s="78"/>
      <c r="BW158" s="78"/>
      <c r="BX158" s="78"/>
      <c r="BY158" s="78"/>
      <c r="BZ158" s="78"/>
      <c r="CA158" s="78"/>
      <c r="CB158" s="78"/>
      <c r="CC158" s="78"/>
      <c r="CD158" s="78"/>
      <c r="CE158" s="78"/>
      <c r="CF158" s="78"/>
      <c r="CG158" s="78"/>
      <c r="CH158" s="78"/>
      <c r="CI158" s="78"/>
      <c r="CJ158" s="78"/>
      <c r="CK158" s="78"/>
      <c r="CL158" s="78"/>
      <c r="CM158" s="78"/>
      <c r="CN158" s="78"/>
      <c r="CO158" s="78"/>
      <c r="CP158" s="78"/>
      <c r="CQ158" s="78"/>
      <c r="CR158" s="78"/>
      <c r="CS158" s="78"/>
      <c r="CT158" s="78"/>
      <c r="CU158" s="78"/>
      <c r="CV158" s="78"/>
      <c r="CW158" s="78"/>
      <c r="CX158" s="78"/>
      <c r="CY158" s="78"/>
      <c r="CZ158" s="78"/>
      <c r="DA158" s="78"/>
      <c r="DB158" s="78"/>
      <c r="DC158" s="78"/>
      <c r="DD158" s="78"/>
      <c r="DE158" s="78"/>
      <c r="DF158" s="78"/>
      <c r="DG158" s="78"/>
      <c r="DH158" s="78"/>
      <c r="DI158" s="78"/>
      <c r="DJ158" s="78"/>
      <c r="DK158" s="78"/>
      <c r="DL158" s="78"/>
      <c r="DM158" s="78"/>
      <c r="DN158" s="78"/>
      <c r="DO158" s="78"/>
      <c r="DP158" s="78"/>
      <c r="DQ158" s="78"/>
      <c r="DR158" s="78"/>
      <c r="DS158" s="78"/>
      <c r="DT158" s="78"/>
      <c r="DU158" s="78"/>
      <c r="DV158" s="78"/>
      <c r="DW158" s="78"/>
      <c r="DX158" s="78"/>
      <c r="DY158" s="78"/>
      <c r="DZ158" s="78"/>
      <c r="EA158" s="78"/>
      <c r="EB158" s="78"/>
      <c r="EC158" s="78"/>
      <c r="ED158" s="78"/>
      <c r="EE158" s="78"/>
      <c r="EF158" s="78"/>
      <c r="EG158" s="78"/>
      <c r="EH158" s="78"/>
      <c r="EI158" s="78"/>
      <c r="EJ158" s="78"/>
      <c r="EK158" s="78"/>
      <c r="EL158" s="78"/>
      <c r="EM158" s="78"/>
      <c r="EN158" s="78"/>
      <c r="EO158" s="78"/>
      <c r="EP158" s="78"/>
      <c r="EQ158" s="78"/>
      <c r="ER158" s="78"/>
      <c r="ES158" s="78"/>
      <c r="ET158" s="78"/>
      <c r="EU158" s="78"/>
      <c r="EV158" s="78"/>
      <c r="EW158" s="78"/>
      <c r="EX158" s="78"/>
      <c r="EY158" s="78"/>
      <c r="EZ158" s="78"/>
      <c r="FA158" s="78"/>
      <c r="FB158" s="78"/>
      <c r="FC158" s="78"/>
      <c r="FD158" s="78"/>
      <c r="FE158" s="78"/>
      <c r="FF158" s="78"/>
      <c r="FG158" s="78"/>
      <c r="FH158" s="78"/>
      <c r="FI158" s="78"/>
      <c r="FJ158" s="78"/>
      <c r="FK158" s="78"/>
      <c r="FL158" s="78"/>
      <c r="FM158" s="78"/>
      <c r="FN158" s="78"/>
      <c r="FO158" s="78"/>
      <c r="FP158" s="78"/>
      <c r="FQ158" s="78"/>
      <c r="FR158" s="78"/>
      <c r="FS158" s="78"/>
      <c r="FT158" s="78"/>
      <c r="FU158" s="78"/>
      <c r="FV158" s="78"/>
      <c r="FW158" s="78"/>
      <c r="FX158" s="78"/>
      <c r="FY158" s="78"/>
      <c r="FZ158" s="78"/>
      <c r="GA158" s="78"/>
      <c r="GB158" s="78"/>
      <c r="GC158" s="78"/>
      <c r="GD158" s="78"/>
      <c r="GE158" s="78"/>
      <c r="GF158" s="78"/>
      <c r="GG158" s="78"/>
      <c r="GH158" s="78"/>
      <c r="GI158" s="78"/>
      <c r="GJ158" s="78"/>
      <c r="GK158" s="78"/>
      <c r="GL158" s="78"/>
      <c r="GM158" s="78"/>
      <c r="GN158" s="78"/>
      <c r="GO158" s="78"/>
      <c r="GP158" s="78"/>
      <c r="GQ158" s="78"/>
      <c r="GR158" s="78"/>
      <c r="GS158" s="78"/>
      <c r="GT158" s="78"/>
      <c r="GU158" s="78"/>
      <c r="GV158" s="78"/>
      <c r="GW158" s="78"/>
      <c r="GX158" s="78"/>
      <c r="GY158" s="78"/>
      <c r="GZ158" s="78"/>
      <c r="HA158" s="78"/>
      <c r="HB158" s="78"/>
      <c r="HC158" s="78"/>
      <c r="HD158" s="78"/>
      <c r="HE158" s="78"/>
      <c r="HF158" s="78"/>
      <c r="HG158" s="78"/>
      <c r="HH158" s="78"/>
      <c r="HI158" s="78"/>
      <c r="HJ158" s="78"/>
      <c r="HK158" s="78"/>
      <c r="HL158" s="78"/>
      <c r="HM158" s="78"/>
      <c r="HN158" s="78"/>
      <c r="HO158" s="78"/>
      <c r="HP158" s="78"/>
      <c r="HQ158" s="78"/>
      <c r="HR158" s="78"/>
      <c r="HS158" s="78"/>
      <c r="HT158" s="78"/>
      <c r="HU158" s="78"/>
      <c r="HV158" s="78"/>
      <c r="HW158" s="78"/>
      <c r="HX158" s="78"/>
      <c r="HY158" s="78"/>
      <c r="HZ158" s="78"/>
      <c r="IA158" s="78"/>
      <c r="IB158" s="78"/>
      <c r="IC158" s="78"/>
      <c r="ID158" s="78"/>
      <c r="IE158" s="78"/>
      <c r="IF158" s="78"/>
      <c r="IG158" s="78"/>
      <c r="IH158" s="78"/>
      <c r="II158" s="78"/>
      <c r="IJ158" s="78"/>
      <c r="IK158" s="78"/>
      <c r="IL158" s="78"/>
      <c r="IM158" s="78"/>
      <c r="IN158" s="78"/>
      <c r="IO158" s="78"/>
      <c r="IP158" s="78"/>
      <c r="IQ158" s="78"/>
      <c r="IR158" s="78"/>
      <c r="IS158" s="78"/>
      <c r="IT158" s="78"/>
      <c r="IU158" s="78"/>
      <c r="IV158" s="78"/>
    </row>
    <row r="159" spans="1:256" s="82" customFormat="1" x14ac:dyDescent="0.25">
      <c r="A159" s="78"/>
      <c r="B159" s="78"/>
      <c r="C159" s="85" t="s">
        <v>4953</v>
      </c>
      <c r="D159" s="88">
        <v>53.183900000000001</v>
      </c>
      <c r="E159" s="88">
        <v>53.3889</v>
      </c>
      <c r="F159" s="79"/>
      <c r="G159" s="80"/>
      <c r="H159" s="80"/>
      <c r="I159" s="80"/>
      <c r="J159" s="80"/>
      <c r="K159" s="81"/>
      <c r="L159" s="81"/>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81"/>
      <c r="AJ159" s="78"/>
      <c r="AK159" s="78"/>
      <c r="AL159" s="78"/>
      <c r="AM159" s="78"/>
      <c r="AN159" s="78"/>
      <c r="AO159" s="78"/>
      <c r="AP159" s="78"/>
      <c r="AQ159" s="78"/>
      <c r="AR159" s="78"/>
      <c r="AS159" s="78"/>
      <c r="AT159" s="78"/>
      <c r="AU159" s="78"/>
      <c r="AV159" s="81"/>
      <c r="AW159" s="78"/>
      <c r="AX159" s="81"/>
      <c r="AY159" s="78"/>
      <c r="AZ159" s="78"/>
      <c r="BA159" s="78"/>
      <c r="BB159" s="81"/>
      <c r="BC159" s="78"/>
      <c r="BD159" s="78"/>
      <c r="BE159" s="78"/>
      <c r="BF159" s="78"/>
      <c r="BG159" s="78"/>
      <c r="BH159" s="78"/>
      <c r="BI159" s="78"/>
      <c r="BJ159" s="78"/>
      <c r="BK159" s="78"/>
      <c r="BL159" s="78"/>
      <c r="BM159" s="78"/>
      <c r="BN159" s="78"/>
      <c r="BO159" s="78"/>
      <c r="BP159" s="78"/>
      <c r="BQ159" s="78"/>
      <c r="BR159" s="78"/>
      <c r="BS159" s="78"/>
      <c r="BT159" s="78"/>
      <c r="BU159" s="78"/>
      <c r="BV159" s="78"/>
      <c r="BW159" s="78"/>
      <c r="BX159" s="78"/>
      <c r="BY159" s="78"/>
      <c r="BZ159" s="78"/>
      <c r="CA159" s="78"/>
      <c r="CB159" s="78"/>
      <c r="CC159" s="78"/>
      <c r="CD159" s="78"/>
      <c r="CE159" s="78"/>
      <c r="CF159" s="78"/>
      <c r="CG159" s="78"/>
      <c r="CH159" s="78"/>
      <c r="CI159" s="78"/>
      <c r="CJ159" s="78"/>
      <c r="CK159" s="78"/>
      <c r="CL159" s="78"/>
      <c r="CM159" s="78"/>
      <c r="CN159" s="78"/>
      <c r="CO159" s="78"/>
      <c r="CP159" s="78"/>
      <c r="CQ159" s="78"/>
      <c r="CR159" s="78"/>
      <c r="CS159" s="78"/>
      <c r="CT159" s="78"/>
      <c r="CU159" s="78"/>
      <c r="CV159" s="78"/>
      <c r="CW159" s="78"/>
      <c r="CX159" s="78"/>
      <c r="CY159" s="78"/>
      <c r="CZ159" s="78"/>
      <c r="DA159" s="78"/>
      <c r="DB159" s="78"/>
      <c r="DC159" s="78"/>
      <c r="DD159" s="78"/>
      <c r="DE159" s="78"/>
      <c r="DF159" s="78"/>
      <c r="DG159" s="78"/>
      <c r="DH159" s="78"/>
      <c r="DI159" s="78"/>
      <c r="DJ159" s="78"/>
      <c r="DK159" s="78"/>
      <c r="DL159" s="78"/>
      <c r="DM159" s="78"/>
      <c r="DN159" s="78"/>
      <c r="DO159" s="78"/>
      <c r="DP159" s="78"/>
      <c r="DQ159" s="78"/>
      <c r="DR159" s="78"/>
      <c r="DS159" s="78"/>
      <c r="DT159" s="78"/>
      <c r="DU159" s="78"/>
      <c r="DV159" s="78"/>
      <c r="DW159" s="78"/>
      <c r="DX159" s="78"/>
      <c r="DY159" s="78"/>
      <c r="DZ159" s="78"/>
      <c r="EA159" s="78"/>
      <c r="EB159" s="78"/>
      <c r="EC159" s="78"/>
      <c r="ED159" s="78"/>
      <c r="EE159" s="78"/>
      <c r="EF159" s="78"/>
      <c r="EG159" s="78"/>
      <c r="EH159" s="78"/>
      <c r="EI159" s="78"/>
      <c r="EJ159" s="78"/>
      <c r="EK159" s="78"/>
      <c r="EL159" s="78"/>
      <c r="EM159" s="78"/>
      <c r="EN159" s="78"/>
      <c r="EO159" s="78"/>
      <c r="EP159" s="78"/>
      <c r="EQ159" s="78"/>
      <c r="ER159" s="78"/>
      <c r="ES159" s="78"/>
      <c r="ET159" s="78"/>
      <c r="EU159" s="78"/>
      <c r="EV159" s="78"/>
      <c r="EW159" s="78"/>
      <c r="EX159" s="78"/>
      <c r="EY159" s="78"/>
      <c r="EZ159" s="78"/>
      <c r="FA159" s="78"/>
      <c r="FB159" s="78"/>
      <c r="FC159" s="78"/>
      <c r="FD159" s="78"/>
      <c r="FE159" s="78"/>
      <c r="FF159" s="78"/>
      <c r="FG159" s="78"/>
      <c r="FH159" s="78"/>
      <c r="FI159" s="78"/>
      <c r="FJ159" s="78"/>
      <c r="FK159" s="78"/>
      <c r="FL159" s="78"/>
      <c r="FM159" s="78"/>
      <c r="FN159" s="78"/>
      <c r="FO159" s="78"/>
      <c r="FP159" s="78"/>
      <c r="FQ159" s="78"/>
      <c r="FR159" s="78"/>
      <c r="FS159" s="78"/>
      <c r="FT159" s="78"/>
      <c r="FU159" s="78"/>
      <c r="FV159" s="78"/>
      <c r="FW159" s="78"/>
      <c r="FX159" s="78"/>
      <c r="FY159" s="78"/>
      <c r="FZ159" s="78"/>
      <c r="GA159" s="78"/>
      <c r="GB159" s="78"/>
      <c r="GC159" s="78"/>
      <c r="GD159" s="78"/>
      <c r="GE159" s="78"/>
      <c r="GF159" s="78"/>
      <c r="GG159" s="78"/>
      <c r="GH159" s="78"/>
      <c r="GI159" s="78"/>
      <c r="GJ159" s="78"/>
      <c r="GK159" s="78"/>
      <c r="GL159" s="78"/>
      <c r="GM159" s="78"/>
      <c r="GN159" s="78"/>
      <c r="GO159" s="78"/>
      <c r="GP159" s="78"/>
      <c r="GQ159" s="78"/>
      <c r="GR159" s="78"/>
      <c r="GS159" s="78"/>
      <c r="GT159" s="78"/>
      <c r="GU159" s="78"/>
      <c r="GV159" s="78"/>
      <c r="GW159" s="78"/>
      <c r="GX159" s="78"/>
      <c r="GY159" s="78"/>
      <c r="GZ159" s="78"/>
      <c r="HA159" s="78"/>
      <c r="HB159" s="78"/>
      <c r="HC159" s="78"/>
      <c r="HD159" s="78"/>
      <c r="HE159" s="78"/>
      <c r="HF159" s="78"/>
      <c r="HG159" s="78"/>
      <c r="HH159" s="78"/>
      <c r="HI159" s="78"/>
      <c r="HJ159" s="78"/>
      <c r="HK159" s="78"/>
      <c r="HL159" s="78"/>
      <c r="HM159" s="78"/>
      <c r="HN159" s="78"/>
      <c r="HO159" s="78"/>
      <c r="HP159" s="78"/>
      <c r="HQ159" s="78"/>
      <c r="HR159" s="78"/>
      <c r="HS159" s="78"/>
      <c r="HT159" s="78"/>
      <c r="HU159" s="78"/>
      <c r="HV159" s="78"/>
      <c r="HW159" s="78"/>
      <c r="HX159" s="78"/>
      <c r="HY159" s="78"/>
      <c r="HZ159" s="78"/>
      <c r="IA159" s="78"/>
      <c r="IB159" s="78"/>
      <c r="IC159" s="78"/>
      <c r="ID159" s="78"/>
      <c r="IE159" s="78"/>
      <c r="IF159" s="78"/>
      <c r="IG159" s="78"/>
      <c r="IH159" s="78"/>
      <c r="II159" s="78"/>
      <c r="IJ159" s="78"/>
      <c r="IK159" s="78"/>
      <c r="IL159" s="78"/>
      <c r="IM159" s="78"/>
      <c r="IN159" s="78"/>
      <c r="IO159" s="78"/>
      <c r="IP159" s="78"/>
      <c r="IQ159" s="78"/>
      <c r="IR159" s="78"/>
      <c r="IS159" s="78"/>
      <c r="IT159" s="78"/>
      <c r="IU159" s="78"/>
      <c r="IV159" s="78"/>
    </row>
    <row r="160" spans="1:256" s="82" customFormat="1" x14ac:dyDescent="0.25">
      <c r="A160" s="78"/>
      <c r="B160" s="78"/>
      <c r="C160" s="85" t="s">
        <v>4954</v>
      </c>
      <c r="D160" s="88">
        <v>22.436599999999999</v>
      </c>
      <c r="E160" s="88">
        <v>22.532499999999999</v>
      </c>
      <c r="F160" s="79"/>
      <c r="G160" s="80"/>
      <c r="H160" s="80"/>
      <c r="I160" s="80"/>
      <c r="J160" s="80"/>
      <c r="K160" s="81"/>
      <c r="L160" s="81"/>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81"/>
      <c r="AJ160" s="78"/>
      <c r="AK160" s="78"/>
      <c r="AL160" s="78"/>
      <c r="AM160" s="78"/>
      <c r="AN160" s="78"/>
      <c r="AO160" s="78"/>
      <c r="AP160" s="78"/>
      <c r="AQ160" s="78"/>
      <c r="AR160" s="78"/>
      <c r="AS160" s="78"/>
      <c r="AT160" s="78"/>
      <c r="AU160" s="78"/>
      <c r="AV160" s="81"/>
      <c r="AW160" s="78"/>
      <c r="AX160" s="81"/>
      <c r="AY160" s="78"/>
      <c r="AZ160" s="78"/>
      <c r="BA160" s="78"/>
      <c r="BB160" s="81"/>
      <c r="BC160" s="78"/>
      <c r="BD160" s="78"/>
      <c r="BE160" s="78"/>
      <c r="BF160" s="78"/>
      <c r="BG160" s="78"/>
      <c r="BH160" s="78"/>
      <c r="BI160" s="78"/>
      <c r="BJ160" s="78"/>
      <c r="BK160" s="78"/>
      <c r="BL160" s="78"/>
      <c r="BM160" s="78"/>
      <c r="BN160" s="78"/>
      <c r="BO160" s="78"/>
      <c r="BP160" s="78"/>
      <c r="BQ160" s="78"/>
      <c r="BR160" s="78"/>
      <c r="BS160" s="78"/>
      <c r="BT160" s="78"/>
      <c r="BU160" s="78"/>
      <c r="BV160" s="78"/>
      <c r="BW160" s="78"/>
      <c r="BX160" s="78"/>
      <c r="BY160" s="78"/>
      <c r="BZ160" s="78"/>
      <c r="CA160" s="78"/>
      <c r="CB160" s="78"/>
      <c r="CC160" s="78"/>
      <c r="CD160" s="78"/>
      <c r="CE160" s="78"/>
      <c r="CF160" s="78"/>
      <c r="CG160" s="78"/>
      <c r="CH160" s="78"/>
      <c r="CI160" s="78"/>
      <c r="CJ160" s="78"/>
      <c r="CK160" s="78"/>
      <c r="CL160" s="78"/>
      <c r="CM160" s="78"/>
      <c r="CN160" s="78"/>
      <c r="CO160" s="78"/>
      <c r="CP160" s="78"/>
      <c r="CQ160" s="78"/>
      <c r="CR160" s="78"/>
      <c r="CS160" s="78"/>
      <c r="CT160" s="78"/>
      <c r="CU160" s="78"/>
      <c r="CV160" s="78"/>
      <c r="CW160" s="78"/>
      <c r="CX160" s="78"/>
      <c r="CY160" s="78"/>
      <c r="CZ160" s="78"/>
      <c r="DA160" s="78"/>
      <c r="DB160" s="78"/>
      <c r="DC160" s="78"/>
      <c r="DD160" s="78"/>
      <c r="DE160" s="78"/>
      <c r="DF160" s="78"/>
      <c r="DG160" s="78"/>
      <c r="DH160" s="78"/>
      <c r="DI160" s="78"/>
      <c r="DJ160" s="78"/>
      <c r="DK160" s="78"/>
      <c r="DL160" s="78"/>
      <c r="DM160" s="78"/>
      <c r="DN160" s="78"/>
      <c r="DO160" s="78"/>
      <c r="DP160" s="78"/>
      <c r="DQ160" s="78"/>
      <c r="DR160" s="78"/>
      <c r="DS160" s="78"/>
      <c r="DT160" s="78"/>
      <c r="DU160" s="78"/>
      <c r="DV160" s="78"/>
      <c r="DW160" s="78"/>
      <c r="DX160" s="78"/>
      <c r="DY160" s="78"/>
      <c r="DZ160" s="78"/>
      <c r="EA160" s="78"/>
      <c r="EB160" s="78"/>
      <c r="EC160" s="78"/>
      <c r="ED160" s="78"/>
      <c r="EE160" s="78"/>
      <c r="EF160" s="78"/>
      <c r="EG160" s="78"/>
      <c r="EH160" s="78"/>
      <c r="EI160" s="78"/>
      <c r="EJ160" s="78"/>
      <c r="EK160" s="78"/>
      <c r="EL160" s="78"/>
      <c r="EM160" s="78"/>
      <c r="EN160" s="78"/>
      <c r="EO160" s="78"/>
      <c r="EP160" s="78"/>
      <c r="EQ160" s="78"/>
      <c r="ER160" s="78"/>
      <c r="ES160" s="78"/>
      <c r="ET160" s="78"/>
      <c r="EU160" s="78"/>
      <c r="EV160" s="78"/>
      <c r="EW160" s="78"/>
      <c r="EX160" s="78"/>
      <c r="EY160" s="78"/>
      <c r="EZ160" s="78"/>
      <c r="FA160" s="78"/>
      <c r="FB160" s="78"/>
      <c r="FC160" s="78"/>
      <c r="FD160" s="78"/>
      <c r="FE160" s="78"/>
      <c r="FF160" s="78"/>
      <c r="FG160" s="78"/>
      <c r="FH160" s="78"/>
      <c r="FI160" s="78"/>
      <c r="FJ160" s="78"/>
      <c r="FK160" s="78"/>
      <c r="FL160" s="78"/>
      <c r="FM160" s="78"/>
      <c r="FN160" s="78"/>
      <c r="FO160" s="78"/>
      <c r="FP160" s="78"/>
      <c r="FQ160" s="78"/>
      <c r="FR160" s="78"/>
      <c r="FS160" s="78"/>
      <c r="FT160" s="78"/>
      <c r="FU160" s="78"/>
      <c r="FV160" s="78"/>
      <c r="FW160" s="78"/>
      <c r="FX160" s="78"/>
      <c r="FY160" s="78"/>
      <c r="FZ160" s="78"/>
      <c r="GA160" s="78"/>
      <c r="GB160" s="78"/>
      <c r="GC160" s="78"/>
      <c r="GD160" s="78"/>
      <c r="GE160" s="78"/>
      <c r="GF160" s="78"/>
      <c r="GG160" s="78"/>
      <c r="GH160" s="78"/>
      <c r="GI160" s="78"/>
      <c r="GJ160" s="78"/>
      <c r="GK160" s="78"/>
      <c r="GL160" s="78"/>
      <c r="GM160" s="78"/>
      <c r="GN160" s="78"/>
      <c r="GO160" s="78"/>
      <c r="GP160" s="78"/>
      <c r="GQ160" s="78"/>
      <c r="GR160" s="78"/>
      <c r="GS160" s="78"/>
      <c r="GT160" s="78"/>
      <c r="GU160" s="78"/>
      <c r="GV160" s="78"/>
      <c r="GW160" s="78"/>
      <c r="GX160" s="78"/>
      <c r="GY160" s="78"/>
      <c r="GZ160" s="78"/>
      <c r="HA160" s="78"/>
      <c r="HB160" s="78"/>
      <c r="HC160" s="78"/>
      <c r="HD160" s="78"/>
      <c r="HE160" s="78"/>
      <c r="HF160" s="78"/>
      <c r="HG160" s="78"/>
      <c r="HH160" s="78"/>
      <c r="HI160" s="78"/>
      <c r="HJ160" s="78"/>
      <c r="HK160" s="78"/>
      <c r="HL160" s="78"/>
      <c r="HM160" s="78"/>
      <c r="HN160" s="78"/>
      <c r="HO160" s="78"/>
      <c r="HP160" s="78"/>
      <c r="HQ160" s="78"/>
      <c r="HR160" s="78"/>
      <c r="HS160" s="78"/>
      <c r="HT160" s="78"/>
      <c r="HU160" s="78"/>
      <c r="HV160" s="78"/>
      <c r="HW160" s="78"/>
      <c r="HX160" s="78"/>
      <c r="HY160" s="78"/>
      <c r="HZ160" s="78"/>
      <c r="IA160" s="78"/>
      <c r="IB160" s="78"/>
      <c r="IC160" s="78"/>
      <c r="ID160" s="78"/>
      <c r="IE160" s="78"/>
      <c r="IF160" s="78"/>
      <c r="IG160" s="78"/>
      <c r="IH160" s="78"/>
      <c r="II160" s="78"/>
      <c r="IJ160" s="78"/>
      <c r="IK160" s="78"/>
      <c r="IL160" s="78"/>
      <c r="IM160" s="78"/>
      <c r="IN160" s="78"/>
      <c r="IO160" s="78"/>
      <c r="IP160" s="78"/>
      <c r="IQ160" s="78"/>
      <c r="IR160" s="78"/>
      <c r="IS160" s="78"/>
      <c r="IT160" s="78"/>
      <c r="IU160" s="78"/>
      <c r="IV160" s="78"/>
    </row>
    <row r="161" spans="1:256" s="82" customFormat="1" x14ac:dyDescent="0.25">
      <c r="A161" s="78"/>
      <c r="B161" s="78"/>
      <c r="C161" s="85" t="s">
        <v>4955</v>
      </c>
      <c r="D161" s="88">
        <v>57.719499999999996</v>
      </c>
      <c r="E161" s="88">
        <v>57.966200000000001</v>
      </c>
      <c r="F161" s="79"/>
      <c r="G161" s="80"/>
      <c r="H161" s="80"/>
      <c r="I161" s="80"/>
      <c r="J161" s="80"/>
      <c r="K161" s="81"/>
      <c r="L161" s="81"/>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81"/>
      <c r="AJ161" s="78"/>
      <c r="AK161" s="78"/>
      <c r="AL161" s="78"/>
      <c r="AM161" s="78"/>
      <c r="AN161" s="78"/>
      <c r="AO161" s="78"/>
      <c r="AP161" s="78"/>
      <c r="AQ161" s="78"/>
      <c r="AR161" s="78"/>
      <c r="AS161" s="78"/>
      <c r="AT161" s="78"/>
      <c r="AU161" s="78"/>
      <c r="AV161" s="81"/>
      <c r="AW161" s="78"/>
      <c r="AX161" s="81"/>
      <c r="AY161" s="78"/>
      <c r="AZ161" s="78"/>
      <c r="BA161" s="78"/>
      <c r="BB161" s="81"/>
      <c r="BC161" s="78"/>
      <c r="BD161" s="78"/>
      <c r="BE161" s="78"/>
      <c r="BF161" s="78"/>
      <c r="BG161" s="78"/>
      <c r="BH161" s="78"/>
      <c r="BI161" s="78"/>
      <c r="BJ161" s="78"/>
      <c r="BK161" s="78"/>
      <c r="BL161" s="78"/>
      <c r="BM161" s="78"/>
      <c r="BN161" s="78"/>
      <c r="BO161" s="78"/>
      <c r="BP161" s="78"/>
      <c r="BQ161" s="78"/>
      <c r="BR161" s="78"/>
      <c r="BS161" s="78"/>
      <c r="BT161" s="78"/>
      <c r="BU161" s="78"/>
      <c r="BV161" s="78"/>
      <c r="BW161" s="78"/>
      <c r="BX161" s="78"/>
      <c r="BY161" s="78"/>
      <c r="BZ161" s="78"/>
      <c r="CA161" s="78"/>
      <c r="CB161" s="78"/>
      <c r="CC161" s="78"/>
      <c r="CD161" s="78"/>
      <c r="CE161" s="78"/>
      <c r="CF161" s="78"/>
      <c r="CG161" s="78"/>
      <c r="CH161" s="78"/>
      <c r="CI161" s="78"/>
      <c r="CJ161" s="78"/>
      <c r="CK161" s="78"/>
      <c r="CL161" s="78"/>
      <c r="CM161" s="78"/>
      <c r="CN161" s="78"/>
      <c r="CO161" s="78"/>
      <c r="CP161" s="78"/>
      <c r="CQ161" s="78"/>
      <c r="CR161" s="78"/>
      <c r="CS161" s="78"/>
      <c r="CT161" s="78"/>
      <c r="CU161" s="78"/>
      <c r="CV161" s="78"/>
      <c r="CW161" s="78"/>
      <c r="CX161" s="78"/>
      <c r="CY161" s="78"/>
      <c r="CZ161" s="78"/>
      <c r="DA161" s="78"/>
      <c r="DB161" s="78"/>
      <c r="DC161" s="78"/>
      <c r="DD161" s="78"/>
      <c r="DE161" s="78"/>
      <c r="DF161" s="78"/>
      <c r="DG161" s="78"/>
      <c r="DH161" s="78"/>
      <c r="DI161" s="78"/>
      <c r="DJ161" s="78"/>
      <c r="DK161" s="78"/>
      <c r="DL161" s="78"/>
      <c r="DM161" s="78"/>
      <c r="DN161" s="78"/>
      <c r="DO161" s="78"/>
      <c r="DP161" s="78"/>
      <c r="DQ161" s="78"/>
      <c r="DR161" s="78"/>
      <c r="DS161" s="78"/>
      <c r="DT161" s="78"/>
      <c r="DU161" s="78"/>
      <c r="DV161" s="78"/>
      <c r="DW161" s="78"/>
      <c r="DX161" s="78"/>
      <c r="DY161" s="78"/>
      <c r="DZ161" s="78"/>
      <c r="EA161" s="78"/>
      <c r="EB161" s="78"/>
      <c r="EC161" s="78"/>
      <c r="ED161" s="78"/>
      <c r="EE161" s="78"/>
      <c r="EF161" s="78"/>
      <c r="EG161" s="78"/>
      <c r="EH161" s="78"/>
      <c r="EI161" s="78"/>
      <c r="EJ161" s="78"/>
      <c r="EK161" s="78"/>
      <c r="EL161" s="78"/>
      <c r="EM161" s="78"/>
      <c r="EN161" s="78"/>
      <c r="EO161" s="78"/>
      <c r="EP161" s="78"/>
      <c r="EQ161" s="78"/>
      <c r="ER161" s="78"/>
      <c r="ES161" s="78"/>
      <c r="ET161" s="78"/>
      <c r="EU161" s="78"/>
      <c r="EV161" s="78"/>
      <c r="EW161" s="78"/>
      <c r="EX161" s="78"/>
      <c r="EY161" s="78"/>
      <c r="EZ161" s="78"/>
      <c r="FA161" s="78"/>
      <c r="FB161" s="78"/>
      <c r="FC161" s="78"/>
      <c r="FD161" s="78"/>
      <c r="FE161" s="78"/>
      <c r="FF161" s="78"/>
      <c r="FG161" s="78"/>
      <c r="FH161" s="78"/>
      <c r="FI161" s="78"/>
      <c r="FJ161" s="78"/>
      <c r="FK161" s="78"/>
      <c r="FL161" s="78"/>
      <c r="FM161" s="78"/>
      <c r="FN161" s="78"/>
      <c r="FO161" s="78"/>
      <c r="FP161" s="78"/>
      <c r="FQ161" s="78"/>
      <c r="FR161" s="78"/>
      <c r="FS161" s="78"/>
      <c r="FT161" s="78"/>
      <c r="FU161" s="78"/>
      <c r="FV161" s="78"/>
      <c r="FW161" s="78"/>
      <c r="FX161" s="78"/>
      <c r="FY161" s="78"/>
      <c r="FZ161" s="78"/>
      <c r="GA161" s="78"/>
      <c r="GB161" s="78"/>
      <c r="GC161" s="78"/>
      <c r="GD161" s="78"/>
      <c r="GE161" s="78"/>
      <c r="GF161" s="78"/>
      <c r="GG161" s="78"/>
      <c r="GH161" s="78"/>
      <c r="GI161" s="78"/>
      <c r="GJ161" s="78"/>
      <c r="GK161" s="78"/>
      <c r="GL161" s="78"/>
      <c r="GM161" s="78"/>
      <c r="GN161" s="78"/>
      <c r="GO161" s="78"/>
      <c r="GP161" s="78"/>
      <c r="GQ161" s="78"/>
      <c r="GR161" s="78"/>
      <c r="GS161" s="78"/>
      <c r="GT161" s="78"/>
      <c r="GU161" s="78"/>
      <c r="GV161" s="78"/>
      <c r="GW161" s="78"/>
      <c r="GX161" s="78"/>
      <c r="GY161" s="78"/>
      <c r="GZ161" s="78"/>
      <c r="HA161" s="78"/>
      <c r="HB161" s="78"/>
      <c r="HC161" s="78"/>
      <c r="HD161" s="78"/>
      <c r="HE161" s="78"/>
      <c r="HF161" s="78"/>
      <c r="HG161" s="78"/>
      <c r="HH161" s="78"/>
      <c r="HI161" s="78"/>
      <c r="HJ161" s="78"/>
      <c r="HK161" s="78"/>
      <c r="HL161" s="78"/>
      <c r="HM161" s="78"/>
      <c r="HN161" s="78"/>
      <c r="HO161" s="78"/>
      <c r="HP161" s="78"/>
      <c r="HQ161" s="78"/>
      <c r="HR161" s="78"/>
      <c r="HS161" s="78"/>
      <c r="HT161" s="78"/>
      <c r="HU161" s="78"/>
      <c r="HV161" s="78"/>
      <c r="HW161" s="78"/>
      <c r="HX161" s="78"/>
      <c r="HY161" s="78"/>
      <c r="HZ161" s="78"/>
      <c r="IA161" s="78"/>
      <c r="IB161" s="78"/>
      <c r="IC161" s="78"/>
      <c r="ID161" s="78"/>
      <c r="IE161" s="78"/>
      <c r="IF161" s="78"/>
      <c r="IG161" s="78"/>
      <c r="IH161" s="78"/>
      <c r="II161" s="78"/>
      <c r="IJ161" s="78"/>
      <c r="IK161" s="78"/>
      <c r="IL161" s="78"/>
      <c r="IM161" s="78"/>
      <c r="IN161" s="78"/>
      <c r="IO161" s="78"/>
      <c r="IP161" s="78"/>
      <c r="IQ161" s="78"/>
      <c r="IR161" s="78"/>
      <c r="IS161" s="78"/>
      <c r="IT161" s="78"/>
      <c r="IU161" s="78"/>
      <c r="IV161" s="78"/>
    </row>
    <row r="162" spans="1:256" s="82" customFormat="1" ht="84.95" customHeight="1" x14ac:dyDescent="0.25">
      <c r="A162" s="78"/>
      <c r="B162" s="78"/>
      <c r="C162" s="204" t="s">
        <v>4987</v>
      </c>
      <c r="D162" s="205"/>
      <c r="E162" s="206"/>
      <c r="F162" s="79"/>
      <c r="G162" s="80"/>
      <c r="H162" s="80"/>
      <c r="I162" s="80"/>
      <c r="J162" s="80"/>
      <c r="K162" s="81"/>
      <c r="L162" s="81"/>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81"/>
      <c r="AJ162" s="78"/>
      <c r="AK162" s="78"/>
      <c r="AL162" s="78"/>
      <c r="AM162" s="78"/>
      <c r="AN162" s="78"/>
      <c r="AO162" s="78"/>
      <c r="AP162" s="78"/>
      <c r="AQ162" s="78"/>
      <c r="AR162" s="78"/>
      <c r="AS162" s="78"/>
      <c r="AT162" s="78"/>
      <c r="AU162" s="78"/>
      <c r="AV162" s="81"/>
      <c r="AW162" s="78"/>
      <c r="AX162" s="81"/>
      <c r="AY162" s="78"/>
      <c r="AZ162" s="78"/>
      <c r="BA162" s="78"/>
      <c r="BB162" s="81"/>
      <c r="BC162" s="78"/>
      <c r="BD162" s="78"/>
      <c r="BE162" s="78"/>
      <c r="BF162" s="78"/>
      <c r="BG162" s="78"/>
      <c r="BH162" s="78"/>
      <c r="BI162" s="78"/>
      <c r="BJ162" s="78"/>
      <c r="BK162" s="78"/>
      <c r="BL162" s="78"/>
      <c r="BM162" s="78"/>
      <c r="BN162" s="78"/>
      <c r="BO162" s="78"/>
      <c r="BP162" s="78"/>
      <c r="BQ162" s="78"/>
      <c r="BR162" s="78"/>
      <c r="BS162" s="78"/>
      <c r="BT162" s="78"/>
      <c r="BU162" s="78"/>
      <c r="BV162" s="78"/>
      <c r="BW162" s="78"/>
      <c r="BX162" s="78"/>
      <c r="BY162" s="78"/>
      <c r="BZ162" s="78"/>
      <c r="CA162" s="78"/>
      <c r="CB162" s="78"/>
      <c r="CC162" s="78"/>
      <c r="CD162" s="78"/>
      <c r="CE162" s="78"/>
      <c r="CF162" s="78"/>
      <c r="CG162" s="78"/>
      <c r="CH162" s="78"/>
      <c r="CI162" s="78"/>
      <c r="CJ162" s="78"/>
      <c r="CK162" s="78"/>
      <c r="CL162" s="78"/>
      <c r="CM162" s="78"/>
      <c r="CN162" s="78"/>
      <c r="CO162" s="78"/>
      <c r="CP162" s="78"/>
      <c r="CQ162" s="78"/>
      <c r="CR162" s="78"/>
      <c r="CS162" s="78"/>
      <c r="CT162" s="78"/>
      <c r="CU162" s="78"/>
      <c r="CV162" s="78"/>
      <c r="CW162" s="78"/>
      <c r="CX162" s="78"/>
      <c r="CY162" s="78"/>
      <c r="CZ162" s="78"/>
      <c r="DA162" s="78"/>
      <c r="DB162" s="78"/>
      <c r="DC162" s="78"/>
      <c r="DD162" s="78"/>
      <c r="DE162" s="78"/>
      <c r="DF162" s="78"/>
      <c r="DG162" s="78"/>
      <c r="DH162" s="78"/>
      <c r="DI162" s="78"/>
      <c r="DJ162" s="78"/>
      <c r="DK162" s="78"/>
      <c r="DL162" s="78"/>
      <c r="DM162" s="78"/>
      <c r="DN162" s="78"/>
      <c r="DO162" s="78"/>
      <c r="DP162" s="78"/>
      <c r="DQ162" s="78"/>
      <c r="DR162" s="78"/>
      <c r="DS162" s="78"/>
      <c r="DT162" s="78"/>
      <c r="DU162" s="78"/>
      <c r="DV162" s="78"/>
      <c r="DW162" s="78"/>
      <c r="DX162" s="78"/>
      <c r="DY162" s="78"/>
      <c r="DZ162" s="78"/>
      <c r="EA162" s="78"/>
      <c r="EB162" s="78"/>
      <c r="EC162" s="78"/>
      <c r="ED162" s="78"/>
      <c r="EE162" s="78"/>
      <c r="EF162" s="78"/>
      <c r="EG162" s="78"/>
      <c r="EH162" s="78"/>
      <c r="EI162" s="78"/>
      <c r="EJ162" s="78"/>
      <c r="EK162" s="78"/>
      <c r="EL162" s="78"/>
      <c r="EM162" s="78"/>
      <c r="EN162" s="78"/>
      <c r="EO162" s="78"/>
      <c r="EP162" s="78"/>
      <c r="EQ162" s="78"/>
      <c r="ER162" s="78"/>
      <c r="ES162" s="78"/>
      <c r="ET162" s="78"/>
      <c r="EU162" s="78"/>
      <c r="EV162" s="78"/>
      <c r="EW162" s="78"/>
      <c r="EX162" s="78"/>
      <c r="EY162" s="78"/>
      <c r="EZ162" s="78"/>
      <c r="FA162" s="78"/>
      <c r="FB162" s="78"/>
      <c r="FC162" s="78"/>
      <c r="FD162" s="78"/>
      <c r="FE162" s="78"/>
      <c r="FF162" s="78"/>
      <c r="FG162" s="78"/>
      <c r="FH162" s="78"/>
      <c r="FI162" s="78"/>
      <c r="FJ162" s="78"/>
      <c r="FK162" s="78"/>
      <c r="FL162" s="78"/>
      <c r="FM162" s="78"/>
      <c r="FN162" s="78"/>
      <c r="FO162" s="78"/>
      <c r="FP162" s="78"/>
      <c r="FQ162" s="78"/>
      <c r="FR162" s="78"/>
      <c r="FS162" s="78"/>
      <c r="FT162" s="78"/>
      <c r="FU162" s="78"/>
      <c r="FV162" s="78"/>
      <c r="FW162" s="78"/>
      <c r="FX162" s="78"/>
      <c r="FY162" s="78"/>
      <c r="FZ162" s="78"/>
      <c r="GA162" s="78"/>
      <c r="GB162" s="78"/>
      <c r="GC162" s="78"/>
      <c r="GD162" s="78"/>
      <c r="GE162" s="78"/>
      <c r="GF162" s="78"/>
      <c r="GG162" s="78"/>
      <c r="GH162" s="78"/>
      <c r="GI162" s="78"/>
      <c r="GJ162" s="78"/>
      <c r="GK162" s="78"/>
      <c r="GL162" s="78"/>
      <c r="GM162" s="78"/>
      <c r="GN162" s="78"/>
      <c r="GO162" s="78"/>
      <c r="GP162" s="78"/>
      <c r="GQ162" s="78"/>
      <c r="GR162" s="78"/>
      <c r="GS162" s="78"/>
      <c r="GT162" s="78"/>
      <c r="GU162" s="78"/>
      <c r="GV162" s="78"/>
      <c r="GW162" s="78"/>
      <c r="GX162" s="78"/>
      <c r="GY162" s="78"/>
      <c r="GZ162" s="78"/>
      <c r="HA162" s="78"/>
      <c r="HB162" s="78"/>
      <c r="HC162" s="78"/>
      <c r="HD162" s="78"/>
      <c r="HE162" s="78"/>
      <c r="HF162" s="78"/>
      <c r="HG162" s="78"/>
      <c r="HH162" s="78"/>
      <c r="HI162" s="78"/>
      <c r="HJ162" s="78"/>
      <c r="HK162" s="78"/>
      <c r="HL162" s="78"/>
      <c r="HM162" s="78"/>
      <c r="HN162" s="78"/>
      <c r="HO162" s="78"/>
      <c r="HP162" s="78"/>
      <c r="HQ162" s="78"/>
      <c r="HR162" s="78"/>
      <c r="HS162" s="78"/>
      <c r="HT162" s="78"/>
      <c r="HU162" s="78"/>
      <c r="HV162" s="78"/>
      <c r="HW162" s="78"/>
      <c r="HX162" s="78"/>
      <c r="HY162" s="78"/>
      <c r="HZ162" s="78"/>
      <c r="IA162" s="78"/>
      <c r="IB162" s="78"/>
      <c r="IC162" s="78"/>
      <c r="ID162" s="78"/>
      <c r="IE162" s="78"/>
      <c r="IF162" s="78"/>
      <c r="IG162" s="78"/>
      <c r="IH162" s="78"/>
      <c r="II162" s="78"/>
      <c r="IJ162" s="78"/>
      <c r="IK162" s="78"/>
      <c r="IL162" s="78"/>
      <c r="IM162" s="78"/>
      <c r="IN162" s="78"/>
      <c r="IO162" s="78"/>
      <c r="IP162" s="78"/>
      <c r="IQ162" s="78"/>
      <c r="IR162" s="78"/>
      <c r="IS162" s="78"/>
      <c r="IT162" s="78"/>
      <c r="IU162" s="78"/>
      <c r="IV162" s="78"/>
    </row>
    <row r="164" spans="1:256" x14ac:dyDescent="0.25">
      <c r="C164" s="2" t="s">
        <v>5052</v>
      </c>
      <c r="E164" s="2" t="s">
        <v>2</v>
      </c>
    </row>
    <row r="166" spans="1:256" x14ac:dyDescent="0.25">
      <c r="C166" s="2" t="s">
        <v>5053</v>
      </c>
      <c r="E166" s="2" t="s">
        <v>2</v>
      </c>
    </row>
    <row r="168" spans="1:256" x14ac:dyDescent="0.25">
      <c r="C168" s="2" t="s">
        <v>4944</v>
      </c>
    </row>
    <row r="170" spans="1:256" s="100" customFormat="1" ht="13.5" x14ac:dyDescent="0.25">
      <c r="C170" s="101" t="s">
        <v>5056</v>
      </c>
      <c r="E170" s="102" t="s">
        <v>2</v>
      </c>
    </row>
    <row r="171" spans="1:256" s="100" customFormat="1" ht="13.5" x14ac:dyDescent="0.25">
      <c r="C171" s="101"/>
      <c r="E171" s="102"/>
    </row>
    <row r="172" spans="1:256" s="100" customFormat="1" ht="13.5" x14ac:dyDescent="0.25">
      <c r="C172" s="101" t="s">
        <v>5064</v>
      </c>
      <c r="E172" s="102" t="s">
        <v>2</v>
      </c>
      <c r="H172" s="115"/>
    </row>
    <row r="173" spans="1:256" s="100" customFormat="1" ht="13.5" x14ac:dyDescent="0.25">
      <c r="C173" s="101"/>
      <c r="E173" s="102"/>
      <c r="H173" s="115"/>
    </row>
    <row r="174" spans="1:256" s="100" customFormat="1" ht="13.5" x14ac:dyDescent="0.25">
      <c r="C174" s="132" t="s">
        <v>5073</v>
      </c>
      <c r="D174" s="133"/>
      <c r="E174" s="102" t="s">
        <v>2</v>
      </c>
      <c r="H174" s="115"/>
    </row>
    <row r="175" spans="1:256" s="100" customFormat="1" ht="13.5" x14ac:dyDescent="0.25">
      <c r="C175" s="134"/>
      <c r="D175" s="135"/>
      <c r="E175" s="113"/>
    </row>
    <row r="176" spans="1:256" s="100" customFormat="1" ht="13.5" x14ac:dyDescent="0.25">
      <c r="C176" s="132" t="s">
        <v>5074</v>
      </c>
      <c r="D176" s="133"/>
      <c r="E176" s="102" t="s">
        <v>2</v>
      </c>
    </row>
    <row r="177" spans="3:7" s="100" customFormat="1" ht="13.5" x14ac:dyDescent="0.25">
      <c r="C177" s="134"/>
      <c r="D177" s="146"/>
      <c r="E177" s="113"/>
    </row>
    <row r="178" spans="3:7" s="100" customFormat="1" ht="13.5" x14ac:dyDescent="0.25">
      <c r="C178" s="132" t="s">
        <v>5075</v>
      </c>
      <c r="D178" s="133"/>
      <c r="E178" s="102"/>
    </row>
    <row r="179" spans="3:7" s="100" customFormat="1" ht="15" customHeight="1" x14ac:dyDescent="0.25">
      <c r="C179" s="210" t="s">
        <v>5086</v>
      </c>
      <c r="D179" s="210" t="s">
        <v>5087</v>
      </c>
      <c r="E179" s="211" t="s">
        <v>5088</v>
      </c>
      <c r="F179" s="213" t="s">
        <v>5089</v>
      </c>
      <c r="G179" s="171" t="s">
        <v>5090</v>
      </c>
    </row>
    <row r="180" spans="3:7" s="100" customFormat="1" x14ac:dyDescent="0.25">
      <c r="C180" s="210"/>
      <c r="D180" s="210"/>
      <c r="E180" s="212"/>
      <c r="F180" s="213"/>
      <c r="G180" s="171" t="s">
        <v>5091</v>
      </c>
    </row>
    <row r="181" spans="3:7" s="100" customFormat="1" x14ac:dyDescent="0.25">
      <c r="C181" s="208" t="s">
        <v>5092</v>
      </c>
      <c r="D181" s="40" t="s">
        <v>4472</v>
      </c>
      <c r="E181" s="40" t="s">
        <v>5093</v>
      </c>
      <c r="F181" s="172">
        <v>46351</v>
      </c>
      <c r="G181" s="40">
        <v>7500</v>
      </c>
    </row>
    <row r="182" spans="3:7" s="100" customFormat="1" x14ac:dyDescent="0.25">
      <c r="C182" s="209"/>
      <c r="D182" s="40" t="s">
        <v>4481</v>
      </c>
      <c r="E182" s="40" t="s">
        <v>5094</v>
      </c>
      <c r="F182" s="172">
        <v>47994</v>
      </c>
      <c r="G182" s="40">
        <v>-7500</v>
      </c>
    </row>
    <row r="183" spans="3:7" s="100" customFormat="1" x14ac:dyDescent="0.25">
      <c r="C183" s="173" t="s">
        <v>5095</v>
      </c>
      <c r="E183" s="113"/>
    </row>
    <row r="184" spans="3:7" s="100" customFormat="1" ht="13.5" x14ac:dyDescent="0.25">
      <c r="E184" s="113"/>
    </row>
    <row r="185" spans="3:7" x14ac:dyDescent="0.25">
      <c r="C185" s="2" t="s">
        <v>4945</v>
      </c>
      <c r="E185" s="2" t="s">
        <v>2</v>
      </c>
    </row>
    <row r="187" spans="3:7" x14ac:dyDescent="0.25">
      <c r="C187" s="2" t="s">
        <v>4946</v>
      </c>
      <c r="E187" s="95" t="s">
        <v>4947</v>
      </c>
    </row>
    <row r="189" spans="3:7" x14ac:dyDescent="0.25">
      <c r="C189" s="2" t="s">
        <v>4948</v>
      </c>
      <c r="E189" s="96" t="s">
        <v>5000</v>
      </c>
    </row>
    <row r="191" spans="3:7" x14ac:dyDescent="0.25">
      <c r="C191" s="2" t="s">
        <v>5054</v>
      </c>
      <c r="E191" s="2" t="s">
        <v>2</v>
      </c>
    </row>
    <row r="193" spans="3:5" x14ac:dyDescent="0.25">
      <c r="C193" s="1" t="s">
        <v>5145</v>
      </c>
      <c r="E193" s="216" t="s">
        <v>5146</v>
      </c>
    </row>
    <row r="194" spans="3:5" x14ac:dyDescent="0.25">
      <c r="E194" s="2" t="s">
        <v>5159</v>
      </c>
    </row>
  </sheetData>
  <mergeCells count="8">
    <mergeCell ref="C181:C182"/>
    <mergeCell ref="C145:K145"/>
    <mergeCell ref="C148:K148"/>
    <mergeCell ref="C162:E162"/>
    <mergeCell ref="C179:C180"/>
    <mergeCell ref="D179:D180"/>
    <mergeCell ref="E179:E180"/>
    <mergeCell ref="F179:F180"/>
  </mergeCells>
  <hyperlinks>
    <hyperlink ref="J2" location="'Index'!A1" display="'Index'!A1" xr:uid="{61FB9111-8BB8-4ACE-934E-9106285A9D8B}"/>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89AA2-D7B2-4BDF-884B-C42F31B775E2}">
  <sheetPr codeName="Sheet1"/>
  <dimension ref="A1:IV305"/>
  <sheetViews>
    <sheetView showGridLines="0" zoomScale="90" zoomScaleNormal="90" workbookViewId="0">
      <pane ySplit="6" topLeftCell="A28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20.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1315</v>
      </c>
      <c r="J2" s="38" t="s">
        <v>4468</v>
      </c>
    </row>
    <row r="3" spans="1:54" ht="16.5" x14ac:dyDescent="0.3">
      <c r="C3" s="1" t="s">
        <v>28</v>
      </c>
      <c r="D3" s="21" t="s">
        <v>1316</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656</v>
      </c>
      <c r="D18" s="54"/>
      <c r="E18" s="6"/>
      <c r="F18" s="19"/>
      <c r="G18" s="24"/>
      <c r="H18" s="24"/>
      <c r="I18" s="31"/>
      <c r="J18" s="31"/>
      <c r="K18" s="35"/>
    </row>
    <row r="19" spans="2:11" x14ac:dyDescent="0.25">
      <c r="B19" s="8" t="s">
        <v>1317</v>
      </c>
      <c r="C19" s="60" t="s">
        <v>1318</v>
      </c>
      <c r="D19" s="54" t="s">
        <v>1319</v>
      </c>
      <c r="E19" s="6" t="s">
        <v>688</v>
      </c>
      <c r="F19" s="19">
        <v>38500</v>
      </c>
      <c r="G19" s="24">
        <v>38512.74</v>
      </c>
      <c r="H19" s="24">
        <v>0.49</v>
      </c>
      <c r="I19" s="31">
        <v>7.0004</v>
      </c>
      <c r="J19" s="31"/>
      <c r="K19" s="35"/>
    </row>
    <row r="20" spans="2:11" x14ac:dyDescent="0.25">
      <c r="B20" s="8" t="s">
        <v>1320</v>
      </c>
      <c r="C20" s="60" t="s">
        <v>717</v>
      </c>
      <c r="D20" s="54" t="s">
        <v>1321</v>
      </c>
      <c r="E20" s="6" t="s">
        <v>671</v>
      </c>
      <c r="F20" s="19">
        <v>1850</v>
      </c>
      <c r="G20" s="24">
        <v>18497.849999999999</v>
      </c>
      <c r="H20" s="24">
        <v>0.23</v>
      </c>
      <c r="I20" s="31">
        <v>6.7994000000000003</v>
      </c>
      <c r="J20" s="31"/>
      <c r="K20" s="35" t="s">
        <v>660</v>
      </c>
    </row>
    <row r="21" spans="2:11" x14ac:dyDescent="0.25">
      <c r="B21" s="8" t="s">
        <v>1322</v>
      </c>
      <c r="C21" s="60" t="s">
        <v>749</v>
      </c>
      <c r="D21" s="54" t="s">
        <v>1323</v>
      </c>
      <c r="E21" s="6" t="s">
        <v>671</v>
      </c>
      <c r="F21" s="19">
        <v>15000</v>
      </c>
      <c r="G21" s="24">
        <v>15007.02</v>
      </c>
      <c r="H21" s="24">
        <v>0.19</v>
      </c>
      <c r="I21" s="31">
        <v>7.2552000000000003</v>
      </c>
      <c r="J21" s="31"/>
      <c r="K21" s="35" t="s">
        <v>660</v>
      </c>
    </row>
    <row r="22" spans="2:11" x14ac:dyDescent="0.25">
      <c r="B22" s="8" t="s">
        <v>1324</v>
      </c>
      <c r="C22" s="60" t="s">
        <v>1325</v>
      </c>
      <c r="D22" s="54" t="s">
        <v>1326</v>
      </c>
      <c r="E22" s="6" t="s">
        <v>688</v>
      </c>
      <c r="F22" s="19">
        <v>6000</v>
      </c>
      <c r="G22" s="24">
        <v>6002.21</v>
      </c>
      <c r="H22" s="24">
        <v>0.08</v>
      </c>
      <c r="I22" s="31">
        <v>6.96</v>
      </c>
      <c r="J22" s="31"/>
      <c r="K22" s="35" t="s">
        <v>660</v>
      </c>
    </row>
    <row r="23" spans="2:11" x14ac:dyDescent="0.25">
      <c r="C23" s="58" t="s">
        <v>188</v>
      </c>
      <c r="D23" s="54"/>
      <c r="E23" s="6"/>
      <c r="F23" s="19"/>
      <c r="G23" s="25">
        <v>78019.820000000007</v>
      </c>
      <c r="H23" s="25">
        <v>0.99</v>
      </c>
      <c r="I23" s="31"/>
      <c r="J23" s="31"/>
      <c r="K23" s="35"/>
    </row>
    <row r="24" spans="2:11" x14ac:dyDescent="0.25">
      <c r="C24" s="57"/>
      <c r="D24" s="54"/>
      <c r="E24" s="6"/>
      <c r="F24" s="19"/>
      <c r="G24" s="24"/>
      <c r="H24" s="24"/>
      <c r="I24" s="31"/>
      <c r="J24" s="31"/>
      <c r="K24" s="35"/>
    </row>
    <row r="25" spans="2:11" x14ac:dyDescent="0.25">
      <c r="C25" s="58" t="s">
        <v>7</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8</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8" t="s">
        <v>9</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9" t="s">
        <v>10</v>
      </c>
      <c r="D31" s="54"/>
      <c r="E31" s="6"/>
      <c r="F31" s="19"/>
      <c r="G31" s="24"/>
      <c r="H31" s="24"/>
      <c r="I31" s="31"/>
      <c r="J31" s="31"/>
      <c r="K31" s="35"/>
    </row>
    <row r="32" spans="2:11" x14ac:dyDescent="0.25">
      <c r="B32" s="8" t="s">
        <v>1327</v>
      </c>
      <c r="C32" s="60" t="s">
        <v>1328</v>
      </c>
      <c r="D32" s="54" t="s">
        <v>1329</v>
      </c>
      <c r="E32" s="6" t="s">
        <v>199</v>
      </c>
      <c r="F32" s="19">
        <v>28000000</v>
      </c>
      <c r="G32" s="24">
        <v>28052.47</v>
      </c>
      <c r="H32" s="24">
        <v>0.35</v>
      </c>
      <c r="I32" s="31">
        <v>5.4536249999999997</v>
      </c>
      <c r="J32" s="31"/>
      <c r="K32" s="35"/>
    </row>
    <row r="33" spans="1:11" x14ac:dyDescent="0.25">
      <c r="C33" s="58" t="s">
        <v>188</v>
      </c>
      <c r="D33" s="54"/>
      <c r="E33" s="6"/>
      <c r="F33" s="19"/>
      <c r="G33" s="25">
        <v>28052.47</v>
      </c>
      <c r="H33" s="25">
        <v>0.35</v>
      </c>
      <c r="I33" s="31"/>
      <c r="J33" s="31"/>
      <c r="K33" s="35"/>
    </row>
    <row r="34" spans="1:11" x14ac:dyDescent="0.25">
      <c r="C34" s="57"/>
      <c r="D34" s="54"/>
      <c r="E34" s="6"/>
      <c r="F34" s="19"/>
      <c r="G34" s="24"/>
      <c r="H34" s="24"/>
      <c r="I34" s="31"/>
      <c r="J34" s="31"/>
      <c r="K34" s="35"/>
    </row>
    <row r="35" spans="1:11" x14ac:dyDescent="0.25">
      <c r="C35" s="58" t="s">
        <v>11</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A37" s="10"/>
      <c r="B37" s="28"/>
      <c r="C37" s="58" t="s">
        <v>13</v>
      </c>
      <c r="D37" s="54"/>
      <c r="E37" s="6"/>
      <c r="F37" s="19"/>
      <c r="G37" s="24"/>
      <c r="H37" s="24"/>
      <c r="I37" s="31"/>
      <c r="J37" s="31"/>
      <c r="K37" s="35"/>
    </row>
    <row r="38" spans="1:11" x14ac:dyDescent="0.25">
      <c r="C38" s="59" t="s">
        <v>14</v>
      </c>
      <c r="D38" s="54"/>
      <c r="E38" s="6"/>
      <c r="F38" s="19"/>
      <c r="G38" s="24"/>
      <c r="H38" s="24"/>
      <c r="I38" s="31"/>
      <c r="J38" s="31"/>
      <c r="K38" s="35"/>
    </row>
    <row r="39" spans="1:11" x14ac:dyDescent="0.25">
      <c r="B39" s="8" t="s">
        <v>1330</v>
      </c>
      <c r="C39" s="60" t="s">
        <v>839</v>
      </c>
      <c r="D39" s="54" t="s">
        <v>1331</v>
      </c>
      <c r="E39" s="6" t="s">
        <v>815</v>
      </c>
      <c r="F39" s="19">
        <v>65000</v>
      </c>
      <c r="G39" s="24">
        <v>324230.73</v>
      </c>
      <c r="H39" s="24">
        <v>4.09</v>
      </c>
      <c r="I39" s="31">
        <v>6.1856999999999998</v>
      </c>
      <c r="J39" s="31"/>
      <c r="K39" s="35" t="s">
        <v>660</v>
      </c>
    </row>
    <row r="40" spans="1:11" x14ac:dyDescent="0.25">
      <c r="B40" s="8" t="s">
        <v>1332</v>
      </c>
      <c r="C40" s="60" t="s">
        <v>699</v>
      </c>
      <c r="D40" s="54" t="s">
        <v>1333</v>
      </c>
      <c r="E40" s="6" t="s">
        <v>815</v>
      </c>
      <c r="F40" s="19">
        <v>30000</v>
      </c>
      <c r="G40" s="24">
        <v>147413.85</v>
      </c>
      <c r="H40" s="24">
        <v>1.86</v>
      </c>
      <c r="I40" s="31">
        <v>7.3601999999999999</v>
      </c>
      <c r="J40" s="31"/>
      <c r="K40" s="35" t="s">
        <v>660</v>
      </c>
    </row>
    <row r="41" spans="1:11" x14ac:dyDescent="0.25">
      <c r="B41" s="8" t="s">
        <v>1334</v>
      </c>
      <c r="C41" s="60" t="s">
        <v>290</v>
      </c>
      <c r="D41" s="54" t="s">
        <v>1335</v>
      </c>
      <c r="E41" s="6" t="s">
        <v>830</v>
      </c>
      <c r="F41" s="19">
        <v>22000</v>
      </c>
      <c r="G41" s="24">
        <v>108030.12</v>
      </c>
      <c r="H41" s="24">
        <v>1.36</v>
      </c>
      <c r="I41" s="31">
        <v>7.6501000000000001</v>
      </c>
      <c r="J41" s="31"/>
      <c r="K41" s="35" t="s">
        <v>660</v>
      </c>
    </row>
    <row r="42" spans="1:11" x14ac:dyDescent="0.25">
      <c r="B42" s="8" t="s">
        <v>1336</v>
      </c>
      <c r="C42" s="60" t="s">
        <v>1337</v>
      </c>
      <c r="D42" s="54" t="s">
        <v>1338</v>
      </c>
      <c r="E42" s="6" t="s">
        <v>815</v>
      </c>
      <c r="F42" s="19">
        <v>20000</v>
      </c>
      <c r="G42" s="24">
        <v>99831.5</v>
      </c>
      <c r="H42" s="24">
        <v>1.26</v>
      </c>
      <c r="I42" s="31">
        <v>6.1605999999999996</v>
      </c>
      <c r="J42" s="31"/>
      <c r="K42" s="35" t="s">
        <v>660</v>
      </c>
    </row>
    <row r="43" spans="1:11" x14ac:dyDescent="0.25">
      <c r="B43" s="8" t="s">
        <v>1339</v>
      </c>
      <c r="C43" s="60" t="s">
        <v>1340</v>
      </c>
      <c r="D43" s="54" t="s">
        <v>1341</v>
      </c>
      <c r="E43" s="6" t="s">
        <v>815</v>
      </c>
      <c r="F43" s="19">
        <v>20000</v>
      </c>
      <c r="G43" s="24">
        <v>99759.7</v>
      </c>
      <c r="H43" s="24">
        <v>1.26</v>
      </c>
      <c r="I43" s="31">
        <v>6.2801</v>
      </c>
      <c r="J43" s="31"/>
      <c r="K43" s="35" t="s">
        <v>660</v>
      </c>
    </row>
    <row r="44" spans="1:11" x14ac:dyDescent="0.25">
      <c r="B44" s="8" t="s">
        <v>1342</v>
      </c>
      <c r="C44" s="60" t="s">
        <v>1343</v>
      </c>
      <c r="D44" s="54" t="s">
        <v>1344</v>
      </c>
      <c r="E44" s="6" t="s">
        <v>815</v>
      </c>
      <c r="F44" s="19">
        <v>20000</v>
      </c>
      <c r="G44" s="24">
        <v>99720.8</v>
      </c>
      <c r="H44" s="24">
        <v>1.26</v>
      </c>
      <c r="I44" s="31">
        <v>7.2995000000000001</v>
      </c>
      <c r="J44" s="31"/>
      <c r="K44" s="35" t="s">
        <v>660</v>
      </c>
    </row>
    <row r="45" spans="1:11" x14ac:dyDescent="0.25">
      <c r="B45" s="8" t="s">
        <v>1345</v>
      </c>
      <c r="C45" s="60" t="s">
        <v>836</v>
      </c>
      <c r="D45" s="54" t="s">
        <v>1346</v>
      </c>
      <c r="E45" s="6" t="s">
        <v>815</v>
      </c>
      <c r="F45" s="19">
        <v>20000</v>
      </c>
      <c r="G45" s="24">
        <v>99648</v>
      </c>
      <c r="H45" s="24">
        <v>1.26</v>
      </c>
      <c r="I45" s="31">
        <v>6.1397000000000004</v>
      </c>
      <c r="J45" s="31"/>
      <c r="K45" s="35" t="s">
        <v>660</v>
      </c>
    </row>
    <row r="46" spans="1:11" x14ac:dyDescent="0.25">
      <c r="B46" s="8" t="s">
        <v>1347</v>
      </c>
      <c r="C46" s="60" t="s">
        <v>70</v>
      </c>
      <c r="D46" s="54" t="s">
        <v>1348</v>
      </c>
      <c r="E46" s="6" t="s">
        <v>815</v>
      </c>
      <c r="F46" s="19">
        <v>20000</v>
      </c>
      <c r="G46" s="24">
        <v>99587.9</v>
      </c>
      <c r="H46" s="24">
        <v>1.25</v>
      </c>
      <c r="I46" s="31">
        <v>7.1923000000000004</v>
      </c>
      <c r="J46" s="31"/>
      <c r="K46" s="35" t="s">
        <v>660</v>
      </c>
    </row>
    <row r="47" spans="1:11" x14ac:dyDescent="0.25">
      <c r="B47" s="8" t="s">
        <v>1349</v>
      </c>
      <c r="C47" s="60" t="s">
        <v>4835</v>
      </c>
      <c r="D47" s="54" t="s">
        <v>1350</v>
      </c>
      <c r="E47" s="6" t="s">
        <v>815</v>
      </c>
      <c r="F47" s="19">
        <v>11360</v>
      </c>
      <c r="G47" s="24">
        <v>56570.07</v>
      </c>
      <c r="H47" s="24">
        <v>0.71</v>
      </c>
      <c r="I47" s="31">
        <v>7.0644</v>
      </c>
      <c r="J47" s="31"/>
      <c r="K47" s="35" t="s">
        <v>660</v>
      </c>
    </row>
    <row r="48" spans="1:11" x14ac:dyDescent="0.25">
      <c r="B48" s="8" t="s">
        <v>1351</v>
      </c>
      <c r="C48" s="60" t="s">
        <v>431</v>
      </c>
      <c r="D48" s="54" t="s">
        <v>1352</v>
      </c>
      <c r="E48" s="6" t="s">
        <v>815</v>
      </c>
      <c r="F48" s="19">
        <v>11500</v>
      </c>
      <c r="G48" s="24">
        <v>56460.69</v>
      </c>
      <c r="H48" s="24">
        <v>0.71</v>
      </c>
      <c r="I48" s="31">
        <v>8.2950999999999997</v>
      </c>
      <c r="J48" s="31"/>
      <c r="K48" s="35" t="s">
        <v>660</v>
      </c>
    </row>
    <row r="49" spans="2:11" x14ac:dyDescent="0.25">
      <c r="B49" s="8" t="s">
        <v>1353</v>
      </c>
      <c r="C49" s="60" t="s">
        <v>4835</v>
      </c>
      <c r="D49" s="54" t="s">
        <v>1354</v>
      </c>
      <c r="E49" s="6" t="s">
        <v>815</v>
      </c>
      <c r="F49" s="19">
        <v>10000</v>
      </c>
      <c r="G49" s="24">
        <v>50000</v>
      </c>
      <c r="H49" s="24">
        <v>0.63</v>
      </c>
      <c r="I49" s="31">
        <v>6.38</v>
      </c>
      <c r="J49" s="31"/>
      <c r="K49" s="35" t="s">
        <v>660</v>
      </c>
    </row>
    <row r="50" spans="2:11" x14ac:dyDescent="0.25">
      <c r="B50" s="8" t="s">
        <v>1355</v>
      </c>
      <c r="C50" s="60" t="s">
        <v>1356</v>
      </c>
      <c r="D50" s="54" t="s">
        <v>1357</v>
      </c>
      <c r="E50" s="6" t="s">
        <v>815</v>
      </c>
      <c r="F50" s="19">
        <v>10000</v>
      </c>
      <c r="G50" s="24">
        <v>49920.2</v>
      </c>
      <c r="H50" s="24">
        <v>0.63</v>
      </c>
      <c r="I50" s="31">
        <v>7.29535</v>
      </c>
      <c r="J50" s="31"/>
      <c r="K50" s="35" t="s">
        <v>660</v>
      </c>
    </row>
    <row r="51" spans="2:11" x14ac:dyDescent="0.25">
      <c r="B51" s="8" t="s">
        <v>1358</v>
      </c>
      <c r="C51" s="60" t="s">
        <v>1359</v>
      </c>
      <c r="D51" s="54" t="s">
        <v>1360</v>
      </c>
      <c r="E51" s="6" t="s">
        <v>815</v>
      </c>
      <c r="F51" s="19">
        <v>10000</v>
      </c>
      <c r="G51" s="24">
        <v>49917.15</v>
      </c>
      <c r="H51" s="24">
        <v>0.63</v>
      </c>
      <c r="I51" s="31">
        <v>7.5749000000000004</v>
      </c>
      <c r="J51" s="31"/>
      <c r="K51" s="35" t="s">
        <v>660</v>
      </c>
    </row>
    <row r="52" spans="2:11" x14ac:dyDescent="0.25">
      <c r="B52" s="8" t="s">
        <v>1361</v>
      </c>
      <c r="C52" s="60" t="s">
        <v>1362</v>
      </c>
      <c r="D52" s="54" t="s">
        <v>1363</v>
      </c>
      <c r="E52" s="6" t="s">
        <v>815</v>
      </c>
      <c r="F52" s="19">
        <v>10000</v>
      </c>
      <c r="G52" s="24">
        <v>49891.4</v>
      </c>
      <c r="H52" s="24">
        <v>0.63</v>
      </c>
      <c r="I52" s="31">
        <v>7.2244000000000002</v>
      </c>
      <c r="J52" s="31"/>
      <c r="K52" s="35" t="s">
        <v>660</v>
      </c>
    </row>
    <row r="53" spans="2:11" x14ac:dyDescent="0.25">
      <c r="B53" s="8" t="s">
        <v>1364</v>
      </c>
      <c r="C53" s="60" t="s">
        <v>1365</v>
      </c>
      <c r="D53" s="54" t="s">
        <v>1366</v>
      </c>
      <c r="E53" s="6" t="s">
        <v>815</v>
      </c>
      <c r="F53" s="19">
        <v>10000</v>
      </c>
      <c r="G53" s="24">
        <v>49860.3</v>
      </c>
      <c r="H53" s="24">
        <v>0.63</v>
      </c>
      <c r="I53" s="31">
        <v>6.3917000000000002</v>
      </c>
      <c r="J53" s="31"/>
      <c r="K53" s="35" t="s">
        <v>660</v>
      </c>
    </row>
    <row r="54" spans="2:11" x14ac:dyDescent="0.25">
      <c r="B54" s="8" t="s">
        <v>1367</v>
      </c>
      <c r="C54" s="60" t="s">
        <v>1343</v>
      </c>
      <c r="D54" s="54" t="s">
        <v>1368</v>
      </c>
      <c r="E54" s="6" t="s">
        <v>815</v>
      </c>
      <c r="F54" s="19">
        <v>10000</v>
      </c>
      <c r="G54" s="24">
        <v>49850.45</v>
      </c>
      <c r="H54" s="24">
        <v>0.63</v>
      </c>
      <c r="I54" s="31">
        <v>7.2999000000000001</v>
      </c>
      <c r="J54" s="31"/>
      <c r="K54" s="35" t="s">
        <v>660</v>
      </c>
    </row>
    <row r="55" spans="2:11" x14ac:dyDescent="0.25">
      <c r="B55" s="8" t="s">
        <v>1369</v>
      </c>
      <c r="C55" s="60" t="s">
        <v>1370</v>
      </c>
      <c r="D55" s="54" t="s">
        <v>1371</v>
      </c>
      <c r="E55" s="6" t="s">
        <v>815</v>
      </c>
      <c r="F55" s="19">
        <v>10000</v>
      </c>
      <c r="G55" s="24">
        <v>49792.15</v>
      </c>
      <c r="H55" s="24">
        <v>0.63</v>
      </c>
      <c r="I55" s="31">
        <v>7.2563000000000004</v>
      </c>
      <c r="J55" s="31"/>
      <c r="K55" s="35" t="s">
        <v>660</v>
      </c>
    </row>
    <row r="56" spans="2:11" x14ac:dyDescent="0.25">
      <c r="B56" s="8" t="s">
        <v>1372</v>
      </c>
      <c r="C56" s="60" t="s">
        <v>1356</v>
      </c>
      <c r="D56" s="54" t="s">
        <v>1373</v>
      </c>
      <c r="E56" s="6" t="s">
        <v>815</v>
      </c>
      <c r="F56" s="19">
        <v>10000</v>
      </c>
      <c r="G56" s="24">
        <v>49761.3</v>
      </c>
      <c r="H56" s="24">
        <v>0.63</v>
      </c>
      <c r="I56" s="31">
        <v>7.2961</v>
      </c>
      <c r="J56" s="31"/>
      <c r="K56" s="35" t="s">
        <v>660</v>
      </c>
    </row>
    <row r="57" spans="2:11" x14ac:dyDescent="0.25">
      <c r="B57" s="8" t="s">
        <v>1374</v>
      </c>
      <c r="C57" s="60" t="s">
        <v>70</v>
      </c>
      <c r="D57" s="54" t="s">
        <v>1375</v>
      </c>
      <c r="E57" s="6" t="s">
        <v>815</v>
      </c>
      <c r="F57" s="19">
        <v>10000</v>
      </c>
      <c r="G57" s="24">
        <v>49589.55</v>
      </c>
      <c r="H57" s="24">
        <v>0.62</v>
      </c>
      <c r="I57" s="31">
        <v>7.9501999999999997</v>
      </c>
      <c r="J57" s="31"/>
      <c r="K57" s="35" t="s">
        <v>660</v>
      </c>
    </row>
    <row r="58" spans="2:11" x14ac:dyDescent="0.25">
      <c r="B58" s="8" t="s">
        <v>1376</v>
      </c>
      <c r="C58" s="60" t="s">
        <v>1356</v>
      </c>
      <c r="D58" s="54" t="s">
        <v>1377</v>
      </c>
      <c r="E58" s="6" t="s">
        <v>815</v>
      </c>
      <c r="F58" s="19">
        <v>10000</v>
      </c>
      <c r="G58" s="24">
        <v>49537.599999999999</v>
      </c>
      <c r="H58" s="24">
        <v>0.62</v>
      </c>
      <c r="I58" s="31">
        <v>8.1123999999999992</v>
      </c>
      <c r="J58" s="31"/>
      <c r="K58" s="35" t="s">
        <v>660</v>
      </c>
    </row>
    <row r="59" spans="2:11" x14ac:dyDescent="0.25">
      <c r="B59" s="8" t="s">
        <v>1378</v>
      </c>
      <c r="C59" s="60" t="s">
        <v>669</v>
      </c>
      <c r="D59" s="54" t="s">
        <v>1379</v>
      </c>
      <c r="E59" s="6" t="s">
        <v>815</v>
      </c>
      <c r="F59" s="19">
        <v>9000</v>
      </c>
      <c r="G59" s="24">
        <v>44968.37</v>
      </c>
      <c r="H59" s="24">
        <v>0.56999999999999995</v>
      </c>
      <c r="I59" s="31">
        <v>6.4194000000000004</v>
      </c>
      <c r="J59" s="31"/>
      <c r="K59" s="35" t="s">
        <v>660</v>
      </c>
    </row>
    <row r="60" spans="2:11" x14ac:dyDescent="0.25">
      <c r="B60" s="8" t="s">
        <v>1380</v>
      </c>
      <c r="C60" s="60" t="s">
        <v>440</v>
      </c>
      <c r="D60" s="54" t="s">
        <v>1381</v>
      </c>
      <c r="E60" s="6" t="s">
        <v>815</v>
      </c>
      <c r="F60" s="19">
        <v>8200</v>
      </c>
      <c r="G60" s="24">
        <v>40975.85</v>
      </c>
      <c r="H60" s="24">
        <v>0.52</v>
      </c>
      <c r="I60" s="31">
        <v>7.1703999999999999</v>
      </c>
      <c r="J60" s="31"/>
      <c r="K60" s="35" t="s">
        <v>660</v>
      </c>
    </row>
    <row r="61" spans="2:11" x14ac:dyDescent="0.25">
      <c r="B61" s="8" t="s">
        <v>1382</v>
      </c>
      <c r="C61" s="60" t="s">
        <v>1383</v>
      </c>
      <c r="D61" s="54" t="s">
        <v>1384</v>
      </c>
      <c r="E61" s="6" t="s">
        <v>815</v>
      </c>
      <c r="F61" s="19">
        <v>8000</v>
      </c>
      <c r="G61" s="24">
        <v>40000</v>
      </c>
      <c r="H61" s="24">
        <v>0.5</v>
      </c>
      <c r="I61" s="31">
        <v>6.4749999999999996</v>
      </c>
      <c r="J61" s="31"/>
      <c r="K61" s="35" t="s">
        <v>660</v>
      </c>
    </row>
    <row r="62" spans="2:11" x14ac:dyDescent="0.25">
      <c r="B62" s="8" t="s">
        <v>1385</v>
      </c>
      <c r="C62" s="60" t="s">
        <v>1386</v>
      </c>
      <c r="D62" s="54" t="s">
        <v>1387</v>
      </c>
      <c r="E62" s="6" t="s">
        <v>815</v>
      </c>
      <c r="F62" s="19">
        <v>8000</v>
      </c>
      <c r="G62" s="24">
        <v>39910.959999999999</v>
      </c>
      <c r="H62" s="24">
        <v>0.5</v>
      </c>
      <c r="I62" s="31">
        <v>7.4043999999999999</v>
      </c>
      <c r="J62" s="31"/>
      <c r="K62" s="35" t="s">
        <v>660</v>
      </c>
    </row>
    <row r="63" spans="2:11" x14ac:dyDescent="0.25">
      <c r="B63" s="8" t="s">
        <v>1388</v>
      </c>
      <c r="C63" s="60" t="s">
        <v>1359</v>
      </c>
      <c r="D63" s="54" t="s">
        <v>1389</v>
      </c>
      <c r="E63" s="6" t="s">
        <v>815</v>
      </c>
      <c r="F63" s="19">
        <v>8000</v>
      </c>
      <c r="G63" s="24">
        <v>39875.879999999997</v>
      </c>
      <c r="H63" s="24">
        <v>0.5</v>
      </c>
      <c r="I63" s="31">
        <v>7.5754000000000001</v>
      </c>
      <c r="J63" s="31"/>
      <c r="K63" s="35" t="s">
        <v>660</v>
      </c>
    </row>
    <row r="64" spans="2:11" x14ac:dyDescent="0.25">
      <c r="B64" s="8" t="s">
        <v>1390</v>
      </c>
      <c r="C64" s="60" t="s">
        <v>1391</v>
      </c>
      <c r="D64" s="54" t="s">
        <v>1392</v>
      </c>
      <c r="E64" s="6" t="s">
        <v>815</v>
      </c>
      <c r="F64" s="19">
        <v>8000</v>
      </c>
      <c r="G64" s="24">
        <v>39873.56</v>
      </c>
      <c r="H64" s="24">
        <v>0.5</v>
      </c>
      <c r="I64" s="31">
        <v>7.2350000000000003</v>
      </c>
      <c r="J64" s="31"/>
      <c r="K64" s="35" t="s">
        <v>660</v>
      </c>
    </row>
    <row r="65" spans="2:11" x14ac:dyDescent="0.25">
      <c r="B65" s="8" t="s">
        <v>1393</v>
      </c>
      <c r="C65" s="60" t="s">
        <v>52</v>
      </c>
      <c r="D65" s="54" t="s">
        <v>1394</v>
      </c>
      <c r="E65" s="6" t="s">
        <v>815</v>
      </c>
      <c r="F65" s="19">
        <v>8000</v>
      </c>
      <c r="G65" s="24">
        <v>39849.879999999997</v>
      </c>
      <c r="H65" s="24">
        <v>0.5</v>
      </c>
      <c r="I65" s="31">
        <v>6.25</v>
      </c>
      <c r="J65" s="31"/>
      <c r="K65" s="35" t="s">
        <v>660</v>
      </c>
    </row>
    <row r="66" spans="2:11" x14ac:dyDescent="0.25">
      <c r="B66" s="8" t="s">
        <v>1395</v>
      </c>
      <c r="C66" s="60" t="s">
        <v>1396</v>
      </c>
      <c r="D66" s="54" t="s">
        <v>1397</v>
      </c>
      <c r="E66" s="6" t="s">
        <v>815</v>
      </c>
      <c r="F66" s="19">
        <v>7000</v>
      </c>
      <c r="G66" s="24">
        <v>35000</v>
      </c>
      <c r="H66" s="24">
        <v>0.44</v>
      </c>
      <c r="I66" s="31">
        <v>6.0011000000000001</v>
      </c>
      <c r="J66" s="31"/>
      <c r="K66" s="35"/>
    </row>
    <row r="67" spans="2:11" x14ac:dyDescent="0.25">
      <c r="B67" s="8" t="s">
        <v>1398</v>
      </c>
      <c r="C67" s="60" t="s">
        <v>1359</v>
      </c>
      <c r="D67" s="54" t="s">
        <v>1399</v>
      </c>
      <c r="E67" s="6" t="s">
        <v>815</v>
      </c>
      <c r="F67" s="19">
        <v>7000</v>
      </c>
      <c r="G67" s="24">
        <v>34978.300000000003</v>
      </c>
      <c r="H67" s="24">
        <v>0.44</v>
      </c>
      <c r="I67" s="31">
        <v>7.548</v>
      </c>
      <c r="J67" s="31"/>
      <c r="K67" s="35" t="s">
        <v>660</v>
      </c>
    </row>
    <row r="68" spans="2:11" x14ac:dyDescent="0.25">
      <c r="B68" s="8" t="s">
        <v>1400</v>
      </c>
      <c r="C68" s="60" t="s">
        <v>1365</v>
      </c>
      <c r="D68" s="54" t="s">
        <v>1401</v>
      </c>
      <c r="E68" s="6" t="s">
        <v>815</v>
      </c>
      <c r="F68" s="19">
        <v>7000</v>
      </c>
      <c r="G68" s="24">
        <v>34957.65</v>
      </c>
      <c r="H68" s="24">
        <v>0.44</v>
      </c>
      <c r="I68" s="31">
        <v>6.3169000000000004</v>
      </c>
      <c r="J68" s="31"/>
      <c r="K68" s="35" t="s">
        <v>660</v>
      </c>
    </row>
    <row r="69" spans="2:11" x14ac:dyDescent="0.25">
      <c r="B69" s="8" t="s">
        <v>1402</v>
      </c>
      <c r="C69" s="60" t="s">
        <v>1403</v>
      </c>
      <c r="D69" s="54" t="s">
        <v>1404</v>
      </c>
      <c r="E69" s="6" t="s">
        <v>815</v>
      </c>
      <c r="F69" s="19">
        <v>7000</v>
      </c>
      <c r="G69" s="24">
        <v>34536.01</v>
      </c>
      <c r="H69" s="24">
        <v>0.44</v>
      </c>
      <c r="I69" s="31">
        <v>7.43</v>
      </c>
      <c r="J69" s="31"/>
      <c r="K69" s="35" t="s">
        <v>660</v>
      </c>
    </row>
    <row r="70" spans="2:11" x14ac:dyDescent="0.25">
      <c r="B70" s="8" t="s">
        <v>1405</v>
      </c>
      <c r="C70" s="60" t="s">
        <v>4835</v>
      </c>
      <c r="D70" s="54" t="s">
        <v>1406</v>
      </c>
      <c r="E70" s="6" t="s">
        <v>815</v>
      </c>
      <c r="F70" s="19">
        <v>6900</v>
      </c>
      <c r="G70" s="24">
        <v>34386.870000000003</v>
      </c>
      <c r="H70" s="24">
        <v>0.43</v>
      </c>
      <c r="I70" s="31">
        <v>7.0644</v>
      </c>
      <c r="J70" s="31"/>
      <c r="K70" s="35" t="s">
        <v>660</v>
      </c>
    </row>
    <row r="71" spans="2:11" x14ac:dyDescent="0.25">
      <c r="B71" s="8" t="s">
        <v>1407</v>
      </c>
      <c r="C71" s="60" t="s">
        <v>1408</v>
      </c>
      <c r="D71" s="54" t="s">
        <v>1409</v>
      </c>
      <c r="E71" s="6" t="s">
        <v>815</v>
      </c>
      <c r="F71" s="19">
        <v>6000</v>
      </c>
      <c r="G71" s="24">
        <v>29893.86</v>
      </c>
      <c r="H71" s="24">
        <v>0.38</v>
      </c>
      <c r="I71" s="31">
        <v>7.2008000000000001</v>
      </c>
      <c r="J71" s="31"/>
      <c r="K71" s="35" t="s">
        <v>660</v>
      </c>
    </row>
    <row r="72" spans="2:11" x14ac:dyDescent="0.25">
      <c r="B72" s="8" t="s">
        <v>1410</v>
      </c>
      <c r="C72" s="60" t="s">
        <v>1356</v>
      </c>
      <c r="D72" s="54" t="s">
        <v>1411</v>
      </c>
      <c r="E72" s="6" t="s">
        <v>815</v>
      </c>
      <c r="F72" s="19">
        <v>6000</v>
      </c>
      <c r="G72" s="24">
        <v>29892.48</v>
      </c>
      <c r="H72" s="24">
        <v>0.38</v>
      </c>
      <c r="I72" s="31">
        <v>7.2946999999999997</v>
      </c>
      <c r="J72" s="31"/>
      <c r="K72" s="35" t="s">
        <v>660</v>
      </c>
    </row>
    <row r="73" spans="2:11" x14ac:dyDescent="0.25">
      <c r="B73" s="8" t="s">
        <v>1412</v>
      </c>
      <c r="C73" s="60" t="s">
        <v>1383</v>
      </c>
      <c r="D73" s="54" t="s">
        <v>1413</v>
      </c>
      <c r="E73" s="6" t="s">
        <v>815</v>
      </c>
      <c r="F73" s="19">
        <v>6000</v>
      </c>
      <c r="G73" s="24">
        <v>29658.99</v>
      </c>
      <c r="H73" s="24">
        <v>0.37</v>
      </c>
      <c r="I73" s="31">
        <v>8.5649999999999995</v>
      </c>
      <c r="J73" s="31"/>
      <c r="K73" s="35" t="s">
        <v>660</v>
      </c>
    </row>
    <row r="74" spans="2:11" x14ac:dyDescent="0.25">
      <c r="B74" s="8" t="s">
        <v>1414</v>
      </c>
      <c r="C74" s="60" t="s">
        <v>1370</v>
      </c>
      <c r="D74" s="54" t="s">
        <v>1415</v>
      </c>
      <c r="E74" s="6" t="s">
        <v>815</v>
      </c>
      <c r="F74" s="19">
        <v>5500</v>
      </c>
      <c r="G74" s="24">
        <v>27461.8</v>
      </c>
      <c r="H74" s="24">
        <v>0.35</v>
      </c>
      <c r="I74" s="31">
        <v>7.2553000000000001</v>
      </c>
      <c r="J74" s="31"/>
      <c r="K74" s="35" t="s">
        <v>660</v>
      </c>
    </row>
    <row r="75" spans="2:11" x14ac:dyDescent="0.25">
      <c r="B75" s="8" t="s">
        <v>1416</v>
      </c>
      <c r="C75" s="60" t="s">
        <v>1417</v>
      </c>
      <c r="D75" s="54" t="s">
        <v>1418</v>
      </c>
      <c r="E75" s="6" t="s">
        <v>815</v>
      </c>
      <c r="F75" s="19">
        <v>5000</v>
      </c>
      <c r="G75" s="24">
        <v>25000</v>
      </c>
      <c r="H75" s="24">
        <v>0.32</v>
      </c>
      <c r="I75" s="31">
        <v>6.33</v>
      </c>
      <c r="J75" s="31"/>
      <c r="K75" s="35" t="s">
        <v>660</v>
      </c>
    </row>
    <row r="76" spans="2:11" x14ac:dyDescent="0.25">
      <c r="B76" s="8" t="s">
        <v>1419</v>
      </c>
      <c r="C76" s="60" t="s">
        <v>1420</v>
      </c>
      <c r="D76" s="54" t="s">
        <v>1421</v>
      </c>
      <c r="E76" s="6" t="s">
        <v>815</v>
      </c>
      <c r="F76" s="19">
        <v>5000</v>
      </c>
      <c r="G76" s="24">
        <v>24984.35</v>
      </c>
      <c r="H76" s="24">
        <v>0.31</v>
      </c>
      <c r="I76" s="31">
        <v>7.6211000000000002</v>
      </c>
      <c r="J76" s="31"/>
      <c r="K76" s="35" t="s">
        <v>660</v>
      </c>
    </row>
    <row r="77" spans="2:11" x14ac:dyDescent="0.25">
      <c r="B77" s="8" t="s">
        <v>1422</v>
      </c>
      <c r="C77" s="60" t="s">
        <v>1423</v>
      </c>
      <c r="D77" s="54" t="s">
        <v>1424</v>
      </c>
      <c r="E77" s="6" t="s">
        <v>815</v>
      </c>
      <c r="F77" s="19">
        <v>5000</v>
      </c>
      <c r="G77" s="24">
        <v>24916.73</v>
      </c>
      <c r="H77" s="24">
        <v>0.31</v>
      </c>
      <c r="I77" s="31">
        <v>7.6242000000000001</v>
      </c>
      <c r="J77" s="31"/>
      <c r="K77" s="35" t="s">
        <v>660</v>
      </c>
    </row>
    <row r="78" spans="2:11" x14ac:dyDescent="0.25">
      <c r="B78" s="8" t="s">
        <v>1425</v>
      </c>
      <c r="C78" s="60" t="s">
        <v>1426</v>
      </c>
      <c r="D78" s="54" t="s">
        <v>1427</v>
      </c>
      <c r="E78" s="6" t="s">
        <v>815</v>
      </c>
      <c r="F78" s="19">
        <v>5000</v>
      </c>
      <c r="G78" s="24">
        <v>24910.2</v>
      </c>
      <c r="H78" s="24">
        <v>0.31</v>
      </c>
      <c r="I78" s="31">
        <v>7.31</v>
      </c>
      <c r="J78" s="31"/>
      <c r="K78" s="35" t="s">
        <v>660</v>
      </c>
    </row>
    <row r="79" spans="2:11" x14ac:dyDescent="0.25">
      <c r="B79" s="8" t="s">
        <v>1428</v>
      </c>
      <c r="C79" s="60" t="s">
        <v>1403</v>
      </c>
      <c r="D79" s="54" t="s">
        <v>1429</v>
      </c>
      <c r="E79" s="6" t="s">
        <v>815</v>
      </c>
      <c r="F79" s="19">
        <v>5000</v>
      </c>
      <c r="G79" s="24">
        <v>24648.78</v>
      </c>
      <c r="H79" s="24">
        <v>0.31</v>
      </c>
      <c r="I79" s="31">
        <v>7.4298999999999999</v>
      </c>
      <c r="J79" s="31"/>
      <c r="K79" s="35" t="s">
        <v>660</v>
      </c>
    </row>
    <row r="80" spans="2:11" x14ac:dyDescent="0.25">
      <c r="B80" s="8" t="s">
        <v>1430</v>
      </c>
      <c r="C80" s="60" t="s">
        <v>839</v>
      </c>
      <c r="D80" s="54" t="s">
        <v>1431</v>
      </c>
      <c r="E80" s="6" t="s">
        <v>815</v>
      </c>
      <c r="F80" s="19">
        <v>5000</v>
      </c>
      <c r="G80" s="24">
        <v>24630.48</v>
      </c>
      <c r="H80" s="24">
        <v>0.31</v>
      </c>
      <c r="I80" s="31">
        <v>7.4</v>
      </c>
      <c r="J80" s="31"/>
      <c r="K80" s="35" t="s">
        <v>660</v>
      </c>
    </row>
    <row r="81" spans="2:11" x14ac:dyDescent="0.25">
      <c r="B81" s="8" t="s">
        <v>1432</v>
      </c>
      <c r="C81" s="60" t="s">
        <v>836</v>
      </c>
      <c r="D81" s="54" t="s">
        <v>1433</v>
      </c>
      <c r="E81" s="6" t="s">
        <v>815</v>
      </c>
      <c r="F81" s="19">
        <v>4500</v>
      </c>
      <c r="G81" s="24">
        <v>22484.97</v>
      </c>
      <c r="H81" s="24">
        <v>0.28000000000000003</v>
      </c>
      <c r="I81" s="31">
        <v>6.0995999999999997</v>
      </c>
      <c r="J81" s="31"/>
      <c r="K81" s="35"/>
    </row>
    <row r="82" spans="2:11" x14ac:dyDescent="0.25">
      <c r="B82" s="8" t="s">
        <v>1434</v>
      </c>
      <c r="C82" s="60" t="s">
        <v>692</v>
      </c>
      <c r="D82" s="54" t="s">
        <v>1435</v>
      </c>
      <c r="E82" s="6" t="s">
        <v>1436</v>
      </c>
      <c r="F82" s="19">
        <v>4100</v>
      </c>
      <c r="G82" s="24">
        <v>20500</v>
      </c>
      <c r="H82" s="24">
        <v>0.26</v>
      </c>
      <c r="I82" s="31">
        <v>6.0949999999999998</v>
      </c>
      <c r="J82" s="31"/>
      <c r="K82" s="35" t="s">
        <v>660</v>
      </c>
    </row>
    <row r="83" spans="2:11" x14ac:dyDescent="0.25">
      <c r="B83" s="8" t="s">
        <v>1437</v>
      </c>
      <c r="C83" s="60" t="s">
        <v>1438</v>
      </c>
      <c r="D83" s="54" t="s">
        <v>1439</v>
      </c>
      <c r="E83" s="6" t="s">
        <v>830</v>
      </c>
      <c r="F83" s="19">
        <v>4000</v>
      </c>
      <c r="G83" s="24">
        <v>20000</v>
      </c>
      <c r="H83" s="24">
        <v>0.25</v>
      </c>
      <c r="I83" s="31">
        <v>5.7950999999999997</v>
      </c>
      <c r="J83" s="31"/>
      <c r="K83" s="35" t="s">
        <v>660</v>
      </c>
    </row>
    <row r="84" spans="2:11" x14ac:dyDescent="0.25">
      <c r="B84" s="8" t="s">
        <v>1440</v>
      </c>
      <c r="C84" s="60" t="s">
        <v>1441</v>
      </c>
      <c r="D84" s="54" t="s">
        <v>1442</v>
      </c>
      <c r="E84" s="6" t="s">
        <v>815</v>
      </c>
      <c r="F84" s="19">
        <v>4000</v>
      </c>
      <c r="G84" s="24">
        <v>20000</v>
      </c>
      <c r="H84" s="24">
        <v>0.25</v>
      </c>
      <c r="I84" s="31">
        <v>6.4804000000000004</v>
      </c>
      <c r="J84" s="31"/>
      <c r="K84" s="35" t="s">
        <v>660</v>
      </c>
    </row>
    <row r="85" spans="2:11" x14ac:dyDescent="0.25">
      <c r="B85" s="8" t="s">
        <v>1443</v>
      </c>
      <c r="C85" s="60" t="s">
        <v>1343</v>
      </c>
      <c r="D85" s="54" t="s">
        <v>1444</v>
      </c>
      <c r="E85" s="6" t="s">
        <v>815</v>
      </c>
      <c r="F85" s="19">
        <v>4000</v>
      </c>
      <c r="G85" s="24">
        <v>20000</v>
      </c>
      <c r="H85" s="24">
        <v>0.25</v>
      </c>
      <c r="I85" s="31">
        <v>5.4531000000000001</v>
      </c>
      <c r="J85" s="31"/>
      <c r="K85" s="35"/>
    </row>
    <row r="86" spans="2:11" x14ac:dyDescent="0.25">
      <c r="B86" s="8" t="s">
        <v>1445</v>
      </c>
      <c r="C86" s="60" t="s">
        <v>1438</v>
      </c>
      <c r="D86" s="54" t="s">
        <v>1446</v>
      </c>
      <c r="E86" s="6" t="s">
        <v>830</v>
      </c>
      <c r="F86" s="19">
        <v>4000</v>
      </c>
      <c r="G86" s="24">
        <v>19989.86</v>
      </c>
      <c r="H86" s="24">
        <v>0.25</v>
      </c>
      <c r="I86" s="31">
        <v>6.1776999999999997</v>
      </c>
      <c r="J86" s="31"/>
      <c r="K86" s="35" t="s">
        <v>660</v>
      </c>
    </row>
    <row r="87" spans="2:11" x14ac:dyDescent="0.25">
      <c r="B87" s="8" t="s">
        <v>1447</v>
      </c>
      <c r="C87" s="60" t="s">
        <v>1448</v>
      </c>
      <c r="D87" s="54" t="s">
        <v>1449</v>
      </c>
      <c r="E87" s="6" t="s">
        <v>815</v>
      </c>
      <c r="F87" s="19">
        <v>4000</v>
      </c>
      <c r="G87" s="24">
        <v>19971.7</v>
      </c>
      <c r="H87" s="24">
        <v>0.25</v>
      </c>
      <c r="I87" s="31">
        <v>6.4650999999999996</v>
      </c>
      <c r="J87" s="31"/>
      <c r="K87" s="35" t="s">
        <v>660</v>
      </c>
    </row>
    <row r="88" spans="2:11" x14ac:dyDescent="0.25">
      <c r="B88" s="8" t="s">
        <v>1450</v>
      </c>
      <c r="C88" s="60" t="s">
        <v>345</v>
      </c>
      <c r="D88" s="54" t="s">
        <v>1451</v>
      </c>
      <c r="E88" s="6" t="s">
        <v>815</v>
      </c>
      <c r="F88" s="19">
        <v>4000</v>
      </c>
      <c r="G88" s="24">
        <v>19961.18</v>
      </c>
      <c r="H88" s="24">
        <v>0.25</v>
      </c>
      <c r="I88" s="31">
        <v>6.4547999999999996</v>
      </c>
      <c r="J88" s="31"/>
      <c r="K88" s="35" t="s">
        <v>660</v>
      </c>
    </row>
    <row r="89" spans="2:11" x14ac:dyDescent="0.25">
      <c r="B89" s="8" t="s">
        <v>1452</v>
      </c>
      <c r="C89" s="60" t="s">
        <v>1362</v>
      </c>
      <c r="D89" s="54" t="s">
        <v>1453</v>
      </c>
      <c r="E89" s="6" t="s">
        <v>815</v>
      </c>
      <c r="F89" s="19">
        <v>4000</v>
      </c>
      <c r="G89" s="24">
        <v>19960.5</v>
      </c>
      <c r="H89" s="24">
        <v>0.25</v>
      </c>
      <c r="I89" s="31">
        <v>7.2248000000000001</v>
      </c>
      <c r="J89" s="31"/>
      <c r="K89" s="35" t="s">
        <v>660</v>
      </c>
    </row>
    <row r="90" spans="2:11" x14ac:dyDescent="0.25">
      <c r="B90" s="8" t="s">
        <v>1454</v>
      </c>
      <c r="C90" s="60" t="s">
        <v>1455</v>
      </c>
      <c r="D90" s="54" t="s">
        <v>1456</v>
      </c>
      <c r="E90" s="6" t="s">
        <v>830</v>
      </c>
      <c r="F90" s="19">
        <v>4000</v>
      </c>
      <c r="G90" s="24">
        <v>19958.64</v>
      </c>
      <c r="H90" s="24">
        <v>0.25</v>
      </c>
      <c r="I90" s="31">
        <v>7.5637999999999996</v>
      </c>
      <c r="J90" s="31"/>
      <c r="K90" s="35" t="s">
        <v>660</v>
      </c>
    </row>
    <row r="91" spans="2:11" x14ac:dyDescent="0.25">
      <c r="B91" s="8" t="s">
        <v>1457</v>
      </c>
      <c r="C91" s="60" t="s">
        <v>1362</v>
      </c>
      <c r="D91" s="54" t="s">
        <v>1458</v>
      </c>
      <c r="E91" s="6" t="s">
        <v>815</v>
      </c>
      <c r="F91" s="19">
        <v>4000</v>
      </c>
      <c r="G91" s="24">
        <v>19944.16</v>
      </c>
      <c r="H91" s="24">
        <v>0.25</v>
      </c>
      <c r="I91" s="31">
        <v>7.2995000000000001</v>
      </c>
      <c r="J91" s="31"/>
      <c r="K91" s="35" t="s">
        <v>660</v>
      </c>
    </row>
    <row r="92" spans="2:11" x14ac:dyDescent="0.25">
      <c r="B92" s="8" t="s">
        <v>1459</v>
      </c>
      <c r="C92" s="60" t="s">
        <v>1460</v>
      </c>
      <c r="D92" s="54" t="s">
        <v>1461</v>
      </c>
      <c r="E92" s="6" t="s">
        <v>815</v>
      </c>
      <c r="F92" s="19">
        <v>4000</v>
      </c>
      <c r="G92" s="24">
        <v>19943.12</v>
      </c>
      <c r="H92" s="24">
        <v>0.25</v>
      </c>
      <c r="I92" s="31">
        <v>7.4359000000000002</v>
      </c>
      <c r="J92" s="31"/>
      <c r="K92" s="35" t="s">
        <v>660</v>
      </c>
    </row>
    <row r="93" spans="2:11" x14ac:dyDescent="0.25">
      <c r="B93" s="8" t="s">
        <v>1462</v>
      </c>
      <c r="C93" s="60" t="s">
        <v>1362</v>
      </c>
      <c r="D93" s="54" t="s">
        <v>1463</v>
      </c>
      <c r="E93" s="6" t="s">
        <v>815</v>
      </c>
      <c r="F93" s="19">
        <v>4000</v>
      </c>
      <c r="G93" s="24">
        <v>19940.18</v>
      </c>
      <c r="H93" s="24">
        <v>0.25</v>
      </c>
      <c r="I93" s="31">
        <v>7.2999000000000001</v>
      </c>
      <c r="J93" s="31"/>
      <c r="K93" s="35" t="s">
        <v>660</v>
      </c>
    </row>
    <row r="94" spans="2:11" x14ac:dyDescent="0.25">
      <c r="B94" s="8" t="s">
        <v>1464</v>
      </c>
      <c r="C94" s="60" t="s">
        <v>1465</v>
      </c>
      <c r="D94" s="54" t="s">
        <v>1466</v>
      </c>
      <c r="E94" s="6" t="s">
        <v>815</v>
      </c>
      <c r="F94" s="19">
        <v>4000</v>
      </c>
      <c r="G94" s="24">
        <v>19916.38</v>
      </c>
      <c r="H94" s="24">
        <v>0.25</v>
      </c>
      <c r="I94" s="31">
        <v>6.3853</v>
      </c>
      <c r="J94" s="31"/>
      <c r="K94" s="35" t="s">
        <v>660</v>
      </c>
    </row>
    <row r="95" spans="2:11" x14ac:dyDescent="0.25">
      <c r="B95" s="8" t="s">
        <v>1467</v>
      </c>
      <c r="C95" s="60" t="s">
        <v>1386</v>
      </c>
      <c r="D95" s="54" t="s">
        <v>1468</v>
      </c>
      <c r="E95" s="6" t="s">
        <v>815</v>
      </c>
      <c r="F95" s="19">
        <v>4000</v>
      </c>
      <c r="G95" s="24">
        <v>19915.16</v>
      </c>
      <c r="H95" s="24">
        <v>0.25</v>
      </c>
      <c r="I95" s="31">
        <v>7.4053000000000004</v>
      </c>
      <c r="J95" s="31"/>
      <c r="K95" s="35" t="s">
        <v>660</v>
      </c>
    </row>
    <row r="96" spans="2:11" x14ac:dyDescent="0.25">
      <c r="B96" s="8" t="s">
        <v>1469</v>
      </c>
      <c r="C96" s="60" t="s">
        <v>1470</v>
      </c>
      <c r="D96" s="54" t="s">
        <v>1471</v>
      </c>
      <c r="E96" s="6" t="s">
        <v>815</v>
      </c>
      <c r="F96" s="19">
        <v>4000</v>
      </c>
      <c r="G96" s="24">
        <v>19904.46</v>
      </c>
      <c r="H96" s="24">
        <v>0.25</v>
      </c>
      <c r="I96" s="31">
        <v>7.2999000000000001</v>
      </c>
      <c r="J96" s="31"/>
      <c r="K96" s="35"/>
    </row>
    <row r="97" spans="2:11" x14ac:dyDescent="0.25">
      <c r="B97" s="8" t="s">
        <v>1472</v>
      </c>
      <c r="C97" s="60" t="s">
        <v>70</v>
      </c>
      <c r="D97" s="54" t="s">
        <v>1473</v>
      </c>
      <c r="E97" s="6" t="s">
        <v>815</v>
      </c>
      <c r="F97" s="19">
        <v>3200</v>
      </c>
      <c r="G97" s="24">
        <v>15990.72</v>
      </c>
      <c r="H97" s="24">
        <v>0.2</v>
      </c>
      <c r="I97" s="31">
        <v>7.0669000000000004</v>
      </c>
      <c r="J97" s="31"/>
      <c r="K97" s="35" t="s">
        <v>660</v>
      </c>
    </row>
    <row r="98" spans="2:11" x14ac:dyDescent="0.25">
      <c r="B98" s="8" t="s">
        <v>1474</v>
      </c>
      <c r="C98" s="60" t="s">
        <v>1475</v>
      </c>
      <c r="D98" s="54" t="s">
        <v>1476</v>
      </c>
      <c r="E98" s="6" t="s">
        <v>815</v>
      </c>
      <c r="F98" s="19">
        <v>3000</v>
      </c>
      <c r="G98" s="24">
        <v>15000</v>
      </c>
      <c r="H98" s="24">
        <v>0.19</v>
      </c>
      <c r="I98" s="31">
        <v>6.5339</v>
      </c>
      <c r="J98" s="31"/>
      <c r="K98" s="35" t="s">
        <v>660</v>
      </c>
    </row>
    <row r="99" spans="2:11" x14ac:dyDescent="0.25">
      <c r="B99" s="8" t="s">
        <v>1477</v>
      </c>
      <c r="C99" s="60" t="s">
        <v>1475</v>
      </c>
      <c r="D99" s="54" t="s">
        <v>1478</v>
      </c>
      <c r="E99" s="6" t="s">
        <v>815</v>
      </c>
      <c r="F99" s="19">
        <v>3000</v>
      </c>
      <c r="G99" s="24">
        <v>14993.88</v>
      </c>
      <c r="H99" s="24">
        <v>0.19</v>
      </c>
      <c r="I99" s="31">
        <v>7.4581999999999997</v>
      </c>
      <c r="J99" s="31"/>
      <c r="K99" s="35" t="s">
        <v>660</v>
      </c>
    </row>
    <row r="100" spans="2:11" x14ac:dyDescent="0.25">
      <c r="B100" s="8" t="s">
        <v>1479</v>
      </c>
      <c r="C100" s="60" t="s">
        <v>1396</v>
      </c>
      <c r="D100" s="54" t="s">
        <v>1480</v>
      </c>
      <c r="E100" s="6" t="s">
        <v>815</v>
      </c>
      <c r="F100" s="19">
        <v>3000</v>
      </c>
      <c r="G100" s="24">
        <v>14990.78</v>
      </c>
      <c r="H100" s="24">
        <v>0.19</v>
      </c>
      <c r="I100" s="31">
        <v>7.4870999999999999</v>
      </c>
      <c r="J100" s="31"/>
      <c r="K100" s="35" t="s">
        <v>660</v>
      </c>
    </row>
    <row r="101" spans="2:11" x14ac:dyDescent="0.25">
      <c r="B101" s="8" t="s">
        <v>1481</v>
      </c>
      <c r="C101" s="60" t="s">
        <v>1482</v>
      </c>
      <c r="D101" s="54" t="s">
        <v>1483</v>
      </c>
      <c r="E101" s="6" t="s">
        <v>815</v>
      </c>
      <c r="F101" s="19">
        <v>3000</v>
      </c>
      <c r="G101" s="24">
        <v>14874.41</v>
      </c>
      <c r="H101" s="24">
        <v>0.19</v>
      </c>
      <c r="I101" s="31">
        <v>7.0049000000000001</v>
      </c>
      <c r="J101" s="31"/>
      <c r="K101" s="35" t="s">
        <v>660</v>
      </c>
    </row>
    <row r="102" spans="2:11" x14ac:dyDescent="0.25">
      <c r="B102" s="8" t="s">
        <v>1484</v>
      </c>
      <c r="C102" s="60" t="s">
        <v>345</v>
      </c>
      <c r="D102" s="54" t="s">
        <v>1485</v>
      </c>
      <c r="E102" s="6" t="s">
        <v>815</v>
      </c>
      <c r="F102" s="19">
        <v>2000</v>
      </c>
      <c r="G102" s="24">
        <v>9985.8700000000008</v>
      </c>
      <c r="H102" s="24">
        <v>0.13</v>
      </c>
      <c r="I102" s="31">
        <v>6.4558999999999997</v>
      </c>
      <c r="J102" s="31"/>
      <c r="K102" s="35" t="s">
        <v>660</v>
      </c>
    </row>
    <row r="103" spans="2:11" x14ac:dyDescent="0.25">
      <c r="B103" s="8" t="s">
        <v>1486</v>
      </c>
      <c r="C103" s="60" t="s">
        <v>156</v>
      </c>
      <c r="D103" s="54" t="s">
        <v>1487</v>
      </c>
      <c r="E103" s="6" t="s">
        <v>830</v>
      </c>
      <c r="F103" s="19">
        <v>2000</v>
      </c>
      <c r="G103" s="24">
        <v>9983.85</v>
      </c>
      <c r="H103" s="24">
        <v>0.13</v>
      </c>
      <c r="I103" s="31">
        <v>6.5602999999999998</v>
      </c>
      <c r="J103" s="31"/>
      <c r="K103" s="35" t="s">
        <v>660</v>
      </c>
    </row>
    <row r="104" spans="2:11" x14ac:dyDescent="0.25">
      <c r="B104" s="8" t="s">
        <v>1488</v>
      </c>
      <c r="C104" s="60" t="s">
        <v>1475</v>
      </c>
      <c r="D104" s="54" t="s">
        <v>1489</v>
      </c>
      <c r="E104" s="6" t="s">
        <v>815</v>
      </c>
      <c r="F104" s="19">
        <v>2000</v>
      </c>
      <c r="G104" s="24">
        <v>9977.5</v>
      </c>
      <c r="H104" s="24">
        <v>0.13</v>
      </c>
      <c r="I104" s="31">
        <v>7.4843999999999999</v>
      </c>
      <c r="J104" s="31"/>
      <c r="K104" s="35" t="s">
        <v>660</v>
      </c>
    </row>
    <row r="105" spans="2:11" x14ac:dyDescent="0.25">
      <c r="B105" s="8" t="s">
        <v>1490</v>
      </c>
      <c r="C105" s="60" t="s">
        <v>1491</v>
      </c>
      <c r="D105" s="54" t="s">
        <v>1492</v>
      </c>
      <c r="E105" s="6" t="s">
        <v>815</v>
      </c>
      <c r="F105" s="19">
        <v>2000</v>
      </c>
      <c r="G105" s="24">
        <v>9964.34</v>
      </c>
      <c r="H105" s="24">
        <v>0.13</v>
      </c>
      <c r="I105" s="31">
        <v>6.2202000000000002</v>
      </c>
      <c r="J105" s="31"/>
      <c r="K105" s="35" t="s">
        <v>660</v>
      </c>
    </row>
    <row r="106" spans="2:11" x14ac:dyDescent="0.25">
      <c r="B106" s="8" t="s">
        <v>1493</v>
      </c>
      <c r="C106" s="60" t="s">
        <v>1494</v>
      </c>
      <c r="D106" s="54" t="s">
        <v>1495</v>
      </c>
      <c r="E106" s="6" t="s">
        <v>815</v>
      </c>
      <c r="F106" s="19">
        <v>2000</v>
      </c>
      <c r="G106" s="24">
        <v>9963.19</v>
      </c>
      <c r="H106" s="24">
        <v>0.13</v>
      </c>
      <c r="I106" s="31">
        <v>7.4917999999999996</v>
      </c>
      <c r="J106" s="31"/>
      <c r="K106" s="35" t="s">
        <v>660</v>
      </c>
    </row>
    <row r="107" spans="2:11" x14ac:dyDescent="0.25">
      <c r="B107" s="8" t="s">
        <v>1496</v>
      </c>
      <c r="C107" s="60" t="s">
        <v>1475</v>
      </c>
      <c r="D107" s="54" t="s">
        <v>1497</v>
      </c>
      <c r="E107" s="6" t="s">
        <v>815</v>
      </c>
      <c r="F107" s="19">
        <v>1500</v>
      </c>
      <c r="G107" s="24">
        <v>7478.54</v>
      </c>
      <c r="H107" s="24">
        <v>0.09</v>
      </c>
      <c r="I107" s="31">
        <v>7.4831000000000003</v>
      </c>
      <c r="J107" s="31"/>
      <c r="K107" s="35" t="s">
        <v>660</v>
      </c>
    </row>
    <row r="108" spans="2:11" x14ac:dyDescent="0.25">
      <c r="B108" s="8" t="s">
        <v>1498</v>
      </c>
      <c r="C108" s="60" t="s">
        <v>1499</v>
      </c>
      <c r="D108" s="54" t="s">
        <v>1500</v>
      </c>
      <c r="E108" s="6" t="s">
        <v>815</v>
      </c>
      <c r="F108" s="19">
        <v>1000</v>
      </c>
      <c r="G108" s="24">
        <v>4982.1099999999997</v>
      </c>
      <c r="H108" s="24">
        <v>0.06</v>
      </c>
      <c r="I108" s="31">
        <v>7.2845000000000004</v>
      </c>
      <c r="J108" s="31"/>
      <c r="K108" s="35" t="s">
        <v>660</v>
      </c>
    </row>
    <row r="109" spans="2:11" x14ac:dyDescent="0.25">
      <c r="B109" s="8" t="s">
        <v>1501</v>
      </c>
      <c r="C109" s="60" t="s">
        <v>1278</v>
      </c>
      <c r="D109" s="54" t="s">
        <v>1502</v>
      </c>
      <c r="E109" s="6" t="s">
        <v>830</v>
      </c>
      <c r="F109" s="19">
        <v>500</v>
      </c>
      <c r="G109" s="24">
        <v>2500</v>
      </c>
      <c r="H109" s="24">
        <v>0.03</v>
      </c>
      <c r="I109" s="31">
        <v>6.9450000000000003</v>
      </c>
      <c r="J109" s="31"/>
      <c r="K109" s="35" t="s">
        <v>660</v>
      </c>
    </row>
    <row r="110" spans="2:11" x14ac:dyDescent="0.25">
      <c r="B110" s="8" t="s">
        <v>1503</v>
      </c>
      <c r="C110" s="60" t="s">
        <v>1278</v>
      </c>
      <c r="D110" s="54" t="s">
        <v>1504</v>
      </c>
      <c r="E110" s="6" t="s">
        <v>830</v>
      </c>
      <c r="F110" s="19">
        <v>500</v>
      </c>
      <c r="G110" s="24">
        <v>2499.5</v>
      </c>
      <c r="H110" s="24">
        <v>0.03</v>
      </c>
      <c r="I110" s="31">
        <v>7.3380000000000001</v>
      </c>
      <c r="J110" s="31"/>
      <c r="K110" s="35" t="s">
        <v>660</v>
      </c>
    </row>
    <row r="111" spans="2:11" x14ac:dyDescent="0.25">
      <c r="B111" s="8" t="s">
        <v>1505</v>
      </c>
      <c r="C111" s="60" t="s">
        <v>1278</v>
      </c>
      <c r="D111" s="54" t="s">
        <v>1506</v>
      </c>
      <c r="E111" s="6" t="s">
        <v>830</v>
      </c>
      <c r="F111" s="19">
        <v>500</v>
      </c>
      <c r="G111" s="24">
        <v>2499</v>
      </c>
      <c r="H111" s="24">
        <v>0.03</v>
      </c>
      <c r="I111" s="31">
        <v>7.3303000000000003</v>
      </c>
      <c r="J111" s="31"/>
      <c r="K111" s="35" t="s">
        <v>660</v>
      </c>
    </row>
    <row r="112" spans="2:11" x14ac:dyDescent="0.25">
      <c r="C112" s="58" t="s">
        <v>188</v>
      </c>
      <c r="D112" s="54"/>
      <c r="E112" s="6"/>
      <c r="F112" s="19"/>
      <c r="G112" s="25">
        <v>2882758.46</v>
      </c>
      <c r="H112" s="25">
        <v>36.32</v>
      </c>
      <c r="I112" s="31"/>
      <c r="J112" s="31"/>
      <c r="K112" s="35"/>
    </row>
    <row r="113" spans="2:11" x14ac:dyDescent="0.25">
      <c r="C113" s="57"/>
      <c r="D113" s="54"/>
      <c r="E113" s="6"/>
      <c r="F113" s="19"/>
      <c r="G113" s="24"/>
      <c r="H113" s="24"/>
      <c r="I113" s="31"/>
      <c r="J113" s="31"/>
      <c r="K113" s="35"/>
    </row>
    <row r="114" spans="2:11" x14ac:dyDescent="0.25">
      <c r="C114" s="59" t="s">
        <v>15</v>
      </c>
      <c r="D114" s="54"/>
      <c r="E114" s="6"/>
      <c r="F114" s="19"/>
      <c r="G114" s="24"/>
      <c r="H114" s="24"/>
      <c r="I114" s="31"/>
      <c r="J114" s="31"/>
      <c r="K114" s="35"/>
    </row>
    <row r="115" spans="2:11" x14ac:dyDescent="0.25">
      <c r="B115" s="8" t="s">
        <v>1507</v>
      </c>
      <c r="C115" s="60" t="s">
        <v>1060</v>
      </c>
      <c r="D115" s="54" t="s">
        <v>1508</v>
      </c>
      <c r="E115" s="6" t="s">
        <v>815</v>
      </c>
      <c r="F115" s="19">
        <v>63000</v>
      </c>
      <c r="G115" s="24">
        <v>314425.13</v>
      </c>
      <c r="H115" s="24">
        <v>3.96</v>
      </c>
      <c r="I115" s="31">
        <v>6.0683999999999996</v>
      </c>
      <c r="J115" s="31"/>
      <c r="K115" s="35" t="s">
        <v>660</v>
      </c>
    </row>
    <row r="116" spans="2:11" x14ac:dyDescent="0.25">
      <c r="B116" s="8" t="s">
        <v>1509</v>
      </c>
      <c r="C116" s="60" t="s">
        <v>828</v>
      </c>
      <c r="D116" s="54" t="s">
        <v>1510</v>
      </c>
      <c r="E116" s="6" t="s">
        <v>830</v>
      </c>
      <c r="F116" s="19">
        <v>50000</v>
      </c>
      <c r="G116" s="24">
        <v>248523.5</v>
      </c>
      <c r="H116" s="24">
        <v>3.13</v>
      </c>
      <c r="I116" s="31">
        <v>6.9951999999999996</v>
      </c>
      <c r="J116" s="31"/>
      <c r="K116" s="35" t="s">
        <v>660</v>
      </c>
    </row>
    <row r="117" spans="2:11" x14ac:dyDescent="0.25">
      <c r="B117" s="8" t="s">
        <v>1511</v>
      </c>
      <c r="C117" s="60" t="s">
        <v>464</v>
      </c>
      <c r="D117" s="54" t="s">
        <v>1512</v>
      </c>
      <c r="E117" s="6" t="s">
        <v>1436</v>
      </c>
      <c r="F117" s="19">
        <v>50000</v>
      </c>
      <c r="G117" s="24">
        <v>248519.5</v>
      </c>
      <c r="H117" s="24">
        <v>3.13</v>
      </c>
      <c r="I117" s="31">
        <v>7.0148000000000001</v>
      </c>
      <c r="J117" s="31"/>
      <c r="K117" s="35" t="s">
        <v>660</v>
      </c>
    </row>
    <row r="118" spans="2:11" x14ac:dyDescent="0.25">
      <c r="B118" s="8" t="s">
        <v>1513</v>
      </c>
      <c r="C118" s="60" t="s">
        <v>1514</v>
      </c>
      <c r="D118" s="54" t="s">
        <v>1515</v>
      </c>
      <c r="E118" s="6" t="s">
        <v>815</v>
      </c>
      <c r="F118" s="19">
        <v>30000</v>
      </c>
      <c r="G118" s="24">
        <v>150000</v>
      </c>
      <c r="H118" s="24">
        <v>1.89</v>
      </c>
      <c r="I118" s="31">
        <v>5.7702</v>
      </c>
      <c r="J118" s="31"/>
      <c r="K118" s="35" t="s">
        <v>660</v>
      </c>
    </row>
    <row r="119" spans="2:11" x14ac:dyDescent="0.25">
      <c r="B119" s="8" t="s">
        <v>1516</v>
      </c>
      <c r="C119" s="60" t="s">
        <v>828</v>
      </c>
      <c r="D119" s="54" t="s">
        <v>1517</v>
      </c>
      <c r="E119" s="6" t="s">
        <v>830</v>
      </c>
      <c r="F119" s="19">
        <v>30000</v>
      </c>
      <c r="G119" s="24">
        <v>149606.39999999999</v>
      </c>
      <c r="H119" s="24">
        <v>1.89</v>
      </c>
      <c r="I119" s="31">
        <v>6.0016999999999996</v>
      </c>
      <c r="J119" s="31"/>
      <c r="K119" s="35"/>
    </row>
    <row r="120" spans="2:11" x14ac:dyDescent="0.25">
      <c r="B120" s="8" t="s">
        <v>1518</v>
      </c>
      <c r="C120" s="60" t="s">
        <v>464</v>
      </c>
      <c r="D120" s="54" t="s">
        <v>1519</v>
      </c>
      <c r="E120" s="6" t="s">
        <v>1436</v>
      </c>
      <c r="F120" s="19">
        <v>29000</v>
      </c>
      <c r="G120" s="24">
        <v>143617.72</v>
      </c>
      <c r="H120" s="24">
        <v>1.81</v>
      </c>
      <c r="I120" s="31">
        <v>7.1698000000000004</v>
      </c>
      <c r="J120" s="31"/>
      <c r="K120" s="35" t="s">
        <v>660</v>
      </c>
    </row>
    <row r="121" spans="2:11" x14ac:dyDescent="0.25">
      <c r="B121" s="8" t="s">
        <v>1520</v>
      </c>
      <c r="C121" s="60" t="s">
        <v>828</v>
      </c>
      <c r="D121" s="54" t="s">
        <v>1521</v>
      </c>
      <c r="E121" s="6" t="s">
        <v>830</v>
      </c>
      <c r="F121" s="19">
        <v>20000</v>
      </c>
      <c r="G121" s="24">
        <v>99967.4</v>
      </c>
      <c r="H121" s="24">
        <v>1.26</v>
      </c>
      <c r="I121" s="31">
        <v>5.9513999999999996</v>
      </c>
      <c r="J121" s="31"/>
      <c r="K121" s="35"/>
    </row>
    <row r="122" spans="2:11" x14ac:dyDescent="0.25">
      <c r="B122" s="8" t="s">
        <v>1522</v>
      </c>
      <c r="C122" s="60" t="s">
        <v>1523</v>
      </c>
      <c r="D122" s="54" t="s">
        <v>1524</v>
      </c>
      <c r="E122" s="6" t="s">
        <v>815</v>
      </c>
      <c r="F122" s="19">
        <v>20000</v>
      </c>
      <c r="G122" s="24">
        <v>99696.4</v>
      </c>
      <c r="H122" s="24">
        <v>1.26</v>
      </c>
      <c r="I122" s="31">
        <v>6.1750999999999996</v>
      </c>
      <c r="J122" s="31"/>
      <c r="K122" s="35" t="s">
        <v>660</v>
      </c>
    </row>
    <row r="123" spans="2:11" x14ac:dyDescent="0.25">
      <c r="B123" s="8" t="s">
        <v>1525</v>
      </c>
      <c r="C123" s="60" t="s">
        <v>46</v>
      </c>
      <c r="D123" s="54" t="s">
        <v>1526</v>
      </c>
      <c r="E123" s="6" t="s">
        <v>815</v>
      </c>
      <c r="F123" s="19">
        <v>20000</v>
      </c>
      <c r="G123" s="24">
        <v>99460.4</v>
      </c>
      <c r="H123" s="24">
        <v>1.25</v>
      </c>
      <c r="I123" s="31">
        <v>6.6007999999999996</v>
      </c>
      <c r="J123" s="31"/>
      <c r="K123" s="35"/>
    </row>
    <row r="124" spans="2:11" x14ac:dyDescent="0.25">
      <c r="B124" s="8" t="s">
        <v>1527</v>
      </c>
      <c r="C124" s="60" t="s">
        <v>46</v>
      </c>
      <c r="D124" s="54" t="s">
        <v>1528</v>
      </c>
      <c r="E124" s="6" t="s">
        <v>815</v>
      </c>
      <c r="F124" s="19">
        <v>20000</v>
      </c>
      <c r="G124" s="24">
        <v>98706</v>
      </c>
      <c r="H124" s="24">
        <v>1.24</v>
      </c>
      <c r="I124" s="31">
        <v>7.25</v>
      </c>
      <c r="J124" s="31"/>
      <c r="K124" s="35"/>
    </row>
    <row r="125" spans="2:11" x14ac:dyDescent="0.25">
      <c r="B125" s="8" t="s">
        <v>1529</v>
      </c>
      <c r="C125" s="60" t="s">
        <v>46</v>
      </c>
      <c r="D125" s="54" t="s">
        <v>1530</v>
      </c>
      <c r="E125" s="6" t="s">
        <v>815</v>
      </c>
      <c r="F125" s="19">
        <v>20000</v>
      </c>
      <c r="G125" s="24">
        <v>98416.6</v>
      </c>
      <c r="H125" s="24">
        <v>1.24</v>
      </c>
      <c r="I125" s="31">
        <v>7.2499000000000002</v>
      </c>
      <c r="J125" s="31"/>
      <c r="K125" s="35" t="s">
        <v>660</v>
      </c>
    </row>
    <row r="126" spans="2:11" x14ac:dyDescent="0.25">
      <c r="B126" s="8" t="s">
        <v>1531</v>
      </c>
      <c r="C126" s="60" t="s">
        <v>828</v>
      </c>
      <c r="D126" s="54" t="s">
        <v>1532</v>
      </c>
      <c r="E126" s="6" t="s">
        <v>830</v>
      </c>
      <c r="F126" s="19">
        <v>20000</v>
      </c>
      <c r="G126" s="24">
        <v>98363.4</v>
      </c>
      <c r="H126" s="24">
        <v>1.24</v>
      </c>
      <c r="I126" s="31">
        <v>7.23</v>
      </c>
      <c r="J126" s="31"/>
      <c r="K126" s="35" t="s">
        <v>660</v>
      </c>
    </row>
    <row r="127" spans="2:11" x14ac:dyDescent="0.25">
      <c r="B127" s="8" t="s">
        <v>1533</v>
      </c>
      <c r="C127" s="60" t="s">
        <v>464</v>
      </c>
      <c r="D127" s="54" t="s">
        <v>1534</v>
      </c>
      <c r="E127" s="6" t="s">
        <v>1436</v>
      </c>
      <c r="F127" s="19">
        <v>20000</v>
      </c>
      <c r="G127" s="24">
        <v>98358.9</v>
      </c>
      <c r="H127" s="24">
        <v>1.24</v>
      </c>
      <c r="I127" s="31">
        <v>7.2499000000000002</v>
      </c>
      <c r="J127" s="31"/>
      <c r="K127" s="35" t="s">
        <v>660</v>
      </c>
    </row>
    <row r="128" spans="2:11" x14ac:dyDescent="0.25">
      <c r="B128" s="8" t="s">
        <v>1535</v>
      </c>
      <c r="C128" s="60" t="s">
        <v>46</v>
      </c>
      <c r="D128" s="54" t="s">
        <v>1536</v>
      </c>
      <c r="E128" s="6" t="s">
        <v>815</v>
      </c>
      <c r="F128" s="19">
        <v>20000</v>
      </c>
      <c r="G128" s="24">
        <v>98339.7</v>
      </c>
      <c r="H128" s="24">
        <v>1.24</v>
      </c>
      <c r="I128" s="31">
        <v>7.2499000000000002</v>
      </c>
      <c r="J128" s="31"/>
      <c r="K128" s="35" t="s">
        <v>660</v>
      </c>
    </row>
    <row r="129" spans="2:11" x14ac:dyDescent="0.25">
      <c r="B129" s="8" t="s">
        <v>1537</v>
      </c>
      <c r="C129" s="60" t="s">
        <v>1538</v>
      </c>
      <c r="D129" s="54" t="s">
        <v>1539</v>
      </c>
      <c r="E129" s="6" t="s">
        <v>815</v>
      </c>
      <c r="F129" s="19">
        <v>20000</v>
      </c>
      <c r="G129" s="24">
        <v>98292.1</v>
      </c>
      <c r="H129" s="24">
        <v>1.24</v>
      </c>
      <c r="I129" s="31">
        <v>7.5502000000000002</v>
      </c>
      <c r="J129" s="31"/>
      <c r="K129" s="35" t="s">
        <v>660</v>
      </c>
    </row>
    <row r="130" spans="2:11" x14ac:dyDescent="0.25">
      <c r="B130" s="8" t="s">
        <v>1540</v>
      </c>
      <c r="C130" s="60" t="s">
        <v>1541</v>
      </c>
      <c r="D130" s="54" t="s">
        <v>1542</v>
      </c>
      <c r="E130" s="6" t="s">
        <v>815</v>
      </c>
      <c r="F130" s="19">
        <v>20000</v>
      </c>
      <c r="G130" s="24">
        <v>98205.9</v>
      </c>
      <c r="H130" s="24">
        <v>1.24</v>
      </c>
      <c r="I130" s="31">
        <v>7.8449999999999998</v>
      </c>
      <c r="J130" s="31"/>
      <c r="K130" s="35" t="s">
        <v>660</v>
      </c>
    </row>
    <row r="131" spans="2:11" x14ac:dyDescent="0.25">
      <c r="B131" s="8" t="s">
        <v>1543</v>
      </c>
      <c r="C131" s="60" t="s">
        <v>813</v>
      </c>
      <c r="D131" s="54" t="s">
        <v>1544</v>
      </c>
      <c r="E131" s="6" t="s">
        <v>815</v>
      </c>
      <c r="F131" s="19">
        <v>18500</v>
      </c>
      <c r="G131" s="24">
        <v>91170.96</v>
      </c>
      <c r="H131" s="24">
        <v>1.1499999999999999</v>
      </c>
      <c r="I131" s="31">
        <v>7.39</v>
      </c>
      <c r="J131" s="31"/>
      <c r="K131" s="35" t="s">
        <v>660</v>
      </c>
    </row>
    <row r="132" spans="2:11" x14ac:dyDescent="0.25">
      <c r="B132" s="8" t="s">
        <v>1545</v>
      </c>
      <c r="C132" s="60" t="s">
        <v>1546</v>
      </c>
      <c r="D132" s="54" t="s">
        <v>1547</v>
      </c>
      <c r="E132" s="6" t="s">
        <v>815</v>
      </c>
      <c r="F132" s="19">
        <v>15000</v>
      </c>
      <c r="G132" s="24">
        <v>74799.679999999993</v>
      </c>
      <c r="H132" s="24">
        <v>0.94</v>
      </c>
      <c r="I132" s="31">
        <v>6.1094999999999997</v>
      </c>
      <c r="J132" s="31"/>
      <c r="K132" s="35" t="s">
        <v>660</v>
      </c>
    </row>
    <row r="133" spans="2:11" x14ac:dyDescent="0.25">
      <c r="B133" s="8" t="s">
        <v>1548</v>
      </c>
      <c r="C133" s="60" t="s">
        <v>1538</v>
      </c>
      <c r="D133" s="54" t="s">
        <v>1549</v>
      </c>
      <c r="E133" s="6" t="s">
        <v>815</v>
      </c>
      <c r="F133" s="19">
        <v>15000</v>
      </c>
      <c r="G133" s="24">
        <v>73974.83</v>
      </c>
      <c r="H133" s="24">
        <v>0.93</v>
      </c>
      <c r="I133" s="31">
        <v>7.5496999999999996</v>
      </c>
      <c r="J133" s="31"/>
      <c r="K133" s="35" t="s">
        <v>660</v>
      </c>
    </row>
    <row r="134" spans="2:11" x14ac:dyDescent="0.25">
      <c r="B134" s="8" t="s">
        <v>1550</v>
      </c>
      <c r="C134" s="60" t="s">
        <v>823</v>
      </c>
      <c r="D134" s="54" t="s">
        <v>1551</v>
      </c>
      <c r="E134" s="6" t="s">
        <v>815</v>
      </c>
      <c r="F134" s="19">
        <v>13500</v>
      </c>
      <c r="G134" s="24">
        <v>67228.58</v>
      </c>
      <c r="H134" s="24">
        <v>0.85</v>
      </c>
      <c r="I134" s="31">
        <v>6.14</v>
      </c>
      <c r="J134" s="31"/>
      <c r="K134" s="35" t="s">
        <v>660</v>
      </c>
    </row>
    <row r="135" spans="2:11" x14ac:dyDescent="0.25">
      <c r="B135" s="8" t="s">
        <v>1552</v>
      </c>
      <c r="C135" s="60" t="s">
        <v>1553</v>
      </c>
      <c r="D135" s="54" t="s">
        <v>1554</v>
      </c>
      <c r="E135" s="6" t="s">
        <v>830</v>
      </c>
      <c r="F135" s="19">
        <v>11000</v>
      </c>
      <c r="G135" s="24">
        <v>54860.91</v>
      </c>
      <c r="H135" s="24">
        <v>0.69</v>
      </c>
      <c r="I135" s="31">
        <v>6.1695000000000002</v>
      </c>
      <c r="J135" s="31"/>
      <c r="K135" s="35" t="s">
        <v>660</v>
      </c>
    </row>
    <row r="136" spans="2:11" x14ac:dyDescent="0.25">
      <c r="B136" s="8" t="s">
        <v>1555</v>
      </c>
      <c r="C136" s="60" t="s">
        <v>1556</v>
      </c>
      <c r="D136" s="54" t="s">
        <v>1557</v>
      </c>
      <c r="E136" s="6" t="s">
        <v>815</v>
      </c>
      <c r="F136" s="19">
        <v>11000</v>
      </c>
      <c r="G136" s="24">
        <v>54512.76</v>
      </c>
      <c r="H136" s="24">
        <v>0.69</v>
      </c>
      <c r="I136" s="31">
        <v>7.2499000000000002</v>
      </c>
      <c r="J136" s="31"/>
      <c r="K136" s="35" t="s">
        <v>660</v>
      </c>
    </row>
    <row r="137" spans="2:11" x14ac:dyDescent="0.25">
      <c r="B137" s="8" t="s">
        <v>1558</v>
      </c>
      <c r="C137" s="60" t="s">
        <v>1559</v>
      </c>
      <c r="D137" s="54" t="s">
        <v>1560</v>
      </c>
      <c r="E137" s="6" t="s">
        <v>815</v>
      </c>
      <c r="F137" s="19">
        <v>10000</v>
      </c>
      <c r="G137" s="24">
        <v>50000</v>
      </c>
      <c r="H137" s="24">
        <v>0.63</v>
      </c>
      <c r="I137" s="31">
        <v>5.7492000000000001</v>
      </c>
      <c r="J137" s="31"/>
      <c r="K137" s="35" t="s">
        <v>660</v>
      </c>
    </row>
    <row r="138" spans="2:11" x14ac:dyDescent="0.25">
      <c r="B138" s="8" t="s">
        <v>1561</v>
      </c>
      <c r="C138" s="60" t="s">
        <v>464</v>
      </c>
      <c r="D138" s="54" t="s">
        <v>1562</v>
      </c>
      <c r="E138" s="6" t="s">
        <v>1436</v>
      </c>
      <c r="F138" s="19">
        <v>10000</v>
      </c>
      <c r="G138" s="24">
        <v>49975.15</v>
      </c>
      <c r="H138" s="24">
        <v>0.63</v>
      </c>
      <c r="I138" s="31">
        <v>6.0498000000000003</v>
      </c>
      <c r="J138" s="31"/>
      <c r="K138" s="35" t="s">
        <v>660</v>
      </c>
    </row>
    <row r="139" spans="2:11" x14ac:dyDescent="0.25">
      <c r="B139" s="8" t="s">
        <v>1563</v>
      </c>
      <c r="C139" s="60" t="s">
        <v>46</v>
      </c>
      <c r="D139" s="54" t="s">
        <v>1564</v>
      </c>
      <c r="E139" s="6" t="s">
        <v>815</v>
      </c>
      <c r="F139" s="19">
        <v>10000</v>
      </c>
      <c r="G139" s="24">
        <v>49925.25</v>
      </c>
      <c r="H139" s="24">
        <v>0.63</v>
      </c>
      <c r="I139" s="31">
        <v>6.0720999999999998</v>
      </c>
      <c r="J139" s="31"/>
      <c r="K139" s="35"/>
    </row>
    <row r="140" spans="2:11" x14ac:dyDescent="0.25">
      <c r="B140" s="8" t="s">
        <v>1565</v>
      </c>
      <c r="C140" s="60" t="s">
        <v>1538</v>
      </c>
      <c r="D140" s="54" t="s">
        <v>1566</v>
      </c>
      <c r="E140" s="6" t="s">
        <v>815</v>
      </c>
      <c r="F140" s="19">
        <v>10000</v>
      </c>
      <c r="G140" s="24">
        <v>49822.45</v>
      </c>
      <c r="H140" s="24">
        <v>0.63</v>
      </c>
      <c r="I140" s="31">
        <v>6.1947999999999999</v>
      </c>
      <c r="J140" s="31"/>
      <c r="K140" s="35" t="s">
        <v>660</v>
      </c>
    </row>
    <row r="141" spans="2:11" x14ac:dyDescent="0.25">
      <c r="B141" s="8" t="s">
        <v>1567</v>
      </c>
      <c r="C141" s="60" t="s">
        <v>828</v>
      </c>
      <c r="D141" s="54" t="s">
        <v>1568</v>
      </c>
      <c r="E141" s="6" t="s">
        <v>830</v>
      </c>
      <c r="F141" s="19">
        <v>10000</v>
      </c>
      <c r="G141" s="24">
        <v>49819.85</v>
      </c>
      <c r="H141" s="24">
        <v>0.63</v>
      </c>
      <c r="I141" s="31">
        <v>6.0001499999999997</v>
      </c>
      <c r="J141" s="31"/>
      <c r="K141" s="35" t="s">
        <v>660</v>
      </c>
    </row>
    <row r="142" spans="2:11" x14ac:dyDescent="0.25">
      <c r="B142" s="8" t="s">
        <v>1569</v>
      </c>
      <c r="C142" s="60" t="s">
        <v>464</v>
      </c>
      <c r="D142" s="54" t="s">
        <v>1570</v>
      </c>
      <c r="E142" s="6" t="s">
        <v>1436</v>
      </c>
      <c r="F142" s="19">
        <v>10000</v>
      </c>
      <c r="G142" s="24">
        <v>49217.9</v>
      </c>
      <c r="H142" s="24">
        <v>0.62</v>
      </c>
      <c r="I142" s="31">
        <v>7.2500999999999998</v>
      </c>
      <c r="J142" s="31"/>
      <c r="K142" s="35" t="s">
        <v>660</v>
      </c>
    </row>
    <row r="143" spans="2:11" x14ac:dyDescent="0.25">
      <c r="B143" s="8" t="s">
        <v>1571</v>
      </c>
      <c r="C143" s="60" t="s">
        <v>446</v>
      </c>
      <c r="D143" s="54" t="s">
        <v>1572</v>
      </c>
      <c r="E143" s="6" t="s">
        <v>815</v>
      </c>
      <c r="F143" s="19">
        <v>10000</v>
      </c>
      <c r="G143" s="24">
        <v>49039.95</v>
      </c>
      <c r="H143" s="24">
        <v>0.62</v>
      </c>
      <c r="I143" s="31">
        <v>8.1201333000000009</v>
      </c>
      <c r="J143" s="31"/>
      <c r="K143" s="35" t="s">
        <v>660</v>
      </c>
    </row>
    <row r="144" spans="2:11" x14ac:dyDescent="0.25">
      <c r="B144" s="8" t="s">
        <v>1573</v>
      </c>
      <c r="C144" s="60" t="s">
        <v>817</v>
      </c>
      <c r="D144" s="54" t="s">
        <v>1574</v>
      </c>
      <c r="E144" s="6" t="s">
        <v>815</v>
      </c>
      <c r="F144" s="19">
        <v>9500</v>
      </c>
      <c r="G144" s="24">
        <v>47246.83</v>
      </c>
      <c r="H144" s="24">
        <v>0.6</v>
      </c>
      <c r="I144" s="31">
        <v>6.5195999999999996</v>
      </c>
      <c r="J144" s="31"/>
      <c r="K144" s="35"/>
    </row>
    <row r="145" spans="2:11" x14ac:dyDescent="0.25">
      <c r="B145" s="8" t="s">
        <v>1575</v>
      </c>
      <c r="C145" s="60" t="s">
        <v>464</v>
      </c>
      <c r="D145" s="54" t="s">
        <v>1576</v>
      </c>
      <c r="E145" s="6" t="s">
        <v>1436</v>
      </c>
      <c r="F145" s="19">
        <v>8000</v>
      </c>
      <c r="G145" s="24">
        <v>39986.639999999999</v>
      </c>
      <c r="H145" s="24">
        <v>0.5</v>
      </c>
      <c r="I145" s="31">
        <v>6.0975000000000001</v>
      </c>
      <c r="J145" s="31"/>
      <c r="K145" s="35"/>
    </row>
    <row r="146" spans="2:11" x14ac:dyDescent="0.25">
      <c r="B146" s="8" t="s">
        <v>1577</v>
      </c>
      <c r="C146" s="60" t="s">
        <v>49</v>
      </c>
      <c r="D146" s="54" t="s">
        <v>1578</v>
      </c>
      <c r="E146" s="6" t="s">
        <v>815</v>
      </c>
      <c r="F146" s="19">
        <v>8000</v>
      </c>
      <c r="G146" s="24">
        <v>39927.56</v>
      </c>
      <c r="H146" s="24">
        <v>0.5</v>
      </c>
      <c r="I146" s="31">
        <v>6.0201000000000002</v>
      </c>
      <c r="J146" s="31"/>
      <c r="K146" s="35" t="s">
        <v>660</v>
      </c>
    </row>
    <row r="147" spans="2:11" x14ac:dyDescent="0.25">
      <c r="B147" s="8" t="s">
        <v>1579</v>
      </c>
      <c r="C147" s="60" t="s">
        <v>49</v>
      </c>
      <c r="D147" s="54" t="s">
        <v>1580</v>
      </c>
      <c r="E147" s="6" t="s">
        <v>815</v>
      </c>
      <c r="F147" s="19">
        <v>5000</v>
      </c>
      <c r="G147" s="24">
        <v>24584.93</v>
      </c>
      <c r="H147" s="24">
        <v>0.31</v>
      </c>
      <c r="I147" s="31">
        <v>7.2499000000000002</v>
      </c>
      <c r="J147" s="31"/>
      <c r="K147" s="35" t="s">
        <v>660</v>
      </c>
    </row>
    <row r="148" spans="2:11" x14ac:dyDescent="0.25">
      <c r="B148" s="8" t="s">
        <v>1581</v>
      </c>
      <c r="C148" s="60" t="s">
        <v>817</v>
      </c>
      <c r="D148" s="54" t="s">
        <v>1582</v>
      </c>
      <c r="E148" s="6" t="s">
        <v>815</v>
      </c>
      <c r="F148" s="19">
        <v>4500</v>
      </c>
      <c r="G148" s="24">
        <v>22500</v>
      </c>
      <c r="H148" s="24">
        <v>0.28000000000000003</v>
      </c>
      <c r="I148" s="31">
        <v>5.4043999999999999</v>
      </c>
      <c r="J148" s="31"/>
      <c r="K148" s="35"/>
    </row>
    <row r="149" spans="2:11" x14ac:dyDescent="0.25">
      <c r="B149" s="8" t="s">
        <v>1583</v>
      </c>
      <c r="C149" s="60" t="s">
        <v>817</v>
      </c>
      <c r="D149" s="54" t="s">
        <v>1584</v>
      </c>
      <c r="E149" s="6" t="s">
        <v>815</v>
      </c>
      <c r="F149" s="19">
        <v>4000</v>
      </c>
      <c r="G149" s="24">
        <v>19954.080000000002</v>
      </c>
      <c r="H149" s="24">
        <v>0.25</v>
      </c>
      <c r="I149" s="31">
        <v>5.9997999999999996</v>
      </c>
      <c r="J149" s="31"/>
      <c r="K149" s="35"/>
    </row>
    <row r="150" spans="2:11" x14ac:dyDescent="0.25">
      <c r="B150" s="8" t="s">
        <v>1585</v>
      </c>
      <c r="C150" s="60" t="s">
        <v>1556</v>
      </c>
      <c r="D150" s="54" t="s">
        <v>1586</v>
      </c>
      <c r="E150" s="6" t="s">
        <v>815</v>
      </c>
      <c r="F150" s="19">
        <v>3800</v>
      </c>
      <c r="G150" s="24">
        <v>18965.71</v>
      </c>
      <c r="H150" s="24">
        <v>0.24</v>
      </c>
      <c r="I150" s="31">
        <v>6.0000999999999998</v>
      </c>
      <c r="J150" s="31"/>
      <c r="K150" s="35" t="s">
        <v>660</v>
      </c>
    </row>
    <row r="151" spans="2:11" x14ac:dyDescent="0.25">
      <c r="B151" s="8" t="s">
        <v>1587</v>
      </c>
      <c r="C151" s="60" t="s">
        <v>49</v>
      </c>
      <c r="D151" s="54" t="s">
        <v>1588</v>
      </c>
      <c r="E151" s="6" t="s">
        <v>815</v>
      </c>
      <c r="F151" s="19">
        <v>2500</v>
      </c>
      <c r="G151" s="24">
        <v>12450.51</v>
      </c>
      <c r="H151" s="24">
        <v>0.16</v>
      </c>
      <c r="I151" s="31">
        <v>6.0449000000000002</v>
      </c>
      <c r="J151" s="31"/>
      <c r="K151" s="35" t="s">
        <v>660</v>
      </c>
    </row>
    <row r="152" spans="2:11" x14ac:dyDescent="0.25">
      <c r="B152" s="8" t="s">
        <v>1589</v>
      </c>
      <c r="C152" s="60" t="s">
        <v>813</v>
      </c>
      <c r="D152" s="54" t="s">
        <v>1590</v>
      </c>
      <c r="E152" s="6" t="s">
        <v>815</v>
      </c>
      <c r="F152" s="19">
        <v>1500</v>
      </c>
      <c r="G152" s="24">
        <v>7416.71</v>
      </c>
      <c r="H152" s="24">
        <v>0.09</v>
      </c>
      <c r="I152" s="31">
        <v>7.32</v>
      </c>
      <c r="J152" s="31"/>
      <c r="K152" s="35" t="s">
        <v>660</v>
      </c>
    </row>
    <row r="153" spans="2:11" x14ac:dyDescent="0.25">
      <c r="B153" s="8" t="s">
        <v>1591</v>
      </c>
      <c r="C153" s="60" t="s">
        <v>464</v>
      </c>
      <c r="D153" s="54" t="s">
        <v>1592</v>
      </c>
      <c r="E153" s="6" t="s">
        <v>1436</v>
      </c>
      <c r="F153" s="19">
        <v>1000</v>
      </c>
      <c r="G153" s="24">
        <v>4996.6899999999996</v>
      </c>
      <c r="H153" s="24">
        <v>0.06</v>
      </c>
      <c r="I153" s="31">
        <v>6.0492999999999997</v>
      </c>
      <c r="J153" s="31"/>
      <c r="K153" s="35" t="s">
        <v>660</v>
      </c>
    </row>
    <row r="154" spans="2:11" x14ac:dyDescent="0.25">
      <c r="B154" s="8" t="s">
        <v>833</v>
      </c>
      <c r="C154" s="60" t="s">
        <v>828</v>
      </c>
      <c r="D154" s="54" t="s">
        <v>834</v>
      </c>
      <c r="E154" s="6" t="s">
        <v>830</v>
      </c>
      <c r="F154" s="19">
        <v>1000</v>
      </c>
      <c r="G154" s="24">
        <v>4992.62</v>
      </c>
      <c r="H154" s="24">
        <v>0.06</v>
      </c>
      <c r="I154" s="31">
        <v>5.9988999999999999</v>
      </c>
      <c r="J154" s="31"/>
      <c r="K154" s="35" t="s">
        <v>660</v>
      </c>
    </row>
    <row r="155" spans="2:11" x14ac:dyDescent="0.25">
      <c r="B155" s="8" t="s">
        <v>1593</v>
      </c>
      <c r="C155" s="60" t="s">
        <v>464</v>
      </c>
      <c r="D155" s="54" t="s">
        <v>1594</v>
      </c>
      <c r="E155" s="6" t="s">
        <v>1436</v>
      </c>
      <c r="F155" s="19">
        <v>1000</v>
      </c>
      <c r="G155" s="24">
        <v>4988.45</v>
      </c>
      <c r="H155" s="24">
        <v>0.06</v>
      </c>
      <c r="I155" s="31">
        <v>6.0391000000000004</v>
      </c>
      <c r="J155" s="31"/>
      <c r="K155" s="35"/>
    </row>
    <row r="156" spans="2:11" x14ac:dyDescent="0.25">
      <c r="B156" s="8" t="s">
        <v>1595</v>
      </c>
      <c r="C156" s="60" t="s">
        <v>817</v>
      </c>
      <c r="D156" s="54" t="s">
        <v>1596</v>
      </c>
      <c r="E156" s="6" t="s">
        <v>815</v>
      </c>
      <c r="F156" s="19">
        <v>1000</v>
      </c>
      <c r="G156" s="24">
        <v>4927.97</v>
      </c>
      <c r="H156" s="24">
        <v>0.06</v>
      </c>
      <c r="I156" s="31">
        <v>7.21</v>
      </c>
      <c r="J156" s="31"/>
      <c r="K156" s="35"/>
    </row>
    <row r="157" spans="2:11" x14ac:dyDescent="0.25">
      <c r="C157" s="58" t="s">
        <v>188</v>
      </c>
      <c r="D157" s="54"/>
      <c r="E157" s="6"/>
      <c r="F157" s="19"/>
      <c r="G157" s="25">
        <v>3259786.02</v>
      </c>
      <c r="H157" s="25">
        <v>41.07</v>
      </c>
      <c r="I157" s="31"/>
      <c r="J157" s="31"/>
      <c r="K157" s="35"/>
    </row>
    <row r="158" spans="2:11" x14ac:dyDescent="0.25">
      <c r="C158" s="57"/>
      <c r="D158" s="54"/>
      <c r="E158" s="6"/>
      <c r="F158" s="19"/>
      <c r="G158" s="24"/>
      <c r="H158" s="24"/>
      <c r="I158" s="31"/>
      <c r="J158" s="31"/>
      <c r="K158" s="35"/>
    </row>
    <row r="159" spans="2:11" x14ac:dyDescent="0.25">
      <c r="C159" s="59" t="s">
        <v>16</v>
      </c>
      <c r="D159" s="54"/>
      <c r="E159" s="6"/>
      <c r="F159" s="19"/>
      <c r="G159" s="24"/>
      <c r="H159" s="24"/>
      <c r="I159" s="31"/>
      <c r="J159" s="31"/>
      <c r="K159" s="35"/>
    </row>
    <row r="160" spans="2:11" x14ac:dyDescent="0.25">
      <c r="B160" s="8" t="s">
        <v>1597</v>
      </c>
      <c r="C160" s="60" t="s">
        <v>1598</v>
      </c>
      <c r="D160" s="54" t="s">
        <v>1599</v>
      </c>
      <c r="E160" s="6" t="s">
        <v>199</v>
      </c>
      <c r="F160" s="19">
        <v>260000000</v>
      </c>
      <c r="G160" s="24">
        <v>258274.64</v>
      </c>
      <c r="H160" s="24">
        <v>3.25</v>
      </c>
      <c r="I160" s="31">
        <v>5.4184999999999999</v>
      </c>
      <c r="J160" s="31"/>
      <c r="K160" s="35"/>
    </row>
    <row r="161" spans="1:11" x14ac:dyDescent="0.25">
      <c r="B161" s="8" t="s">
        <v>1600</v>
      </c>
      <c r="C161" s="60" t="s">
        <v>1601</v>
      </c>
      <c r="D161" s="54" t="s">
        <v>1602</v>
      </c>
      <c r="E161" s="6" t="s">
        <v>199</v>
      </c>
      <c r="F161" s="19">
        <v>241943500</v>
      </c>
      <c r="G161" s="24">
        <v>240582.33</v>
      </c>
      <c r="H161" s="24">
        <v>3.03</v>
      </c>
      <c r="I161" s="31">
        <v>5.4349999999999996</v>
      </c>
      <c r="J161" s="31"/>
      <c r="K161" s="35"/>
    </row>
    <row r="162" spans="1:11" x14ac:dyDescent="0.25">
      <c r="B162" s="8" t="s">
        <v>1233</v>
      </c>
      <c r="C162" s="60" t="s">
        <v>1234</v>
      </c>
      <c r="D162" s="54" t="s">
        <v>1235</v>
      </c>
      <c r="E162" s="6" t="s">
        <v>199</v>
      </c>
      <c r="F162" s="19">
        <v>229136100</v>
      </c>
      <c r="G162" s="24">
        <v>228803.85</v>
      </c>
      <c r="H162" s="24">
        <v>2.88</v>
      </c>
      <c r="I162" s="31">
        <v>5.3002000000000002</v>
      </c>
      <c r="J162" s="31"/>
      <c r="K162" s="35"/>
    </row>
    <row r="163" spans="1:11" x14ac:dyDescent="0.25">
      <c r="B163" s="8" t="s">
        <v>400</v>
      </c>
      <c r="C163" s="60" t="s">
        <v>401</v>
      </c>
      <c r="D163" s="54" t="s">
        <v>402</v>
      </c>
      <c r="E163" s="6" t="s">
        <v>199</v>
      </c>
      <c r="F163" s="19">
        <v>200000000</v>
      </c>
      <c r="G163" s="24">
        <v>199915.4</v>
      </c>
      <c r="H163" s="24">
        <v>2.52</v>
      </c>
      <c r="I163" s="31">
        <v>5.1486999999999998</v>
      </c>
      <c r="J163" s="31"/>
      <c r="K163" s="35"/>
    </row>
    <row r="164" spans="1:11" x14ac:dyDescent="0.25">
      <c r="C164" s="58" t="s">
        <v>188</v>
      </c>
      <c r="D164" s="54"/>
      <c r="E164" s="6"/>
      <c r="F164" s="19"/>
      <c r="G164" s="25">
        <v>927576.22</v>
      </c>
      <c r="H164" s="25">
        <v>11.68</v>
      </c>
      <c r="I164" s="31"/>
      <c r="J164" s="31"/>
      <c r="K164" s="35"/>
    </row>
    <row r="165" spans="1:11" x14ac:dyDescent="0.25">
      <c r="C165" s="57"/>
      <c r="D165" s="54"/>
      <c r="E165" s="6"/>
      <c r="F165" s="19"/>
      <c r="G165" s="24"/>
      <c r="H165" s="24"/>
      <c r="I165" s="31"/>
      <c r="J165" s="31"/>
      <c r="K165" s="35"/>
    </row>
    <row r="166" spans="1:11" x14ac:dyDescent="0.25">
      <c r="C166" s="58" t="s">
        <v>17</v>
      </c>
      <c r="D166" s="54"/>
      <c r="E166" s="6"/>
      <c r="F166" s="19"/>
      <c r="G166" s="24" t="s">
        <v>2</v>
      </c>
      <c r="H166" s="24" t="s">
        <v>2</v>
      </c>
      <c r="I166" s="31"/>
      <c r="J166" s="31"/>
      <c r="K166" s="35"/>
    </row>
    <row r="167" spans="1:11" x14ac:dyDescent="0.25">
      <c r="C167" s="57"/>
      <c r="D167" s="54"/>
      <c r="E167" s="6"/>
      <c r="F167" s="19"/>
      <c r="G167" s="24"/>
      <c r="H167" s="24"/>
      <c r="I167" s="31"/>
      <c r="J167" s="31"/>
      <c r="K167" s="35"/>
    </row>
    <row r="168" spans="1:11" x14ac:dyDescent="0.25">
      <c r="C168" s="58" t="s">
        <v>18</v>
      </c>
      <c r="D168" s="54"/>
      <c r="E168" s="6"/>
      <c r="F168" s="19"/>
      <c r="G168" s="24" t="s">
        <v>2</v>
      </c>
      <c r="H168" s="24" t="s">
        <v>2</v>
      </c>
      <c r="I168" s="31"/>
      <c r="J168" s="31"/>
      <c r="K168" s="35"/>
    </row>
    <row r="169" spans="1:11" x14ac:dyDescent="0.25">
      <c r="C169" s="57"/>
      <c r="D169" s="54"/>
      <c r="E169" s="6"/>
      <c r="F169" s="19"/>
      <c r="G169" s="24"/>
      <c r="H169" s="24"/>
      <c r="I169" s="31"/>
      <c r="J169" s="31"/>
      <c r="K169" s="35"/>
    </row>
    <row r="170" spans="1:11" x14ac:dyDescent="0.25">
      <c r="A170" s="10"/>
      <c r="B170" s="28"/>
      <c r="C170" s="58" t="s">
        <v>19</v>
      </c>
      <c r="D170" s="54"/>
      <c r="E170" s="6"/>
      <c r="F170" s="19"/>
      <c r="G170" s="24"/>
      <c r="H170" s="24"/>
      <c r="I170" s="31"/>
      <c r="J170" s="31"/>
      <c r="K170" s="35"/>
    </row>
    <row r="171" spans="1:11" x14ac:dyDescent="0.25">
      <c r="A171" s="28"/>
      <c r="B171" s="28"/>
      <c r="C171" s="58" t="s">
        <v>20</v>
      </c>
      <c r="D171" s="54"/>
      <c r="E171" s="6"/>
      <c r="F171" s="19"/>
      <c r="G171" s="24" t="s">
        <v>2</v>
      </c>
      <c r="H171" s="24" t="s">
        <v>2</v>
      </c>
      <c r="I171" s="31"/>
      <c r="J171" s="31"/>
      <c r="K171" s="35"/>
    </row>
    <row r="172" spans="1:11" x14ac:dyDescent="0.25">
      <c r="A172" s="28"/>
      <c r="B172" s="28"/>
      <c r="C172" s="58"/>
      <c r="D172" s="54"/>
      <c r="E172" s="6"/>
      <c r="F172" s="19"/>
      <c r="G172" s="24"/>
      <c r="H172" s="24"/>
      <c r="I172" s="31"/>
      <c r="J172" s="31"/>
      <c r="K172" s="35"/>
    </row>
    <row r="173" spans="1:11" x14ac:dyDescent="0.25">
      <c r="C173" s="59" t="s">
        <v>21</v>
      </c>
      <c r="D173" s="54"/>
      <c r="E173" s="6"/>
      <c r="F173" s="19"/>
      <c r="G173" s="24"/>
      <c r="H173" s="24"/>
      <c r="I173" s="31"/>
      <c r="J173" s="31"/>
      <c r="K173" s="35"/>
    </row>
    <row r="174" spans="1:11" x14ac:dyDescent="0.25">
      <c r="B174" s="8" t="s">
        <v>903</v>
      </c>
      <c r="C174" s="60" t="s">
        <v>4834</v>
      </c>
      <c r="D174" s="54" t="s">
        <v>904</v>
      </c>
      <c r="E174" s="6" t="s">
        <v>905</v>
      </c>
      <c r="F174" s="19">
        <v>158633.068</v>
      </c>
      <c r="G174" s="24">
        <v>18701.060000000001</v>
      </c>
      <c r="H174" s="24">
        <v>0.24</v>
      </c>
      <c r="I174" s="31">
        <v>5.8</v>
      </c>
      <c r="J174" s="31"/>
      <c r="K174" s="35"/>
    </row>
    <row r="175" spans="1:11" x14ac:dyDescent="0.25">
      <c r="C175" s="58" t="s">
        <v>188</v>
      </c>
      <c r="D175" s="54"/>
      <c r="E175" s="6"/>
      <c r="F175" s="19"/>
      <c r="G175" s="25">
        <v>18701.060000000001</v>
      </c>
      <c r="H175" s="25">
        <v>0.24</v>
      </c>
      <c r="I175" s="31"/>
      <c r="J175" s="31"/>
      <c r="K175" s="35"/>
    </row>
    <row r="176" spans="1:11" x14ac:dyDescent="0.25">
      <c r="C176" s="57"/>
      <c r="D176" s="54"/>
      <c r="E176" s="6"/>
      <c r="F176" s="19"/>
      <c r="G176" s="24"/>
      <c r="H176" s="24"/>
      <c r="I176" s="31"/>
      <c r="J176" s="31"/>
      <c r="K176" s="35"/>
    </row>
    <row r="177" spans="1:54" x14ac:dyDescent="0.25">
      <c r="C177" s="58" t="s">
        <v>22</v>
      </c>
      <c r="D177" s="54"/>
      <c r="E177" s="6"/>
      <c r="F177" s="19"/>
      <c r="G177" s="24" t="s">
        <v>2</v>
      </c>
      <c r="H177" s="24" t="s">
        <v>2</v>
      </c>
      <c r="I177" s="31"/>
      <c r="J177" s="31"/>
      <c r="K177" s="35"/>
    </row>
    <row r="178" spans="1:54" x14ac:dyDescent="0.25">
      <c r="C178" s="57"/>
      <c r="D178" s="54"/>
      <c r="E178" s="6"/>
      <c r="F178" s="19"/>
      <c r="G178" s="24"/>
      <c r="H178" s="24"/>
      <c r="I178" s="31"/>
      <c r="J178" s="31"/>
      <c r="K178" s="35"/>
    </row>
    <row r="179" spans="1:54" x14ac:dyDescent="0.25">
      <c r="C179" s="58" t="s">
        <v>23</v>
      </c>
      <c r="D179" s="54"/>
      <c r="E179" s="6"/>
      <c r="F179" s="19"/>
      <c r="G179" s="24" t="s">
        <v>2</v>
      </c>
      <c r="H179" s="24" t="s">
        <v>2</v>
      </c>
      <c r="I179" s="31"/>
      <c r="J179" s="31"/>
      <c r="K179" s="35"/>
    </row>
    <row r="180" spans="1:54" x14ac:dyDescent="0.25">
      <c r="C180" s="57"/>
      <c r="D180" s="54"/>
      <c r="E180" s="6"/>
      <c r="F180" s="19"/>
      <c r="G180" s="24"/>
      <c r="H180" s="24"/>
      <c r="I180" s="31"/>
      <c r="J180" s="31"/>
      <c r="K180" s="35"/>
    </row>
    <row r="181" spans="1:54" x14ac:dyDescent="0.25">
      <c r="C181" s="59" t="s">
        <v>24</v>
      </c>
      <c r="D181" s="54"/>
      <c r="E181" s="6"/>
      <c r="F181" s="19"/>
      <c r="G181" s="24"/>
      <c r="H181" s="24"/>
      <c r="I181" s="31"/>
      <c r="J181" s="31"/>
      <c r="K181" s="35"/>
    </row>
    <row r="182" spans="1:54" x14ac:dyDescent="0.25">
      <c r="B182" s="8" t="s">
        <v>200</v>
      </c>
      <c r="C182" s="60" t="s">
        <v>201</v>
      </c>
      <c r="D182" s="54"/>
      <c r="E182" s="6"/>
      <c r="F182" s="19"/>
      <c r="G182" s="24">
        <v>663638</v>
      </c>
      <c r="H182" s="24">
        <v>8.36</v>
      </c>
      <c r="I182" s="31"/>
      <c r="J182" s="31"/>
      <c r="K182" s="35"/>
    </row>
    <row r="183" spans="1:54" x14ac:dyDescent="0.25">
      <c r="B183" s="8" t="s">
        <v>1603</v>
      </c>
      <c r="C183" s="60" t="s">
        <v>1604</v>
      </c>
      <c r="D183" s="54" t="s">
        <v>4828</v>
      </c>
      <c r="E183" s="6" t="s">
        <v>199</v>
      </c>
      <c r="F183" s="19"/>
      <c r="G183" s="24">
        <v>27998.54</v>
      </c>
      <c r="H183" s="24">
        <v>0.35</v>
      </c>
      <c r="I183" s="31">
        <v>5.5292500000000002</v>
      </c>
      <c r="J183" s="31"/>
      <c r="K183" s="35"/>
    </row>
    <row r="184" spans="1:54" x14ac:dyDescent="0.25">
      <c r="B184" s="8" t="s">
        <v>1605</v>
      </c>
      <c r="C184" s="60" t="s">
        <v>1604</v>
      </c>
      <c r="D184" s="54" t="s">
        <v>4827</v>
      </c>
      <c r="E184" s="6" t="s">
        <v>199</v>
      </c>
      <c r="F184" s="19"/>
      <c r="G184" s="24">
        <v>27998.48</v>
      </c>
      <c r="H184" s="24">
        <v>0.35</v>
      </c>
      <c r="I184" s="31">
        <v>5.5292500000000002</v>
      </c>
      <c r="J184" s="31"/>
      <c r="K184" s="35"/>
    </row>
    <row r="185" spans="1:54" x14ac:dyDescent="0.25">
      <c r="B185" s="8" t="s">
        <v>1606</v>
      </c>
      <c r="C185" s="60" t="s">
        <v>201</v>
      </c>
      <c r="D185" s="54" t="s">
        <v>4826</v>
      </c>
      <c r="E185" s="6" t="s">
        <v>199</v>
      </c>
      <c r="F185" s="19"/>
      <c r="G185" s="24">
        <v>24985.33</v>
      </c>
      <c r="H185" s="24">
        <v>0.31</v>
      </c>
      <c r="I185" s="31">
        <v>5.36</v>
      </c>
      <c r="J185" s="31"/>
      <c r="K185" s="35"/>
    </row>
    <row r="186" spans="1:54" x14ac:dyDescent="0.25">
      <c r="C186" s="58" t="s">
        <v>188</v>
      </c>
      <c r="D186" s="54"/>
      <c r="E186" s="6"/>
      <c r="F186" s="19"/>
      <c r="G186" s="25">
        <v>744620.35</v>
      </c>
      <c r="H186" s="25">
        <v>9.3699999999999992</v>
      </c>
      <c r="I186" s="31"/>
      <c r="J186" s="31"/>
      <c r="K186" s="35"/>
    </row>
    <row r="187" spans="1:54" x14ac:dyDescent="0.25">
      <c r="C187" s="57"/>
      <c r="D187" s="54"/>
      <c r="E187" s="6"/>
      <c r="F187" s="19"/>
      <c r="G187" s="24"/>
      <c r="H187" s="24"/>
      <c r="I187" s="31"/>
      <c r="J187" s="31"/>
      <c r="K187" s="35"/>
    </row>
    <row r="188" spans="1:54" x14ac:dyDescent="0.25">
      <c r="A188" s="10"/>
      <c r="B188" s="28"/>
      <c r="C188" s="58" t="s">
        <v>25</v>
      </c>
      <c r="D188" s="54"/>
      <c r="E188" s="6"/>
      <c r="F188" s="19"/>
      <c r="G188" s="24"/>
      <c r="H188" s="24"/>
      <c r="I188" s="31"/>
      <c r="J188" s="31"/>
      <c r="K188" s="35"/>
    </row>
    <row r="189" spans="1:54" s="2" customFormat="1" ht="13.5" x14ac:dyDescent="0.25">
      <c r="A189" s="28"/>
      <c r="B189" s="28"/>
      <c r="C189" s="57" t="s">
        <v>4783</v>
      </c>
      <c r="D189" s="54"/>
      <c r="E189" s="6"/>
      <c r="F189" s="19"/>
      <c r="G189" s="24" t="s">
        <v>2</v>
      </c>
      <c r="H189" s="24" t="s">
        <v>2</v>
      </c>
      <c r="I189" s="31"/>
      <c r="J189" s="31"/>
      <c r="K189" s="35"/>
      <c r="L189" s="3"/>
      <c r="AI189" s="3"/>
      <c r="AV189" s="3"/>
      <c r="AX189" s="3"/>
      <c r="BB189" s="3"/>
    </row>
    <row r="190" spans="1:54" x14ac:dyDescent="0.25">
      <c r="B190" s="8"/>
      <c r="C190" s="60" t="s">
        <v>202</v>
      </c>
      <c r="D190" s="54"/>
      <c r="E190" s="6"/>
      <c r="F190" s="19"/>
      <c r="G190" s="24">
        <v>-3183.2</v>
      </c>
      <c r="H190" s="24">
        <v>-0.02</v>
      </c>
      <c r="I190" s="31"/>
      <c r="J190" s="31"/>
      <c r="K190" s="35"/>
    </row>
    <row r="191" spans="1:54" x14ac:dyDescent="0.25">
      <c r="C191" s="58" t="s">
        <v>188</v>
      </c>
      <c r="D191" s="54"/>
      <c r="E191" s="6"/>
      <c r="F191" s="19"/>
      <c r="G191" s="25">
        <v>-3183.2</v>
      </c>
      <c r="H191" s="25">
        <v>-0.02</v>
      </c>
      <c r="I191" s="31"/>
      <c r="J191" s="31"/>
      <c r="K191" s="35"/>
    </row>
    <row r="192" spans="1:54" x14ac:dyDescent="0.25">
      <c r="C192" s="57"/>
      <c r="D192" s="54"/>
      <c r="E192" s="6"/>
      <c r="F192" s="19"/>
      <c r="G192" s="24"/>
      <c r="H192" s="24"/>
      <c r="I192" s="31"/>
      <c r="J192" s="31"/>
      <c r="K192" s="35"/>
    </row>
    <row r="193" spans="3:11" x14ac:dyDescent="0.25">
      <c r="C193" s="61" t="s">
        <v>203</v>
      </c>
      <c r="D193" s="55"/>
      <c r="E193" s="5"/>
      <c r="F193" s="20"/>
      <c r="G193" s="26">
        <v>7936331.2000000002</v>
      </c>
      <c r="H193" s="26">
        <v>100</v>
      </c>
      <c r="I193" s="32"/>
      <c r="J193" s="32"/>
      <c r="K193" s="36"/>
    </row>
    <row r="196" spans="3:11" x14ac:dyDescent="0.25">
      <c r="C196" s="1" t="s">
        <v>204</v>
      </c>
    </row>
    <row r="197" spans="3:11" x14ac:dyDescent="0.25">
      <c r="C197" s="37" t="s">
        <v>205</v>
      </c>
      <c r="D197" s="37"/>
      <c r="E197" s="37"/>
      <c r="F197" s="37"/>
      <c r="G197" s="37"/>
      <c r="H197" s="37"/>
      <c r="I197" s="37"/>
      <c r="J197" s="37"/>
      <c r="K197" s="37"/>
    </row>
    <row r="198" spans="3:11" x14ac:dyDescent="0.25">
      <c r="C198" s="2" t="s">
        <v>206</v>
      </c>
    </row>
    <row r="199" spans="3:11" x14ac:dyDescent="0.25">
      <c r="C199" s="2" t="s">
        <v>207</v>
      </c>
    </row>
    <row r="200" spans="3:11" ht="30" customHeight="1" x14ac:dyDescent="0.25">
      <c r="C200" s="202" t="s">
        <v>208</v>
      </c>
      <c r="D200" s="203"/>
      <c r="E200" s="203"/>
      <c r="F200" s="203"/>
      <c r="G200" s="203"/>
      <c r="H200" s="203"/>
      <c r="I200" s="203"/>
      <c r="J200" s="203"/>
      <c r="K200" s="203"/>
    </row>
    <row r="201" spans="3:11" x14ac:dyDescent="0.25">
      <c r="C201" s="2" t="s">
        <v>209</v>
      </c>
    </row>
    <row r="202" spans="3:11" x14ac:dyDescent="0.25">
      <c r="C202" s="2" t="s">
        <v>4811</v>
      </c>
    </row>
    <row r="204" spans="3:11" x14ac:dyDescent="0.25">
      <c r="C204" s="2" t="s">
        <v>4942</v>
      </c>
      <c r="E204" s="2" t="s">
        <v>2</v>
      </c>
    </row>
    <row r="206" spans="3:11" x14ac:dyDescent="0.25">
      <c r="C206" s="2" t="s">
        <v>4943</v>
      </c>
      <c r="E206" s="2" t="s">
        <v>2</v>
      </c>
    </row>
    <row r="208" spans="3:11" x14ac:dyDescent="0.25">
      <c r="C208" s="2" t="s">
        <v>5050</v>
      </c>
    </row>
    <row r="210" spans="1:256" x14ac:dyDescent="0.25">
      <c r="C210" s="2" t="s">
        <v>5051</v>
      </c>
    </row>
    <row r="211" spans="1:256" s="82" customFormat="1" ht="35.25" customHeight="1" x14ac:dyDescent="0.25">
      <c r="A211" s="78"/>
      <c r="B211" s="78"/>
      <c r="C211" s="83" t="s">
        <v>4949</v>
      </c>
      <c r="D211" s="87" t="s">
        <v>4950</v>
      </c>
      <c r="E211" s="87" t="s">
        <v>4951</v>
      </c>
      <c r="F211" s="79"/>
      <c r="G211" s="80"/>
      <c r="H211" s="80"/>
      <c r="I211" s="80"/>
      <c r="J211" s="80"/>
      <c r="K211" s="81"/>
      <c r="L211" s="81"/>
      <c r="M211" s="78"/>
      <c r="N211" s="78"/>
      <c r="O211" s="78"/>
      <c r="P211" s="78"/>
      <c r="Q211" s="78"/>
      <c r="R211" s="78"/>
      <c r="S211" s="78"/>
      <c r="T211" s="78"/>
      <c r="U211" s="78"/>
      <c r="V211" s="78"/>
      <c r="W211" s="78"/>
      <c r="X211" s="78"/>
      <c r="Y211" s="78"/>
      <c r="Z211" s="78"/>
      <c r="AA211" s="78"/>
      <c r="AB211" s="78"/>
      <c r="AC211" s="78"/>
      <c r="AD211" s="78"/>
      <c r="AE211" s="78"/>
      <c r="AF211" s="78"/>
      <c r="AG211" s="78"/>
      <c r="AH211" s="78"/>
      <c r="AI211" s="81"/>
      <c r="AJ211" s="78"/>
      <c r="AK211" s="78"/>
      <c r="AL211" s="78"/>
      <c r="AM211" s="78"/>
      <c r="AN211" s="78"/>
      <c r="AO211" s="78"/>
      <c r="AP211" s="78"/>
      <c r="AQ211" s="78"/>
      <c r="AR211" s="78"/>
      <c r="AS211" s="78"/>
      <c r="AT211" s="78"/>
      <c r="AU211" s="78"/>
      <c r="AV211" s="81"/>
      <c r="AW211" s="78"/>
      <c r="AX211" s="81"/>
      <c r="AY211" s="78"/>
      <c r="AZ211" s="78"/>
      <c r="BA211" s="78"/>
      <c r="BB211" s="81"/>
      <c r="BC211" s="78"/>
      <c r="BD211" s="78"/>
      <c r="BE211" s="78"/>
      <c r="BF211" s="78"/>
      <c r="BG211" s="78"/>
      <c r="BH211" s="78"/>
      <c r="BI211" s="78"/>
      <c r="BJ211" s="78"/>
      <c r="BK211" s="78"/>
      <c r="BL211" s="78"/>
      <c r="BM211" s="78"/>
      <c r="BN211" s="78"/>
      <c r="BO211" s="78"/>
      <c r="BP211" s="78"/>
      <c r="BQ211" s="78"/>
      <c r="BR211" s="78"/>
      <c r="BS211" s="78"/>
      <c r="BT211" s="78"/>
      <c r="BU211" s="78"/>
      <c r="BV211" s="78"/>
      <c r="BW211" s="78"/>
      <c r="BX211" s="78"/>
      <c r="BY211" s="78"/>
      <c r="BZ211" s="78"/>
      <c r="CA211" s="78"/>
      <c r="CB211" s="78"/>
      <c r="CC211" s="78"/>
      <c r="CD211" s="78"/>
      <c r="CE211" s="78"/>
      <c r="CF211" s="78"/>
      <c r="CG211" s="78"/>
      <c r="CH211" s="78"/>
      <c r="CI211" s="78"/>
      <c r="CJ211" s="78"/>
      <c r="CK211" s="78"/>
      <c r="CL211" s="78"/>
      <c r="CM211" s="78"/>
      <c r="CN211" s="78"/>
      <c r="CO211" s="78"/>
      <c r="CP211" s="78"/>
      <c r="CQ211" s="78"/>
      <c r="CR211" s="78"/>
      <c r="CS211" s="78"/>
      <c r="CT211" s="78"/>
      <c r="CU211" s="78"/>
      <c r="CV211" s="78"/>
      <c r="CW211" s="78"/>
      <c r="CX211" s="78"/>
      <c r="CY211" s="78"/>
      <c r="CZ211" s="78"/>
      <c r="DA211" s="78"/>
      <c r="DB211" s="78"/>
      <c r="DC211" s="78"/>
      <c r="DD211" s="78"/>
      <c r="DE211" s="78"/>
      <c r="DF211" s="78"/>
      <c r="DG211" s="78"/>
      <c r="DH211" s="78"/>
      <c r="DI211" s="78"/>
      <c r="DJ211" s="78"/>
      <c r="DK211" s="78"/>
      <c r="DL211" s="78"/>
      <c r="DM211" s="78"/>
      <c r="DN211" s="78"/>
      <c r="DO211" s="78"/>
      <c r="DP211" s="78"/>
      <c r="DQ211" s="78"/>
      <c r="DR211" s="78"/>
      <c r="DS211" s="78"/>
      <c r="DT211" s="78"/>
      <c r="DU211" s="78"/>
      <c r="DV211" s="78"/>
      <c r="DW211" s="78"/>
      <c r="DX211" s="78"/>
      <c r="DY211" s="78"/>
      <c r="DZ211" s="78"/>
      <c r="EA211" s="78"/>
      <c r="EB211" s="78"/>
      <c r="EC211" s="78"/>
      <c r="ED211" s="78"/>
      <c r="EE211" s="78"/>
      <c r="EF211" s="78"/>
      <c r="EG211" s="78"/>
      <c r="EH211" s="78"/>
      <c r="EI211" s="78"/>
      <c r="EJ211" s="78"/>
      <c r="EK211" s="78"/>
      <c r="EL211" s="78"/>
      <c r="EM211" s="78"/>
      <c r="EN211" s="78"/>
      <c r="EO211" s="78"/>
      <c r="EP211" s="78"/>
      <c r="EQ211" s="78"/>
      <c r="ER211" s="78"/>
      <c r="ES211" s="78"/>
      <c r="ET211" s="78"/>
      <c r="EU211" s="78"/>
      <c r="EV211" s="78"/>
      <c r="EW211" s="78"/>
      <c r="EX211" s="78"/>
      <c r="EY211" s="78"/>
      <c r="EZ211" s="78"/>
      <c r="FA211" s="78"/>
      <c r="FB211" s="78"/>
      <c r="FC211" s="78"/>
      <c r="FD211" s="78"/>
      <c r="FE211" s="78"/>
      <c r="FF211" s="78"/>
      <c r="FG211" s="78"/>
      <c r="FH211" s="78"/>
      <c r="FI211" s="78"/>
      <c r="FJ211" s="78"/>
      <c r="FK211" s="78"/>
      <c r="FL211" s="78"/>
      <c r="FM211" s="78"/>
      <c r="FN211" s="78"/>
      <c r="FO211" s="78"/>
      <c r="FP211" s="78"/>
      <c r="FQ211" s="78"/>
      <c r="FR211" s="78"/>
      <c r="FS211" s="78"/>
      <c r="FT211" s="78"/>
      <c r="FU211" s="78"/>
      <c r="FV211" s="78"/>
      <c r="FW211" s="78"/>
      <c r="FX211" s="78"/>
      <c r="FY211" s="78"/>
      <c r="FZ211" s="78"/>
      <c r="GA211" s="78"/>
      <c r="GB211" s="78"/>
      <c r="GC211" s="78"/>
      <c r="GD211" s="78"/>
      <c r="GE211" s="78"/>
      <c r="GF211" s="78"/>
      <c r="GG211" s="78"/>
      <c r="GH211" s="78"/>
      <c r="GI211" s="78"/>
      <c r="GJ211" s="78"/>
      <c r="GK211" s="78"/>
      <c r="GL211" s="78"/>
      <c r="GM211" s="78"/>
      <c r="GN211" s="78"/>
      <c r="GO211" s="78"/>
      <c r="GP211" s="78"/>
      <c r="GQ211" s="78"/>
      <c r="GR211" s="78"/>
      <c r="GS211" s="78"/>
      <c r="GT211" s="78"/>
      <c r="GU211" s="78"/>
      <c r="GV211" s="78"/>
      <c r="GW211" s="78"/>
      <c r="GX211" s="78"/>
      <c r="GY211" s="78"/>
      <c r="GZ211" s="78"/>
      <c r="HA211" s="78"/>
      <c r="HB211" s="78"/>
      <c r="HC211" s="78"/>
      <c r="HD211" s="78"/>
      <c r="HE211" s="78"/>
      <c r="HF211" s="78"/>
      <c r="HG211" s="78"/>
      <c r="HH211" s="78"/>
      <c r="HI211" s="78"/>
      <c r="HJ211" s="78"/>
      <c r="HK211" s="78"/>
      <c r="HL211" s="78"/>
      <c r="HM211" s="78"/>
      <c r="HN211" s="78"/>
      <c r="HO211" s="78"/>
      <c r="HP211" s="78"/>
      <c r="HQ211" s="78"/>
      <c r="HR211" s="78"/>
      <c r="HS211" s="78"/>
      <c r="HT211" s="78"/>
      <c r="HU211" s="78"/>
      <c r="HV211" s="78"/>
      <c r="HW211" s="78"/>
      <c r="HX211" s="78"/>
      <c r="HY211" s="78"/>
      <c r="HZ211" s="78"/>
      <c r="IA211" s="78"/>
      <c r="IB211" s="78"/>
      <c r="IC211" s="78"/>
      <c r="ID211" s="78"/>
      <c r="IE211" s="78"/>
      <c r="IF211" s="78"/>
      <c r="IG211" s="78"/>
      <c r="IH211" s="78"/>
      <c r="II211" s="78"/>
      <c r="IJ211" s="78"/>
      <c r="IK211" s="78"/>
      <c r="IL211" s="78"/>
      <c r="IM211" s="78"/>
      <c r="IN211" s="78"/>
      <c r="IO211" s="78"/>
      <c r="IP211" s="78"/>
      <c r="IQ211" s="78"/>
      <c r="IR211" s="78"/>
      <c r="IS211" s="78"/>
      <c r="IT211" s="78"/>
      <c r="IU211" s="78"/>
      <c r="IV211" s="78"/>
    </row>
    <row r="212" spans="1:256" s="82" customFormat="1" x14ac:dyDescent="0.25">
      <c r="A212" s="78"/>
      <c r="B212" s="78"/>
      <c r="C212" s="85" t="s">
        <v>4966</v>
      </c>
      <c r="D212" s="88">
        <v>1390.4423999999999</v>
      </c>
      <c r="E212" s="88">
        <v>1397.3127999999999</v>
      </c>
      <c r="F212" s="79"/>
      <c r="G212" s="80"/>
      <c r="H212" s="80"/>
      <c r="I212" s="80"/>
      <c r="J212" s="80"/>
      <c r="K212" s="81"/>
      <c r="L212" s="81"/>
      <c r="M212" s="78"/>
      <c r="N212" s="78"/>
      <c r="O212" s="78"/>
      <c r="P212" s="78"/>
      <c r="Q212" s="78"/>
      <c r="R212" s="78"/>
      <c r="S212" s="78"/>
      <c r="T212" s="78"/>
      <c r="U212" s="78"/>
      <c r="V212" s="78"/>
      <c r="W212" s="78"/>
      <c r="X212" s="78"/>
      <c r="Y212" s="78"/>
      <c r="Z212" s="78"/>
      <c r="AA212" s="78"/>
      <c r="AB212" s="78"/>
      <c r="AC212" s="78"/>
      <c r="AD212" s="78"/>
      <c r="AE212" s="78"/>
      <c r="AF212" s="78"/>
      <c r="AG212" s="78"/>
      <c r="AH212" s="78"/>
      <c r="AI212" s="81"/>
      <c r="AJ212" s="78"/>
      <c r="AK212" s="78"/>
      <c r="AL212" s="78"/>
      <c r="AM212" s="78"/>
      <c r="AN212" s="78"/>
      <c r="AO212" s="78"/>
      <c r="AP212" s="78"/>
      <c r="AQ212" s="78"/>
      <c r="AR212" s="78"/>
      <c r="AS212" s="78"/>
      <c r="AT212" s="78"/>
      <c r="AU212" s="78"/>
      <c r="AV212" s="81"/>
      <c r="AW212" s="78"/>
      <c r="AX212" s="81"/>
      <c r="AY212" s="78"/>
      <c r="AZ212" s="78"/>
      <c r="BA212" s="78"/>
      <c r="BB212" s="81"/>
      <c r="BC212" s="78"/>
      <c r="BD212" s="78"/>
      <c r="BE212" s="78"/>
      <c r="BF212" s="78"/>
      <c r="BG212" s="78"/>
      <c r="BH212" s="78"/>
      <c r="BI212" s="78"/>
      <c r="BJ212" s="78"/>
      <c r="BK212" s="78"/>
      <c r="BL212" s="78"/>
      <c r="BM212" s="78"/>
      <c r="BN212" s="78"/>
      <c r="BO212" s="78"/>
      <c r="BP212" s="78"/>
      <c r="BQ212" s="78"/>
      <c r="BR212" s="78"/>
      <c r="BS212" s="78"/>
      <c r="BT212" s="78"/>
      <c r="BU212" s="78"/>
      <c r="BV212" s="78"/>
      <c r="BW212" s="78"/>
      <c r="BX212" s="78"/>
      <c r="BY212" s="78"/>
      <c r="BZ212" s="78"/>
      <c r="CA212" s="78"/>
      <c r="CB212" s="78"/>
      <c r="CC212" s="78"/>
      <c r="CD212" s="78"/>
      <c r="CE212" s="78"/>
      <c r="CF212" s="78"/>
      <c r="CG212" s="78"/>
      <c r="CH212" s="78"/>
      <c r="CI212" s="78"/>
      <c r="CJ212" s="78"/>
      <c r="CK212" s="78"/>
      <c r="CL212" s="78"/>
      <c r="CM212" s="78"/>
      <c r="CN212" s="78"/>
      <c r="CO212" s="78"/>
      <c r="CP212" s="78"/>
      <c r="CQ212" s="78"/>
      <c r="CR212" s="78"/>
      <c r="CS212" s="78"/>
      <c r="CT212" s="78"/>
      <c r="CU212" s="78"/>
      <c r="CV212" s="78"/>
      <c r="CW212" s="78"/>
      <c r="CX212" s="78"/>
      <c r="CY212" s="78"/>
      <c r="CZ212" s="78"/>
      <c r="DA212" s="78"/>
      <c r="DB212" s="78"/>
      <c r="DC212" s="78"/>
      <c r="DD212" s="78"/>
      <c r="DE212" s="78"/>
      <c r="DF212" s="78"/>
      <c r="DG212" s="78"/>
      <c r="DH212" s="78"/>
      <c r="DI212" s="78"/>
      <c r="DJ212" s="78"/>
      <c r="DK212" s="78"/>
      <c r="DL212" s="78"/>
      <c r="DM212" s="78"/>
      <c r="DN212" s="78"/>
      <c r="DO212" s="78"/>
      <c r="DP212" s="78"/>
      <c r="DQ212" s="78"/>
      <c r="DR212" s="78"/>
      <c r="DS212" s="78"/>
      <c r="DT212" s="78"/>
      <c r="DU212" s="78"/>
      <c r="DV212" s="78"/>
      <c r="DW212" s="78"/>
      <c r="DX212" s="78"/>
      <c r="DY212" s="78"/>
      <c r="DZ212" s="78"/>
      <c r="EA212" s="78"/>
      <c r="EB212" s="78"/>
      <c r="EC212" s="78"/>
      <c r="ED212" s="78"/>
      <c r="EE212" s="78"/>
      <c r="EF212" s="78"/>
      <c r="EG212" s="78"/>
      <c r="EH212" s="78"/>
      <c r="EI212" s="78"/>
      <c r="EJ212" s="78"/>
      <c r="EK212" s="78"/>
      <c r="EL212" s="78"/>
      <c r="EM212" s="78"/>
      <c r="EN212" s="78"/>
      <c r="EO212" s="78"/>
      <c r="EP212" s="78"/>
      <c r="EQ212" s="78"/>
      <c r="ER212" s="78"/>
      <c r="ES212" s="78"/>
      <c r="ET212" s="78"/>
      <c r="EU212" s="78"/>
      <c r="EV212" s="78"/>
      <c r="EW212" s="78"/>
      <c r="EX212" s="78"/>
      <c r="EY212" s="78"/>
      <c r="EZ212" s="78"/>
      <c r="FA212" s="78"/>
      <c r="FB212" s="78"/>
      <c r="FC212" s="78"/>
      <c r="FD212" s="78"/>
      <c r="FE212" s="78"/>
      <c r="FF212" s="78"/>
      <c r="FG212" s="78"/>
      <c r="FH212" s="78"/>
      <c r="FI212" s="78"/>
      <c r="FJ212" s="78"/>
      <c r="FK212" s="78"/>
      <c r="FL212" s="78"/>
      <c r="FM212" s="78"/>
      <c r="FN212" s="78"/>
      <c r="FO212" s="78"/>
      <c r="FP212" s="78"/>
      <c r="FQ212" s="78"/>
      <c r="FR212" s="78"/>
      <c r="FS212" s="78"/>
      <c r="FT212" s="78"/>
      <c r="FU212" s="78"/>
      <c r="FV212" s="78"/>
      <c r="FW212" s="78"/>
      <c r="FX212" s="78"/>
      <c r="FY212" s="78"/>
      <c r="FZ212" s="78"/>
      <c r="GA212" s="78"/>
      <c r="GB212" s="78"/>
      <c r="GC212" s="78"/>
      <c r="GD212" s="78"/>
      <c r="GE212" s="78"/>
      <c r="GF212" s="78"/>
      <c r="GG212" s="78"/>
      <c r="GH212" s="78"/>
      <c r="GI212" s="78"/>
      <c r="GJ212" s="78"/>
      <c r="GK212" s="78"/>
      <c r="GL212" s="78"/>
      <c r="GM212" s="78"/>
      <c r="GN212" s="78"/>
      <c r="GO212" s="78"/>
      <c r="GP212" s="78"/>
      <c r="GQ212" s="78"/>
      <c r="GR212" s="78"/>
      <c r="GS212" s="78"/>
      <c r="GT212" s="78"/>
      <c r="GU212" s="78"/>
      <c r="GV212" s="78"/>
      <c r="GW212" s="78"/>
      <c r="GX212" s="78"/>
      <c r="GY212" s="78"/>
      <c r="GZ212" s="78"/>
      <c r="HA212" s="78"/>
      <c r="HB212" s="78"/>
      <c r="HC212" s="78"/>
      <c r="HD212" s="78"/>
      <c r="HE212" s="78"/>
      <c r="HF212" s="78"/>
      <c r="HG212" s="78"/>
      <c r="HH212" s="78"/>
      <c r="HI212" s="78"/>
      <c r="HJ212" s="78"/>
      <c r="HK212" s="78"/>
      <c r="HL212" s="78"/>
      <c r="HM212" s="78"/>
      <c r="HN212" s="78"/>
      <c r="HO212" s="78"/>
      <c r="HP212" s="78"/>
      <c r="HQ212" s="78"/>
      <c r="HR212" s="78"/>
      <c r="HS212" s="78"/>
      <c r="HT212" s="78"/>
      <c r="HU212" s="78"/>
      <c r="HV212" s="78"/>
      <c r="HW212" s="78"/>
      <c r="HX212" s="78"/>
      <c r="HY212" s="78"/>
      <c r="HZ212" s="78"/>
      <c r="IA212" s="78"/>
      <c r="IB212" s="78"/>
      <c r="IC212" s="78"/>
      <c r="ID212" s="78"/>
      <c r="IE212" s="78"/>
      <c r="IF212" s="78"/>
      <c r="IG212" s="78"/>
      <c r="IH212" s="78"/>
      <c r="II212" s="78"/>
      <c r="IJ212" s="78"/>
      <c r="IK212" s="78"/>
      <c r="IL212" s="78"/>
      <c r="IM212" s="78"/>
      <c r="IN212" s="78"/>
      <c r="IO212" s="78"/>
      <c r="IP212" s="78"/>
      <c r="IQ212" s="78"/>
      <c r="IR212" s="78"/>
      <c r="IS212" s="78"/>
      <c r="IT212" s="78"/>
      <c r="IU212" s="78"/>
      <c r="IV212" s="78"/>
    </row>
    <row r="213" spans="1:256" s="82" customFormat="1" x14ac:dyDescent="0.25">
      <c r="A213" s="78"/>
      <c r="B213" s="78"/>
      <c r="C213" s="85" t="s">
        <v>4967</v>
      </c>
      <c r="D213" s="88">
        <v>4328.0502999999999</v>
      </c>
      <c r="E213" s="88">
        <v>4349.4277000000002</v>
      </c>
      <c r="F213" s="79"/>
      <c r="G213" s="80"/>
      <c r="H213" s="80"/>
      <c r="I213" s="80"/>
      <c r="J213" s="80"/>
      <c r="K213" s="81"/>
      <c r="L213" s="81"/>
      <c r="M213" s="78"/>
      <c r="N213" s="78"/>
      <c r="O213" s="78"/>
      <c r="P213" s="78"/>
      <c r="Q213" s="78"/>
      <c r="R213" s="78"/>
      <c r="S213" s="78"/>
      <c r="T213" s="78"/>
      <c r="U213" s="78"/>
      <c r="V213" s="78"/>
      <c r="W213" s="78"/>
      <c r="X213" s="78"/>
      <c r="Y213" s="78"/>
      <c r="Z213" s="78"/>
      <c r="AA213" s="78"/>
      <c r="AB213" s="78"/>
      <c r="AC213" s="78"/>
      <c r="AD213" s="78"/>
      <c r="AE213" s="78"/>
      <c r="AF213" s="78"/>
      <c r="AG213" s="78"/>
      <c r="AH213" s="78"/>
      <c r="AI213" s="81"/>
      <c r="AJ213" s="78"/>
      <c r="AK213" s="78"/>
      <c r="AL213" s="78"/>
      <c r="AM213" s="78"/>
      <c r="AN213" s="78"/>
      <c r="AO213" s="78"/>
      <c r="AP213" s="78"/>
      <c r="AQ213" s="78"/>
      <c r="AR213" s="78"/>
      <c r="AS213" s="78"/>
      <c r="AT213" s="78"/>
      <c r="AU213" s="78"/>
      <c r="AV213" s="81"/>
      <c r="AW213" s="78"/>
      <c r="AX213" s="81"/>
      <c r="AY213" s="78"/>
      <c r="AZ213" s="78"/>
      <c r="BA213" s="78"/>
      <c r="BB213" s="81"/>
      <c r="BC213" s="78"/>
      <c r="BD213" s="78"/>
      <c r="BE213" s="78"/>
      <c r="BF213" s="78"/>
      <c r="BG213" s="78"/>
      <c r="BH213" s="78"/>
      <c r="BI213" s="78"/>
      <c r="BJ213" s="78"/>
      <c r="BK213" s="78"/>
      <c r="BL213" s="78"/>
      <c r="BM213" s="78"/>
      <c r="BN213" s="78"/>
      <c r="BO213" s="78"/>
      <c r="BP213" s="78"/>
      <c r="BQ213" s="78"/>
      <c r="BR213" s="78"/>
      <c r="BS213" s="78"/>
      <c r="BT213" s="78"/>
      <c r="BU213" s="78"/>
      <c r="BV213" s="78"/>
      <c r="BW213" s="78"/>
      <c r="BX213" s="78"/>
      <c r="BY213" s="78"/>
      <c r="BZ213" s="78"/>
      <c r="CA213" s="78"/>
      <c r="CB213" s="78"/>
      <c r="CC213" s="78"/>
      <c r="CD213" s="78"/>
      <c r="CE213" s="78"/>
      <c r="CF213" s="78"/>
      <c r="CG213" s="78"/>
      <c r="CH213" s="78"/>
      <c r="CI213" s="78"/>
      <c r="CJ213" s="78"/>
      <c r="CK213" s="78"/>
      <c r="CL213" s="78"/>
      <c r="CM213" s="78"/>
      <c r="CN213" s="78"/>
      <c r="CO213" s="78"/>
      <c r="CP213" s="78"/>
      <c r="CQ213" s="78"/>
      <c r="CR213" s="78"/>
      <c r="CS213" s="78"/>
      <c r="CT213" s="78"/>
      <c r="CU213" s="78"/>
      <c r="CV213" s="78"/>
      <c r="CW213" s="78"/>
      <c r="CX213" s="78"/>
      <c r="CY213" s="78"/>
      <c r="CZ213" s="78"/>
      <c r="DA213" s="78"/>
      <c r="DB213" s="78"/>
      <c r="DC213" s="78"/>
      <c r="DD213" s="78"/>
      <c r="DE213" s="78"/>
      <c r="DF213" s="78"/>
      <c r="DG213" s="78"/>
      <c r="DH213" s="78"/>
      <c r="DI213" s="78"/>
      <c r="DJ213" s="78"/>
      <c r="DK213" s="78"/>
      <c r="DL213" s="78"/>
      <c r="DM213" s="78"/>
      <c r="DN213" s="78"/>
      <c r="DO213" s="78"/>
      <c r="DP213" s="78"/>
      <c r="DQ213" s="78"/>
      <c r="DR213" s="78"/>
      <c r="DS213" s="78"/>
      <c r="DT213" s="78"/>
      <c r="DU213" s="78"/>
      <c r="DV213" s="78"/>
      <c r="DW213" s="78"/>
      <c r="DX213" s="78"/>
      <c r="DY213" s="78"/>
      <c r="DZ213" s="78"/>
      <c r="EA213" s="78"/>
      <c r="EB213" s="78"/>
      <c r="EC213" s="78"/>
      <c r="ED213" s="78"/>
      <c r="EE213" s="78"/>
      <c r="EF213" s="78"/>
      <c r="EG213" s="78"/>
      <c r="EH213" s="78"/>
      <c r="EI213" s="78"/>
      <c r="EJ213" s="78"/>
      <c r="EK213" s="78"/>
      <c r="EL213" s="78"/>
      <c r="EM213" s="78"/>
      <c r="EN213" s="78"/>
      <c r="EO213" s="78"/>
      <c r="EP213" s="78"/>
      <c r="EQ213" s="78"/>
      <c r="ER213" s="78"/>
      <c r="ES213" s="78"/>
      <c r="ET213" s="78"/>
      <c r="EU213" s="78"/>
      <c r="EV213" s="78"/>
      <c r="EW213" s="78"/>
      <c r="EX213" s="78"/>
      <c r="EY213" s="78"/>
      <c r="EZ213" s="78"/>
      <c r="FA213" s="78"/>
      <c r="FB213" s="78"/>
      <c r="FC213" s="78"/>
      <c r="FD213" s="78"/>
      <c r="FE213" s="78"/>
      <c r="FF213" s="78"/>
      <c r="FG213" s="78"/>
      <c r="FH213" s="78"/>
      <c r="FI213" s="78"/>
      <c r="FJ213" s="78"/>
      <c r="FK213" s="78"/>
      <c r="FL213" s="78"/>
      <c r="FM213" s="78"/>
      <c r="FN213" s="78"/>
      <c r="FO213" s="78"/>
      <c r="FP213" s="78"/>
      <c r="FQ213" s="78"/>
      <c r="FR213" s="78"/>
      <c r="FS213" s="78"/>
      <c r="FT213" s="78"/>
      <c r="FU213" s="78"/>
      <c r="FV213" s="78"/>
      <c r="FW213" s="78"/>
      <c r="FX213" s="78"/>
      <c r="FY213" s="78"/>
      <c r="FZ213" s="78"/>
      <c r="GA213" s="78"/>
      <c r="GB213" s="78"/>
      <c r="GC213" s="78"/>
      <c r="GD213" s="78"/>
      <c r="GE213" s="78"/>
      <c r="GF213" s="78"/>
      <c r="GG213" s="78"/>
      <c r="GH213" s="78"/>
      <c r="GI213" s="78"/>
      <c r="GJ213" s="78"/>
      <c r="GK213" s="78"/>
      <c r="GL213" s="78"/>
      <c r="GM213" s="78"/>
      <c r="GN213" s="78"/>
      <c r="GO213" s="78"/>
      <c r="GP213" s="78"/>
      <c r="GQ213" s="78"/>
      <c r="GR213" s="78"/>
      <c r="GS213" s="78"/>
      <c r="GT213" s="78"/>
      <c r="GU213" s="78"/>
      <c r="GV213" s="78"/>
      <c r="GW213" s="78"/>
      <c r="GX213" s="78"/>
      <c r="GY213" s="78"/>
      <c r="GZ213" s="78"/>
      <c r="HA213" s="78"/>
      <c r="HB213" s="78"/>
      <c r="HC213" s="78"/>
      <c r="HD213" s="78"/>
      <c r="HE213" s="78"/>
      <c r="HF213" s="78"/>
      <c r="HG213" s="78"/>
      <c r="HH213" s="78"/>
      <c r="HI213" s="78"/>
      <c r="HJ213" s="78"/>
      <c r="HK213" s="78"/>
      <c r="HL213" s="78"/>
      <c r="HM213" s="78"/>
      <c r="HN213" s="78"/>
      <c r="HO213" s="78"/>
      <c r="HP213" s="78"/>
      <c r="HQ213" s="78"/>
      <c r="HR213" s="78"/>
      <c r="HS213" s="78"/>
      <c r="HT213" s="78"/>
      <c r="HU213" s="78"/>
      <c r="HV213" s="78"/>
      <c r="HW213" s="78"/>
      <c r="HX213" s="78"/>
      <c r="HY213" s="78"/>
      <c r="HZ213" s="78"/>
      <c r="IA213" s="78"/>
      <c r="IB213" s="78"/>
      <c r="IC213" s="78"/>
      <c r="ID213" s="78"/>
      <c r="IE213" s="78"/>
      <c r="IF213" s="78"/>
      <c r="IG213" s="78"/>
      <c r="IH213" s="78"/>
      <c r="II213" s="78"/>
      <c r="IJ213" s="78"/>
      <c r="IK213" s="78"/>
      <c r="IL213" s="78"/>
      <c r="IM213" s="78"/>
      <c r="IN213" s="78"/>
      <c r="IO213" s="78"/>
      <c r="IP213" s="78"/>
      <c r="IQ213" s="78"/>
      <c r="IR213" s="78"/>
      <c r="IS213" s="78"/>
      <c r="IT213" s="78"/>
      <c r="IU213" s="78"/>
      <c r="IV213" s="78"/>
    </row>
    <row r="214" spans="1:256" s="82" customFormat="1" x14ac:dyDescent="0.25">
      <c r="A214" s="78"/>
      <c r="B214" s="78"/>
      <c r="C214" s="85" t="s">
        <v>4962</v>
      </c>
      <c r="D214" s="88">
        <v>1140.7391</v>
      </c>
      <c r="E214" s="88">
        <v>1140.7391</v>
      </c>
      <c r="F214" s="79"/>
      <c r="G214" s="80"/>
      <c r="H214" s="80"/>
      <c r="I214" s="80"/>
      <c r="J214" s="80"/>
      <c r="K214" s="81"/>
      <c r="L214" s="81"/>
      <c r="M214" s="78"/>
      <c r="N214" s="78"/>
      <c r="O214" s="78"/>
      <c r="P214" s="78"/>
      <c r="Q214" s="78"/>
      <c r="R214" s="78"/>
      <c r="S214" s="78"/>
      <c r="T214" s="78"/>
      <c r="U214" s="78"/>
      <c r="V214" s="78"/>
      <c r="W214" s="78"/>
      <c r="X214" s="78"/>
      <c r="Y214" s="78"/>
      <c r="Z214" s="78"/>
      <c r="AA214" s="78"/>
      <c r="AB214" s="78"/>
      <c r="AC214" s="78"/>
      <c r="AD214" s="78"/>
      <c r="AE214" s="78"/>
      <c r="AF214" s="78"/>
      <c r="AG214" s="78"/>
      <c r="AH214" s="78"/>
      <c r="AI214" s="81"/>
      <c r="AJ214" s="78"/>
      <c r="AK214" s="78"/>
      <c r="AL214" s="78"/>
      <c r="AM214" s="78"/>
      <c r="AN214" s="78"/>
      <c r="AO214" s="78"/>
      <c r="AP214" s="78"/>
      <c r="AQ214" s="78"/>
      <c r="AR214" s="78"/>
      <c r="AS214" s="78"/>
      <c r="AT214" s="78"/>
      <c r="AU214" s="78"/>
      <c r="AV214" s="81"/>
      <c r="AW214" s="78"/>
      <c r="AX214" s="81"/>
      <c r="AY214" s="78"/>
      <c r="AZ214" s="78"/>
      <c r="BA214" s="78"/>
      <c r="BB214" s="81"/>
      <c r="BC214" s="78"/>
      <c r="BD214" s="78"/>
      <c r="BE214" s="78"/>
      <c r="BF214" s="78"/>
      <c r="BG214" s="78"/>
      <c r="BH214" s="78"/>
      <c r="BI214" s="78"/>
      <c r="BJ214" s="78"/>
      <c r="BK214" s="78"/>
      <c r="BL214" s="78"/>
      <c r="BM214" s="78"/>
      <c r="BN214" s="78"/>
      <c r="BO214" s="78"/>
      <c r="BP214" s="78"/>
      <c r="BQ214" s="78"/>
      <c r="BR214" s="78"/>
      <c r="BS214" s="78"/>
      <c r="BT214" s="78"/>
      <c r="BU214" s="78"/>
      <c r="BV214" s="78"/>
      <c r="BW214" s="78"/>
      <c r="BX214" s="78"/>
      <c r="BY214" s="78"/>
      <c r="BZ214" s="78"/>
      <c r="CA214" s="78"/>
      <c r="CB214" s="78"/>
      <c r="CC214" s="78"/>
      <c r="CD214" s="78"/>
      <c r="CE214" s="78"/>
      <c r="CF214" s="78"/>
      <c r="CG214" s="78"/>
      <c r="CH214" s="78"/>
      <c r="CI214" s="78"/>
      <c r="CJ214" s="78"/>
      <c r="CK214" s="78"/>
      <c r="CL214" s="78"/>
      <c r="CM214" s="78"/>
      <c r="CN214" s="78"/>
      <c r="CO214" s="78"/>
      <c r="CP214" s="78"/>
      <c r="CQ214" s="78"/>
      <c r="CR214" s="78"/>
      <c r="CS214" s="78"/>
      <c r="CT214" s="78"/>
      <c r="CU214" s="78"/>
      <c r="CV214" s="78"/>
      <c r="CW214" s="78"/>
      <c r="CX214" s="78"/>
      <c r="CY214" s="78"/>
      <c r="CZ214" s="78"/>
      <c r="DA214" s="78"/>
      <c r="DB214" s="78"/>
      <c r="DC214" s="78"/>
      <c r="DD214" s="78"/>
      <c r="DE214" s="78"/>
      <c r="DF214" s="78"/>
      <c r="DG214" s="78"/>
      <c r="DH214" s="78"/>
      <c r="DI214" s="78"/>
      <c r="DJ214" s="78"/>
      <c r="DK214" s="78"/>
      <c r="DL214" s="78"/>
      <c r="DM214" s="78"/>
      <c r="DN214" s="78"/>
      <c r="DO214" s="78"/>
      <c r="DP214" s="78"/>
      <c r="DQ214" s="78"/>
      <c r="DR214" s="78"/>
      <c r="DS214" s="78"/>
      <c r="DT214" s="78"/>
      <c r="DU214" s="78"/>
      <c r="DV214" s="78"/>
      <c r="DW214" s="78"/>
      <c r="DX214" s="78"/>
      <c r="DY214" s="78"/>
      <c r="DZ214" s="78"/>
      <c r="EA214" s="78"/>
      <c r="EB214" s="78"/>
      <c r="EC214" s="78"/>
      <c r="ED214" s="78"/>
      <c r="EE214" s="78"/>
      <c r="EF214" s="78"/>
      <c r="EG214" s="78"/>
      <c r="EH214" s="78"/>
      <c r="EI214" s="78"/>
      <c r="EJ214" s="78"/>
      <c r="EK214" s="78"/>
      <c r="EL214" s="78"/>
      <c r="EM214" s="78"/>
      <c r="EN214" s="78"/>
      <c r="EO214" s="78"/>
      <c r="EP214" s="78"/>
      <c r="EQ214" s="78"/>
      <c r="ER214" s="78"/>
      <c r="ES214" s="78"/>
      <c r="ET214" s="78"/>
      <c r="EU214" s="78"/>
      <c r="EV214" s="78"/>
      <c r="EW214" s="78"/>
      <c r="EX214" s="78"/>
      <c r="EY214" s="78"/>
      <c r="EZ214" s="78"/>
      <c r="FA214" s="78"/>
      <c r="FB214" s="78"/>
      <c r="FC214" s="78"/>
      <c r="FD214" s="78"/>
      <c r="FE214" s="78"/>
      <c r="FF214" s="78"/>
      <c r="FG214" s="78"/>
      <c r="FH214" s="78"/>
      <c r="FI214" s="78"/>
      <c r="FJ214" s="78"/>
      <c r="FK214" s="78"/>
      <c r="FL214" s="78"/>
      <c r="FM214" s="78"/>
      <c r="FN214" s="78"/>
      <c r="FO214" s="78"/>
      <c r="FP214" s="78"/>
      <c r="FQ214" s="78"/>
      <c r="FR214" s="78"/>
      <c r="FS214" s="78"/>
      <c r="FT214" s="78"/>
      <c r="FU214" s="78"/>
      <c r="FV214" s="78"/>
      <c r="FW214" s="78"/>
      <c r="FX214" s="78"/>
      <c r="FY214" s="78"/>
      <c r="FZ214" s="78"/>
      <c r="GA214" s="78"/>
      <c r="GB214" s="78"/>
      <c r="GC214" s="78"/>
      <c r="GD214" s="78"/>
      <c r="GE214" s="78"/>
      <c r="GF214" s="78"/>
      <c r="GG214" s="78"/>
      <c r="GH214" s="78"/>
      <c r="GI214" s="78"/>
      <c r="GJ214" s="78"/>
      <c r="GK214" s="78"/>
      <c r="GL214" s="78"/>
      <c r="GM214" s="78"/>
      <c r="GN214" s="78"/>
      <c r="GO214" s="78"/>
      <c r="GP214" s="78"/>
      <c r="GQ214" s="78"/>
      <c r="GR214" s="78"/>
      <c r="GS214" s="78"/>
      <c r="GT214" s="78"/>
      <c r="GU214" s="78"/>
      <c r="GV214" s="78"/>
      <c r="GW214" s="78"/>
      <c r="GX214" s="78"/>
      <c r="GY214" s="78"/>
      <c r="GZ214" s="78"/>
      <c r="HA214" s="78"/>
      <c r="HB214" s="78"/>
      <c r="HC214" s="78"/>
      <c r="HD214" s="78"/>
      <c r="HE214" s="78"/>
      <c r="HF214" s="78"/>
      <c r="HG214" s="78"/>
      <c r="HH214" s="78"/>
      <c r="HI214" s="78"/>
      <c r="HJ214" s="78"/>
      <c r="HK214" s="78"/>
      <c r="HL214" s="78"/>
      <c r="HM214" s="78"/>
      <c r="HN214" s="78"/>
      <c r="HO214" s="78"/>
      <c r="HP214" s="78"/>
      <c r="HQ214" s="78"/>
      <c r="HR214" s="78"/>
      <c r="HS214" s="78"/>
      <c r="HT214" s="78"/>
      <c r="HU214" s="78"/>
      <c r="HV214" s="78"/>
      <c r="HW214" s="78"/>
      <c r="HX214" s="78"/>
      <c r="HY214" s="78"/>
      <c r="HZ214" s="78"/>
      <c r="IA214" s="78"/>
      <c r="IB214" s="78"/>
      <c r="IC214" s="78"/>
      <c r="ID214" s="78"/>
      <c r="IE214" s="78"/>
      <c r="IF214" s="78"/>
      <c r="IG214" s="78"/>
      <c r="IH214" s="78"/>
      <c r="II214" s="78"/>
      <c r="IJ214" s="78"/>
      <c r="IK214" s="78"/>
      <c r="IL214" s="78"/>
      <c r="IM214" s="78"/>
      <c r="IN214" s="78"/>
      <c r="IO214" s="78"/>
      <c r="IP214" s="78"/>
      <c r="IQ214" s="78"/>
      <c r="IR214" s="78"/>
      <c r="IS214" s="78"/>
      <c r="IT214" s="78"/>
      <c r="IU214" s="78"/>
      <c r="IV214" s="78"/>
    </row>
    <row r="215" spans="1:256" s="82" customFormat="1" x14ac:dyDescent="0.25">
      <c r="A215" s="78"/>
      <c r="B215" s="78"/>
      <c r="C215" s="85" t="s">
        <v>4968</v>
      </c>
      <c r="D215" s="88">
        <v>1407.0753999999999</v>
      </c>
      <c r="E215" s="88">
        <v>1414.0278000000001</v>
      </c>
      <c r="F215" s="79"/>
      <c r="G215" s="80"/>
      <c r="H215" s="80"/>
      <c r="I215" s="80"/>
      <c r="J215" s="80"/>
      <c r="K215" s="81"/>
      <c r="L215" s="81"/>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81"/>
      <c r="AJ215" s="78"/>
      <c r="AK215" s="78"/>
      <c r="AL215" s="78"/>
      <c r="AM215" s="78"/>
      <c r="AN215" s="78"/>
      <c r="AO215" s="78"/>
      <c r="AP215" s="78"/>
      <c r="AQ215" s="78"/>
      <c r="AR215" s="78"/>
      <c r="AS215" s="78"/>
      <c r="AT215" s="78"/>
      <c r="AU215" s="78"/>
      <c r="AV215" s="81"/>
      <c r="AW215" s="78"/>
      <c r="AX215" s="81"/>
      <c r="AY215" s="78"/>
      <c r="AZ215" s="78"/>
      <c r="BA215" s="78"/>
      <c r="BB215" s="81"/>
      <c r="BC215" s="78"/>
      <c r="BD215" s="78"/>
      <c r="BE215" s="78"/>
      <c r="BF215" s="78"/>
      <c r="BG215" s="78"/>
      <c r="BH215" s="78"/>
      <c r="BI215" s="78"/>
      <c r="BJ215" s="78"/>
      <c r="BK215" s="78"/>
      <c r="BL215" s="78"/>
      <c r="BM215" s="78"/>
      <c r="BN215" s="78"/>
      <c r="BO215" s="78"/>
      <c r="BP215" s="78"/>
      <c r="BQ215" s="78"/>
      <c r="BR215" s="78"/>
      <c r="BS215" s="78"/>
      <c r="BT215" s="78"/>
      <c r="BU215" s="78"/>
      <c r="BV215" s="78"/>
      <c r="BW215" s="78"/>
      <c r="BX215" s="78"/>
      <c r="BY215" s="78"/>
      <c r="BZ215" s="78"/>
      <c r="CA215" s="78"/>
      <c r="CB215" s="78"/>
      <c r="CC215" s="78"/>
      <c r="CD215" s="78"/>
      <c r="CE215" s="78"/>
      <c r="CF215" s="78"/>
      <c r="CG215" s="78"/>
      <c r="CH215" s="78"/>
      <c r="CI215" s="78"/>
      <c r="CJ215" s="78"/>
      <c r="CK215" s="78"/>
      <c r="CL215" s="78"/>
      <c r="CM215" s="78"/>
      <c r="CN215" s="78"/>
      <c r="CO215" s="78"/>
      <c r="CP215" s="78"/>
      <c r="CQ215" s="78"/>
      <c r="CR215" s="78"/>
      <c r="CS215" s="78"/>
      <c r="CT215" s="78"/>
      <c r="CU215" s="78"/>
      <c r="CV215" s="78"/>
      <c r="CW215" s="78"/>
      <c r="CX215" s="78"/>
      <c r="CY215" s="78"/>
      <c r="CZ215" s="78"/>
      <c r="DA215" s="78"/>
      <c r="DB215" s="78"/>
      <c r="DC215" s="78"/>
      <c r="DD215" s="78"/>
      <c r="DE215" s="78"/>
      <c r="DF215" s="78"/>
      <c r="DG215" s="78"/>
      <c r="DH215" s="78"/>
      <c r="DI215" s="78"/>
      <c r="DJ215" s="78"/>
      <c r="DK215" s="78"/>
      <c r="DL215" s="78"/>
      <c r="DM215" s="78"/>
      <c r="DN215" s="78"/>
      <c r="DO215" s="78"/>
      <c r="DP215" s="78"/>
      <c r="DQ215" s="78"/>
      <c r="DR215" s="78"/>
      <c r="DS215" s="78"/>
      <c r="DT215" s="78"/>
      <c r="DU215" s="78"/>
      <c r="DV215" s="78"/>
      <c r="DW215" s="78"/>
      <c r="DX215" s="78"/>
      <c r="DY215" s="78"/>
      <c r="DZ215" s="78"/>
      <c r="EA215" s="78"/>
      <c r="EB215" s="78"/>
      <c r="EC215" s="78"/>
      <c r="ED215" s="78"/>
      <c r="EE215" s="78"/>
      <c r="EF215" s="78"/>
      <c r="EG215" s="78"/>
      <c r="EH215" s="78"/>
      <c r="EI215" s="78"/>
      <c r="EJ215" s="78"/>
      <c r="EK215" s="78"/>
      <c r="EL215" s="78"/>
      <c r="EM215" s="78"/>
      <c r="EN215" s="78"/>
      <c r="EO215" s="78"/>
      <c r="EP215" s="78"/>
      <c r="EQ215" s="78"/>
      <c r="ER215" s="78"/>
      <c r="ES215" s="78"/>
      <c r="ET215" s="78"/>
      <c r="EU215" s="78"/>
      <c r="EV215" s="78"/>
      <c r="EW215" s="78"/>
      <c r="EX215" s="78"/>
      <c r="EY215" s="78"/>
      <c r="EZ215" s="78"/>
      <c r="FA215" s="78"/>
      <c r="FB215" s="78"/>
      <c r="FC215" s="78"/>
      <c r="FD215" s="78"/>
      <c r="FE215" s="78"/>
      <c r="FF215" s="78"/>
      <c r="FG215" s="78"/>
      <c r="FH215" s="78"/>
      <c r="FI215" s="78"/>
      <c r="FJ215" s="78"/>
      <c r="FK215" s="78"/>
      <c r="FL215" s="78"/>
      <c r="FM215" s="78"/>
      <c r="FN215" s="78"/>
      <c r="FO215" s="78"/>
      <c r="FP215" s="78"/>
      <c r="FQ215" s="78"/>
      <c r="FR215" s="78"/>
      <c r="FS215" s="78"/>
      <c r="FT215" s="78"/>
      <c r="FU215" s="78"/>
      <c r="FV215" s="78"/>
      <c r="FW215" s="78"/>
      <c r="FX215" s="78"/>
      <c r="FY215" s="78"/>
      <c r="FZ215" s="78"/>
      <c r="GA215" s="78"/>
      <c r="GB215" s="78"/>
      <c r="GC215" s="78"/>
      <c r="GD215" s="78"/>
      <c r="GE215" s="78"/>
      <c r="GF215" s="78"/>
      <c r="GG215" s="78"/>
      <c r="GH215" s="78"/>
      <c r="GI215" s="78"/>
      <c r="GJ215" s="78"/>
      <c r="GK215" s="78"/>
      <c r="GL215" s="78"/>
      <c r="GM215" s="78"/>
      <c r="GN215" s="78"/>
      <c r="GO215" s="78"/>
      <c r="GP215" s="78"/>
      <c r="GQ215" s="78"/>
      <c r="GR215" s="78"/>
      <c r="GS215" s="78"/>
      <c r="GT215" s="78"/>
      <c r="GU215" s="78"/>
      <c r="GV215" s="78"/>
      <c r="GW215" s="78"/>
      <c r="GX215" s="78"/>
      <c r="GY215" s="78"/>
      <c r="GZ215" s="78"/>
      <c r="HA215" s="78"/>
      <c r="HB215" s="78"/>
      <c r="HC215" s="78"/>
      <c r="HD215" s="78"/>
      <c r="HE215" s="78"/>
      <c r="HF215" s="78"/>
      <c r="HG215" s="78"/>
      <c r="HH215" s="78"/>
      <c r="HI215" s="78"/>
      <c r="HJ215" s="78"/>
      <c r="HK215" s="78"/>
      <c r="HL215" s="78"/>
      <c r="HM215" s="78"/>
      <c r="HN215" s="78"/>
      <c r="HO215" s="78"/>
      <c r="HP215" s="78"/>
      <c r="HQ215" s="78"/>
      <c r="HR215" s="78"/>
      <c r="HS215" s="78"/>
      <c r="HT215" s="78"/>
      <c r="HU215" s="78"/>
      <c r="HV215" s="78"/>
      <c r="HW215" s="78"/>
      <c r="HX215" s="78"/>
      <c r="HY215" s="78"/>
      <c r="HZ215" s="78"/>
      <c r="IA215" s="78"/>
      <c r="IB215" s="78"/>
      <c r="IC215" s="78"/>
      <c r="ID215" s="78"/>
      <c r="IE215" s="78"/>
      <c r="IF215" s="78"/>
      <c r="IG215" s="78"/>
      <c r="IH215" s="78"/>
      <c r="II215" s="78"/>
      <c r="IJ215" s="78"/>
      <c r="IK215" s="78"/>
      <c r="IL215" s="78"/>
      <c r="IM215" s="78"/>
      <c r="IN215" s="78"/>
      <c r="IO215" s="78"/>
      <c r="IP215" s="78"/>
      <c r="IQ215" s="78"/>
      <c r="IR215" s="78"/>
      <c r="IS215" s="78"/>
      <c r="IT215" s="78"/>
      <c r="IU215" s="78"/>
      <c r="IV215" s="78"/>
    </row>
    <row r="216" spans="1:256" s="82" customFormat="1" x14ac:dyDescent="0.25">
      <c r="A216" s="78"/>
      <c r="B216" s="78"/>
      <c r="C216" s="85" t="s">
        <v>4953</v>
      </c>
      <c r="D216" s="88">
        <v>4287.4944999999998</v>
      </c>
      <c r="E216" s="88">
        <v>4308.6796999999997</v>
      </c>
      <c r="F216" s="79"/>
      <c r="G216" s="80"/>
      <c r="H216" s="80"/>
      <c r="I216" s="80"/>
      <c r="J216" s="80"/>
      <c r="K216" s="81"/>
      <c r="L216" s="81"/>
      <c r="M216" s="78"/>
      <c r="N216" s="78"/>
      <c r="O216" s="78"/>
      <c r="P216" s="78"/>
      <c r="Q216" s="78"/>
      <c r="R216" s="78"/>
      <c r="S216" s="78"/>
      <c r="T216" s="78"/>
      <c r="U216" s="78"/>
      <c r="V216" s="78"/>
      <c r="W216" s="78"/>
      <c r="X216" s="78"/>
      <c r="Y216" s="78"/>
      <c r="Z216" s="78"/>
      <c r="AA216" s="78"/>
      <c r="AB216" s="78"/>
      <c r="AC216" s="78"/>
      <c r="AD216" s="78"/>
      <c r="AE216" s="78"/>
      <c r="AF216" s="78"/>
      <c r="AG216" s="78"/>
      <c r="AH216" s="78"/>
      <c r="AI216" s="81"/>
      <c r="AJ216" s="78"/>
      <c r="AK216" s="78"/>
      <c r="AL216" s="78"/>
      <c r="AM216" s="78"/>
      <c r="AN216" s="78"/>
      <c r="AO216" s="78"/>
      <c r="AP216" s="78"/>
      <c r="AQ216" s="78"/>
      <c r="AR216" s="78"/>
      <c r="AS216" s="78"/>
      <c r="AT216" s="78"/>
      <c r="AU216" s="78"/>
      <c r="AV216" s="81"/>
      <c r="AW216" s="78"/>
      <c r="AX216" s="81"/>
      <c r="AY216" s="78"/>
      <c r="AZ216" s="78"/>
      <c r="BA216" s="78"/>
      <c r="BB216" s="81"/>
      <c r="BC216" s="78"/>
      <c r="BD216" s="78"/>
      <c r="BE216" s="78"/>
      <c r="BF216" s="78"/>
      <c r="BG216" s="78"/>
      <c r="BH216" s="78"/>
      <c r="BI216" s="78"/>
      <c r="BJ216" s="78"/>
      <c r="BK216" s="78"/>
      <c r="BL216" s="78"/>
      <c r="BM216" s="78"/>
      <c r="BN216" s="78"/>
      <c r="BO216" s="78"/>
      <c r="BP216" s="78"/>
      <c r="BQ216" s="78"/>
      <c r="BR216" s="78"/>
      <c r="BS216" s="78"/>
      <c r="BT216" s="78"/>
      <c r="BU216" s="78"/>
      <c r="BV216" s="78"/>
      <c r="BW216" s="78"/>
      <c r="BX216" s="78"/>
      <c r="BY216" s="78"/>
      <c r="BZ216" s="78"/>
      <c r="CA216" s="78"/>
      <c r="CB216" s="78"/>
      <c r="CC216" s="78"/>
      <c r="CD216" s="78"/>
      <c r="CE216" s="78"/>
      <c r="CF216" s="78"/>
      <c r="CG216" s="78"/>
      <c r="CH216" s="78"/>
      <c r="CI216" s="78"/>
      <c r="CJ216" s="78"/>
      <c r="CK216" s="78"/>
      <c r="CL216" s="78"/>
      <c r="CM216" s="78"/>
      <c r="CN216" s="78"/>
      <c r="CO216" s="78"/>
      <c r="CP216" s="78"/>
      <c r="CQ216" s="78"/>
      <c r="CR216" s="78"/>
      <c r="CS216" s="78"/>
      <c r="CT216" s="78"/>
      <c r="CU216" s="78"/>
      <c r="CV216" s="78"/>
      <c r="CW216" s="78"/>
      <c r="CX216" s="78"/>
      <c r="CY216" s="78"/>
      <c r="CZ216" s="78"/>
      <c r="DA216" s="78"/>
      <c r="DB216" s="78"/>
      <c r="DC216" s="78"/>
      <c r="DD216" s="78"/>
      <c r="DE216" s="78"/>
      <c r="DF216" s="78"/>
      <c r="DG216" s="78"/>
      <c r="DH216" s="78"/>
      <c r="DI216" s="78"/>
      <c r="DJ216" s="78"/>
      <c r="DK216" s="78"/>
      <c r="DL216" s="78"/>
      <c r="DM216" s="78"/>
      <c r="DN216" s="78"/>
      <c r="DO216" s="78"/>
      <c r="DP216" s="78"/>
      <c r="DQ216" s="78"/>
      <c r="DR216" s="78"/>
      <c r="DS216" s="78"/>
      <c r="DT216" s="78"/>
      <c r="DU216" s="78"/>
      <c r="DV216" s="78"/>
      <c r="DW216" s="78"/>
      <c r="DX216" s="78"/>
      <c r="DY216" s="78"/>
      <c r="DZ216" s="78"/>
      <c r="EA216" s="78"/>
      <c r="EB216" s="78"/>
      <c r="EC216" s="78"/>
      <c r="ED216" s="78"/>
      <c r="EE216" s="78"/>
      <c r="EF216" s="78"/>
      <c r="EG216" s="78"/>
      <c r="EH216" s="78"/>
      <c r="EI216" s="78"/>
      <c r="EJ216" s="78"/>
      <c r="EK216" s="78"/>
      <c r="EL216" s="78"/>
      <c r="EM216" s="78"/>
      <c r="EN216" s="78"/>
      <c r="EO216" s="78"/>
      <c r="EP216" s="78"/>
      <c r="EQ216" s="78"/>
      <c r="ER216" s="78"/>
      <c r="ES216" s="78"/>
      <c r="ET216" s="78"/>
      <c r="EU216" s="78"/>
      <c r="EV216" s="78"/>
      <c r="EW216" s="78"/>
      <c r="EX216" s="78"/>
      <c r="EY216" s="78"/>
      <c r="EZ216" s="78"/>
      <c r="FA216" s="78"/>
      <c r="FB216" s="78"/>
      <c r="FC216" s="78"/>
      <c r="FD216" s="78"/>
      <c r="FE216" s="78"/>
      <c r="FF216" s="78"/>
      <c r="FG216" s="78"/>
      <c r="FH216" s="78"/>
      <c r="FI216" s="78"/>
      <c r="FJ216" s="78"/>
      <c r="FK216" s="78"/>
      <c r="FL216" s="78"/>
      <c r="FM216" s="78"/>
      <c r="FN216" s="78"/>
      <c r="FO216" s="78"/>
      <c r="FP216" s="78"/>
      <c r="FQ216" s="78"/>
      <c r="FR216" s="78"/>
      <c r="FS216" s="78"/>
      <c r="FT216" s="78"/>
      <c r="FU216" s="78"/>
      <c r="FV216" s="78"/>
      <c r="FW216" s="78"/>
      <c r="FX216" s="78"/>
      <c r="FY216" s="78"/>
      <c r="FZ216" s="78"/>
      <c r="GA216" s="78"/>
      <c r="GB216" s="78"/>
      <c r="GC216" s="78"/>
      <c r="GD216" s="78"/>
      <c r="GE216" s="78"/>
      <c r="GF216" s="78"/>
      <c r="GG216" s="78"/>
      <c r="GH216" s="78"/>
      <c r="GI216" s="78"/>
      <c r="GJ216" s="78"/>
      <c r="GK216" s="78"/>
      <c r="GL216" s="78"/>
      <c r="GM216" s="78"/>
      <c r="GN216" s="78"/>
      <c r="GO216" s="78"/>
      <c r="GP216" s="78"/>
      <c r="GQ216" s="78"/>
      <c r="GR216" s="78"/>
      <c r="GS216" s="78"/>
      <c r="GT216" s="78"/>
      <c r="GU216" s="78"/>
      <c r="GV216" s="78"/>
      <c r="GW216" s="78"/>
      <c r="GX216" s="78"/>
      <c r="GY216" s="78"/>
      <c r="GZ216" s="78"/>
      <c r="HA216" s="78"/>
      <c r="HB216" s="78"/>
      <c r="HC216" s="78"/>
      <c r="HD216" s="78"/>
      <c r="HE216" s="78"/>
      <c r="HF216" s="78"/>
      <c r="HG216" s="78"/>
      <c r="HH216" s="78"/>
      <c r="HI216" s="78"/>
      <c r="HJ216" s="78"/>
      <c r="HK216" s="78"/>
      <c r="HL216" s="78"/>
      <c r="HM216" s="78"/>
      <c r="HN216" s="78"/>
      <c r="HO216" s="78"/>
      <c r="HP216" s="78"/>
      <c r="HQ216" s="78"/>
      <c r="HR216" s="78"/>
      <c r="HS216" s="78"/>
      <c r="HT216" s="78"/>
      <c r="HU216" s="78"/>
      <c r="HV216" s="78"/>
      <c r="HW216" s="78"/>
      <c r="HX216" s="78"/>
      <c r="HY216" s="78"/>
      <c r="HZ216" s="78"/>
      <c r="IA216" s="78"/>
      <c r="IB216" s="78"/>
      <c r="IC216" s="78"/>
      <c r="ID216" s="78"/>
      <c r="IE216" s="78"/>
      <c r="IF216" s="78"/>
      <c r="IG216" s="78"/>
      <c r="IH216" s="78"/>
      <c r="II216" s="78"/>
      <c r="IJ216" s="78"/>
      <c r="IK216" s="78"/>
      <c r="IL216" s="78"/>
      <c r="IM216" s="78"/>
      <c r="IN216" s="78"/>
      <c r="IO216" s="78"/>
      <c r="IP216" s="78"/>
      <c r="IQ216" s="78"/>
      <c r="IR216" s="78"/>
      <c r="IS216" s="78"/>
      <c r="IT216" s="78"/>
      <c r="IU216" s="78"/>
      <c r="IV216" s="78"/>
    </row>
    <row r="217" spans="1:256" s="82" customFormat="1" x14ac:dyDescent="0.25">
      <c r="A217" s="78"/>
      <c r="B217" s="78"/>
      <c r="C217" s="85" t="s">
        <v>4963</v>
      </c>
      <c r="D217" s="88">
        <v>1378.6058</v>
      </c>
      <c r="E217" s="88">
        <v>1379.0725</v>
      </c>
      <c r="F217" s="79"/>
      <c r="G217" s="80"/>
      <c r="H217" s="80"/>
      <c r="I217" s="80"/>
      <c r="J217" s="80"/>
      <c r="K217" s="81"/>
      <c r="L217" s="81"/>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81"/>
      <c r="AJ217" s="78"/>
      <c r="AK217" s="78"/>
      <c r="AL217" s="78"/>
      <c r="AM217" s="78"/>
      <c r="AN217" s="78"/>
      <c r="AO217" s="78"/>
      <c r="AP217" s="78"/>
      <c r="AQ217" s="78"/>
      <c r="AR217" s="78"/>
      <c r="AS217" s="78"/>
      <c r="AT217" s="78"/>
      <c r="AU217" s="78"/>
      <c r="AV217" s="81"/>
      <c r="AW217" s="78"/>
      <c r="AX217" s="81"/>
      <c r="AY217" s="78"/>
      <c r="AZ217" s="78"/>
      <c r="BA217" s="78"/>
      <c r="BB217" s="81"/>
      <c r="BC217" s="78"/>
      <c r="BD217" s="78"/>
      <c r="BE217" s="78"/>
      <c r="BF217" s="78"/>
      <c r="BG217" s="78"/>
      <c r="BH217" s="78"/>
      <c r="BI217" s="78"/>
      <c r="BJ217" s="78"/>
      <c r="BK217" s="78"/>
      <c r="BL217" s="78"/>
      <c r="BM217" s="78"/>
      <c r="BN217" s="78"/>
      <c r="BO217" s="78"/>
      <c r="BP217" s="78"/>
      <c r="BQ217" s="78"/>
      <c r="BR217" s="78"/>
      <c r="BS217" s="78"/>
      <c r="BT217" s="78"/>
      <c r="BU217" s="78"/>
      <c r="BV217" s="78"/>
      <c r="BW217" s="78"/>
      <c r="BX217" s="78"/>
      <c r="BY217" s="78"/>
      <c r="BZ217" s="78"/>
      <c r="CA217" s="78"/>
      <c r="CB217" s="78"/>
      <c r="CC217" s="78"/>
      <c r="CD217" s="78"/>
      <c r="CE217" s="78"/>
      <c r="CF217" s="78"/>
      <c r="CG217" s="78"/>
      <c r="CH217" s="78"/>
      <c r="CI217" s="78"/>
      <c r="CJ217" s="78"/>
      <c r="CK217" s="78"/>
      <c r="CL217" s="78"/>
      <c r="CM217" s="78"/>
      <c r="CN217" s="78"/>
      <c r="CO217" s="78"/>
      <c r="CP217" s="78"/>
      <c r="CQ217" s="78"/>
      <c r="CR217" s="78"/>
      <c r="CS217" s="78"/>
      <c r="CT217" s="78"/>
      <c r="CU217" s="78"/>
      <c r="CV217" s="78"/>
      <c r="CW217" s="78"/>
      <c r="CX217" s="78"/>
      <c r="CY217" s="78"/>
      <c r="CZ217" s="78"/>
      <c r="DA217" s="78"/>
      <c r="DB217" s="78"/>
      <c r="DC217" s="78"/>
      <c r="DD217" s="78"/>
      <c r="DE217" s="78"/>
      <c r="DF217" s="78"/>
      <c r="DG217" s="78"/>
      <c r="DH217" s="78"/>
      <c r="DI217" s="78"/>
      <c r="DJ217" s="78"/>
      <c r="DK217" s="78"/>
      <c r="DL217" s="78"/>
      <c r="DM217" s="78"/>
      <c r="DN217" s="78"/>
      <c r="DO217" s="78"/>
      <c r="DP217" s="78"/>
      <c r="DQ217" s="78"/>
      <c r="DR217" s="78"/>
      <c r="DS217" s="78"/>
      <c r="DT217" s="78"/>
      <c r="DU217" s="78"/>
      <c r="DV217" s="78"/>
      <c r="DW217" s="78"/>
      <c r="DX217" s="78"/>
      <c r="DY217" s="78"/>
      <c r="DZ217" s="78"/>
      <c r="EA217" s="78"/>
      <c r="EB217" s="78"/>
      <c r="EC217" s="78"/>
      <c r="ED217" s="78"/>
      <c r="EE217" s="78"/>
      <c r="EF217" s="78"/>
      <c r="EG217" s="78"/>
      <c r="EH217" s="78"/>
      <c r="EI217" s="78"/>
      <c r="EJ217" s="78"/>
      <c r="EK217" s="78"/>
      <c r="EL217" s="78"/>
      <c r="EM217" s="78"/>
      <c r="EN217" s="78"/>
      <c r="EO217" s="78"/>
      <c r="EP217" s="78"/>
      <c r="EQ217" s="78"/>
      <c r="ER217" s="78"/>
      <c r="ES217" s="78"/>
      <c r="ET217" s="78"/>
      <c r="EU217" s="78"/>
      <c r="EV217" s="78"/>
      <c r="EW217" s="78"/>
      <c r="EX217" s="78"/>
      <c r="EY217" s="78"/>
      <c r="EZ217" s="78"/>
      <c r="FA217" s="78"/>
      <c r="FB217" s="78"/>
      <c r="FC217" s="78"/>
      <c r="FD217" s="78"/>
      <c r="FE217" s="78"/>
      <c r="FF217" s="78"/>
      <c r="FG217" s="78"/>
      <c r="FH217" s="78"/>
      <c r="FI217" s="78"/>
      <c r="FJ217" s="78"/>
      <c r="FK217" s="78"/>
      <c r="FL217" s="78"/>
      <c r="FM217" s="78"/>
      <c r="FN217" s="78"/>
      <c r="FO217" s="78"/>
      <c r="FP217" s="78"/>
      <c r="FQ217" s="78"/>
      <c r="FR217" s="78"/>
      <c r="FS217" s="78"/>
      <c r="FT217" s="78"/>
      <c r="FU217" s="78"/>
      <c r="FV217" s="78"/>
      <c r="FW217" s="78"/>
      <c r="FX217" s="78"/>
      <c r="FY217" s="78"/>
      <c r="FZ217" s="78"/>
      <c r="GA217" s="78"/>
      <c r="GB217" s="78"/>
      <c r="GC217" s="78"/>
      <c r="GD217" s="78"/>
      <c r="GE217" s="78"/>
      <c r="GF217" s="78"/>
      <c r="GG217" s="78"/>
      <c r="GH217" s="78"/>
      <c r="GI217" s="78"/>
      <c r="GJ217" s="78"/>
      <c r="GK217" s="78"/>
      <c r="GL217" s="78"/>
      <c r="GM217" s="78"/>
      <c r="GN217" s="78"/>
      <c r="GO217" s="78"/>
      <c r="GP217" s="78"/>
      <c r="GQ217" s="78"/>
      <c r="GR217" s="78"/>
      <c r="GS217" s="78"/>
      <c r="GT217" s="78"/>
      <c r="GU217" s="78"/>
      <c r="GV217" s="78"/>
      <c r="GW217" s="78"/>
      <c r="GX217" s="78"/>
      <c r="GY217" s="78"/>
      <c r="GZ217" s="78"/>
      <c r="HA217" s="78"/>
      <c r="HB217" s="78"/>
      <c r="HC217" s="78"/>
      <c r="HD217" s="78"/>
      <c r="HE217" s="78"/>
      <c r="HF217" s="78"/>
      <c r="HG217" s="78"/>
      <c r="HH217" s="78"/>
      <c r="HI217" s="78"/>
      <c r="HJ217" s="78"/>
      <c r="HK217" s="78"/>
      <c r="HL217" s="78"/>
      <c r="HM217" s="78"/>
      <c r="HN217" s="78"/>
      <c r="HO217" s="78"/>
      <c r="HP217" s="78"/>
      <c r="HQ217" s="78"/>
      <c r="HR217" s="78"/>
      <c r="HS217" s="78"/>
      <c r="HT217" s="78"/>
      <c r="HU217" s="78"/>
      <c r="HV217" s="78"/>
      <c r="HW217" s="78"/>
      <c r="HX217" s="78"/>
      <c r="HY217" s="78"/>
      <c r="HZ217" s="78"/>
      <c r="IA217" s="78"/>
      <c r="IB217" s="78"/>
      <c r="IC217" s="78"/>
      <c r="ID217" s="78"/>
      <c r="IE217" s="78"/>
      <c r="IF217" s="78"/>
      <c r="IG217" s="78"/>
      <c r="IH217" s="78"/>
      <c r="II217" s="78"/>
      <c r="IJ217" s="78"/>
      <c r="IK217" s="78"/>
      <c r="IL217" s="78"/>
      <c r="IM217" s="78"/>
      <c r="IN217" s="78"/>
      <c r="IO217" s="78"/>
      <c r="IP217" s="78"/>
      <c r="IQ217" s="78"/>
      <c r="IR217" s="78"/>
      <c r="IS217" s="78"/>
      <c r="IT217" s="78"/>
      <c r="IU217" s="78"/>
      <c r="IV217" s="78"/>
    </row>
    <row r="218" spans="1:256" s="82" customFormat="1" x14ac:dyDescent="0.25">
      <c r="A218" s="78"/>
      <c r="B218" s="78"/>
      <c r="C218" s="85" t="s">
        <v>4964</v>
      </c>
      <c r="D218" s="88">
        <v>1144.0483999999999</v>
      </c>
      <c r="E218" s="88">
        <v>1144.0483999999999</v>
      </c>
      <c r="F218" s="79"/>
      <c r="G218" s="80"/>
      <c r="H218" s="80"/>
      <c r="I218" s="80"/>
      <c r="J218" s="80"/>
      <c r="K218" s="81"/>
      <c r="L218" s="81"/>
      <c r="M218" s="78"/>
      <c r="N218" s="78"/>
      <c r="O218" s="78"/>
      <c r="P218" s="78"/>
      <c r="Q218" s="78"/>
      <c r="R218" s="78"/>
      <c r="S218" s="78"/>
      <c r="T218" s="78"/>
      <c r="U218" s="78"/>
      <c r="V218" s="78"/>
      <c r="W218" s="78"/>
      <c r="X218" s="78"/>
      <c r="Y218" s="78"/>
      <c r="Z218" s="78"/>
      <c r="AA218" s="78"/>
      <c r="AB218" s="78"/>
      <c r="AC218" s="78"/>
      <c r="AD218" s="78"/>
      <c r="AE218" s="78"/>
      <c r="AF218" s="78"/>
      <c r="AG218" s="78"/>
      <c r="AH218" s="78"/>
      <c r="AI218" s="81"/>
      <c r="AJ218" s="78"/>
      <c r="AK218" s="78"/>
      <c r="AL218" s="78"/>
      <c r="AM218" s="78"/>
      <c r="AN218" s="78"/>
      <c r="AO218" s="78"/>
      <c r="AP218" s="78"/>
      <c r="AQ218" s="78"/>
      <c r="AR218" s="78"/>
      <c r="AS218" s="78"/>
      <c r="AT218" s="78"/>
      <c r="AU218" s="78"/>
      <c r="AV218" s="81"/>
      <c r="AW218" s="78"/>
      <c r="AX218" s="81"/>
      <c r="AY218" s="78"/>
      <c r="AZ218" s="78"/>
      <c r="BA218" s="78"/>
      <c r="BB218" s="81"/>
      <c r="BC218" s="78"/>
      <c r="BD218" s="78"/>
      <c r="BE218" s="78"/>
      <c r="BF218" s="78"/>
      <c r="BG218" s="78"/>
      <c r="BH218" s="78"/>
      <c r="BI218" s="78"/>
      <c r="BJ218" s="78"/>
      <c r="BK218" s="78"/>
      <c r="BL218" s="78"/>
      <c r="BM218" s="78"/>
      <c r="BN218" s="78"/>
      <c r="BO218" s="78"/>
      <c r="BP218" s="78"/>
      <c r="BQ218" s="78"/>
      <c r="BR218" s="78"/>
      <c r="BS218" s="78"/>
      <c r="BT218" s="78"/>
      <c r="BU218" s="78"/>
      <c r="BV218" s="78"/>
      <c r="BW218" s="78"/>
      <c r="BX218" s="78"/>
      <c r="BY218" s="78"/>
      <c r="BZ218" s="78"/>
      <c r="CA218" s="78"/>
      <c r="CB218" s="78"/>
      <c r="CC218" s="78"/>
      <c r="CD218" s="78"/>
      <c r="CE218" s="78"/>
      <c r="CF218" s="78"/>
      <c r="CG218" s="78"/>
      <c r="CH218" s="78"/>
      <c r="CI218" s="78"/>
      <c r="CJ218" s="78"/>
      <c r="CK218" s="78"/>
      <c r="CL218" s="78"/>
      <c r="CM218" s="78"/>
      <c r="CN218" s="78"/>
      <c r="CO218" s="78"/>
      <c r="CP218" s="78"/>
      <c r="CQ218" s="78"/>
      <c r="CR218" s="78"/>
      <c r="CS218" s="78"/>
      <c r="CT218" s="78"/>
      <c r="CU218" s="78"/>
      <c r="CV218" s="78"/>
      <c r="CW218" s="78"/>
      <c r="CX218" s="78"/>
      <c r="CY218" s="78"/>
      <c r="CZ218" s="78"/>
      <c r="DA218" s="78"/>
      <c r="DB218" s="78"/>
      <c r="DC218" s="78"/>
      <c r="DD218" s="78"/>
      <c r="DE218" s="78"/>
      <c r="DF218" s="78"/>
      <c r="DG218" s="78"/>
      <c r="DH218" s="78"/>
      <c r="DI218" s="78"/>
      <c r="DJ218" s="78"/>
      <c r="DK218" s="78"/>
      <c r="DL218" s="78"/>
      <c r="DM218" s="78"/>
      <c r="DN218" s="78"/>
      <c r="DO218" s="78"/>
      <c r="DP218" s="78"/>
      <c r="DQ218" s="78"/>
      <c r="DR218" s="78"/>
      <c r="DS218" s="78"/>
      <c r="DT218" s="78"/>
      <c r="DU218" s="78"/>
      <c r="DV218" s="78"/>
      <c r="DW218" s="78"/>
      <c r="DX218" s="78"/>
      <c r="DY218" s="78"/>
      <c r="DZ218" s="78"/>
      <c r="EA218" s="78"/>
      <c r="EB218" s="78"/>
      <c r="EC218" s="78"/>
      <c r="ED218" s="78"/>
      <c r="EE218" s="78"/>
      <c r="EF218" s="78"/>
      <c r="EG218" s="78"/>
      <c r="EH218" s="78"/>
      <c r="EI218" s="78"/>
      <c r="EJ218" s="78"/>
      <c r="EK218" s="78"/>
      <c r="EL218" s="78"/>
      <c r="EM218" s="78"/>
      <c r="EN218" s="78"/>
      <c r="EO218" s="78"/>
      <c r="EP218" s="78"/>
      <c r="EQ218" s="78"/>
      <c r="ER218" s="78"/>
      <c r="ES218" s="78"/>
      <c r="ET218" s="78"/>
      <c r="EU218" s="78"/>
      <c r="EV218" s="78"/>
      <c r="EW218" s="78"/>
      <c r="EX218" s="78"/>
      <c r="EY218" s="78"/>
      <c r="EZ218" s="78"/>
      <c r="FA218" s="78"/>
      <c r="FB218" s="78"/>
      <c r="FC218" s="78"/>
      <c r="FD218" s="78"/>
      <c r="FE218" s="78"/>
      <c r="FF218" s="78"/>
      <c r="FG218" s="78"/>
      <c r="FH218" s="78"/>
      <c r="FI218" s="78"/>
      <c r="FJ218" s="78"/>
      <c r="FK218" s="78"/>
      <c r="FL218" s="78"/>
      <c r="FM218" s="78"/>
      <c r="FN218" s="78"/>
      <c r="FO218" s="78"/>
      <c r="FP218" s="78"/>
      <c r="FQ218" s="78"/>
      <c r="FR218" s="78"/>
      <c r="FS218" s="78"/>
      <c r="FT218" s="78"/>
      <c r="FU218" s="78"/>
      <c r="FV218" s="78"/>
      <c r="FW218" s="78"/>
      <c r="FX218" s="78"/>
      <c r="FY218" s="78"/>
      <c r="FZ218" s="78"/>
      <c r="GA218" s="78"/>
      <c r="GB218" s="78"/>
      <c r="GC218" s="78"/>
      <c r="GD218" s="78"/>
      <c r="GE218" s="78"/>
      <c r="GF218" s="78"/>
      <c r="GG218" s="78"/>
      <c r="GH218" s="78"/>
      <c r="GI218" s="78"/>
      <c r="GJ218" s="78"/>
      <c r="GK218" s="78"/>
      <c r="GL218" s="78"/>
      <c r="GM218" s="78"/>
      <c r="GN218" s="78"/>
      <c r="GO218" s="78"/>
      <c r="GP218" s="78"/>
      <c r="GQ218" s="78"/>
      <c r="GR218" s="78"/>
      <c r="GS218" s="78"/>
      <c r="GT218" s="78"/>
      <c r="GU218" s="78"/>
      <c r="GV218" s="78"/>
      <c r="GW218" s="78"/>
      <c r="GX218" s="78"/>
      <c r="GY218" s="78"/>
      <c r="GZ218" s="78"/>
      <c r="HA218" s="78"/>
      <c r="HB218" s="78"/>
      <c r="HC218" s="78"/>
      <c r="HD218" s="78"/>
      <c r="HE218" s="78"/>
      <c r="HF218" s="78"/>
      <c r="HG218" s="78"/>
      <c r="HH218" s="78"/>
      <c r="HI218" s="78"/>
      <c r="HJ218" s="78"/>
      <c r="HK218" s="78"/>
      <c r="HL218" s="78"/>
      <c r="HM218" s="78"/>
      <c r="HN218" s="78"/>
      <c r="HO218" s="78"/>
      <c r="HP218" s="78"/>
      <c r="HQ218" s="78"/>
      <c r="HR218" s="78"/>
      <c r="HS218" s="78"/>
      <c r="HT218" s="78"/>
      <c r="HU218" s="78"/>
      <c r="HV218" s="78"/>
      <c r="HW218" s="78"/>
      <c r="HX218" s="78"/>
      <c r="HY218" s="78"/>
      <c r="HZ218" s="78"/>
      <c r="IA218" s="78"/>
      <c r="IB218" s="78"/>
      <c r="IC218" s="78"/>
      <c r="ID218" s="78"/>
      <c r="IE218" s="78"/>
      <c r="IF218" s="78"/>
      <c r="IG218" s="78"/>
      <c r="IH218" s="78"/>
      <c r="II218" s="78"/>
      <c r="IJ218" s="78"/>
      <c r="IK218" s="78"/>
      <c r="IL218" s="78"/>
      <c r="IM218" s="78"/>
      <c r="IN218" s="78"/>
      <c r="IO218" s="78"/>
      <c r="IP218" s="78"/>
      <c r="IQ218" s="78"/>
      <c r="IR218" s="78"/>
      <c r="IS218" s="78"/>
      <c r="IT218" s="78"/>
      <c r="IU218" s="78"/>
      <c r="IV218" s="78"/>
    </row>
    <row r="219" spans="1:256" s="82" customFormat="1" x14ac:dyDescent="0.25">
      <c r="A219" s="78"/>
      <c r="B219" s="78"/>
      <c r="C219" s="85" t="s">
        <v>4969</v>
      </c>
      <c r="D219" s="88">
        <v>1415.5789</v>
      </c>
      <c r="E219" s="88">
        <v>1422.6868999999999</v>
      </c>
      <c r="F219" s="79"/>
      <c r="G219" s="80"/>
      <c r="H219" s="80"/>
      <c r="I219" s="80"/>
      <c r="J219" s="80"/>
      <c r="K219" s="81"/>
      <c r="L219" s="81"/>
      <c r="M219" s="78"/>
      <c r="N219" s="78"/>
      <c r="O219" s="78"/>
      <c r="P219" s="78"/>
      <c r="Q219" s="78"/>
      <c r="R219" s="78"/>
      <c r="S219" s="78"/>
      <c r="T219" s="78"/>
      <c r="U219" s="78"/>
      <c r="V219" s="78"/>
      <c r="W219" s="78"/>
      <c r="X219" s="78"/>
      <c r="Y219" s="78"/>
      <c r="Z219" s="78"/>
      <c r="AA219" s="78"/>
      <c r="AB219" s="78"/>
      <c r="AC219" s="78"/>
      <c r="AD219" s="78"/>
      <c r="AE219" s="78"/>
      <c r="AF219" s="78"/>
      <c r="AG219" s="78"/>
      <c r="AH219" s="78"/>
      <c r="AI219" s="81"/>
      <c r="AJ219" s="78"/>
      <c r="AK219" s="78"/>
      <c r="AL219" s="78"/>
      <c r="AM219" s="78"/>
      <c r="AN219" s="78"/>
      <c r="AO219" s="78"/>
      <c r="AP219" s="78"/>
      <c r="AQ219" s="78"/>
      <c r="AR219" s="78"/>
      <c r="AS219" s="78"/>
      <c r="AT219" s="78"/>
      <c r="AU219" s="78"/>
      <c r="AV219" s="81"/>
      <c r="AW219" s="78"/>
      <c r="AX219" s="81"/>
      <c r="AY219" s="78"/>
      <c r="AZ219" s="78"/>
      <c r="BA219" s="78"/>
      <c r="BB219" s="81"/>
      <c r="BC219" s="78"/>
      <c r="BD219" s="78"/>
      <c r="BE219" s="78"/>
      <c r="BF219" s="78"/>
      <c r="BG219" s="78"/>
      <c r="BH219" s="78"/>
      <c r="BI219" s="78"/>
      <c r="BJ219" s="78"/>
      <c r="BK219" s="78"/>
      <c r="BL219" s="78"/>
      <c r="BM219" s="78"/>
      <c r="BN219" s="78"/>
      <c r="BO219" s="78"/>
      <c r="BP219" s="78"/>
      <c r="BQ219" s="78"/>
      <c r="BR219" s="78"/>
      <c r="BS219" s="78"/>
      <c r="BT219" s="78"/>
      <c r="BU219" s="78"/>
      <c r="BV219" s="78"/>
      <c r="BW219" s="78"/>
      <c r="BX219" s="78"/>
      <c r="BY219" s="78"/>
      <c r="BZ219" s="78"/>
      <c r="CA219" s="78"/>
      <c r="CB219" s="78"/>
      <c r="CC219" s="78"/>
      <c r="CD219" s="78"/>
      <c r="CE219" s="78"/>
      <c r="CF219" s="78"/>
      <c r="CG219" s="78"/>
      <c r="CH219" s="78"/>
      <c r="CI219" s="78"/>
      <c r="CJ219" s="78"/>
      <c r="CK219" s="78"/>
      <c r="CL219" s="78"/>
      <c r="CM219" s="78"/>
      <c r="CN219" s="78"/>
      <c r="CO219" s="78"/>
      <c r="CP219" s="78"/>
      <c r="CQ219" s="78"/>
      <c r="CR219" s="78"/>
      <c r="CS219" s="78"/>
      <c r="CT219" s="78"/>
      <c r="CU219" s="78"/>
      <c r="CV219" s="78"/>
      <c r="CW219" s="78"/>
      <c r="CX219" s="78"/>
      <c r="CY219" s="78"/>
      <c r="CZ219" s="78"/>
      <c r="DA219" s="78"/>
      <c r="DB219" s="78"/>
      <c r="DC219" s="78"/>
      <c r="DD219" s="78"/>
      <c r="DE219" s="78"/>
      <c r="DF219" s="78"/>
      <c r="DG219" s="78"/>
      <c r="DH219" s="78"/>
      <c r="DI219" s="78"/>
      <c r="DJ219" s="78"/>
      <c r="DK219" s="78"/>
      <c r="DL219" s="78"/>
      <c r="DM219" s="78"/>
      <c r="DN219" s="78"/>
      <c r="DO219" s="78"/>
      <c r="DP219" s="78"/>
      <c r="DQ219" s="78"/>
      <c r="DR219" s="78"/>
      <c r="DS219" s="78"/>
      <c r="DT219" s="78"/>
      <c r="DU219" s="78"/>
      <c r="DV219" s="78"/>
      <c r="DW219" s="78"/>
      <c r="DX219" s="78"/>
      <c r="DY219" s="78"/>
      <c r="DZ219" s="78"/>
      <c r="EA219" s="78"/>
      <c r="EB219" s="78"/>
      <c r="EC219" s="78"/>
      <c r="ED219" s="78"/>
      <c r="EE219" s="78"/>
      <c r="EF219" s="78"/>
      <c r="EG219" s="78"/>
      <c r="EH219" s="78"/>
      <c r="EI219" s="78"/>
      <c r="EJ219" s="78"/>
      <c r="EK219" s="78"/>
      <c r="EL219" s="78"/>
      <c r="EM219" s="78"/>
      <c r="EN219" s="78"/>
      <c r="EO219" s="78"/>
      <c r="EP219" s="78"/>
      <c r="EQ219" s="78"/>
      <c r="ER219" s="78"/>
      <c r="ES219" s="78"/>
      <c r="ET219" s="78"/>
      <c r="EU219" s="78"/>
      <c r="EV219" s="78"/>
      <c r="EW219" s="78"/>
      <c r="EX219" s="78"/>
      <c r="EY219" s="78"/>
      <c r="EZ219" s="78"/>
      <c r="FA219" s="78"/>
      <c r="FB219" s="78"/>
      <c r="FC219" s="78"/>
      <c r="FD219" s="78"/>
      <c r="FE219" s="78"/>
      <c r="FF219" s="78"/>
      <c r="FG219" s="78"/>
      <c r="FH219" s="78"/>
      <c r="FI219" s="78"/>
      <c r="FJ219" s="78"/>
      <c r="FK219" s="78"/>
      <c r="FL219" s="78"/>
      <c r="FM219" s="78"/>
      <c r="FN219" s="78"/>
      <c r="FO219" s="78"/>
      <c r="FP219" s="78"/>
      <c r="FQ219" s="78"/>
      <c r="FR219" s="78"/>
      <c r="FS219" s="78"/>
      <c r="FT219" s="78"/>
      <c r="FU219" s="78"/>
      <c r="FV219" s="78"/>
      <c r="FW219" s="78"/>
      <c r="FX219" s="78"/>
      <c r="FY219" s="78"/>
      <c r="FZ219" s="78"/>
      <c r="GA219" s="78"/>
      <c r="GB219" s="78"/>
      <c r="GC219" s="78"/>
      <c r="GD219" s="78"/>
      <c r="GE219" s="78"/>
      <c r="GF219" s="78"/>
      <c r="GG219" s="78"/>
      <c r="GH219" s="78"/>
      <c r="GI219" s="78"/>
      <c r="GJ219" s="78"/>
      <c r="GK219" s="78"/>
      <c r="GL219" s="78"/>
      <c r="GM219" s="78"/>
      <c r="GN219" s="78"/>
      <c r="GO219" s="78"/>
      <c r="GP219" s="78"/>
      <c r="GQ219" s="78"/>
      <c r="GR219" s="78"/>
      <c r="GS219" s="78"/>
      <c r="GT219" s="78"/>
      <c r="GU219" s="78"/>
      <c r="GV219" s="78"/>
      <c r="GW219" s="78"/>
      <c r="GX219" s="78"/>
      <c r="GY219" s="78"/>
      <c r="GZ219" s="78"/>
      <c r="HA219" s="78"/>
      <c r="HB219" s="78"/>
      <c r="HC219" s="78"/>
      <c r="HD219" s="78"/>
      <c r="HE219" s="78"/>
      <c r="HF219" s="78"/>
      <c r="HG219" s="78"/>
      <c r="HH219" s="78"/>
      <c r="HI219" s="78"/>
      <c r="HJ219" s="78"/>
      <c r="HK219" s="78"/>
      <c r="HL219" s="78"/>
      <c r="HM219" s="78"/>
      <c r="HN219" s="78"/>
      <c r="HO219" s="78"/>
      <c r="HP219" s="78"/>
      <c r="HQ219" s="78"/>
      <c r="HR219" s="78"/>
      <c r="HS219" s="78"/>
      <c r="HT219" s="78"/>
      <c r="HU219" s="78"/>
      <c r="HV219" s="78"/>
      <c r="HW219" s="78"/>
      <c r="HX219" s="78"/>
      <c r="HY219" s="78"/>
      <c r="HZ219" s="78"/>
      <c r="IA219" s="78"/>
      <c r="IB219" s="78"/>
      <c r="IC219" s="78"/>
      <c r="ID219" s="78"/>
      <c r="IE219" s="78"/>
      <c r="IF219" s="78"/>
      <c r="IG219" s="78"/>
      <c r="IH219" s="78"/>
      <c r="II219" s="78"/>
      <c r="IJ219" s="78"/>
      <c r="IK219" s="78"/>
      <c r="IL219" s="78"/>
      <c r="IM219" s="78"/>
      <c r="IN219" s="78"/>
      <c r="IO219" s="78"/>
      <c r="IP219" s="78"/>
      <c r="IQ219" s="78"/>
      <c r="IR219" s="78"/>
      <c r="IS219" s="78"/>
      <c r="IT219" s="78"/>
      <c r="IU219" s="78"/>
      <c r="IV219" s="78"/>
    </row>
    <row r="220" spans="1:256" s="82" customFormat="1" x14ac:dyDescent="0.25">
      <c r="A220" s="78"/>
      <c r="B220" s="78"/>
      <c r="C220" s="85" t="s">
        <v>4955</v>
      </c>
      <c r="D220" s="88">
        <v>4334.9495999999999</v>
      </c>
      <c r="E220" s="88">
        <v>4356.7160000000003</v>
      </c>
      <c r="F220" s="79"/>
      <c r="G220" s="80"/>
      <c r="H220" s="80"/>
      <c r="I220" s="80"/>
      <c r="J220" s="80"/>
      <c r="K220" s="81"/>
      <c r="L220" s="81"/>
      <c r="M220" s="78"/>
      <c r="N220" s="78"/>
      <c r="O220" s="78"/>
      <c r="P220" s="78"/>
      <c r="Q220" s="78"/>
      <c r="R220" s="78"/>
      <c r="S220" s="78"/>
      <c r="T220" s="78"/>
      <c r="U220" s="78"/>
      <c r="V220" s="78"/>
      <c r="W220" s="78"/>
      <c r="X220" s="78"/>
      <c r="Y220" s="78"/>
      <c r="Z220" s="78"/>
      <c r="AA220" s="78"/>
      <c r="AB220" s="78"/>
      <c r="AC220" s="78"/>
      <c r="AD220" s="78"/>
      <c r="AE220" s="78"/>
      <c r="AF220" s="78"/>
      <c r="AG220" s="78"/>
      <c r="AH220" s="78"/>
      <c r="AI220" s="81"/>
      <c r="AJ220" s="78"/>
      <c r="AK220" s="78"/>
      <c r="AL220" s="78"/>
      <c r="AM220" s="78"/>
      <c r="AN220" s="78"/>
      <c r="AO220" s="78"/>
      <c r="AP220" s="78"/>
      <c r="AQ220" s="78"/>
      <c r="AR220" s="78"/>
      <c r="AS220" s="78"/>
      <c r="AT220" s="78"/>
      <c r="AU220" s="78"/>
      <c r="AV220" s="81"/>
      <c r="AW220" s="78"/>
      <c r="AX220" s="81"/>
      <c r="AY220" s="78"/>
      <c r="AZ220" s="78"/>
      <c r="BA220" s="78"/>
      <c r="BB220" s="81"/>
      <c r="BC220" s="78"/>
      <c r="BD220" s="78"/>
      <c r="BE220" s="78"/>
      <c r="BF220" s="78"/>
      <c r="BG220" s="78"/>
      <c r="BH220" s="78"/>
      <c r="BI220" s="78"/>
      <c r="BJ220" s="78"/>
      <c r="BK220" s="78"/>
      <c r="BL220" s="78"/>
      <c r="BM220" s="78"/>
      <c r="BN220" s="78"/>
      <c r="BO220" s="78"/>
      <c r="BP220" s="78"/>
      <c r="BQ220" s="78"/>
      <c r="BR220" s="78"/>
      <c r="BS220" s="78"/>
      <c r="BT220" s="78"/>
      <c r="BU220" s="78"/>
      <c r="BV220" s="78"/>
      <c r="BW220" s="78"/>
      <c r="BX220" s="78"/>
      <c r="BY220" s="78"/>
      <c r="BZ220" s="78"/>
      <c r="CA220" s="78"/>
      <c r="CB220" s="78"/>
      <c r="CC220" s="78"/>
      <c r="CD220" s="78"/>
      <c r="CE220" s="78"/>
      <c r="CF220" s="78"/>
      <c r="CG220" s="78"/>
      <c r="CH220" s="78"/>
      <c r="CI220" s="78"/>
      <c r="CJ220" s="78"/>
      <c r="CK220" s="78"/>
      <c r="CL220" s="78"/>
      <c r="CM220" s="78"/>
      <c r="CN220" s="78"/>
      <c r="CO220" s="78"/>
      <c r="CP220" s="78"/>
      <c r="CQ220" s="78"/>
      <c r="CR220" s="78"/>
      <c r="CS220" s="78"/>
      <c r="CT220" s="78"/>
      <c r="CU220" s="78"/>
      <c r="CV220" s="78"/>
      <c r="CW220" s="78"/>
      <c r="CX220" s="78"/>
      <c r="CY220" s="78"/>
      <c r="CZ220" s="78"/>
      <c r="DA220" s="78"/>
      <c r="DB220" s="78"/>
      <c r="DC220" s="78"/>
      <c r="DD220" s="78"/>
      <c r="DE220" s="78"/>
      <c r="DF220" s="78"/>
      <c r="DG220" s="78"/>
      <c r="DH220" s="78"/>
      <c r="DI220" s="78"/>
      <c r="DJ220" s="78"/>
      <c r="DK220" s="78"/>
      <c r="DL220" s="78"/>
      <c r="DM220" s="78"/>
      <c r="DN220" s="78"/>
      <c r="DO220" s="78"/>
      <c r="DP220" s="78"/>
      <c r="DQ220" s="78"/>
      <c r="DR220" s="78"/>
      <c r="DS220" s="78"/>
      <c r="DT220" s="78"/>
      <c r="DU220" s="78"/>
      <c r="DV220" s="78"/>
      <c r="DW220" s="78"/>
      <c r="DX220" s="78"/>
      <c r="DY220" s="78"/>
      <c r="DZ220" s="78"/>
      <c r="EA220" s="78"/>
      <c r="EB220" s="78"/>
      <c r="EC220" s="78"/>
      <c r="ED220" s="78"/>
      <c r="EE220" s="78"/>
      <c r="EF220" s="78"/>
      <c r="EG220" s="78"/>
      <c r="EH220" s="78"/>
      <c r="EI220" s="78"/>
      <c r="EJ220" s="78"/>
      <c r="EK220" s="78"/>
      <c r="EL220" s="78"/>
      <c r="EM220" s="78"/>
      <c r="EN220" s="78"/>
      <c r="EO220" s="78"/>
      <c r="EP220" s="78"/>
      <c r="EQ220" s="78"/>
      <c r="ER220" s="78"/>
      <c r="ES220" s="78"/>
      <c r="ET220" s="78"/>
      <c r="EU220" s="78"/>
      <c r="EV220" s="78"/>
      <c r="EW220" s="78"/>
      <c r="EX220" s="78"/>
      <c r="EY220" s="78"/>
      <c r="EZ220" s="78"/>
      <c r="FA220" s="78"/>
      <c r="FB220" s="78"/>
      <c r="FC220" s="78"/>
      <c r="FD220" s="78"/>
      <c r="FE220" s="78"/>
      <c r="FF220" s="78"/>
      <c r="FG220" s="78"/>
      <c r="FH220" s="78"/>
      <c r="FI220" s="78"/>
      <c r="FJ220" s="78"/>
      <c r="FK220" s="78"/>
      <c r="FL220" s="78"/>
      <c r="FM220" s="78"/>
      <c r="FN220" s="78"/>
      <c r="FO220" s="78"/>
      <c r="FP220" s="78"/>
      <c r="FQ220" s="78"/>
      <c r="FR220" s="78"/>
      <c r="FS220" s="78"/>
      <c r="FT220" s="78"/>
      <c r="FU220" s="78"/>
      <c r="FV220" s="78"/>
      <c r="FW220" s="78"/>
      <c r="FX220" s="78"/>
      <c r="FY220" s="78"/>
      <c r="FZ220" s="78"/>
      <c r="GA220" s="78"/>
      <c r="GB220" s="78"/>
      <c r="GC220" s="78"/>
      <c r="GD220" s="78"/>
      <c r="GE220" s="78"/>
      <c r="GF220" s="78"/>
      <c r="GG220" s="78"/>
      <c r="GH220" s="78"/>
      <c r="GI220" s="78"/>
      <c r="GJ220" s="78"/>
      <c r="GK220" s="78"/>
      <c r="GL220" s="78"/>
      <c r="GM220" s="78"/>
      <c r="GN220" s="78"/>
      <c r="GO220" s="78"/>
      <c r="GP220" s="78"/>
      <c r="GQ220" s="78"/>
      <c r="GR220" s="78"/>
      <c r="GS220" s="78"/>
      <c r="GT220" s="78"/>
      <c r="GU220" s="78"/>
      <c r="GV220" s="78"/>
      <c r="GW220" s="78"/>
      <c r="GX220" s="78"/>
      <c r="GY220" s="78"/>
      <c r="GZ220" s="78"/>
      <c r="HA220" s="78"/>
      <c r="HB220" s="78"/>
      <c r="HC220" s="78"/>
      <c r="HD220" s="78"/>
      <c r="HE220" s="78"/>
      <c r="HF220" s="78"/>
      <c r="HG220" s="78"/>
      <c r="HH220" s="78"/>
      <c r="HI220" s="78"/>
      <c r="HJ220" s="78"/>
      <c r="HK220" s="78"/>
      <c r="HL220" s="78"/>
      <c r="HM220" s="78"/>
      <c r="HN220" s="78"/>
      <c r="HO220" s="78"/>
      <c r="HP220" s="78"/>
      <c r="HQ220" s="78"/>
      <c r="HR220" s="78"/>
      <c r="HS220" s="78"/>
      <c r="HT220" s="78"/>
      <c r="HU220" s="78"/>
      <c r="HV220" s="78"/>
      <c r="HW220" s="78"/>
      <c r="HX220" s="78"/>
      <c r="HY220" s="78"/>
      <c r="HZ220" s="78"/>
      <c r="IA220" s="78"/>
      <c r="IB220" s="78"/>
      <c r="IC220" s="78"/>
      <c r="ID220" s="78"/>
      <c r="IE220" s="78"/>
      <c r="IF220" s="78"/>
      <c r="IG220" s="78"/>
      <c r="IH220" s="78"/>
      <c r="II220" s="78"/>
      <c r="IJ220" s="78"/>
      <c r="IK220" s="78"/>
      <c r="IL220" s="78"/>
      <c r="IM220" s="78"/>
      <c r="IN220" s="78"/>
      <c r="IO220" s="78"/>
      <c r="IP220" s="78"/>
      <c r="IQ220" s="78"/>
      <c r="IR220" s="78"/>
      <c r="IS220" s="78"/>
      <c r="IT220" s="78"/>
      <c r="IU220" s="78"/>
      <c r="IV220" s="78"/>
    </row>
    <row r="221" spans="1:256" s="82" customFormat="1" x14ac:dyDescent="0.25">
      <c r="A221" s="78"/>
      <c r="B221" s="78"/>
      <c r="C221" s="85" t="s">
        <v>4965</v>
      </c>
      <c r="D221" s="88">
        <v>1385.4972</v>
      </c>
      <c r="E221" s="88">
        <v>1385.9733000000001</v>
      </c>
      <c r="F221" s="79"/>
      <c r="G221" s="80"/>
      <c r="H221" s="80"/>
      <c r="I221" s="80"/>
      <c r="J221" s="80"/>
      <c r="K221" s="81"/>
      <c r="L221" s="81"/>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81"/>
      <c r="AJ221" s="78"/>
      <c r="AK221" s="78"/>
      <c r="AL221" s="78"/>
      <c r="AM221" s="78"/>
      <c r="AN221" s="78"/>
      <c r="AO221" s="78"/>
      <c r="AP221" s="78"/>
      <c r="AQ221" s="78"/>
      <c r="AR221" s="78"/>
      <c r="AS221" s="78"/>
      <c r="AT221" s="78"/>
      <c r="AU221" s="78"/>
      <c r="AV221" s="81"/>
      <c r="AW221" s="78"/>
      <c r="AX221" s="81"/>
      <c r="AY221" s="78"/>
      <c r="AZ221" s="78"/>
      <c r="BA221" s="78"/>
      <c r="BB221" s="81"/>
      <c r="BC221" s="78"/>
      <c r="BD221" s="78"/>
      <c r="BE221" s="78"/>
      <c r="BF221" s="78"/>
      <c r="BG221" s="78"/>
      <c r="BH221" s="78"/>
      <c r="BI221" s="78"/>
      <c r="BJ221" s="78"/>
      <c r="BK221" s="78"/>
      <c r="BL221" s="78"/>
      <c r="BM221" s="78"/>
      <c r="BN221" s="78"/>
      <c r="BO221" s="78"/>
      <c r="BP221" s="78"/>
      <c r="BQ221" s="78"/>
      <c r="BR221" s="78"/>
      <c r="BS221" s="78"/>
      <c r="BT221" s="78"/>
      <c r="BU221" s="78"/>
      <c r="BV221" s="78"/>
      <c r="BW221" s="78"/>
      <c r="BX221" s="78"/>
      <c r="BY221" s="78"/>
      <c r="BZ221" s="78"/>
      <c r="CA221" s="78"/>
      <c r="CB221" s="78"/>
      <c r="CC221" s="78"/>
      <c r="CD221" s="78"/>
      <c r="CE221" s="78"/>
      <c r="CF221" s="78"/>
      <c r="CG221" s="78"/>
      <c r="CH221" s="78"/>
      <c r="CI221" s="78"/>
      <c r="CJ221" s="78"/>
      <c r="CK221" s="78"/>
      <c r="CL221" s="78"/>
      <c r="CM221" s="78"/>
      <c r="CN221" s="78"/>
      <c r="CO221" s="78"/>
      <c r="CP221" s="78"/>
      <c r="CQ221" s="78"/>
      <c r="CR221" s="78"/>
      <c r="CS221" s="78"/>
      <c r="CT221" s="78"/>
      <c r="CU221" s="78"/>
      <c r="CV221" s="78"/>
      <c r="CW221" s="78"/>
      <c r="CX221" s="78"/>
      <c r="CY221" s="78"/>
      <c r="CZ221" s="78"/>
      <c r="DA221" s="78"/>
      <c r="DB221" s="78"/>
      <c r="DC221" s="78"/>
      <c r="DD221" s="78"/>
      <c r="DE221" s="78"/>
      <c r="DF221" s="78"/>
      <c r="DG221" s="78"/>
      <c r="DH221" s="78"/>
      <c r="DI221" s="78"/>
      <c r="DJ221" s="78"/>
      <c r="DK221" s="78"/>
      <c r="DL221" s="78"/>
      <c r="DM221" s="78"/>
      <c r="DN221" s="78"/>
      <c r="DO221" s="78"/>
      <c r="DP221" s="78"/>
      <c r="DQ221" s="78"/>
      <c r="DR221" s="78"/>
      <c r="DS221" s="78"/>
      <c r="DT221" s="78"/>
      <c r="DU221" s="78"/>
      <c r="DV221" s="78"/>
      <c r="DW221" s="78"/>
      <c r="DX221" s="78"/>
      <c r="DY221" s="78"/>
      <c r="DZ221" s="78"/>
      <c r="EA221" s="78"/>
      <c r="EB221" s="78"/>
      <c r="EC221" s="78"/>
      <c r="ED221" s="78"/>
      <c r="EE221" s="78"/>
      <c r="EF221" s="78"/>
      <c r="EG221" s="78"/>
      <c r="EH221" s="78"/>
      <c r="EI221" s="78"/>
      <c r="EJ221" s="78"/>
      <c r="EK221" s="78"/>
      <c r="EL221" s="78"/>
      <c r="EM221" s="78"/>
      <c r="EN221" s="78"/>
      <c r="EO221" s="78"/>
      <c r="EP221" s="78"/>
      <c r="EQ221" s="78"/>
      <c r="ER221" s="78"/>
      <c r="ES221" s="78"/>
      <c r="ET221" s="78"/>
      <c r="EU221" s="78"/>
      <c r="EV221" s="78"/>
      <c r="EW221" s="78"/>
      <c r="EX221" s="78"/>
      <c r="EY221" s="78"/>
      <c r="EZ221" s="78"/>
      <c r="FA221" s="78"/>
      <c r="FB221" s="78"/>
      <c r="FC221" s="78"/>
      <c r="FD221" s="78"/>
      <c r="FE221" s="78"/>
      <c r="FF221" s="78"/>
      <c r="FG221" s="78"/>
      <c r="FH221" s="78"/>
      <c r="FI221" s="78"/>
      <c r="FJ221" s="78"/>
      <c r="FK221" s="78"/>
      <c r="FL221" s="78"/>
      <c r="FM221" s="78"/>
      <c r="FN221" s="78"/>
      <c r="FO221" s="78"/>
      <c r="FP221" s="78"/>
      <c r="FQ221" s="78"/>
      <c r="FR221" s="78"/>
      <c r="FS221" s="78"/>
      <c r="FT221" s="78"/>
      <c r="FU221" s="78"/>
      <c r="FV221" s="78"/>
      <c r="FW221" s="78"/>
      <c r="FX221" s="78"/>
      <c r="FY221" s="78"/>
      <c r="FZ221" s="78"/>
      <c r="GA221" s="78"/>
      <c r="GB221" s="78"/>
      <c r="GC221" s="78"/>
      <c r="GD221" s="78"/>
      <c r="GE221" s="78"/>
      <c r="GF221" s="78"/>
      <c r="GG221" s="78"/>
      <c r="GH221" s="78"/>
      <c r="GI221" s="78"/>
      <c r="GJ221" s="78"/>
      <c r="GK221" s="78"/>
      <c r="GL221" s="78"/>
      <c r="GM221" s="78"/>
      <c r="GN221" s="78"/>
      <c r="GO221" s="78"/>
      <c r="GP221" s="78"/>
      <c r="GQ221" s="78"/>
      <c r="GR221" s="78"/>
      <c r="GS221" s="78"/>
      <c r="GT221" s="78"/>
      <c r="GU221" s="78"/>
      <c r="GV221" s="78"/>
      <c r="GW221" s="78"/>
      <c r="GX221" s="78"/>
      <c r="GY221" s="78"/>
      <c r="GZ221" s="78"/>
      <c r="HA221" s="78"/>
      <c r="HB221" s="78"/>
      <c r="HC221" s="78"/>
      <c r="HD221" s="78"/>
      <c r="HE221" s="78"/>
      <c r="HF221" s="78"/>
      <c r="HG221" s="78"/>
      <c r="HH221" s="78"/>
      <c r="HI221" s="78"/>
      <c r="HJ221" s="78"/>
      <c r="HK221" s="78"/>
      <c r="HL221" s="78"/>
      <c r="HM221" s="78"/>
      <c r="HN221" s="78"/>
      <c r="HO221" s="78"/>
      <c r="HP221" s="78"/>
      <c r="HQ221" s="78"/>
      <c r="HR221" s="78"/>
      <c r="HS221" s="78"/>
      <c r="HT221" s="78"/>
      <c r="HU221" s="78"/>
      <c r="HV221" s="78"/>
      <c r="HW221" s="78"/>
      <c r="HX221" s="78"/>
      <c r="HY221" s="78"/>
      <c r="HZ221" s="78"/>
      <c r="IA221" s="78"/>
      <c r="IB221" s="78"/>
      <c r="IC221" s="78"/>
      <c r="ID221" s="78"/>
      <c r="IE221" s="78"/>
      <c r="IF221" s="78"/>
      <c r="IG221" s="78"/>
      <c r="IH221" s="78"/>
      <c r="II221" s="78"/>
      <c r="IJ221" s="78"/>
      <c r="IK221" s="78"/>
      <c r="IL221" s="78"/>
      <c r="IM221" s="78"/>
      <c r="IN221" s="78"/>
      <c r="IO221" s="78"/>
      <c r="IP221" s="78"/>
      <c r="IQ221" s="78"/>
      <c r="IR221" s="78"/>
      <c r="IS221" s="78"/>
      <c r="IT221" s="78"/>
      <c r="IU221" s="78"/>
      <c r="IV221" s="78"/>
    </row>
    <row r="222" spans="1:256" s="82" customFormat="1" ht="84.95" customHeight="1" x14ac:dyDescent="0.25">
      <c r="A222" s="78"/>
      <c r="B222" s="78"/>
      <c r="C222" s="204" t="s">
        <v>4987</v>
      </c>
      <c r="D222" s="205"/>
      <c r="E222" s="206"/>
      <c r="F222" s="79"/>
      <c r="G222" s="80"/>
      <c r="H222" s="80"/>
      <c r="I222" s="80"/>
      <c r="J222" s="80"/>
      <c r="K222" s="81"/>
      <c r="L222" s="81"/>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81"/>
      <c r="AJ222" s="78"/>
      <c r="AK222" s="78"/>
      <c r="AL222" s="78"/>
      <c r="AM222" s="78"/>
      <c r="AN222" s="78"/>
      <c r="AO222" s="78"/>
      <c r="AP222" s="78"/>
      <c r="AQ222" s="78"/>
      <c r="AR222" s="78"/>
      <c r="AS222" s="78"/>
      <c r="AT222" s="78"/>
      <c r="AU222" s="78"/>
      <c r="AV222" s="81"/>
      <c r="AW222" s="78"/>
      <c r="AX222" s="81"/>
      <c r="AY222" s="78"/>
      <c r="AZ222" s="78"/>
      <c r="BA222" s="78"/>
      <c r="BB222" s="81"/>
      <c r="BC222" s="78"/>
      <c r="BD222" s="78"/>
      <c r="BE222" s="78"/>
      <c r="BF222" s="78"/>
      <c r="BG222" s="78"/>
      <c r="BH222" s="78"/>
      <c r="BI222" s="78"/>
      <c r="BJ222" s="78"/>
      <c r="BK222" s="78"/>
      <c r="BL222" s="78"/>
      <c r="BM222" s="78"/>
      <c r="BN222" s="78"/>
      <c r="BO222" s="78"/>
      <c r="BP222" s="78"/>
      <c r="BQ222" s="78"/>
      <c r="BR222" s="78"/>
      <c r="BS222" s="78"/>
      <c r="BT222" s="78"/>
      <c r="BU222" s="78"/>
      <c r="BV222" s="78"/>
      <c r="BW222" s="78"/>
      <c r="BX222" s="78"/>
      <c r="BY222" s="78"/>
      <c r="BZ222" s="78"/>
      <c r="CA222" s="78"/>
      <c r="CB222" s="78"/>
      <c r="CC222" s="78"/>
      <c r="CD222" s="78"/>
      <c r="CE222" s="78"/>
      <c r="CF222" s="78"/>
      <c r="CG222" s="78"/>
      <c r="CH222" s="78"/>
      <c r="CI222" s="78"/>
      <c r="CJ222" s="78"/>
      <c r="CK222" s="78"/>
      <c r="CL222" s="78"/>
      <c r="CM222" s="78"/>
      <c r="CN222" s="78"/>
      <c r="CO222" s="78"/>
      <c r="CP222" s="78"/>
      <c r="CQ222" s="78"/>
      <c r="CR222" s="78"/>
      <c r="CS222" s="78"/>
      <c r="CT222" s="78"/>
      <c r="CU222" s="78"/>
      <c r="CV222" s="78"/>
      <c r="CW222" s="78"/>
      <c r="CX222" s="78"/>
      <c r="CY222" s="78"/>
      <c r="CZ222" s="78"/>
      <c r="DA222" s="78"/>
      <c r="DB222" s="78"/>
      <c r="DC222" s="78"/>
      <c r="DD222" s="78"/>
      <c r="DE222" s="78"/>
      <c r="DF222" s="78"/>
      <c r="DG222" s="78"/>
      <c r="DH222" s="78"/>
      <c r="DI222" s="78"/>
      <c r="DJ222" s="78"/>
      <c r="DK222" s="78"/>
      <c r="DL222" s="78"/>
      <c r="DM222" s="78"/>
      <c r="DN222" s="78"/>
      <c r="DO222" s="78"/>
      <c r="DP222" s="78"/>
      <c r="DQ222" s="78"/>
      <c r="DR222" s="78"/>
      <c r="DS222" s="78"/>
      <c r="DT222" s="78"/>
      <c r="DU222" s="78"/>
      <c r="DV222" s="78"/>
      <c r="DW222" s="78"/>
      <c r="DX222" s="78"/>
      <c r="DY222" s="78"/>
      <c r="DZ222" s="78"/>
      <c r="EA222" s="78"/>
      <c r="EB222" s="78"/>
      <c r="EC222" s="78"/>
      <c r="ED222" s="78"/>
      <c r="EE222" s="78"/>
      <c r="EF222" s="78"/>
      <c r="EG222" s="78"/>
      <c r="EH222" s="78"/>
      <c r="EI222" s="78"/>
      <c r="EJ222" s="78"/>
      <c r="EK222" s="78"/>
      <c r="EL222" s="78"/>
      <c r="EM222" s="78"/>
      <c r="EN222" s="78"/>
      <c r="EO222" s="78"/>
      <c r="EP222" s="78"/>
      <c r="EQ222" s="78"/>
      <c r="ER222" s="78"/>
      <c r="ES222" s="78"/>
      <c r="ET222" s="78"/>
      <c r="EU222" s="78"/>
      <c r="EV222" s="78"/>
      <c r="EW222" s="78"/>
      <c r="EX222" s="78"/>
      <c r="EY222" s="78"/>
      <c r="EZ222" s="78"/>
      <c r="FA222" s="78"/>
      <c r="FB222" s="78"/>
      <c r="FC222" s="78"/>
      <c r="FD222" s="78"/>
      <c r="FE222" s="78"/>
      <c r="FF222" s="78"/>
      <c r="FG222" s="78"/>
      <c r="FH222" s="78"/>
      <c r="FI222" s="78"/>
      <c r="FJ222" s="78"/>
      <c r="FK222" s="78"/>
      <c r="FL222" s="78"/>
      <c r="FM222" s="78"/>
      <c r="FN222" s="78"/>
      <c r="FO222" s="78"/>
      <c r="FP222" s="78"/>
      <c r="FQ222" s="78"/>
      <c r="FR222" s="78"/>
      <c r="FS222" s="78"/>
      <c r="FT222" s="78"/>
      <c r="FU222" s="78"/>
      <c r="FV222" s="78"/>
      <c r="FW222" s="78"/>
      <c r="FX222" s="78"/>
      <c r="FY222" s="78"/>
      <c r="FZ222" s="78"/>
      <c r="GA222" s="78"/>
      <c r="GB222" s="78"/>
      <c r="GC222" s="78"/>
      <c r="GD222" s="78"/>
      <c r="GE222" s="78"/>
      <c r="GF222" s="78"/>
      <c r="GG222" s="78"/>
      <c r="GH222" s="78"/>
      <c r="GI222" s="78"/>
      <c r="GJ222" s="78"/>
      <c r="GK222" s="78"/>
      <c r="GL222" s="78"/>
      <c r="GM222" s="78"/>
      <c r="GN222" s="78"/>
      <c r="GO222" s="78"/>
      <c r="GP222" s="78"/>
      <c r="GQ222" s="78"/>
      <c r="GR222" s="78"/>
      <c r="GS222" s="78"/>
      <c r="GT222" s="78"/>
      <c r="GU222" s="78"/>
      <c r="GV222" s="78"/>
      <c r="GW222" s="78"/>
      <c r="GX222" s="78"/>
      <c r="GY222" s="78"/>
      <c r="GZ222" s="78"/>
      <c r="HA222" s="78"/>
      <c r="HB222" s="78"/>
      <c r="HC222" s="78"/>
      <c r="HD222" s="78"/>
      <c r="HE222" s="78"/>
      <c r="HF222" s="78"/>
      <c r="HG222" s="78"/>
      <c r="HH222" s="78"/>
      <c r="HI222" s="78"/>
      <c r="HJ222" s="78"/>
      <c r="HK222" s="78"/>
      <c r="HL222" s="78"/>
      <c r="HM222" s="78"/>
      <c r="HN222" s="78"/>
      <c r="HO222" s="78"/>
      <c r="HP222" s="78"/>
      <c r="HQ222" s="78"/>
      <c r="HR222" s="78"/>
      <c r="HS222" s="78"/>
      <c r="HT222" s="78"/>
      <c r="HU222" s="78"/>
      <c r="HV222" s="78"/>
      <c r="HW222" s="78"/>
      <c r="HX222" s="78"/>
      <c r="HY222" s="78"/>
      <c r="HZ222" s="78"/>
      <c r="IA222" s="78"/>
      <c r="IB222" s="78"/>
      <c r="IC222" s="78"/>
      <c r="ID222" s="78"/>
      <c r="IE222" s="78"/>
      <c r="IF222" s="78"/>
      <c r="IG222" s="78"/>
      <c r="IH222" s="78"/>
      <c r="II222" s="78"/>
      <c r="IJ222" s="78"/>
      <c r="IK222" s="78"/>
      <c r="IL222" s="78"/>
      <c r="IM222" s="78"/>
      <c r="IN222" s="78"/>
      <c r="IO222" s="78"/>
      <c r="IP222" s="78"/>
      <c r="IQ222" s="78"/>
      <c r="IR222" s="78"/>
      <c r="IS222" s="78"/>
      <c r="IT222" s="78"/>
      <c r="IU222" s="78"/>
      <c r="IV222" s="78"/>
    </row>
    <row r="224" spans="1:256" x14ac:dyDescent="0.25">
      <c r="C224" s="2" t="s">
        <v>5052</v>
      </c>
    </row>
    <row r="225" spans="1:256" x14ac:dyDescent="0.25">
      <c r="C225" s="215" t="s">
        <v>4962</v>
      </c>
      <c r="D225" s="215"/>
      <c r="E225" s="215"/>
    </row>
    <row r="226" spans="1:256" s="82" customFormat="1" ht="40.5" x14ac:dyDescent="0.25">
      <c r="A226" s="78"/>
      <c r="B226" s="78"/>
      <c r="C226" s="86" t="s">
        <v>4988</v>
      </c>
      <c r="D226" s="86" t="s">
        <v>4989</v>
      </c>
      <c r="E226" s="86" t="s">
        <v>4990</v>
      </c>
      <c r="F226" s="79"/>
      <c r="G226" s="80"/>
      <c r="H226" s="80"/>
      <c r="I226" s="80"/>
      <c r="J226" s="80"/>
      <c r="K226" s="81"/>
      <c r="L226" s="81"/>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81"/>
      <c r="AJ226" s="78"/>
      <c r="AK226" s="78"/>
      <c r="AL226" s="78"/>
      <c r="AM226" s="78"/>
      <c r="AN226" s="78"/>
      <c r="AO226" s="78"/>
      <c r="AP226" s="78"/>
      <c r="AQ226" s="78"/>
      <c r="AR226" s="78"/>
      <c r="AS226" s="78"/>
      <c r="AT226" s="78"/>
      <c r="AU226" s="78"/>
      <c r="AV226" s="81"/>
      <c r="AW226" s="78"/>
      <c r="AX226" s="81"/>
      <c r="AY226" s="78"/>
      <c r="AZ226" s="78"/>
      <c r="BA226" s="78"/>
      <c r="BB226" s="81"/>
      <c r="BC226" s="78"/>
      <c r="BD226" s="78"/>
      <c r="BE226" s="78"/>
      <c r="BF226" s="78"/>
      <c r="BG226" s="78"/>
      <c r="BH226" s="78"/>
      <c r="BI226" s="78"/>
      <c r="BJ226" s="78"/>
      <c r="BK226" s="78"/>
      <c r="BL226" s="78"/>
      <c r="BM226" s="78"/>
      <c r="BN226" s="78"/>
      <c r="BO226" s="78"/>
      <c r="BP226" s="78"/>
      <c r="BQ226" s="78"/>
      <c r="BR226" s="78"/>
      <c r="BS226" s="78"/>
      <c r="BT226" s="78"/>
      <c r="BU226" s="78"/>
      <c r="BV226" s="78"/>
      <c r="BW226" s="78"/>
      <c r="BX226" s="78"/>
      <c r="BY226" s="78"/>
      <c r="BZ226" s="78"/>
      <c r="CA226" s="78"/>
      <c r="CB226" s="78"/>
      <c r="CC226" s="78"/>
      <c r="CD226" s="78"/>
      <c r="CE226" s="78"/>
      <c r="CF226" s="78"/>
      <c r="CG226" s="78"/>
      <c r="CH226" s="78"/>
      <c r="CI226" s="78"/>
      <c r="CJ226" s="78"/>
      <c r="CK226" s="78"/>
      <c r="CL226" s="78"/>
      <c r="CM226" s="78"/>
      <c r="CN226" s="78"/>
      <c r="CO226" s="78"/>
      <c r="CP226" s="78"/>
      <c r="CQ226" s="78"/>
      <c r="CR226" s="78"/>
      <c r="CS226" s="78"/>
      <c r="CT226" s="78"/>
      <c r="CU226" s="78"/>
      <c r="CV226" s="78"/>
      <c r="CW226" s="78"/>
      <c r="CX226" s="78"/>
      <c r="CY226" s="78"/>
      <c r="CZ226" s="78"/>
      <c r="DA226" s="78"/>
      <c r="DB226" s="78"/>
      <c r="DC226" s="78"/>
      <c r="DD226" s="78"/>
      <c r="DE226" s="78"/>
      <c r="DF226" s="78"/>
      <c r="DG226" s="78"/>
      <c r="DH226" s="78"/>
      <c r="DI226" s="78"/>
      <c r="DJ226" s="78"/>
      <c r="DK226" s="78"/>
      <c r="DL226" s="78"/>
      <c r="DM226" s="78"/>
      <c r="DN226" s="78"/>
      <c r="DO226" s="78"/>
      <c r="DP226" s="78"/>
      <c r="DQ226" s="78"/>
      <c r="DR226" s="78"/>
      <c r="DS226" s="78"/>
      <c r="DT226" s="78"/>
      <c r="DU226" s="78"/>
      <c r="DV226" s="78"/>
      <c r="DW226" s="78"/>
      <c r="DX226" s="78"/>
      <c r="DY226" s="78"/>
      <c r="DZ226" s="78"/>
      <c r="EA226" s="78"/>
      <c r="EB226" s="78"/>
      <c r="EC226" s="78"/>
      <c r="ED226" s="78"/>
      <c r="EE226" s="78"/>
      <c r="EF226" s="78"/>
      <c r="EG226" s="78"/>
      <c r="EH226" s="78"/>
      <c r="EI226" s="78"/>
      <c r="EJ226" s="78"/>
      <c r="EK226" s="78"/>
      <c r="EL226" s="78"/>
      <c r="EM226" s="78"/>
      <c r="EN226" s="78"/>
      <c r="EO226" s="78"/>
      <c r="EP226" s="78"/>
      <c r="EQ226" s="78"/>
      <c r="ER226" s="78"/>
      <c r="ES226" s="78"/>
      <c r="ET226" s="78"/>
      <c r="EU226" s="78"/>
      <c r="EV226" s="78"/>
      <c r="EW226" s="78"/>
      <c r="EX226" s="78"/>
      <c r="EY226" s="78"/>
      <c r="EZ226" s="78"/>
      <c r="FA226" s="78"/>
      <c r="FB226" s="78"/>
      <c r="FC226" s="78"/>
      <c r="FD226" s="78"/>
      <c r="FE226" s="78"/>
      <c r="FF226" s="78"/>
      <c r="FG226" s="78"/>
      <c r="FH226" s="78"/>
      <c r="FI226" s="78"/>
      <c r="FJ226" s="78"/>
      <c r="FK226" s="78"/>
      <c r="FL226" s="78"/>
      <c r="FM226" s="78"/>
      <c r="FN226" s="78"/>
      <c r="FO226" s="78"/>
      <c r="FP226" s="78"/>
      <c r="FQ226" s="78"/>
      <c r="FR226" s="78"/>
      <c r="FS226" s="78"/>
      <c r="FT226" s="78"/>
      <c r="FU226" s="78"/>
      <c r="FV226" s="78"/>
      <c r="FW226" s="78"/>
      <c r="FX226" s="78"/>
      <c r="FY226" s="78"/>
      <c r="FZ226" s="78"/>
      <c r="GA226" s="78"/>
      <c r="GB226" s="78"/>
      <c r="GC226" s="78"/>
      <c r="GD226" s="78"/>
      <c r="GE226" s="78"/>
      <c r="GF226" s="78"/>
      <c r="GG226" s="78"/>
      <c r="GH226" s="78"/>
      <c r="GI226" s="78"/>
      <c r="GJ226" s="78"/>
      <c r="GK226" s="78"/>
      <c r="GL226" s="78"/>
      <c r="GM226" s="78"/>
      <c r="GN226" s="78"/>
      <c r="GO226" s="78"/>
      <c r="GP226" s="78"/>
      <c r="GQ226" s="78"/>
      <c r="GR226" s="78"/>
      <c r="GS226" s="78"/>
      <c r="GT226" s="78"/>
      <c r="GU226" s="78"/>
      <c r="GV226" s="78"/>
      <c r="GW226" s="78"/>
      <c r="GX226" s="78"/>
      <c r="GY226" s="78"/>
      <c r="GZ226" s="78"/>
      <c r="HA226" s="78"/>
      <c r="HB226" s="78"/>
      <c r="HC226" s="78"/>
      <c r="HD226" s="78"/>
      <c r="HE226" s="78"/>
      <c r="HF226" s="78"/>
      <c r="HG226" s="78"/>
      <c r="HH226" s="78"/>
      <c r="HI226" s="78"/>
      <c r="HJ226" s="78"/>
      <c r="HK226" s="78"/>
      <c r="HL226" s="78"/>
      <c r="HM226" s="78"/>
      <c r="HN226" s="78"/>
      <c r="HO226" s="78"/>
      <c r="HP226" s="78"/>
      <c r="HQ226" s="78"/>
      <c r="HR226" s="78"/>
      <c r="HS226" s="78"/>
      <c r="HT226" s="78"/>
      <c r="HU226" s="78"/>
      <c r="HV226" s="78"/>
      <c r="HW226" s="78"/>
      <c r="HX226" s="78"/>
      <c r="HY226" s="78"/>
      <c r="HZ226" s="78"/>
      <c r="IA226" s="78"/>
      <c r="IB226" s="78"/>
      <c r="IC226" s="78"/>
      <c r="ID226" s="78"/>
      <c r="IE226" s="78"/>
      <c r="IF226" s="78"/>
      <c r="IG226" s="78"/>
      <c r="IH226" s="78"/>
      <c r="II226" s="78"/>
      <c r="IJ226" s="78"/>
      <c r="IK226" s="78"/>
      <c r="IL226" s="78"/>
      <c r="IM226" s="78"/>
      <c r="IN226" s="78"/>
      <c r="IO226" s="78"/>
      <c r="IP226" s="78"/>
      <c r="IQ226" s="78"/>
      <c r="IR226" s="78"/>
      <c r="IS226" s="78"/>
      <c r="IT226" s="78"/>
      <c r="IU226" s="78"/>
      <c r="IV226" s="78"/>
    </row>
    <row r="227" spans="1:256" ht="13.5" customHeight="1" x14ac:dyDescent="0.25">
      <c r="A227"/>
      <c r="B227"/>
      <c r="C227" s="92">
        <v>46145</v>
      </c>
      <c r="D227" s="93">
        <v>0.55493000000000003</v>
      </c>
      <c r="E227" s="93">
        <v>0.55493000000000003</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13.5" customHeight="1" x14ac:dyDescent="0.25">
      <c r="A228"/>
      <c r="B228"/>
      <c r="C228" s="92">
        <v>46146</v>
      </c>
      <c r="D228" s="93">
        <v>0.18367</v>
      </c>
      <c r="E228" s="93">
        <v>0.18367</v>
      </c>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13.5" customHeight="1" x14ac:dyDescent="0.25">
      <c r="A229"/>
      <c r="B229"/>
      <c r="C229" s="92">
        <v>46147</v>
      </c>
      <c r="D229" s="93">
        <v>0.15189</v>
      </c>
      <c r="E229" s="93">
        <v>0.15189</v>
      </c>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13.5" customHeight="1" x14ac:dyDescent="0.25">
      <c r="A230"/>
      <c r="B230"/>
      <c r="C230" s="92">
        <v>46148</v>
      </c>
      <c r="D230" s="93">
        <v>0.19095000000000001</v>
      </c>
      <c r="E230" s="93">
        <v>0.19095000000000001</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13.5" customHeight="1" x14ac:dyDescent="0.25">
      <c r="A231"/>
      <c r="B231"/>
      <c r="C231" s="92">
        <v>46149</v>
      </c>
      <c r="D231" s="93">
        <v>0.18254999999999999</v>
      </c>
      <c r="E231" s="93">
        <v>0.18254999999999999</v>
      </c>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13.5" customHeight="1" x14ac:dyDescent="0.25">
      <c r="A232"/>
      <c r="B232"/>
      <c r="C232" s="92">
        <v>46150</v>
      </c>
      <c r="D232" s="93">
        <v>0.18229000000000001</v>
      </c>
      <c r="E232" s="93">
        <v>0.18229000000000001</v>
      </c>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13.5" customHeight="1" x14ac:dyDescent="0.25">
      <c r="A233"/>
      <c r="B233"/>
      <c r="C233" s="92">
        <v>46152</v>
      </c>
      <c r="D233" s="93">
        <v>0.37030000000000002</v>
      </c>
      <c r="E233" s="93">
        <v>0.37030000000000002</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13.5" customHeight="1" x14ac:dyDescent="0.25">
      <c r="A234"/>
      <c r="B234"/>
      <c r="C234" s="92">
        <v>46153</v>
      </c>
      <c r="D234" s="93">
        <v>0.13291</v>
      </c>
      <c r="E234" s="93">
        <v>0.13291</v>
      </c>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13.5" customHeight="1" x14ac:dyDescent="0.25">
      <c r="A235"/>
      <c r="B235"/>
      <c r="C235" s="92">
        <v>46154</v>
      </c>
      <c r="D235" s="93">
        <v>0.16320999999999999</v>
      </c>
      <c r="E235" s="93">
        <v>0.16320999999999999</v>
      </c>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13.5" customHeight="1" x14ac:dyDescent="0.25">
      <c r="A236"/>
      <c r="B236"/>
      <c r="C236" s="92">
        <v>46155</v>
      </c>
      <c r="D236" s="93">
        <v>0.16572000000000001</v>
      </c>
      <c r="E236" s="93">
        <v>0.16572000000000001</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13.5" customHeight="1" x14ac:dyDescent="0.25">
      <c r="A237"/>
      <c r="B237"/>
      <c r="C237" s="92">
        <v>46156</v>
      </c>
      <c r="D237" s="93">
        <v>0.12676000000000001</v>
      </c>
      <c r="E237" s="93">
        <v>0.12676000000000001</v>
      </c>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13.5" customHeight="1" x14ac:dyDescent="0.25">
      <c r="A238"/>
      <c r="B238"/>
      <c r="C238" s="92">
        <v>46157</v>
      </c>
      <c r="D238" s="93">
        <v>0.18196000000000001</v>
      </c>
      <c r="E238" s="93">
        <v>0.18196000000000001</v>
      </c>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13.5" customHeight="1" x14ac:dyDescent="0.25">
      <c r="A239"/>
      <c r="B239"/>
      <c r="C239" s="92">
        <v>46159</v>
      </c>
      <c r="D239" s="93">
        <v>0.37203000000000003</v>
      </c>
      <c r="E239" s="93">
        <v>0.37203000000000003</v>
      </c>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13.5" customHeight="1" x14ac:dyDescent="0.25">
      <c r="A240"/>
      <c r="B240"/>
      <c r="C240" s="92">
        <v>46160</v>
      </c>
      <c r="D240" s="93">
        <v>0.16263</v>
      </c>
      <c r="E240" s="93">
        <v>0.16263</v>
      </c>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3:5" customFormat="1" ht="13.5" customHeight="1" x14ac:dyDescent="0.25">
      <c r="C241" s="92">
        <v>46161</v>
      </c>
      <c r="D241" s="93">
        <v>0.19040000000000001</v>
      </c>
      <c r="E241" s="93">
        <v>0.19040000000000001</v>
      </c>
    </row>
    <row r="242" spans="3:5" customFormat="1" ht="13.5" customHeight="1" x14ac:dyDescent="0.25">
      <c r="C242" s="92">
        <v>46162</v>
      </c>
      <c r="D242" s="93">
        <v>0.1704</v>
      </c>
      <c r="E242" s="93">
        <v>0.1704</v>
      </c>
    </row>
    <row r="243" spans="3:5" customFormat="1" ht="13.5" customHeight="1" x14ac:dyDescent="0.25">
      <c r="C243" s="92">
        <v>46163</v>
      </c>
      <c r="D243" s="93">
        <v>0.14223</v>
      </c>
      <c r="E243" s="93">
        <v>0.14223</v>
      </c>
    </row>
    <row r="244" spans="3:5" customFormat="1" ht="13.5" customHeight="1" x14ac:dyDescent="0.25">
      <c r="C244" s="92">
        <v>46164</v>
      </c>
      <c r="D244" s="93">
        <v>0.18443000000000001</v>
      </c>
      <c r="E244" s="93">
        <v>0.18443000000000001</v>
      </c>
    </row>
    <row r="245" spans="3:5" customFormat="1" ht="13.5" customHeight="1" x14ac:dyDescent="0.25">
      <c r="C245" s="92">
        <v>46166</v>
      </c>
      <c r="D245" s="93">
        <v>0.37812000000000001</v>
      </c>
      <c r="E245" s="93">
        <v>0.37812000000000001</v>
      </c>
    </row>
    <row r="246" spans="3:5" customFormat="1" ht="13.5" customHeight="1" x14ac:dyDescent="0.25">
      <c r="C246" s="92">
        <v>46167</v>
      </c>
      <c r="D246" s="93">
        <v>0.17157</v>
      </c>
      <c r="E246" s="93">
        <v>0.17157</v>
      </c>
    </row>
    <row r="247" spans="3:5" customFormat="1" ht="13.5" customHeight="1" x14ac:dyDescent="0.25">
      <c r="C247" s="92">
        <v>46168</v>
      </c>
      <c r="D247" s="93">
        <v>0.16477</v>
      </c>
      <c r="E247" s="93">
        <v>0.16477</v>
      </c>
    </row>
    <row r="248" spans="3:5" customFormat="1" ht="13.5" customHeight="1" x14ac:dyDescent="0.25">
      <c r="C248" s="92">
        <v>46169</v>
      </c>
      <c r="D248" s="93">
        <v>0.20299</v>
      </c>
      <c r="E248" s="93">
        <v>0.20299</v>
      </c>
    </row>
    <row r="249" spans="3:5" customFormat="1" ht="13.5" customHeight="1" x14ac:dyDescent="0.25">
      <c r="C249" s="92">
        <v>46170</v>
      </c>
      <c r="D249" s="93">
        <v>0.19302</v>
      </c>
      <c r="E249" s="93">
        <v>0.19302</v>
      </c>
    </row>
    <row r="250" spans="3:5" customFormat="1" ht="13.5" customHeight="1" x14ac:dyDescent="0.25">
      <c r="C250" s="92">
        <v>46171</v>
      </c>
      <c r="D250" s="93">
        <v>0.31789000000000001</v>
      </c>
      <c r="E250" s="93">
        <v>0.31789000000000001</v>
      </c>
    </row>
    <row r="251" spans="3:5" customFormat="1" ht="13.5" customHeight="1" x14ac:dyDescent="0.25">
      <c r="C251" s="92">
        <v>46173</v>
      </c>
      <c r="D251" s="93">
        <v>0.38623000000000002</v>
      </c>
      <c r="E251" s="93">
        <v>0.38623000000000002</v>
      </c>
    </row>
    <row r="252" spans="3:5" customFormat="1" ht="13.5" customHeight="1" x14ac:dyDescent="0.25">
      <c r="C252" s="214" t="s">
        <v>4963</v>
      </c>
      <c r="D252" s="214"/>
      <c r="E252" s="214"/>
    </row>
    <row r="253" spans="3:5" s="82" customFormat="1" ht="45" x14ac:dyDescent="0.25">
      <c r="C253" s="94" t="s">
        <v>4988</v>
      </c>
      <c r="D253" s="94" t="s">
        <v>4989</v>
      </c>
      <c r="E253" s="94" t="s">
        <v>4990</v>
      </c>
    </row>
    <row r="254" spans="3:5" customFormat="1" ht="13.5" customHeight="1" x14ac:dyDescent="0.25">
      <c r="C254" s="92">
        <v>46150</v>
      </c>
      <c r="D254" s="93">
        <v>1.74855</v>
      </c>
      <c r="E254" s="93">
        <v>1.74855</v>
      </c>
    </row>
    <row r="255" spans="3:5" customFormat="1" ht="13.5" customHeight="1" x14ac:dyDescent="0.25">
      <c r="C255" s="92">
        <v>46157</v>
      </c>
      <c r="D255" s="93">
        <v>1.42045</v>
      </c>
      <c r="E255" s="93">
        <v>1.42045</v>
      </c>
    </row>
    <row r="256" spans="3:5" customFormat="1" ht="13.5" customHeight="1" x14ac:dyDescent="0.25">
      <c r="C256" s="92">
        <v>46164</v>
      </c>
      <c r="D256" s="93">
        <v>1.4775100000000001</v>
      </c>
      <c r="E256" s="93">
        <v>1.4775100000000001</v>
      </c>
    </row>
    <row r="257" spans="3:5" customFormat="1" ht="13.5" customHeight="1" x14ac:dyDescent="0.25">
      <c r="C257" s="92">
        <v>46171</v>
      </c>
      <c r="D257" s="93">
        <v>1.72689</v>
      </c>
      <c r="E257" s="93">
        <v>1.72689</v>
      </c>
    </row>
    <row r="258" spans="3:5" customFormat="1" ht="13.5" customHeight="1" x14ac:dyDescent="0.25">
      <c r="C258" s="214" t="s">
        <v>4964</v>
      </c>
      <c r="D258" s="214"/>
      <c r="E258" s="214"/>
    </row>
    <row r="259" spans="3:5" s="82" customFormat="1" ht="45" x14ac:dyDescent="0.25">
      <c r="C259" s="94" t="s">
        <v>4988</v>
      </c>
      <c r="D259" s="94" t="s">
        <v>4989</v>
      </c>
      <c r="E259" s="94" t="s">
        <v>4990</v>
      </c>
    </row>
    <row r="260" spans="3:5" customFormat="1" ht="13.5" customHeight="1" x14ac:dyDescent="0.25">
      <c r="C260" s="92">
        <v>46145</v>
      </c>
      <c r="D260" s="93">
        <v>0.56533</v>
      </c>
      <c r="E260" s="93">
        <v>0.56533</v>
      </c>
    </row>
    <row r="261" spans="3:5" customFormat="1" ht="13.5" customHeight="1" x14ac:dyDescent="0.25">
      <c r="C261" s="92">
        <v>46146</v>
      </c>
      <c r="D261" s="93">
        <v>0.18711</v>
      </c>
      <c r="E261" s="93">
        <v>0.18711</v>
      </c>
    </row>
    <row r="262" spans="3:5" customFormat="1" ht="13.5" customHeight="1" x14ac:dyDescent="0.25">
      <c r="C262" s="92">
        <v>46147</v>
      </c>
      <c r="D262" s="93">
        <v>0.15526000000000001</v>
      </c>
      <c r="E262" s="93">
        <v>0.15526000000000001</v>
      </c>
    </row>
    <row r="263" spans="3:5" customFormat="1" ht="13.5" customHeight="1" x14ac:dyDescent="0.25">
      <c r="C263" s="92">
        <v>46148</v>
      </c>
      <c r="D263" s="93">
        <v>0.19444</v>
      </c>
      <c r="E263" s="93">
        <v>0.19444</v>
      </c>
    </row>
    <row r="264" spans="3:5" customFormat="1" ht="13.5" customHeight="1" x14ac:dyDescent="0.25">
      <c r="C264" s="92">
        <v>46149</v>
      </c>
      <c r="D264" s="93">
        <v>0.18598999999999999</v>
      </c>
      <c r="E264" s="93">
        <v>0.18598999999999999</v>
      </c>
    </row>
    <row r="265" spans="3:5" customFormat="1" ht="13.5" customHeight="1" x14ac:dyDescent="0.25">
      <c r="C265" s="92">
        <v>46150</v>
      </c>
      <c r="D265" s="93">
        <v>0.18573999999999999</v>
      </c>
      <c r="E265" s="93">
        <v>0.18573999999999999</v>
      </c>
    </row>
    <row r="266" spans="3:5" customFormat="1" ht="13.5" customHeight="1" x14ac:dyDescent="0.25">
      <c r="C266" s="92">
        <v>46152</v>
      </c>
      <c r="D266" s="93">
        <v>0.37724000000000002</v>
      </c>
      <c r="E266" s="93">
        <v>0.37724000000000002</v>
      </c>
    </row>
    <row r="267" spans="3:5" customFormat="1" ht="13.5" customHeight="1" x14ac:dyDescent="0.25">
      <c r="C267" s="92">
        <v>46153</v>
      </c>
      <c r="D267" s="93">
        <v>0.13619000000000001</v>
      </c>
      <c r="E267" s="93">
        <v>0.13619000000000001</v>
      </c>
    </row>
    <row r="268" spans="3:5" customFormat="1" ht="13.5" customHeight="1" x14ac:dyDescent="0.25">
      <c r="C268" s="92">
        <v>46154</v>
      </c>
      <c r="D268" s="93">
        <v>0.16663</v>
      </c>
      <c r="E268" s="93">
        <v>0.16663</v>
      </c>
    </row>
    <row r="269" spans="3:5" customFormat="1" ht="13.5" customHeight="1" x14ac:dyDescent="0.25">
      <c r="C269" s="92">
        <v>46155</v>
      </c>
      <c r="D269" s="93">
        <v>0.16914000000000001</v>
      </c>
      <c r="E269" s="93">
        <v>0.16914000000000001</v>
      </c>
    </row>
    <row r="270" spans="3:5" customFormat="1" ht="13.5" customHeight="1" x14ac:dyDescent="0.25">
      <c r="C270" s="92">
        <v>46156</v>
      </c>
      <c r="D270" s="93">
        <v>0.13003000000000001</v>
      </c>
      <c r="E270" s="93">
        <v>0.13003000000000001</v>
      </c>
    </row>
    <row r="271" spans="3:5" customFormat="1" ht="13.5" customHeight="1" x14ac:dyDescent="0.25">
      <c r="C271" s="92">
        <v>46157</v>
      </c>
      <c r="D271" s="93">
        <v>0.18540000000000001</v>
      </c>
      <c r="E271" s="93">
        <v>0.18540000000000001</v>
      </c>
    </row>
    <row r="272" spans="3:5" customFormat="1" ht="13.5" customHeight="1" x14ac:dyDescent="0.25">
      <c r="C272" s="92">
        <v>46159</v>
      </c>
      <c r="D272" s="93">
        <v>0.379</v>
      </c>
      <c r="E272" s="93">
        <v>0.379</v>
      </c>
    </row>
    <row r="273" spans="3:5" customFormat="1" ht="13.5" customHeight="1" x14ac:dyDescent="0.25">
      <c r="C273" s="92">
        <v>46160</v>
      </c>
      <c r="D273" s="93">
        <v>0.16600000000000001</v>
      </c>
      <c r="E273" s="93">
        <v>0.16600000000000001</v>
      </c>
    </row>
    <row r="274" spans="3:5" customFormat="1" ht="13.5" customHeight="1" x14ac:dyDescent="0.25">
      <c r="C274" s="92">
        <v>46161</v>
      </c>
      <c r="D274" s="93">
        <v>0.19389999999999999</v>
      </c>
      <c r="E274" s="93">
        <v>0.19389999999999999</v>
      </c>
    </row>
    <row r="275" spans="3:5" customFormat="1" ht="13.5" customHeight="1" x14ac:dyDescent="0.25">
      <c r="C275" s="92">
        <v>46162</v>
      </c>
      <c r="D275" s="93">
        <v>0.17379</v>
      </c>
      <c r="E275" s="93">
        <v>0.17379</v>
      </c>
    </row>
    <row r="276" spans="3:5" customFormat="1" ht="13.5" customHeight="1" x14ac:dyDescent="0.25">
      <c r="C276" s="92">
        <v>46163</v>
      </c>
      <c r="D276" s="93">
        <v>0.14555999999999999</v>
      </c>
      <c r="E276" s="93">
        <v>0.14555999999999999</v>
      </c>
    </row>
    <row r="277" spans="3:5" customFormat="1" ht="13.5" customHeight="1" x14ac:dyDescent="0.25">
      <c r="C277" s="92">
        <v>46164</v>
      </c>
      <c r="D277" s="93">
        <v>0.18790999999999999</v>
      </c>
      <c r="E277" s="93">
        <v>0.18790999999999999</v>
      </c>
    </row>
    <row r="278" spans="3:5" customFormat="1" ht="13.5" customHeight="1" x14ac:dyDescent="0.25">
      <c r="C278" s="92">
        <v>46166</v>
      </c>
      <c r="D278" s="93">
        <v>0.38507999999999998</v>
      </c>
      <c r="E278" s="93">
        <v>0.38507999999999998</v>
      </c>
    </row>
    <row r="279" spans="3:5" customFormat="1" ht="13.5" customHeight="1" x14ac:dyDescent="0.25">
      <c r="C279" s="92">
        <v>46167</v>
      </c>
      <c r="D279" s="93">
        <v>0.17496999999999999</v>
      </c>
      <c r="E279" s="93">
        <v>0.17496999999999999</v>
      </c>
    </row>
    <row r="280" spans="3:5" customFormat="1" ht="13.5" customHeight="1" x14ac:dyDescent="0.25">
      <c r="C280" s="92">
        <v>46168</v>
      </c>
      <c r="D280" s="93">
        <v>0.16816</v>
      </c>
      <c r="E280" s="93">
        <v>0.16816</v>
      </c>
    </row>
    <row r="281" spans="3:5" customFormat="1" ht="13.5" customHeight="1" x14ac:dyDescent="0.25">
      <c r="C281" s="92">
        <v>46169</v>
      </c>
      <c r="D281" s="93">
        <v>0.20649999999999999</v>
      </c>
      <c r="E281" s="93">
        <v>0.20649999999999999</v>
      </c>
    </row>
    <row r="282" spans="3:5" customFormat="1" ht="13.5" customHeight="1" x14ac:dyDescent="0.25">
      <c r="C282" s="92">
        <v>46170</v>
      </c>
      <c r="D282" s="93">
        <v>0.19649</v>
      </c>
      <c r="E282" s="93">
        <v>0.19649</v>
      </c>
    </row>
    <row r="283" spans="3:5" customFormat="1" ht="13.5" customHeight="1" x14ac:dyDescent="0.25">
      <c r="C283" s="92">
        <v>46171</v>
      </c>
      <c r="D283" s="93">
        <v>0.32173000000000002</v>
      </c>
      <c r="E283" s="93">
        <v>0.32173000000000002</v>
      </c>
    </row>
    <row r="284" spans="3:5" customFormat="1" ht="13.5" customHeight="1" x14ac:dyDescent="0.25">
      <c r="C284" s="92">
        <v>46173</v>
      </c>
      <c r="D284" s="93">
        <v>0.39317000000000002</v>
      </c>
      <c r="E284" s="93">
        <v>0.39317000000000002</v>
      </c>
    </row>
    <row r="285" spans="3:5" customFormat="1" ht="13.5" customHeight="1" x14ac:dyDescent="0.25">
      <c r="C285" s="214" t="s">
        <v>4965</v>
      </c>
      <c r="D285" s="214"/>
      <c r="E285" s="214"/>
    </row>
    <row r="286" spans="3:5" s="82" customFormat="1" ht="45" x14ac:dyDescent="0.25">
      <c r="C286" s="94" t="s">
        <v>4988</v>
      </c>
      <c r="D286" s="94" t="s">
        <v>4989</v>
      </c>
      <c r="E286" s="94" t="s">
        <v>4990</v>
      </c>
    </row>
    <row r="287" spans="3:5" customFormat="1" ht="13.5" customHeight="1" x14ac:dyDescent="0.25">
      <c r="C287" s="92">
        <v>46150</v>
      </c>
      <c r="D287" s="93">
        <v>1.7857400000000001</v>
      </c>
      <c r="E287" s="93">
        <v>1.7857400000000001</v>
      </c>
    </row>
    <row r="288" spans="3:5" customFormat="1" ht="13.5" customHeight="1" x14ac:dyDescent="0.25">
      <c r="C288" s="92">
        <v>46157</v>
      </c>
      <c r="D288" s="93">
        <v>1.4110199999999999</v>
      </c>
      <c r="E288" s="93">
        <v>1.4110199999999999</v>
      </c>
    </row>
    <row r="289" spans="1:256" ht="13.5" customHeight="1" x14ac:dyDescent="0.25">
      <c r="A289"/>
      <c r="B289"/>
      <c r="C289" s="92">
        <v>46164</v>
      </c>
      <c r="D289" s="93">
        <v>1.5098199999999999</v>
      </c>
      <c r="E289" s="93">
        <v>1.5098199999999999</v>
      </c>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13.5" customHeight="1" x14ac:dyDescent="0.25">
      <c r="A290"/>
      <c r="B290"/>
      <c r="C290" s="90">
        <v>46171</v>
      </c>
      <c r="D290" s="91">
        <v>1.7605200000000001</v>
      </c>
      <c r="E290" s="91">
        <v>1.7605200000000001</v>
      </c>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2" spans="1:256" x14ac:dyDescent="0.25">
      <c r="C292" s="2" t="s">
        <v>5053</v>
      </c>
      <c r="E292" s="2" t="s">
        <v>2</v>
      </c>
    </row>
    <row r="294" spans="1:256" x14ac:dyDescent="0.25">
      <c r="C294" s="2" t="s">
        <v>4944</v>
      </c>
      <c r="E294" s="2" t="s">
        <v>2</v>
      </c>
    </row>
    <row r="296" spans="1:256" x14ac:dyDescent="0.25">
      <c r="C296" s="2" t="s">
        <v>4945</v>
      </c>
      <c r="E296" s="2" t="s">
        <v>2</v>
      </c>
    </row>
    <row r="298" spans="1:256" x14ac:dyDescent="0.25">
      <c r="C298" s="2" t="s">
        <v>4946</v>
      </c>
      <c r="E298" s="95" t="s">
        <v>4947</v>
      </c>
    </row>
    <row r="300" spans="1:256" x14ac:dyDescent="0.25">
      <c r="C300" s="2" t="s">
        <v>4948</v>
      </c>
      <c r="E300" s="96" t="s">
        <v>5001</v>
      </c>
    </row>
    <row r="302" spans="1:256" x14ac:dyDescent="0.25">
      <c r="C302" s="2" t="s">
        <v>5054</v>
      </c>
      <c r="E302" s="2" t="s">
        <v>2</v>
      </c>
    </row>
    <row r="304" spans="1:256" x14ac:dyDescent="0.25">
      <c r="C304" s="1" t="s">
        <v>5145</v>
      </c>
      <c r="E304" s="216" t="s">
        <v>5146</v>
      </c>
    </row>
    <row r="305" spans="5:5" x14ac:dyDescent="0.25">
      <c r="E305" s="2" t="s">
        <v>5160</v>
      </c>
    </row>
  </sheetData>
  <mergeCells count="6">
    <mergeCell ref="C285:E285"/>
    <mergeCell ref="C200:K200"/>
    <mergeCell ref="C222:E222"/>
    <mergeCell ref="C225:E225"/>
    <mergeCell ref="C252:E252"/>
    <mergeCell ref="C258:E258"/>
  </mergeCells>
  <hyperlinks>
    <hyperlink ref="J2" location="'Index'!A1" display="'Index'!A1" xr:uid="{B2DCE095-3530-4C84-9181-B94BAEDB6704}"/>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62304-0941-4F13-85FD-F71F3DE335E8}">
  <sheetPr codeName="Sheet1"/>
  <dimension ref="A1:IV132"/>
  <sheetViews>
    <sheetView showGridLines="0" zoomScale="90" zoomScaleNormal="90" workbookViewId="0">
      <pane ySplit="6" topLeftCell="A11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1607</v>
      </c>
      <c r="J2" s="38" t="s">
        <v>4468</v>
      </c>
    </row>
    <row r="3" spans="1:54" ht="16.5" x14ac:dyDescent="0.3">
      <c r="C3" s="1" t="s">
        <v>28</v>
      </c>
      <c r="D3" s="21" t="s">
        <v>1608</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656</v>
      </c>
      <c r="D18" s="54"/>
      <c r="E18" s="6"/>
      <c r="F18" s="19"/>
      <c r="G18" s="24"/>
      <c r="H18" s="24"/>
      <c r="I18" s="31"/>
      <c r="J18" s="31"/>
      <c r="K18" s="35"/>
    </row>
    <row r="19" spans="2:11" x14ac:dyDescent="0.25">
      <c r="B19" s="8" t="s">
        <v>1609</v>
      </c>
      <c r="C19" s="60" t="s">
        <v>717</v>
      </c>
      <c r="D19" s="54" t="s">
        <v>1610</v>
      </c>
      <c r="E19" s="6" t="s">
        <v>671</v>
      </c>
      <c r="F19" s="19">
        <v>1500</v>
      </c>
      <c r="G19" s="24">
        <v>15423.56</v>
      </c>
      <c r="H19" s="24">
        <v>4.09</v>
      </c>
      <c r="I19" s="31">
        <v>8.1107999999999993</v>
      </c>
      <c r="J19" s="31"/>
      <c r="K19" s="35" t="s">
        <v>660</v>
      </c>
    </row>
    <row r="20" spans="2:11" x14ac:dyDescent="0.25">
      <c r="B20" s="8" t="s">
        <v>782</v>
      </c>
      <c r="C20" s="60" t="s">
        <v>746</v>
      </c>
      <c r="D20" s="54" t="s">
        <v>783</v>
      </c>
      <c r="E20" s="6" t="s">
        <v>671</v>
      </c>
      <c r="F20" s="19">
        <v>12500</v>
      </c>
      <c r="G20" s="24">
        <v>12471.63</v>
      </c>
      <c r="H20" s="24">
        <v>3.31</v>
      </c>
      <c r="I20" s="31">
        <v>7.88</v>
      </c>
      <c r="J20" s="31"/>
      <c r="K20" s="35" t="s">
        <v>660</v>
      </c>
    </row>
    <row r="21" spans="2:11" x14ac:dyDescent="0.25">
      <c r="B21" s="8" t="s">
        <v>1611</v>
      </c>
      <c r="C21" s="60" t="s">
        <v>839</v>
      </c>
      <c r="D21" s="54" t="s">
        <v>1612</v>
      </c>
      <c r="E21" s="6" t="s">
        <v>1150</v>
      </c>
      <c r="F21" s="19">
        <v>12500</v>
      </c>
      <c r="G21" s="24">
        <v>12436.8</v>
      </c>
      <c r="H21" s="24">
        <v>3.3</v>
      </c>
      <c r="I21" s="31">
        <v>7.8136999999999999</v>
      </c>
      <c r="J21" s="31"/>
      <c r="K21" s="35" t="s">
        <v>660</v>
      </c>
    </row>
    <row r="22" spans="2:11" x14ac:dyDescent="0.25">
      <c r="B22" s="8" t="s">
        <v>698</v>
      </c>
      <c r="C22" s="60" t="s">
        <v>699</v>
      </c>
      <c r="D22" s="54" t="s">
        <v>700</v>
      </c>
      <c r="E22" s="6" t="s">
        <v>671</v>
      </c>
      <c r="F22" s="19">
        <v>10000</v>
      </c>
      <c r="G22" s="24">
        <v>9943.94</v>
      </c>
      <c r="H22" s="24">
        <v>2.64</v>
      </c>
      <c r="I22" s="31">
        <v>8.0950000000000006</v>
      </c>
      <c r="J22" s="31"/>
      <c r="K22" s="35" t="s">
        <v>660</v>
      </c>
    </row>
    <row r="23" spans="2:11" x14ac:dyDescent="0.25">
      <c r="B23" s="8" t="s">
        <v>1613</v>
      </c>
      <c r="C23" s="60" t="s">
        <v>1614</v>
      </c>
      <c r="D23" s="54" t="s">
        <v>1615</v>
      </c>
      <c r="E23" s="6" t="s">
        <v>671</v>
      </c>
      <c r="F23" s="19">
        <v>10000</v>
      </c>
      <c r="G23" s="24">
        <v>9902.83</v>
      </c>
      <c r="H23" s="24">
        <v>2.63</v>
      </c>
      <c r="I23" s="31">
        <v>8.6338000000000008</v>
      </c>
      <c r="J23" s="31"/>
      <c r="K23" s="35" t="s">
        <v>660</v>
      </c>
    </row>
    <row r="24" spans="2:11" x14ac:dyDescent="0.25">
      <c r="B24" s="8" t="s">
        <v>1616</v>
      </c>
      <c r="C24" s="60" t="s">
        <v>699</v>
      </c>
      <c r="D24" s="54" t="s">
        <v>1617</v>
      </c>
      <c r="E24" s="6" t="s">
        <v>671</v>
      </c>
      <c r="F24" s="19">
        <v>10000</v>
      </c>
      <c r="G24" s="24">
        <v>9862.75</v>
      </c>
      <c r="H24" s="24">
        <v>2.62</v>
      </c>
      <c r="I24" s="31">
        <v>8.01</v>
      </c>
      <c r="J24" s="31"/>
      <c r="K24" s="35"/>
    </row>
    <row r="25" spans="2:11" x14ac:dyDescent="0.25">
      <c r="B25" s="8" t="s">
        <v>1199</v>
      </c>
      <c r="C25" s="60" t="s">
        <v>839</v>
      </c>
      <c r="D25" s="54" t="s">
        <v>1200</v>
      </c>
      <c r="E25" s="6" t="s">
        <v>671</v>
      </c>
      <c r="F25" s="19">
        <v>7500</v>
      </c>
      <c r="G25" s="24">
        <v>7447.85</v>
      </c>
      <c r="H25" s="24">
        <v>1.98</v>
      </c>
      <c r="I25" s="31">
        <v>7.7945000000000002</v>
      </c>
      <c r="J25" s="31"/>
      <c r="K25" s="35"/>
    </row>
    <row r="26" spans="2:11" x14ac:dyDescent="0.25">
      <c r="C26" s="58" t="s">
        <v>188</v>
      </c>
      <c r="D26" s="54"/>
      <c r="E26" s="6"/>
      <c r="F26" s="19"/>
      <c r="G26" s="25">
        <v>77489.36</v>
      </c>
      <c r="H26" s="25">
        <v>20.57</v>
      </c>
      <c r="I26" s="31"/>
      <c r="J26" s="31"/>
      <c r="K26" s="35"/>
    </row>
    <row r="27" spans="2:11" x14ac:dyDescent="0.25">
      <c r="C27" s="57"/>
      <c r="D27" s="54"/>
      <c r="E27" s="6"/>
      <c r="F27" s="19"/>
      <c r="G27" s="24"/>
      <c r="H27" s="24"/>
      <c r="I27" s="31"/>
      <c r="J27" s="31"/>
      <c r="K27" s="35"/>
    </row>
    <row r="28" spans="2:11" x14ac:dyDescent="0.25">
      <c r="C28" s="59" t="s">
        <v>784</v>
      </c>
      <c r="D28" s="54"/>
      <c r="E28" s="6"/>
      <c r="F28" s="19"/>
      <c r="G28" s="24"/>
      <c r="H28" s="24"/>
      <c r="I28" s="31"/>
      <c r="J28" s="31"/>
      <c r="K28" s="35"/>
    </row>
    <row r="29" spans="2:11" x14ac:dyDescent="0.25">
      <c r="B29" s="8" t="s">
        <v>791</v>
      </c>
      <c r="C29" s="60" t="s">
        <v>792</v>
      </c>
      <c r="D29" s="54" t="s">
        <v>793</v>
      </c>
      <c r="E29" s="6" t="s">
        <v>707</v>
      </c>
      <c r="F29" s="19">
        <v>22500</v>
      </c>
      <c r="G29" s="24">
        <v>11392.61</v>
      </c>
      <c r="H29" s="24">
        <v>3.02</v>
      </c>
      <c r="I29" s="31">
        <v>8.17</v>
      </c>
      <c r="J29" s="31"/>
      <c r="K29" s="35" t="s">
        <v>660</v>
      </c>
    </row>
    <row r="30" spans="2:11" x14ac:dyDescent="0.25">
      <c r="C30" s="58" t="s">
        <v>188</v>
      </c>
      <c r="D30" s="54"/>
      <c r="E30" s="6"/>
      <c r="F30" s="19"/>
      <c r="G30" s="25">
        <v>11392.61</v>
      </c>
      <c r="H30" s="25">
        <v>3.02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2:11" x14ac:dyDescent="0.25">
      <c r="C33" s="57"/>
      <c r="D33" s="54"/>
      <c r="E33" s="6"/>
      <c r="F33" s="19"/>
      <c r="G33" s="24"/>
      <c r="H33" s="24"/>
      <c r="I33" s="31"/>
      <c r="J33" s="31"/>
      <c r="K33" s="35"/>
    </row>
    <row r="34" spans="2:11" x14ac:dyDescent="0.25">
      <c r="C34" s="59" t="s">
        <v>8</v>
      </c>
      <c r="D34" s="54"/>
      <c r="E34" s="6"/>
      <c r="F34" s="19"/>
      <c r="G34" s="24"/>
      <c r="H34" s="24"/>
      <c r="I34" s="31"/>
      <c r="J34" s="31"/>
      <c r="K34" s="35"/>
    </row>
    <row r="35" spans="2:11" x14ac:dyDescent="0.25">
      <c r="B35" s="8" t="s">
        <v>885</v>
      </c>
      <c r="C35" s="60" t="s">
        <v>4830</v>
      </c>
      <c r="D35" s="54" t="s">
        <v>886</v>
      </c>
      <c r="E35" s="6" t="s">
        <v>796</v>
      </c>
      <c r="F35" s="19">
        <v>100</v>
      </c>
      <c r="G35" s="24">
        <v>9747.48</v>
      </c>
      <c r="H35" s="24">
        <v>2.59</v>
      </c>
      <c r="I35" s="31">
        <v>8.17</v>
      </c>
      <c r="J35" s="31"/>
      <c r="K35" s="35" t="s">
        <v>660</v>
      </c>
    </row>
    <row r="36" spans="2:11" x14ac:dyDescent="0.25">
      <c r="B36" s="8" t="s">
        <v>794</v>
      </c>
      <c r="C36" s="60" t="s">
        <v>4829</v>
      </c>
      <c r="D36" s="54" t="s">
        <v>795</v>
      </c>
      <c r="E36" s="6" t="s">
        <v>796</v>
      </c>
      <c r="F36" s="19">
        <v>147</v>
      </c>
      <c r="G36" s="24">
        <v>9452.67</v>
      </c>
      <c r="H36" s="24">
        <v>2.5099999999999998</v>
      </c>
      <c r="I36" s="31">
        <v>8.6449999999999996</v>
      </c>
      <c r="J36" s="31"/>
      <c r="K36" s="35" t="s">
        <v>660</v>
      </c>
    </row>
    <row r="37" spans="2:11" x14ac:dyDescent="0.25">
      <c r="B37" s="8" t="s">
        <v>887</v>
      </c>
      <c r="C37" s="60" t="s">
        <v>4831</v>
      </c>
      <c r="D37" s="54" t="s">
        <v>888</v>
      </c>
      <c r="E37" s="6" t="s">
        <v>796</v>
      </c>
      <c r="F37" s="19">
        <v>75</v>
      </c>
      <c r="G37" s="24">
        <v>7305.11</v>
      </c>
      <c r="H37" s="24">
        <v>1.94</v>
      </c>
      <c r="I37" s="31">
        <v>8.1549999999999994</v>
      </c>
      <c r="J37" s="31"/>
      <c r="K37" s="35" t="s">
        <v>660</v>
      </c>
    </row>
    <row r="38" spans="2:11" x14ac:dyDescent="0.25">
      <c r="C38" s="58" t="s">
        <v>188</v>
      </c>
      <c r="D38" s="54"/>
      <c r="E38" s="6"/>
      <c r="F38" s="19"/>
      <c r="G38" s="25">
        <v>26505.26</v>
      </c>
      <c r="H38" s="25">
        <v>7.04</v>
      </c>
      <c r="I38" s="31"/>
      <c r="J38" s="31"/>
      <c r="K38" s="35"/>
    </row>
    <row r="39" spans="2:11" x14ac:dyDescent="0.25">
      <c r="C39" s="57"/>
      <c r="D39" s="54"/>
      <c r="E39" s="6"/>
      <c r="F39" s="19"/>
      <c r="G39" s="24"/>
      <c r="H39" s="24"/>
      <c r="I39" s="31"/>
      <c r="J39" s="31"/>
      <c r="K39" s="35"/>
    </row>
    <row r="40" spans="2:11" x14ac:dyDescent="0.25">
      <c r="C40" s="59" t="s">
        <v>9</v>
      </c>
      <c r="D40" s="54"/>
      <c r="E40" s="6"/>
      <c r="F40" s="19"/>
      <c r="G40" s="24"/>
      <c r="H40" s="24"/>
      <c r="I40" s="31"/>
      <c r="J40" s="31"/>
      <c r="K40" s="35"/>
    </row>
    <row r="41" spans="2:11" x14ac:dyDescent="0.25">
      <c r="B41" s="8" t="s">
        <v>892</v>
      </c>
      <c r="C41" s="60" t="s">
        <v>893</v>
      </c>
      <c r="D41" s="54" t="s">
        <v>894</v>
      </c>
      <c r="E41" s="6" t="s">
        <v>199</v>
      </c>
      <c r="F41" s="19">
        <v>77500000</v>
      </c>
      <c r="G41" s="24">
        <v>73124.820000000007</v>
      </c>
      <c r="H41" s="24">
        <v>19.39</v>
      </c>
      <c r="I41" s="31">
        <v>7.4620208000000003</v>
      </c>
      <c r="J41" s="31"/>
      <c r="K41" s="35"/>
    </row>
    <row r="42" spans="2:11" x14ac:dyDescent="0.25">
      <c r="B42" s="8" t="s">
        <v>1619</v>
      </c>
      <c r="C42" s="60" t="s">
        <v>1620</v>
      </c>
      <c r="D42" s="54" t="s">
        <v>1621</v>
      </c>
      <c r="E42" s="6" t="s">
        <v>199</v>
      </c>
      <c r="F42" s="19">
        <v>12500000</v>
      </c>
      <c r="G42" s="24">
        <v>12550.08</v>
      </c>
      <c r="H42" s="24">
        <v>3.33</v>
      </c>
      <c r="I42" s="31">
        <v>6.7295805</v>
      </c>
      <c r="J42" s="31"/>
      <c r="K42" s="35"/>
    </row>
    <row r="43" spans="2:11" x14ac:dyDescent="0.25">
      <c r="C43" s="58" t="s">
        <v>188</v>
      </c>
      <c r="D43" s="54"/>
      <c r="E43" s="6"/>
      <c r="F43" s="19"/>
      <c r="G43" s="25">
        <v>85674.9</v>
      </c>
      <c r="H43" s="25">
        <v>22.72</v>
      </c>
      <c r="I43" s="31"/>
      <c r="J43" s="31"/>
      <c r="K43" s="35"/>
    </row>
    <row r="44" spans="2:11" x14ac:dyDescent="0.25">
      <c r="C44" s="57"/>
      <c r="D44" s="54"/>
      <c r="E44" s="6"/>
      <c r="F44" s="19"/>
      <c r="G44" s="24"/>
      <c r="H44" s="24"/>
      <c r="I44" s="31"/>
      <c r="J44" s="31"/>
      <c r="K44" s="35"/>
    </row>
    <row r="45" spans="2:11" x14ac:dyDescent="0.25">
      <c r="C45" s="59" t="s">
        <v>10</v>
      </c>
      <c r="D45" s="54"/>
      <c r="E45" s="6"/>
      <c r="F45" s="19"/>
      <c r="G45" s="24"/>
      <c r="H45" s="24"/>
      <c r="I45" s="31"/>
      <c r="J45" s="31"/>
      <c r="K45" s="35"/>
    </row>
    <row r="46" spans="2:11" x14ac:dyDescent="0.25">
      <c r="B46" s="8" t="s">
        <v>1622</v>
      </c>
      <c r="C46" s="60" t="s">
        <v>1623</v>
      </c>
      <c r="D46" s="54" t="s">
        <v>1624</v>
      </c>
      <c r="E46" s="6" t="s">
        <v>199</v>
      </c>
      <c r="F46" s="19">
        <v>21500000</v>
      </c>
      <c r="G46" s="24">
        <v>21241.25</v>
      </c>
      <c r="H46" s="24">
        <v>5.63</v>
      </c>
      <c r="I46" s="31">
        <v>7.9612012999999999</v>
      </c>
      <c r="J46" s="31"/>
      <c r="K46" s="35"/>
    </row>
    <row r="47" spans="2:11" x14ac:dyDescent="0.25">
      <c r="B47" s="8" t="s">
        <v>1625</v>
      </c>
      <c r="C47" s="60" t="s">
        <v>1626</v>
      </c>
      <c r="D47" s="54" t="s">
        <v>1627</v>
      </c>
      <c r="E47" s="6" t="s">
        <v>199</v>
      </c>
      <c r="F47" s="19">
        <v>6000000</v>
      </c>
      <c r="G47" s="24">
        <v>5852.39</v>
      </c>
      <c r="H47" s="24">
        <v>1.55</v>
      </c>
      <c r="I47" s="31">
        <v>8.0006134000000007</v>
      </c>
      <c r="J47" s="31"/>
      <c r="K47" s="35"/>
    </row>
    <row r="48" spans="2:11" x14ac:dyDescent="0.25">
      <c r="B48" s="8" t="s">
        <v>1628</v>
      </c>
      <c r="C48" s="60" t="s">
        <v>1629</v>
      </c>
      <c r="D48" s="54" t="s">
        <v>1630</v>
      </c>
      <c r="E48" s="6" t="s">
        <v>199</v>
      </c>
      <c r="F48" s="19">
        <v>5000000</v>
      </c>
      <c r="G48" s="24">
        <v>5019.58</v>
      </c>
      <c r="H48" s="24">
        <v>1.33</v>
      </c>
      <c r="I48" s="31">
        <v>7.9610506000000001</v>
      </c>
      <c r="J48" s="31"/>
      <c r="K48" s="35"/>
    </row>
    <row r="49" spans="1:11" x14ac:dyDescent="0.25">
      <c r="C49" s="58" t="s">
        <v>188</v>
      </c>
      <c r="D49" s="54"/>
      <c r="E49" s="6"/>
      <c r="F49" s="19"/>
      <c r="G49" s="25">
        <v>32113.22</v>
      </c>
      <c r="H49" s="25">
        <v>8.51</v>
      </c>
      <c r="I49" s="31"/>
      <c r="J49" s="31"/>
      <c r="K49" s="35"/>
    </row>
    <row r="50" spans="1:11" x14ac:dyDescent="0.25">
      <c r="C50" s="57"/>
      <c r="D50" s="54"/>
      <c r="E50" s="6"/>
      <c r="F50" s="19"/>
      <c r="G50" s="24"/>
      <c r="H50" s="24"/>
      <c r="I50" s="31"/>
      <c r="J50" s="31"/>
      <c r="K50" s="35"/>
    </row>
    <row r="51" spans="1:11" x14ac:dyDescent="0.25">
      <c r="C51" s="58" t="s">
        <v>11</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13</v>
      </c>
      <c r="D53" s="54"/>
      <c r="E53" s="6"/>
      <c r="F53" s="19"/>
      <c r="G53" s="24"/>
      <c r="H53" s="24"/>
      <c r="I53" s="31"/>
      <c r="J53" s="31"/>
      <c r="K53" s="35"/>
    </row>
    <row r="54" spans="1:11" x14ac:dyDescent="0.25">
      <c r="A54" s="28"/>
      <c r="B54" s="28"/>
      <c r="C54" s="58" t="s">
        <v>14</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C56" s="59" t="s">
        <v>15</v>
      </c>
      <c r="D56" s="54"/>
      <c r="E56" s="6"/>
      <c r="F56" s="19"/>
      <c r="G56" s="24"/>
      <c r="H56" s="24"/>
      <c r="I56" s="31"/>
      <c r="J56" s="31"/>
      <c r="K56" s="35"/>
    </row>
    <row r="57" spans="1:11" x14ac:dyDescent="0.25">
      <c r="B57" s="8" t="s">
        <v>1631</v>
      </c>
      <c r="C57" s="60" t="s">
        <v>46</v>
      </c>
      <c r="D57" s="54" t="s">
        <v>1632</v>
      </c>
      <c r="E57" s="6" t="s">
        <v>815</v>
      </c>
      <c r="F57" s="19">
        <v>7000</v>
      </c>
      <c r="G57" s="24">
        <v>32979.24</v>
      </c>
      <c r="H57" s="24">
        <v>8.75</v>
      </c>
      <c r="I57" s="31">
        <v>7.875</v>
      </c>
      <c r="J57" s="31"/>
      <c r="K57" s="35" t="s">
        <v>660</v>
      </c>
    </row>
    <row r="58" spans="1:11" x14ac:dyDescent="0.25">
      <c r="B58" s="8" t="s">
        <v>1633</v>
      </c>
      <c r="C58" s="60" t="s">
        <v>828</v>
      </c>
      <c r="D58" s="54" t="s">
        <v>1634</v>
      </c>
      <c r="E58" s="6" t="s">
        <v>830</v>
      </c>
      <c r="F58" s="19">
        <v>7000</v>
      </c>
      <c r="G58" s="24">
        <v>32978.68</v>
      </c>
      <c r="H58" s="24">
        <v>8.75</v>
      </c>
      <c r="I58" s="31">
        <v>7.7949999999999999</v>
      </c>
      <c r="J58" s="31"/>
      <c r="K58" s="35" t="s">
        <v>660</v>
      </c>
    </row>
    <row r="59" spans="1:11" x14ac:dyDescent="0.25">
      <c r="B59" s="8" t="s">
        <v>1635</v>
      </c>
      <c r="C59" s="60" t="s">
        <v>836</v>
      </c>
      <c r="D59" s="54" t="s">
        <v>1636</v>
      </c>
      <c r="E59" s="6" t="s">
        <v>815</v>
      </c>
      <c r="F59" s="19">
        <v>7000</v>
      </c>
      <c r="G59" s="24">
        <v>32873.47</v>
      </c>
      <c r="H59" s="24">
        <v>8.7200000000000006</v>
      </c>
      <c r="I59" s="31">
        <v>7.95</v>
      </c>
      <c r="J59" s="31"/>
      <c r="K59" s="35" t="s">
        <v>660</v>
      </c>
    </row>
    <row r="60" spans="1:11" x14ac:dyDescent="0.25">
      <c r="B60" s="8" t="s">
        <v>816</v>
      </c>
      <c r="C60" s="60" t="s">
        <v>817</v>
      </c>
      <c r="D60" s="54" t="s">
        <v>818</v>
      </c>
      <c r="E60" s="6" t="s">
        <v>815</v>
      </c>
      <c r="F60" s="19">
        <v>3000</v>
      </c>
      <c r="G60" s="24">
        <v>14166.3</v>
      </c>
      <c r="H60" s="24">
        <v>3.76</v>
      </c>
      <c r="I60" s="31">
        <v>7.7828999999999997</v>
      </c>
      <c r="J60" s="31"/>
      <c r="K60" s="35"/>
    </row>
    <row r="61" spans="1:11" x14ac:dyDescent="0.25">
      <c r="B61" s="8" t="s">
        <v>1637</v>
      </c>
      <c r="C61" s="60" t="s">
        <v>839</v>
      </c>
      <c r="D61" s="54" t="s">
        <v>1638</v>
      </c>
      <c r="E61" s="6" t="s">
        <v>815</v>
      </c>
      <c r="F61" s="19">
        <v>3000</v>
      </c>
      <c r="G61" s="24">
        <v>14119.38</v>
      </c>
      <c r="H61" s="24">
        <v>3.74</v>
      </c>
      <c r="I61" s="31">
        <v>7.85</v>
      </c>
      <c r="J61" s="31"/>
      <c r="K61" s="35" t="s">
        <v>660</v>
      </c>
    </row>
    <row r="62" spans="1:11" x14ac:dyDescent="0.25">
      <c r="B62" s="8" t="s">
        <v>1639</v>
      </c>
      <c r="C62" s="60" t="s">
        <v>1060</v>
      </c>
      <c r="D62" s="54" t="s">
        <v>1640</v>
      </c>
      <c r="E62" s="6" t="s">
        <v>815</v>
      </c>
      <c r="F62" s="19">
        <v>1500</v>
      </c>
      <c r="G62" s="24">
        <v>7121.21</v>
      </c>
      <c r="H62" s="24">
        <v>1.89</v>
      </c>
      <c r="I62" s="31">
        <v>7.7971000000000004</v>
      </c>
      <c r="J62" s="31"/>
      <c r="K62" s="35"/>
    </row>
    <row r="63" spans="1:11" x14ac:dyDescent="0.25">
      <c r="B63" s="8" t="s">
        <v>1641</v>
      </c>
      <c r="C63" s="60" t="s">
        <v>836</v>
      </c>
      <c r="D63" s="54" t="s">
        <v>1642</v>
      </c>
      <c r="E63" s="6" t="s">
        <v>815</v>
      </c>
      <c r="F63" s="19">
        <v>200</v>
      </c>
      <c r="G63" s="24">
        <v>946.02</v>
      </c>
      <c r="H63" s="24">
        <v>0.25</v>
      </c>
      <c r="I63" s="31">
        <v>7.95</v>
      </c>
      <c r="J63" s="31"/>
      <c r="K63" s="35" t="s">
        <v>660</v>
      </c>
    </row>
    <row r="64" spans="1:11" x14ac:dyDescent="0.25">
      <c r="C64" s="58" t="s">
        <v>188</v>
      </c>
      <c r="D64" s="54"/>
      <c r="E64" s="6"/>
      <c r="F64" s="19"/>
      <c r="G64" s="25">
        <v>135184.29999999999</v>
      </c>
      <c r="H64" s="25">
        <v>35.86</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18</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A72" s="10"/>
      <c r="B72" s="28"/>
      <c r="C72" s="58" t="s">
        <v>19</v>
      </c>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C75" s="59" t="s">
        <v>21</v>
      </c>
      <c r="D75" s="54"/>
      <c r="E75" s="6"/>
      <c r="F75" s="19"/>
      <c r="G75" s="24"/>
      <c r="H75" s="24"/>
      <c r="I75" s="31"/>
      <c r="J75" s="31"/>
      <c r="K75" s="35"/>
    </row>
    <row r="76" spans="1:11" x14ac:dyDescent="0.25">
      <c r="B76" s="8" t="s">
        <v>903</v>
      </c>
      <c r="C76" s="60" t="s">
        <v>4834</v>
      </c>
      <c r="D76" s="54" t="s">
        <v>904</v>
      </c>
      <c r="E76" s="6" t="s">
        <v>905</v>
      </c>
      <c r="F76" s="19">
        <v>10712.037</v>
      </c>
      <c r="G76" s="24">
        <v>1262.83</v>
      </c>
      <c r="H76" s="24">
        <v>0.33</v>
      </c>
      <c r="I76" s="31">
        <v>5.8</v>
      </c>
      <c r="J76" s="31"/>
      <c r="K76" s="35"/>
    </row>
    <row r="77" spans="1:11" x14ac:dyDescent="0.25">
      <c r="C77" s="58" t="s">
        <v>188</v>
      </c>
      <c r="D77" s="54"/>
      <c r="E77" s="6"/>
      <c r="F77" s="19"/>
      <c r="G77" s="25">
        <v>1262.83</v>
      </c>
      <c r="H77" s="25">
        <v>0.33</v>
      </c>
      <c r="I77" s="31"/>
      <c r="J77" s="31"/>
      <c r="K77" s="35"/>
    </row>
    <row r="78" spans="1:11" x14ac:dyDescent="0.25">
      <c r="C78" s="57"/>
      <c r="D78" s="54"/>
      <c r="E78" s="6"/>
      <c r="F78" s="19"/>
      <c r="G78" s="24"/>
      <c r="H78" s="24"/>
      <c r="I78" s="31"/>
      <c r="J78" s="31"/>
      <c r="K78" s="35"/>
    </row>
    <row r="79" spans="1:11" x14ac:dyDescent="0.25">
      <c r="C79" s="58" t="s">
        <v>22</v>
      </c>
      <c r="D79" s="54"/>
      <c r="E79" s="6"/>
      <c r="F79" s="19"/>
      <c r="G79" s="24" t="s">
        <v>2</v>
      </c>
      <c r="H79" s="24" t="s">
        <v>2</v>
      </c>
      <c r="I79" s="31"/>
      <c r="J79" s="31"/>
      <c r="K79" s="35"/>
    </row>
    <row r="80" spans="1:11" x14ac:dyDescent="0.25">
      <c r="C80" s="57"/>
      <c r="D80" s="54"/>
      <c r="E80" s="6"/>
      <c r="F80" s="19"/>
      <c r="G80" s="24"/>
      <c r="H80" s="24"/>
      <c r="I80" s="31"/>
      <c r="J80" s="31"/>
      <c r="K80" s="35"/>
    </row>
    <row r="81" spans="1:54" x14ac:dyDescent="0.25">
      <c r="C81" s="58" t="s">
        <v>23</v>
      </c>
      <c r="D81" s="54"/>
      <c r="E81" s="6"/>
      <c r="F81" s="19"/>
      <c r="G81" s="24" t="s">
        <v>2</v>
      </c>
      <c r="H81" s="24" t="s">
        <v>2</v>
      </c>
      <c r="I81" s="31"/>
      <c r="J81" s="31"/>
      <c r="K81" s="35"/>
    </row>
    <row r="82" spans="1:54" x14ac:dyDescent="0.25">
      <c r="C82" s="57"/>
      <c r="D82" s="54"/>
      <c r="E82" s="6"/>
      <c r="F82" s="19"/>
      <c r="G82" s="24"/>
      <c r="H82" s="24"/>
      <c r="I82" s="31"/>
      <c r="J82" s="31"/>
      <c r="K82" s="35"/>
    </row>
    <row r="83" spans="1:54" x14ac:dyDescent="0.25">
      <c r="C83" s="59" t="s">
        <v>24</v>
      </c>
      <c r="D83" s="54"/>
      <c r="E83" s="6"/>
      <c r="F83" s="19"/>
      <c r="G83" s="24"/>
      <c r="H83" s="24"/>
      <c r="I83" s="31"/>
      <c r="J83" s="31"/>
      <c r="K83" s="35"/>
    </row>
    <row r="84" spans="1:54" x14ac:dyDescent="0.25">
      <c r="B84" s="8" t="s">
        <v>200</v>
      </c>
      <c r="C84" s="60" t="s">
        <v>201</v>
      </c>
      <c r="D84" s="54"/>
      <c r="E84" s="6"/>
      <c r="F84" s="19"/>
      <c r="G84" s="24">
        <v>77889.7</v>
      </c>
      <c r="H84" s="24">
        <v>20.66</v>
      </c>
      <c r="I84" s="31"/>
      <c r="J84" s="31"/>
      <c r="K84" s="35"/>
    </row>
    <row r="85" spans="1:54" x14ac:dyDescent="0.25">
      <c r="C85" s="58" t="s">
        <v>188</v>
      </c>
      <c r="D85" s="54"/>
      <c r="E85" s="6"/>
      <c r="F85" s="19"/>
      <c r="G85" s="25">
        <v>77889.7</v>
      </c>
      <c r="H85" s="25">
        <v>20.66</v>
      </c>
      <c r="I85" s="31"/>
      <c r="J85" s="31"/>
      <c r="K85" s="35"/>
    </row>
    <row r="86" spans="1:54" x14ac:dyDescent="0.25">
      <c r="C86" s="57"/>
      <c r="D86" s="54"/>
      <c r="E86" s="6"/>
      <c r="F86" s="19"/>
      <c r="G86" s="24"/>
      <c r="H86" s="24"/>
      <c r="I86" s="31"/>
      <c r="J86" s="31"/>
      <c r="K86" s="35"/>
    </row>
    <row r="87" spans="1:54" x14ac:dyDescent="0.25">
      <c r="A87" s="10"/>
      <c r="B87" s="28"/>
      <c r="C87" s="58" t="s">
        <v>25</v>
      </c>
      <c r="D87" s="54"/>
      <c r="E87" s="6"/>
      <c r="F87" s="19"/>
      <c r="G87" s="24"/>
      <c r="H87" s="24"/>
      <c r="I87" s="31"/>
      <c r="J87" s="31"/>
      <c r="K87" s="35"/>
    </row>
    <row r="88" spans="1:54" s="2" customFormat="1" ht="13.5" x14ac:dyDescent="0.25">
      <c r="A88" s="28"/>
      <c r="B88" s="28"/>
      <c r="C88" s="57" t="s">
        <v>4783</v>
      </c>
      <c r="D88" s="54"/>
      <c r="E88" s="6"/>
      <c r="F88" s="19"/>
      <c r="G88" s="24" t="s">
        <v>2</v>
      </c>
      <c r="H88" s="24" t="s">
        <v>2</v>
      </c>
      <c r="I88" s="31"/>
      <c r="J88" s="31"/>
      <c r="K88" s="35"/>
      <c r="L88" s="3"/>
      <c r="AI88" s="3"/>
      <c r="AV88" s="3"/>
      <c r="AX88" s="3"/>
      <c r="BB88" s="3"/>
    </row>
    <row r="89" spans="1:54" x14ac:dyDescent="0.25">
      <c r="B89" s="8"/>
      <c r="C89" s="60" t="s">
        <v>202</v>
      </c>
      <c r="D89" s="54"/>
      <c r="E89" s="6"/>
      <c r="F89" s="19"/>
      <c r="G89" s="24">
        <v>-70442.240000000005</v>
      </c>
      <c r="H89" s="24">
        <v>-18.71</v>
      </c>
      <c r="I89" s="31"/>
      <c r="J89" s="31"/>
      <c r="K89" s="35"/>
    </row>
    <row r="90" spans="1:54" x14ac:dyDescent="0.25">
      <c r="C90" s="58" t="s">
        <v>188</v>
      </c>
      <c r="D90" s="54"/>
      <c r="E90" s="6"/>
      <c r="F90" s="19"/>
      <c r="G90" s="25">
        <v>-70442.240000000005</v>
      </c>
      <c r="H90" s="25">
        <v>-18.71</v>
      </c>
      <c r="I90" s="31"/>
      <c r="J90" s="31"/>
      <c r="K90" s="35"/>
    </row>
    <row r="91" spans="1:54" x14ac:dyDescent="0.25">
      <c r="C91" s="57"/>
      <c r="D91" s="54"/>
      <c r="E91" s="6"/>
      <c r="F91" s="19"/>
      <c r="G91" s="24"/>
      <c r="H91" s="24"/>
      <c r="I91" s="31"/>
      <c r="J91" s="31"/>
      <c r="K91" s="35"/>
    </row>
    <row r="92" spans="1:54" x14ac:dyDescent="0.25">
      <c r="C92" s="61" t="s">
        <v>203</v>
      </c>
      <c r="D92" s="55"/>
      <c r="E92" s="5"/>
      <c r="F92" s="20"/>
      <c r="G92" s="26">
        <v>377069.94</v>
      </c>
      <c r="H92" s="26">
        <v>100</v>
      </c>
      <c r="I92" s="32"/>
      <c r="J92" s="32"/>
      <c r="K92" s="36"/>
    </row>
    <row r="95" spans="1:54" x14ac:dyDescent="0.25">
      <c r="C95" s="1" t="s">
        <v>204</v>
      </c>
    </row>
    <row r="96" spans="1:54" x14ac:dyDescent="0.25">
      <c r="C96" s="37" t="s">
        <v>205</v>
      </c>
      <c r="D96" s="37"/>
      <c r="E96" s="37"/>
      <c r="F96" s="37"/>
      <c r="G96" s="37"/>
      <c r="H96" s="37"/>
      <c r="I96" s="37"/>
      <c r="J96" s="37"/>
      <c r="K96" s="37"/>
    </row>
    <row r="97" spans="1:256" x14ac:dyDescent="0.25">
      <c r="C97" s="2" t="s">
        <v>206</v>
      </c>
    </row>
    <row r="98" spans="1:256" x14ac:dyDescent="0.25">
      <c r="C98" s="2" t="s">
        <v>207</v>
      </c>
    </row>
    <row r="99" spans="1:256" ht="30" customHeight="1" x14ac:dyDescent="0.25">
      <c r="C99" s="202" t="s">
        <v>208</v>
      </c>
      <c r="D99" s="203"/>
      <c r="E99" s="203"/>
      <c r="F99" s="203"/>
      <c r="G99" s="203"/>
      <c r="H99" s="203"/>
      <c r="I99" s="203"/>
      <c r="J99" s="203"/>
      <c r="K99" s="203"/>
    </row>
    <row r="100" spans="1:256" x14ac:dyDescent="0.25">
      <c r="C100" s="2" t="s">
        <v>209</v>
      </c>
    </row>
    <row r="101" spans="1:256" x14ac:dyDescent="0.25">
      <c r="C101" s="2" t="s">
        <v>4812</v>
      </c>
    </row>
    <row r="103" spans="1:256" x14ac:dyDescent="0.25">
      <c r="C103" s="2" t="s">
        <v>4942</v>
      </c>
      <c r="E103" s="2" t="s">
        <v>2</v>
      </c>
    </row>
    <row r="105" spans="1:256" x14ac:dyDescent="0.25">
      <c r="C105" s="2" t="s">
        <v>4943</v>
      </c>
      <c r="E105" s="2" t="s">
        <v>2</v>
      </c>
    </row>
    <row r="107" spans="1:256" x14ac:dyDescent="0.25">
      <c r="C107" s="2" t="s">
        <v>5050</v>
      </c>
    </row>
    <row r="109" spans="1:256" x14ac:dyDescent="0.25">
      <c r="C109" s="2" t="s">
        <v>5051</v>
      </c>
    </row>
    <row r="110" spans="1:256" s="82" customFormat="1" ht="35.25" customHeight="1" x14ac:dyDescent="0.25">
      <c r="A110" s="78"/>
      <c r="B110" s="78"/>
      <c r="C110" s="83" t="s">
        <v>4949</v>
      </c>
      <c r="D110" s="87" t="s">
        <v>4950</v>
      </c>
      <c r="E110" s="87" t="s">
        <v>4951</v>
      </c>
      <c r="F110" s="79"/>
      <c r="G110" s="80"/>
      <c r="H110" s="80"/>
      <c r="I110" s="80"/>
      <c r="J110" s="80"/>
      <c r="K110" s="81"/>
      <c r="L110" s="81"/>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81"/>
      <c r="AJ110" s="78"/>
      <c r="AK110" s="78"/>
      <c r="AL110" s="78"/>
      <c r="AM110" s="78"/>
      <c r="AN110" s="78"/>
      <c r="AO110" s="78"/>
      <c r="AP110" s="78"/>
      <c r="AQ110" s="78"/>
      <c r="AR110" s="78"/>
      <c r="AS110" s="78"/>
      <c r="AT110" s="78"/>
      <c r="AU110" s="78"/>
      <c r="AV110" s="81"/>
      <c r="AW110" s="78"/>
      <c r="AX110" s="81"/>
      <c r="AY110" s="78"/>
      <c r="AZ110" s="78"/>
      <c r="BA110" s="78"/>
      <c r="BB110" s="81"/>
      <c r="BC110" s="78"/>
      <c r="BD110" s="78"/>
      <c r="BE110" s="78"/>
      <c r="BF110" s="78"/>
      <c r="BG110" s="78"/>
      <c r="BH110" s="78"/>
      <c r="BI110" s="78"/>
      <c r="BJ110" s="78"/>
      <c r="BK110" s="78"/>
      <c r="BL110" s="78"/>
      <c r="BM110" s="78"/>
      <c r="BN110" s="78"/>
      <c r="BO110" s="78"/>
      <c r="BP110" s="78"/>
      <c r="BQ110" s="78"/>
      <c r="BR110" s="78"/>
      <c r="BS110" s="78"/>
      <c r="BT110" s="78"/>
      <c r="BU110" s="78"/>
      <c r="BV110" s="78"/>
      <c r="BW110" s="78"/>
      <c r="BX110" s="78"/>
      <c r="BY110" s="78"/>
      <c r="BZ110" s="78"/>
      <c r="CA110" s="78"/>
      <c r="CB110" s="78"/>
      <c r="CC110" s="78"/>
      <c r="CD110" s="78"/>
      <c r="CE110" s="78"/>
      <c r="CF110" s="78"/>
      <c r="CG110" s="78"/>
      <c r="CH110" s="78"/>
      <c r="CI110" s="78"/>
      <c r="CJ110" s="78"/>
      <c r="CK110" s="78"/>
      <c r="CL110" s="78"/>
      <c r="CM110" s="78"/>
      <c r="CN110" s="78"/>
      <c r="CO110" s="78"/>
      <c r="CP110" s="78"/>
      <c r="CQ110" s="78"/>
      <c r="CR110" s="78"/>
      <c r="CS110" s="78"/>
      <c r="CT110" s="78"/>
      <c r="CU110" s="78"/>
      <c r="CV110" s="78"/>
      <c r="CW110" s="78"/>
      <c r="CX110" s="78"/>
      <c r="CY110" s="78"/>
      <c r="CZ110" s="78"/>
      <c r="DA110" s="78"/>
      <c r="DB110" s="78"/>
      <c r="DC110" s="78"/>
      <c r="DD110" s="78"/>
      <c r="DE110" s="78"/>
      <c r="DF110" s="78"/>
      <c r="DG110" s="78"/>
      <c r="DH110" s="78"/>
      <c r="DI110" s="78"/>
      <c r="DJ110" s="78"/>
      <c r="DK110" s="78"/>
      <c r="DL110" s="78"/>
      <c r="DM110" s="78"/>
      <c r="DN110" s="78"/>
      <c r="DO110" s="78"/>
      <c r="DP110" s="78"/>
      <c r="DQ110" s="78"/>
      <c r="DR110" s="78"/>
      <c r="DS110" s="78"/>
      <c r="DT110" s="78"/>
      <c r="DU110" s="78"/>
      <c r="DV110" s="78"/>
      <c r="DW110" s="78"/>
      <c r="DX110" s="78"/>
      <c r="DY110" s="78"/>
      <c r="DZ110" s="78"/>
      <c r="EA110" s="78"/>
      <c r="EB110" s="78"/>
      <c r="EC110" s="78"/>
      <c r="ED110" s="78"/>
      <c r="EE110" s="78"/>
      <c r="EF110" s="78"/>
      <c r="EG110" s="78"/>
      <c r="EH110" s="78"/>
      <c r="EI110" s="78"/>
      <c r="EJ110" s="78"/>
      <c r="EK110" s="78"/>
      <c r="EL110" s="78"/>
      <c r="EM110" s="78"/>
      <c r="EN110" s="78"/>
      <c r="EO110" s="78"/>
      <c r="EP110" s="78"/>
      <c r="EQ110" s="78"/>
      <c r="ER110" s="78"/>
      <c r="ES110" s="78"/>
      <c r="ET110" s="78"/>
      <c r="EU110" s="78"/>
      <c r="EV110" s="78"/>
      <c r="EW110" s="78"/>
      <c r="EX110" s="78"/>
      <c r="EY110" s="78"/>
      <c r="EZ110" s="78"/>
      <c r="FA110" s="78"/>
      <c r="FB110" s="78"/>
      <c r="FC110" s="78"/>
      <c r="FD110" s="78"/>
      <c r="FE110" s="78"/>
      <c r="FF110" s="78"/>
      <c r="FG110" s="78"/>
      <c r="FH110" s="78"/>
      <c r="FI110" s="78"/>
      <c r="FJ110" s="78"/>
      <c r="FK110" s="78"/>
      <c r="FL110" s="78"/>
      <c r="FM110" s="78"/>
      <c r="FN110" s="78"/>
      <c r="FO110" s="78"/>
      <c r="FP110" s="78"/>
      <c r="FQ110" s="78"/>
      <c r="FR110" s="78"/>
      <c r="FS110" s="78"/>
      <c r="FT110" s="78"/>
      <c r="FU110" s="78"/>
      <c r="FV110" s="78"/>
      <c r="FW110" s="78"/>
      <c r="FX110" s="78"/>
      <c r="FY110" s="78"/>
      <c r="FZ110" s="78"/>
      <c r="GA110" s="78"/>
      <c r="GB110" s="78"/>
      <c r="GC110" s="78"/>
      <c r="GD110" s="78"/>
      <c r="GE110" s="78"/>
      <c r="GF110" s="78"/>
      <c r="GG110" s="78"/>
      <c r="GH110" s="78"/>
      <c r="GI110" s="78"/>
      <c r="GJ110" s="78"/>
      <c r="GK110" s="78"/>
      <c r="GL110" s="78"/>
      <c r="GM110" s="78"/>
      <c r="GN110" s="78"/>
      <c r="GO110" s="78"/>
      <c r="GP110" s="78"/>
      <c r="GQ110" s="78"/>
      <c r="GR110" s="78"/>
      <c r="GS110" s="78"/>
      <c r="GT110" s="78"/>
      <c r="GU110" s="78"/>
      <c r="GV110" s="78"/>
      <c r="GW110" s="78"/>
      <c r="GX110" s="78"/>
      <c r="GY110" s="78"/>
      <c r="GZ110" s="78"/>
      <c r="HA110" s="78"/>
      <c r="HB110" s="78"/>
      <c r="HC110" s="78"/>
      <c r="HD110" s="78"/>
      <c r="HE110" s="78"/>
      <c r="HF110" s="78"/>
      <c r="HG110" s="78"/>
      <c r="HH110" s="78"/>
      <c r="HI110" s="78"/>
      <c r="HJ110" s="78"/>
      <c r="HK110" s="78"/>
      <c r="HL110" s="78"/>
      <c r="HM110" s="78"/>
      <c r="HN110" s="78"/>
      <c r="HO110" s="78"/>
      <c r="HP110" s="78"/>
      <c r="HQ110" s="78"/>
      <c r="HR110" s="78"/>
      <c r="HS110" s="78"/>
      <c r="HT110" s="78"/>
      <c r="HU110" s="78"/>
      <c r="HV110" s="78"/>
      <c r="HW110" s="78"/>
      <c r="HX110" s="78"/>
      <c r="HY110" s="78"/>
      <c r="HZ110" s="78"/>
      <c r="IA110" s="78"/>
      <c r="IB110" s="78"/>
      <c r="IC110" s="78"/>
      <c r="ID110" s="78"/>
      <c r="IE110" s="78"/>
      <c r="IF110" s="78"/>
      <c r="IG110" s="78"/>
      <c r="IH110" s="78"/>
      <c r="II110" s="78"/>
      <c r="IJ110" s="78"/>
      <c r="IK110" s="78"/>
      <c r="IL110" s="78"/>
      <c r="IM110" s="78"/>
      <c r="IN110" s="78"/>
      <c r="IO110" s="78"/>
      <c r="IP110" s="78"/>
      <c r="IQ110" s="78"/>
      <c r="IR110" s="78"/>
      <c r="IS110" s="78"/>
      <c r="IT110" s="78"/>
      <c r="IU110" s="78"/>
      <c r="IV110" s="78"/>
    </row>
    <row r="111" spans="1:256" s="82" customFormat="1" x14ac:dyDescent="0.25">
      <c r="A111" s="78"/>
      <c r="B111" s="78"/>
      <c r="C111" s="85" t="s">
        <v>4952</v>
      </c>
      <c r="D111" s="88">
        <v>19.279800000000002</v>
      </c>
      <c r="E111" s="88">
        <v>19.285699999999999</v>
      </c>
      <c r="F111" s="79"/>
      <c r="G111" s="80"/>
      <c r="H111" s="80"/>
      <c r="I111" s="80"/>
      <c r="J111" s="80"/>
      <c r="K111" s="81"/>
      <c r="L111" s="81"/>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81"/>
      <c r="AJ111" s="78"/>
      <c r="AK111" s="78"/>
      <c r="AL111" s="78"/>
      <c r="AM111" s="78"/>
      <c r="AN111" s="78"/>
      <c r="AO111" s="78"/>
      <c r="AP111" s="78"/>
      <c r="AQ111" s="78"/>
      <c r="AR111" s="78"/>
      <c r="AS111" s="78"/>
      <c r="AT111" s="78"/>
      <c r="AU111" s="78"/>
      <c r="AV111" s="81"/>
      <c r="AW111" s="78"/>
      <c r="AX111" s="81"/>
      <c r="AY111" s="78"/>
      <c r="AZ111" s="78"/>
      <c r="BA111" s="78"/>
      <c r="BB111" s="81"/>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c r="BZ111" s="78"/>
      <c r="CA111" s="78"/>
      <c r="CB111" s="78"/>
      <c r="CC111" s="78"/>
      <c r="CD111" s="78"/>
      <c r="CE111" s="78"/>
      <c r="CF111" s="78"/>
      <c r="CG111" s="78"/>
      <c r="CH111" s="78"/>
      <c r="CI111" s="78"/>
      <c r="CJ111" s="78"/>
      <c r="CK111" s="78"/>
      <c r="CL111" s="78"/>
      <c r="CM111" s="78"/>
      <c r="CN111" s="78"/>
      <c r="CO111" s="78"/>
      <c r="CP111" s="78"/>
      <c r="CQ111" s="78"/>
      <c r="CR111" s="78"/>
      <c r="CS111" s="78"/>
      <c r="CT111" s="78"/>
      <c r="CU111" s="78"/>
      <c r="CV111" s="78"/>
      <c r="CW111" s="78"/>
      <c r="CX111" s="78"/>
      <c r="CY111" s="78"/>
      <c r="CZ111" s="78"/>
      <c r="DA111" s="78"/>
      <c r="DB111" s="78"/>
      <c r="DC111" s="78"/>
      <c r="DD111" s="78"/>
      <c r="DE111" s="78"/>
      <c r="DF111" s="78"/>
      <c r="DG111" s="78"/>
      <c r="DH111" s="78"/>
      <c r="DI111" s="78"/>
      <c r="DJ111" s="78"/>
      <c r="DK111" s="78"/>
      <c r="DL111" s="78"/>
      <c r="DM111" s="78"/>
      <c r="DN111" s="78"/>
      <c r="DO111" s="78"/>
      <c r="DP111" s="78"/>
      <c r="DQ111" s="78"/>
      <c r="DR111" s="78"/>
      <c r="DS111" s="78"/>
      <c r="DT111" s="78"/>
      <c r="DU111" s="78"/>
      <c r="DV111" s="78"/>
      <c r="DW111" s="78"/>
      <c r="DX111" s="78"/>
      <c r="DY111" s="78"/>
      <c r="DZ111" s="78"/>
      <c r="EA111" s="78"/>
      <c r="EB111" s="78"/>
      <c r="EC111" s="78"/>
      <c r="ED111" s="78"/>
      <c r="EE111" s="78"/>
      <c r="EF111" s="78"/>
      <c r="EG111" s="78"/>
      <c r="EH111" s="78"/>
      <c r="EI111" s="78"/>
      <c r="EJ111" s="78"/>
      <c r="EK111" s="78"/>
      <c r="EL111" s="78"/>
      <c r="EM111" s="78"/>
      <c r="EN111" s="78"/>
      <c r="EO111" s="78"/>
      <c r="EP111" s="78"/>
      <c r="EQ111" s="78"/>
      <c r="ER111" s="78"/>
      <c r="ES111" s="78"/>
      <c r="ET111" s="78"/>
      <c r="EU111" s="78"/>
      <c r="EV111" s="78"/>
      <c r="EW111" s="78"/>
      <c r="EX111" s="78"/>
      <c r="EY111" s="78"/>
      <c r="EZ111" s="78"/>
      <c r="FA111" s="78"/>
      <c r="FB111" s="78"/>
      <c r="FC111" s="78"/>
      <c r="FD111" s="78"/>
      <c r="FE111" s="78"/>
      <c r="FF111" s="78"/>
      <c r="FG111" s="78"/>
      <c r="FH111" s="78"/>
      <c r="FI111" s="78"/>
      <c r="FJ111" s="78"/>
      <c r="FK111" s="78"/>
      <c r="FL111" s="78"/>
      <c r="FM111" s="78"/>
      <c r="FN111" s="78"/>
      <c r="FO111" s="78"/>
      <c r="FP111" s="78"/>
      <c r="FQ111" s="78"/>
      <c r="FR111" s="78"/>
      <c r="FS111" s="78"/>
      <c r="FT111" s="78"/>
      <c r="FU111" s="78"/>
      <c r="FV111" s="78"/>
      <c r="FW111" s="78"/>
      <c r="FX111" s="78"/>
      <c r="FY111" s="78"/>
      <c r="FZ111" s="78"/>
      <c r="GA111" s="78"/>
      <c r="GB111" s="78"/>
      <c r="GC111" s="78"/>
      <c r="GD111" s="78"/>
      <c r="GE111" s="78"/>
      <c r="GF111" s="78"/>
      <c r="GG111" s="78"/>
      <c r="GH111" s="78"/>
      <c r="GI111" s="78"/>
      <c r="GJ111" s="78"/>
      <c r="GK111" s="78"/>
      <c r="GL111" s="78"/>
      <c r="GM111" s="78"/>
      <c r="GN111" s="78"/>
      <c r="GO111" s="78"/>
      <c r="GP111" s="78"/>
      <c r="GQ111" s="78"/>
      <c r="GR111" s="78"/>
      <c r="GS111" s="78"/>
      <c r="GT111" s="78"/>
      <c r="GU111" s="78"/>
      <c r="GV111" s="78"/>
      <c r="GW111" s="78"/>
      <c r="GX111" s="78"/>
      <c r="GY111" s="78"/>
      <c r="GZ111" s="78"/>
      <c r="HA111" s="78"/>
      <c r="HB111" s="78"/>
      <c r="HC111" s="78"/>
      <c r="HD111" s="78"/>
      <c r="HE111" s="78"/>
      <c r="HF111" s="78"/>
      <c r="HG111" s="78"/>
      <c r="HH111" s="78"/>
      <c r="HI111" s="78"/>
      <c r="HJ111" s="78"/>
      <c r="HK111" s="78"/>
      <c r="HL111" s="78"/>
      <c r="HM111" s="78"/>
      <c r="HN111" s="78"/>
      <c r="HO111" s="78"/>
      <c r="HP111" s="78"/>
      <c r="HQ111" s="78"/>
      <c r="HR111" s="78"/>
      <c r="HS111" s="78"/>
      <c r="HT111" s="78"/>
      <c r="HU111" s="78"/>
      <c r="HV111" s="78"/>
      <c r="HW111" s="78"/>
      <c r="HX111" s="78"/>
      <c r="HY111" s="78"/>
      <c r="HZ111" s="78"/>
      <c r="IA111" s="78"/>
      <c r="IB111" s="78"/>
      <c r="IC111" s="78"/>
      <c r="ID111" s="78"/>
      <c r="IE111" s="78"/>
      <c r="IF111" s="78"/>
      <c r="IG111" s="78"/>
      <c r="IH111" s="78"/>
      <c r="II111" s="78"/>
      <c r="IJ111" s="78"/>
      <c r="IK111" s="78"/>
      <c r="IL111" s="78"/>
      <c r="IM111" s="78"/>
      <c r="IN111" s="78"/>
      <c r="IO111" s="78"/>
      <c r="IP111" s="78"/>
      <c r="IQ111" s="78"/>
      <c r="IR111" s="78"/>
      <c r="IS111" s="78"/>
      <c r="IT111" s="78"/>
      <c r="IU111" s="78"/>
      <c r="IV111" s="78"/>
    </row>
    <row r="112" spans="1:256" s="82" customFormat="1" x14ac:dyDescent="0.25">
      <c r="A112" s="78"/>
      <c r="B112" s="78"/>
      <c r="C112" s="85" t="s">
        <v>4953</v>
      </c>
      <c r="D112" s="88">
        <v>36.775500000000001</v>
      </c>
      <c r="E112" s="88">
        <v>36.786900000000003</v>
      </c>
      <c r="F112" s="79"/>
      <c r="G112" s="80"/>
      <c r="H112" s="80"/>
      <c r="I112" s="80"/>
      <c r="J112" s="80"/>
      <c r="K112" s="81"/>
      <c r="L112" s="81"/>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81"/>
      <c r="AJ112" s="78"/>
      <c r="AK112" s="78"/>
      <c r="AL112" s="78"/>
      <c r="AM112" s="78"/>
      <c r="AN112" s="78"/>
      <c r="AO112" s="78"/>
      <c r="AP112" s="78"/>
      <c r="AQ112" s="78"/>
      <c r="AR112" s="78"/>
      <c r="AS112" s="78"/>
      <c r="AT112" s="78"/>
      <c r="AU112" s="78"/>
      <c r="AV112" s="81"/>
      <c r="AW112" s="78"/>
      <c r="AX112" s="81"/>
      <c r="AY112" s="78"/>
      <c r="AZ112" s="78"/>
      <c r="BA112" s="78"/>
      <c r="BB112" s="81"/>
      <c r="BC112" s="78"/>
      <c r="BD112" s="78"/>
      <c r="BE112" s="78"/>
      <c r="BF112" s="78"/>
      <c r="BG112" s="78"/>
      <c r="BH112" s="78"/>
      <c r="BI112" s="78"/>
      <c r="BJ112" s="78"/>
      <c r="BK112" s="78"/>
      <c r="BL112" s="78"/>
      <c r="BM112" s="78"/>
      <c r="BN112" s="78"/>
      <c r="BO112" s="78"/>
      <c r="BP112" s="78"/>
      <c r="BQ112" s="78"/>
      <c r="BR112" s="78"/>
      <c r="BS112" s="78"/>
      <c r="BT112" s="78"/>
      <c r="BU112" s="78"/>
      <c r="BV112" s="78"/>
      <c r="BW112" s="78"/>
      <c r="BX112" s="78"/>
      <c r="BY112" s="78"/>
      <c r="BZ112" s="78"/>
      <c r="CA112" s="78"/>
      <c r="CB112" s="78"/>
      <c r="CC112" s="78"/>
      <c r="CD112" s="78"/>
      <c r="CE112" s="78"/>
      <c r="CF112" s="78"/>
      <c r="CG112" s="78"/>
      <c r="CH112" s="78"/>
      <c r="CI112" s="78"/>
      <c r="CJ112" s="78"/>
      <c r="CK112" s="78"/>
      <c r="CL112" s="78"/>
      <c r="CM112" s="78"/>
      <c r="CN112" s="78"/>
      <c r="CO112" s="78"/>
      <c r="CP112" s="78"/>
      <c r="CQ112" s="78"/>
      <c r="CR112" s="78"/>
      <c r="CS112" s="78"/>
      <c r="CT112" s="78"/>
      <c r="CU112" s="78"/>
      <c r="CV112" s="78"/>
      <c r="CW112" s="78"/>
      <c r="CX112" s="78"/>
      <c r="CY112" s="78"/>
      <c r="CZ112" s="78"/>
      <c r="DA112" s="78"/>
      <c r="DB112" s="78"/>
      <c r="DC112" s="78"/>
      <c r="DD112" s="78"/>
      <c r="DE112" s="78"/>
      <c r="DF112" s="78"/>
      <c r="DG112" s="78"/>
      <c r="DH112" s="78"/>
      <c r="DI112" s="78"/>
      <c r="DJ112" s="78"/>
      <c r="DK112" s="78"/>
      <c r="DL112" s="78"/>
      <c r="DM112" s="78"/>
      <c r="DN112" s="78"/>
      <c r="DO112" s="78"/>
      <c r="DP112" s="78"/>
      <c r="DQ112" s="78"/>
      <c r="DR112" s="78"/>
      <c r="DS112" s="78"/>
      <c r="DT112" s="78"/>
      <c r="DU112" s="78"/>
      <c r="DV112" s="78"/>
      <c r="DW112" s="78"/>
      <c r="DX112" s="78"/>
      <c r="DY112" s="78"/>
      <c r="DZ112" s="78"/>
      <c r="EA112" s="78"/>
      <c r="EB112" s="78"/>
      <c r="EC112" s="78"/>
      <c r="ED112" s="78"/>
      <c r="EE112" s="78"/>
      <c r="EF112" s="78"/>
      <c r="EG112" s="78"/>
      <c r="EH112" s="78"/>
      <c r="EI112" s="78"/>
      <c r="EJ112" s="78"/>
      <c r="EK112" s="78"/>
      <c r="EL112" s="78"/>
      <c r="EM112" s="78"/>
      <c r="EN112" s="78"/>
      <c r="EO112" s="78"/>
      <c r="EP112" s="78"/>
      <c r="EQ112" s="78"/>
      <c r="ER112" s="78"/>
      <c r="ES112" s="78"/>
      <c r="ET112" s="78"/>
      <c r="EU112" s="78"/>
      <c r="EV112" s="78"/>
      <c r="EW112" s="78"/>
      <c r="EX112" s="78"/>
      <c r="EY112" s="78"/>
      <c r="EZ112" s="78"/>
      <c r="FA112" s="78"/>
      <c r="FB112" s="78"/>
      <c r="FC112" s="78"/>
      <c r="FD112" s="78"/>
      <c r="FE112" s="78"/>
      <c r="FF112" s="78"/>
      <c r="FG112" s="78"/>
      <c r="FH112" s="78"/>
      <c r="FI112" s="78"/>
      <c r="FJ112" s="78"/>
      <c r="FK112" s="78"/>
      <c r="FL112" s="78"/>
      <c r="FM112" s="78"/>
      <c r="FN112" s="78"/>
      <c r="FO112" s="78"/>
      <c r="FP112" s="78"/>
      <c r="FQ112" s="78"/>
      <c r="FR112" s="78"/>
      <c r="FS112" s="78"/>
      <c r="FT112" s="78"/>
      <c r="FU112" s="78"/>
      <c r="FV112" s="78"/>
      <c r="FW112" s="78"/>
      <c r="FX112" s="78"/>
      <c r="FY112" s="78"/>
      <c r="FZ112" s="78"/>
      <c r="GA112" s="78"/>
      <c r="GB112" s="78"/>
      <c r="GC112" s="78"/>
      <c r="GD112" s="78"/>
      <c r="GE112" s="78"/>
      <c r="GF112" s="78"/>
      <c r="GG112" s="78"/>
      <c r="GH112" s="78"/>
      <c r="GI112" s="78"/>
      <c r="GJ112" s="78"/>
      <c r="GK112" s="78"/>
      <c r="GL112" s="78"/>
      <c r="GM112" s="78"/>
      <c r="GN112" s="78"/>
      <c r="GO112" s="78"/>
      <c r="GP112" s="78"/>
      <c r="GQ112" s="78"/>
      <c r="GR112" s="78"/>
      <c r="GS112" s="78"/>
      <c r="GT112" s="78"/>
      <c r="GU112" s="78"/>
      <c r="GV112" s="78"/>
      <c r="GW112" s="78"/>
      <c r="GX112" s="78"/>
      <c r="GY112" s="78"/>
      <c r="GZ112" s="78"/>
      <c r="HA112" s="78"/>
      <c r="HB112" s="78"/>
      <c r="HC112" s="78"/>
      <c r="HD112" s="78"/>
      <c r="HE112" s="78"/>
      <c r="HF112" s="78"/>
      <c r="HG112" s="78"/>
      <c r="HH112" s="78"/>
      <c r="HI112" s="78"/>
      <c r="HJ112" s="78"/>
      <c r="HK112" s="78"/>
      <c r="HL112" s="78"/>
      <c r="HM112" s="78"/>
      <c r="HN112" s="78"/>
      <c r="HO112" s="78"/>
      <c r="HP112" s="78"/>
      <c r="HQ112" s="78"/>
      <c r="HR112" s="78"/>
      <c r="HS112" s="78"/>
      <c r="HT112" s="78"/>
      <c r="HU112" s="78"/>
      <c r="HV112" s="78"/>
      <c r="HW112" s="78"/>
      <c r="HX112" s="78"/>
      <c r="HY112" s="78"/>
      <c r="HZ112" s="78"/>
      <c r="IA112" s="78"/>
      <c r="IB112" s="78"/>
      <c r="IC112" s="78"/>
      <c r="ID112" s="78"/>
      <c r="IE112" s="78"/>
      <c r="IF112" s="78"/>
      <c r="IG112" s="78"/>
      <c r="IH112" s="78"/>
      <c r="II112" s="78"/>
      <c r="IJ112" s="78"/>
      <c r="IK112" s="78"/>
      <c r="IL112" s="78"/>
      <c r="IM112" s="78"/>
      <c r="IN112" s="78"/>
      <c r="IO112" s="78"/>
      <c r="IP112" s="78"/>
      <c r="IQ112" s="78"/>
      <c r="IR112" s="78"/>
      <c r="IS112" s="78"/>
      <c r="IT112" s="78"/>
      <c r="IU112" s="78"/>
      <c r="IV112" s="78"/>
    </row>
    <row r="113" spans="1:256" s="82" customFormat="1" x14ac:dyDescent="0.25">
      <c r="A113" s="78"/>
      <c r="B113" s="78"/>
      <c r="C113" s="85" t="s">
        <v>4954</v>
      </c>
      <c r="D113" s="88">
        <v>22.6145</v>
      </c>
      <c r="E113" s="88">
        <v>22.6358</v>
      </c>
      <c r="F113" s="79"/>
      <c r="G113" s="80"/>
      <c r="H113" s="80"/>
      <c r="I113" s="80"/>
      <c r="J113" s="80"/>
      <c r="K113" s="81"/>
      <c r="L113" s="81"/>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81"/>
      <c r="AJ113" s="78"/>
      <c r="AK113" s="78"/>
      <c r="AL113" s="78"/>
      <c r="AM113" s="78"/>
      <c r="AN113" s="78"/>
      <c r="AO113" s="78"/>
      <c r="AP113" s="78"/>
      <c r="AQ113" s="78"/>
      <c r="AR113" s="78"/>
      <c r="AS113" s="78"/>
      <c r="AT113" s="78"/>
      <c r="AU113" s="78"/>
      <c r="AV113" s="81"/>
      <c r="AW113" s="78"/>
      <c r="AX113" s="81"/>
      <c r="AY113" s="78"/>
      <c r="AZ113" s="78"/>
      <c r="BA113" s="78"/>
      <c r="BB113" s="81"/>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c r="BZ113" s="78"/>
      <c r="CA113" s="78"/>
      <c r="CB113" s="78"/>
      <c r="CC113" s="78"/>
      <c r="CD113" s="78"/>
      <c r="CE113" s="78"/>
      <c r="CF113" s="78"/>
      <c r="CG113" s="78"/>
      <c r="CH113" s="78"/>
      <c r="CI113" s="78"/>
      <c r="CJ113" s="78"/>
      <c r="CK113" s="78"/>
      <c r="CL113" s="78"/>
      <c r="CM113" s="78"/>
      <c r="CN113" s="78"/>
      <c r="CO113" s="78"/>
      <c r="CP113" s="78"/>
      <c r="CQ113" s="78"/>
      <c r="CR113" s="78"/>
      <c r="CS113" s="78"/>
      <c r="CT113" s="78"/>
      <c r="CU113" s="78"/>
      <c r="CV113" s="78"/>
      <c r="CW113" s="78"/>
      <c r="CX113" s="78"/>
      <c r="CY113" s="78"/>
      <c r="CZ113" s="78"/>
      <c r="DA113" s="78"/>
      <c r="DB113" s="78"/>
      <c r="DC113" s="78"/>
      <c r="DD113" s="78"/>
      <c r="DE113" s="78"/>
      <c r="DF113" s="78"/>
      <c r="DG113" s="78"/>
      <c r="DH113" s="78"/>
      <c r="DI113" s="78"/>
      <c r="DJ113" s="78"/>
      <c r="DK113" s="78"/>
      <c r="DL113" s="78"/>
      <c r="DM113" s="78"/>
      <c r="DN113" s="78"/>
      <c r="DO113" s="78"/>
      <c r="DP113" s="78"/>
      <c r="DQ113" s="78"/>
      <c r="DR113" s="78"/>
      <c r="DS113" s="78"/>
      <c r="DT113" s="78"/>
      <c r="DU113" s="78"/>
      <c r="DV113" s="78"/>
      <c r="DW113" s="78"/>
      <c r="DX113" s="78"/>
      <c r="DY113" s="78"/>
      <c r="DZ113" s="78"/>
      <c r="EA113" s="78"/>
      <c r="EB113" s="78"/>
      <c r="EC113" s="78"/>
      <c r="ED113" s="78"/>
      <c r="EE113" s="78"/>
      <c r="EF113" s="78"/>
      <c r="EG113" s="78"/>
      <c r="EH113" s="78"/>
      <c r="EI113" s="78"/>
      <c r="EJ113" s="78"/>
      <c r="EK113" s="78"/>
      <c r="EL113" s="78"/>
      <c r="EM113" s="78"/>
      <c r="EN113" s="78"/>
      <c r="EO113" s="78"/>
      <c r="EP113" s="78"/>
      <c r="EQ113" s="78"/>
      <c r="ER113" s="78"/>
      <c r="ES113" s="78"/>
      <c r="ET113" s="78"/>
      <c r="EU113" s="78"/>
      <c r="EV113" s="78"/>
      <c r="EW113" s="78"/>
      <c r="EX113" s="78"/>
      <c r="EY113" s="78"/>
      <c r="EZ113" s="78"/>
      <c r="FA113" s="78"/>
      <c r="FB113" s="78"/>
      <c r="FC113" s="78"/>
      <c r="FD113" s="78"/>
      <c r="FE113" s="78"/>
      <c r="FF113" s="78"/>
      <c r="FG113" s="78"/>
      <c r="FH113" s="78"/>
      <c r="FI113" s="78"/>
      <c r="FJ113" s="78"/>
      <c r="FK113" s="78"/>
      <c r="FL113" s="78"/>
      <c r="FM113" s="78"/>
      <c r="FN113" s="78"/>
      <c r="FO113" s="78"/>
      <c r="FP113" s="78"/>
      <c r="FQ113" s="78"/>
      <c r="FR113" s="78"/>
      <c r="FS113" s="78"/>
      <c r="FT113" s="78"/>
      <c r="FU113" s="78"/>
      <c r="FV113" s="78"/>
      <c r="FW113" s="78"/>
      <c r="FX113" s="78"/>
      <c r="FY113" s="78"/>
      <c r="FZ113" s="78"/>
      <c r="GA113" s="78"/>
      <c r="GB113" s="78"/>
      <c r="GC113" s="78"/>
      <c r="GD113" s="78"/>
      <c r="GE113" s="78"/>
      <c r="GF113" s="78"/>
      <c r="GG113" s="78"/>
      <c r="GH113" s="78"/>
      <c r="GI113" s="78"/>
      <c r="GJ113" s="78"/>
      <c r="GK113" s="78"/>
      <c r="GL113" s="78"/>
      <c r="GM113" s="78"/>
      <c r="GN113" s="78"/>
      <c r="GO113" s="78"/>
      <c r="GP113" s="78"/>
      <c r="GQ113" s="78"/>
      <c r="GR113" s="78"/>
      <c r="GS113" s="78"/>
      <c r="GT113" s="78"/>
      <c r="GU113" s="78"/>
      <c r="GV113" s="78"/>
      <c r="GW113" s="78"/>
      <c r="GX113" s="78"/>
      <c r="GY113" s="78"/>
      <c r="GZ113" s="78"/>
      <c r="HA113" s="78"/>
      <c r="HB113" s="78"/>
      <c r="HC113" s="78"/>
      <c r="HD113" s="78"/>
      <c r="HE113" s="78"/>
      <c r="HF113" s="78"/>
      <c r="HG113" s="78"/>
      <c r="HH113" s="78"/>
      <c r="HI113" s="78"/>
      <c r="HJ113" s="78"/>
      <c r="HK113" s="78"/>
      <c r="HL113" s="78"/>
      <c r="HM113" s="78"/>
      <c r="HN113" s="78"/>
      <c r="HO113" s="78"/>
      <c r="HP113" s="78"/>
      <c r="HQ113" s="78"/>
      <c r="HR113" s="78"/>
      <c r="HS113" s="78"/>
      <c r="HT113" s="78"/>
      <c r="HU113" s="78"/>
      <c r="HV113" s="78"/>
      <c r="HW113" s="78"/>
      <c r="HX113" s="78"/>
      <c r="HY113" s="78"/>
      <c r="HZ113" s="78"/>
      <c r="IA113" s="78"/>
      <c r="IB113" s="78"/>
      <c r="IC113" s="78"/>
      <c r="ID113" s="78"/>
      <c r="IE113" s="78"/>
      <c r="IF113" s="78"/>
      <c r="IG113" s="78"/>
      <c r="IH113" s="78"/>
      <c r="II113" s="78"/>
      <c r="IJ113" s="78"/>
      <c r="IK113" s="78"/>
      <c r="IL113" s="78"/>
      <c r="IM113" s="78"/>
      <c r="IN113" s="78"/>
      <c r="IO113" s="78"/>
      <c r="IP113" s="78"/>
      <c r="IQ113" s="78"/>
      <c r="IR113" s="78"/>
      <c r="IS113" s="78"/>
      <c r="IT113" s="78"/>
      <c r="IU113" s="78"/>
      <c r="IV113" s="78"/>
    </row>
    <row r="114" spans="1:256" s="82" customFormat="1" x14ac:dyDescent="0.25">
      <c r="A114" s="78"/>
      <c r="B114" s="78"/>
      <c r="C114" s="85" t="s">
        <v>4955</v>
      </c>
      <c r="D114" s="88">
        <v>40.487099999999998</v>
      </c>
      <c r="E114" s="88">
        <v>40.525199999999998</v>
      </c>
      <c r="F114" s="79"/>
      <c r="G114" s="80"/>
      <c r="H114" s="80"/>
      <c r="I114" s="80"/>
      <c r="J114" s="80"/>
      <c r="K114" s="81"/>
      <c r="L114" s="81"/>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81"/>
      <c r="AJ114" s="78"/>
      <c r="AK114" s="78"/>
      <c r="AL114" s="78"/>
      <c r="AM114" s="78"/>
      <c r="AN114" s="78"/>
      <c r="AO114" s="78"/>
      <c r="AP114" s="78"/>
      <c r="AQ114" s="78"/>
      <c r="AR114" s="78"/>
      <c r="AS114" s="78"/>
      <c r="AT114" s="78"/>
      <c r="AU114" s="78"/>
      <c r="AV114" s="81"/>
      <c r="AW114" s="78"/>
      <c r="AX114" s="81"/>
      <c r="AY114" s="78"/>
      <c r="AZ114" s="78"/>
      <c r="BA114" s="78"/>
      <c r="BB114" s="81"/>
      <c r="BC114" s="78"/>
      <c r="BD114" s="78"/>
      <c r="BE114" s="78"/>
      <c r="BF114" s="78"/>
      <c r="BG114" s="78"/>
      <c r="BH114" s="78"/>
      <c r="BI114" s="78"/>
      <c r="BJ114" s="78"/>
      <c r="BK114" s="78"/>
      <c r="BL114" s="78"/>
      <c r="BM114" s="78"/>
      <c r="BN114" s="78"/>
      <c r="BO114" s="78"/>
      <c r="BP114" s="78"/>
      <c r="BQ114" s="78"/>
      <c r="BR114" s="78"/>
      <c r="BS114" s="78"/>
      <c r="BT114" s="78"/>
      <c r="BU114" s="78"/>
      <c r="BV114" s="78"/>
      <c r="BW114" s="78"/>
      <c r="BX114" s="78"/>
      <c r="BY114" s="78"/>
      <c r="BZ114" s="78"/>
      <c r="CA114" s="78"/>
      <c r="CB114" s="78"/>
      <c r="CC114" s="78"/>
      <c r="CD114" s="78"/>
      <c r="CE114" s="78"/>
      <c r="CF114" s="78"/>
      <c r="CG114" s="78"/>
      <c r="CH114" s="78"/>
      <c r="CI114" s="78"/>
      <c r="CJ114" s="78"/>
      <c r="CK114" s="78"/>
      <c r="CL114" s="78"/>
      <c r="CM114" s="78"/>
      <c r="CN114" s="78"/>
      <c r="CO114" s="78"/>
      <c r="CP114" s="78"/>
      <c r="CQ114" s="78"/>
      <c r="CR114" s="78"/>
      <c r="CS114" s="78"/>
      <c r="CT114" s="78"/>
      <c r="CU114" s="78"/>
      <c r="CV114" s="78"/>
      <c r="CW114" s="78"/>
      <c r="CX114" s="78"/>
      <c r="CY114" s="78"/>
      <c r="CZ114" s="78"/>
      <c r="DA114" s="78"/>
      <c r="DB114" s="78"/>
      <c r="DC114" s="78"/>
      <c r="DD114" s="78"/>
      <c r="DE114" s="78"/>
      <c r="DF114" s="78"/>
      <c r="DG114" s="78"/>
      <c r="DH114" s="78"/>
      <c r="DI114" s="78"/>
      <c r="DJ114" s="78"/>
      <c r="DK114" s="78"/>
      <c r="DL114" s="78"/>
      <c r="DM114" s="78"/>
      <c r="DN114" s="78"/>
      <c r="DO114" s="78"/>
      <c r="DP114" s="78"/>
      <c r="DQ114" s="78"/>
      <c r="DR114" s="78"/>
      <c r="DS114" s="78"/>
      <c r="DT114" s="78"/>
      <c r="DU114" s="78"/>
      <c r="DV114" s="78"/>
      <c r="DW114" s="78"/>
      <c r="DX114" s="78"/>
      <c r="DY114" s="78"/>
      <c r="DZ114" s="78"/>
      <c r="EA114" s="78"/>
      <c r="EB114" s="78"/>
      <c r="EC114" s="78"/>
      <c r="ED114" s="78"/>
      <c r="EE114" s="78"/>
      <c r="EF114" s="78"/>
      <c r="EG114" s="78"/>
      <c r="EH114" s="78"/>
      <c r="EI114" s="78"/>
      <c r="EJ114" s="78"/>
      <c r="EK114" s="78"/>
      <c r="EL114" s="78"/>
      <c r="EM114" s="78"/>
      <c r="EN114" s="78"/>
      <c r="EO114" s="78"/>
      <c r="EP114" s="78"/>
      <c r="EQ114" s="78"/>
      <c r="ER114" s="78"/>
      <c r="ES114" s="78"/>
      <c r="ET114" s="78"/>
      <c r="EU114" s="78"/>
      <c r="EV114" s="78"/>
      <c r="EW114" s="78"/>
      <c r="EX114" s="78"/>
      <c r="EY114" s="78"/>
      <c r="EZ114" s="78"/>
      <c r="FA114" s="78"/>
      <c r="FB114" s="78"/>
      <c r="FC114" s="78"/>
      <c r="FD114" s="78"/>
      <c r="FE114" s="78"/>
      <c r="FF114" s="78"/>
      <c r="FG114" s="78"/>
      <c r="FH114" s="78"/>
      <c r="FI114" s="78"/>
      <c r="FJ114" s="78"/>
      <c r="FK114" s="78"/>
      <c r="FL114" s="78"/>
      <c r="FM114" s="78"/>
      <c r="FN114" s="78"/>
      <c r="FO114" s="78"/>
      <c r="FP114" s="78"/>
      <c r="FQ114" s="78"/>
      <c r="FR114" s="78"/>
      <c r="FS114" s="78"/>
      <c r="FT114" s="78"/>
      <c r="FU114" s="78"/>
      <c r="FV114" s="78"/>
      <c r="FW114" s="78"/>
      <c r="FX114" s="78"/>
      <c r="FY114" s="78"/>
      <c r="FZ114" s="78"/>
      <c r="GA114" s="78"/>
      <c r="GB114" s="78"/>
      <c r="GC114" s="78"/>
      <c r="GD114" s="78"/>
      <c r="GE114" s="78"/>
      <c r="GF114" s="78"/>
      <c r="GG114" s="78"/>
      <c r="GH114" s="78"/>
      <c r="GI114" s="78"/>
      <c r="GJ114" s="78"/>
      <c r="GK114" s="78"/>
      <c r="GL114" s="78"/>
      <c r="GM114" s="78"/>
      <c r="GN114" s="78"/>
      <c r="GO114" s="78"/>
      <c r="GP114" s="78"/>
      <c r="GQ114" s="78"/>
      <c r="GR114" s="78"/>
      <c r="GS114" s="78"/>
      <c r="GT114" s="78"/>
      <c r="GU114" s="78"/>
      <c r="GV114" s="78"/>
      <c r="GW114" s="78"/>
      <c r="GX114" s="78"/>
      <c r="GY114" s="78"/>
      <c r="GZ114" s="78"/>
      <c r="HA114" s="78"/>
      <c r="HB114" s="78"/>
      <c r="HC114" s="78"/>
      <c r="HD114" s="78"/>
      <c r="HE114" s="78"/>
      <c r="HF114" s="78"/>
      <c r="HG114" s="78"/>
      <c r="HH114" s="78"/>
      <c r="HI114" s="78"/>
      <c r="HJ114" s="78"/>
      <c r="HK114" s="78"/>
      <c r="HL114" s="78"/>
      <c r="HM114" s="78"/>
      <c r="HN114" s="78"/>
      <c r="HO114" s="78"/>
      <c r="HP114" s="78"/>
      <c r="HQ114" s="78"/>
      <c r="HR114" s="78"/>
      <c r="HS114" s="78"/>
      <c r="HT114" s="78"/>
      <c r="HU114" s="78"/>
      <c r="HV114" s="78"/>
      <c r="HW114" s="78"/>
      <c r="HX114" s="78"/>
      <c r="HY114" s="78"/>
      <c r="HZ114" s="78"/>
      <c r="IA114" s="78"/>
      <c r="IB114" s="78"/>
      <c r="IC114" s="78"/>
      <c r="ID114" s="78"/>
      <c r="IE114" s="78"/>
      <c r="IF114" s="78"/>
      <c r="IG114" s="78"/>
      <c r="IH114" s="78"/>
      <c r="II114" s="78"/>
      <c r="IJ114" s="78"/>
      <c r="IK114" s="78"/>
      <c r="IL114" s="78"/>
      <c r="IM114" s="78"/>
      <c r="IN114" s="78"/>
      <c r="IO114" s="78"/>
      <c r="IP114" s="78"/>
      <c r="IQ114" s="78"/>
      <c r="IR114" s="78"/>
      <c r="IS114" s="78"/>
      <c r="IT114" s="78"/>
      <c r="IU114" s="78"/>
      <c r="IV114" s="78"/>
    </row>
    <row r="115" spans="1:256" s="82" customFormat="1" ht="84.95" customHeight="1" x14ac:dyDescent="0.25">
      <c r="A115" s="78"/>
      <c r="B115" s="78"/>
      <c r="C115" s="204" t="s">
        <v>4987</v>
      </c>
      <c r="D115" s="205"/>
      <c r="E115" s="206"/>
      <c r="F115" s="79"/>
      <c r="G115" s="80"/>
      <c r="H115" s="80"/>
      <c r="I115" s="80"/>
      <c r="J115" s="80"/>
      <c r="K115" s="81"/>
      <c r="L115" s="81"/>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81"/>
      <c r="AJ115" s="78"/>
      <c r="AK115" s="78"/>
      <c r="AL115" s="78"/>
      <c r="AM115" s="78"/>
      <c r="AN115" s="78"/>
      <c r="AO115" s="78"/>
      <c r="AP115" s="78"/>
      <c r="AQ115" s="78"/>
      <c r="AR115" s="78"/>
      <c r="AS115" s="78"/>
      <c r="AT115" s="78"/>
      <c r="AU115" s="78"/>
      <c r="AV115" s="81"/>
      <c r="AW115" s="78"/>
      <c r="AX115" s="81"/>
      <c r="AY115" s="78"/>
      <c r="AZ115" s="78"/>
      <c r="BA115" s="78"/>
      <c r="BB115" s="81"/>
      <c r="BC115" s="78"/>
      <c r="BD115" s="78"/>
      <c r="BE115" s="78"/>
      <c r="BF115" s="78"/>
      <c r="BG115" s="78"/>
      <c r="BH115" s="78"/>
      <c r="BI115" s="78"/>
      <c r="BJ115" s="78"/>
      <c r="BK115" s="78"/>
      <c r="BL115" s="78"/>
      <c r="BM115" s="78"/>
      <c r="BN115" s="78"/>
      <c r="BO115" s="78"/>
      <c r="BP115" s="78"/>
      <c r="BQ115" s="78"/>
      <c r="BR115" s="78"/>
      <c r="BS115" s="78"/>
      <c r="BT115" s="78"/>
      <c r="BU115" s="78"/>
      <c r="BV115" s="78"/>
      <c r="BW115" s="78"/>
      <c r="BX115" s="78"/>
      <c r="BY115" s="78"/>
      <c r="BZ115" s="78"/>
      <c r="CA115" s="78"/>
      <c r="CB115" s="78"/>
      <c r="CC115" s="78"/>
      <c r="CD115" s="78"/>
      <c r="CE115" s="78"/>
      <c r="CF115" s="78"/>
      <c r="CG115" s="78"/>
      <c r="CH115" s="78"/>
      <c r="CI115" s="78"/>
      <c r="CJ115" s="78"/>
      <c r="CK115" s="78"/>
      <c r="CL115" s="78"/>
      <c r="CM115" s="78"/>
      <c r="CN115" s="78"/>
      <c r="CO115" s="78"/>
      <c r="CP115" s="78"/>
      <c r="CQ115" s="78"/>
      <c r="CR115" s="78"/>
      <c r="CS115" s="78"/>
      <c r="CT115" s="78"/>
      <c r="CU115" s="78"/>
      <c r="CV115" s="78"/>
      <c r="CW115" s="78"/>
      <c r="CX115" s="78"/>
      <c r="CY115" s="78"/>
      <c r="CZ115" s="78"/>
      <c r="DA115" s="78"/>
      <c r="DB115" s="78"/>
      <c r="DC115" s="78"/>
      <c r="DD115" s="78"/>
      <c r="DE115" s="78"/>
      <c r="DF115" s="78"/>
      <c r="DG115" s="78"/>
      <c r="DH115" s="78"/>
      <c r="DI115" s="78"/>
      <c r="DJ115" s="78"/>
      <c r="DK115" s="78"/>
      <c r="DL115" s="78"/>
      <c r="DM115" s="78"/>
      <c r="DN115" s="78"/>
      <c r="DO115" s="78"/>
      <c r="DP115" s="78"/>
      <c r="DQ115" s="78"/>
      <c r="DR115" s="78"/>
      <c r="DS115" s="78"/>
      <c r="DT115" s="78"/>
      <c r="DU115" s="78"/>
      <c r="DV115" s="78"/>
      <c r="DW115" s="78"/>
      <c r="DX115" s="78"/>
      <c r="DY115" s="78"/>
      <c r="DZ115" s="78"/>
      <c r="EA115" s="78"/>
      <c r="EB115" s="78"/>
      <c r="EC115" s="78"/>
      <c r="ED115" s="78"/>
      <c r="EE115" s="78"/>
      <c r="EF115" s="78"/>
      <c r="EG115" s="78"/>
      <c r="EH115" s="78"/>
      <c r="EI115" s="78"/>
      <c r="EJ115" s="78"/>
      <c r="EK115" s="78"/>
      <c r="EL115" s="78"/>
      <c r="EM115" s="78"/>
      <c r="EN115" s="78"/>
      <c r="EO115" s="78"/>
      <c r="EP115" s="78"/>
      <c r="EQ115" s="78"/>
      <c r="ER115" s="78"/>
      <c r="ES115" s="78"/>
      <c r="ET115" s="78"/>
      <c r="EU115" s="78"/>
      <c r="EV115" s="78"/>
      <c r="EW115" s="78"/>
      <c r="EX115" s="78"/>
      <c r="EY115" s="78"/>
      <c r="EZ115" s="78"/>
      <c r="FA115" s="78"/>
      <c r="FB115" s="78"/>
      <c r="FC115" s="78"/>
      <c r="FD115" s="78"/>
      <c r="FE115" s="78"/>
      <c r="FF115" s="78"/>
      <c r="FG115" s="78"/>
      <c r="FH115" s="78"/>
      <c r="FI115" s="78"/>
      <c r="FJ115" s="78"/>
      <c r="FK115" s="78"/>
      <c r="FL115" s="78"/>
      <c r="FM115" s="78"/>
      <c r="FN115" s="78"/>
      <c r="FO115" s="78"/>
      <c r="FP115" s="78"/>
      <c r="FQ115" s="78"/>
      <c r="FR115" s="78"/>
      <c r="FS115" s="78"/>
      <c r="FT115" s="78"/>
      <c r="FU115" s="78"/>
      <c r="FV115" s="78"/>
      <c r="FW115" s="78"/>
      <c r="FX115" s="78"/>
      <c r="FY115" s="78"/>
      <c r="FZ115" s="78"/>
      <c r="GA115" s="78"/>
      <c r="GB115" s="78"/>
      <c r="GC115" s="78"/>
      <c r="GD115" s="78"/>
      <c r="GE115" s="78"/>
      <c r="GF115" s="78"/>
      <c r="GG115" s="78"/>
      <c r="GH115" s="78"/>
      <c r="GI115" s="78"/>
      <c r="GJ115" s="78"/>
      <c r="GK115" s="78"/>
      <c r="GL115" s="78"/>
      <c r="GM115" s="78"/>
      <c r="GN115" s="78"/>
      <c r="GO115" s="78"/>
      <c r="GP115" s="78"/>
      <c r="GQ115" s="78"/>
      <c r="GR115" s="78"/>
      <c r="GS115" s="78"/>
      <c r="GT115" s="78"/>
      <c r="GU115" s="78"/>
      <c r="GV115" s="78"/>
      <c r="GW115" s="78"/>
      <c r="GX115" s="78"/>
      <c r="GY115" s="78"/>
      <c r="GZ115" s="78"/>
      <c r="HA115" s="78"/>
      <c r="HB115" s="78"/>
      <c r="HC115" s="78"/>
      <c r="HD115" s="78"/>
      <c r="HE115" s="78"/>
      <c r="HF115" s="78"/>
      <c r="HG115" s="78"/>
      <c r="HH115" s="78"/>
      <c r="HI115" s="78"/>
      <c r="HJ115" s="78"/>
      <c r="HK115" s="78"/>
      <c r="HL115" s="78"/>
      <c r="HM115" s="78"/>
      <c r="HN115" s="78"/>
      <c r="HO115" s="78"/>
      <c r="HP115" s="78"/>
      <c r="HQ115" s="78"/>
      <c r="HR115" s="78"/>
      <c r="HS115" s="78"/>
      <c r="HT115" s="78"/>
      <c r="HU115" s="78"/>
      <c r="HV115" s="78"/>
      <c r="HW115" s="78"/>
      <c r="HX115" s="78"/>
      <c r="HY115" s="78"/>
      <c r="HZ115" s="78"/>
      <c r="IA115" s="78"/>
      <c r="IB115" s="78"/>
      <c r="IC115" s="78"/>
      <c r="ID115" s="78"/>
      <c r="IE115" s="78"/>
      <c r="IF115" s="78"/>
      <c r="IG115" s="78"/>
      <c r="IH115" s="78"/>
      <c r="II115" s="78"/>
      <c r="IJ115" s="78"/>
      <c r="IK115" s="78"/>
      <c r="IL115" s="78"/>
      <c r="IM115" s="78"/>
      <c r="IN115" s="78"/>
      <c r="IO115" s="78"/>
      <c r="IP115" s="78"/>
      <c r="IQ115" s="78"/>
      <c r="IR115" s="78"/>
      <c r="IS115" s="78"/>
      <c r="IT115" s="78"/>
      <c r="IU115" s="78"/>
      <c r="IV115" s="78"/>
    </row>
    <row r="117" spans="1:256" x14ac:dyDescent="0.25">
      <c r="C117" s="2" t="s">
        <v>5052</v>
      </c>
      <c r="E117" s="2" t="s">
        <v>2</v>
      </c>
    </row>
    <row r="119" spans="1:256" x14ac:dyDescent="0.25">
      <c r="C119" s="2" t="s">
        <v>5053</v>
      </c>
      <c r="E119" s="2" t="s">
        <v>2</v>
      </c>
    </row>
    <row r="121" spans="1:256" x14ac:dyDescent="0.25">
      <c r="C121" s="2" t="s">
        <v>4944</v>
      </c>
      <c r="E121" s="2" t="s">
        <v>2</v>
      </c>
    </row>
    <row r="123" spans="1:256" x14ac:dyDescent="0.25">
      <c r="C123" s="2" t="s">
        <v>4945</v>
      </c>
      <c r="E123" s="2" t="s">
        <v>2</v>
      </c>
    </row>
    <row r="125" spans="1:256" x14ac:dyDescent="0.25">
      <c r="C125" s="2" t="s">
        <v>4946</v>
      </c>
      <c r="E125" s="95" t="s">
        <v>4947</v>
      </c>
    </row>
    <row r="127" spans="1:256" x14ac:dyDescent="0.25">
      <c r="C127" s="2" t="s">
        <v>4948</v>
      </c>
      <c r="E127" s="96" t="s">
        <v>5002</v>
      </c>
    </row>
    <row r="129" spans="3:5" x14ac:dyDescent="0.25">
      <c r="C129" s="2" t="s">
        <v>5054</v>
      </c>
      <c r="E129" s="2" t="s">
        <v>2</v>
      </c>
    </row>
    <row r="131" spans="3:5" x14ac:dyDescent="0.25">
      <c r="C131" s="1" t="s">
        <v>5145</v>
      </c>
      <c r="E131" s="216" t="s">
        <v>5146</v>
      </c>
    </row>
    <row r="132" spans="3:5" x14ac:dyDescent="0.25">
      <c r="E132" s="2" t="s">
        <v>5161</v>
      </c>
    </row>
  </sheetData>
  <mergeCells count="2">
    <mergeCell ref="C99:K99"/>
    <mergeCell ref="C115:E115"/>
  </mergeCells>
  <hyperlinks>
    <hyperlink ref="J2" location="'Index'!A1" display="'Index'!A1" xr:uid="{6E21E2FF-7808-49C1-A087-3850DD17070B}"/>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1084D-72D2-4A4C-9CEB-234DD8749E89}">
  <sheetPr codeName="Sheet1"/>
  <dimension ref="A1:IV210"/>
  <sheetViews>
    <sheetView showGridLines="0" zoomScale="90" zoomScaleNormal="90" workbookViewId="0">
      <pane ySplit="6" topLeftCell="A18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1643</v>
      </c>
      <c r="J2" s="38" t="s">
        <v>4468</v>
      </c>
    </row>
    <row r="3" spans="1:54" ht="16.5" x14ac:dyDescent="0.3">
      <c r="C3" s="1" t="s">
        <v>28</v>
      </c>
      <c r="D3" s="21" t="s">
        <v>1644</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1645</v>
      </c>
      <c r="C24" s="60" t="s">
        <v>1646</v>
      </c>
      <c r="D24" s="54" t="s">
        <v>1647</v>
      </c>
      <c r="E24" s="6" t="s">
        <v>199</v>
      </c>
      <c r="F24" s="19">
        <v>60000000</v>
      </c>
      <c r="G24" s="24">
        <v>60936.84</v>
      </c>
      <c r="H24" s="24">
        <v>1.77</v>
      </c>
      <c r="I24" s="31">
        <v>6.0142430999999998</v>
      </c>
      <c r="J24" s="31"/>
      <c r="K24" s="35"/>
    </row>
    <row r="25" spans="1:11" x14ac:dyDescent="0.25">
      <c r="C25" s="58" t="s">
        <v>188</v>
      </c>
      <c r="D25" s="54"/>
      <c r="E25" s="6"/>
      <c r="F25" s="19"/>
      <c r="G25" s="25">
        <v>60936.84</v>
      </c>
      <c r="H25" s="25">
        <v>1.77</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1327</v>
      </c>
      <c r="C28" s="60" t="s">
        <v>1328</v>
      </c>
      <c r="D28" s="54" t="s">
        <v>1329</v>
      </c>
      <c r="E28" s="6" t="s">
        <v>199</v>
      </c>
      <c r="F28" s="19">
        <v>10000000</v>
      </c>
      <c r="G28" s="24">
        <v>10018.74</v>
      </c>
      <c r="H28" s="24">
        <v>0.28999999999999998</v>
      </c>
      <c r="I28" s="31">
        <v>5.4536249999999997</v>
      </c>
      <c r="J28" s="31"/>
      <c r="K28" s="35"/>
    </row>
    <row r="29" spans="1:11" x14ac:dyDescent="0.25">
      <c r="B29" s="8" t="s">
        <v>1648</v>
      </c>
      <c r="C29" s="60" t="s">
        <v>1649</v>
      </c>
      <c r="D29" s="54" t="s">
        <v>1650</v>
      </c>
      <c r="E29" s="6" t="s">
        <v>199</v>
      </c>
      <c r="F29" s="19">
        <v>5000000</v>
      </c>
      <c r="G29" s="24">
        <v>5016.2299999999996</v>
      </c>
      <c r="H29" s="24">
        <v>0.15</v>
      </c>
      <c r="I29" s="31">
        <v>5.7329749999999997</v>
      </c>
      <c r="J29" s="31"/>
      <c r="K29" s="35"/>
    </row>
    <row r="30" spans="1:11" x14ac:dyDescent="0.25">
      <c r="B30" s="8" t="s">
        <v>1651</v>
      </c>
      <c r="C30" s="60" t="s">
        <v>1652</v>
      </c>
      <c r="D30" s="54" t="s">
        <v>1653</v>
      </c>
      <c r="E30" s="6" t="s">
        <v>199</v>
      </c>
      <c r="F30" s="19">
        <v>5000000</v>
      </c>
      <c r="G30" s="24">
        <v>5000.49</v>
      </c>
      <c r="H30" s="24">
        <v>0.15</v>
      </c>
      <c r="I30" s="31">
        <v>5.9700499999999996</v>
      </c>
      <c r="J30" s="31"/>
      <c r="K30" s="35"/>
    </row>
    <row r="31" spans="1:11" x14ac:dyDescent="0.25">
      <c r="B31" s="8" t="s">
        <v>1654</v>
      </c>
      <c r="C31" s="60" t="s">
        <v>1655</v>
      </c>
      <c r="D31" s="54" t="s">
        <v>1656</v>
      </c>
      <c r="E31" s="6" t="s">
        <v>199</v>
      </c>
      <c r="F31" s="19">
        <v>2500000</v>
      </c>
      <c r="G31" s="24">
        <v>2510.08</v>
      </c>
      <c r="H31" s="24">
        <v>7.0000000000000007E-2</v>
      </c>
      <c r="I31" s="31">
        <v>5.8224999999999998</v>
      </c>
      <c r="J31" s="31"/>
      <c r="K31" s="35"/>
    </row>
    <row r="32" spans="1:11" x14ac:dyDescent="0.25">
      <c r="C32" s="58" t="s">
        <v>188</v>
      </c>
      <c r="D32" s="54"/>
      <c r="E32" s="6"/>
      <c r="F32" s="19"/>
      <c r="G32" s="25">
        <v>22545.54</v>
      </c>
      <c r="H32" s="25">
        <v>0.66</v>
      </c>
      <c r="I32" s="31"/>
      <c r="J32" s="31"/>
      <c r="K32" s="35"/>
    </row>
    <row r="33" spans="1:11" x14ac:dyDescent="0.25">
      <c r="C33" s="57"/>
      <c r="D33" s="54"/>
      <c r="E33" s="6"/>
      <c r="F33" s="19"/>
      <c r="G33" s="24"/>
      <c r="H33" s="24"/>
      <c r="I33" s="31"/>
      <c r="J33" s="31"/>
      <c r="K33" s="35"/>
    </row>
    <row r="34" spans="1:11" x14ac:dyDescent="0.25">
      <c r="C34" s="58" t="s">
        <v>11</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A36" s="10"/>
      <c r="B36" s="28"/>
      <c r="C36" s="58" t="s">
        <v>13</v>
      </c>
      <c r="D36" s="54"/>
      <c r="E36" s="6"/>
      <c r="F36" s="19"/>
      <c r="G36" s="24"/>
      <c r="H36" s="24"/>
      <c r="I36" s="31"/>
      <c r="J36" s="31"/>
      <c r="K36" s="35"/>
    </row>
    <row r="37" spans="1:11" x14ac:dyDescent="0.25">
      <c r="C37" s="59" t="s">
        <v>14</v>
      </c>
      <c r="D37" s="54"/>
      <c r="E37" s="6"/>
      <c r="F37" s="19"/>
      <c r="G37" s="24"/>
      <c r="H37" s="24"/>
      <c r="I37" s="31"/>
      <c r="J37" s="31"/>
      <c r="K37" s="35"/>
    </row>
    <row r="38" spans="1:11" x14ac:dyDescent="0.25">
      <c r="B38" s="8" t="s">
        <v>1657</v>
      </c>
      <c r="C38" s="60" t="s">
        <v>699</v>
      </c>
      <c r="D38" s="54" t="s">
        <v>1658</v>
      </c>
      <c r="E38" s="6" t="s">
        <v>815</v>
      </c>
      <c r="F38" s="19">
        <v>30000</v>
      </c>
      <c r="G38" s="24">
        <v>142107.29999999999</v>
      </c>
      <c r="H38" s="24">
        <v>4.1399999999999997</v>
      </c>
      <c r="I38" s="31">
        <v>7.95</v>
      </c>
      <c r="J38" s="31"/>
      <c r="K38" s="35" t="s">
        <v>660</v>
      </c>
    </row>
    <row r="39" spans="1:11" x14ac:dyDescent="0.25">
      <c r="B39" s="8" t="s">
        <v>1659</v>
      </c>
      <c r="C39" s="60" t="s">
        <v>1470</v>
      </c>
      <c r="D39" s="54" t="s">
        <v>1660</v>
      </c>
      <c r="E39" s="6" t="s">
        <v>815</v>
      </c>
      <c r="F39" s="19">
        <v>20000</v>
      </c>
      <c r="G39" s="24">
        <v>93888.3</v>
      </c>
      <c r="H39" s="24">
        <v>2.73</v>
      </c>
      <c r="I39" s="31">
        <v>8.1649999999999991</v>
      </c>
      <c r="J39" s="31"/>
      <c r="K39" s="35" t="s">
        <v>660</v>
      </c>
    </row>
    <row r="40" spans="1:11" x14ac:dyDescent="0.25">
      <c r="B40" s="8" t="s">
        <v>1661</v>
      </c>
      <c r="C40" s="60" t="s">
        <v>1662</v>
      </c>
      <c r="D40" s="54" t="s">
        <v>1663</v>
      </c>
      <c r="E40" s="6" t="s">
        <v>815</v>
      </c>
      <c r="F40" s="19">
        <v>10000</v>
      </c>
      <c r="G40" s="24">
        <v>49159.55</v>
      </c>
      <c r="H40" s="24">
        <v>1.43</v>
      </c>
      <c r="I40" s="31">
        <v>8.0001999999999995</v>
      </c>
      <c r="J40" s="31"/>
      <c r="K40" s="35" t="s">
        <v>660</v>
      </c>
    </row>
    <row r="41" spans="1:11" x14ac:dyDescent="0.25">
      <c r="B41" s="8" t="s">
        <v>1664</v>
      </c>
      <c r="C41" s="60" t="s">
        <v>725</v>
      </c>
      <c r="D41" s="54" t="s">
        <v>1665</v>
      </c>
      <c r="E41" s="6" t="s">
        <v>815</v>
      </c>
      <c r="F41" s="19">
        <v>10000</v>
      </c>
      <c r="G41" s="24">
        <v>48812.7</v>
      </c>
      <c r="H41" s="24">
        <v>1.42</v>
      </c>
      <c r="I41" s="31">
        <v>8.1450999999999993</v>
      </c>
      <c r="J41" s="31"/>
      <c r="K41" s="35" t="s">
        <v>660</v>
      </c>
    </row>
    <row r="42" spans="1:11" x14ac:dyDescent="0.25">
      <c r="B42" s="8" t="s">
        <v>1666</v>
      </c>
      <c r="C42" s="60" t="s">
        <v>431</v>
      </c>
      <c r="D42" s="54" t="s">
        <v>1667</v>
      </c>
      <c r="E42" s="6" t="s">
        <v>815</v>
      </c>
      <c r="F42" s="19">
        <v>10000</v>
      </c>
      <c r="G42" s="24">
        <v>47024.15</v>
      </c>
      <c r="H42" s="24">
        <v>1.37</v>
      </c>
      <c r="I42" s="31">
        <v>8.5549999999999997</v>
      </c>
      <c r="J42" s="31"/>
      <c r="K42" s="35" t="s">
        <v>660</v>
      </c>
    </row>
    <row r="43" spans="1:11" x14ac:dyDescent="0.25">
      <c r="B43" s="8" t="s">
        <v>1668</v>
      </c>
      <c r="C43" s="60" t="s">
        <v>1470</v>
      </c>
      <c r="D43" s="54" t="s">
        <v>1669</v>
      </c>
      <c r="E43" s="6" t="s">
        <v>815</v>
      </c>
      <c r="F43" s="19">
        <v>10000</v>
      </c>
      <c r="G43" s="24">
        <v>47013.25</v>
      </c>
      <c r="H43" s="24">
        <v>1.37</v>
      </c>
      <c r="I43" s="31">
        <v>8.1649999999999991</v>
      </c>
      <c r="J43" s="31"/>
      <c r="K43" s="35" t="s">
        <v>660</v>
      </c>
    </row>
    <row r="44" spans="1:11" x14ac:dyDescent="0.25">
      <c r="B44" s="8" t="s">
        <v>1670</v>
      </c>
      <c r="C44" s="60" t="s">
        <v>1671</v>
      </c>
      <c r="D44" s="54" t="s">
        <v>1672</v>
      </c>
      <c r="E44" s="6" t="s">
        <v>815</v>
      </c>
      <c r="F44" s="19">
        <v>10000</v>
      </c>
      <c r="G44" s="24">
        <v>46933.599999999999</v>
      </c>
      <c r="H44" s="24">
        <v>1.37</v>
      </c>
      <c r="I44" s="31">
        <v>8.1950000000000003</v>
      </c>
      <c r="J44" s="31"/>
      <c r="K44" s="35" t="s">
        <v>660</v>
      </c>
    </row>
    <row r="45" spans="1:11" x14ac:dyDescent="0.25">
      <c r="B45" s="8" t="s">
        <v>1673</v>
      </c>
      <c r="C45" s="60" t="s">
        <v>1674</v>
      </c>
      <c r="D45" s="54" t="s">
        <v>1675</v>
      </c>
      <c r="E45" s="6" t="s">
        <v>815</v>
      </c>
      <c r="F45" s="19">
        <v>9300</v>
      </c>
      <c r="G45" s="24">
        <v>46350.080000000002</v>
      </c>
      <c r="H45" s="24">
        <v>1.35</v>
      </c>
      <c r="I45" s="31">
        <v>6.5597000000000003</v>
      </c>
      <c r="J45" s="31"/>
      <c r="K45" s="35" t="s">
        <v>660</v>
      </c>
    </row>
    <row r="46" spans="1:11" x14ac:dyDescent="0.25">
      <c r="B46" s="8" t="s">
        <v>1676</v>
      </c>
      <c r="C46" s="60" t="s">
        <v>1662</v>
      </c>
      <c r="D46" s="54" t="s">
        <v>1677</v>
      </c>
      <c r="E46" s="6" t="s">
        <v>815</v>
      </c>
      <c r="F46" s="19">
        <v>9000</v>
      </c>
      <c r="G46" s="24">
        <v>44805.56</v>
      </c>
      <c r="H46" s="24">
        <v>1.3</v>
      </c>
      <c r="I46" s="31">
        <v>7.2</v>
      </c>
      <c r="J46" s="31"/>
      <c r="K46" s="35" t="s">
        <v>660</v>
      </c>
    </row>
    <row r="47" spans="1:11" x14ac:dyDescent="0.25">
      <c r="B47" s="8" t="s">
        <v>1678</v>
      </c>
      <c r="C47" s="60" t="s">
        <v>1245</v>
      </c>
      <c r="D47" s="54" t="s">
        <v>1679</v>
      </c>
      <c r="E47" s="6" t="s">
        <v>830</v>
      </c>
      <c r="F47" s="19">
        <v>7000</v>
      </c>
      <c r="G47" s="24">
        <v>34231.050000000003</v>
      </c>
      <c r="H47" s="24">
        <v>1</v>
      </c>
      <c r="I47" s="31">
        <v>7.7351000000000001</v>
      </c>
      <c r="J47" s="31"/>
      <c r="K47" s="35" t="s">
        <v>660</v>
      </c>
    </row>
    <row r="48" spans="1:11" x14ac:dyDescent="0.25">
      <c r="B48" s="8" t="s">
        <v>1680</v>
      </c>
      <c r="C48" s="60" t="s">
        <v>422</v>
      </c>
      <c r="D48" s="54" t="s">
        <v>1681</v>
      </c>
      <c r="E48" s="6" t="s">
        <v>815</v>
      </c>
      <c r="F48" s="19">
        <v>7000</v>
      </c>
      <c r="G48" s="24">
        <v>32834.9</v>
      </c>
      <c r="H48" s="24">
        <v>0.96</v>
      </c>
      <c r="I48" s="31">
        <v>8.5649999999999995</v>
      </c>
      <c r="J48" s="31"/>
      <c r="K48" s="35" t="s">
        <v>660</v>
      </c>
    </row>
    <row r="49" spans="2:11" x14ac:dyDescent="0.25">
      <c r="B49" s="8" t="s">
        <v>1682</v>
      </c>
      <c r="C49" s="60" t="s">
        <v>677</v>
      </c>
      <c r="D49" s="54" t="s">
        <v>1683</v>
      </c>
      <c r="E49" s="6" t="s">
        <v>815</v>
      </c>
      <c r="F49" s="19">
        <v>6000</v>
      </c>
      <c r="G49" s="24">
        <v>28357.05</v>
      </c>
      <c r="H49" s="24">
        <v>0.83</v>
      </c>
      <c r="I49" s="31">
        <v>8.1649999999999991</v>
      </c>
      <c r="J49" s="31"/>
      <c r="K49" s="35" t="s">
        <v>660</v>
      </c>
    </row>
    <row r="50" spans="2:11" x14ac:dyDescent="0.25">
      <c r="B50" s="8" t="s">
        <v>1684</v>
      </c>
      <c r="C50" s="60" t="s">
        <v>422</v>
      </c>
      <c r="D50" s="54" t="s">
        <v>1685</v>
      </c>
      <c r="E50" s="6" t="s">
        <v>815</v>
      </c>
      <c r="F50" s="19">
        <v>6000</v>
      </c>
      <c r="G50" s="24">
        <v>28218.75</v>
      </c>
      <c r="H50" s="24">
        <v>0.82</v>
      </c>
      <c r="I50" s="31">
        <v>8.5649999999999995</v>
      </c>
      <c r="J50" s="31"/>
      <c r="K50" s="35" t="s">
        <v>660</v>
      </c>
    </row>
    <row r="51" spans="2:11" x14ac:dyDescent="0.25">
      <c r="B51" s="8" t="s">
        <v>1686</v>
      </c>
      <c r="C51" s="60" t="s">
        <v>308</v>
      </c>
      <c r="D51" s="54" t="s">
        <v>1687</v>
      </c>
      <c r="E51" s="6" t="s">
        <v>815</v>
      </c>
      <c r="F51" s="19">
        <v>5000</v>
      </c>
      <c r="G51" s="24">
        <v>24606.78</v>
      </c>
      <c r="H51" s="24">
        <v>0.72</v>
      </c>
      <c r="I51" s="31">
        <v>7.5750999999999999</v>
      </c>
      <c r="J51" s="31"/>
      <c r="K51" s="35" t="s">
        <v>660</v>
      </c>
    </row>
    <row r="52" spans="2:11" x14ac:dyDescent="0.25">
      <c r="B52" s="8" t="s">
        <v>1688</v>
      </c>
      <c r="C52" s="60" t="s">
        <v>725</v>
      </c>
      <c r="D52" s="54" t="s">
        <v>1689</v>
      </c>
      <c r="E52" s="6" t="s">
        <v>815</v>
      </c>
      <c r="F52" s="19">
        <v>5000</v>
      </c>
      <c r="G52" s="24">
        <v>24486.38</v>
      </c>
      <c r="H52" s="24">
        <v>0.71</v>
      </c>
      <c r="I52" s="31">
        <v>8.1448999999999998</v>
      </c>
      <c r="J52" s="31"/>
      <c r="K52" s="35" t="s">
        <v>660</v>
      </c>
    </row>
    <row r="53" spans="2:11" x14ac:dyDescent="0.25">
      <c r="B53" s="8" t="s">
        <v>1690</v>
      </c>
      <c r="C53" s="60" t="s">
        <v>1460</v>
      </c>
      <c r="D53" s="54" t="s">
        <v>1691</v>
      </c>
      <c r="E53" s="6" t="s">
        <v>815</v>
      </c>
      <c r="F53" s="19">
        <v>5000</v>
      </c>
      <c r="G53" s="24">
        <v>23444.880000000001</v>
      </c>
      <c r="H53" s="24">
        <v>0.68</v>
      </c>
      <c r="I53" s="31">
        <v>8.5250000000000004</v>
      </c>
      <c r="J53" s="31"/>
      <c r="K53" s="35" t="s">
        <v>660</v>
      </c>
    </row>
    <row r="54" spans="2:11" x14ac:dyDescent="0.25">
      <c r="B54" s="8" t="s">
        <v>1692</v>
      </c>
      <c r="C54" s="60" t="s">
        <v>1693</v>
      </c>
      <c r="D54" s="54" t="s">
        <v>1694</v>
      </c>
      <c r="E54" s="6" t="s">
        <v>815</v>
      </c>
      <c r="F54" s="19">
        <v>4000</v>
      </c>
      <c r="G54" s="24">
        <v>19921.78</v>
      </c>
      <c r="H54" s="24">
        <v>0.57999999999999996</v>
      </c>
      <c r="I54" s="31">
        <v>6.8253000000000004</v>
      </c>
      <c r="J54" s="31"/>
      <c r="K54" s="35" t="s">
        <v>660</v>
      </c>
    </row>
    <row r="55" spans="2:11" x14ac:dyDescent="0.25">
      <c r="B55" s="8" t="s">
        <v>1695</v>
      </c>
      <c r="C55" s="60" t="s">
        <v>1696</v>
      </c>
      <c r="D55" s="54" t="s">
        <v>1697</v>
      </c>
      <c r="E55" s="6" t="s">
        <v>815</v>
      </c>
      <c r="F55" s="19">
        <v>4000</v>
      </c>
      <c r="G55" s="24">
        <v>19470.599999999999</v>
      </c>
      <c r="H55" s="24">
        <v>0.56999999999999995</v>
      </c>
      <c r="I55" s="31">
        <v>8.3399000000000001</v>
      </c>
      <c r="J55" s="31"/>
      <c r="K55" s="35" t="s">
        <v>660</v>
      </c>
    </row>
    <row r="56" spans="2:11" x14ac:dyDescent="0.25">
      <c r="B56" s="8" t="s">
        <v>1698</v>
      </c>
      <c r="C56" s="60" t="s">
        <v>1699</v>
      </c>
      <c r="D56" s="54" t="s">
        <v>1700</v>
      </c>
      <c r="E56" s="6" t="s">
        <v>815</v>
      </c>
      <c r="F56" s="19">
        <v>4000</v>
      </c>
      <c r="G56" s="24">
        <v>19468.02</v>
      </c>
      <c r="H56" s="24">
        <v>0.56999999999999995</v>
      </c>
      <c r="I56" s="31">
        <v>9.2350999999999992</v>
      </c>
      <c r="J56" s="31"/>
      <c r="K56" s="35" t="s">
        <v>660</v>
      </c>
    </row>
    <row r="57" spans="2:11" x14ac:dyDescent="0.25">
      <c r="B57" s="8" t="s">
        <v>1701</v>
      </c>
      <c r="C57" s="60" t="s">
        <v>1662</v>
      </c>
      <c r="D57" s="54" t="s">
        <v>1702</v>
      </c>
      <c r="E57" s="6" t="s">
        <v>815</v>
      </c>
      <c r="F57" s="19">
        <v>4000</v>
      </c>
      <c r="G57" s="24">
        <v>18856.22</v>
      </c>
      <c r="H57" s="24">
        <v>0.55000000000000004</v>
      </c>
      <c r="I57" s="31">
        <v>8.2001000000000008</v>
      </c>
      <c r="J57" s="31"/>
      <c r="K57" s="35" t="s">
        <v>660</v>
      </c>
    </row>
    <row r="58" spans="2:11" x14ac:dyDescent="0.25">
      <c r="B58" s="8" t="s">
        <v>1703</v>
      </c>
      <c r="C58" s="60" t="s">
        <v>1704</v>
      </c>
      <c r="D58" s="54" t="s">
        <v>1705</v>
      </c>
      <c r="E58" s="6" t="s">
        <v>830</v>
      </c>
      <c r="F58" s="19">
        <v>3200</v>
      </c>
      <c r="G58" s="24">
        <v>15994.37</v>
      </c>
      <c r="H58" s="24">
        <v>0.47</v>
      </c>
      <c r="I58" s="31">
        <v>6.4263000000000003</v>
      </c>
      <c r="J58" s="31"/>
      <c r="K58" s="35" t="s">
        <v>660</v>
      </c>
    </row>
    <row r="59" spans="2:11" x14ac:dyDescent="0.25">
      <c r="B59" s="8" t="s">
        <v>1706</v>
      </c>
      <c r="C59" s="60" t="s">
        <v>1359</v>
      </c>
      <c r="D59" s="54" t="s">
        <v>1707</v>
      </c>
      <c r="E59" s="6" t="s">
        <v>815</v>
      </c>
      <c r="F59" s="19">
        <v>3000</v>
      </c>
      <c r="G59" s="24">
        <v>14073.98</v>
      </c>
      <c r="H59" s="24">
        <v>0.41</v>
      </c>
      <c r="I59" s="31">
        <v>8.67</v>
      </c>
      <c r="J59" s="31"/>
      <c r="K59" s="35" t="s">
        <v>660</v>
      </c>
    </row>
    <row r="60" spans="2:11" x14ac:dyDescent="0.25">
      <c r="B60" s="8" t="s">
        <v>1708</v>
      </c>
      <c r="C60" s="60" t="s">
        <v>1709</v>
      </c>
      <c r="D60" s="54" t="s">
        <v>1710</v>
      </c>
      <c r="E60" s="6" t="s">
        <v>815</v>
      </c>
      <c r="F60" s="19">
        <v>3000</v>
      </c>
      <c r="G60" s="24">
        <v>14064.48</v>
      </c>
      <c r="H60" s="24">
        <v>0.41</v>
      </c>
      <c r="I60" s="31">
        <v>8.23</v>
      </c>
      <c r="J60" s="31"/>
      <c r="K60" s="35" t="s">
        <v>660</v>
      </c>
    </row>
    <row r="61" spans="2:11" x14ac:dyDescent="0.25">
      <c r="B61" s="8" t="s">
        <v>1711</v>
      </c>
      <c r="C61" s="60" t="s">
        <v>422</v>
      </c>
      <c r="D61" s="54" t="s">
        <v>1712</v>
      </c>
      <c r="E61" s="6" t="s">
        <v>815</v>
      </c>
      <c r="F61" s="19">
        <v>2000</v>
      </c>
      <c r="G61" s="24">
        <v>9997.9699999999993</v>
      </c>
      <c r="H61" s="24">
        <v>0.28999999999999998</v>
      </c>
      <c r="I61" s="31">
        <v>7.4109999999999996</v>
      </c>
      <c r="J61" s="31"/>
      <c r="K61" s="35" t="s">
        <v>660</v>
      </c>
    </row>
    <row r="62" spans="2:11" x14ac:dyDescent="0.25">
      <c r="C62" s="58" t="s">
        <v>188</v>
      </c>
      <c r="D62" s="54"/>
      <c r="E62" s="6"/>
      <c r="F62" s="19"/>
      <c r="G62" s="25">
        <v>894121.7</v>
      </c>
      <c r="H62" s="25">
        <v>26.05</v>
      </c>
      <c r="I62" s="31"/>
      <c r="J62" s="31"/>
      <c r="K62" s="35"/>
    </row>
    <row r="63" spans="2:11" x14ac:dyDescent="0.25">
      <c r="C63" s="57"/>
      <c r="D63" s="54"/>
      <c r="E63" s="6"/>
      <c r="F63" s="19"/>
      <c r="G63" s="24"/>
      <c r="H63" s="24"/>
      <c r="I63" s="31"/>
      <c r="J63" s="31"/>
      <c r="K63" s="35"/>
    </row>
    <row r="64" spans="2:11" x14ac:dyDescent="0.25">
      <c r="C64" s="59" t="s">
        <v>15</v>
      </c>
      <c r="D64" s="54"/>
      <c r="E64" s="6"/>
      <c r="F64" s="19"/>
      <c r="G64" s="24"/>
      <c r="H64" s="24"/>
      <c r="I64" s="31"/>
      <c r="J64" s="31"/>
      <c r="K64" s="35"/>
    </row>
    <row r="65" spans="2:11" x14ac:dyDescent="0.25">
      <c r="B65" s="8" t="s">
        <v>1713</v>
      </c>
      <c r="C65" s="60" t="s">
        <v>836</v>
      </c>
      <c r="D65" s="54" t="s">
        <v>1714</v>
      </c>
      <c r="E65" s="6" t="s">
        <v>815</v>
      </c>
      <c r="F65" s="19">
        <v>30000</v>
      </c>
      <c r="G65" s="24">
        <v>142165.95000000001</v>
      </c>
      <c r="H65" s="24">
        <v>4.1399999999999997</v>
      </c>
      <c r="I65" s="31">
        <v>7.9499000000000004</v>
      </c>
      <c r="J65" s="31"/>
      <c r="K65" s="35" t="s">
        <v>660</v>
      </c>
    </row>
    <row r="66" spans="2:11" x14ac:dyDescent="0.25">
      <c r="B66" s="8" t="s">
        <v>1715</v>
      </c>
      <c r="C66" s="60" t="s">
        <v>817</v>
      </c>
      <c r="D66" s="54" t="s">
        <v>1716</v>
      </c>
      <c r="E66" s="6" t="s">
        <v>815</v>
      </c>
      <c r="F66" s="19">
        <v>30000</v>
      </c>
      <c r="G66" s="24">
        <v>141421.04999999999</v>
      </c>
      <c r="H66" s="24">
        <v>4.12</v>
      </c>
      <c r="I66" s="31">
        <v>7.7964000000000002</v>
      </c>
      <c r="J66" s="31"/>
      <c r="K66" s="35" t="s">
        <v>660</v>
      </c>
    </row>
    <row r="67" spans="2:11" x14ac:dyDescent="0.25">
      <c r="B67" s="8" t="s">
        <v>1717</v>
      </c>
      <c r="C67" s="60" t="s">
        <v>42</v>
      </c>
      <c r="D67" s="54" t="s">
        <v>1718</v>
      </c>
      <c r="E67" s="6" t="s">
        <v>830</v>
      </c>
      <c r="F67" s="19">
        <v>30000</v>
      </c>
      <c r="G67" s="24">
        <v>141249.9</v>
      </c>
      <c r="H67" s="24">
        <v>4.1100000000000003</v>
      </c>
      <c r="I67" s="31">
        <v>7.7701000000000002</v>
      </c>
      <c r="J67" s="31"/>
      <c r="K67" s="35" t="s">
        <v>660</v>
      </c>
    </row>
    <row r="68" spans="2:11" x14ac:dyDescent="0.25">
      <c r="B68" s="8" t="s">
        <v>1719</v>
      </c>
      <c r="C68" s="60" t="s">
        <v>1720</v>
      </c>
      <c r="D68" s="54" t="s">
        <v>1721</v>
      </c>
      <c r="E68" s="6" t="s">
        <v>1436</v>
      </c>
      <c r="F68" s="19">
        <v>29000</v>
      </c>
      <c r="G68" s="24">
        <v>136933.94</v>
      </c>
      <c r="H68" s="24">
        <v>3.99</v>
      </c>
      <c r="I68" s="31">
        <v>7.79</v>
      </c>
      <c r="J68" s="31"/>
      <c r="K68" s="35" t="s">
        <v>660</v>
      </c>
    </row>
    <row r="69" spans="2:11" x14ac:dyDescent="0.25">
      <c r="B69" s="8" t="s">
        <v>1722</v>
      </c>
      <c r="C69" s="60" t="s">
        <v>1060</v>
      </c>
      <c r="D69" s="54" t="s">
        <v>1723</v>
      </c>
      <c r="E69" s="6" t="s">
        <v>815</v>
      </c>
      <c r="F69" s="19">
        <v>20000</v>
      </c>
      <c r="G69" s="24">
        <v>94985.4</v>
      </c>
      <c r="H69" s="24">
        <v>2.77</v>
      </c>
      <c r="I69" s="31">
        <v>7.77</v>
      </c>
      <c r="J69" s="31"/>
      <c r="K69" s="35"/>
    </row>
    <row r="70" spans="2:11" x14ac:dyDescent="0.25">
      <c r="B70" s="8" t="s">
        <v>1724</v>
      </c>
      <c r="C70" s="60" t="s">
        <v>64</v>
      </c>
      <c r="D70" s="54" t="s">
        <v>1725</v>
      </c>
      <c r="E70" s="6" t="s">
        <v>815</v>
      </c>
      <c r="F70" s="19">
        <v>20000</v>
      </c>
      <c r="G70" s="24">
        <v>94349</v>
      </c>
      <c r="H70" s="24">
        <v>2.75</v>
      </c>
      <c r="I70" s="31">
        <v>7.78</v>
      </c>
      <c r="J70" s="31"/>
      <c r="K70" s="35" t="s">
        <v>660</v>
      </c>
    </row>
    <row r="71" spans="2:11" x14ac:dyDescent="0.25">
      <c r="B71" s="8" t="s">
        <v>1726</v>
      </c>
      <c r="C71" s="60" t="s">
        <v>1060</v>
      </c>
      <c r="D71" s="54" t="s">
        <v>1727</v>
      </c>
      <c r="E71" s="6" t="s">
        <v>815</v>
      </c>
      <c r="F71" s="19">
        <v>20000</v>
      </c>
      <c r="G71" s="24">
        <v>94342.1</v>
      </c>
      <c r="H71" s="24">
        <v>2.75</v>
      </c>
      <c r="I71" s="31">
        <v>7.79</v>
      </c>
      <c r="J71" s="31"/>
      <c r="K71" s="35"/>
    </row>
    <row r="72" spans="2:11" x14ac:dyDescent="0.25">
      <c r="B72" s="8" t="s">
        <v>1641</v>
      </c>
      <c r="C72" s="60" t="s">
        <v>836</v>
      </c>
      <c r="D72" s="54" t="s">
        <v>1642</v>
      </c>
      <c r="E72" s="6" t="s">
        <v>815</v>
      </c>
      <c r="F72" s="19">
        <v>17000</v>
      </c>
      <c r="G72" s="24">
        <v>80411.28</v>
      </c>
      <c r="H72" s="24">
        <v>2.34</v>
      </c>
      <c r="I72" s="31">
        <v>7.95</v>
      </c>
      <c r="J72" s="31"/>
      <c r="K72" s="35" t="s">
        <v>660</v>
      </c>
    </row>
    <row r="73" spans="2:11" x14ac:dyDescent="0.25">
      <c r="B73" s="8" t="s">
        <v>816</v>
      </c>
      <c r="C73" s="60" t="s">
        <v>817</v>
      </c>
      <c r="D73" s="54" t="s">
        <v>818</v>
      </c>
      <c r="E73" s="6" t="s">
        <v>815</v>
      </c>
      <c r="F73" s="19">
        <v>16000</v>
      </c>
      <c r="G73" s="24">
        <v>75553.600000000006</v>
      </c>
      <c r="H73" s="24">
        <v>2.2000000000000002</v>
      </c>
      <c r="I73" s="31">
        <v>7.7828999999999997</v>
      </c>
      <c r="J73" s="31"/>
      <c r="K73" s="35"/>
    </row>
    <row r="74" spans="2:11" x14ac:dyDescent="0.25">
      <c r="B74" s="8" t="s">
        <v>1728</v>
      </c>
      <c r="C74" s="60" t="s">
        <v>464</v>
      </c>
      <c r="D74" s="54" t="s">
        <v>1729</v>
      </c>
      <c r="E74" s="6" t="s">
        <v>1436</v>
      </c>
      <c r="F74" s="19">
        <v>16000</v>
      </c>
      <c r="G74" s="24">
        <v>75534.559999999998</v>
      </c>
      <c r="H74" s="24">
        <v>2.2000000000000002</v>
      </c>
      <c r="I74" s="31">
        <v>7.79</v>
      </c>
      <c r="J74" s="31"/>
      <c r="K74" s="35" t="s">
        <v>660</v>
      </c>
    </row>
    <row r="75" spans="2:11" x14ac:dyDescent="0.25">
      <c r="B75" s="8" t="s">
        <v>1631</v>
      </c>
      <c r="C75" s="60" t="s">
        <v>46</v>
      </c>
      <c r="D75" s="54" t="s">
        <v>1632</v>
      </c>
      <c r="E75" s="6" t="s">
        <v>815</v>
      </c>
      <c r="F75" s="19">
        <v>15100</v>
      </c>
      <c r="G75" s="24">
        <v>71140.929999999993</v>
      </c>
      <c r="H75" s="24">
        <v>2.0699999999999998</v>
      </c>
      <c r="I75" s="31">
        <v>7.875</v>
      </c>
      <c r="J75" s="31"/>
      <c r="K75" s="35" t="s">
        <v>660</v>
      </c>
    </row>
    <row r="76" spans="2:11" x14ac:dyDescent="0.25">
      <c r="B76" s="8" t="s">
        <v>1637</v>
      </c>
      <c r="C76" s="60" t="s">
        <v>839</v>
      </c>
      <c r="D76" s="54" t="s">
        <v>1638</v>
      </c>
      <c r="E76" s="6" t="s">
        <v>815</v>
      </c>
      <c r="F76" s="19">
        <v>14000</v>
      </c>
      <c r="G76" s="24">
        <v>65890.44</v>
      </c>
      <c r="H76" s="24">
        <v>1.92</v>
      </c>
      <c r="I76" s="31">
        <v>7.85</v>
      </c>
      <c r="J76" s="31"/>
      <c r="K76" s="35" t="s">
        <v>660</v>
      </c>
    </row>
    <row r="77" spans="2:11" x14ac:dyDescent="0.25">
      <c r="B77" s="8" t="s">
        <v>1730</v>
      </c>
      <c r="C77" s="60" t="s">
        <v>1514</v>
      </c>
      <c r="D77" s="54" t="s">
        <v>1731</v>
      </c>
      <c r="E77" s="6" t="s">
        <v>815</v>
      </c>
      <c r="F77" s="19">
        <v>12000</v>
      </c>
      <c r="G77" s="24">
        <v>56458.62</v>
      </c>
      <c r="H77" s="24">
        <v>1.64</v>
      </c>
      <c r="I77" s="31">
        <v>8.09</v>
      </c>
      <c r="J77" s="31"/>
      <c r="K77" s="35" t="s">
        <v>660</v>
      </c>
    </row>
    <row r="78" spans="2:11" x14ac:dyDescent="0.25">
      <c r="B78" s="8" t="s">
        <v>1732</v>
      </c>
      <c r="C78" s="60" t="s">
        <v>1556</v>
      </c>
      <c r="D78" s="54" t="s">
        <v>1733</v>
      </c>
      <c r="E78" s="6" t="s">
        <v>815</v>
      </c>
      <c r="F78" s="19">
        <v>10000</v>
      </c>
      <c r="G78" s="24">
        <v>47487.05</v>
      </c>
      <c r="H78" s="24">
        <v>1.38</v>
      </c>
      <c r="I78" s="31">
        <v>7.82</v>
      </c>
      <c r="J78" s="31"/>
      <c r="K78" s="35" t="s">
        <v>660</v>
      </c>
    </row>
    <row r="79" spans="2:11" x14ac:dyDescent="0.25">
      <c r="B79" s="8" t="s">
        <v>1734</v>
      </c>
      <c r="C79" s="60" t="s">
        <v>839</v>
      </c>
      <c r="D79" s="54" t="s">
        <v>1735</v>
      </c>
      <c r="E79" s="6" t="s">
        <v>815</v>
      </c>
      <c r="F79" s="19">
        <v>10000</v>
      </c>
      <c r="G79" s="24">
        <v>47217.55</v>
      </c>
      <c r="H79" s="24">
        <v>1.37</v>
      </c>
      <c r="I79" s="31">
        <v>7.8498999999999999</v>
      </c>
      <c r="J79" s="31"/>
      <c r="K79" s="35" t="s">
        <v>660</v>
      </c>
    </row>
    <row r="80" spans="2:11" x14ac:dyDescent="0.25">
      <c r="B80" s="8" t="s">
        <v>1736</v>
      </c>
      <c r="C80" s="60" t="s">
        <v>46</v>
      </c>
      <c r="D80" s="54" t="s">
        <v>1737</v>
      </c>
      <c r="E80" s="6" t="s">
        <v>815</v>
      </c>
      <c r="F80" s="19">
        <v>10000</v>
      </c>
      <c r="G80" s="24">
        <v>47209.2</v>
      </c>
      <c r="H80" s="24">
        <v>1.37</v>
      </c>
      <c r="I80" s="31">
        <v>7.875</v>
      </c>
      <c r="J80" s="31"/>
      <c r="K80" s="35" t="s">
        <v>660</v>
      </c>
    </row>
    <row r="81" spans="2:11" x14ac:dyDescent="0.25">
      <c r="B81" s="8" t="s">
        <v>1738</v>
      </c>
      <c r="C81" s="60" t="s">
        <v>464</v>
      </c>
      <c r="D81" s="54" t="s">
        <v>1739</v>
      </c>
      <c r="E81" s="6" t="s">
        <v>1436</v>
      </c>
      <c r="F81" s="19">
        <v>10000</v>
      </c>
      <c r="G81" s="24">
        <v>47180.55</v>
      </c>
      <c r="H81" s="24">
        <v>1.37</v>
      </c>
      <c r="I81" s="31">
        <v>7.7900999999999998</v>
      </c>
      <c r="J81" s="31"/>
      <c r="K81" s="35" t="s">
        <v>660</v>
      </c>
    </row>
    <row r="82" spans="2:11" x14ac:dyDescent="0.25">
      <c r="B82" s="8" t="s">
        <v>838</v>
      </c>
      <c r="C82" s="60" t="s">
        <v>839</v>
      </c>
      <c r="D82" s="54" t="s">
        <v>840</v>
      </c>
      <c r="E82" s="6" t="s">
        <v>815</v>
      </c>
      <c r="F82" s="19">
        <v>10000</v>
      </c>
      <c r="G82" s="24">
        <v>47140.95</v>
      </c>
      <c r="H82" s="24">
        <v>1.37</v>
      </c>
      <c r="I82" s="31">
        <v>7.85</v>
      </c>
      <c r="J82" s="31"/>
      <c r="K82" s="35" t="s">
        <v>660</v>
      </c>
    </row>
    <row r="83" spans="2:11" x14ac:dyDescent="0.25">
      <c r="B83" s="8" t="s">
        <v>1740</v>
      </c>
      <c r="C83" s="60" t="s">
        <v>464</v>
      </c>
      <c r="D83" s="54" t="s">
        <v>1741</v>
      </c>
      <c r="E83" s="6" t="s">
        <v>1436</v>
      </c>
      <c r="F83" s="19">
        <v>9000</v>
      </c>
      <c r="G83" s="24">
        <v>42657.39</v>
      </c>
      <c r="H83" s="24">
        <v>1.24</v>
      </c>
      <c r="I83" s="31">
        <v>7.8299000000000003</v>
      </c>
      <c r="J83" s="31"/>
      <c r="K83" s="35"/>
    </row>
    <row r="84" spans="2:11" x14ac:dyDescent="0.25">
      <c r="B84" s="8" t="s">
        <v>1742</v>
      </c>
      <c r="C84" s="60" t="s">
        <v>46</v>
      </c>
      <c r="D84" s="54" t="s">
        <v>1743</v>
      </c>
      <c r="E84" s="6" t="s">
        <v>815</v>
      </c>
      <c r="F84" s="19">
        <v>8000</v>
      </c>
      <c r="G84" s="24">
        <v>37804.36</v>
      </c>
      <c r="H84" s="24">
        <v>1.1000000000000001</v>
      </c>
      <c r="I84" s="31">
        <v>7.91</v>
      </c>
      <c r="J84" s="31"/>
      <c r="K84" s="35"/>
    </row>
    <row r="85" spans="2:11" x14ac:dyDescent="0.25">
      <c r="B85" s="8" t="s">
        <v>1633</v>
      </c>
      <c r="C85" s="60" t="s">
        <v>828</v>
      </c>
      <c r="D85" s="54" t="s">
        <v>1634</v>
      </c>
      <c r="E85" s="6" t="s">
        <v>830</v>
      </c>
      <c r="F85" s="19">
        <v>7500</v>
      </c>
      <c r="G85" s="24">
        <v>35334.300000000003</v>
      </c>
      <c r="H85" s="24">
        <v>1.03</v>
      </c>
      <c r="I85" s="31">
        <v>7.7949999999999999</v>
      </c>
      <c r="J85" s="31"/>
      <c r="K85" s="35" t="s">
        <v>660</v>
      </c>
    </row>
    <row r="86" spans="2:11" x14ac:dyDescent="0.25">
      <c r="B86" s="8" t="s">
        <v>1744</v>
      </c>
      <c r="C86" s="60" t="s">
        <v>1745</v>
      </c>
      <c r="D86" s="54" t="s">
        <v>1746</v>
      </c>
      <c r="E86" s="6" t="s">
        <v>1747</v>
      </c>
      <c r="F86" s="19">
        <v>6000</v>
      </c>
      <c r="G86" s="24">
        <v>28314.93</v>
      </c>
      <c r="H86" s="24">
        <v>0.82</v>
      </c>
      <c r="I86" s="31">
        <v>8.0749999999999993</v>
      </c>
      <c r="J86" s="31"/>
      <c r="K86" s="35" t="s">
        <v>660</v>
      </c>
    </row>
    <row r="87" spans="2:11" x14ac:dyDescent="0.25">
      <c r="B87" s="8" t="s">
        <v>1748</v>
      </c>
      <c r="C87" s="60" t="s">
        <v>464</v>
      </c>
      <c r="D87" s="54" t="s">
        <v>1749</v>
      </c>
      <c r="E87" s="6" t="s">
        <v>1436</v>
      </c>
      <c r="F87" s="19">
        <v>5000</v>
      </c>
      <c r="G87" s="24">
        <v>23576.03</v>
      </c>
      <c r="H87" s="24">
        <v>0.69</v>
      </c>
      <c r="I87" s="31">
        <v>7.79</v>
      </c>
      <c r="J87" s="31"/>
      <c r="K87" s="35" t="s">
        <v>660</v>
      </c>
    </row>
    <row r="88" spans="2:11" x14ac:dyDescent="0.25">
      <c r="B88" s="8" t="s">
        <v>1750</v>
      </c>
      <c r="C88" s="60" t="s">
        <v>817</v>
      </c>
      <c r="D88" s="54" t="s">
        <v>1751</v>
      </c>
      <c r="E88" s="6" t="s">
        <v>815</v>
      </c>
      <c r="F88" s="19">
        <v>5000</v>
      </c>
      <c r="G88" s="24">
        <v>23574.93</v>
      </c>
      <c r="H88" s="24">
        <v>0.69</v>
      </c>
      <c r="I88" s="31">
        <v>7.7965</v>
      </c>
      <c r="J88" s="31"/>
      <c r="K88" s="35" t="s">
        <v>660</v>
      </c>
    </row>
    <row r="89" spans="2:11" x14ac:dyDescent="0.25">
      <c r="B89" s="8" t="s">
        <v>1752</v>
      </c>
      <c r="C89" s="60" t="s">
        <v>1753</v>
      </c>
      <c r="D89" s="54" t="s">
        <v>1754</v>
      </c>
      <c r="E89" s="6" t="s">
        <v>815</v>
      </c>
      <c r="F89" s="19">
        <v>4500</v>
      </c>
      <c r="G89" s="24">
        <v>22014.38</v>
      </c>
      <c r="H89" s="24">
        <v>0.64</v>
      </c>
      <c r="I89" s="31">
        <v>7.8936999999999999</v>
      </c>
      <c r="J89" s="31"/>
      <c r="K89" s="35" t="s">
        <v>660</v>
      </c>
    </row>
    <row r="90" spans="2:11" x14ac:dyDescent="0.25">
      <c r="B90" s="8" t="s">
        <v>1755</v>
      </c>
      <c r="C90" s="60" t="s">
        <v>836</v>
      </c>
      <c r="D90" s="54" t="s">
        <v>1756</v>
      </c>
      <c r="E90" s="6" t="s">
        <v>815</v>
      </c>
      <c r="F90" s="19">
        <v>4500</v>
      </c>
      <c r="G90" s="24">
        <v>21346.92</v>
      </c>
      <c r="H90" s="24">
        <v>0.62</v>
      </c>
      <c r="I90" s="31">
        <v>7.95</v>
      </c>
      <c r="J90" s="31"/>
      <c r="K90" s="35" t="s">
        <v>660</v>
      </c>
    </row>
    <row r="91" spans="2:11" x14ac:dyDescent="0.25">
      <c r="B91" s="8" t="s">
        <v>835</v>
      </c>
      <c r="C91" s="60" t="s">
        <v>836</v>
      </c>
      <c r="D91" s="54" t="s">
        <v>837</v>
      </c>
      <c r="E91" s="6" t="s">
        <v>815</v>
      </c>
      <c r="F91" s="19">
        <v>4500</v>
      </c>
      <c r="G91" s="24">
        <v>21250.33</v>
      </c>
      <c r="H91" s="24">
        <v>0.62</v>
      </c>
      <c r="I91" s="31">
        <v>7.9499000000000004</v>
      </c>
      <c r="J91" s="31"/>
      <c r="K91" s="35" t="s">
        <v>660</v>
      </c>
    </row>
    <row r="92" spans="2:11" x14ac:dyDescent="0.25">
      <c r="B92" s="8" t="s">
        <v>1757</v>
      </c>
      <c r="C92" s="60" t="s">
        <v>1753</v>
      </c>
      <c r="D92" s="54" t="s">
        <v>1758</v>
      </c>
      <c r="E92" s="6" t="s">
        <v>815</v>
      </c>
      <c r="F92" s="19">
        <v>4000</v>
      </c>
      <c r="G92" s="24">
        <v>19656.46</v>
      </c>
      <c r="H92" s="24">
        <v>0.56999999999999995</v>
      </c>
      <c r="I92" s="31">
        <v>7.5049000000000001</v>
      </c>
      <c r="J92" s="31"/>
      <c r="K92" s="35" t="s">
        <v>660</v>
      </c>
    </row>
    <row r="93" spans="2:11" x14ac:dyDescent="0.25">
      <c r="B93" s="8" t="s">
        <v>1759</v>
      </c>
      <c r="C93" s="60" t="s">
        <v>42</v>
      </c>
      <c r="D93" s="54" t="s">
        <v>1760</v>
      </c>
      <c r="E93" s="6" t="s">
        <v>830</v>
      </c>
      <c r="F93" s="19">
        <v>4000</v>
      </c>
      <c r="G93" s="24">
        <v>19027.86</v>
      </c>
      <c r="H93" s="24">
        <v>0.55000000000000004</v>
      </c>
      <c r="I93" s="31">
        <v>7.77</v>
      </c>
      <c r="J93" s="31"/>
      <c r="K93" s="35" t="s">
        <v>660</v>
      </c>
    </row>
    <row r="94" spans="2:11" x14ac:dyDescent="0.25">
      <c r="B94" s="8" t="s">
        <v>1761</v>
      </c>
      <c r="C94" s="60" t="s">
        <v>817</v>
      </c>
      <c r="D94" s="54" t="s">
        <v>1762</v>
      </c>
      <c r="E94" s="6" t="s">
        <v>815</v>
      </c>
      <c r="F94" s="19">
        <v>4000</v>
      </c>
      <c r="G94" s="24">
        <v>19004.759999999998</v>
      </c>
      <c r="H94" s="24">
        <v>0.55000000000000004</v>
      </c>
      <c r="I94" s="31">
        <v>7.77</v>
      </c>
      <c r="J94" s="31"/>
      <c r="K94" s="35"/>
    </row>
    <row r="95" spans="2:11" x14ac:dyDescent="0.25">
      <c r="B95" s="8" t="s">
        <v>1763</v>
      </c>
      <c r="C95" s="60" t="s">
        <v>828</v>
      </c>
      <c r="D95" s="54" t="s">
        <v>1764</v>
      </c>
      <c r="E95" s="6" t="s">
        <v>830</v>
      </c>
      <c r="F95" s="19">
        <v>4000</v>
      </c>
      <c r="G95" s="24">
        <v>18894.38</v>
      </c>
      <c r="H95" s="24">
        <v>0.55000000000000004</v>
      </c>
      <c r="I95" s="31">
        <v>7.7950999999999997</v>
      </c>
      <c r="J95" s="31"/>
      <c r="K95" s="35" t="s">
        <v>660</v>
      </c>
    </row>
    <row r="96" spans="2:11" x14ac:dyDescent="0.25">
      <c r="B96" s="8" t="s">
        <v>1765</v>
      </c>
      <c r="C96" s="60" t="s">
        <v>1060</v>
      </c>
      <c r="D96" s="54" t="s">
        <v>1766</v>
      </c>
      <c r="E96" s="6" t="s">
        <v>815</v>
      </c>
      <c r="F96" s="19">
        <v>4000</v>
      </c>
      <c r="G96" s="24">
        <v>18832.88</v>
      </c>
      <c r="H96" s="24">
        <v>0.55000000000000004</v>
      </c>
      <c r="I96" s="31">
        <v>7.8000999999999996</v>
      </c>
      <c r="J96" s="31"/>
      <c r="K96" s="35" t="s">
        <v>660</v>
      </c>
    </row>
    <row r="97" spans="2:11" x14ac:dyDescent="0.25">
      <c r="B97" s="8" t="s">
        <v>901</v>
      </c>
      <c r="C97" s="60" t="s">
        <v>828</v>
      </c>
      <c r="D97" s="54" t="s">
        <v>902</v>
      </c>
      <c r="E97" s="6" t="s">
        <v>830</v>
      </c>
      <c r="F97" s="19">
        <v>2500</v>
      </c>
      <c r="G97" s="24">
        <v>12450.88</v>
      </c>
      <c r="H97" s="24">
        <v>0.36</v>
      </c>
      <c r="I97" s="31">
        <v>6.0004999999999997</v>
      </c>
      <c r="J97" s="31"/>
      <c r="K97" s="35"/>
    </row>
    <row r="98" spans="2:11" x14ac:dyDescent="0.25">
      <c r="B98" s="8" t="s">
        <v>1767</v>
      </c>
      <c r="C98" s="60" t="s">
        <v>464</v>
      </c>
      <c r="D98" s="54" t="s">
        <v>1768</v>
      </c>
      <c r="E98" s="6" t="s">
        <v>1436</v>
      </c>
      <c r="F98" s="19">
        <v>2400</v>
      </c>
      <c r="G98" s="24">
        <v>11418.5</v>
      </c>
      <c r="H98" s="24">
        <v>0.33</v>
      </c>
      <c r="I98" s="31">
        <v>7.81</v>
      </c>
      <c r="J98" s="31"/>
      <c r="K98" s="35"/>
    </row>
    <row r="99" spans="2:11" x14ac:dyDescent="0.25">
      <c r="B99" s="8" t="s">
        <v>1223</v>
      </c>
      <c r="C99" s="60" t="s">
        <v>1060</v>
      </c>
      <c r="D99" s="54" t="s">
        <v>1224</v>
      </c>
      <c r="E99" s="6" t="s">
        <v>815</v>
      </c>
      <c r="F99" s="19">
        <v>2400</v>
      </c>
      <c r="G99" s="24">
        <v>11384.5</v>
      </c>
      <c r="H99" s="24">
        <v>0.33</v>
      </c>
      <c r="I99" s="31">
        <v>7.8</v>
      </c>
      <c r="J99" s="31"/>
      <c r="K99" s="35" t="s">
        <v>660</v>
      </c>
    </row>
    <row r="100" spans="2:11" x14ac:dyDescent="0.25">
      <c r="B100" s="8" t="s">
        <v>1769</v>
      </c>
      <c r="C100" s="60" t="s">
        <v>1060</v>
      </c>
      <c r="D100" s="54" t="s">
        <v>1770</v>
      </c>
      <c r="E100" s="6" t="s">
        <v>815</v>
      </c>
      <c r="F100" s="19">
        <v>2000</v>
      </c>
      <c r="G100" s="24">
        <v>9427.82</v>
      </c>
      <c r="H100" s="24">
        <v>0.27</v>
      </c>
      <c r="I100" s="31">
        <v>7.8</v>
      </c>
      <c r="J100" s="31"/>
      <c r="K100" s="35" t="s">
        <v>660</v>
      </c>
    </row>
    <row r="101" spans="2:11" x14ac:dyDescent="0.25">
      <c r="B101" s="8" t="s">
        <v>1635</v>
      </c>
      <c r="C101" s="60" t="s">
        <v>836</v>
      </c>
      <c r="D101" s="54" t="s">
        <v>1636</v>
      </c>
      <c r="E101" s="6" t="s">
        <v>815</v>
      </c>
      <c r="F101" s="19">
        <v>1500</v>
      </c>
      <c r="G101" s="24">
        <v>7044.32</v>
      </c>
      <c r="H101" s="24">
        <v>0.21</v>
      </c>
      <c r="I101" s="31">
        <v>7.95</v>
      </c>
      <c r="J101" s="31"/>
      <c r="K101" s="35" t="s">
        <v>660</v>
      </c>
    </row>
    <row r="102" spans="2:11" x14ac:dyDescent="0.25">
      <c r="C102" s="58" t="s">
        <v>188</v>
      </c>
      <c r="D102" s="54"/>
      <c r="E102" s="6"/>
      <c r="F102" s="19"/>
      <c r="G102" s="25">
        <v>1909688</v>
      </c>
      <c r="H102" s="25">
        <v>55.58</v>
      </c>
      <c r="I102" s="31"/>
      <c r="J102" s="31"/>
      <c r="K102" s="35"/>
    </row>
    <row r="103" spans="2:11" x14ac:dyDescent="0.25">
      <c r="C103" s="57"/>
      <c r="D103" s="54"/>
      <c r="E103" s="6"/>
      <c r="F103" s="19"/>
      <c r="G103" s="24"/>
      <c r="H103" s="24"/>
      <c r="I103" s="31"/>
      <c r="J103" s="31"/>
      <c r="K103" s="35"/>
    </row>
    <row r="104" spans="2:11" x14ac:dyDescent="0.25">
      <c r="C104" s="59" t="s">
        <v>16</v>
      </c>
      <c r="D104" s="54"/>
      <c r="E104" s="6"/>
      <c r="F104" s="19"/>
      <c r="G104" s="24"/>
      <c r="H104" s="24"/>
      <c r="I104" s="31"/>
      <c r="J104" s="31"/>
      <c r="K104" s="35"/>
    </row>
    <row r="105" spans="2:11" x14ac:dyDescent="0.25">
      <c r="B105" s="8" t="s">
        <v>1771</v>
      </c>
      <c r="C105" s="60" t="s">
        <v>1772</v>
      </c>
      <c r="D105" s="54" t="s">
        <v>1773</v>
      </c>
      <c r="E105" s="6" t="s">
        <v>199</v>
      </c>
      <c r="F105" s="19">
        <v>130000000</v>
      </c>
      <c r="G105" s="24">
        <v>124447.96</v>
      </c>
      <c r="H105" s="24">
        <v>3.62</v>
      </c>
      <c r="I105" s="31">
        <v>5.9</v>
      </c>
      <c r="J105" s="31"/>
      <c r="K105" s="35"/>
    </row>
    <row r="106" spans="2:11" x14ac:dyDescent="0.25">
      <c r="B106" s="8" t="s">
        <v>1774</v>
      </c>
      <c r="C106" s="60" t="s">
        <v>1775</v>
      </c>
      <c r="D106" s="54" t="s">
        <v>1776</v>
      </c>
      <c r="E106" s="6" t="s">
        <v>199</v>
      </c>
      <c r="F106" s="19">
        <v>100000000</v>
      </c>
      <c r="G106" s="24">
        <v>95625.600000000006</v>
      </c>
      <c r="H106" s="24">
        <v>2.78</v>
      </c>
      <c r="I106" s="31">
        <v>5.9</v>
      </c>
      <c r="J106" s="31"/>
      <c r="K106" s="35"/>
    </row>
    <row r="107" spans="2:11" x14ac:dyDescent="0.25">
      <c r="B107" s="8" t="s">
        <v>1777</v>
      </c>
      <c r="C107" s="60" t="s">
        <v>1778</v>
      </c>
      <c r="D107" s="54" t="s">
        <v>1779</v>
      </c>
      <c r="E107" s="6" t="s">
        <v>199</v>
      </c>
      <c r="F107" s="19">
        <v>75000000</v>
      </c>
      <c r="G107" s="24">
        <v>71864.25</v>
      </c>
      <c r="H107" s="24">
        <v>2.09</v>
      </c>
      <c r="I107" s="31">
        <v>5.9206000000000003</v>
      </c>
      <c r="J107" s="31"/>
      <c r="K107" s="35"/>
    </row>
    <row r="108" spans="2:11" x14ac:dyDescent="0.25">
      <c r="C108" s="58" t="s">
        <v>188</v>
      </c>
      <c r="D108" s="54"/>
      <c r="E108" s="6"/>
      <c r="F108" s="19"/>
      <c r="G108" s="25">
        <v>291937.81</v>
      </c>
      <c r="H108" s="25">
        <v>8.49</v>
      </c>
      <c r="I108" s="31"/>
      <c r="J108" s="31"/>
      <c r="K108" s="35"/>
    </row>
    <row r="109" spans="2:11" x14ac:dyDescent="0.25">
      <c r="C109" s="57"/>
      <c r="D109" s="54"/>
      <c r="E109" s="6"/>
      <c r="F109" s="19"/>
      <c r="G109" s="24"/>
      <c r="H109" s="24"/>
      <c r="I109" s="31"/>
      <c r="J109" s="31"/>
      <c r="K109" s="35"/>
    </row>
    <row r="110" spans="2:11" x14ac:dyDescent="0.25">
      <c r="C110" s="59" t="s">
        <v>17</v>
      </c>
      <c r="D110" s="54"/>
      <c r="E110" s="6"/>
      <c r="F110" s="19"/>
      <c r="G110" s="24"/>
      <c r="H110" s="24"/>
      <c r="I110" s="31"/>
      <c r="J110" s="31"/>
      <c r="K110" s="35"/>
    </row>
    <row r="111" spans="2:11" x14ac:dyDescent="0.25">
      <c r="B111" s="8" t="s">
        <v>1780</v>
      </c>
      <c r="C111" s="60" t="s">
        <v>1781</v>
      </c>
      <c r="D111" s="54" t="s">
        <v>1782</v>
      </c>
      <c r="E111" s="6" t="s">
        <v>199</v>
      </c>
      <c r="F111" s="19">
        <v>18157000</v>
      </c>
      <c r="G111" s="24">
        <v>18128.48</v>
      </c>
      <c r="H111" s="24">
        <v>0.53</v>
      </c>
      <c r="I111" s="31">
        <v>5.2225999999999999</v>
      </c>
      <c r="J111" s="31"/>
      <c r="K111" s="35"/>
    </row>
    <row r="112" spans="2:11" x14ac:dyDescent="0.25">
      <c r="C112" s="58" t="s">
        <v>188</v>
      </c>
      <c r="D112" s="54"/>
      <c r="E112" s="6"/>
      <c r="F112" s="19"/>
      <c r="G112" s="25">
        <v>18128.48</v>
      </c>
      <c r="H112" s="25">
        <v>0.53</v>
      </c>
      <c r="I112" s="31"/>
      <c r="J112" s="31"/>
      <c r="K112" s="35"/>
    </row>
    <row r="113" spans="1:11" x14ac:dyDescent="0.25">
      <c r="C113" s="57"/>
      <c r="D113" s="54"/>
      <c r="E113" s="6"/>
      <c r="F113" s="19"/>
      <c r="G113" s="24"/>
      <c r="H113" s="24"/>
      <c r="I113" s="31"/>
      <c r="J113" s="31"/>
      <c r="K113" s="35"/>
    </row>
    <row r="114" spans="1:11" x14ac:dyDescent="0.25">
      <c r="C114" s="58" t="s">
        <v>18</v>
      </c>
      <c r="D114" s="54"/>
      <c r="E114" s="6"/>
      <c r="F114" s="19"/>
      <c r="G114" s="24" t="s">
        <v>2</v>
      </c>
      <c r="H114" s="24" t="s">
        <v>2</v>
      </c>
      <c r="I114" s="31"/>
      <c r="J114" s="31"/>
      <c r="K114" s="35"/>
    </row>
    <row r="115" spans="1:11" x14ac:dyDescent="0.25">
      <c r="C115" s="57"/>
      <c r="D115" s="54"/>
      <c r="E115" s="6"/>
      <c r="F115" s="19"/>
      <c r="G115" s="24"/>
      <c r="H115" s="24"/>
      <c r="I115" s="31"/>
      <c r="J115" s="31"/>
      <c r="K115" s="35"/>
    </row>
    <row r="116" spans="1:11" x14ac:dyDescent="0.25">
      <c r="A116" s="10"/>
      <c r="B116" s="28"/>
      <c r="C116" s="58" t="s">
        <v>19</v>
      </c>
      <c r="D116" s="54"/>
      <c r="E116" s="6"/>
      <c r="F116" s="19"/>
      <c r="G116" s="24"/>
      <c r="H116" s="24"/>
      <c r="I116" s="31"/>
      <c r="J116" s="31"/>
      <c r="K116" s="35"/>
    </row>
    <row r="117" spans="1:11" x14ac:dyDescent="0.25">
      <c r="A117" s="28"/>
      <c r="B117" s="28"/>
      <c r="C117" s="58" t="s">
        <v>20</v>
      </c>
      <c r="D117" s="54"/>
      <c r="E117" s="6"/>
      <c r="F117" s="19"/>
      <c r="G117" s="24" t="s">
        <v>2</v>
      </c>
      <c r="H117" s="24" t="s">
        <v>2</v>
      </c>
      <c r="I117" s="31"/>
      <c r="J117" s="31"/>
      <c r="K117" s="35"/>
    </row>
    <row r="118" spans="1:11" x14ac:dyDescent="0.25">
      <c r="A118" s="28"/>
      <c r="B118" s="28"/>
      <c r="C118" s="58"/>
      <c r="D118" s="54"/>
      <c r="E118" s="6"/>
      <c r="F118" s="19"/>
      <c r="G118" s="24"/>
      <c r="H118" s="24"/>
      <c r="I118" s="31"/>
      <c r="J118" s="31"/>
      <c r="K118" s="35"/>
    </row>
    <row r="119" spans="1:11" x14ac:dyDescent="0.25">
      <c r="C119" s="59" t="s">
        <v>21</v>
      </c>
      <c r="D119" s="54"/>
      <c r="E119" s="6"/>
      <c r="F119" s="19"/>
      <c r="G119" s="24"/>
      <c r="H119" s="24"/>
      <c r="I119" s="31"/>
      <c r="J119" s="31"/>
      <c r="K119" s="35"/>
    </row>
    <row r="120" spans="1:11" x14ac:dyDescent="0.25">
      <c r="B120" s="8" t="s">
        <v>903</v>
      </c>
      <c r="C120" s="60" t="s">
        <v>4834</v>
      </c>
      <c r="D120" s="54" t="s">
        <v>904</v>
      </c>
      <c r="E120" s="6" t="s">
        <v>905</v>
      </c>
      <c r="F120" s="19">
        <v>81864.61</v>
      </c>
      <c r="G120" s="24">
        <v>9650.92</v>
      </c>
      <c r="H120" s="24">
        <v>0.28000000000000003</v>
      </c>
      <c r="I120" s="31">
        <v>5.8</v>
      </c>
      <c r="J120" s="31"/>
      <c r="K120" s="35"/>
    </row>
    <row r="121" spans="1:11" x14ac:dyDescent="0.25">
      <c r="C121" s="58" t="s">
        <v>188</v>
      </c>
      <c r="D121" s="54"/>
      <c r="E121" s="6"/>
      <c r="F121" s="19"/>
      <c r="G121" s="25">
        <v>9650.92</v>
      </c>
      <c r="H121" s="25">
        <v>0.28000000000000003</v>
      </c>
      <c r="I121" s="31"/>
      <c r="J121" s="31"/>
      <c r="K121" s="35"/>
    </row>
    <row r="122" spans="1:11" x14ac:dyDescent="0.25">
      <c r="C122" s="57"/>
      <c r="D122" s="54"/>
      <c r="E122" s="6"/>
      <c r="F122" s="19"/>
      <c r="G122" s="24"/>
      <c r="H122" s="24"/>
      <c r="I122" s="31"/>
      <c r="J122" s="31"/>
      <c r="K122" s="35"/>
    </row>
    <row r="123" spans="1:11" x14ac:dyDescent="0.25">
      <c r="C123" s="58" t="s">
        <v>22</v>
      </c>
      <c r="D123" s="54"/>
      <c r="E123" s="6"/>
      <c r="F123" s="19"/>
      <c r="G123" s="24" t="s">
        <v>2</v>
      </c>
      <c r="H123" s="24" t="s">
        <v>2</v>
      </c>
      <c r="I123" s="31"/>
      <c r="J123" s="31"/>
      <c r="K123" s="35"/>
    </row>
    <row r="124" spans="1:11" x14ac:dyDescent="0.25">
      <c r="C124" s="57"/>
      <c r="D124" s="54"/>
      <c r="E124" s="6"/>
      <c r="F124" s="19"/>
      <c r="G124" s="24"/>
      <c r="H124" s="24"/>
      <c r="I124" s="31"/>
      <c r="J124" s="31"/>
      <c r="K124" s="35"/>
    </row>
    <row r="125" spans="1:11" x14ac:dyDescent="0.25">
      <c r="C125" s="58" t="s">
        <v>23</v>
      </c>
      <c r="D125" s="54"/>
      <c r="E125" s="6"/>
      <c r="F125" s="19"/>
      <c r="G125" s="24" t="s">
        <v>2</v>
      </c>
      <c r="H125" s="24" t="s">
        <v>2</v>
      </c>
      <c r="I125" s="31"/>
      <c r="J125" s="31"/>
      <c r="K125" s="35"/>
    </row>
    <row r="126" spans="1:11" x14ac:dyDescent="0.25">
      <c r="C126" s="57"/>
      <c r="D126" s="54"/>
      <c r="E126" s="6"/>
      <c r="F126" s="19"/>
      <c r="G126" s="24"/>
      <c r="H126" s="24"/>
      <c r="I126" s="31"/>
      <c r="J126" s="31"/>
      <c r="K126" s="35"/>
    </row>
    <row r="127" spans="1:11" x14ac:dyDescent="0.25">
      <c r="C127" s="59" t="s">
        <v>24</v>
      </c>
      <c r="D127" s="54"/>
      <c r="E127" s="6"/>
      <c r="F127" s="19"/>
      <c r="G127" s="24"/>
      <c r="H127" s="24"/>
      <c r="I127" s="31"/>
      <c r="J127" s="31"/>
      <c r="K127" s="35"/>
    </row>
    <row r="128" spans="1:11" x14ac:dyDescent="0.25">
      <c r="B128" s="8" t="s">
        <v>200</v>
      </c>
      <c r="C128" s="60" t="s">
        <v>201</v>
      </c>
      <c r="D128" s="54"/>
      <c r="E128" s="6"/>
      <c r="F128" s="19"/>
      <c r="G128" s="24">
        <v>233288.8</v>
      </c>
      <c r="H128" s="24">
        <v>6.79</v>
      </c>
      <c r="I128" s="31"/>
      <c r="J128" s="31"/>
      <c r="K128" s="35"/>
    </row>
    <row r="129" spans="1:54" x14ac:dyDescent="0.25">
      <c r="C129" s="58" t="s">
        <v>188</v>
      </c>
      <c r="D129" s="54"/>
      <c r="E129" s="6"/>
      <c r="F129" s="19"/>
      <c r="G129" s="25">
        <v>233288.8</v>
      </c>
      <c r="H129" s="25">
        <v>6.79</v>
      </c>
      <c r="I129" s="31"/>
      <c r="J129" s="31"/>
      <c r="K129" s="35"/>
    </row>
    <row r="130" spans="1:54" x14ac:dyDescent="0.25">
      <c r="C130" s="57"/>
      <c r="D130" s="54"/>
      <c r="E130" s="6"/>
      <c r="F130" s="19"/>
      <c r="G130" s="24"/>
      <c r="H130" s="24"/>
      <c r="I130" s="31"/>
      <c r="J130" s="31"/>
      <c r="K130" s="35"/>
    </row>
    <row r="131" spans="1:54" x14ac:dyDescent="0.25">
      <c r="A131" s="10"/>
      <c r="B131" s="28"/>
      <c r="C131" s="58" t="s">
        <v>25</v>
      </c>
      <c r="D131" s="54"/>
      <c r="E131" s="6"/>
      <c r="F131" s="19"/>
      <c r="G131" s="24"/>
      <c r="H131" s="24"/>
      <c r="I131" s="31"/>
      <c r="J131" s="31"/>
      <c r="K131" s="35"/>
    </row>
    <row r="132" spans="1:54" s="2" customFormat="1" ht="13.5" x14ac:dyDescent="0.25">
      <c r="A132" s="28"/>
      <c r="B132" s="28"/>
      <c r="C132" s="57" t="s">
        <v>4783</v>
      </c>
      <c r="D132" s="54"/>
      <c r="E132" s="6"/>
      <c r="F132" s="19"/>
      <c r="G132" s="24" t="s">
        <v>2</v>
      </c>
      <c r="H132" s="24" t="s">
        <v>2</v>
      </c>
      <c r="I132" s="31"/>
      <c r="J132" s="31"/>
      <c r="K132" s="35"/>
      <c r="L132" s="3"/>
      <c r="AI132" s="3"/>
      <c r="AV132" s="3"/>
      <c r="AX132" s="3"/>
      <c r="BB132" s="3"/>
    </row>
    <row r="133" spans="1:54" x14ac:dyDescent="0.25">
      <c r="B133" s="8"/>
      <c r="C133" s="60" t="s">
        <v>202</v>
      </c>
      <c r="D133" s="54"/>
      <c r="E133" s="6"/>
      <c r="F133" s="19"/>
      <c r="G133" s="24">
        <v>-5411.93</v>
      </c>
      <c r="H133" s="24">
        <v>-0.15</v>
      </c>
      <c r="I133" s="31"/>
      <c r="J133" s="31"/>
      <c r="K133" s="35"/>
    </row>
    <row r="134" spans="1:54" x14ac:dyDescent="0.25">
      <c r="C134" s="58" t="s">
        <v>188</v>
      </c>
      <c r="D134" s="54"/>
      <c r="E134" s="6"/>
      <c r="F134" s="19"/>
      <c r="G134" s="25">
        <v>-5411.93</v>
      </c>
      <c r="H134" s="25">
        <v>-0.15</v>
      </c>
      <c r="I134" s="31"/>
      <c r="J134" s="31"/>
      <c r="K134" s="35"/>
    </row>
    <row r="135" spans="1:54" x14ac:dyDescent="0.25">
      <c r="C135" s="57"/>
      <c r="D135" s="54"/>
      <c r="E135" s="6"/>
      <c r="F135" s="19"/>
      <c r="G135" s="24"/>
      <c r="H135" s="24"/>
      <c r="I135" s="31"/>
      <c r="J135" s="31"/>
      <c r="K135" s="35"/>
    </row>
    <row r="136" spans="1:54" x14ac:dyDescent="0.25">
      <c r="C136" s="61" t="s">
        <v>203</v>
      </c>
      <c r="D136" s="55"/>
      <c r="E136" s="5"/>
      <c r="F136" s="20"/>
      <c r="G136" s="26">
        <v>3434886.16</v>
      </c>
      <c r="H136" s="26">
        <v>100</v>
      </c>
      <c r="I136" s="32"/>
      <c r="J136" s="32"/>
      <c r="K136" s="36"/>
    </row>
    <row r="138" spans="1:54" ht="15.75" x14ac:dyDescent="0.3">
      <c r="C138" s="50" t="s">
        <v>4479</v>
      </c>
      <c r="D138" s="50"/>
      <c r="E138" s="50"/>
      <c r="F138" s="50"/>
      <c r="G138" s="64"/>
      <c r="H138" s="64"/>
      <c r="I138" s="64"/>
      <c r="J138" s="50"/>
    </row>
    <row r="139" spans="1:54" ht="27" x14ac:dyDescent="0.25">
      <c r="C139" s="43" t="s">
        <v>4474</v>
      </c>
      <c r="D139" s="43" t="s">
        <v>4475</v>
      </c>
      <c r="E139" s="43" t="s">
        <v>4836</v>
      </c>
      <c r="F139" s="43" t="s">
        <v>4476</v>
      </c>
      <c r="G139" s="65" t="s">
        <v>34</v>
      </c>
      <c r="H139" s="66" t="s">
        <v>4837</v>
      </c>
      <c r="I139" s="65" t="s">
        <v>36</v>
      </c>
      <c r="J139" s="43" t="s">
        <v>39</v>
      </c>
    </row>
    <row r="140" spans="1:54" x14ac:dyDescent="0.25">
      <c r="C140" s="43" t="s">
        <v>4838</v>
      </c>
      <c r="D140" s="43"/>
      <c r="E140" s="43"/>
      <c r="F140" s="43"/>
      <c r="G140" s="65"/>
      <c r="H140" s="66"/>
      <c r="I140" s="65"/>
      <c r="J140" s="43"/>
    </row>
    <row r="141" spans="1:54" x14ac:dyDescent="0.25">
      <c r="C141" s="46" t="s">
        <v>4840</v>
      </c>
      <c r="D141" s="67"/>
      <c r="E141" s="67"/>
      <c r="F141" s="67"/>
      <c r="G141" s="68"/>
      <c r="H141" s="69">
        <v>-100000</v>
      </c>
      <c r="I141" s="70">
        <f>H141/$G$136*100</f>
        <v>-2.9113046354933636</v>
      </c>
      <c r="J141" s="43"/>
    </row>
    <row r="142" spans="1:54" x14ac:dyDescent="0.25">
      <c r="C142" s="46" t="s">
        <v>4841</v>
      </c>
      <c r="D142" s="67"/>
      <c r="E142" s="67"/>
      <c r="F142" s="67"/>
      <c r="G142" s="68"/>
      <c r="H142" s="69">
        <v>-50000</v>
      </c>
      <c r="I142" s="70">
        <f>H142/$G$136*100</f>
        <v>-1.4556523177466818</v>
      </c>
      <c r="J142" s="43"/>
    </row>
    <row r="143" spans="1:54" x14ac:dyDescent="0.25">
      <c r="C143" s="46" t="s">
        <v>4841</v>
      </c>
      <c r="D143" s="67"/>
      <c r="E143" s="67"/>
      <c r="F143" s="67"/>
      <c r="G143" s="68"/>
      <c r="H143" s="69">
        <v>-50000</v>
      </c>
      <c r="I143" s="70">
        <f>H143/$G$136*100</f>
        <v>-1.4556523177466818</v>
      </c>
      <c r="J143" s="43"/>
    </row>
    <row r="144" spans="1:54" x14ac:dyDescent="0.25">
      <c r="C144" s="46" t="s">
        <v>4841</v>
      </c>
      <c r="D144" s="67"/>
      <c r="E144" s="67"/>
      <c r="F144" s="67"/>
      <c r="G144" s="68"/>
      <c r="H144" s="69">
        <v>-50000</v>
      </c>
      <c r="I144" s="70">
        <f>H144/$G$136*100</f>
        <v>-1.4556523177466818</v>
      </c>
      <c r="J144" s="43"/>
    </row>
    <row r="145" spans="3:11" x14ac:dyDescent="0.25">
      <c r="C145" s="48" t="s">
        <v>4478</v>
      </c>
      <c r="D145" s="48"/>
      <c r="E145" s="48"/>
      <c r="F145" s="48"/>
      <c r="G145" s="71"/>
      <c r="H145" s="71">
        <f>SUM(H141:H144)</f>
        <v>-250000</v>
      </c>
      <c r="I145" s="71">
        <f>SUM(I141:I144)</f>
        <v>-7.2782615887334092</v>
      </c>
      <c r="J145" s="48"/>
    </row>
    <row r="147" spans="3:11" x14ac:dyDescent="0.25">
      <c r="C147" s="1" t="s">
        <v>204</v>
      </c>
    </row>
    <row r="148" spans="3:11" x14ac:dyDescent="0.25">
      <c r="C148" s="37" t="s">
        <v>205</v>
      </c>
      <c r="D148" s="37"/>
      <c r="E148" s="37"/>
      <c r="F148" s="37"/>
      <c r="G148" s="37"/>
      <c r="H148" s="37"/>
      <c r="I148" s="37"/>
      <c r="J148" s="37"/>
      <c r="K148" s="37"/>
    </row>
    <row r="149" spans="3:11" x14ac:dyDescent="0.25">
      <c r="C149" s="2" t="s">
        <v>206</v>
      </c>
    </row>
    <row r="150" spans="3:11" x14ac:dyDescent="0.25">
      <c r="C150" s="2" t="s">
        <v>207</v>
      </c>
    </row>
    <row r="151" spans="3:11" ht="30" customHeight="1" x14ac:dyDescent="0.25">
      <c r="C151" s="202" t="s">
        <v>208</v>
      </c>
      <c r="D151" s="203"/>
      <c r="E151" s="203"/>
      <c r="F151" s="203"/>
      <c r="G151" s="203"/>
      <c r="H151" s="203"/>
      <c r="I151" s="203"/>
      <c r="J151" s="203"/>
      <c r="K151" s="203"/>
    </row>
    <row r="152" spans="3:11" x14ac:dyDescent="0.25">
      <c r="C152" s="2" t="s">
        <v>209</v>
      </c>
    </row>
    <row r="153" spans="3:11" x14ac:dyDescent="0.25">
      <c r="C153" s="2" t="s">
        <v>4813</v>
      </c>
    </row>
    <row r="154" spans="3:11" ht="47.25" customHeight="1" x14ac:dyDescent="0.25">
      <c r="C154" s="207" t="s">
        <v>4863</v>
      </c>
      <c r="D154" s="207"/>
      <c r="E154" s="207"/>
      <c r="F154" s="207"/>
      <c r="G154" s="207"/>
      <c r="H154" s="207"/>
      <c r="I154" s="207"/>
      <c r="J154" s="207"/>
      <c r="K154" s="207"/>
    </row>
    <row r="156" spans="3:11" x14ac:dyDescent="0.25">
      <c r="C156" s="2" t="s">
        <v>4942</v>
      </c>
      <c r="E156" s="2" t="s">
        <v>2</v>
      </c>
    </row>
    <row r="158" spans="3:11" x14ac:dyDescent="0.25">
      <c r="C158" s="2" t="s">
        <v>4943</v>
      </c>
      <c r="E158" s="2" t="s">
        <v>2</v>
      </c>
    </row>
    <row r="160" spans="3:11" x14ac:dyDescent="0.25">
      <c r="C160" s="2" t="s">
        <v>5050</v>
      </c>
    </row>
    <row r="162" spans="1:256" x14ac:dyDescent="0.25">
      <c r="C162" s="2" t="s">
        <v>5051</v>
      </c>
    </row>
    <row r="163" spans="1:256" s="82" customFormat="1" ht="35.25" customHeight="1" x14ac:dyDescent="0.25">
      <c r="A163" s="78"/>
      <c r="B163" s="78"/>
      <c r="C163" s="83" t="s">
        <v>4949</v>
      </c>
      <c r="D163" s="87" t="s">
        <v>4950</v>
      </c>
      <c r="E163" s="87" t="s">
        <v>4951</v>
      </c>
      <c r="F163" s="79"/>
      <c r="G163" s="80"/>
      <c r="H163" s="80"/>
      <c r="I163" s="80"/>
      <c r="J163" s="80"/>
      <c r="K163" s="81"/>
      <c r="L163" s="81"/>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81"/>
      <c r="AJ163" s="78"/>
      <c r="AK163" s="78"/>
      <c r="AL163" s="78"/>
      <c r="AM163" s="78"/>
      <c r="AN163" s="78"/>
      <c r="AO163" s="78"/>
      <c r="AP163" s="78"/>
      <c r="AQ163" s="78"/>
      <c r="AR163" s="78"/>
      <c r="AS163" s="78"/>
      <c r="AT163" s="78"/>
      <c r="AU163" s="78"/>
      <c r="AV163" s="81"/>
      <c r="AW163" s="78"/>
      <c r="AX163" s="81"/>
      <c r="AY163" s="78"/>
      <c r="AZ163" s="78"/>
      <c r="BA163" s="78"/>
      <c r="BB163" s="81"/>
      <c r="BC163" s="78"/>
      <c r="BD163" s="78"/>
      <c r="BE163" s="78"/>
      <c r="BF163" s="78"/>
      <c r="BG163" s="78"/>
      <c r="BH163" s="78"/>
      <c r="BI163" s="78"/>
      <c r="BJ163" s="78"/>
      <c r="BK163" s="78"/>
      <c r="BL163" s="78"/>
      <c r="BM163" s="78"/>
      <c r="BN163" s="78"/>
      <c r="BO163" s="78"/>
      <c r="BP163" s="78"/>
      <c r="BQ163" s="78"/>
      <c r="BR163" s="78"/>
      <c r="BS163" s="78"/>
      <c r="BT163" s="78"/>
      <c r="BU163" s="78"/>
      <c r="BV163" s="78"/>
      <c r="BW163" s="78"/>
      <c r="BX163" s="78"/>
      <c r="BY163" s="78"/>
      <c r="BZ163" s="78"/>
      <c r="CA163" s="78"/>
      <c r="CB163" s="78"/>
      <c r="CC163" s="78"/>
      <c r="CD163" s="78"/>
      <c r="CE163" s="78"/>
      <c r="CF163" s="78"/>
      <c r="CG163" s="78"/>
      <c r="CH163" s="78"/>
      <c r="CI163" s="78"/>
      <c r="CJ163" s="78"/>
      <c r="CK163" s="78"/>
      <c r="CL163" s="78"/>
      <c r="CM163" s="78"/>
      <c r="CN163" s="78"/>
      <c r="CO163" s="78"/>
      <c r="CP163" s="78"/>
      <c r="CQ163" s="78"/>
      <c r="CR163" s="78"/>
      <c r="CS163" s="78"/>
      <c r="CT163" s="78"/>
      <c r="CU163" s="78"/>
      <c r="CV163" s="78"/>
      <c r="CW163" s="78"/>
      <c r="CX163" s="78"/>
      <c r="CY163" s="78"/>
      <c r="CZ163" s="78"/>
      <c r="DA163" s="78"/>
      <c r="DB163" s="78"/>
      <c r="DC163" s="78"/>
      <c r="DD163" s="78"/>
      <c r="DE163" s="78"/>
      <c r="DF163" s="78"/>
      <c r="DG163" s="78"/>
      <c r="DH163" s="78"/>
      <c r="DI163" s="78"/>
      <c r="DJ163" s="78"/>
      <c r="DK163" s="78"/>
      <c r="DL163" s="78"/>
      <c r="DM163" s="78"/>
      <c r="DN163" s="78"/>
      <c r="DO163" s="78"/>
      <c r="DP163" s="78"/>
      <c r="DQ163" s="78"/>
      <c r="DR163" s="78"/>
      <c r="DS163" s="78"/>
      <c r="DT163" s="78"/>
      <c r="DU163" s="78"/>
      <c r="DV163" s="78"/>
      <c r="DW163" s="78"/>
      <c r="DX163" s="78"/>
      <c r="DY163" s="78"/>
      <c r="DZ163" s="78"/>
      <c r="EA163" s="78"/>
      <c r="EB163" s="78"/>
      <c r="EC163" s="78"/>
      <c r="ED163" s="78"/>
      <c r="EE163" s="78"/>
      <c r="EF163" s="78"/>
      <c r="EG163" s="78"/>
      <c r="EH163" s="78"/>
      <c r="EI163" s="78"/>
      <c r="EJ163" s="78"/>
      <c r="EK163" s="78"/>
      <c r="EL163" s="78"/>
      <c r="EM163" s="78"/>
      <c r="EN163" s="78"/>
      <c r="EO163" s="78"/>
      <c r="EP163" s="78"/>
      <c r="EQ163" s="78"/>
      <c r="ER163" s="78"/>
      <c r="ES163" s="78"/>
      <c r="ET163" s="78"/>
      <c r="EU163" s="78"/>
      <c r="EV163" s="78"/>
      <c r="EW163" s="78"/>
      <c r="EX163" s="78"/>
      <c r="EY163" s="78"/>
      <c r="EZ163" s="78"/>
      <c r="FA163" s="78"/>
      <c r="FB163" s="78"/>
      <c r="FC163" s="78"/>
      <c r="FD163" s="78"/>
      <c r="FE163" s="78"/>
      <c r="FF163" s="78"/>
      <c r="FG163" s="78"/>
      <c r="FH163" s="78"/>
      <c r="FI163" s="78"/>
      <c r="FJ163" s="78"/>
      <c r="FK163" s="78"/>
      <c r="FL163" s="78"/>
      <c r="FM163" s="78"/>
      <c r="FN163" s="78"/>
      <c r="FO163" s="78"/>
      <c r="FP163" s="78"/>
      <c r="FQ163" s="78"/>
      <c r="FR163" s="78"/>
      <c r="FS163" s="78"/>
      <c r="FT163" s="78"/>
      <c r="FU163" s="78"/>
      <c r="FV163" s="78"/>
      <c r="FW163" s="78"/>
      <c r="FX163" s="78"/>
      <c r="FY163" s="78"/>
      <c r="FZ163" s="78"/>
      <c r="GA163" s="78"/>
      <c r="GB163" s="78"/>
      <c r="GC163" s="78"/>
      <c r="GD163" s="78"/>
      <c r="GE163" s="78"/>
      <c r="GF163" s="78"/>
      <c r="GG163" s="78"/>
      <c r="GH163" s="78"/>
      <c r="GI163" s="78"/>
      <c r="GJ163" s="78"/>
      <c r="GK163" s="78"/>
      <c r="GL163" s="78"/>
      <c r="GM163" s="78"/>
      <c r="GN163" s="78"/>
      <c r="GO163" s="78"/>
      <c r="GP163" s="78"/>
      <c r="GQ163" s="78"/>
      <c r="GR163" s="78"/>
      <c r="GS163" s="78"/>
      <c r="GT163" s="78"/>
      <c r="GU163" s="78"/>
      <c r="GV163" s="78"/>
      <c r="GW163" s="78"/>
      <c r="GX163" s="78"/>
      <c r="GY163" s="78"/>
      <c r="GZ163" s="78"/>
      <c r="HA163" s="78"/>
      <c r="HB163" s="78"/>
      <c r="HC163" s="78"/>
      <c r="HD163" s="78"/>
      <c r="HE163" s="78"/>
      <c r="HF163" s="78"/>
      <c r="HG163" s="78"/>
      <c r="HH163" s="78"/>
      <c r="HI163" s="78"/>
      <c r="HJ163" s="78"/>
      <c r="HK163" s="78"/>
      <c r="HL163" s="78"/>
      <c r="HM163" s="78"/>
      <c r="HN163" s="78"/>
      <c r="HO163" s="78"/>
      <c r="HP163" s="78"/>
      <c r="HQ163" s="78"/>
      <c r="HR163" s="78"/>
      <c r="HS163" s="78"/>
      <c r="HT163" s="78"/>
      <c r="HU163" s="78"/>
      <c r="HV163" s="78"/>
      <c r="HW163" s="78"/>
      <c r="HX163" s="78"/>
      <c r="HY163" s="78"/>
      <c r="HZ163" s="78"/>
      <c r="IA163" s="78"/>
      <c r="IB163" s="78"/>
      <c r="IC163" s="78"/>
      <c r="ID163" s="78"/>
      <c r="IE163" s="78"/>
      <c r="IF163" s="78"/>
      <c r="IG163" s="78"/>
      <c r="IH163" s="78"/>
      <c r="II163" s="78"/>
      <c r="IJ163" s="78"/>
      <c r="IK163" s="78"/>
      <c r="IL163" s="78"/>
      <c r="IM163" s="78"/>
      <c r="IN163" s="78"/>
      <c r="IO163" s="78"/>
      <c r="IP163" s="78"/>
      <c r="IQ163" s="78"/>
      <c r="IR163" s="78"/>
      <c r="IS163" s="78"/>
      <c r="IT163" s="78"/>
      <c r="IU163" s="78"/>
      <c r="IV163" s="78"/>
    </row>
    <row r="164" spans="1:256" s="82" customFormat="1" x14ac:dyDescent="0.25">
      <c r="A164" s="78"/>
      <c r="B164" s="78"/>
      <c r="C164" s="85" t="s">
        <v>4962</v>
      </c>
      <c r="D164" s="88">
        <v>14.168699999999999</v>
      </c>
      <c r="E164" s="88">
        <v>14.190300000000001</v>
      </c>
      <c r="F164" s="79"/>
      <c r="G164" s="80"/>
      <c r="H164" s="80"/>
      <c r="I164" s="80"/>
      <c r="J164" s="80"/>
      <c r="K164" s="81"/>
      <c r="L164" s="81"/>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81"/>
      <c r="AJ164" s="78"/>
      <c r="AK164" s="78"/>
      <c r="AL164" s="78"/>
      <c r="AM164" s="78"/>
      <c r="AN164" s="78"/>
      <c r="AO164" s="78"/>
      <c r="AP164" s="78"/>
      <c r="AQ164" s="78"/>
      <c r="AR164" s="78"/>
      <c r="AS164" s="78"/>
      <c r="AT164" s="78"/>
      <c r="AU164" s="78"/>
      <c r="AV164" s="81"/>
      <c r="AW164" s="78"/>
      <c r="AX164" s="81"/>
      <c r="AY164" s="78"/>
      <c r="AZ164" s="78"/>
      <c r="BA164" s="78"/>
      <c r="BB164" s="81"/>
      <c r="BC164" s="78"/>
      <c r="BD164" s="78"/>
      <c r="BE164" s="78"/>
      <c r="BF164" s="78"/>
      <c r="BG164" s="78"/>
      <c r="BH164" s="78"/>
      <c r="BI164" s="78"/>
      <c r="BJ164" s="78"/>
      <c r="BK164" s="78"/>
      <c r="BL164" s="78"/>
      <c r="BM164" s="78"/>
      <c r="BN164" s="78"/>
      <c r="BO164" s="78"/>
      <c r="BP164" s="78"/>
      <c r="BQ164" s="78"/>
      <c r="BR164" s="78"/>
      <c r="BS164" s="78"/>
      <c r="BT164" s="78"/>
      <c r="BU164" s="78"/>
      <c r="BV164" s="78"/>
      <c r="BW164" s="78"/>
      <c r="BX164" s="78"/>
      <c r="BY164" s="78"/>
      <c r="BZ164" s="78"/>
      <c r="CA164" s="78"/>
      <c r="CB164" s="78"/>
      <c r="CC164" s="78"/>
      <c r="CD164" s="78"/>
      <c r="CE164" s="78"/>
      <c r="CF164" s="78"/>
      <c r="CG164" s="78"/>
      <c r="CH164" s="78"/>
      <c r="CI164" s="78"/>
      <c r="CJ164" s="78"/>
      <c r="CK164" s="78"/>
      <c r="CL164" s="78"/>
      <c r="CM164" s="78"/>
      <c r="CN164" s="78"/>
      <c r="CO164" s="78"/>
      <c r="CP164" s="78"/>
      <c r="CQ164" s="78"/>
      <c r="CR164" s="78"/>
      <c r="CS164" s="78"/>
      <c r="CT164" s="78"/>
      <c r="CU164" s="78"/>
      <c r="CV164" s="78"/>
      <c r="CW164" s="78"/>
      <c r="CX164" s="78"/>
      <c r="CY164" s="78"/>
      <c r="CZ164" s="78"/>
      <c r="DA164" s="78"/>
      <c r="DB164" s="78"/>
      <c r="DC164" s="78"/>
      <c r="DD164" s="78"/>
      <c r="DE164" s="78"/>
      <c r="DF164" s="78"/>
      <c r="DG164" s="78"/>
      <c r="DH164" s="78"/>
      <c r="DI164" s="78"/>
      <c r="DJ164" s="78"/>
      <c r="DK164" s="78"/>
      <c r="DL164" s="78"/>
      <c r="DM164" s="78"/>
      <c r="DN164" s="78"/>
      <c r="DO164" s="78"/>
      <c r="DP164" s="78"/>
      <c r="DQ164" s="78"/>
      <c r="DR164" s="78"/>
      <c r="DS164" s="78"/>
      <c r="DT164" s="78"/>
      <c r="DU164" s="78"/>
      <c r="DV164" s="78"/>
      <c r="DW164" s="78"/>
      <c r="DX164" s="78"/>
      <c r="DY164" s="78"/>
      <c r="DZ164" s="78"/>
      <c r="EA164" s="78"/>
      <c r="EB164" s="78"/>
      <c r="EC164" s="78"/>
      <c r="ED164" s="78"/>
      <c r="EE164" s="78"/>
      <c r="EF164" s="78"/>
      <c r="EG164" s="78"/>
      <c r="EH164" s="78"/>
      <c r="EI164" s="78"/>
      <c r="EJ164" s="78"/>
      <c r="EK164" s="78"/>
      <c r="EL164" s="78"/>
      <c r="EM164" s="78"/>
      <c r="EN164" s="78"/>
      <c r="EO164" s="78"/>
      <c r="EP164" s="78"/>
      <c r="EQ164" s="78"/>
      <c r="ER164" s="78"/>
      <c r="ES164" s="78"/>
      <c r="ET164" s="78"/>
      <c r="EU164" s="78"/>
      <c r="EV164" s="78"/>
      <c r="EW164" s="78"/>
      <c r="EX164" s="78"/>
      <c r="EY164" s="78"/>
      <c r="EZ164" s="78"/>
      <c r="FA164" s="78"/>
      <c r="FB164" s="78"/>
      <c r="FC164" s="78"/>
      <c r="FD164" s="78"/>
      <c r="FE164" s="78"/>
      <c r="FF164" s="78"/>
      <c r="FG164" s="78"/>
      <c r="FH164" s="78"/>
      <c r="FI164" s="78"/>
      <c r="FJ164" s="78"/>
      <c r="FK164" s="78"/>
      <c r="FL164" s="78"/>
      <c r="FM164" s="78"/>
      <c r="FN164" s="78"/>
      <c r="FO164" s="78"/>
      <c r="FP164" s="78"/>
      <c r="FQ164" s="78"/>
      <c r="FR164" s="78"/>
      <c r="FS164" s="78"/>
      <c r="FT164" s="78"/>
      <c r="FU164" s="78"/>
      <c r="FV164" s="78"/>
      <c r="FW164" s="78"/>
      <c r="FX164" s="78"/>
      <c r="FY164" s="78"/>
      <c r="FZ164" s="78"/>
      <c r="GA164" s="78"/>
      <c r="GB164" s="78"/>
      <c r="GC164" s="78"/>
      <c r="GD164" s="78"/>
      <c r="GE164" s="78"/>
      <c r="GF164" s="78"/>
      <c r="GG164" s="78"/>
      <c r="GH164" s="78"/>
      <c r="GI164" s="78"/>
      <c r="GJ164" s="78"/>
      <c r="GK164" s="78"/>
      <c r="GL164" s="78"/>
      <c r="GM164" s="78"/>
      <c r="GN164" s="78"/>
      <c r="GO164" s="78"/>
      <c r="GP164" s="78"/>
      <c r="GQ164" s="78"/>
      <c r="GR164" s="78"/>
      <c r="GS164" s="78"/>
      <c r="GT164" s="78"/>
      <c r="GU164" s="78"/>
      <c r="GV164" s="78"/>
      <c r="GW164" s="78"/>
      <c r="GX164" s="78"/>
      <c r="GY164" s="78"/>
      <c r="GZ164" s="78"/>
      <c r="HA164" s="78"/>
      <c r="HB164" s="78"/>
      <c r="HC164" s="78"/>
      <c r="HD164" s="78"/>
      <c r="HE164" s="78"/>
      <c r="HF164" s="78"/>
      <c r="HG164" s="78"/>
      <c r="HH164" s="78"/>
      <c r="HI164" s="78"/>
      <c r="HJ164" s="78"/>
      <c r="HK164" s="78"/>
      <c r="HL164" s="78"/>
      <c r="HM164" s="78"/>
      <c r="HN164" s="78"/>
      <c r="HO164" s="78"/>
      <c r="HP164" s="78"/>
      <c r="HQ164" s="78"/>
      <c r="HR164" s="78"/>
      <c r="HS164" s="78"/>
      <c r="HT164" s="78"/>
      <c r="HU164" s="78"/>
      <c r="HV164" s="78"/>
      <c r="HW164" s="78"/>
      <c r="HX164" s="78"/>
      <c r="HY164" s="78"/>
      <c r="HZ164" s="78"/>
      <c r="IA164" s="78"/>
      <c r="IB164" s="78"/>
      <c r="IC164" s="78"/>
      <c r="ID164" s="78"/>
      <c r="IE164" s="78"/>
      <c r="IF164" s="78"/>
      <c r="IG164" s="78"/>
      <c r="IH164" s="78"/>
      <c r="II164" s="78"/>
      <c r="IJ164" s="78"/>
      <c r="IK164" s="78"/>
      <c r="IL164" s="78"/>
      <c r="IM164" s="78"/>
      <c r="IN164" s="78"/>
      <c r="IO164" s="78"/>
      <c r="IP164" s="78"/>
      <c r="IQ164" s="78"/>
      <c r="IR164" s="78"/>
      <c r="IS164" s="78"/>
      <c r="IT164" s="78"/>
      <c r="IU164" s="78"/>
      <c r="IV164" s="78"/>
    </row>
    <row r="165" spans="1:256" s="82" customFormat="1" x14ac:dyDescent="0.25">
      <c r="A165" s="78"/>
      <c r="B165" s="78"/>
      <c r="C165" s="85" t="s">
        <v>4953</v>
      </c>
      <c r="D165" s="88">
        <v>43.466700000000003</v>
      </c>
      <c r="E165" s="88">
        <v>43.532800000000002</v>
      </c>
      <c r="F165" s="79"/>
      <c r="G165" s="80"/>
      <c r="H165" s="80"/>
      <c r="I165" s="80"/>
      <c r="J165" s="80"/>
      <c r="K165" s="81"/>
      <c r="L165" s="81"/>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81"/>
      <c r="AJ165" s="78"/>
      <c r="AK165" s="78"/>
      <c r="AL165" s="78"/>
      <c r="AM165" s="78"/>
      <c r="AN165" s="78"/>
      <c r="AO165" s="78"/>
      <c r="AP165" s="78"/>
      <c r="AQ165" s="78"/>
      <c r="AR165" s="78"/>
      <c r="AS165" s="78"/>
      <c r="AT165" s="78"/>
      <c r="AU165" s="78"/>
      <c r="AV165" s="81"/>
      <c r="AW165" s="78"/>
      <c r="AX165" s="81"/>
      <c r="AY165" s="78"/>
      <c r="AZ165" s="78"/>
      <c r="BA165" s="78"/>
      <c r="BB165" s="81"/>
      <c r="BC165" s="78"/>
      <c r="BD165" s="78"/>
      <c r="BE165" s="78"/>
      <c r="BF165" s="78"/>
      <c r="BG165" s="78"/>
      <c r="BH165" s="78"/>
      <c r="BI165" s="78"/>
      <c r="BJ165" s="78"/>
      <c r="BK165" s="78"/>
      <c r="BL165" s="78"/>
      <c r="BM165" s="78"/>
      <c r="BN165" s="78"/>
      <c r="BO165" s="78"/>
      <c r="BP165" s="78"/>
      <c r="BQ165" s="78"/>
      <c r="BR165" s="78"/>
      <c r="BS165" s="78"/>
      <c r="BT165" s="78"/>
      <c r="BU165" s="78"/>
      <c r="BV165" s="78"/>
      <c r="BW165" s="78"/>
      <c r="BX165" s="78"/>
      <c r="BY165" s="78"/>
      <c r="BZ165" s="78"/>
      <c r="CA165" s="78"/>
      <c r="CB165" s="78"/>
      <c r="CC165" s="78"/>
      <c r="CD165" s="78"/>
      <c r="CE165" s="78"/>
      <c r="CF165" s="78"/>
      <c r="CG165" s="78"/>
      <c r="CH165" s="78"/>
      <c r="CI165" s="78"/>
      <c r="CJ165" s="78"/>
      <c r="CK165" s="78"/>
      <c r="CL165" s="78"/>
      <c r="CM165" s="78"/>
      <c r="CN165" s="78"/>
      <c r="CO165" s="78"/>
      <c r="CP165" s="78"/>
      <c r="CQ165" s="78"/>
      <c r="CR165" s="78"/>
      <c r="CS165" s="78"/>
      <c r="CT165" s="78"/>
      <c r="CU165" s="78"/>
      <c r="CV165" s="78"/>
      <c r="CW165" s="78"/>
      <c r="CX165" s="78"/>
      <c r="CY165" s="78"/>
      <c r="CZ165" s="78"/>
      <c r="DA165" s="78"/>
      <c r="DB165" s="78"/>
      <c r="DC165" s="78"/>
      <c r="DD165" s="78"/>
      <c r="DE165" s="78"/>
      <c r="DF165" s="78"/>
      <c r="DG165" s="78"/>
      <c r="DH165" s="78"/>
      <c r="DI165" s="78"/>
      <c r="DJ165" s="78"/>
      <c r="DK165" s="78"/>
      <c r="DL165" s="78"/>
      <c r="DM165" s="78"/>
      <c r="DN165" s="78"/>
      <c r="DO165" s="78"/>
      <c r="DP165" s="78"/>
      <c r="DQ165" s="78"/>
      <c r="DR165" s="78"/>
      <c r="DS165" s="78"/>
      <c r="DT165" s="78"/>
      <c r="DU165" s="78"/>
      <c r="DV165" s="78"/>
      <c r="DW165" s="78"/>
      <c r="DX165" s="78"/>
      <c r="DY165" s="78"/>
      <c r="DZ165" s="78"/>
      <c r="EA165" s="78"/>
      <c r="EB165" s="78"/>
      <c r="EC165" s="78"/>
      <c r="ED165" s="78"/>
      <c r="EE165" s="78"/>
      <c r="EF165" s="78"/>
      <c r="EG165" s="78"/>
      <c r="EH165" s="78"/>
      <c r="EI165" s="78"/>
      <c r="EJ165" s="78"/>
      <c r="EK165" s="78"/>
      <c r="EL165" s="78"/>
      <c r="EM165" s="78"/>
      <c r="EN165" s="78"/>
      <c r="EO165" s="78"/>
      <c r="EP165" s="78"/>
      <c r="EQ165" s="78"/>
      <c r="ER165" s="78"/>
      <c r="ES165" s="78"/>
      <c r="ET165" s="78"/>
      <c r="EU165" s="78"/>
      <c r="EV165" s="78"/>
      <c r="EW165" s="78"/>
      <c r="EX165" s="78"/>
      <c r="EY165" s="78"/>
      <c r="EZ165" s="78"/>
      <c r="FA165" s="78"/>
      <c r="FB165" s="78"/>
      <c r="FC165" s="78"/>
      <c r="FD165" s="78"/>
      <c r="FE165" s="78"/>
      <c r="FF165" s="78"/>
      <c r="FG165" s="78"/>
      <c r="FH165" s="78"/>
      <c r="FI165" s="78"/>
      <c r="FJ165" s="78"/>
      <c r="FK165" s="78"/>
      <c r="FL165" s="78"/>
      <c r="FM165" s="78"/>
      <c r="FN165" s="78"/>
      <c r="FO165" s="78"/>
      <c r="FP165" s="78"/>
      <c r="FQ165" s="78"/>
      <c r="FR165" s="78"/>
      <c r="FS165" s="78"/>
      <c r="FT165" s="78"/>
      <c r="FU165" s="78"/>
      <c r="FV165" s="78"/>
      <c r="FW165" s="78"/>
      <c r="FX165" s="78"/>
      <c r="FY165" s="78"/>
      <c r="FZ165" s="78"/>
      <c r="GA165" s="78"/>
      <c r="GB165" s="78"/>
      <c r="GC165" s="78"/>
      <c r="GD165" s="78"/>
      <c r="GE165" s="78"/>
      <c r="GF165" s="78"/>
      <c r="GG165" s="78"/>
      <c r="GH165" s="78"/>
      <c r="GI165" s="78"/>
      <c r="GJ165" s="78"/>
      <c r="GK165" s="78"/>
      <c r="GL165" s="78"/>
      <c r="GM165" s="78"/>
      <c r="GN165" s="78"/>
      <c r="GO165" s="78"/>
      <c r="GP165" s="78"/>
      <c r="GQ165" s="78"/>
      <c r="GR165" s="78"/>
      <c r="GS165" s="78"/>
      <c r="GT165" s="78"/>
      <c r="GU165" s="78"/>
      <c r="GV165" s="78"/>
      <c r="GW165" s="78"/>
      <c r="GX165" s="78"/>
      <c r="GY165" s="78"/>
      <c r="GZ165" s="78"/>
      <c r="HA165" s="78"/>
      <c r="HB165" s="78"/>
      <c r="HC165" s="78"/>
      <c r="HD165" s="78"/>
      <c r="HE165" s="78"/>
      <c r="HF165" s="78"/>
      <c r="HG165" s="78"/>
      <c r="HH165" s="78"/>
      <c r="HI165" s="78"/>
      <c r="HJ165" s="78"/>
      <c r="HK165" s="78"/>
      <c r="HL165" s="78"/>
      <c r="HM165" s="78"/>
      <c r="HN165" s="78"/>
      <c r="HO165" s="78"/>
      <c r="HP165" s="78"/>
      <c r="HQ165" s="78"/>
      <c r="HR165" s="78"/>
      <c r="HS165" s="78"/>
      <c r="HT165" s="78"/>
      <c r="HU165" s="78"/>
      <c r="HV165" s="78"/>
      <c r="HW165" s="78"/>
      <c r="HX165" s="78"/>
      <c r="HY165" s="78"/>
      <c r="HZ165" s="78"/>
      <c r="IA165" s="78"/>
      <c r="IB165" s="78"/>
      <c r="IC165" s="78"/>
      <c r="ID165" s="78"/>
      <c r="IE165" s="78"/>
      <c r="IF165" s="78"/>
      <c r="IG165" s="78"/>
      <c r="IH165" s="78"/>
      <c r="II165" s="78"/>
      <c r="IJ165" s="78"/>
      <c r="IK165" s="78"/>
      <c r="IL165" s="78"/>
      <c r="IM165" s="78"/>
      <c r="IN165" s="78"/>
      <c r="IO165" s="78"/>
      <c r="IP165" s="78"/>
      <c r="IQ165" s="78"/>
      <c r="IR165" s="78"/>
      <c r="IS165" s="78"/>
      <c r="IT165" s="78"/>
      <c r="IU165" s="78"/>
      <c r="IV165" s="78"/>
    </row>
    <row r="166" spans="1:256" s="82" customFormat="1" x14ac:dyDescent="0.25">
      <c r="A166" s="78"/>
      <c r="B166" s="78"/>
      <c r="C166" s="85" t="s">
        <v>4970</v>
      </c>
      <c r="D166" s="88">
        <v>17.138999999999999</v>
      </c>
      <c r="E166" s="88">
        <v>17.165099999999999</v>
      </c>
      <c r="F166" s="79"/>
      <c r="G166" s="80"/>
      <c r="H166" s="80"/>
      <c r="I166" s="80"/>
      <c r="J166" s="80"/>
      <c r="K166" s="81"/>
      <c r="L166" s="81"/>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81"/>
      <c r="AJ166" s="78"/>
      <c r="AK166" s="78"/>
      <c r="AL166" s="78"/>
      <c r="AM166" s="78"/>
      <c r="AN166" s="78"/>
      <c r="AO166" s="78"/>
      <c r="AP166" s="78"/>
      <c r="AQ166" s="78"/>
      <c r="AR166" s="78"/>
      <c r="AS166" s="78"/>
      <c r="AT166" s="78"/>
      <c r="AU166" s="78"/>
      <c r="AV166" s="81"/>
      <c r="AW166" s="78"/>
      <c r="AX166" s="81"/>
      <c r="AY166" s="78"/>
      <c r="AZ166" s="78"/>
      <c r="BA166" s="78"/>
      <c r="BB166" s="81"/>
      <c r="BC166" s="78"/>
      <c r="BD166" s="78"/>
      <c r="BE166" s="78"/>
      <c r="BF166" s="78"/>
      <c r="BG166" s="78"/>
      <c r="BH166" s="78"/>
      <c r="BI166" s="78"/>
      <c r="BJ166" s="78"/>
      <c r="BK166" s="78"/>
      <c r="BL166" s="78"/>
      <c r="BM166" s="78"/>
      <c r="BN166" s="78"/>
      <c r="BO166" s="78"/>
      <c r="BP166" s="78"/>
      <c r="BQ166" s="78"/>
      <c r="BR166" s="78"/>
      <c r="BS166" s="78"/>
      <c r="BT166" s="78"/>
      <c r="BU166" s="78"/>
      <c r="BV166" s="78"/>
      <c r="BW166" s="78"/>
      <c r="BX166" s="78"/>
      <c r="BY166" s="78"/>
      <c r="BZ166" s="78"/>
      <c r="CA166" s="78"/>
      <c r="CB166" s="78"/>
      <c r="CC166" s="78"/>
      <c r="CD166" s="78"/>
      <c r="CE166" s="78"/>
      <c r="CF166" s="78"/>
      <c r="CG166" s="78"/>
      <c r="CH166" s="78"/>
      <c r="CI166" s="78"/>
      <c r="CJ166" s="78"/>
      <c r="CK166" s="78"/>
      <c r="CL166" s="78"/>
      <c r="CM166" s="78"/>
      <c r="CN166" s="78"/>
      <c r="CO166" s="78"/>
      <c r="CP166" s="78"/>
      <c r="CQ166" s="78"/>
      <c r="CR166" s="78"/>
      <c r="CS166" s="78"/>
      <c r="CT166" s="78"/>
      <c r="CU166" s="78"/>
      <c r="CV166" s="78"/>
      <c r="CW166" s="78"/>
      <c r="CX166" s="78"/>
      <c r="CY166" s="78"/>
      <c r="CZ166" s="78"/>
      <c r="DA166" s="78"/>
      <c r="DB166" s="78"/>
      <c r="DC166" s="78"/>
      <c r="DD166" s="78"/>
      <c r="DE166" s="78"/>
      <c r="DF166" s="78"/>
      <c r="DG166" s="78"/>
      <c r="DH166" s="78"/>
      <c r="DI166" s="78"/>
      <c r="DJ166" s="78"/>
      <c r="DK166" s="78"/>
      <c r="DL166" s="78"/>
      <c r="DM166" s="78"/>
      <c r="DN166" s="78"/>
      <c r="DO166" s="78"/>
      <c r="DP166" s="78"/>
      <c r="DQ166" s="78"/>
      <c r="DR166" s="78"/>
      <c r="DS166" s="78"/>
      <c r="DT166" s="78"/>
      <c r="DU166" s="78"/>
      <c r="DV166" s="78"/>
      <c r="DW166" s="78"/>
      <c r="DX166" s="78"/>
      <c r="DY166" s="78"/>
      <c r="DZ166" s="78"/>
      <c r="EA166" s="78"/>
      <c r="EB166" s="78"/>
      <c r="EC166" s="78"/>
      <c r="ED166" s="78"/>
      <c r="EE166" s="78"/>
      <c r="EF166" s="78"/>
      <c r="EG166" s="78"/>
      <c r="EH166" s="78"/>
      <c r="EI166" s="78"/>
      <c r="EJ166" s="78"/>
      <c r="EK166" s="78"/>
      <c r="EL166" s="78"/>
      <c r="EM166" s="78"/>
      <c r="EN166" s="78"/>
      <c r="EO166" s="78"/>
      <c r="EP166" s="78"/>
      <c r="EQ166" s="78"/>
      <c r="ER166" s="78"/>
      <c r="ES166" s="78"/>
      <c r="ET166" s="78"/>
      <c r="EU166" s="78"/>
      <c r="EV166" s="78"/>
      <c r="EW166" s="78"/>
      <c r="EX166" s="78"/>
      <c r="EY166" s="78"/>
      <c r="EZ166" s="78"/>
      <c r="FA166" s="78"/>
      <c r="FB166" s="78"/>
      <c r="FC166" s="78"/>
      <c r="FD166" s="78"/>
      <c r="FE166" s="78"/>
      <c r="FF166" s="78"/>
      <c r="FG166" s="78"/>
      <c r="FH166" s="78"/>
      <c r="FI166" s="78"/>
      <c r="FJ166" s="78"/>
      <c r="FK166" s="78"/>
      <c r="FL166" s="78"/>
      <c r="FM166" s="78"/>
      <c r="FN166" s="78"/>
      <c r="FO166" s="78"/>
      <c r="FP166" s="78"/>
      <c r="FQ166" s="78"/>
      <c r="FR166" s="78"/>
      <c r="FS166" s="78"/>
      <c r="FT166" s="78"/>
      <c r="FU166" s="78"/>
      <c r="FV166" s="78"/>
      <c r="FW166" s="78"/>
      <c r="FX166" s="78"/>
      <c r="FY166" s="78"/>
      <c r="FZ166" s="78"/>
      <c r="GA166" s="78"/>
      <c r="GB166" s="78"/>
      <c r="GC166" s="78"/>
      <c r="GD166" s="78"/>
      <c r="GE166" s="78"/>
      <c r="GF166" s="78"/>
      <c r="GG166" s="78"/>
      <c r="GH166" s="78"/>
      <c r="GI166" s="78"/>
      <c r="GJ166" s="78"/>
      <c r="GK166" s="78"/>
      <c r="GL166" s="78"/>
      <c r="GM166" s="78"/>
      <c r="GN166" s="78"/>
      <c r="GO166" s="78"/>
      <c r="GP166" s="78"/>
      <c r="GQ166" s="78"/>
      <c r="GR166" s="78"/>
      <c r="GS166" s="78"/>
      <c r="GT166" s="78"/>
      <c r="GU166" s="78"/>
      <c r="GV166" s="78"/>
      <c r="GW166" s="78"/>
      <c r="GX166" s="78"/>
      <c r="GY166" s="78"/>
      <c r="GZ166" s="78"/>
      <c r="HA166" s="78"/>
      <c r="HB166" s="78"/>
      <c r="HC166" s="78"/>
      <c r="HD166" s="78"/>
      <c r="HE166" s="78"/>
      <c r="HF166" s="78"/>
      <c r="HG166" s="78"/>
      <c r="HH166" s="78"/>
      <c r="HI166" s="78"/>
      <c r="HJ166" s="78"/>
      <c r="HK166" s="78"/>
      <c r="HL166" s="78"/>
      <c r="HM166" s="78"/>
      <c r="HN166" s="78"/>
      <c r="HO166" s="78"/>
      <c r="HP166" s="78"/>
      <c r="HQ166" s="78"/>
      <c r="HR166" s="78"/>
      <c r="HS166" s="78"/>
      <c r="HT166" s="78"/>
      <c r="HU166" s="78"/>
      <c r="HV166" s="78"/>
      <c r="HW166" s="78"/>
      <c r="HX166" s="78"/>
      <c r="HY166" s="78"/>
      <c r="HZ166" s="78"/>
      <c r="IA166" s="78"/>
      <c r="IB166" s="78"/>
      <c r="IC166" s="78"/>
      <c r="ID166" s="78"/>
      <c r="IE166" s="78"/>
      <c r="IF166" s="78"/>
      <c r="IG166" s="78"/>
      <c r="IH166" s="78"/>
      <c r="II166" s="78"/>
      <c r="IJ166" s="78"/>
      <c r="IK166" s="78"/>
      <c r="IL166" s="78"/>
      <c r="IM166" s="78"/>
      <c r="IN166" s="78"/>
      <c r="IO166" s="78"/>
      <c r="IP166" s="78"/>
      <c r="IQ166" s="78"/>
      <c r="IR166" s="78"/>
      <c r="IS166" s="78"/>
      <c r="IT166" s="78"/>
      <c r="IU166" s="78"/>
      <c r="IV166" s="78"/>
    </row>
    <row r="167" spans="1:256" s="82" customFormat="1" x14ac:dyDescent="0.25">
      <c r="A167" s="78"/>
      <c r="B167" s="78"/>
      <c r="C167" s="85" t="s">
        <v>4963</v>
      </c>
      <c r="D167" s="88">
        <v>16.174900000000001</v>
      </c>
      <c r="E167" s="88">
        <v>16.1995</v>
      </c>
      <c r="F167" s="79"/>
      <c r="G167" s="80"/>
      <c r="H167" s="80"/>
      <c r="I167" s="80"/>
      <c r="J167" s="80"/>
      <c r="K167" s="81"/>
      <c r="L167" s="81"/>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81"/>
      <c r="AJ167" s="78"/>
      <c r="AK167" s="78"/>
      <c r="AL167" s="78"/>
      <c r="AM167" s="78"/>
      <c r="AN167" s="78"/>
      <c r="AO167" s="78"/>
      <c r="AP167" s="78"/>
      <c r="AQ167" s="78"/>
      <c r="AR167" s="78"/>
      <c r="AS167" s="78"/>
      <c r="AT167" s="78"/>
      <c r="AU167" s="78"/>
      <c r="AV167" s="81"/>
      <c r="AW167" s="78"/>
      <c r="AX167" s="81"/>
      <c r="AY167" s="78"/>
      <c r="AZ167" s="78"/>
      <c r="BA167" s="78"/>
      <c r="BB167" s="81"/>
      <c r="BC167" s="78"/>
      <c r="BD167" s="78"/>
      <c r="BE167" s="78"/>
      <c r="BF167" s="78"/>
      <c r="BG167" s="78"/>
      <c r="BH167" s="78"/>
      <c r="BI167" s="78"/>
      <c r="BJ167" s="78"/>
      <c r="BK167" s="78"/>
      <c r="BL167" s="78"/>
      <c r="BM167" s="78"/>
      <c r="BN167" s="78"/>
      <c r="BO167" s="78"/>
      <c r="BP167" s="78"/>
      <c r="BQ167" s="78"/>
      <c r="BR167" s="78"/>
      <c r="BS167" s="78"/>
      <c r="BT167" s="78"/>
      <c r="BU167" s="78"/>
      <c r="BV167" s="78"/>
      <c r="BW167" s="78"/>
      <c r="BX167" s="78"/>
      <c r="BY167" s="78"/>
      <c r="BZ167" s="78"/>
      <c r="CA167" s="78"/>
      <c r="CB167" s="78"/>
      <c r="CC167" s="78"/>
      <c r="CD167" s="78"/>
      <c r="CE167" s="78"/>
      <c r="CF167" s="78"/>
      <c r="CG167" s="78"/>
      <c r="CH167" s="78"/>
      <c r="CI167" s="78"/>
      <c r="CJ167" s="78"/>
      <c r="CK167" s="78"/>
      <c r="CL167" s="78"/>
      <c r="CM167" s="78"/>
      <c r="CN167" s="78"/>
      <c r="CO167" s="78"/>
      <c r="CP167" s="78"/>
      <c r="CQ167" s="78"/>
      <c r="CR167" s="78"/>
      <c r="CS167" s="78"/>
      <c r="CT167" s="78"/>
      <c r="CU167" s="78"/>
      <c r="CV167" s="78"/>
      <c r="CW167" s="78"/>
      <c r="CX167" s="78"/>
      <c r="CY167" s="78"/>
      <c r="CZ167" s="78"/>
      <c r="DA167" s="78"/>
      <c r="DB167" s="78"/>
      <c r="DC167" s="78"/>
      <c r="DD167" s="78"/>
      <c r="DE167" s="78"/>
      <c r="DF167" s="78"/>
      <c r="DG167" s="78"/>
      <c r="DH167" s="78"/>
      <c r="DI167" s="78"/>
      <c r="DJ167" s="78"/>
      <c r="DK167" s="78"/>
      <c r="DL167" s="78"/>
      <c r="DM167" s="78"/>
      <c r="DN167" s="78"/>
      <c r="DO167" s="78"/>
      <c r="DP167" s="78"/>
      <c r="DQ167" s="78"/>
      <c r="DR167" s="78"/>
      <c r="DS167" s="78"/>
      <c r="DT167" s="78"/>
      <c r="DU167" s="78"/>
      <c r="DV167" s="78"/>
      <c r="DW167" s="78"/>
      <c r="DX167" s="78"/>
      <c r="DY167" s="78"/>
      <c r="DZ167" s="78"/>
      <c r="EA167" s="78"/>
      <c r="EB167" s="78"/>
      <c r="EC167" s="78"/>
      <c r="ED167" s="78"/>
      <c r="EE167" s="78"/>
      <c r="EF167" s="78"/>
      <c r="EG167" s="78"/>
      <c r="EH167" s="78"/>
      <c r="EI167" s="78"/>
      <c r="EJ167" s="78"/>
      <c r="EK167" s="78"/>
      <c r="EL167" s="78"/>
      <c r="EM167" s="78"/>
      <c r="EN167" s="78"/>
      <c r="EO167" s="78"/>
      <c r="EP167" s="78"/>
      <c r="EQ167" s="78"/>
      <c r="ER167" s="78"/>
      <c r="ES167" s="78"/>
      <c r="ET167" s="78"/>
      <c r="EU167" s="78"/>
      <c r="EV167" s="78"/>
      <c r="EW167" s="78"/>
      <c r="EX167" s="78"/>
      <c r="EY167" s="78"/>
      <c r="EZ167" s="78"/>
      <c r="FA167" s="78"/>
      <c r="FB167" s="78"/>
      <c r="FC167" s="78"/>
      <c r="FD167" s="78"/>
      <c r="FE167" s="78"/>
      <c r="FF167" s="78"/>
      <c r="FG167" s="78"/>
      <c r="FH167" s="78"/>
      <c r="FI167" s="78"/>
      <c r="FJ167" s="78"/>
      <c r="FK167" s="78"/>
      <c r="FL167" s="78"/>
      <c r="FM167" s="78"/>
      <c r="FN167" s="78"/>
      <c r="FO167" s="78"/>
      <c r="FP167" s="78"/>
      <c r="FQ167" s="78"/>
      <c r="FR167" s="78"/>
      <c r="FS167" s="78"/>
      <c r="FT167" s="78"/>
      <c r="FU167" s="78"/>
      <c r="FV167" s="78"/>
      <c r="FW167" s="78"/>
      <c r="FX167" s="78"/>
      <c r="FY167" s="78"/>
      <c r="FZ167" s="78"/>
      <c r="GA167" s="78"/>
      <c r="GB167" s="78"/>
      <c r="GC167" s="78"/>
      <c r="GD167" s="78"/>
      <c r="GE167" s="78"/>
      <c r="GF167" s="78"/>
      <c r="GG167" s="78"/>
      <c r="GH167" s="78"/>
      <c r="GI167" s="78"/>
      <c r="GJ167" s="78"/>
      <c r="GK167" s="78"/>
      <c r="GL167" s="78"/>
      <c r="GM167" s="78"/>
      <c r="GN167" s="78"/>
      <c r="GO167" s="78"/>
      <c r="GP167" s="78"/>
      <c r="GQ167" s="78"/>
      <c r="GR167" s="78"/>
      <c r="GS167" s="78"/>
      <c r="GT167" s="78"/>
      <c r="GU167" s="78"/>
      <c r="GV167" s="78"/>
      <c r="GW167" s="78"/>
      <c r="GX167" s="78"/>
      <c r="GY167" s="78"/>
      <c r="GZ167" s="78"/>
      <c r="HA167" s="78"/>
      <c r="HB167" s="78"/>
      <c r="HC167" s="78"/>
      <c r="HD167" s="78"/>
      <c r="HE167" s="78"/>
      <c r="HF167" s="78"/>
      <c r="HG167" s="78"/>
      <c r="HH167" s="78"/>
      <c r="HI167" s="78"/>
      <c r="HJ167" s="78"/>
      <c r="HK167" s="78"/>
      <c r="HL167" s="78"/>
      <c r="HM167" s="78"/>
      <c r="HN167" s="78"/>
      <c r="HO167" s="78"/>
      <c r="HP167" s="78"/>
      <c r="HQ167" s="78"/>
      <c r="HR167" s="78"/>
      <c r="HS167" s="78"/>
      <c r="HT167" s="78"/>
      <c r="HU167" s="78"/>
      <c r="HV167" s="78"/>
      <c r="HW167" s="78"/>
      <c r="HX167" s="78"/>
      <c r="HY167" s="78"/>
      <c r="HZ167" s="78"/>
      <c r="IA167" s="78"/>
      <c r="IB167" s="78"/>
      <c r="IC167" s="78"/>
      <c r="ID167" s="78"/>
      <c r="IE167" s="78"/>
      <c r="IF167" s="78"/>
      <c r="IG167" s="78"/>
      <c r="IH167" s="78"/>
      <c r="II167" s="78"/>
      <c r="IJ167" s="78"/>
      <c r="IK167" s="78"/>
      <c r="IL167" s="78"/>
      <c r="IM167" s="78"/>
      <c r="IN167" s="78"/>
      <c r="IO167" s="78"/>
      <c r="IP167" s="78"/>
      <c r="IQ167" s="78"/>
      <c r="IR167" s="78"/>
      <c r="IS167" s="78"/>
      <c r="IT167" s="78"/>
      <c r="IU167" s="78"/>
      <c r="IV167" s="78"/>
    </row>
    <row r="168" spans="1:256" s="82" customFormat="1" x14ac:dyDescent="0.25">
      <c r="A168" s="78"/>
      <c r="B168" s="78"/>
      <c r="C168" s="85" t="s">
        <v>4964</v>
      </c>
      <c r="D168" s="88">
        <v>14.610799999999999</v>
      </c>
      <c r="E168" s="88">
        <v>14.638</v>
      </c>
      <c r="F168" s="79"/>
      <c r="G168" s="80"/>
      <c r="H168" s="80"/>
      <c r="I168" s="80"/>
      <c r="J168" s="80"/>
      <c r="K168" s="81"/>
      <c r="L168" s="81"/>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81"/>
      <c r="AJ168" s="78"/>
      <c r="AK168" s="78"/>
      <c r="AL168" s="78"/>
      <c r="AM168" s="78"/>
      <c r="AN168" s="78"/>
      <c r="AO168" s="78"/>
      <c r="AP168" s="78"/>
      <c r="AQ168" s="78"/>
      <c r="AR168" s="78"/>
      <c r="AS168" s="78"/>
      <c r="AT168" s="78"/>
      <c r="AU168" s="78"/>
      <c r="AV168" s="81"/>
      <c r="AW168" s="78"/>
      <c r="AX168" s="81"/>
      <c r="AY168" s="78"/>
      <c r="AZ168" s="78"/>
      <c r="BA168" s="78"/>
      <c r="BB168" s="81"/>
      <c r="BC168" s="78"/>
      <c r="BD168" s="78"/>
      <c r="BE168" s="78"/>
      <c r="BF168" s="78"/>
      <c r="BG168" s="78"/>
      <c r="BH168" s="78"/>
      <c r="BI168" s="78"/>
      <c r="BJ168" s="78"/>
      <c r="BK168" s="78"/>
      <c r="BL168" s="78"/>
      <c r="BM168" s="78"/>
      <c r="BN168" s="78"/>
      <c r="BO168" s="78"/>
      <c r="BP168" s="78"/>
      <c r="BQ168" s="78"/>
      <c r="BR168" s="78"/>
      <c r="BS168" s="78"/>
      <c r="BT168" s="78"/>
      <c r="BU168" s="78"/>
      <c r="BV168" s="78"/>
      <c r="BW168" s="78"/>
      <c r="BX168" s="78"/>
      <c r="BY168" s="78"/>
      <c r="BZ168" s="78"/>
      <c r="CA168" s="78"/>
      <c r="CB168" s="78"/>
      <c r="CC168" s="78"/>
      <c r="CD168" s="78"/>
      <c r="CE168" s="78"/>
      <c r="CF168" s="78"/>
      <c r="CG168" s="78"/>
      <c r="CH168" s="78"/>
      <c r="CI168" s="78"/>
      <c r="CJ168" s="78"/>
      <c r="CK168" s="78"/>
      <c r="CL168" s="78"/>
      <c r="CM168" s="78"/>
      <c r="CN168" s="78"/>
      <c r="CO168" s="78"/>
      <c r="CP168" s="78"/>
      <c r="CQ168" s="78"/>
      <c r="CR168" s="78"/>
      <c r="CS168" s="78"/>
      <c r="CT168" s="78"/>
      <c r="CU168" s="78"/>
      <c r="CV168" s="78"/>
      <c r="CW168" s="78"/>
      <c r="CX168" s="78"/>
      <c r="CY168" s="78"/>
      <c r="CZ168" s="78"/>
      <c r="DA168" s="78"/>
      <c r="DB168" s="78"/>
      <c r="DC168" s="78"/>
      <c r="DD168" s="78"/>
      <c r="DE168" s="78"/>
      <c r="DF168" s="78"/>
      <c r="DG168" s="78"/>
      <c r="DH168" s="78"/>
      <c r="DI168" s="78"/>
      <c r="DJ168" s="78"/>
      <c r="DK168" s="78"/>
      <c r="DL168" s="78"/>
      <c r="DM168" s="78"/>
      <c r="DN168" s="78"/>
      <c r="DO168" s="78"/>
      <c r="DP168" s="78"/>
      <c r="DQ168" s="78"/>
      <c r="DR168" s="78"/>
      <c r="DS168" s="78"/>
      <c r="DT168" s="78"/>
      <c r="DU168" s="78"/>
      <c r="DV168" s="78"/>
      <c r="DW168" s="78"/>
      <c r="DX168" s="78"/>
      <c r="DY168" s="78"/>
      <c r="DZ168" s="78"/>
      <c r="EA168" s="78"/>
      <c r="EB168" s="78"/>
      <c r="EC168" s="78"/>
      <c r="ED168" s="78"/>
      <c r="EE168" s="78"/>
      <c r="EF168" s="78"/>
      <c r="EG168" s="78"/>
      <c r="EH168" s="78"/>
      <c r="EI168" s="78"/>
      <c r="EJ168" s="78"/>
      <c r="EK168" s="78"/>
      <c r="EL168" s="78"/>
      <c r="EM168" s="78"/>
      <c r="EN168" s="78"/>
      <c r="EO168" s="78"/>
      <c r="EP168" s="78"/>
      <c r="EQ168" s="78"/>
      <c r="ER168" s="78"/>
      <c r="ES168" s="78"/>
      <c r="ET168" s="78"/>
      <c r="EU168" s="78"/>
      <c r="EV168" s="78"/>
      <c r="EW168" s="78"/>
      <c r="EX168" s="78"/>
      <c r="EY168" s="78"/>
      <c r="EZ168" s="78"/>
      <c r="FA168" s="78"/>
      <c r="FB168" s="78"/>
      <c r="FC168" s="78"/>
      <c r="FD168" s="78"/>
      <c r="FE168" s="78"/>
      <c r="FF168" s="78"/>
      <c r="FG168" s="78"/>
      <c r="FH168" s="78"/>
      <c r="FI168" s="78"/>
      <c r="FJ168" s="78"/>
      <c r="FK168" s="78"/>
      <c r="FL168" s="78"/>
      <c r="FM168" s="78"/>
      <c r="FN168" s="78"/>
      <c r="FO168" s="78"/>
      <c r="FP168" s="78"/>
      <c r="FQ168" s="78"/>
      <c r="FR168" s="78"/>
      <c r="FS168" s="78"/>
      <c r="FT168" s="78"/>
      <c r="FU168" s="78"/>
      <c r="FV168" s="78"/>
      <c r="FW168" s="78"/>
      <c r="FX168" s="78"/>
      <c r="FY168" s="78"/>
      <c r="FZ168" s="78"/>
      <c r="GA168" s="78"/>
      <c r="GB168" s="78"/>
      <c r="GC168" s="78"/>
      <c r="GD168" s="78"/>
      <c r="GE168" s="78"/>
      <c r="GF168" s="78"/>
      <c r="GG168" s="78"/>
      <c r="GH168" s="78"/>
      <c r="GI168" s="78"/>
      <c r="GJ168" s="78"/>
      <c r="GK168" s="78"/>
      <c r="GL168" s="78"/>
      <c r="GM168" s="78"/>
      <c r="GN168" s="78"/>
      <c r="GO168" s="78"/>
      <c r="GP168" s="78"/>
      <c r="GQ168" s="78"/>
      <c r="GR168" s="78"/>
      <c r="GS168" s="78"/>
      <c r="GT168" s="78"/>
      <c r="GU168" s="78"/>
      <c r="GV168" s="78"/>
      <c r="GW168" s="78"/>
      <c r="GX168" s="78"/>
      <c r="GY168" s="78"/>
      <c r="GZ168" s="78"/>
      <c r="HA168" s="78"/>
      <c r="HB168" s="78"/>
      <c r="HC168" s="78"/>
      <c r="HD168" s="78"/>
      <c r="HE168" s="78"/>
      <c r="HF168" s="78"/>
      <c r="HG168" s="78"/>
      <c r="HH168" s="78"/>
      <c r="HI168" s="78"/>
      <c r="HJ168" s="78"/>
      <c r="HK168" s="78"/>
      <c r="HL168" s="78"/>
      <c r="HM168" s="78"/>
      <c r="HN168" s="78"/>
      <c r="HO168" s="78"/>
      <c r="HP168" s="78"/>
      <c r="HQ168" s="78"/>
      <c r="HR168" s="78"/>
      <c r="HS168" s="78"/>
      <c r="HT168" s="78"/>
      <c r="HU168" s="78"/>
      <c r="HV168" s="78"/>
      <c r="HW168" s="78"/>
      <c r="HX168" s="78"/>
      <c r="HY168" s="78"/>
      <c r="HZ168" s="78"/>
      <c r="IA168" s="78"/>
      <c r="IB168" s="78"/>
      <c r="IC168" s="78"/>
      <c r="ID168" s="78"/>
      <c r="IE168" s="78"/>
      <c r="IF168" s="78"/>
      <c r="IG168" s="78"/>
      <c r="IH168" s="78"/>
      <c r="II168" s="78"/>
      <c r="IJ168" s="78"/>
      <c r="IK168" s="78"/>
      <c r="IL168" s="78"/>
      <c r="IM168" s="78"/>
      <c r="IN168" s="78"/>
      <c r="IO168" s="78"/>
      <c r="IP168" s="78"/>
      <c r="IQ168" s="78"/>
      <c r="IR168" s="78"/>
      <c r="IS168" s="78"/>
      <c r="IT168" s="78"/>
      <c r="IU168" s="78"/>
      <c r="IV168" s="78"/>
    </row>
    <row r="169" spans="1:256" s="82" customFormat="1" x14ac:dyDescent="0.25">
      <c r="A169" s="78"/>
      <c r="B169" s="78"/>
      <c r="C169" s="85" t="s">
        <v>4955</v>
      </c>
      <c r="D169" s="88">
        <v>46.7913</v>
      </c>
      <c r="E169" s="88">
        <v>46.8782</v>
      </c>
      <c r="F169" s="79"/>
      <c r="G169" s="80"/>
      <c r="H169" s="80"/>
      <c r="I169" s="80"/>
      <c r="J169" s="80"/>
      <c r="K169" s="81"/>
      <c r="L169" s="81"/>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81"/>
      <c r="AJ169" s="78"/>
      <c r="AK169" s="78"/>
      <c r="AL169" s="78"/>
      <c r="AM169" s="78"/>
      <c r="AN169" s="78"/>
      <c r="AO169" s="78"/>
      <c r="AP169" s="78"/>
      <c r="AQ169" s="78"/>
      <c r="AR169" s="78"/>
      <c r="AS169" s="78"/>
      <c r="AT169" s="78"/>
      <c r="AU169" s="78"/>
      <c r="AV169" s="81"/>
      <c r="AW169" s="78"/>
      <c r="AX169" s="81"/>
      <c r="AY169" s="78"/>
      <c r="AZ169" s="78"/>
      <c r="BA169" s="78"/>
      <c r="BB169" s="81"/>
      <c r="BC169" s="78"/>
      <c r="BD169" s="78"/>
      <c r="BE169" s="78"/>
      <c r="BF169" s="78"/>
      <c r="BG169" s="78"/>
      <c r="BH169" s="78"/>
      <c r="BI169" s="78"/>
      <c r="BJ169" s="78"/>
      <c r="BK169" s="78"/>
      <c r="BL169" s="78"/>
      <c r="BM169" s="78"/>
      <c r="BN169" s="78"/>
      <c r="BO169" s="78"/>
      <c r="BP169" s="78"/>
      <c r="BQ169" s="78"/>
      <c r="BR169" s="78"/>
      <c r="BS169" s="78"/>
      <c r="BT169" s="78"/>
      <c r="BU169" s="78"/>
      <c r="BV169" s="78"/>
      <c r="BW169" s="78"/>
      <c r="BX169" s="78"/>
      <c r="BY169" s="78"/>
      <c r="BZ169" s="78"/>
      <c r="CA169" s="78"/>
      <c r="CB169" s="78"/>
      <c r="CC169" s="78"/>
      <c r="CD169" s="78"/>
      <c r="CE169" s="78"/>
      <c r="CF169" s="78"/>
      <c r="CG169" s="78"/>
      <c r="CH169" s="78"/>
      <c r="CI169" s="78"/>
      <c r="CJ169" s="78"/>
      <c r="CK169" s="78"/>
      <c r="CL169" s="78"/>
      <c r="CM169" s="78"/>
      <c r="CN169" s="78"/>
      <c r="CO169" s="78"/>
      <c r="CP169" s="78"/>
      <c r="CQ169" s="78"/>
      <c r="CR169" s="78"/>
      <c r="CS169" s="78"/>
      <c r="CT169" s="78"/>
      <c r="CU169" s="78"/>
      <c r="CV169" s="78"/>
      <c r="CW169" s="78"/>
      <c r="CX169" s="78"/>
      <c r="CY169" s="78"/>
      <c r="CZ169" s="78"/>
      <c r="DA169" s="78"/>
      <c r="DB169" s="78"/>
      <c r="DC169" s="78"/>
      <c r="DD169" s="78"/>
      <c r="DE169" s="78"/>
      <c r="DF169" s="78"/>
      <c r="DG169" s="78"/>
      <c r="DH169" s="78"/>
      <c r="DI169" s="78"/>
      <c r="DJ169" s="78"/>
      <c r="DK169" s="78"/>
      <c r="DL169" s="78"/>
      <c r="DM169" s="78"/>
      <c r="DN169" s="78"/>
      <c r="DO169" s="78"/>
      <c r="DP169" s="78"/>
      <c r="DQ169" s="78"/>
      <c r="DR169" s="78"/>
      <c r="DS169" s="78"/>
      <c r="DT169" s="78"/>
      <c r="DU169" s="78"/>
      <c r="DV169" s="78"/>
      <c r="DW169" s="78"/>
      <c r="DX169" s="78"/>
      <c r="DY169" s="78"/>
      <c r="DZ169" s="78"/>
      <c r="EA169" s="78"/>
      <c r="EB169" s="78"/>
      <c r="EC169" s="78"/>
      <c r="ED169" s="78"/>
      <c r="EE169" s="78"/>
      <c r="EF169" s="78"/>
      <c r="EG169" s="78"/>
      <c r="EH169" s="78"/>
      <c r="EI169" s="78"/>
      <c r="EJ169" s="78"/>
      <c r="EK169" s="78"/>
      <c r="EL169" s="78"/>
      <c r="EM169" s="78"/>
      <c r="EN169" s="78"/>
      <c r="EO169" s="78"/>
      <c r="EP169" s="78"/>
      <c r="EQ169" s="78"/>
      <c r="ER169" s="78"/>
      <c r="ES169" s="78"/>
      <c r="ET169" s="78"/>
      <c r="EU169" s="78"/>
      <c r="EV169" s="78"/>
      <c r="EW169" s="78"/>
      <c r="EX169" s="78"/>
      <c r="EY169" s="78"/>
      <c r="EZ169" s="78"/>
      <c r="FA169" s="78"/>
      <c r="FB169" s="78"/>
      <c r="FC169" s="78"/>
      <c r="FD169" s="78"/>
      <c r="FE169" s="78"/>
      <c r="FF169" s="78"/>
      <c r="FG169" s="78"/>
      <c r="FH169" s="78"/>
      <c r="FI169" s="78"/>
      <c r="FJ169" s="78"/>
      <c r="FK169" s="78"/>
      <c r="FL169" s="78"/>
      <c r="FM169" s="78"/>
      <c r="FN169" s="78"/>
      <c r="FO169" s="78"/>
      <c r="FP169" s="78"/>
      <c r="FQ169" s="78"/>
      <c r="FR169" s="78"/>
      <c r="FS169" s="78"/>
      <c r="FT169" s="78"/>
      <c r="FU169" s="78"/>
      <c r="FV169" s="78"/>
      <c r="FW169" s="78"/>
      <c r="FX169" s="78"/>
      <c r="FY169" s="78"/>
      <c r="FZ169" s="78"/>
      <c r="GA169" s="78"/>
      <c r="GB169" s="78"/>
      <c r="GC169" s="78"/>
      <c r="GD169" s="78"/>
      <c r="GE169" s="78"/>
      <c r="GF169" s="78"/>
      <c r="GG169" s="78"/>
      <c r="GH169" s="78"/>
      <c r="GI169" s="78"/>
      <c r="GJ169" s="78"/>
      <c r="GK169" s="78"/>
      <c r="GL169" s="78"/>
      <c r="GM169" s="78"/>
      <c r="GN169" s="78"/>
      <c r="GO169" s="78"/>
      <c r="GP169" s="78"/>
      <c r="GQ169" s="78"/>
      <c r="GR169" s="78"/>
      <c r="GS169" s="78"/>
      <c r="GT169" s="78"/>
      <c r="GU169" s="78"/>
      <c r="GV169" s="78"/>
      <c r="GW169" s="78"/>
      <c r="GX169" s="78"/>
      <c r="GY169" s="78"/>
      <c r="GZ169" s="78"/>
      <c r="HA169" s="78"/>
      <c r="HB169" s="78"/>
      <c r="HC169" s="78"/>
      <c r="HD169" s="78"/>
      <c r="HE169" s="78"/>
      <c r="HF169" s="78"/>
      <c r="HG169" s="78"/>
      <c r="HH169" s="78"/>
      <c r="HI169" s="78"/>
      <c r="HJ169" s="78"/>
      <c r="HK169" s="78"/>
      <c r="HL169" s="78"/>
      <c r="HM169" s="78"/>
      <c r="HN169" s="78"/>
      <c r="HO169" s="78"/>
      <c r="HP169" s="78"/>
      <c r="HQ169" s="78"/>
      <c r="HR169" s="78"/>
      <c r="HS169" s="78"/>
      <c r="HT169" s="78"/>
      <c r="HU169" s="78"/>
      <c r="HV169" s="78"/>
      <c r="HW169" s="78"/>
      <c r="HX169" s="78"/>
      <c r="HY169" s="78"/>
      <c r="HZ169" s="78"/>
      <c r="IA169" s="78"/>
      <c r="IB169" s="78"/>
      <c r="IC169" s="78"/>
      <c r="ID169" s="78"/>
      <c r="IE169" s="78"/>
      <c r="IF169" s="78"/>
      <c r="IG169" s="78"/>
      <c r="IH169" s="78"/>
      <c r="II169" s="78"/>
      <c r="IJ169" s="78"/>
      <c r="IK169" s="78"/>
      <c r="IL169" s="78"/>
      <c r="IM169" s="78"/>
      <c r="IN169" s="78"/>
      <c r="IO169" s="78"/>
      <c r="IP169" s="78"/>
      <c r="IQ169" s="78"/>
      <c r="IR169" s="78"/>
      <c r="IS169" s="78"/>
      <c r="IT169" s="78"/>
      <c r="IU169" s="78"/>
      <c r="IV169" s="78"/>
    </row>
    <row r="170" spans="1:256" s="82" customFormat="1" x14ac:dyDescent="0.25">
      <c r="A170" s="78"/>
      <c r="B170" s="78"/>
      <c r="C170" s="85" t="s">
        <v>4971</v>
      </c>
      <c r="D170" s="88">
        <v>18.546700000000001</v>
      </c>
      <c r="E170" s="88">
        <v>18.581099999999999</v>
      </c>
      <c r="F170" s="79"/>
      <c r="G170" s="80"/>
      <c r="H170" s="80"/>
      <c r="I170" s="80"/>
      <c r="J170" s="80"/>
      <c r="K170" s="81"/>
      <c r="L170" s="81"/>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81"/>
      <c r="AJ170" s="78"/>
      <c r="AK170" s="78"/>
      <c r="AL170" s="78"/>
      <c r="AM170" s="78"/>
      <c r="AN170" s="78"/>
      <c r="AO170" s="78"/>
      <c r="AP170" s="78"/>
      <c r="AQ170" s="78"/>
      <c r="AR170" s="78"/>
      <c r="AS170" s="78"/>
      <c r="AT170" s="78"/>
      <c r="AU170" s="78"/>
      <c r="AV170" s="81"/>
      <c r="AW170" s="78"/>
      <c r="AX170" s="81"/>
      <c r="AY170" s="78"/>
      <c r="AZ170" s="78"/>
      <c r="BA170" s="78"/>
      <c r="BB170" s="81"/>
      <c r="BC170" s="78"/>
      <c r="BD170" s="78"/>
      <c r="BE170" s="78"/>
      <c r="BF170" s="78"/>
      <c r="BG170" s="78"/>
      <c r="BH170" s="78"/>
      <c r="BI170" s="78"/>
      <c r="BJ170" s="78"/>
      <c r="BK170" s="78"/>
      <c r="BL170" s="78"/>
      <c r="BM170" s="78"/>
      <c r="BN170" s="78"/>
      <c r="BO170" s="78"/>
      <c r="BP170" s="78"/>
      <c r="BQ170" s="78"/>
      <c r="BR170" s="78"/>
      <c r="BS170" s="78"/>
      <c r="BT170" s="78"/>
      <c r="BU170" s="78"/>
      <c r="BV170" s="78"/>
      <c r="BW170" s="78"/>
      <c r="BX170" s="78"/>
      <c r="BY170" s="78"/>
      <c r="BZ170" s="78"/>
      <c r="CA170" s="78"/>
      <c r="CB170" s="78"/>
      <c r="CC170" s="78"/>
      <c r="CD170" s="78"/>
      <c r="CE170" s="78"/>
      <c r="CF170" s="78"/>
      <c r="CG170" s="78"/>
      <c r="CH170" s="78"/>
      <c r="CI170" s="78"/>
      <c r="CJ170" s="78"/>
      <c r="CK170" s="78"/>
      <c r="CL170" s="78"/>
      <c r="CM170" s="78"/>
      <c r="CN170" s="78"/>
      <c r="CO170" s="78"/>
      <c r="CP170" s="78"/>
      <c r="CQ170" s="78"/>
      <c r="CR170" s="78"/>
      <c r="CS170" s="78"/>
      <c r="CT170" s="78"/>
      <c r="CU170" s="78"/>
      <c r="CV170" s="78"/>
      <c r="CW170" s="78"/>
      <c r="CX170" s="78"/>
      <c r="CY170" s="78"/>
      <c r="CZ170" s="78"/>
      <c r="DA170" s="78"/>
      <c r="DB170" s="78"/>
      <c r="DC170" s="78"/>
      <c r="DD170" s="78"/>
      <c r="DE170" s="78"/>
      <c r="DF170" s="78"/>
      <c r="DG170" s="78"/>
      <c r="DH170" s="78"/>
      <c r="DI170" s="78"/>
      <c r="DJ170" s="78"/>
      <c r="DK170" s="78"/>
      <c r="DL170" s="78"/>
      <c r="DM170" s="78"/>
      <c r="DN170" s="78"/>
      <c r="DO170" s="78"/>
      <c r="DP170" s="78"/>
      <c r="DQ170" s="78"/>
      <c r="DR170" s="78"/>
      <c r="DS170" s="78"/>
      <c r="DT170" s="78"/>
      <c r="DU170" s="78"/>
      <c r="DV170" s="78"/>
      <c r="DW170" s="78"/>
      <c r="DX170" s="78"/>
      <c r="DY170" s="78"/>
      <c r="DZ170" s="78"/>
      <c r="EA170" s="78"/>
      <c r="EB170" s="78"/>
      <c r="EC170" s="78"/>
      <c r="ED170" s="78"/>
      <c r="EE170" s="78"/>
      <c r="EF170" s="78"/>
      <c r="EG170" s="78"/>
      <c r="EH170" s="78"/>
      <c r="EI170" s="78"/>
      <c r="EJ170" s="78"/>
      <c r="EK170" s="78"/>
      <c r="EL170" s="78"/>
      <c r="EM170" s="78"/>
      <c r="EN170" s="78"/>
      <c r="EO170" s="78"/>
      <c r="EP170" s="78"/>
      <c r="EQ170" s="78"/>
      <c r="ER170" s="78"/>
      <c r="ES170" s="78"/>
      <c r="ET170" s="78"/>
      <c r="EU170" s="78"/>
      <c r="EV170" s="78"/>
      <c r="EW170" s="78"/>
      <c r="EX170" s="78"/>
      <c r="EY170" s="78"/>
      <c r="EZ170" s="78"/>
      <c r="FA170" s="78"/>
      <c r="FB170" s="78"/>
      <c r="FC170" s="78"/>
      <c r="FD170" s="78"/>
      <c r="FE170" s="78"/>
      <c r="FF170" s="78"/>
      <c r="FG170" s="78"/>
      <c r="FH170" s="78"/>
      <c r="FI170" s="78"/>
      <c r="FJ170" s="78"/>
      <c r="FK170" s="78"/>
      <c r="FL170" s="78"/>
      <c r="FM170" s="78"/>
      <c r="FN170" s="78"/>
      <c r="FO170" s="78"/>
      <c r="FP170" s="78"/>
      <c r="FQ170" s="78"/>
      <c r="FR170" s="78"/>
      <c r="FS170" s="78"/>
      <c r="FT170" s="78"/>
      <c r="FU170" s="78"/>
      <c r="FV170" s="78"/>
      <c r="FW170" s="78"/>
      <c r="FX170" s="78"/>
      <c r="FY170" s="78"/>
      <c r="FZ170" s="78"/>
      <c r="GA170" s="78"/>
      <c r="GB170" s="78"/>
      <c r="GC170" s="78"/>
      <c r="GD170" s="78"/>
      <c r="GE170" s="78"/>
      <c r="GF170" s="78"/>
      <c r="GG170" s="78"/>
      <c r="GH170" s="78"/>
      <c r="GI170" s="78"/>
      <c r="GJ170" s="78"/>
      <c r="GK170" s="78"/>
      <c r="GL170" s="78"/>
      <c r="GM170" s="78"/>
      <c r="GN170" s="78"/>
      <c r="GO170" s="78"/>
      <c r="GP170" s="78"/>
      <c r="GQ170" s="78"/>
      <c r="GR170" s="78"/>
      <c r="GS170" s="78"/>
      <c r="GT170" s="78"/>
      <c r="GU170" s="78"/>
      <c r="GV170" s="78"/>
      <c r="GW170" s="78"/>
      <c r="GX170" s="78"/>
      <c r="GY170" s="78"/>
      <c r="GZ170" s="78"/>
      <c r="HA170" s="78"/>
      <c r="HB170" s="78"/>
      <c r="HC170" s="78"/>
      <c r="HD170" s="78"/>
      <c r="HE170" s="78"/>
      <c r="HF170" s="78"/>
      <c r="HG170" s="78"/>
      <c r="HH170" s="78"/>
      <c r="HI170" s="78"/>
      <c r="HJ170" s="78"/>
      <c r="HK170" s="78"/>
      <c r="HL170" s="78"/>
      <c r="HM170" s="78"/>
      <c r="HN170" s="78"/>
      <c r="HO170" s="78"/>
      <c r="HP170" s="78"/>
      <c r="HQ170" s="78"/>
      <c r="HR170" s="78"/>
      <c r="HS170" s="78"/>
      <c r="HT170" s="78"/>
      <c r="HU170" s="78"/>
      <c r="HV170" s="78"/>
      <c r="HW170" s="78"/>
      <c r="HX170" s="78"/>
      <c r="HY170" s="78"/>
      <c r="HZ170" s="78"/>
      <c r="IA170" s="78"/>
      <c r="IB170" s="78"/>
      <c r="IC170" s="78"/>
      <c r="ID170" s="78"/>
      <c r="IE170" s="78"/>
      <c r="IF170" s="78"/>
      <c r="IG170" s="78"/>
      <c r="IH170" s="78"/>
      <c r="II170" s="78"/>
      <c r="IJ170" s="78"/>
      <c r="IK170" s="78"/>
      <c r="IL170" s="78"/>
      <c r="IM170" s="78"/>
      <c r="IN170" s="78"/>
      <c r="IO170" s="78"/>
      <c r="IP170" s="78"/>
      <c r="IQ170" s="78"/>
      <c r="IR170" s="78"/>
      <c r="IS170" s="78"/>
      <c r="IT170" s="78"/>
      <c r="IU170" s="78"/>
      <c r="IV170" s="78"/>
    </row>
    <row r="171" spans="1:256" s="82" customFormat="1" x14ac:dyDescent="0.25">
      <c r="A171" s="78"/>
      <c r="B171" s="78"/>
      <c r="C171" s="85" t="s">
        <v>4965</v>
      </c>
      <c r="D171" s="88">
        <v>16.887699999999999</v>
      </c>
      <c r="E171" s="88">
        <v>16.9191</v>
      </c>
      <c r="F171" s="79"/>
      <c r="G171" s="80"/>
      <c r="H171" s="80"/>
      <c r="I171" s="80"/>
      <c r="J171" s="80"/>
      <c r="K171" s="81"/>
      <c r="L171" s="81"/>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81"/>
      <c r="AJ171" s="78"/>
      <c r="AK171" s="78"/>
      <c r="AL171" s="78"/>
      <c r="AM171" s="78"/>
      <c r="AN171" s="78"/>
      <c r="AO171" s="78"/>
      <c r="AP171" s="78"/>
      <c r="AQ171" s="78"/>
      <c r="AR171" s="78"/>
      <c r="AS171" s="78"/>
      <c r="AT171" s="78"/>
      <c r="AU171" s="78"/>
      <c r="AV171" s="81"/>
      <c r="AW171" s="78"/>
      <c r="AX171" s="81"/>
      <c r="AY171" s="78"/>
      <c r="AZ171" s="78"/>
      <c r="BA171" s="78"/>
      <c r="BB171" s="81"/>
      <c r="BC171" s="78"/>
      <c r="BD171" s="78"/>
      <c r="BE171" s="78"/>
      <c r="BF171" s="78"/>
      <c r="BG171" s="78"/>
      <c r="BH171" s="78"/>
      <c r="BI171" s="78"/>
      <c r="BJ171" s="78"/>
      <c r="BK171" s="78"/>
      <c r="BL171" s="78"/>
      <c r="BM171" s="78"/>
      <c r="BN171" s="78"/>
      <c r="BO171" s="78"/>
      <c r="BP171" s="78"/>
      <c r="BQ171" s="78"/>
      <c r="BR171" s="78"/>
      <c r="BS171" s="78"/>
      <c r="BT171" s="78"/>
      <c r="BU171" s="78"/>
      <c r="BV171" s="78"/>
      <c r="BW171" s="78"/>
      <c r="BX171" s="78"/>
      <c r="BY171" s="78"/>
      <c r="BZ171" s="78"/>
      <c r="CA171" s="78"/>
      <c r="CB171" s="78"/>
      <c r="CC171" s="78"/>
      <c r="CD171" s="78"/>
      <c r="CE171" s="78"/>
      <c r="CF171" s="78"/>
      <c r="CG171" s="78"/>
      <c r="CH171" s="78"/>
      <c r="CI171" s="78"/>
      <c r="CJ171" s="78"/>
      <c r="CK171" s="78"/>
      <c r="CL171" s="78"/>
      <c r="CM171" s="78"/>
      <c r="CN171" s="78"/>
      <c r="CO171" s="78"/>
      <c r="CP171" s="78"/>
      <c r="CQ171" s="78"/>
      <c r="CR171" s="78"/>
      <c r="CS171" s="78"/>
      <c r="CT171" s="78"/>
      <c r="CU171" s="78"/>
      <c r="CV171" s="78"/>
      <c r="CW171" s="78"/>
      <c r="CX171" s="78"/>
      <c r="CY171" s="78"/>
      <c r="CZ171" s="78"/>
      <c r="DA171" s="78"/>
      <c r="DB171" s="78"/>
      <c r="DC171" s="78"/>
      <c r="DD171" s="78"/>
      <c r="DE171" s="78"/>
      <c r="DF171" s="78"/>
      <c r="DG171" s="78"/>
      <c r="DH171" s="78"/>
      <c r="DI171" s="78"/>
      <c r="DJ171" s="78"/>
      <c r="DK171" s="78"/>
      <c r="DL171" s="78"/>
      <c r="DM171" s="78"/>
      <c r="DN171" s="78"/>
      <c r="DO171" s="78"/>
      <c r="DP171" s="78"/>
      <c r="DQ171" s="78"/>
      <c r="DR171" s="78"/>
      <c r="DS171" s="78"/>
      <c r="DT171" s="78"/>
      <c r="DU171" s="78"/>
      <c r="DV171" s="78"/>
      <c r="DW171" s="78"/>
      <c r="DX171" s="78"/>
      <c r="DY171" s="78"/>
      <c r="DZ171" s="78"/>
      <c r="EA171" s="78"/>
      <c r="EB171" s="78"/>
      <c r="EC171" s="78"/>
      <c r="ED171" s="78"/>
      <c r="EE171" s="78"/>
      <c r="EF171" s="78"/>
      <c r="EG171" s="78"/>
      <c r="EH171" s="78"/>
      <c r="EI171" s="78"/>
      <c r="EJ171" s="78"/>
      <c r="EK171" s="78"/>
      <c r="EL171" s="78"/>
      <c r="EM171" s="78"/>
      <c r="EN171" s="78"/>
      <c r="EO171" s="78"/>
      <c r="EP171" s="78"/>
      <c r="EQ171" s="78"/>
      <c r="ER171" s="78"/>
      <c r="ES171" s="78"/>
      <c r="ET171" s="78"/>
      <c r="EU171" s="78"/>
      <c r="EV171" s="78"/>
      <c r="EW171" s="78"/>
      <c r="EX171" s="78"/>
      <c r="EY171" s="78"/>
      <c r="EZ171" s="78"/>
      <c r="FA171" s="78"/>
      <c r="FB171" s="78"/>
      <c r="FC171" s="78"/>
      <c r="FD171" s="78"/>
      <c r="FE171" s="78"/>
      <c r="FF171" s="78"/>
      <c r="FG171" s="78"/>
      <c r="FH171" s="78"/>
      <c r="FI171" s="78"/>
      <c r="FJ171" s="78"/>
      <c r="FK171" s="78"/>
      <c r="FL171" s="78"/>
      <c r="FM171" s="78"/>
      <c r="FN171" s="78"/>
      <c r="FO171" s="78"/>
      <c r="FP171" s="78"/>
      <c r="FQ171" s="78"/>
      <c r="FR171" s="78"/>
      <c r="FS171" s="78"/>
      <c r="FT171" s="78"/>
      <c r="FU171" s="78"/>
      <c r="FV171" s="78"/>
      <c r="FW171" s="78"/>
      <c r="FX171" s="78"/>
      <c r="FY171" s="78"/>
      <c r="FZ171" s="78"/>
      <c r="GA171" s="78"/>
      <c r="GB171" s="78"/>
      <c r="GC171" s="78"/>
      <c r="GD171" s="78"/>
      <c r="GE171" s="78"/>
      <c r="GF171" s="78"/>
      <c r="GG171" s="78"/>
      <c r="GH171" s="78"/>
      <c r="GI171" s="78"/>
      <c r="GJ171" s="78"/>
      <c r="GK171" s="78"/>
      <c r="GL171" s="78"/>
      <c r="GM171" s="78"/>
      <c r="GN171" s="78"/>
      <c r="GO171" s="78"/>
      <c r="GP171" s="78"/>
      <c r="GQ171" s="78"/>
      <c r="GR171" s="78"/>
      <c r="GS171" s="78"/>
      <c r="GT171" s="78"/>
      <c r="GU171" s="78"/>
      <c r="GV171" s="78"/>
      <c r="GW171" s="78"/>
      <c r="GX171" s="78"/>
      <c r="GY171" s="78"/>
      <c r="GZ171" s="78"/>
      <c r="HA171" s="78"/>
      <c r="HB171" s="78"/>
      <c r="HC171" s="78"/>
      <c r="HD171" s="78"/>
      <c r="HE171" s="78"/>
      <c r="HF171" s="78"/>
      <c r="HG171" s="78"/>
      <c r="HH171" s="78"/>
      <c r="HI171" s="78"/>
      <c r="HJ171" s="78"/>
      <c r="HK171" s="78"/>
      <c r="HL171" s="78"/>
      <c r="HM171" s="78"/>
      <c r="HN171" s="78"/>
      <c r="HO171" s="78"/>
      <c r="HP171" s="78"/>
      <c r="HQ171" s="78"/>
      <c r="HR171" s="78"/>
      <c r="HS171" s="78"/>
      <c r="HT171" s="78"/>
      <c r="HU171" s="78"/>
      <c r="HV171" s="78"/>
      <c r="HW171" s="78"/>
      <c r="HX171" s="78"/>
      <c r="HY171" s="78"/>
      <c r="HZ171" s="78"/>
      <c r="IA171" s="78"/>
      <c r="IB171" s="78"/>
      <c r="IC171" s="78"/>
      <c r="ID171" s="78"/>
      <c r="IE171" s="78"/>
      <c r="IF171" s="78"/>
      <c r="IG171" s="78"/>
      <c r="IH171" s="78"/>
      <c r="II171" s="78"/>
      <c r="IJ171" s="78"/>
      <c r="IK171" s="78"/>
      <c r="IL171" s="78"/>
      <c r="IM171" s="78"/>
      <c r="IN171" s="78"/>
      <c r="IO171" s="78"/>
      <c r="IP171" s="78"/>
      <c r="IQ171" s="78"/>
      <c r="IR171" s="78"/>
      <c r="IS171" s="78"/>
      <c r="IT171" s="78"/>
      <c r="IU171" s="78"/>
      <c r="IV171" s="78"/>
    </row>
    <row r="172" spans="1:256" s="82" customFormat="1" ht="84.95" customHeight="1" x14ac:dyDescent="0.25">
      <c r="A172" s="78"/>
      <c r="B172" s="78"/>
      <c r="C172" s="204" t="s">
        <v>4987</v>
      </c>
      <c r="D172" s="205"/>
      <c r="E172" s="206"/>
      <c r="F172" s="79"/>
      <c r="G172" s="80"/>
      <c r="H172" s="80"/>
      <c r="I172" s="80"/>
      <c r="J172" s="80"/>
      <c r="K172" s="81"/>
      <c r="L172" s="81"/>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81"/>
      <c r="AJ172" s="78"/>
      <c r="AK172" s="78"/>
      <c r="AL172" s="78"/>
      <c r="AM172" s="78"/>
      <c r="AN172" s="78"/>
      <c r="AO172" s="78"/>
      <c r="AP172" s="78"/>
      <c r="AQ172" s="78"/>
      <c r="AR172" s="78"/>
      <c r="AS172" s="78"/>
      <c r="AT172" s="78"/>
      <c r="AU172" s="78"/>
      <c r="AV172" s="81"/>
      <c r="AW172" s="78"/>
      <c r="AX172" s="81"/>
      <c r="AY172" s="78"/>
      <c r="AZ172" s="78"/>
      <c r="BA172" s="78"/>
      <c r="BB172" s="81"/>
      <c r="BC172" s="78"/>
      <c r="BD172" s="78"/>
      <c r="BE172" s="78"/>
      <c r="BF172" s="78"/>
      <c r="BG172" s="78"/>
      <c r="BH172" s="78"/>
      <c r="BI172" s="78"/>
      <c r="BJ172" s="78"/>
      <c r="BK172" s="78"/>
      <c r="BL172" s="78"/>
      <c r="BM172" s="78"/>
      <c r="BN172" s="78"/>
      <c r="BO172" s="78"/>
      <c r="BP172" s="78"/>
      <c r="BQ172" s="78"/>
      <c r="BR172" s="78"/>
      <c r="BS172" s="78"/>
      <c r="BT172" s="78"/>
      <c r="BU172" s="78"/>
      <c r="BV172" s="78"/>
      <c r="BW172" s="78"/>
      <c r="BX172" s="78"/>
      <c r="BY172" s="78"/>
      <c r="BZ172" s="78"/>
      <c r="CA172" s="78"/>
      <c r="CB172" s="78"/>
      <c r="CC172" s="78"/>
      <c r="CD172" s="78"/>
      <c r="CE172" s="78"/>
      <c r="CF172" s="78"/>
      <c r="CG172" s="78"/>
      <c r="CH172" s="78"/>
      <c r="CI172" s="78"/>
      <c r="CJ172" s="78"/>
      <c r="CK172" s="78"/>
      <c r="CL172" s="78"/>
      <c r="CM172" s="78"/>
      <c r="CN172" s="78"/>
      <c r="CO172" s="78"/>
      <c r="CP172" s="78"/>
      <c r="CQ172" s="78"/>
      <c r="CR172" s="78"/>
      <c r="CS172" s="78"/>
      <c r="CT172" s="78"/>
      <c r="CU172" s="78"/>
      <c r="CV172" s="78"/>
      <c r="CW172" s="78"/>
      <c r="CX172" s="78"/>
      <c r="CY172" s="78"/>
      <c r="CZ172" s="78"/>
      <c r="DA172" s="78"/>
      <c r="DB172" s="78"/>
      <c r="DC172" s="78"/>
      <c r="DD172" s="78"/>
      <c r="DE172" s="78"/>
      <c r="DF172" s="78"/>
      <c r="DG172" s="78"/>
      <c r="DH172" s="78"/>
      <c r="DI172" s="78"/>
      <c r="DJ172" s="78"/>
      <c r="DK172" s="78"/>
      <c r="DL172" s="78"/>
      <c r="DM172" s="78"/>
      <c r="DN172" s="78"/>
      <c r="DO172" s="78"/>
      <c r="DP172" s="78"/>
      <c r="DQ172" s="78"/>
      <c r="DR172" s="78"/>
      <c r="DS172" s="78"/>
      <c r="DT172" s="78"/>
      <c r="DU172" s="78"/>
      <c r="DV172" s="78"/>
      <c r="DW172" s="78"/>
      <c r="DX172" s="78"/>
      <c r="DY172" s="78"/>
      <c r="DZ172" s="78"/>
      <c r="EA172" s="78"/>
      <c r="EB172" s="78"/>
      <c r="EC172" s="78"/>
      <c r="ED172" s="78"/>
      <c r="EE172" s="78"/>
      <c r="EF172" s="78"/>
      <c r="EG172" s="78"/>
      <c r="EH172" s="78"/>
      <c r="EI172" s="78"/>
      <c r="EJ172" s="78"/>
      <c r="EK172" s="78"/>
      <c r="EL172" s="78"/>
      <c r="EM172" s="78"/>
      <c r="EN172" s="78"/>
      <c r="EO172" s="78"/>
      <c r="EP172" s="78"/>
      <c r="EQ172" s="78"/>
      <c r="ER172" s="78"/>
      <c r="ES172" s="78"/>
      <c r="ET172" s="78"/>
      <c r="EU172" s="78"/>
      <c r="EV172" s="78"/>
      <c r="EW172" s="78"/>
      <c r="EX172" s="78"/>
      <c r="EY172" s="78"/>
      <c r="EZ172" s="78"/>
      <c r="FA172" s="78"/>
      <c r="FB172" s="78"/>
      <c r="FC172" s="78"/>
      <c r="FD172" s="78"/>
      <c r="FE172" s="78"/>
      <c r="FF172" s="78"/>
      <c r="FG172" s="78"/>
      <c r="FH172" s="78"/>
      <c r="FI172" s="78"/>
      <c r="FJ172" s="78"/>
      <c r="FK172" s="78"/>
      <c r="FL172" s="78"/>
      <c r="FM172" s="78"/>
      <c r="FN172" s="78"/>
      <c r="FO172" s="78"/>
      <c r="FP172" s="78"/>
      <c r="FQ172" s="78"/>
      <c r="FR172" s="78"/>
      <c r="FS172" s="78"/>
      <c r="FT172" s="78"/>
      <c r="FU172" s="78"/>
      <c r="FV172" s="78"/>
      <c r="FW172" s="78"/>
      <c r="FX172" s="78"/>
      <c r="FY172" s="78"/>
      <c r="FZ172" s="78"/>
      <c r="GA172" s="78"/>
      <c r="GB172" s="78"/>
      <c r="GC172" s="78"/>
      <c r="GD172" s="78"/>
      <c r="GE172" s="78"/>
      <c r="GF172" s="78"/>
      <c r="GG172" s="78"/>
      <c r="GH172" s="78"/>
      <c r="GI172" s="78"/>
      <c r="GJ172" s="78"/>
      <c r="GK172" s="78"/>
      <c r="GL172" s="78"/>
      <c r="GM172" s="78"/>
      <c r="GN172" s="78"/>
      <c r="GO172" s="78"/>
      <c r="GP172" s="78"/>
      <c r="GQ172" s="78"/>
      <c r="GR172" s="78"/>
      <c r="GS172" s="78"/>
      <c r="GT172" s="78"/>
      <c r="GU172" s="78"/>
      <c r="GV172" s="78"/>
      <c r="GW172" s="78"/>
      <c r="GX172" s="78"/>
      <c r="GY172" s="78"/>
      <c r="GZ172" s="78"/>
      <c r="HA172" s="78"/>
      <c r="HB172" s="78"/>
      <c r="HC172" s="78"/>
      <c r="HD172" s="78"/>
      <c r="HE172" s="78"/>
      <c r="HF172" s="78"/>
      <c r="HG172" s="78"/>
      <c r="HH172" s="78"/>
      <c r="HI172" s="78"/>
      <c r="HJ172" s="78"/>
      <c r="HK172" s="78"/>
      <c r="HL172" s="78"/>
      <c r="HM172" s="78"/>
      <c r="HN172" s="78"/>
      <c r="HO172" s="78"/>
      <c r="HP172" s="78"/>
      <c r="HQ172" s="78"/>
      <c r="HR172" s="78"/>
      <c r="HS172" s="78"/>
      <c r="HT172" s="78"/>
      <c r="HU172" s="78"/>
      <c r="HV172" s="78"/>
      <c r="HW172" s="78"/>
      <c r="HX172" s="78"/>
      <c r="HY172" s="78"/>
      <c r="HZ172" s="78"/>
      <c r="IA172" s="78"/>
      <c r="IB172" s="78"/>
      <c r="IC172" s="78"/>
      <c r="ID172" s="78"/>
      <c r="IE172" s="78"/>
      <c r="IF172" s="78"/>
      <c r="IG172" s="78"/>
      <c r="IH172" s="78"/>
      <c r="II172" s="78"/>
      <c r="IJ172" s="78"/>
      <c r="IK172" s="78"/>
      <c r="IL172" s="78"/>
      <c r="IM172" s="78"/>
      <c r="IN172" s="78"/>
      <c r="IO172" s="78"/>
      <c r="IP172" s="78"/>
      <c r="IQ172" s="78"/>
      <c r="IR172" s="78"/>
      <c r="IS172" s="78"/>
      <c r="IT172" s="78"/>
      <c r="IU172" s="78"/>
      <c r="IV172" s="78"/>
    </row>
    <row r="174" spans="1:256" x14ac:dyDescent="0.25">
      <c r="C174" s="2" t="s">
        <v>5052</v>
      </c>
      <c r="E174" s="2" t="s">
        <v>2</v>
      </c>
    </row>
    <row r="176" spans="1:256" x14ac:dyDescent="0.25">
      <c r="C176" s="2" t="s">
        <v>5053</v>
      </c>
      <c r="E176" s="2" t="s">
        <v>2</v>
      </c>
    </row>
    <row r="178" spans="3:8" x14ac:dyDescent="0.25">
      <c r="C178" s="2" t="s">
        <v>4944</v>
      </c>
    </row>
    <row r="180" spans="3:8" s="100" customFormat="1" ht="13.5" x14ac:dyDescent="0.25">
      <c r="C180" s="101" t="s">
        <v>5056</v>
      </c>
      <c r="E180" s="102" t="s">
        <v>2</v>
      </c>
    </row>
    <row r="181" spans="3:8" s="100" customFormat="1" ht="13.5" x14ac:dyDescent="0.25">
      <c r="C181" s="101"/>
      <c r="E181" s="102"/>
    </row>
    <row r="182" spans="3:8" s="100" customFormat="1" ht="13.5" x14ac:dyDescent="0.25">
      <c r="C182" s="101" t="s">
        <v>5064</v>
      </c>
      <c r="E182" s="102" t="s">
        <v>2</v>
      </c>
      <c r="H182" s="115"/>
    </row>
    <row r="183" spans="3:8" s="100" customFormat="1" ht="13.5" x14ac:dyDescent="0.25">
      <c r="C183" s="101"/>
      <c r="E183" s="102"/>
      <c r="H183" s="115"/>
    </row>
    <row r="184" spans="3:8" s="100" customFormat="1" ht="13.5" x14ac:dyDescent="0.25">
      <c r="C184" s="132" t="s">
        <v>5073</v>
      </c>
      <c r="D184" s="133"/>
      <c r="E184" s="102" t="s">
        <v>2</v>
      </c>
      <c r="H184" s="115"/>
    </row>
    <row r="185" spans="3:8" s="100" customFormat="1" ht="13.5" x14ac:dyDescent="0.25">
      <c r="C185" s="134"/>
      <c r="D185" s="135"/>
      <c r="E185" s="113"/>
    </row>
    <row r="186" spans="3:8" s="100" customFormat="1" ht="13.5" x14ac:dyDescent="0.25">
      <c r="C186" s="132" t="s">
        <v>5074</v>
      </c>
      <c r="D186" s="133"/>
      <c r="E186" s="102" t="s">
        <v>2</v>
      </c>
    </row>
    <row r="187" spans="3:8" s="100" customFormat="1" ht="13.5" x14ac:dyDescent="0.25">
      <c r="C187" s="134"/>
      <c r="D187" s="146"/>
      <c r="E187" s="113"/>
    </row>
    <row r="188" spans="3:8" s="100" customFormat="1" ht="13.5" x14ac:dyDescent="0.25">
      <c r="C188" s="132" t="s">
        <v>5075</v>
      </c>
      <c r="D188" s="133"/>
      <c r="E188" s="102"/>
    </row>
    <row r="189" spans="3:8" s="100" customFormat="1" ht="15" customHeight="1" x14ac:dyDescent="0.25">
      <c r="C189" s="210" t="s">
        <v>5086</v>
      </c>
      <c r="D189" s="210" t="s">
        <v>5087</v>
      </c>
      <c r="E189" s="211" t="s">
        <v>5088</v>
      </c>
      <c r="F189" s="213" t="s">
        <v>5089</v>
      </c>
      <c r="G189" s="171" t="s">
        <v>5090</v>
      </c>
    </row>
    <row r="190" spans="3:8" s="100" customFormat="1" x14ac:dyDescent="0.25">
      <c r="C190" s="210"/>
      <c r="D190" s="210"/>
      <c r="E190" s="212"/>
      <c r="F190" s="213"/>
      <c r="G190" s="171" t="s">
        <v>5091</v>
      </c>
    </row>
    <row r="191" spans="3:8" s="100" customFormat="1" x14ac:dyDescent="0.25">
      <c r="C191" s="208" t="s">
        <v>5096</v>
      </c>
      <c r="D191" s="40" t="s">
        <v>4472</v>
      </c>
      <c r="E191" s="40" t="s">
        <v>5093</v>
      </c>
      <c r="F191" s="172">
        <v>46436</v>
      </c>
      <c r="G191" s="40">
        <v>50000</v>
      </c>
    </row>
    <row r="192" spans="3:8" s="100" customFormat="1" x14ac:dyDescent="0.25">
      <c r="C192" s="209"/>
      <c r="D192" s="40" t="s">
        <v>4481</v>
      </c>
      <c r="E192" s="40" t="s">
        <v>5094</v>
      </c>
      <c r="F192" s="172">
        <v>46436</v>
      </c>
      <c r="G192" s="40">
        <v>-50000</v>
      </c>
    </row>
    <row r="193" spans="3:7" s="100" customFormat="1" x14ac:dyDescent="0.25">
      <c r="C193" s="208" t="s">
        <v>5097</v>
      </c>
      <c r="D193" s="40" t="s">
        <v>4472</v>
      </c>
      <c r="E193" s="40" t="s">
        <v>5093</v>
      </c>
      <c r="F193" s="172">
        <v>46436</v>
      </c>
      <c r="G193" s="40">
        <v>50000</v>
      </c>
    </row>
    <row r="194" spans="3:7" s="100" customFormat="1" x14ac:dyDescent="0.25">
      <c r="C194" s="209"/>
      <c r="D194" s="40" t="s">
        <v>4481</v>
      </c>
      <c r="E194" s="40" t="s">
        <v>5094</v>
      </c>
      <c r="F194" s="172">
        <v>46436</v>
      </c>
      <c r="G194" s="40">
        <v>-50000</v>
      </c>
    </row>
    <row r="195" spans="3:7" s="100" customFormat="1" x14ac:dyDescent="0.25">
      <c r="C195" s="208" t="s">
        <v>5098</v>
      </c>
      <c r="D195" s="40" t="s">
        <v>4472</v>
      </c>
      <c r="E195" s="40" t="s">
        <v>5093</v>
      </c>
      <c r="F195" s="172">
        <v>46433</v>
      </c>
      <c r="G195" s="40">
        <v>100000</v>
      </c>
    </row>
    <row r="196" spans="3:7" s="100" customFormat="1" x14ac:dyDescent="0.25">
      <c r="C196" s="209"/>
      <c r="D196" s="40" t="s">
        <v>4481</v>
      </c>
      <c r="E196" s="40" t="s">
        <v>5094</v>
      </c>
      <c r="F196" s="172">
        <v>46433</v>
      </c>
      <c r="G196" s="40">
        <v>-100000</v>
      </c>
    </row>
    <row r="197" spans="3:7" s="100" customFormat="1" x14ac:dyDescent="0.25">
      <c r="C197" s="208" t="s">
        <v>5096</v>
      </c>
      <c r="D197" s="40" t="s">
        <v>4472</v>
      </c>
      <c r="E197" s="40" t="s">
        <v>5093</v>
      </c>
      <c r="F197" s="172">
        <v>46436</v>
      </c>
      <c r="G197" s="40">
        <v>50000</v>
      </c>
    </row>
    <row r="198" spans="3:7" s="100" customFormat="1" x14ac:dyDescent="0.25">
      <c r="C198" s="209"/>
      <c r="D198" s="40" t="s">
        <v>4481</v>
      </c>
      <c r="E198" s="40" t="s">
        <v>5094</v>
      </c>
      <c r="F198" s="172">
        <v>46436</v>
      </c>
      <c r="G198" s="40">
        <v>-50000</v>
      </c>
    </row>
    <row r="199" spans="3:7" s="100" customFormat="1" x14ac:dyDescent="0.25">
      <c r="C199" s="173" t="s">
        <v>5095</v>
      </c>
      <c r="E199" s="113"/>
    </row>
    <row r="200" spans="3:7" s="100" customFormat="1" ht="13.5" x14ac:dyDescent="0.25">
      <c r="E200" s="113"/>
    </row>
    <row r="201" spans="3:7" x14ac:dyDescent="0.25">
      <c r="C201" s="2" t="s">
        <v>4945</v>
      </c>
      <c r="E201" s="2" t="s">
        <v>2</v>
      </c>
    </row>
    <row r="203" spans="3:7" x14ac:dyDescent="0.25">
      <c r="C203" s="2" t="s">
        <v>4946</v>
      </c>
      <c r="E203" s="95" t="s">
        <v>4947</v>
      </c>
    </row>
    <row r="205" spans="3:7" x14ac:dyDescent="0.25">
      <c r="C205" s="2" t="s">
        <v>4948</v>
      </c>
      <c r="E205" s="96" t="s">
        <v>5003</v>
      </c>
    </row>
    <row r="207" spans="3:7" x14ac:dyDescent="0.25">
      <c r="C207" s="2" t="s">
        <v>5054</v>
      </c>
      <c r="E207" s="2" t="s">
        <v>2</v>
      </c>
    </row>
    <row r="209" spans="3:5" x14ac:dyDescent="0.25">
      <c r="C209" s="1" t="s">
        <v>5145</v>
      </c>
      <c r="E209" s="216" t="s">
        <v>5146</v>
      </c>
    </row>
    <row r="210" spans="3:5" x14ac:dyDescent="0.25">
      <c r="E210" s="2" t="s">
        <v>5162</v>
      </c>
    </row>
  </sheetData>
  <mergeCells count="11">
    <mergeCell ref="C191:C192"/>
    <mergeCell ref="C193:C194"/>
    <mergeCell ref="C195:C196"/>
    <mergeCell ref="C197:C198"/>
    <mergeCell ref="C151:K151"/>
    <mergeCell ref="C154:K154"/>
    <mergeCell ref="C172:E172"/>
    <mergeCell ref="C189:C190"/>
    <mergeCell ref="D189:D190"/>
    <mergeCell ref="E189:E190"/>
    <mergeCell ref="F189:F190"/>
  </mergeCells>
  <hyperlinks>
    <hyperlink ref="J2" location="'Index'!A1" display="'Index'!A1" xr:uid="{06C86C82-1EB4-42B5-91DE-C3B598026805}"/>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04962-43D3-4E5F-A6A1-25987A9CE1BB}">
  <sheetPr codeName="Sheet1"/>
  <dimension ref="A1:IV149"/>
  <sheetViews>
    <sheetView showGridLines="0" zoomScale="90" zoomScaleNormal="90" workbookViewId="0">
      <pane ySplit="6" topLeftCell="A13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1783</v>
      </c>
      <c r="J2" s="38" t="s">
        <v>4468</v>
      </c>
    </row>
    <row r="3" spans="1:54" ht="16.5" x14ac:dyDescent="0.3">
      <c r="C3" s="1" t="s">
        <v>28</v>
      </c>
      <c r="D3" s="21" t="s">
        <v>1784</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656</v>
      </c>
      <c r="D18" s="54"/>
      <c r="E18" s="6"/>
      <c r="F18" s="19"/>
      <c r="G18" s="24"/>
      <c r="H18" s="24"/>
      <c r="I18" s="31"/>
      <c r="J18" s="31"/>
      <c r="K18" s="35"/>
    </row>
    <row r="19" spans="2:11" x14ac:dyDescent="0.25">
      <c r="B19" s="8" t="s">
        <v>1785</v>
      </c>
      <c r="C19" s="60" t="s">
        <v>1786</v>
      </c>
      <c r="D19" s="54" t="s">
        <v>1787</v>
      </c>
      <c r="E19" s="6" t="s">
        <v>738</v>
      </c>
      <c r="F19" s="19">
        <v>10500</v>
      </c>
      <c r="G19" s="24">
        <v>10501.82</v>
      </c>
      <c r="H19" s="24">
        <v>4.9000000000000004</v>
      </c>
      <c r="I19" s="31">
        <v>7.6245000000000003</v>
      </c>
      <c r="J19" s="31"/>
      <c r="K19" s="35" t="s">
        <v>660</v>
      </c>
    </row>
    <row r="20" spans="2:11" x14ac:dyDescent="0.25">
      <c r="B20" s="8" t="s">
        <v>862</v>
      </c>
      <c r="C20" s="60" t="s">
        <v>863</v>
      </c>
      <c r="D20" s="54" t="s">
        <v>864</v>
      </c>
      <c r="E20" s="6" t="s">
        <v>694</v>
      </c>
      <c r="F20" s="19">
        <v>11000</v>
      </c>
      <c r="G20" s="24">
        <v>10077.94</v>
      </c>
      <c r="H20" s="24">
        <v>4.71</v>
      </c>
      <c r="I20" s="31">
        <v>9.3000000000000007</v>
      </c>
      <c r="J20" s="31"/>
      <c r="K20" s="35" t="s">
        <v>660</v>
      </c>
    </row>
    <row r="21" spans="2:11" x14ac:dyDescent="0.25">
      <c r="B21" s="8" t="s">
        <v>1272</v>
      </c>
      <c r="C21" s="60" t="s">
        <v>1273</v>
      </c>
      <c r="D21" s="54" t="s">
        <v>1274</v>
      </c>
      <c r="E21" s="6" t="s">
        <v>871</v>
      </c>
      <c r="F21" s="19">
        <v>10000</v>
      </c>
      <c r="G21" s="24">
        <v>9860.0300000000007</v>
      </c>
      <c r="H21" s="24">
        <v>4.5999999999999996</v>
      </c>
      <c r="I21" s="31">
        <v>10.8399</v>
      </c>
      <c r="J21" s="31"/>
      <c r="K21" s="35" t="s">
        <v>660</v>
      </c>
    </row>
    <row r="22" spans="2:11" x14ac:dyDescent="0.25">
      <c r="B22" s="8" t="s">
        <v>868</v>
      </c>
      <c r="C22" s="60" t="s">
        <v>869</v>
      </c>
      <c r="D22" s="54" t="s">
        <v>870</v>
      </c>
      <c r="E22" s="6" t="s">
        <v>871</v>
      </c>
      <c r="F22" s="19">
        <v>10000</v>
      </c>
      <c r="G22" s="24">
        <v>9837.1</v>
      </c>
      <c r="H22" s="24">
        <v>4.59</v>
      </c>
      <c r="I22" s="31">
        <v>9.6757000000000009</v>
      </c>
      <c r="J22" s="31"/>
      <c r="K22" s="35" t="s">
        <v>660</v>
      </c>
    </row>
    <row r="23" spans="2:11" x14ac:dyDescent="0.25">
      <c r="B23" s="8" t="s">
        <v>679</v>
      </c>
      <c r="C23" s="60" t="s">
        <v>680</v>
      </c>
      <c r="D23" s="54" t="s">
        <v>681</v>
      </c>
      <c r="E23" s="6" t="s">
        <v>682</v>
      </c>
      <c r="F23" s="19">
        <v>8000</v>
      </c>
      <c r="G23" s="24">
        <v>7973.22</v>
      </c>
      <c r="H23" s="24">
        <v>3.72</v>
      </c>
      <c r="I23" s="31">
        <v>10.715</v>
      </c>
      <c r="J23" s="31"/>
      <c r="K23" s="35" t="s">
        <v>660</v>
      </c>
    </row>
    <row r="24" spans="2:11" x14ac:dyDescent="0.25">
      <c r="B24" s="8" t="s">
        <v>708</v>
      </c>
      <c r="C24" s="60" t="s">
        <v>709</v>
      </c>
      <c r="D24" s="54" t="s">
        <v>710</v>
      </c>
      <c r="E24" s="6" t="s">
        <v>659</v>
      </c>
      <c r="F24" s="19">
        <v>7500</v>
      </c>
      <c r="G24" s="24">
        <v>7479.8</v>
      </c>
      <c r="H24" s="24">
        <v>3.49</v>
      </c>
      <c r="I24" s="31">
        <v>8.76</v>
      </c>
      <c r="J24" s="31"/>
      <c r="K24" s="35" t="s">
        <v>660</v>
      </c>
    </row>
    <row r="25" spans="2:11" x14ac:dyDescent="0.25">
      <c r="B25" s="8" t="s">
        <v>1292</v>
      </c>
      <c r="C25" s="60" t="s">
        <v>1293</v>
      </c>
      <c r="D25" s="54" t="s">
        <v>1294</v>
      </c>
      <c r="E25" s="6" t="s">
        <v>697</v>
      </c>
      <c r="F25" s="19">
        <v>7500</v>
      </c>
      <c r="G25" s="24">
        <v>7457.87</v>
      </c>
      <c r="H25" s="24">
        <v>3.48</v>
      </c>
      <c r="I25" s="31">
        <v>8.8650000000000002</v>
      </c>
      <c r="J25" s="31"/>
      <c r="K25" s="35" t="s">
        <v>660</v>
      </c>
    </row>
    <row r="26" spans="2:11" x14ac:dyDescent="0.25">
      <c r="B26" s="8" t="s">
        <v>1297</v>
      </c>
      <c r="C26" s="60" t="s">
        <v>839</v>
      </c>
      <c r="D26" s="54" t="s">
        <v>1298</v>
      </c>
      <c r="E26" s="6" t="s">
        <v>671</v>
      </c>
      <c r="F26" s="19">
        <v>7500</v>
      </c>
      <c r="G26" s="24">
        <v>7418.1</v>
      </c>
      <c r="H26" s="24">
        <v>3.46</v>
      </c>
      <c r="I26" s="31">
        <v>7.8532999999999999</v>
      </c>
      <c r="J26" s="31"/>
      <c r="K26" s="35"/>
    </row>
    <row r="27" spans="2:11" x14ac:dyDescent="0.25">
      <c r="B27" s="8" t="s">
        <v>1205</v>
      </c>
      <c r="C27" s="60" t="s">
        <v>839</v>
      </c>
      <c r="D27" s="54" t="s">
        <v>1206</v>
      </c>
      <c r="E27" s="6" t="s">
        <v>671</v>
      </c>
      <c r="F27" s="19">
        <v>7300</v>
      </c>
      <c r="G27" s="24">
        <v>7150.98</v>
      </c>
      <c r="H27" s="24">
        <v>3.34</v>
      </c>
      <c r="I27" s="31">
        <v>7.835</v>
      </c>
      <c r="J27" s="31"/>
      <c r="K27" s="35" t="s">
        <v>660</v>
      </c>
    </row>
    <row r="28" spans="2:11" x14ac:dyDescent="0.25">
      <c r="B28" s="8" t="s">
        <v>1255</v>
      </c>
      <c r="C28" s="60" t="s">
        <v>1256</v>
      </c>
      <c r="D28" s="54" t="s">
        <v>1257</v>
      </c>
      <c r="E28" s="6" t="s">
        <v>1258</v>
      </c>
      <c r="F28" s="19">
        <v>6500</v>
      </c>
      <c r="G28" s="24">
        <v>6442.32</v>
      </c>
      <c r="H28" s="24">
        <v>3.01</v>
      </c>
      <c r="I28" s="31">
        <v>10.306800000000001</v>
      </c>
      <c r="J28" s="31"/>
      <c r="K28" s="35" t="s">
        <v>660</v>
      </c>
    </row>
    <row r="29" spans="2:11" x14ac:dyDescent="0.25">
      <c r="B29" s="8" t="s">
        <v>672</v>
      </c>
      <c r="C29" s="60" t="s">
        <v>673</v>
      </c>
      <c r="D29" s="54" t="s">
        <v>674</v>
      </c>
      <c r="E29" s="6" t="s">
        <v>675</v>
      </c>
      <c r="F29" s="19">
        <v>6000</v>
      </c>
      <c r="G29" s="24">
        <v>6275.45</v>
      </c>
      <c r="H29" s="24">
        <v>2.93</v>
      </c>
      <c r="I29" s="31">
        <v>10.35</v>
      </c>
      <c r="J29" s="31"/>
      <c r="K29" s="35" t="s">
        <v>660</v>
      </c>
    </row>
    <row r="30" spans="2:11" x14ac:dyDescent="0.25">
      <c r="B30" s="8" t="s">
        <v>1259</v>
      </c>
      <c r="C30" s="60" t="s">
        <v>1260</v>
      </c>
      <c r="D30" s="54" t="s">
        <v>1261</v>
      </c>
      <c r="E30" s="6" t="s">
        <v>1262</v>
      </c>
      <c r="F30" s="19">
        <v>6000</v>
      </c>
      <c r="G30" s="24">
        <v>5927.4</v>
      </c>
      <c r="H30" s="24">
        <v>2.77</v>
      </c>
      <c r="I30" s="31">
        <v>12.88</v>
      </c>
      <c r="J30" s="31"/>
      <c r="K30" s="35" t="s">
        <v>660</v>
      </c>
    </row>
    <row r="31" spans="2:11" x14ac:dyDescent="0.25">
      <c r="B31" s="8" t="s">
        <v>1290</v>
      </c>
      <c r="C31" s="60" t="s">
        <v>836</v>
      </c>
      <c r="D31" s="54" t="s">
        <v>1291</v>
      </c>
      <c r="E31" s="6" t="s">
        <v>671</v>
      </c>
      <c r="F31" s="19">
        <v>5000</v>
      </c>
      <c r="G31" s="24">
        <v>4994.13</v>
      </c>
      <c r="H31" s="24">
        <v>2.33</v>
      </c>
      <c r="I31" s="31">
        <v>7.85</v>
      </c>
      <c r="J31" s="31"/>
      <c r="K31" s="35" t="s">
        <v>660</v>
      </c>
    </row>
    <row r="32" spans="2:11" x14ac:dyDescent="0.25">
      <c r="B32" s="8" t="s">
        <v>713</v>
      </c>
      <c r="C32" s="60" t="s">
        <v>714</v>
      </c>
      <c r="D32" s="54" t="s">
        <v>715</v>
      </c>
      <c r="E32" s="6" t="s">
        <v>659</v>
      </c>
      <c r="F32" s="19">
        <v>5000</v>
      </c>
      <c r="G32" s="24">
        <v>4982.01</v>
      </c>
      <c r="H32" s="24">
        <v>2.33</v>
      </c>
      <c r="I32" s="31">
        <v>8.61</v>
      </c>
      <c r="J32" s="31"/>
      <c r="K32" s="35" t="s">
        <v>660</v>
      </c>
    </row>
    <row r="33" spans="2:11" x14ac:dyDescent="0.25">
      <c r="B33" s="8" t="s">
        <v>1788</v>
      </c>
      <c r="C33" s="60" t="s">
        <v>1287</v>
      </c>
      <c r="D33" s="54" t="s">
        <v>1789</v>
      </c>
      <c r="E33" s="6" t="s">
        <v>1289</v>
      </c>
      <c r="F33" s="19">
        <v>4500</v>
      </c>
      <c r="G33" s="24">
        <v>4495.74</v>
      </c>
      <c r="H33" s="24">
        <v>2.1</v>
      </c>
      <c r="I33" s="31">
        <v>8.8249999999999993</v>
      </c>
      <c r="J33" s="31"/>
      <c r="K33" s="35" t="s">
        <v>660</v>
      </c>
    </row>
    <row r="34" spans="2:11" x14ac:dyDescent="0.25">
      <c r="B34" s="8" t="s">
        <v>1286</v>
      </c>
      <c r="C34" s="60" t="s">
        <v>1287</v>
      </c>
      <c r="D34" s="54" t="s">
        <v>1288</v>
      </c>
      <c r="E34" s="6" t="s">
        <v>1289</v>
      </c>
      <c r="F34" s="19">
        <v>4000</v>
      </c>
      <c r="G34" s="24">
        <v>4003.84</v>
      </c>
      <c r="H34" s="24">
        <v>1.87</v>
      </c>
      <c r="I34" s="31">
        <v>8.6997999999999998</v>
      </c>
      <c r="J34" s="31"/>
      <c r="K34" s="35" t="s">
        <v>660</v>
      </c>
    </row>
    <row r="35" spans="2:11" x14ac:dyDescent="0.25">
      <c r="B35" s="8" t="s">
        <v>1270</v>
      </c>
      <c r="C35" s="60" t="s">
        <v>860</v>
      </c>
      <c r="D35" s="54" t="s">
        <v>1271</v>
      </c>
      <c r="E35" s="6" t="s">
        <v>738</v>
      </c>
      <c r="F35" s="19">
        <v>2500</v>
      </c>
      <c r="G35" s="24">
        <v>2493.9499999999998</v>
      </c>
      <c r="H35" s="24">
        <v>1.1599999999999999</v>
      </c>
      <c r="I35" s="31">
        <v>9.4779</v>
      </c>
      <c r="J35" s="31"/>
      <c r="K35" s="35" t="s">
        <v>660</v>
      </c>
    </row>
    <row r="36" spans="2:11" x14ac:dyDescent="0.25">
      <c r="B36" s="8" t="s">
        <v>1790</v>
      </c>
      <c r="C36" s="60" t="s">
        <v>839</v>
      </c>
      <c r="D36" s="54" t="s">
        <v>1791</v>
      </c>
      <c r="E36" s="6" t="s">
        <v>671</v>
      </c>
      <c r="F36" s="19">
        <v>2500</v>
      </c>
      <c r="G36" s="24">
        <v>2485.96</v>
      </c>
      <c r="H36" s="24">
        <v>1.1599999999999999</v>
      </c>
      <c r="I36" s="31">
        <v>7.835</v>
      </c>
      <c r="J36" s="31"/>
      <c r="K36" s="35" t="s">
        <v>660</v>
      </c>
    </row>
    <row r="37" spans="2:11" x14ac:dyDescent="0.25">
      <c r="B37" s="8" t="s">
        <v>876</v>
      </c>
      <c r="C37" s="60" t="s">
        <v>877</v>
      </c>
      <c r="D37" s="54" t="s">
        <v>878</v>
      </c>
      <c r="E37" s="6" t="s">
        <v>659</v>
      </c>
      <c r="F37" s="19">
        <v>2500</v>
      </c>
      <c r="G37" s="24">
        <v>2464.21</v>
      </c>
      <c r="H37" s="24">
        <v>1.1499999999999999</v>
      </c>
      <c r="I37" s="31">
        <v>8.66</v>
      </c>
      <c r="J37" s="31"/>
      <c r="K37" s="35" t="s">
        <v>660</v>
      </c>
    </row>
    <row r="38" spans="2:11" x14ac:dyDescent="0.25">
      <c r="B38" s="8" t="s">
        <v>879</v>
      </c>
      <c r="C38" s="60" t="s">
        <v>877</v>
      </c>
      <c r="D38" s="54" t="s">
        <v>880</v>
      </c>
      <c r="E38" s="6" t="s">
        <v>659</v>
      </c>
      <c r="F38" s="19">
        <v>2500</v>
      </c>
      <c r="G38" s="24">
        <v>2458.9699999999998</v>
      </c>
      <c r="H38" s="24">
        <v>1.1499999999999999</v>
      </c>
      <c r="I38" s="31">
        <v>8.6549999999999994</v>
      </c>
      <c r="J38" s="31"/>
      <c r="K38" s="35" t="s">
        <v>660</v>
      </c>
    </row>
    <row r="39" spans="2:11" x14ac:dyDescent="0.25">
      <c r="B39" s="8" t="s">
        <v>881</v>
      </c>
      <c r="C39" s="60" t="s">
        <v>877</v>
      </c>
      <c r="D39" s="54" t="s">
        <v>882</v>
      </c>
      <c r="E39" s="6" t="s">
        <v>659</v>
      </c>
      <c r="F39" s="19">
        <v>2500</v>
      </c>
      <c r="G39" s="24">
        <v>2453.2600000000002</v>
      </c>
      <c r="H39" s="24">
        <v>1.1499999999999999</v>
      </c>
      <c r="I39" s="31">
        <v>8.6449999999999996</v>
      </c>
      <c r="J39" s="31"/>
      <c r="K39" s="35" t="s">
        <v>660</v>
      </c>
    </row>
    <row r="40" spans="2:11" x14ac:dyDescent="0.25">
      <c r="B40" s="8" t="s">
        <v>883</v>
      </c>
      <c r="C40" s="60" t="s">
        <v>877</v>
      </c>
      <c r="D40" s="54" t="s">
        <v>884</v>
      </c>
      <c r="E40" s="6" t="s">
        <v>659</v>
      </c>
      <c r="F40" s="19">
        <v>2500</v>
      </c>
      <c r="G40" s="24">
        <v>2449.54</v>
      </c>
      <c r="H40" s="24">
        <v>1.1399999999999999</v>
      </c>
      <c r="I40" s="31">
        <v>8.6470000000000002</v>
      </c>
      <c r="J40" s="31"/>
      <c r="K40" s="35" t="s">
        <v>660</v>
      </c>
    </row>
    <row r="41" spans="2:11" x14ac:dyDescent="0.25">
      <c r="B41" s="8" t="s">
        <v>1252</v>
      </c>
      <c r="C41" s="60" t="s">
        <v>1253</v>
      </c>
      <c r="D41" s="54" t="s">
        <v>1254</v>
      </c>
      <c r="E41" s="6" t="s">
        <v>667</v>
      </c>
      <c r="F41" s="19">
        <v>200</v>
      </c>
      <c r="G41" s="24">
        <v>1988.27</v>
      </c>
      <c r="H41" s="24">
        <v>0.93</v>
      </c>
      <c r="I41" s="31">
        <v>9.3249999999999993</v>
      </c>
      <c r="J41" s="31"/>
      <c r="K41" s="35" t="s">
        <v>660</v>
      </c>
    </row>
    <row r="42" spans="2:11" x14ac:dyDescent="0.25">
      <c r="B42" s="8" t="s">
        <v>1792</v>
      </c>
      <c r="C42" s="60" t="s">
        <v>373</v>
      </c>
      <c r="D42" s="54" t="s">
        <v>1793</v>
      </c>
      <c r="E42" s="6" t="s">
        <v>1289</v>
      </c>
      <c r="F42" s="19">
        <v>1875</v>
      </c>
      <c r="G42" s="24">
        <v>1869.65</v>
      </c>
      <c r="H42" s="24">
        <v>0.87</v>
      </c>
      <c r="I42" s="31">
        <v>8.81</v>
      </c>
      <c r="J42" s="31"/>
      <c r="K42" s="35" t="s">
        <v>660</v>
      </c>
    </row>
    <row r="43" spans="2:11" x14ac:dyDescent="0.25">
      <c r="B43" s="8" t="s">
        <v>1794</v>
      </c>
      <c r="C43" s="60" t="s">
        <v>1795</v>
      </c>
      <c r="D43" s="54" t="s">
        <v>1796</v>
      </c>
      <c r="E43" s="6" t="s">
        <v>1797</v>
      </c>
      <c r="F43" s="19">
        <v>150</v>
      </c>
      <c r="G43" s="24">
        <v>1464.96</v>
      </c>
      <c r="H43" s="24">
        <v>0.68</v>
      </c>
      <c r="I43" s="31">
        <v>8.5167000000000002</v>
      </c>
      <c r="J43" s="31"/>
      <c r="K43" s="35" t="s">
        <v>660</v>
      </c>
    </row>
    <row r="44" spans="2:11" x14ac:dyDescent="0.25">
      <c r="B44" s="8" t="s">
        <v>1201</v>
      </c>
      <c r="C44" s="60" t="s">
        <v>836</v>
      </c>
      <c r="D44" s="54" t="s">
        <v>1202</v>
      </c>
      <c r="E44" s="6" t="s">
        <v>671</v>
      </c>
      <c r="F44" s="19">
        <v>500</v>
      </c>
      <c r="G44" s="24">
        <v>495.47</v>
      </c>
      <c r="H44" s="24">
        <v>0.23</v>
      </c>
      <c r="I44" s="31">
        <v>7.835</v>
      </c>
      <c r="J44" s="31"/>
      <c r="K44" s="35" t="s">
        <v>660</v>
      </c>
    </row>
    <row r="45" spans="2:11" x14ac:dyDescent="0.25">
      <c r="C45" s="58" t="s">
        <v>188</v>
      </c>
      <c r="D45" s="54"/>
      <c r="E45" s="6"/>
      <c r="F45" s="19"/>
      <c r="G45" s="25">
        <v>135501.99</v>
      </c>
      <c r="H45" s="25">
        <v>63.25</v>
      </c>
      <c r="I45" s="31"/>
      <c r="J45" s="31"/>
      <c r="K45" s="35"/>
    </row>
    <row r="46" spans="2:11" x14ac:dyDescent="0.25">
      <c r="C46" s="57"/>
      <c r="D46" s="54"/>
      <c r="E46" s="6"/>
      <c r="F46" s="19"/>
      <c r="G46" s="24"/>
      <c r="H46" s="24"/>
      <c r="I46" s="31"/>
      <c r="J46" s="31"/>
      <c r="K46" s="35"/>
    </row>
    <row r="47" spans="2:11" x14ac:dyDescent="0.25">
      <c r="C47" s="59" t="s">
        <v>784</v>
      </c>
      <c r="D47" s="54"/>
      <c r="E47" s="6"/>
      <c r="F47" s="19"/>
      <c r="G47" s="24"/>
      <c r="H47" s="24"/>
      <c r="I47" s="31"/>
      <c r="J47" s="31"/>
      <c r="K47" s="35"/>
    </row>
    <row r="48" spans="2:11" x14ac:dyDescent="0.25">
      <c r="B48" s="8" t="s">
        <v>788</v>
      </c>
      <c r="C48" s="60" t="s">
        <v>789</v>
      </c>
      <c r="D48" s="54" t="s">
        <v>790</v>
      </c>
      <c r="E48" s="6" t="s">
        <v>659</v>
      </c>
      <c r="F48" s="19">
        <v>9000</v>
      </c>
      <c r="G48" s="24">
        <v>9455.77</v>
      </c>
      <c r="H48" s="24">
        <v>4.42</v>
      </c>
      <c r="I48" s="31">
        <v>8.75</v>
      </c>
      <c r="J48" s="31"/>
      <c r="K48" s="35" t="s">
        <v>660</v>
      </c>
    </row>
    <row r="49" spans="2:11" x14ac:dyDescent="0.25">
      <c r="B49" s="8" t="s">
        <v>785</v>
      </c>
      <c r="C49" s="60" t="s">
        <v>786</v>
      </c>
      <c r="D49" s="54" t="s">
        <v>787</v>
      </c>
      <c r="E49" s="6" t="s">
        <v>659</v>
      </c>
      <c r="F49" s="19">
        <v>7500</v>
      </c>
      <c r="G49" s="24">
        <v>7533.7</v>
      </c>
      <c r="H49" s="24">
        <v>3.52</v>
      </c>
      <c r="I49" s="31">
        <v>9.2200000000000006</v>
      </c>
      <c r="J49" s="31"/>
      <c r="K49" s="35" t="s">
        <v>660</v>
      </c>
    </row>
    <row r="50" spans="2:11" x14ac:dyDescent="0.25">
      <c r="C50" s="58" t="s">
        <v>188</v>
      </c>
      <c r="D50" s="54"/>
      <c r="E50" s="6"/>
      <c r="F50" s="19"/>
      <c r="G50" s="25">
        <v>16989.47</v>
      </c>
      <c r="H50" s="25">
        <v>7.94</v>
      </c>
      <c r="I50" s="31"/>
      <c r="J50" s="31"/>
      <c r="K50" s="35"/>
    </row>
    <row r="51" spans="2:11" x14ac:dyDescent="0.25">
      <c r="C51" s="57"/>
      <c r="D51" s="54"/>
      <c r="E51" s="6"/>
      <c r="F51" s="19"/>
      <c r="G51" s="24"/>
      <c r="H51" s="24"/>
      <c r="I51" s="31"/>
      <c r="J51" s="31"/>
      <c r="K51" s="35"/>
    </row>
    <row r="52" spans="2:11" x14ac:dyDescent="0.25">
      <c r="C52" s="58" t="s">
        <v>7</v>
      </c>
      <c r="D52" s="54"/>
      <c r="E52" s="6"/>
      <c r="F52" s="19"/>
      <c r="G52" s="24" t="s">
        <v>2</v>
      </c>
      <c r="H52" s="24" t="s">
        <v>2</v>
      </c>
      <c r="I52" s="31"/>
      <c r="J52" s="31"/>
      <c r="K52" s="35"/>
    </row>
    <row r="53" spans="2:11" x14ac:dyDescent="0.25">
      <c r="C53" s="57"/>
      <c r="D53" s="54"/>
      <c r="E53" s="6"/>
      <c r="F53" s="19"/>
      <c r="G53" s="24"/>
      <c r="H53" s="24"/>
      <c r="I53" s="31"/>
      <c r="J53" s="31"/>
      <c r="K53" s="35"/>
    </row>
    <row r="54" spans="2:11" x14ac:dyDescent="0.25">
      <c r="C54" s="58" t="s">
        <v>8</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9" t="s">
        <v>9</v>
      </c>
      <c r="D56" s="54"/>
      <c r="E56" s="6"/>
      <c r="F56" s="19"/>
      <c r="G56" s="24"/>
      <c r="H56" s="24"/>
      <c r="I56" s="31"/>
      <c r="J56" s="31"/>
      <c r="K56" s="35"/>
    </row>
    <row r="57" spans="2:11" x14ac:dyDescent="0.25">
      <c r="B57" s="8" t="s">
        <v>892</v>
      </c>
      <c r="C57" s="60" t="s">
        <v>893</v>
      </c>
      <c r="D57" s="54" t="s">
        <v>894</v>
      </c>
      <c r="E57" s="6" t="s">
        <v>199</v>
      </c>
      <c r="F57" s="19">
        <v>10000000</v>
      </c>
      <c r="G57" s="24">
        <v>9435.4599999999991</v>
      </c>
      <c r="H57" s="24">
        <v>4.41</v>
      </c>
      <c r="I57" s="31">
        <v>7.4620208000000003</v>
      </c>
      <c r="J57" s="31"/>
      <c r="K57" s="35"/>
    </row>
    <row r="58" spans="2:11" x14ac:dyDescent="0.25">
      <c r="B58" s="8" t="s">
        <v>895</v>
      </c>
      <c r="C58" s="60" t="s">
        <v>896</v>
      </c>
      <c r="D58" s="54" t="s">
        <v>897</v>
      </c>
      <c r="E58" s="6" t="s">
        <v>199</v>
      </c>
      <c r="F58" s="19">
        <v>7500000</v>
      </c>
      <c r="G58" s="24">
        <v>7232.61</v>
      </c>
      <c r="H58" s="24">
        <v>3.38</v>
      </c>
      <c r="I58" s="31">
        <v>7.1271788000000003</v>
      </c>
      <c r="J58" s="31"/>
      <c r="K58" s="35"/>
    </row>
    <row r="59" spans="2:11" x14ac:dyDescent="0.25">
      <c r="C59" s="58" t="s">
        <v>188</v>
      </c>
      <c r="D59" s="54"/>
      <c r="E59" s="6"/>
      <c r="F59" s="19"/>
      <c r="G59" s="25">
        <v>16668.07</v>
      </c>
      <c r="H59" s="25">
        <v>7.79</v>
      </c>
      <c r="I59" s="31"/>
      <c r="J59" s="31"/>
      <c r="K59" s="35"/>
    </row>
    <row r="60" spans="2:11" x14ac:dyDescent="0.25">
      <c r="C60" s="57"/>
      <c r="D60" s="54"/>
      <c r="E60" s="6"/>
      <c r="F60" s="19"/>
      <c r="G60" s="24"/>
      <c r="H60" s="24"/>
      <c r="I60" s="31"/>
      <c r="J60" s="31"/>
      <c r="K60" s="35"/>
    </row>
    <row r="61" spans="2:11" x14ac:dyDescent="0.25">
      <c r="C61" s="59" t="s">
        <v>10</v>
      </c>
      <c r="D61" s="54"/>
      <c r="E61" s="6"/>
      <c r="F61" s="19"/>
      <c r="G61" s="24"/>
      <c r="H61" s="24"/>
      <c r="I61" s="31"/>
      <c r="J61" s="31"/>
      <c r="K61" s="35"/>
    </row>
    <row r="62" spans="2:11" x14ac:dyDescent="0.25">
      <c r="B62" s="8" t="s">
        <v>1217</v>
      </c>
      <c r="C62" s="60" t="s">
        <v>1218</v>
      </c>
      <c r="D62" s="54" t="s">
        <v>1219</v>
      </c>
      <c r="E62" s="6" t="s">
        <v>199</v>
      </c>
      <c r="F62" s="19">
        <v>5000000</v>
      </c>
      <c r="G62" s="24">
        <v>4915.2299999999996</v>
      </c>
      <c r="H62" s="24">
        <v>2.2999999999999998</v>
      </c>
      <c r="I62" s="31">
        <v>7.8586571000000003</v>
      </c>
      <c r="J62" s="31"/>
      <c r="K62" s="35"/>
    </row>
    <row r="63" spans="2:11" x14ac:dyDescent="0.25">
      <c r="B63" s="8" t="s">
        <v>1798</v>
      </c>
      <c r="C63" s="60" t="s">
        <v>1799</v>
      </c>
      <c r="D63" s="54" t="s">
        <v>1800</v>
      </c>
      <c r="E63" s="6" t="s">
        <v>199</v>
      </c>
      <c r="F63" s="19">
        <v>514800</v>
      </c>
      <c r="G63" s="24">
        <v>511.04</v>
      </c>
      <c r="H63" s="24">
        <v>0.24</v>
      </c>
      <c r="I63" s="31">
        <v>7.8201936999999999</v>
      </c>
      <c r="J63" s="31"/>
      <c r="K63" s="35"/>
    </row>
    <row r="64" spans="2:11" x14ac:dyDescent="0.25">
      <c r="C64" s="58" t="s">
        <v>188</v>
      </c>
      <c r="D64" s="54"/>
      <c r="E64" s="6"/>
      <c r="F64" s="19"/>
      <c r="G64" s="25">
        <v>5426.27</v>
      </c>
      <c r="H64" s="25">
        <v>2.54</v>
      </c>
      <c r="I64" s="31"/>
      <c r="J64" s="31"/>
      <c r="K64" s="35"/>
    </row>
    <row r="65" spans="1:11" x14ac:dyDescent="0.25">
      <c r="C65" s="57"/>
      <c r="D65" s="54"/>
      <c r="E65" s="6"/>
      <c r="F65" s="19"/>
      <c r="G65" s="24"/>
      <c r="H65" s="24"/>
      <c r="I65" s="31"/>
      <c r="J65" s="31"/>
      <c r="K65" s="35"/>
    </row>
    <row r="66" spans="1:11" x14ac:dyDescent="0.25">
      <c r="C66" s="58" t="s">
        <v>11</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A68" s="10"/>
      <c r="B68" s="28"/>
      <c r="C68" s="58" t="s">
        <v>13</v>
      </c>
      <c r="D68" s="54"/>
      <c r="E68" s="6"/>
      <c r="F68" s="19"/>
      <c r="G68" s="24"/>
      <c r="H68" s="24"/>
      <c r="I68" s="31"/>
      <c r="J68" s="31"/>
      <c r="K68" s="35"/>
    </row>
    <row r="69" spans="1:11" x14ac:dyDescent="0.25">
      <c r="A69" s="28"/>
      <c r="B69" s="28"/>
      <c r="C69" s="58" t="s">
        <v>14</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15</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C73" s="59" t="s">
        <v>16</v>
      </c>
      <c r="D73" s="54"/>
      <c r="E73" s="6"/>
      <c r="F73" s="19"/>
      <c r="G73" s="24"/>
      <c r="H73" s="24"/>
      <c r="I73" s="31"/>
      <c r="J73" s="31"/>
      <c r="K73" s="35"/>
    </row>
    <row r="74" spans="1:11" x14ac:dyDescent="0.25">
      <c r="B74" s="8" t="s">
        <v>1801</v>
      </c>
      <c r="C74" s="60" t="s">
        <v>1802</v>
      </c>
      <c r="D74" s="54" t="s">
        <v>1803</v>
      </c>
      <c r="E74" s="6" t="s">
        <v>199</v>
      </c>
      <c r="F74" s="19">
        <v>5000000</v>
      </c>
      <c r="G74" s="24">
        <v>4813.42</v>
      </c>
      <c r="H74" s="24">
        <v>2.25</v>
      </c>
      <c r="I74" s="31">
        <v>5.8707000000000003</v>
      </c>
      <c r="J74" s="31"/>
      <c r="K74" s="35"/>
    </row>
    <row r="75" spans="1:11" x14ac:dyDescent="0.25">
      <c r="C75" s="58" t="s">
        <v>188</v>
      </c>
      <c r="D75" s="54"/>
      <c r="E75" s="6"/>
      <c r="F75" s="19"/>
      <c r="G75" s="25">
        <v>4813.42</v>
      </c>
      <c r="H75" s="25">
        <v>2.25</v>
      </c>
      <c r="I75" s="31"/>
      <c r="J75" s="31"/>
      <c r="K75" s="35"/>
    </row>
    <row r="76" spans="1:11" x14ac:dyDescent="0.25">
      <c r="C76" s="57"/>
      <c r="D76" s="54"/>
      <c r="E76" s="6"/>
      <c r="F76" s="19"/>
      <c r="G76" s="24"/>
      <c r="H76" s="24"/>
      <c r="I76" s="31"/>
      <c r="J76" s="31"/>
      <c r="K76" s="35"/>
    </row>
    <row r="77" spans="1:11" x14ac:dyDescent="0.25">
      <c r="C77" s="58" t="s">
        <v>17</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C79" s="58" t="s">
        <v>18</v>
      </c>
      <c r="D79" s="54"/>
      <c r="E79" s="6"/>
      <c r="F79" s="19"/>
      <c r="G79" s="24" t="s">
        <v>2</v>
      </c>
      <c r="H79" s="24" t="s">
        <v>2</v>
      </c>
      <c r="I79" s="31"/>
      <c r="J79" s="31"/>
      <c r="K79" s="35"/>
    </row>
    <row r="80" spans="1:11" x14ac:dyDescent="0.25">
      <c r="C80" s="57"/>
      <c r="D80" s="54"/>
      <c r="E80" s="6"/>
      <c r="F80" s="19"/>
      <c r="G80" s="24"/>
      <c r="H80" s="24"/>
      <c r="I80" s="31"/>
      <c r="J80" s="31"/>
      <c r="K80" s="35"/>
    </row>
    <row r="81" spans="1:11" x14ac:dyDescent="0.25">
      <c r="A81" s="10"/>
      <c r="B81" s="28"/>
      <c r="C81" s="58" t="s">
        <v>19</v>
      </c>
      <c r="D81" s="54"/>
      <c r="E81" s="6"/>
      <c r="F81" s="19"/>
      <c r="G81" s="24"/>
      <c r="H81" s="24"/>
      <c r="I81" s="31"/>
      <c r="J81" s="31"/>
      <c r="K81" s="35"/>
    </row>
    <row r="82" spans="1:11" x14ac:dyDescent="0.25">
      <c r="A82" s="28"/>
      <c r="B82" s="28"/>
      <c r="C82" s="58" t="s">
        <v>20</v>
      </c>
      <c r="D82" s="54"/>
      <c r="E82" s="6"/>
      <c r="F82" s="19"/>
      <c r="G82" s="24" t="s">
        <v>2</v>
      </c>
      <c r="H82" s="24" t="s">
        <v>2</v>
      </c>
      <c r="I82" s="31"/>
      <c r="J82" s="31"/>
      <c r="K82" s="35"/>
    </row>
    <row r="83" spans="1:11" x14ac:dyDescent="0.25">
      <c r="A83" s="28"/>
      <c r="B83" s="28"/>
      <c r="C83" s="58"/>
      <c r="D83" s="54"/>
      <c r="E83" s="6"/>
      <c r="F83" s="19"/>
      <c r="G83" s="24"/>
      <c r="H83" s="24"/>
      <c r="I83" s="31"/>
      <c r="J83" s="31"/>
      <c r="K83" s="35"/>
    </row>
    <row r="84" spans="1:11" x14ac:dyDescent="0.25">
      <c r="C84" s="59" t="s">
        <v>21</v>
      </c>
      <c r="D84" s="54"/>
      <c r="E84" s="6"/>
      <c r="F84" s="19"/>
      <c r="G84" s="24"/>
      <c r="H84" s="24"/>
      <c r="I84" s="31"/>
      <c r="J84" s="31"/>
      <c r="K84" s="35"/>
    </row>
    <row r="85" spans="1:11" x14ac:dyDescent="0.25">
      <c r="B85" s="8" t="s">
        <v>903</v>
      </c>
      <c r="C85" s="60" t="s">
        <v>4834</v>
      </c>
      <c r="D85" s="54" t="s">
        <v>904</v>
      </c>
      <c r="E85" s="6" t="s">
        <v>905</v>
      </c>
      <c r="F85" s="19">
        <v>7082.6459999999997</v>
      </c>
      <c r="G85" s="24">
        <v>834.96</v>
      </c>
      <c r="H85" s="24">
        <v>0.39</v>
      </c>
      <c r="I85" s="31">
        <v>5.8</v>
      </c>
      <c r="J85" s="31"/>
      <c r="K85" s="35"/>
    </row>
    <row r="86" spans="1:11" x14ac:dyDescent="0.25">
      <c r="C86" s="58" t="s">
        <v>188</v>
      </c>
      <c r="D86" s="54"/>
      <c r="E86" s="6"/>
      <c r="F86" s="19"/>
      <c r="G86" s="25">
        <v>834.96</v>
      </c>
      <c r="H86" s="25">
        <v>0.39</v>
      </c>
      <c r="I86" s="31"/>
      <c r="J86" s="31"/>
      <c r="K86" s="35"/>
    </row>
    <row r="87" spans="1:11" x14ac:dyDescent="0.25">
      <c r="C87" s="57"/>
      <c r="D87" s="54"/>
      <c r="E87" s="6"/>
      <c r="F87" s="19"/>
      <c r="G87" s="24"/>
      <c r="H87" s="24"/>
      <c r="I87" s="31"/>
      <c r="J87" s="31"/>
      <c r="K87" s="35"/>
    </row>
    <row r="88" spans="1:11" x14ac:dyDescent="0.25">
      <c r="C88" s="59" t="s">
        <v>847</v>
      </c>
      <c r="D88" s="54"/>
      <c r="E88" s="6"/>
      <c r="F88" s="19"/>
      <c r="G88" s="24"/>
      <c r="H88" s="24"/>
      <c r="I88" s="31"/>
      <c r="J88" s="31"/>
      <c r="K88" s="35"/>
    </row>
    <row r="89" spans="1:11" x14ac:dyDescent="0.25">
      <c r="B89" s="8" t="s">
        <v>1310</v>
      </c>
      <c r="C89" s="60" t="s">
        <v>1311</v>
      </c>
      <c r="D89" s="54" t="s">
        <v>1312</v>
      </c>
      <c r="E89" s="6" t="s">
        <v>310</v>
      </c>
      <c r="F89" s="19">
        <v>5000000</v>
      </c>
      <c r="G89" s="24">
        <v>7400.5</v>
      </c>
      <c r="H89" s="24">
        <v>3.46</v>
      </c>
      <c r="I89" s="31"/>
      <c r="J89" s="31"/>
      <c r="K89" s="35"/>
    </row>
    <row r="90" spans="1:11" x14ac:dyDescent="0.25">
      <c r="B90" s="8" t="s">
        <v>906</v>
      </c>
      <c r="C90" s="60" t="s">
        <v>907</v>
      </c>
      <c r="D90" s="54" t="s">
        <v>908</v>
      </c>
      <c r="E90" s="6" t="s">
        <v>310</v>
      </c>
      <c r="F90" s="19">
        <v>5814694</v>
      </c>
      <c r="G90" s="24">
        <v>6453.15</v>
      </c>
      <c r="H90" s="24">
        <v>3.01</v>
      </c>
      <c r="I90" s="31"/>
      <c r="J90" s="31"/>
      <c r="K90" s="35"/>
    </row>
    <row r="91" spans="1:11" x14ac:dyDescent="0.25">
      <c r="B91" s="8" t="s">
        <v>1313</v>
      </c>
      <c r="C91" s="60" t="s">
        <v>669</v>
      </c>
      <c r="D91" s="54" t="s">
        <v>1314</v>
      </c>
      <c r="E91" s="6" t="s">
        <v>310</v>
      </c>
      <c r="F91" s="19">
        <v>1900000</v>
      </c>
      <c r="G91" s="24">
        <v>2039.27</v>
      </c>
      <c r="H91" s="24">
        <v>0.95</v>
      </c>
      <c r="I91" s="31"/>
      <c r="J91" s="31"/>
      <c r="K91" s="35"/>
    </row>
    <row r="92" spans="1:11" x14ac:dyDescent="0.25">
      <c r="B92" s="8" t="s">
        <v>848</v>
      </c>
      <c r="C92" s="60" t="s">
        <v>849</v>
      </c>
      <c r="D92" s="54" t="s">
        <v>850</v>
      </c>
      <c r="E92" s="6" t="s">
        <v>54</v>
      </c>
      <c r="F92" s="19">
        <v>1684931</v>
      </c>
      <c r="G92" s="24">
        <v>1188.72</v>
      </c>
      <c r="H92" s="24">
        <v>0.56000000000000005</v>
      </c>
      <c r="I92" s="31"/>
      <c r="J92" s="31"/>
      <c r="K92" s="35"/>
    </row>
    <row r="93" spans="1:11" x14ac:dyDescent="0.25">
      <c r="C93" s="58" t="s">
        <v>188</v>
      </c>
      <c r="D93" s="54"/>
      <c r="E93" s="6"/>
      <c r="F93" s="19"/>
      <c r="G93" s="25">
        <v>17081.64</v>
      </c>
      <c r="H93" s="25">
        <v>7.98</v>
      </c>
      <c r="I93" s="31"/>
      <c r="J93" s="31"/>
      <c r="K93" s="35"/>
    </row>
    <row r="94" spans="1:11" x14ac:dyDescent="0.25">
      <c r="C94" s="57"/>
      <c r="D94" s="54"/>
      <c r="E94" s="6"/>
      <c r="F94" s="19"/>
      <c r="G94" s="24"/>
      <c r="H94" s="24"/>
      <c r="I94" s="31"/>
      <c r="J94" s="31"/>
      <c r="K94" s="35"/>
    </row>
    <row r="95" spans="1:11" x14ac:dyDescent="0.25">
      <c r="C95" s="58" t="s">
        <v>22</v>
      </c>
      <c r="D95" s="54"/>
      <c r="E95" s="6"/>
      <c r="F95" s="19"/>
      <c r="G95" s="24" t="s">
        <v>2</v>
      </c>
      <c r="H95" s="24" t="s">
        <v>2</v>
      </c>
      <c r="I95" s="31"/>
      <c r="J95" s="31"/>
      <c r="K95" s="35"/>
    </row>
    <row r="96" spans="1:11" x14ac:dyDescent="0.25">
      <c r="C96" s="57"/>
      <c r="D96" s="54"/>
      <c r="E96" s="6"/>
      <c r="F96" s="19"/>
      <c r="G96" s="24"/>
      <c r="H96" s="24"/>
      <c r="I96" s="31"/>
      <c r="J96" s="31"/>
      <c r="K96" s="35"/>
    </row>
    <row r="97" spans="1:54" x14ac:dyDescent="0.25">
      <c r="C97" s="58" t="s">
        <v>23</v>
      </c>
      <c r="D97" s="54"/>
      <c r="E97" s="6"/>
      <c r="F97" s="19"/>
      <c r="G97" s="24" t="s">
        <v>2</v>
      </c>
      <c r="H97" s="24" t="s">
        <v>2</v>
      </c>
      <c r="I97" s="31"/>
      <c r="J97" s="31"/>
      <c r="K97" s="35"/>
    </row>
    <row r="98" spans="1:54" x14ac:dyDescent="0.25">
      <c r="C98" s="57"/>
      <c r="D98" s="54"/>
      <c r="E98" s="6"/>
      <c r="F98" s="19"/>
      <c r="G98" s="24"/>
      <c r="H98" s="24"/>
      <c r="I98" s="31"/>
      <c r="J98" s="31"/>
      <c r="K98" s="35"/>
    </row>
    <row r="99" spans="1:54" x14ac:dyDescent="0.25">
      <c r="C99" s="59" t="s">
        <v>24</v>
      </c>
      <c r="D99" s="54"/>
      <c r="E99" s="6"/>
      <c r="F99" s="19"/>
      <c r="G99" s="24"/>
      <c r="H99" s="24"/>
      <c r="I99" s="31"/>
      <c r="J99" s="31"/>
      <c r="K99" s="35"/>
    </row>
    <row r="100" spans="1:54" x14ac:dyDescent="0.25">
      <c r="B100" s="8" t="s">
        <v>200</v>
      </c>
      <c r="C100" s="60" t="s">
        <v>201</v>
      </c>
      <c r="D100" s="54"/>
      <c r="E100" s="6"/>
      <c r="F100" s="19"/>
      <c r="G100" s="24">
        <v>11001.59</v>
      </c>
      <c r="H100" s="24">
        <v>5.14</v>
      </c>
      <c r="I100" s="31"/>
      <c r="J100" s="31"/>
      <c r="K100" s="35"/>
    </row>
    <row r="101" spans="1:54" x14ac:dyDescent="0.25">
      <c r="C101" s="58" t="s">
        <v>188</v>
      </c>
      <c r="D101" s="54"/>
      <c r="E101" s="6"/>
      <c r="F101" s="19"/>
      <c r="G101" s="25">
        <v>11001.59</v>
      </c>
      <c r="H101" s="25">
        <v>5.14</v>
      </c>
      <c r="I101" s="31"/>
      <c r="J101" s="31"/>
      <c r="K101" s="35"/>
    </row>
    <row r="102" spans="1:54" x14ac:dyDescent="0.25">
      <c r="C102" s="57"/>
      <c r="D102" s="54"/>
      <c r="E102" s="6"/>
      <c r="F102" s="19"/>
      <c r="G102" s="24"/>
      <c r="H102" s="24"/>
      <c r="I102" s="31"/>
      <c r="J102" s="31"/>
      <c r="K102" s="35"/>
    </row>
    <row r="103" spans="1:54" x14ac:dyDescent="0.25">
      <c r="A103" s="10"/>
      <c r="B103" s="28"/>
      <c r="C103" s="58" t="s">
        <v>25</v>
      </c>
      <c r="D103" s="54"/>
      <c r="E103" s="6"/>
      <c r="F103" s="19"/>
      <c r="G103" s="24"/>
      <c r="H103" s="24"/>
      <c r="I103" s="31"/>
      <c r="J103" s="31"/>
      <c r="K103" s="35"/>
    </row>
    <row r="104" spans="1:54" s="2" customFormat="1" ht="13.5" x14ac:dyDescent="0.25">
      <c r="A104" s="28"/>
      <c r="B104" s="28"/>
      <c r="C104" s="57" t="s">
        <v>4783</v>
      </c>
      <c r="D104" s="54"/>
      <c r="E104" s="6"/>
      <c r="F104" s="19"/>
      <c r="G104" s="24" t="s">
        <v>2</v>
      </c>
      <c r="H104" s="24" t="s">
        <v>2</v>
      </c>
      <c r="I104" s="31"/>
      <c r="J104" s="31"/>
      <c r="K104" s="35"/>
      <c r="L104" s="3"/>
      <c r="AI104" s="3"/>
      <c r="AV104" s="3"/>
      <c r="AX104" s="3"/>
      <c r="BB104" s="3"/>
    </row>
    <row r="105" spans="1:54" x14ac:dyDescent="0.25">
      <c r="B105" s="8"/>
      <c r="C105" s="60" t="s">
        <v>202</v>
      </c>
      <c r="D105" s="54"/>
      <c r="E105" s="6"/>
      <c r="F105" s="19"/>
      <c r="G105" s="24">
        <v>5849.99</v>
      </c>
      <c r="H105" s="24">
        <v>2.72</v>
      </c>
      <c r="I105" s="31"/>
      <c r="J105" s="31"/>
      <c r="K105" s="35"/>
    </row>
    <row r="106" spans="1:54" x14ac:dyDescent="0.25">
      <c r="C106" s="58" t="s">
        <v>188</v>
      </c>
      <c r="D106" s="54"/>
      <c r="E106" s="6"/>
      <c r="F106" s="19"/>
      <c r="G106" s="25">
        <v>5849.99</v>
      </c>
      <c r="H106" s="25">
        <v>2.72</v>
      </c>
      <c r="I106" s="31"/>
      <c r="J106" s="31"/>
      <c r="K106" s="35"/>
    </row>
    <row r="107" spans="1:54" x14ac:dyDescent="0.25">
      <c r="C107" s="57"/>
      <c r="D107" s="54"/>
      <c r="E107" s="6"/>
      <c r="F107" s="19"/>
      <c r="G107" s="24"/>
      <c r="H107" s="24"/>
      <c r="I107" s="31"/>
      <c r="J107" s="31"/>
      <c r="K107" s="35"/>
    </row>
    <row r="108" spans="1:54" x14ac:dyDescent="0.25">
      <c r="C108" s="61" t="s">
        <v>203</v>
      </c>
      <c r="D108" s="55"/>
      <c r="E108" s="5"/>
      <c r="F108" s="20"/>
      <c r="G108" s="26">
        <v>214167.4</v>
      </c>
      <c r="H108" s="26">
        <v>100.00000000000001</v>
      </c>
      <c r="I108" s="32"/>
      <c r="J108" s="32"/>
      <c r="K108" s="36"/>
    </row>
    <row r="111" spans="1:54" x14ac:dyDescent="0.25">
      <c r="C111" s="1" t="s">
        <v>204</v>
      </c>
    </row>
    <row r="112" spans="1:54" x14ac:dyDescent="0.25">
      <c r="C112" s="37" t="s">
        <v>205</v>
      </c>
      <c r="D112" s="37"/>
      <c r="E112" s="37"/>
      <c r="F112" s="37"/>
      <c r="G112" s="37"/>
      <c r="H112" s="37"/>
      <c r="I112" s="37"/>
      <c r="J112" s="37"/>
      <c r="K112" s="37"/>
    </row>
    <row r="113" spans="1:256" x14ac:dyDescent="0.25">
      <c r="C113" s="2" t="s">
        <v>206</v>
      </c>
    </row>
    <row r="114" spans="1:256" x14ac:dyDescent="0.25">
      <c r="C114" s="2" t="s">
        <v>207</v>
      </c>
    </row>
    <row r="115" spans="1:256" ht="30" customHeight="1" x14ac:dyDescent="0.25">
      <c r="C115" s="202" t="s">
        <v>208</v>
      </c>
      <c r="D115" s="203"/>
      <c r="E115" s="203"/>
      <c r="F115" s="203"/>
      <c r="G115" s="203"/>
      <c r="H115" s="203"/>
      <c r="I115" s="203"/>
      <c r="J115" s="203"/>
      <c r="K115" s="203"/>
    </row>
    <row r="116" spans="1:256" x14ac:dyDescent="0.25">
      <c r="C116" s="2" t="s">
        <v>209</v>
      </c>
    </row>
    <row r="118" spans="1:256" x14ac:dyDescent="0.25">
      <c r="C118" s="2" t="s">
        <v>4942</v>
      </c>
      <c r="E118" s="2" t="s">
        <v>2</v>
      </c>
    </row>
    <row r="120" spans="1:256" x14ac:dyDescent="0.25">
      <c r="C120" s="2" t="s">
        <v>4943</v>
      </c>
      <c r="E120" s="2" t="s">
        <v>2</v>
      </c>
    </row>
    <row r="122" spans="1:256" x14ac:dyDescent="0.25">
      <c r="C122" s="2" t="s">
        <v>5050</v>
      </c>
    </row>
    <row r="124" spans="1:256" x14ac:dyDescent="0.25">
      <c r="C124" s="2" t="s">
        <v>5051</v>
      </c>
    </row>
    <row r="125" spans="1:256" s="82" customFormat="1" ht="35.25" customHeight="1" x14ac:dyDescent="0.25">
      <c r="A125" s="78"/>
      <c r="B125" s="78"/>
      <c r="C125" s="83" t="s">
        <v>4949</v>
      </c>
      <c r="D125" s="87" t="s">
        <v>4950</v>
      </c>
      <c r="E125" s="87" t="s">
        <v>4951</v>
      </c>
      <c r="F125" s="79"/>
      <c r="G125" s="80"/>
      <c r="H125" s="80"/>
      <c r="I125" s="80"/>
      <c r="J125" s="80"/>
      <c r="K125" s="81"/>
      <c r="L125" s="81"/>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81"/>
      <c r="AJ125" s="78"/>
      <c r="AK125" s="78"/>
      <c r="AL125" s="78"/>
      <c r="AM125" s="78"/>
      <c r="AN125" s="78"/>
      <c r="AO125" s="78"/>
      <c r="AP125" s="78"/>
      <c r="AQ125" s="78"/>
      <c r="AR125" s="78"/>
      <c r="AS125" s="78"/>
      <c r="AT125" s="78"/>
      <c r="AU125" s="78"/>
      <c r="AV125" s="81"/>
      <c r="AW125" s="78"/>
      <c r="AX125" s="81"/>
      <c r="AY125" s="78"/>
      <c r="AZ125" s="78"/>
      <c r="BA125" s="78"/>
      <c r="BB125" s="81"/>
      <c r="BC125" s="78"/>
      <c r="BD125" s="78"/>
      <c r="BE125" s="78"/>
      <c r="BF125" s="78"/>
      <c r="BG125" s="78"/>
      <c r="BH125" s="78"/>
      <c r="BI125" s="78"/>
      <c r="BJ125" s="78"/>
      <c r="BK125" s="78"/>
      <c r="BL125" s="78"/>
      <c r="BM125" s="78"/>
      <c r="BN125" s="78"/>
      <c r="BO125" s="78"/>
      <c r="BP125" s="78"/>
      <c r="BQ125" s="78"/>
      <c r="BR125" s="78"/>
      <c r="BS125" s="78"/>
      <c r="BT125" s="78"/>
      <c r="BU125" s="78"/>
      <c r="BV125" s="78"/>
      <c r="BW125" s="78"/>
      <c r="BX125" s="78"/>
      <c r="BY125" s="78"/>
      <c r="BZ125" s="78"/>
      <c r="CA125" s="78"/>
      <c r="CB125" s="78"/>
      <c r="CC125" s="78"/>
      <c r="CD125" s="78"/>
      <c r="CE125" s="78"/>
      <c r="CF125" s="78"/>
      <c r="CG125" s="78"/>
      <c r="CH125" s="78"/>
      <c r="CI125" s="78"/>
      <c r="CJ125" s="78"/>
      <c r="CK125" s="78"/>
      <c r="CL125" s="78"/>
      <c r="CM125" s="78"/>
      <c r="CN125" s="78"/>
      <c r="CO125" s="78"/>
      <c r="CP125" s="78"/>
      <c r="CQ125" s="78"/>
      <c r="CR125" s="78"/>
      <c r="CS125" s="78"/>
      <c r="CT125" s="78"/>
      <c r="CU125" s="78"/>
      <c r="CV125" s="78"/>
      <c r="CW125" s="78"/>
      <c r="CX125" s="78"/>
      <c r="CY125" s="78"/>
      <c r="CZ125" s="78"/>
      <c r="DA125" s="78"/>
      <c r="DB125" s="78"/>
      <c r="DC125" s="78"/>
      <c r="DD125" s="78"/>
      <c r="DE125" s="78"/>
      <c r="DF125" s="78"/>
      <c r="DG125" s="78"/>
      <c r="DH125" s="78"/>
      <c r="DI125" s="78"/>
      <c r="DJ125" s="78"/>
      <c r="DK125" s="78"/>
      <c r="DL125" s="78"/>
      <c r="DM125" s="78"/>
      <c r="DN125" s="78"/>
      <c r="DO125" s="78"/>
      <c r="DP125" s="78"/>
      <c r="DQ125" s="78"/>
      <c r="DR125" s="78"/>
      <c r="DS125" s="78"/>
      <c r="DT125" s="78"/>
      <c r="DU125" s="78"/>
      <c r="DV125" s="78"/>
      <c r="DW125" s="78"/>
      <c r="DX125" s="78"/>
      <c r="DY125" s="78"/>
      <c r="DZ125" s="78"/>
      <c r="EA125" s="78"/>
      <c r="EB125" s="78"/>
      <c r="EC125" s="78"/>
      <c r="ED125" s="78"/>
      <c r="EE125" s="78"/>
      <c r="EF125" s="78"/>
      <c r="EG125" s="78"/>
      <c r="EH125" s="78"/>
      <c r="EI125" s="78"/>
      <c r="EJ125" s="78"/>
      <c r="EK125" s="78"/>
      <c r="EL125" s="78"/>
      <c r="EM125" s="78"/>
      <c r="EN125" s="78"/>
      <c r="EO125" s="78"/>
      <c r="EP125" s="78"/>
      <c r="EQ125" s="78"/>
      <c r="ER125" s="78"/>
      <c r="ES125" s="78"/>
      <c r="ET125" s="78"/>
      <c r="EU125" s="78"/>
      <c r="EV125" s="78"/>
      <c r="EW125" s="78"/>
      <c r="EX125" s="78"/>
      <c r="EY125" s="78"/>
      <c r="EZ125" s="78"/>
      <c r="FA125" s="78"/>
      <c r="FB125" s="78"/>
      <c r="FC125" s="78"/>
      <c r="FD125" s="78"/>
      <c r="FE125" s="78"/>
      <c r="FF125" s="78"/>
      <c r="FG125" s="78"/>
      <c r="FH125" s="78"/>
      <c r="FI125" s="78"/>
      <c r="FJ125" s="78"/>
      <c r="FK125" s="78"/>
      <c r="FL125" s="78"/>
      <c r="FM125" s="78"/>
      <c r="FN125" s="78"/>
      <c r="FO125" s="78"/>
      <c r="FP125" s="78"/>
      <c r="FQ125" s="78"/>
      <c r="FR125" s="78"/>
      <c r="FS125" s="78"/>
      <c r="FT125" s="78"/>
      <c r="FU125" s="78"/>
      <c r="FV125" s="78"/>
      <c r="FW125" s="78"/>
      <c r="FX125" s="78"/>
      <c r="FY125" s="78"/>
      <c r="FZ125" s="78"/>
      <c r="GA125" s="78"/>
      <c r="GB125" s="78"/>
      <c r="GC125" s="78"/>
      <c r="GD125" s="78"/>
      <c r="GE125" s="78"/>
      <c r="GF125" s="78"/>
      <c r="GG125" s="78"/>
      <c r="GH125" s="78"/>
      <c r="GI125" s="78"/>
      <c r="GJ125" s="78"/>
      <c r="GK125" s="78"/>
      <c r="GL125" s="78"/>
      <c r="GM125" s="78"/>
      <c r="GN125" s="78"/>
      <c r="GO125" s="78"/>
      <c r="GP125" s="78"/>
      <c r="GQ125" s="78"/>
      <c r="GR125" s="78"/>
      <c r="GS125" s="78"/>
      <c r="GT125" s="78"/>
      <c r="GU125" s="78"/>
      <c r="GV125" s="78"/>
      <c r="GW125" s="78"/>
      <c r="GX125" s="78"/>
      <c r="GY125" s="78"/>
      <c r="GZ125" s="78"/>
      <c r="HA125" s="78"/>
      <c r="HB125" s="78"/>
      <c r="HC125" s="78"/>
      <c r="HD125" s="78"/>
      <c r="HE125" s="78"/>
      <c r="HF125" s="78"/>
      <c r="HG125" s="78"/>
      <c r="HH125" s="78"/>
      <c r="HI125" s="78"/>
      <c r="HJ125" s="78"/>
      <c r="HK125" s="78"/>
      <c r="HL125" s="78"/>
      <c r="HM125" s="78"/>
      <c r="HN125" s="78"/>
      <c r="HO125" s="78"/>
      <c r="HP125" s="78"/>
      <c r="HQ125" s="78"/>
      <c r="HR125" s="78"/>
      <c r="HS125" s="78"/>
      <c r="HT125" s="78"/>
      <c r="HU125" s="78"/>
      <c r="HV125" s="78"/>
      <c r="HW125" s="78"/>
      <c r="HX125" s="78"/>
      <c r="HY125" s="78"/>
      <c r="HZ125" s="78"/>
      <c r="IA125" s="78"/>
      <c r="IB125" s="78"/>
      <c r="IC125" s="78"/>
      <c r="ID125" s="78"/>
      <c r="IE125" s="78"/>
      <c r="IF125" s="78"/>
      <c r="IG125" s="78"/>
      <c r="IH125" s="78"/>
      <c r="II125" s="78"/>
      <c r="IJ125" s="78"/>
      <c r="IK125" s="78"/>
      <c r="IL125" s="78"/>
      <c r="IM125" s="78"/>
      <c r="IN125" s="78"/>
      <c r="IO125" s="78"/>
      <c r="IP125" s="78"/>
      <c r="IQ125" s="78"/>
      <c r="IR125" s="78"/>
      <c r="IS125" s="78"/>
      <c r="IT125" s="78"/>
      <c r="IU125" s="78"/>
      <c r="IV125" s="78"/>
    </row>
    <row r="126" spans="1:256" s="82" customFormat="1" x14ac:dyDescent="0.25">
      <c r="A126" s="78"/>
      <c r="B126" s="78"/>
      <c r="C126" s="85" t="s">
        <v>4952</v>
      </c>
      <c r="D126" s="88">
        <v>21.6861</v>
      </c>
      <c r="E126" s="88">
        <v>21.786200000000001</v>
      </c>
      <c r="F126" s="79"/>
      <c r="G126" s="80"/>
      <c r="H126" s="80"/>
      <c r="I126" s="80"/>
      <c r="J126" s="80"/>
      <c r="K126" s="81"/>
      <c r="L126" s="81"/>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81"/>
      <c r="AJ126" s="78"/>
      <c r="AK126" s="78"/>
      <c r="AL126" s="78"/>
      <c r="AM126" s="78"/>
      <c r="AN126" s="78"/>
      <c r="AO126" s="78"/>
      <c r="AP126" s="78"/>
      <c r="AQ126" s="78"/>
      <c r="AR126" s="78"/>
      <c r="AS126" s="78"/>
      <c r="AT126" s="78"/>
      <c r="AU126" s="78"/>
      <c r="AV126" s="81"/>
      <c r="AW126" s="78"/>
      <c r="AX126" s="81"/>
      <c r="AY126" s="78"/>
      <c r="AZ126" s="78"/>
      <c r="BA126" s="78"/>
      <c r="BB126" s="81"/>
      <c r="BC126" s="78"/>
      <c r="BD126" s="78"/>
      <c r="BE126" s="78"/>
      <c r="BF126" s="78"/>
      <c r="BG126" s="78"/>
      <c r="BH126" s="78"/>
      <c r="BI126" s="78"/>
      <c r="BJ126" s="78"/>
      <c r="BK126" s="78"/>
      <c r="BL126" s="78"/>
      <c r="BM126" s="78"/>
      <c r="BN126" s="78"/>
      <c r="BO126" s="78"/>
      <c r="BP126" s="78"/>
      <c r="BQ126" s="78"/>
      <c r="BR126" s="78"/>
      <c r="BS126" s="78"/>
      <c r="BT126" s="78"/>
      <c r="BU126" s="78"/>
      <c r="BV126" s="78"/>
      <c r="BW126" s="78"/>
      <c r="BX126" s="78"/>
      <c r="BY126" s="78"/>
      <c r="BZ126" s="78"/>
      <c r="CA126" s="78"/>
      <c r="CB126" s="78"/>
      <c r="CC126" s="78"/>
      <c r="CD126" s="78"/>
      <c r="CE126" s="78"/>
      <c r="CF126" s="78"/>
      <c r="CG126" s="78"/>
      <c r="CH126" s="78"/>
      <c r="CI126" s="78"/>
      <c r="CJ126" s="78"/>
      <c r="CK126" s="78"/>
      <c r="CL126" s="78"/>
      <c r="CM126" s="78"/>
      <c r="CN126" s="78"/>
      <c r="CO126" s="78"/>
      <c r="CP126" s="78"/>
      <c r="CQ126" s="78"/>
      <c r="CR126" s="78"/>
      <c r="CS126" s="78"/>
      <c r="CT126" s="78"/>
      <c r="CU126" s="78"/>
      <c r="CV126" s="78"/>
      <c r="CW126" s="78"/>
      <c r="CX126" s="78"/>
      <c r="CY126" s="78"/>
      <c r="CZ126" s="78"/>
      <c r="DA126" s="78"/>
      <c r="DB126" s="78"/>
      <c r="DC126" s="78"/>
      <c r="DD126" s="78"/>
      <c r="DE126" s="78"/>
      <c r="DF126" s="78"/>
      <c r="DG126" s="78"/>
      <c r="DH126" s="78"/>
      <c r="DI126" s="78"/>
      <c r="DJ126" s="78"/>
      <c r="DK126" s="78"/>
      <c r="DL126" s="78"/>
      <c r="DM126" s="78"/>
      <c r="DN126" s="78"/>
      <c r="DO126" s="78"/>
      <c r="DP126" s="78"/>
      <c r="DQ126" s="78"/>
      <c r="DR126" s="78"/>
      <c r="DS126" s="78"/>
      <c r="DT126" s="78"/>
      <c r="DU126" s="78"/>
      <c r="DV126" s="78"/>
      <c r="DW126" s="78"/>
      <c r="DX126" s="78"/>
      <c r="DY126" s="78"/>
      <c r="DZ126" s="78"/>
      <c r="EA126" s="78"/>
      <c r="EB126" s="78"/>
      <c r="EC126" s="78"/>
      <c r="ED126" s="78"/>
      <c r="EE126" s="78"/>
      <c r="EF126" s="78"/>
      <c r="EG126" s="78"/>
      <c r="EH126" s="78"/>
      <c r="EI126" s="78"/>
      <c r="EJ126" s="78"/>
      <c r="EK126" s="78"/>
      <c r="EL126" s="78"/>
      <c r="EM126" s="78"/>
      <c r="EN126" s="78"/>
      <c r="EO126" s="78"/>
      <c r="EP126" s="78"/>
      <c r="EQ126" s="78"/>
      <c r="ER126" s="78"/>
      <c r="ES126" s="78"/>
      <c r="ET126" s="78"/>
      <c r="EU126" s="78"/>
      <c r="EV126" s="78"/>
      <c r="EW126" s="78"/>
      <c r="EX126" s="78"/>
      <c r="EY126" s="78"/>
      <c r="EZ126" s="78"/>
      <c r="FA126" s="78"/>
      <c r="FB126" s="78"/>
      <c r="FC126" s="78"/>
      <c r="FD126" s="78"/>
      <c r="FE126" s="78"/>
      <c r="FF126" s="78"/>
      <c r="FG126" s="78"/>
      <c r="FH126" s="78"/>
      <c r="FI126" s="78"/>
      <c r="FJ126" s="78"/>
      <c r="FK126" s="78"/>
      <c r="FL126" s="78"/>
      <c r="FM126" s="78"/>
      <c r="FN126" s="78"/>
      <c r="FO126" s="78"/>
      <c r="FP126" s="78"/>
      <c r="FQ126" s="78"/>
      <c r="FR126" s="78"/>
      <c r="FS126" s="78"/>
      <c r="FT126" s="78"/>
      <c r="FU126" s="78"/>
      <c r="FV126" s="78"/>
      <c r="FW126" s="78"/>
      <c r="FX126" s="78"/>
      <c r="FY126" s="78"/>
      <c r="FZ126" s="78"/>
      <c r="GA126" s="78"/>
      <c r="GB126" s="78"/>
      <c r="GC126" s="78"/>
      <c r="GD126" s="78"/>
      <c r="GE126" s="78"/>
      <c r="GF126" s="78"/>
      <c r="GG126" s="78"/>
      <c r="GH126" s="78"/>
      <c r="GI126" s="78"/>
      <c r="GJ126" s="78"/>
      <c r="GK126" s="78"/>
      <c r="GL126" s="78"/>
      <c r="GM126" s="78"/>
      <c r="GN126" s="78"/>
      <c r="GO126" s="78"/>
      <c r="GP126" s="78"/>
      <c r="GQ126" s="78"/>
      <c r="GR126" s="78"/>
      <c r="GS126" s="78"/>
      <c r="GT126" s="78"/>
      <c r="GU126" s="78"/>
      <c r="GV126" s="78"/>
      <c r="GW126" s="78"/>
      <c r="GX126" s="78"/>
      <c r="GY126" s="78"/>
      <c r="GZ126" s="78"/>
      <c r="HA126" s="78"/>
      <c r="HB126" s="78"/>
      <c r="HC126" s="78"/>
      <c r="HD126" s="78"/>
      <c r="HE126" s="78"/>
      <c r="HF126" s="78"/>
      <c r="HG126" s="78"/>
      <c r="HH126" s="78"/>
      <c r="HI126" s="78"/>
      <c r="HJ126" s="78"/>
      <c r="HK126" s="78"/>
      <c r="HL126" s="78"/>
      <c r="HM126" s="78"/>
      <c r="HN126" s="78"/>
      <c r="HO126" s="78"/>
      <c r="HP126" s="78"/>
      <c r="HQ126" s="78"/>
      <c r="HR126" s="78"/>
      <c r="HS126" s="78"/>
      <c r="HT126" s="78"/>
      <c r="HU126" s="78"/>
      <c r="HV126" s="78"/>
      <c r="HW126" s="78"/>
      <c r="HX126" s="78"/>
      <c r="HY126" s="78"/>
      <c r="HZ126" s="78"/>
      <c r="IA126" s="78"/>
      <c r="IB126" s="78"/>
      <c r="IC126" s="78"/>
      <c r="ID126" s="78"/>
      <c r="IE126" s="78"/>
      <c r="IF126" s="78"/>
      <c r="IG126" s="78"/>
      <c r="IH126" s="78"/>
      <c r="II126" s="78"/>
      <c r="IJ126" s="78"/>
      <c r="IK126" s="78"/>
      <c r="IL126" s="78"/>
      <c r="IM126" s="78"/>
      <c r="IN126" s="78"/>
      <c r="IO126" s="78"/>
      <c r="IP126" s="78"/>
      <c r="IQ126" s="78"/>
      <c r="IR126" s="78"/>
      <c r="IS126" s="78"/>
      <c r="IT126" s="78"/>
      <c r="IU126" s="78"/>
      <c r="IV126" s="78"/>
    </row>
    <row r="127" spans="1:256" s="82" customFormat="1" x14ac:dyDescent="0.25">
      <c r="A127" s="78"/>
      <c r="B127" s="78"/>
      <c r="C127" s="85" t="s">
        <v>4962</v>
      </c>
      <c r="D127" s="88">
        <v>15.8766</v>
      </c>
      <c r="E127" s="88">
        <v>15.95</v>
      </c>
      <c r="F127" s="79"/>
      <c r="G127" s="80"/>
      <c r="H127" s="80"/>
      <c r="I127" s="80"/>
      <c r="J127" s="80"/>
      <c r="K127" s="81"/>
      <c r="L127" s="81"/>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81"/>
      <c r="AJ127" s="78"/>
      <c r="AK127" s="78"/>
      <c r="AL127" s="78"/>
      <c r="AM127" s="78"/>
      <c r="AN127" s="78"/>
      <c r="AO127" s="78"/>
      <c r="AP127" s="78"/>
      <c r="AQ127" s="78"/>
      <c r="AR127" s="78"/>
      <c r="AS127" s="78"/>
      <c r="AT127" s="78"/>
      <c r="AU127" s="78"/>
      <c r="AV127" s="81"/>
      <c r="AW127" s="78"/>
      <c r="AX127" s="81"/>
      <c r="AY127" s="78"/>
      <c r="AZ127" s="78"/>
      <c r="BA127" s="78"/>
      <c r="BB127" s="81"/>
      <c r="BC127" s="78"/>
      <c r="BD127" s="78"/>
      <c r="BE127" s="78"/>
      <c r="BF127" s="78"/>
      <c r="BG127" s="78"/>
      <c r="BH127" s="78"/>
      <c r="BI127" s="78"/>
      <c r="BJ127" s="78"/>
      <c r="BK127" s="78"/>
      <c r="BL127" s="78"/>
      <c r="BM127" s="78"/>
      <c r="BN127" s="78"/>
      <c r="BO127" s="78"/>
      <c r="BP127" s="78"/>
      <c r="BQ127" s="78"/>
      <c r="BR127" s="78"/>
      <c r="BS127" s="78"/>
      <c r="BT127" s="78"/>
      <c r="BU127" s="78"/>
      <c r="BV127" s="78"/>
      <c r="BW127" s="78"/>
      <c r="BX127" s="78"/>
      <c r="BY127" s="78"/>
      <c r="BZ127" s="78"/>
      <c r="CA127" s="78"/>
      <c r="CB127" s="78"/>
      <c r="CC127" s="78"/>
      <c r="CD127" s="78"/>
      <c r="CE127" s="78"/>
      <c r="CF127" s="78"/>
      <c r="CG127" s="78"/>
      <c r="CH127" s="78"/>
      <c r="CI127" s="78"/>
      <c r="CJ127" s="78"/>
      <c r="CK127" s="78"/>
      <c r="CL127" s="78"/>
      <c r="CM127" s="78"/>
      <c r="CN127" s="78"/>
      <c r="CO127" s="78"/>
      <c r="CP127" s="78"/>
      <c r="CQ127" s="78"/>
      <c r="CR127" s="78"/>
      <c r="CS127" s="78"/>
      <c r="CT127" s="78"/>
      <c r="CU127" s="78"/>
      <c r="CV127" s="78"/>
      <c r="CW127" s="78"/>
      <c r="CX127" s="78"/>
      <c r="CY127" s="78"/>
      <c r="CZ127" s="78"/>
      <c r="DA127" s="78"/>
      <c r="DB127" s="78"/>
      <c r="DC127" s="78"/>
      <c r="DD127" s="78"/>
      <c r="DE127" s="78"/>
      <c r="DF127" s="78"/>
      <c r="DG127" s="78"/>
      <c r="DH127" s="78"/>
      <c r="DI127" s="78"/>
      <c r="DJ127" s="78"/>
      <c r="DK127" s="78"/>
      <c r="DL127" s="78"/>
      <c r="DM127" s="78"/>
      <c r="DN127" s="78"/>
      <c r="DO127" s="78"/>
      <c r="DP127" s="78"/>
      <c r="DQ127" s="78"/>
      <c r="DR127" s="78"/>
      <c r="DS127" s="78"/>
      <c r="DT127" s="78"/>
      <c r="DU127" s="78"/>
      <c r="DV127" s="78"/>
      <c r="DW127" s="78"/>
      <c r="DX127" s="78"/>
      <c r="DY127" s="78"/>
      <c r="DZ127" s="78"/>
      <c r="EA127" s="78"/>
      <c r="EB127" s="78"/>
      <c r="EC127" s="78"/>
      <c r="ED127" s="78"/>
      <c r="EE127" s="78"/>
      <c r="EF127" s="78"/>
      <c r="EG127" s="78"/>
      <c r="EH127" s="78"/>
      <c r="EI127" s="78"/>
      <c r="EJ127" s="78"/>
      <c r="EK127" s="78"/>
      <c r="EL127" s="78"/>
      <c r="EM127" s="78"/>
      <c r="EN127" s="78"/>
      <c r="EO127" s="78"/>
      <c r="EP127" s="78"/>
      <c r="EQ127" s="78"/>
      <c r="ER127" s="78"/>
      <c r="ES127" s="78"/>
      <c r="ET127" s="78"/>
      <c r="EU127" s="78"/>
      <c r="EV127" s="78"/>
      <c r="EW127" s="78"/>
      <c r="EX127" s="78"/>
      <c r="EY127" s="78"/>
      <c r="EZ127" s="78"/>
      <c r="FA127" s="78"/>
      <c r="FB127" s="78"/>
      <c r="FC127" s="78"/>
      <c r="FD127" s="78"/>
      <c r="FE127" s="78"/>
      <c r="FF127" s="78"/>
      <c r="FG127" s="78"/>
      <c r="FH127" s="78"/>
      <c r="FI127" s="78"/>
      <c r="FJ127" s="78"/>
      <c r="FK127" s="78"/>
      <c r="FL127" s="78"/>
      <c r="FM127" s="78"/>
      <c r="FN127" s="78"/>
      <c r="FO127" s="78"/>
      <c r="FP127" s="78"/>
      <c r="FQ127" s="78"/>
      <c r="FR127" s="78"/>
      <c r="FS127" s="78"/>
      <c r="FT127" s="78"/>
      <c r="FU127" s="78"/>
      <c r="FV127" s="78"/>
      <c r="FW127" s="78"/>
      <c r="FX127" s="78"/>
      <c r="FY127" s="78"/>
      <c r="FZ127" s="78"/>
      <c r="GA127" s="78"/>
      <c r="GB127" s="78"/>
      <c r="GC127" s="78"/>
      <c r="GD127" s="78"/>
      <c r="GE127" s="78"/>
      <c r="GF127" s="78"/>
      <c r="GG127" s="78"/>
      <c r="GH127" s="78"/>
      <c r="GI127" s="78"/>
      <c r="GJ127" s="78"/>
      <c r="GK127" s="78"/>
      <c r="GL127" s="78"/>
      <c r="GM127" s="78"/>
      <c r="GN127" s="78"/>
      <c r="GO127" s="78"/>
      <c r="GP127" s="78"/>
      <c r="GQ127" s="78"/>
      <c r="GR127" s="78"/>
      <c r="GS127" s="78"/>
      <c r="GT127" s="78"/>
      <c r="GU127" s="78"/>
      <c r="GV127" s="78"/>
      <c r="GW127" s="78"/>
      <c r="GX127" s="78"/>
      <c r="GY127" s="78"/>
      <c r="GZ127" s="78"/>
      <c r="HA127" s="78"/>
      <c r="HB127" s="78"/>
      <c r="HC127" s="78"/>
      <c r="HD127" s="78"/>
      <c r="HE127" s="78"/>
      <c r="HF127" s="78"/>
      <c r="HG127" s="78"/>
      <c r="HH127" s="78"/>
      <c r="HI127" s="78"/>
      <c r="HJ127" s="78"/>
      <c r="HK127" s="78"/>
      <c r="HL127" s="78"/>
      <c r="HM127" s="78"/>
      <c r="HN127" s="78"/>
      <c r="HO127" s="78"/>
      <c r="HP127" s="78"/>
      <c r="HQ127" s="78"/>
      <c r="HR127" s="78"/>
      <c r="HS127" s="78"/>
      <c r="HT127" s="78"/>
      <c r="HU127" s="78"/>
      <c r="HV127" s="78"/>
      <c r="HW127" s="78"/>
      <c r="HX127" s="78"/>
      <c r="HY127" s="78"/>
      <c r="HZ127" s="78"/>
      <c r="IA127" s="78"/>
      <c r="IB127" s="78"/>
      <c r="IC127" s="78"/>
      <c r="ID127" s="78"/>
      <c r="IE127" s="78"/>
      <c r="IF127" s="78"/>
      <c r="IG127" s="78"/>
      <c r="IH127" s="78"/>
      <c r="II127" s="78"/>
      <c r="IJ127" s="78"/>
      <c r="IK127" s="78"/>
      <c r="IL127" s="78"/>
      <c r="IM127" s="78"/>
      <c r="IN127" s="78"/>
      <c r="IO127" s="78"/>
      <c r="IP127" s="78"/>
      <c r="IQ127" s="78"/>
      <c r="IR127" s="78"/>
      <c r="IS127" s="78"/>
      <c r="IT127" s="78"/>
      <c r="IU127" s="78"/>
      <c r="IV127" s="78"/>
    </row>
    <row r="128" spans="1:256" s="82" customFormat="1" x14ac:dyDescent="0.25">
      <c r="A128" s="78"/>
      <c r="B128" s="78"/>
      <c r="C128" s="85" t="s">
        <v>4953</v>
      </c>
      <c r="D128" s="88">
        <v>47.969099999999997</v>
      </c>
      <c r="E128" s="88">
        <v>48.1907</v>
      </c>
      <c r="F128" s="79"/>
      <c r="G128" s="80"/>
      <c r="H128" s="80"/>
      <c r="I128" s="80"/>
      <c r="J128" s="80"/>
      <c r="K128" s="81"/>
      <c r="L128" s="81"/>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81"/>
      <c r="AJ128" s="78"/>
      <c r="AK128" s="78"/>
      <c r="AL128" s="78"/>
      <c r="AM128" s="78"/>
      <c r="AN128" s="78"/>
      <c r="AO128" s="78"/>
      <c r="AP128" s="78"/>
      <c r="AQ128" s="78"/>
      <c r="AR128" s="78"/>
      <c r="AS128" s="78"/>
      <c r="AT128" s="78"/>
      <c r="AU128" s="78"/>
      <c r="AV128" s="81"/>
      <c r="AW128" s="78"/>
      <c r="AX128" s="81"/>
      <c r="AY128" s="78"/>
      <c r="AZ128" s="78"/>
      <c r="BA128" s="78"/>
      <c r="BB128" s="81"/>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78"/>
      <c r="CT128" s="78"/>
      <c r="CU128" s="78"/>
      <c r="CV128" s="78"/>
      <c r="CW128" s="78"/>
      <c r="CX128" s="78"/>
      <c r="CY128" s="78"/>
      <c r="CZ128" s="78"/>
      <c r="DA128" s="78"/>
      <c r="DB128" s="78"/>
      <c r="DC128" s="78"/>
      <c r="DD128" s="78"/>
      <c r="DE128" s="78"/>
      <c r="DF128" s="78"/>
      <c r="DG128" s="78"/>
      <c r="DH128" s="78"/>
      <c r="DI128" s="78"/>
      <c r="DJ128" s="78"/>
      <c r="DK128" s="78"/>
      <c r="DL128" s="78"/>
      <c r="DM128" s="78"/>
      <c r="DN128" s="78"/>
      <c r="DO128" s="78"/>
      <c r="DP128" s="78"/>
      <c r="DQ128" s="78"/>
      <c r="DR128" s="78"/>
      <c r="DS128" s="78"/>
      <c r="DT128" s="78"/>
      <c r="DU128" s="78"/>
      <c r="DV128" s="78"/>
      <c r="DW128" s="78"/>
      <c r="DX128" s="78"/>
      <c r="DY128" s="78"/>
      <c r="DZ128" s="78"/>
      <c r="EA128" s="78"/>
      <c r="EB128" s="78"/>
      <c r="EC128" s="78"/>
      <c r="ED128" s="78"/>
      <c r="EE128" s="78"/>
      <c r="EF128" s="78"/>
      <c r="EG128" s="78"/>
      <c r="EH128" s="78"/>
      <c r="EI128" s="78"/>
      <c r="EJ128" s="78"/>
      <c r="EK128" s="78"/>
      <c r="EL128" s="78"/>
      <c r="EM128" s="78"/>
      <c r="EN128" s="78"/>
      <c r="EO128" s="78"/>
      <c r="EP128" s="78"/>
      <c r="EQ128" s="78"/>
      <c r="ER128" s="78"/>
      <c r="ES128" s="78"/>
      <c r="ET128" s="78"/>
      <c r="EU128" s="78"/>
      <c r="EV128" s="78"/>
      <c r="EW128" s="78"/>
      <c r="EX128" s="78"/>
      <c r="EY128" s="78"/>
      <c r="EZ128" s="78"/>
      <c r="FA128" s="78"/>
      <c r="FB128" s="78"/>
      <c r="FC128" s="78"/>
      <c r="FD128" s="78"/>
      <c r="FE128" s="78"/>
      <c r="FF128" s="78"/>
      <c r="FG128" s="78"/>
      <c r="FH128" s="78"/>
      <c r="FI128" s="78"/>
      <c r="FJ128" s="78"/>
      <c r="FK128" s="78"/>
      <c r="FL128" s="78"/>
      <c r="FM128" s="78"/>
      <c r="FN128" s="78"/>
      <c r="FO128" s="78"/>
      <c r="FP128" s="78"/>
      <c r="FQ128" s="78"/>
      <c r="FR128" s="78"/>
      <c r="FS128" s="78"/>
      <c r="FT128" s="78"/>
      <c r="FU128" s="78"/>
      <c r="FV128" s="78"/>
      <c r="FW128" s="78"/>
      <c r="FX128" s="78"/>
      <c r="FY128" s="78"/>
      <c r="FZ128" s="78"/>
      <c r="GA128" s="78"/>
      <c r="GB128" s="78"/>
      <c r="GC128" s="78"/>
      <c r="GD128" s="78"/>
      <c r="GE128" s="78"/>
      <c r="GF128" s="78"/>
      <c r="GG128" s="78"/>
      <c r="GH128" s="78"/>
      <c r="GI128" s="78"/>
      <c r="GJ128" s="78"/>
      <c r="GK128" s="78"/>
      <c r="GL128" s="78"/>
      <c r="GM128" s="78"/>
      <c r="GN128" s="78"/>
      <c r="GO128" s="78"/>
      <c r="GP128" s="78"/>
      <c r="GQ128" s="78"/>
      <c r="GR128" s="78"/>
      <c r="GS128" s="78"/>
      <c r="GT128" s="78"/>
      <c r="GU128" s="78"/>
      <c r="GV128" s="78"/>
      <c r="GW128" s="78"/>
      <c r="GX128" s="78"/>
      <c r="GY128" s="78"/>
      <c r="GZ128" s="78"/>
      <c r="HA128" s="78"/>
      <c r="HB128" s="78"/>
      <c r="HC128" s="78"/>
      <c r="HD128" s="78"/>
      <c r="HE128" s="78"/>
      <c r="HF128" s="78"/>
      <c r="HG128" s="78"/>
      <c r="HH128" s="78"/>
      <c r="HI128" s="78"/>
      <c r="HJ128" s="78"/>
      <c r="HK128" s="78"/>
      <c r="HL128" s="78"/>
      <c r="HM128" s="78"/>
      <c r="HN128" s="78"/>
      <c r="HO128" s="78"/>
      <c r="HP128" s="78"/>
      <c r="HQ128" s="78"/>
      <c r="HR128" s="78"/>
      <c r="HS128" s="78"/>
      <c r="HT128" s="78"/>
      <c r="HU128" s="78"/>
      <c r="HV128" s="78"/>
      <c r="HW128" s="78"/>
      <c r="HX128" s="78"/>
      <c r="HY128" s="78"/>
      <c r="HZ128" s="78"/>
      <c r="IA128" s="78"/>
      <c r="IB128" s="78"/>
      <c r="IC128" s="78"/>
      <c r="ID128" s="78"/>
      <c r="IE128" s="78"/>
      <c r="IF128" s="78"/>
      <c r="IG128" s="78"/>
      <c r="IH128" s="78"/>
      <c r="II128" s="78"/>
      <c r="IJ128" s="78"/>
      <c r="IK128" s="78"/>
      <c r="IL128" s="78"/>
      <c r="IM128" s="78"/>
      <c r="IN128" s="78"/>
      <c r="IO128" s="78"/>
      <c r="IP128" s="78"/>
      <c r="IQ128" s="78"/>
      <c r="IR128" s="78"/>
      <c r="IS128" s="78"/>
      <c r="IT128" s="78"/>
      <c r="IU128" s="78"/>
      <c r="IV128" s="78"/>
    </row>
    <row r="129" spans="1:256" s="82" customFormat="1" x14ac:dyDescent="0.25">
      <c r="A129" s="78"/>
      <c r="B129" s="78"/>
      <c r="C129" s="85" t="s">
        <v>4954</v>
      </c>
      <c r="D129" s="88">
        <v>24.235800000000001</v>
      </c>
      <c r="E129" s="88">
        <v>24.3613</v>
      </c>
      <c r="F129" s="79"/>
      <c r="G129" s="80"/>
      <c r="H129" s="80"/>
      <c r="I129" s="80"/>
      <c r="J129" s="80"/>
      <c r="K129" s="81"/>
      <c r="L129" s="81"/>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81"/>
      <c r="AJ129" s="78"/>
      <c r="AK129" s="78"/>
      <c r="AL129" s="78"/>
      <c r="AM129" s="78"/>
      <c r="AN129" s="78"/>
      <c r="AO129" s="78"/>
      <c r="AP129" s="78"/>
      <c r="AQ129" s="78"/>
      <c r="AR129" s="78"/>
      <c r="AS129" s="78"/>
      <c r="AT129" s="78"/>
      <c r="AU129" s="78"/>
      <c r="AV129" s="81"/>
      <c r="AW129" s="78"/>
      <c r="AX129" s="81"/>
      <c r="AY129" s="78"/>
      <c r="AZ129" s="78"/>
      <c r="BA129" s="78"/>
      <c r="BB129" s="81"/>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78"/>
      <c r="CT129" s="78"/>
      <c r="CU129" s="78"/>
      <c r="CV129" s="78"/>
      <c r="CW129" s="78"/>
      <c r="CX129" s="78"/>
      <c r="CY129" s="78"/>
      <c r="CZ129" s="78"/>
      <c r="DA129" s="78"/>
      <c r="DB129" s="78"/>
      <c r="DC129" s="78"/>
      <c r="DD129" s="78"/>
      <c r="DE129" s="78"/>
      <c r="DF129" s="78"/>
      <c r="DG129" s="78"/>
      <c r="DH129" s="78"/>
      <c r="DI129" s="78"/>
      <c r="DJ129" s="78"/>
      <c r="DK129" s="78"/>
      <c r="DL129" s="78"/>
      <c r="DM129" s="78"/>
      <c r="DN129" s="78"/>
      <c r="DO129" s="78"/>
      <c r="DP129" s="78"/>
      <c r="DQ129" s="78"/>
      <c r="DR129" s="78"/>
      <c r="DS129" s="78"/>
      <c r="DT129" s="78"/>
      <c r="DU129" s="78"/>
      <c r="DV129" s="78"/>
      <c r="DW129" s="78"/>
      <c r="DX129" s="78"/>
      <c r="DY129" s="78"/>
      <c r="DZ129" s="78"/>
      <c r="EA129" s="78"/>
      <c r="EB129" s="78"/>
      <c r="EC129" s="78"/>
      <c r="ED129" s="78"/>
      <c r="EE129" s="78"/>
      <c r="EF129" s="78"/>
      <c r="EG129" s="78"/>
      <c r="EH129" s="78"/>
      <c r="EI129" s="78"/>
      <c r="EJ129" s="78"/>
      <c r="EK129" s="78"/>
      <c r="EL129" s="78"/>
      <c r="EM129" s="78"/>
      <c r="EN129" s="78"/>
      <c r="EO129" s="78"/>
      <c r="EP129" s="78"/>
      <c r="EQ129" s="78"/>
      <c r="ER129" s="78"/>
      <c r="ES129" s="78"/>
      <c r="ET129" s="78"/>
      <c r="EU129" s="78"/>
      <c r="EV129" s="78"/>
      <c r="EW129" s="78"/>
      <c r="EX129" s="78"/>
      <c r="EY129" s="78"/>
      <c r="EZ129" s="78"/>
      <c r="FA129" s="78"/>
      <c r="FB129" s="78"/>
      <c r="FC129" s="78"/>
      <c r="FD129" s="78"/>
      <c r="FE129" s="78"/>
      <c r="FF129" s="78"/>
      <c r="FG129" s="78"/>
      <c r="FH129" s="78"/>
      <c r="FI129" s="78"/>
      <c r="FJ129" s="78"/>
      <c r="FK129" s="78"/>
      <c r="FL129" s="78"/>
      <c r="FM129" s="78"/>
      <c r="FN129" s="78"/>
      <c r="FO129" s="78"/>
      <c r="FP129" s="78"/>
      <c r="FQ129" s="78"/>
      <c r="FR129" s="78"/>
      <c r="FS129" s="78"/>
      <c r="FT129" s="78"/>
      <c r="FU129" s="78"/>
      <c r="FV129" s="78"/>
      <c r="FW129" s="78"/>
      <c r="FX129" s="78"/>
      <c r="FY129" s="78"/>
      <c r="FZ129" s="78"/>
      <c r="GA129" s="78"/>
      <c r="GB129" s="78"/>
      <c r="GC129" s="78"/>
      <c r="GD129" s="78"/>
      <c r="GE129" s="78"/>
      <c r="GF129" s="78"/>
      <c r="GG129" s="78"/>
      <c r="GH129" s="78"/>
      <c r="GI129" s="78"/>
      <c r="GJ129" s="78"/>
      <c r="GK129" s="78"/>
      <c r="GL129" s="78"/>
      <c r="GM129" s="78"/>
      <c r="GN129" s="78"/>
      <c r="GO129" s="78"/>
      <c r="GP129" s="78"/>
      <c r="GQ129" s="78"/>
      <c r="GR129" s="78"/>
      <c r="GS129" s="78"/>
      <c r="GT129" s="78"/>
      <c r="GU129" s="78"/>
      <c r="GV129" s="78"/>
      <c r="GW129" s="78"/>
      <c r="GX129" s="78"/>
      <c r="GY129" s="78"/>
      <c r="GZ129" s="78"/>
      <c r="HA129" s="78"/>
      <c r="HB129" s="78"/>
      <c r="HC129" s="78"/>
      <c r="HD129" s="78"/>
      <c r="HE129" s="78"/>
      <c r="HF129" s="78"/>
      <c r="HG129" s="78"/>
      <c r="HH129" s="78"/>
      <c r="HI129" s="78"/>
      <c r="HJ129" s="78"/>
      <c r="HK129" s="78"/>
      <c r="HL129" s="78"/>
      <c r="HM129" s="78"/>
      <c r="HN129" s="78"/>
      <c r="HO129" s="78"/>
      <c r="HP129" s="78"/>
      <c r="HQ129" s="78"/>
      <c r="HR129" s="78"/>
      <c r="HS129" s="78"/>
      <c r="HT129" s="78"/>
      <c r="HU129" s="78"/>
      <c r="HV129" s="78"/>
      <c r="HW129" s="78"/>
      <c r="HX129" s="78"/>
      <c r="HY129" s="78"/>
      <c r="HZ129" s="78"/>
      <c r="IA129" s="78"/>
      <c r="IB129" s="78"/>
      <c r="IC129" s="78"/>
      <c r="ID129" s="78"/>
      <c r="IE129" s="78"/>
      <c r="IF129" s="78"/>
      <c r="IG129" s="78"/>
      <c r="IH129" s="78"/>
      <c r="II129" s="78"/>
      <c r="IJ129" s="78"/>
      <c r="IK129" s="78"/>
      <c r="IL129" s="78"/>
      <c r="IM129" s="78"/>
      <c r="IN129" s="78"/>
      <c r="IO129" s="78"/>
      <c r="IP129" s="78"/>
      <c r="IQ129" s="78"/>
      <c r="IR129" s="78"/>
      <c r="IS129" s="78"/>
      <c r="IT129" s="78"/>
      <c r="IU129" s="78"/>
      <c r="IV129" s="78"/>
    </row>
    <row r="130" spans="1:256" s="82" customFormat="1" x14ac:dyDescent="0.25">
      <c r="A130" s="78"/>
      <c r="B130" s="78"/>
      <c r="C130" s="85" t="s">
        <v>4964</v>
      </c>
      <c r="D130" s="88">
        <v>16.525600000000001</v>
      </c>
      <c r="E130" s="88">
        <v>16.6112</v>
      </c>
      <c r="F130" s="79"/>
      <c r="G130" s="80"/>
      <c r="H130" s="80"/>
      <c r="I130" s="80"/>
      <c r="J130" s="80"/>
      <c r="K130" s="81"/>
      <c r="L130" s="81"/>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81"/>
      <c r="AJ130" s="78"/>
      <c r="AK130" s="78"/>
      <c r="AL130" s="78"/>
      <c r="AM130" s="78"/>
      <c r="AN130" s="78"/>
      <c r="AO130" s="78"/>
      <c r="AP130" s="78"/>
      <c r="AQ130" s="78"/>
      <c r="AR130" s="78"/>
      <c r="AS130" s="78"/>
      <c r="AT130" s="78"/>
      <c r="AU130" s="78"/>
      <c r="AV130" s="81"/>
      <c r="AW130" s="78"/>
      <c r="AX130" s="81"/>
      <c r="AY130" s="78"/>
      <c r="AZ130" s="78"/>
      <c r="BA130" s="78"/>
      <c r="BB130" s="81"/>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c r="DD130" s="78"/>
      <c r="DE130" s="78"/>
      <c r="DF130" s="78"/>
      <c r="DG130" s="78"/>
      <c r="DH130" s="78"/>
      <c r="DI130" s="78"/>
      <c r="DJ130" s="78"/>
      <c r="DK130" s="78"/>
      <c r="DL130" s="78"/>
      <c r="DM130" s="78"/>
      <c r="DN130" s="78"/>
      <c r="DO130" s="78"/>
      <c r="DP130" s="78"/>
      <c r="DQ130" s="78"/>
      <c r="DR130" s="78"/>
      <c r="DS130" s="78"/>
      <c r="DT130" s="78"/>
      <c r="DU130" s="78"/>
      <c r="DV130" s="78"/>
      <c r="DW130" s="78"/>
      <c r="DX130" s="78"/>
      <c r="DY130" s="78"/>
      <c r="DZ130" s="78"/>
      <c r="EA130" s="78"/>
      <c r="EB130" s="78"/>
      <c r="EC130" s="78"/>
      <c r="ED130" s="78"/>
      <c r="EE130" s="78"/>
      <c r="EF130" s="78"/>
      <c r="EG130" s="78"/>
      <c r="EH130" s="78"/>
      <c r="EI130" s="78"/>
      <c r="EJ130" s="78"/>
      <c r="EK130" s="78"/>
      <c r="EL130" s="78"/>
      <c r="EM130" s="78"/>
      <c r="EN130" s="78"/>
      <c r="EO130" s="78"/>
      <c r="EP130" s="78"/>
      <c r="EQ130" s="78"/>
      <c r="ER130" s="78"/>
      <c r="ES130" s="78"/>
      <c r="ET130" s="78"/>
      <c r="EU130" s="78"/>
      <c r="EV130" s="78"/>
      <c r="EW130" s="78"/>
      <c r="EX130" s="78"/>
      <c r="EY130" s="78"/>
      <c r="EZ130" s="78"/>
      <c r="FA130" s="78"/>
      <c r="FB130" s="78"/>
      <c r="FC130" s="78"/>
      <c r="FD130" s="78"/>
      <c r="FE130" s="78"/>
      <c r="FF130" s="78"/>
      <c r="FG130" s="78"/>
      <c r="FH130" s="78"/>
      <c r="FI130" s="78"/>
      <c r="FJ130" s="78"/>
      <c r="FK130" s="78"/>
      <c r="FL130" s="78"/>
      <c r="FM130" s="78"/>
      <c r="FN130" s="78"/>
      <c r="FO130" s="78"/>
      <c r="FP130" s="78"/>
      <c r="FQ130" s="78"/>
      <c r="FR130" s="78"/>
      <c r="FS130" s="78"/>
      <c r="FT130" s="78"/>
      <c r="FU130" s="78"/>
      <c r="FV130" s="78"/>
      <c r="FW130" s="78"/>
      <c r="FX130" s="78"/>
      <c r="FY130" s="78"/>
      <c r="FZ130" s="78"/>
      <c r="GA130" s="78"/>
      <c r="GB130" s="78"/>
      <c r="GC130" s="78"/>
      <c r="GD130" s="78"/>
      <c r="GE130" s="78"/>
      <c r="GF130" s="78"/>
      <c r="GG130" s="78"/>
      <c r="GH130" s="78"/>
      <c r="GI130" s="78"/>
      <c r="GJ130" s="78"/>
      <c r="GK130" s="78"/>
      <c r="GL130" s="78"/>
      <c r="GM130" s="78"/>
      <c r="GN130" s="78"/>
      <c r="GO130" s="78"/>
      <c r="GP130" s="78"/>
      <c r="GQ130" s="78"/>
      <c r="GR130" s="78"/>
      <c r="GS130" s="78"/>
      <c r="GT130" s="78"/>
      <c r="GU130" s="78"/>
      <c r="GV130" s="78"/>
      <c r="GW130" s="78"/>
      <c r="GX130" s="78"/>
      <c r="GY130" s="78"/>
      <c r="GZ130" s="78"/>
      <c r="HA130" s="78"/>
      <c r="HB130" s="78"/>
      <c r="HC130" s="78"/>
      <c r="HD130" s="78"/>
      <c r="HE130" s="78"/>
      <c r="HF130" s="78"/>
      <c r="HG130" s="78"/>
      <c r="HH130" s="78"/>
      <c r="HI130" s="78"/>
      <c r="HJ130" s="78"/>
      <c r="HK130" s="78"/>
      <c r="HL130" s="78"/>
      <c r="HM130" s="78"/>
      <c r="HN130" s="78"/>
      <c r="HO130" s="78"/>
      <c r="HP130" s="78"/>
      <c r="HQ130" s="78"/>
      <c r="HR130" s="78"/>
      <c r="HS130" s="78"/>
      <c r="HT130" s="78"/>
      <c r="HU130" s="78"/>
      <c r="HV130" s="78"/>
      <c r="HW130" s="78"/>
      <c r="HX130" s="78"/>
      <c r="HY130" s="78"/>
      <c r="HZ130" s="78"/>
      <c r="IA130" s="78"/>
      <c r="IB130" s="78"/>
      <c r="IC130" s="78"/>
      <c r="ID130" s="78"/>
      <c r="IE130" s="78"/>
      <c r="IF130" s="78"/>
      <c r="IG130" s="78"/>
      <c r="IH130" s="78"/>
      <c r="II130" s="78"/>
      <c r="IJ130" s="78"/>
      <c r="IK130" s="78"/>
      <c r="IL130" s="78"/>
      <c r="IM130" s="78"/>
      <c r="IN130" s="78"/>
      <c r="IO130" s="78"/>
      <c r="IP130" s="78"/>
      <c r="IQ130" s="78"/>
      <c r="IR130" s="78"/>
      <c r="IS130" s="78"/>
      <c r="IT130" s="78"/>
      <c r="IU130" s="78"/>
      <c r="IV130" s="78"/>
    </row>
    <row r="131" spans="1:256" s="82" customFormat="1" x14ac:dyDescent="0.25">
      <c r="A131" s="78"/>
      <c r="B131" s="78"/>
      <c r="C131" s="85" t="s">
        <v>4955</v>
      </c>
      <c r="D131" s="88">
        <v>52.079799999999999</v>
      </c>
      <c r="E131" s="88">
        <v>52.349400000000003</v>
      </c>
      <c r="F131" s="79"/>
      <c r="G131" s="80"/>
      <c r="H131" s="80"/>
      <c r="I131" s="80"/>
      <c r="J131" s="80"/>
      <c r="K131" s="81"/>
      <c r="L131" s="81"/>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81"/>
      <c r="AJ131" s="78"/>
      <c r="AK131" s="78"/>
      <c r="AL131" s="78"/>
      <c r="AM131" s="78"/>
      <c r="AN131" s="78"/>
      <c r="AO131" s="78"/>
      <c r="AP131" s="78"/>
      <c r="AQ131" s="78"/>
      <c r="AR131" s="78"/>
      <c r="AS131" s="78"/>
      <c r="AT131" s="78"/>
      <c r="AU131" s="78"/>
      <c r="AV131" s="81"/>
      <c r="AW131" s="78"/>
      <c r="AX131" s="81"/>
      <c r="AY131" s="78"/>
      <c r="AZ131" s="78"/>
      <c r="BA131" s="78"/>
      <c r="BB131" s="81"/>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c r="DD131" s="78"/>
      <c r="DE131" s="78"/>
      <c r="DF131" s="78"/>
      <c r="DG131" s="78"/>
      <c r="DH131" s="78"/>
      <c r="DI131" s="78"/>
      <c r="DJ131" s="78"/>
      <c r="DK131" s="78"/>
      <c r="DL131" s="78"/>
      <c r="DM131" s="78"/>
      <c r="DN131" s="78"/>
      <c r="DO131" s="78"/>
      <c r="DP131" s="78"/>
      <c r="DQ131" s="78"/>
      <c r="DR131" s="78"/>
      <c r="DS131" s="78"/>
      <c r="DT131" s="78"/>
      <c r="DU131" s="78"/>
      <c r="DV131" s="78"/>
      <c r="DW131" s="78"/>
      <c r="DX131" s="78"/>
      <c r="DY131" s="78"/>
      <c r="DZ131" s="78"/>
      <c r="EA131" s="78"/>
      <c r="EB131" s="78"/>
      <c r="EC131" s="78"/>
      <c r="ED131" s="78"/>
      <c r="EE131" s="78"/>
      <c r="EF131" s="78"/>
      <c r="EG131" s="78"/>
      <c r="EH131" s="78"/>
      <c r="EI131" s="78"/>
      <c r="EJ131" s="78"/>
      <c r="EK131" s="78"/>
      <c r="EL131" s="78"/>
      <c r="EM131" s="78"/>
      <c r="EN131" s="78"/>
      <c r="EO131" s="78"/>
      <c r="EP131" s="78"/>
      <c r="EQ131" s="78"/>
      <c r="ER131" s="78"/>
      <c r="ES131" s="78"/>
      <c r="ET131" s="78"/>
      <c r="EU131" s="78"/>
      <c r="EV131" s="78"/>
      <c r="EW131" s="78"/>
      <c r="EX131" s="78"/>
      <c r="EY131" s="78"/>
      <c r="EZ131" s="78"/>
      <c r="FA131" s="78"/>
      <c r="FB131" s="78"/>
      <c r="FC131" s="78"/>
      <c r="FD131" s="78"/>
      <c r="FE131" s="78"/>
      <c r="FF131" s="78"/>
      <c r="FG131" s="78"/>
      <c r="FH131" s="78"/>
      <c r="FI131" s="78"/>
      <c r="FJ131" s="78"/>
      <c r="FK131" s="78"/>
      <c r="FL131" s="78"/>
      <c r="FM131" s="78"/>
      <c r="FN131" s="78"/>
      <c r="FO131" s="78"/>
      <c r="FP131" s="78"/>
      <c r="FQ131" s="78"/>
      <c r="FR131" s="78"/>
      <c r="FS131" s="78"/>
      <c r="FT131" s="78"/>
      <c r="FU131" s="78"/>
      <c r="FV131" s="78"/>
      <c r="FW131" s="78"/>
      <c r="FX131" s="78"/>
      <c r="FY131" s="78"/>
      <c r="FZ131" s="78"/>
      <c r="GA131" s="78"/>
      <c r="GB131" s="78"/>
      <c r="GC131" s="78"/>
      <c r="GD131" s="78"/>
      <c r="GE131" s="78"/>
      <c r="GF131" s="78"/>
      <c r="GG131" s="78"/>
      <c r="GH131" s="78"/>
      <c r="GI131" s="78"/>
      <c r="GJ131" s="78"/>
      <c r="GK131" s="78"/>
      <c r="GL131" s="78"/>
      <c r="GM131" s="78"/>
      <c r="GN131" s="78"/>
      <c r="GO131" s="78"/>
      <c r="GP131" s="78"/>
      <c r="GQ131" s="78"/>
      <c r="GR131" s="78"/>
      <c r="GS131" s="78"/>
      <c r="GT131" s="78"/>
      <c r="GU131" s="78"/>
      <c r="GV131" s="78"/>
      <c r="GW131" s="78"/>
      <c r="GX131" s="78"/>
      <c r="GY131" s="78"/>
      <c r="GZ131" s="78"/>
      <c r="HA131" s="78"/>
      <c r="HB131" s="78"/>
      <c r="HC131" s="78"/>
      <c r="HD131" s="78"/>
      <c r="HE131" s="78"/>
      <c r="HF131" s="78"/>
      <c r="HG131" s="78"/>
      <c r="HH131" s="78"/>
      <c r="HI131" s="78"/>
      <c r="HJ131" s="78"/>
      <c r="HK131" s="78"/>
      <c r="HL131" s="78"/>
      <c r="HM131" s="78"/>
      <c r="HN131" s="78"/>
      <c r="HO131" s="78"/>
      <c r="HP131" s="78"/>
      <c r="HQ131" s="78"/>
      <c r="HR131" s="78"/>
      <c r="HS131" s="78"/>
      <c r="HT131" s="78"/>
      <c r="HU131" s="78"/>
      <c r="HV131" s="78"/>
      <c r="HW131" s="78"/>
      <c r="HX131" s="78"/>
      <c r="HY131" s="78"/>
      <c r="HZ131" s="78"/>
      <c r="IA131" s="78"/>
      <c r="IB131" s="78"/>
      <c r="IC131" s="78"/>
      <c r="ID131" s="78"/>
      <c r="IE131" s="78"/>
      <c r="IF131" s="78"/>
      <c r="IG131" s="78"/>
      <c r="IH131" s="78"/>
      <c r="II131" s="78"/>
      <c r="IJ131" s="78"/>
      <c r="IK131" s="78"/>
      <c r="IL131" s="78"/>
      <c r="IM131" s="78"/>
      <c r="IN131" s="78"/>
      <c r="IO131" s="78"/>
      <c r="IP131" s="78"/>
      <c r="IQ131" s="78"/>
      <c r="IR131" s="78"/>
      <c r="IS131" s="78"/>
      <c r="IT131" s="78"/>
      <c r="IU131" s="78"/>
      <c r="IV131" s="78"/>
    </row>
    <row r="132" spans="1:256" s="82" customFormat="1" ht="84.95" customHeight="1" x14ac:dyDescent="0.25">
      <c r="A132" s="78"/>
      <c r="B132" s="78"/>
      <c r="C132" s="204" t="s">
        <v>4987</v>
      </c>
      <c r="D132" s="205"/>
      <c r="E132" s="206"/>
      <c r="F132" s="79"/>
      <c r="G132" s="80"/>
      <c r="H132" s="80"/>
      <c r="I132" s="80"/>
      <c r="J132" s="80"/>
      <c r="K132" s="81"/>
      <c r="L132" s="81"/>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81"/>
      <c r="AJ132" s="78"/>
      <c r="AK132" s="78"/>
      <c r="AL132" s="78"/>
      <c r="AM132" s="78"/>
      <c r="AN132" s="78"/>
      <c r="AO132" s="78"/>
      <c r="AP132" s="78"/>
      <c r="AQ132" s="78"/>
      <c r="AR132" s="78"/>
      <c r="AS132" s="78"/>
      <c r="AT132" s="78"/>
      <c r="AU132" s="78"/>
      <c r="AV132" s="81"/>
      <c r="AW132" s="78"/>
      <c r="AX132" s="81"/>
      <c r="AY132" s="78"/>
      <c r="AZ132" s="78"/>
      <c r="BA132" s="78"/>
      <c r="BB132" s="81"/>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c r="DD132" s="78"/>
      <c r="DE132" s="78"/>
      <c r="DF132" s="78"/>
      <c r="DG132" s="78"/>
      <c r="DH132" s="78"/>
      <c r="DI132" s="78"/>
      <c r="DJ132" s="78"/>
      <c r="DK132" s="78"/>
      <c r="DL132" s="78"/>
      <c r="DM132" s="78"/>
      <c r="DN132" s="78"/>
      <c r="DO132" s="78"/>
      <c r="DP132" s="78"/>
      <c r="DQ132" s="78"/>
      <c r="DR132" s="78"/>
      <c r="DS132" s="78"/>
      <c r="DT132" s="78"/>
      <c r="DU132" s="78"/>
      <c r="DV132" s="78"/>
      <c r="DW132" s="78"/>
      <c r="DX132" s="78"/>
      <c r="DY132" s="78"/>
      <c r="DZ132" s="78"/>
      <c r="EA132" s="78"/>
      <c r="EB132" s="78"/>
      <c r="EC132" s="78"/>
      <c r="ED132" s="78"/>
      <c r="EE132" s="78"/>
      <c r="EF132" s="78"/>
      <c r="EG132" s="78"/>
      <c r="EH132" s="78"/>
      <c r="EI132" s="78"/>
      <c r="EJ132" s="78"/>
      <c r="EK132" s="78"/>
      <c r="EL132" s="78"/>
      <c r="EM132" s="78"/>
      <c r="EN132" s="78"/>
      <c r="EO132" s="78"/>
      <c r="EP132" s="78"/>
      <c r="EQ132" s="78"/>
      <c r="ER132" s="78"/>
      <c r="ES132" s="78"/>
      <c r="ET132" s="78"/>
      <c r="EU132" s="78"/>
      <c r="EV132" s="78"/>
      <c r="EW132" s="78"/>
      <c r="EX132" s="78"/>
      <c r="EY132" s="78"/>
      <c r="EZ132" s="78"/>
      <c r="FA132" s="78"/>
      <c r="FB132" s="78"/>
      <c r="FC132" s="78"/>
      <c r="FD132" s="78"/>
      <c r="FE132" s="78"/>
      <c r="FF132" s="78"/>
      <c r="FG132" s="78"/>
      <c r="FH132" s="78"/>
      <c r="FI132" s="78"/>
      <c r="FJ132" s="78"/>
      <c r="FK132" s="78"/>
      <c r="FL132" s="78"/>
      <c r="FM132" s="78"/>
      <c r="FN132" s="78"/>
      <c r="FO132" s="78"/>
      <c r="FP132" s="78"/>
      <c r="FQ132" s="78"/>
      <c r="FR132" s="78"/>
      <c r="FS132" s="78"/>
      <c r="FT132" s="78"/>
      <c r="FU132" s="78"/>
      <c r="FV132" s="78"/>
      <c r="FW132" s="78"/>
      <c r="FX132" s="78"/>
      <c r="FY132" s="78"/>
      <c r="FZ132" s="78"/>
      <c r="GA132" s="78"/>
      <c r="GB132" s="78"/>
      <c r="GC132" s="78"/>
      <c r="GD132" s="78"/>
      <c r="GE132" s="78"/>
      <c r="GF132" s="78"/>
      <c r="GG132" s="78"/>
      <c r="GH132" s="78"/>
      <c r="GI132" s="78"/>
      <c r="GJ132" s="78"/>
      <c r="GK132" s="78"/>
      <c r="GL132" s="78"/>
      <c r="GM132" s="78"/>
      <c r="GN132" s="78"/>
      <c r="GO132" s="78"/>
      <c r="GP132" s="78"/>
      <c r="GQ132" s="78"/>
      <c r="GR132" s="78"/>
      <c r="GS132" s="78"/>
      <c r="GT132" s="78"/>
      <c r="GU132" s="78"/>
      <c r="GV132" s="78"/>
      <c r="GW132" s="78"/>
      <c r="GX132" s="78"/>
      <c r="GY132" s="78"/>
      <c r="GZ132" s="78"/>
      <c r="HA132" s="78"/>
      <c r="HB132" s="78"/>
      <c r="HC132" s="78"/>
      <c r="HD132" s="78"/>
      <c r="HE132" s="78"/>
      <c r="HF132" s="78"/>
      <c r="HG132" s="78"/>
      <c r="HH132" s="78"/>
      <c r="HI132" s="78"/>
      <c r="HJ132" s="78"/>
      <c r="HK132" s="78"/>
      <c r="HL132" s="78"/>
      <c r="HM132" s="78"/>
      <c r="HN132" s="78"/>
      <c r="HO132" s="78"/>
      <c r="HP132" s="78"/>
      <c r="HQ132" s="78"/>
      <c r="HR132" s="78"/>
      <c r="HS132" s="78"/>
      <c r="HT132" s="78"/>
      <c r="HU132" s="78"/>
      <c r="HV132" s="78"/>
      <c r="HW132" s="78"/>
      <c r="HX132" s="78"/>
      <c r="HY132" s="78"/>
      <c r="HZ132" s="78"/>
      <c r="IA132" s="78"/>
      <c r="IB132" s="78"/>
      <c r="IC132" s="78"/>
      <c r="ID132" s="78"/>
      <c r="IE132" s="78"/>
      <c r="IF132" s="78"/>
      <c r="IG132" s="78"/>
      <c r="IH132" s="78"/>
      <c r="II132" s="78"/>
      <c r="IJ132" s="78"/>
      <c r="IK132" s="78"/>
      <c r="IL132" s="78"/>
      <c r="IM132" s="78"/>
      <c r="IN132" s="78"/>
      <c r="IO132" s="78"/>
      <c r="IP132" s="78"/>
      <c r="IQ132" s="78"/>
      <c r="IR132" s="78"/>
      <c r="IS132" s="78"/>
      <c r="IT132" s="78"/>
      <c r="IU132" s="78"/>
      <c r="IV132" s="78"/>
    </row>
    <row r="134" spans="1:256" x14ac:dyDescent="0.25">
      <c r="C134" s="2" t="s">
        <v>5052</v>
      </c>
      <c r="E134" s="2" t="s">
        <v>2</v>
      </c>
    </row>
    <row r="136" spans="1:256" x14ac:dyDescent="0.25">
      <c r="C136" s="2" t="s">
        <v>5053</v>
      </c>
      <c r="E136" s="2" t="s">
        <v>2</v>
      </c>
    </row>
    <row r="138" spans="1:256" x14ac:dyDescent="0.25">
      <c r="C138" s="2" t="s">
        <v>4944</v>
      </c>
      <c r="E138" s="2" t="s">
        <v>2</v>
      </c>
    </row>
    <row r="140" spans="1:256" x14ac:dyDescent="0.25">
      <c r="C140" s="2" t="s">
        <v>4945</v>
      </c>
      <c r="E140" s="2" t="s">
        <v>2</v>
      </c>
    </row>
    <row r="142" spans="1:256" x14ac:dyDescent="0.25">
      <c r="C142" s="2" t="s">
        <v>4946</v>
      </c>
      <c r="E142" s="95" t="s">
        <v>4947</v>
      </c>
    </row>
    <row r="144" spans="1:256" x14ac:dyDescent="0.25">
      <c r="C144" s="2" t="s">
        <v>4948</v>
      </c>
      <c r="E144" s="96" t="s">
        <v>5004</v>
      </c>
    </row>
    <row r="146" spans="3:5" x14ac:dyDescent="0.25">
      <c r="C146" s="2" t="s">
        <v>5054</v>
      </c>
      <c r="E146" s="2" t="s">
        <v>2</v>
      </c>
    </row>
    <row r="148" spans="3:5" x14ac:dyDescent="0.25">
      <c r="C148" s="1" t="s">
        <v>5145</v>
      </c>
      <c r="E148" s="216" t="s">
        <v>5146</v>
      </c>
    </row>
    <row r="149" spans="3:5" x14ac:dyDescent="0.25">
      <c r="E149" s="2" t="s">
        <v>5163</v>
      </c>
    </row>
  </sheetData>
  <mergeCells count="2">
    <mergeCell ref="C115:K115"/>
    <mergeCell ref="C132:E132"/>
  </mergeCells>
  <hyperlinks>
    <hyperlink ref="J2" location="'Index'!A1" display="'Index'!A1" xr:uid="{8DCC4A21-E8E5-4505-9067-6406973C4740}"/>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9F3FE-2E85-47C1-8E2B-10191E98F523}">
  <sheetPr codeName="Sheet1"/>
  <dimension ref="A1:IZ149"/>
  <sheetViews>
    <sheetView showGridLines="0" zoomScale="90" zoomScaleNormal="90" workbookViewId="0">
      <pane ySplit="6" topLeftCell="A13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4" width="19.5703125" style="13" customWidth="1"/>
    <col min="15" max="15" width="19.5703125" style="3" customWidth="1"/>
    <col min="16" max="16" width="9.140625" style="3" bestFit="1" customWidth="1"/>
    <col min="17" max="17" width="7.42578125" style="2" bestFit="1" customWidth="1"/>
    <col min="18" max="18" width="6.7109375" style="2" bestFit="1" customWidth="1"/>
    <col min="19" max="19" width="9.85546875" style="2" bestFit="1" customWidth="1"/>
    <col min="20" max="20" width="21.140625" style="2" bestFit="1" customWidth="1"/>
    <col min="21" max="21" width="16.42578125" style="2" bestFit="1" customWidth="1"/>
    <col min="22" max="22" width="7.28515625" style="2" bestFit="1" customWidth="1"/>
    <col min="23" max="23" width="9.28515625" style="2" bestFit="1" customWidth="1"/>
    <col min="24" max="24" width="17.85546875" style="2" bestFit="1" customWidth="1"/>
    <col min="25" max="25" width="6.7109375" style="2" bestFit="1" customWidth="1"/>
    <col min="26" max="26" width="19.140625" style="2" bestFit="1" customWidth="1"/>
    <col min="27" max="27" width="25.140625" style="2" bestFit="1" customWidth="1"/>
    <col min="28" max="28" width="21.42578125" style="2" bestFit="1" customWidth="1"/>
    <col min="29" max="29" width="19.7109375" style="2" bestFit="1" customWidth="1"/>
    <col min="30" max="30" width="14" style="2" bestFit="1" customWidth="1"/>
    <col min="31" max="31" width="13.140625" style="2" bestFit="1" customWidth="1"/>
    <col min="32" max="32" width="9.28515625" style="2" bestFit="1" customWidth="1"/>
    <col min="33" max="33" width="13.140625" style="2" bestFit="1" customWidth="1"/>
    <col min="34" max="34" width="7.42578125" style="2" bestFit="1" customWidth="1"/>
    <col min="35" max="35" width="19.42578125" style="2" bestFit="1" customWidth="1"/>
    <col min="36" max="36" width="20.85546875" style="2" bestFit="1" customWidth="1"/>
    <col min="37" max="37" width="19" style="2" bestFit="1" customWidth="1"/>
    <col min="38" max="38" width="25.85546875" style="2" bestFit="1" customWidth="1"/>
    <col min="39" max="39" width="14.5703125" style="3" bestFit="1" customWidth="1"/>
    <col min="40" max="40" width="14.42578125" style="2" bestFit="1" customWidth="1"/>
    <col min="41" max="41" width="27.28515625" style="2" bestFit="1" customWidth="1"/>
    <col min="42" max="42" width="11.5703125" style="2" bestFit="1" customWidth="1"/>
    <col min="43" max="43" width="6.28515625" style="2" bestFit="1" customWidth="1"/>
    <col min="44" max="44" width="7" style="2" bestFit="1" customWidth="1"/>
    <col min="45" max="45" width="23.85546875" style="2" bestFit="1" customWidth="1"/>
    <col min="46" max="46" width="12.85546875" style="2" bestFit="1" customWidth="1"/>
    <col min="47" max="47" width="11.28515625" style="2" bestFit="1" customWidth="1"/>
    <col min="48" max="48" width="15.28515625" style="2" bestFit="1" customWidth="1"/>
    <col min="49" max="49" width="21.140625" style="2" bestFit="1" customWidth="1"/>
    <col min="50" max="50" width="23.85546875" style="2" bestFit="1" customWidth="1"/>
    <col min="51" max="51" width="14.42578125" style="2" bestFit="1" customWidth="1"/>
    <col min="52" max="52" width="11.140625" style="3" bestFit="1" customWidth="1"/>
    <col min="53" max="53" width="15" style="2" bestFit="1" customWidth="1"/>
    <col min="54" max="54" width="11.7109375" style="3" bestFit="1" customWidth="1"/>
    <col min="55" max="55" width="23.5703125" style="2" bestFit="1" customWidth="1"/>
    <col min="56" max="56" width="22.140625" style="2" bestFit="1" customWidth="1"/>
    <col min="57" max="57" width="21" style="2" bestFit="1" customWidth="1"/>
    <col min="58" max="58" width="15.7109375" style="3" bestFit="1" customWidth="1"/>
    <col min="59" max="59" width="10.42578125" style="2" bestFit="1" customWidth="1"/>
    <col min="60" max="60" width="13.7109375" style="2" bestFit="1" customWidth="1"/>
    <col min="61" max="61" width="18" style="2" bestFit="1" customWidth="1"/>
    <col min="62" max="62" width="19.7109375" style="2" bestFit="1" customWidth="1"/>
    <col min="63" max="63" width="13.85546875" style="2" bestFit="1" customWidth="1"/>
    <col min="64" max="64" width="15.7109375" style="2" bestFit="1" customWidth="1"/>
    <col min="65" max="65" width="28.5703125" style="2" bestFit="1" customWidth="1"/>
    <col min="66" max="66" width="20.28515625" style="2" bestFit="1" customWidth="1"/>
    <col min="67" max="67" width="16" style="2" bestFit="1" customWidth="1"/>
    <col min="68" max="68" width="13.7109375" style="2" bestFit="1" customWidth="1"/>
    <col min="69" max="69" width="28.140625" style="2" bestFit="1" customWidth="1"/>
    <col min="70" max="70" width="15.85546875" style="2" bestFit="1" customWidth="1"/>
    <col min="71" max="71" width="26.28515625" style="2" bestFit="1" customWidth="1"/>
    <col min="72" max="72" width="13.140625" style="2" bestFit="1" customWidth="1"/>
    <col min="73" max="73" width="15" style="2" bestFit="1" customWidth="1"/>
    <col min="74" max="74" width="9" style="2" bestFit="1" customWidth="1"/>
    <col min="75" max="75" width="18" style="2" bestFit="1" customWidth="1"/>
    <col min="76" max="76" width="14.28515625" style="2" bestFit="1" customWidth="1"/>
    <col min="77" max="77" width="15.7109375" style="2" bestFit="1" customWidth="1"/>
    <col min="78" max="78" width="18.7109375" style="2" bestFit="1" customWidth="1"/>
    <col min="79" max="79" width="16.140625" style="2" bestFit="1" customWidth="1"/>
    <col min="80" max="80" width="23.5703125" style="2" bestFit="1" customWidth="1"/>
    <col min="81" max="81" width="23.85546875" style="2" bestFit="1" customWidth="1"/>
    <col min="82" max="82" width="22.85546875" style="2" bestFit="1" customWidth="1"/>
    <col min="83" max="83" width="11.7109375" style="2" bestFit="1" customWidth="1"/>
    <col min="84" max="84" width="11.85546875" style="2" bestFit="1" customWidth="1"/>
    <col min="85" max="85" width="15.140625" style="2" bestFit="1" customWidth="1"/>
    <col min="86" max="86" width="15.28515625" style="2" bestFit="1" customWidth="1"/>
    <col min="87" max="87" width="19.5703125" style="2" bestFit="1" customWidth="1"/>
    <col min="88" max="88" width="21.5703125" style="2" bestFit="1" customWidth="1"/>
    <col min="89" max="89" width="18.85546875" style="2" bestFit="1" customWidth="1"/>
    <col min="90" max="90" width="8.7109375" style="2" bestFit="1" customWidth="1"/>
    <col min="91" max="91" width="8.85546875" style="2" bestFit="1" customWidth="1"/>
    <col min="92" max="92" width="13.140625" style="2" bestFit="1" customWidth="1"/>
    <col min="93" max="93" width="9.5703125" style="2" bestFit="1" customWidth="1"/>
    <col min="94" max="94" width="9.7109375" style="2" bestFit="1" customWidth="1"/>
    <col min="95" max="95" width="14" style="2" bestFit="1" customWidth="1"/>
    <col min="96" max="96" width="17" style="2" bestFit="1" customWidth="1"/>
    <col min="97" max="97" width="17.28515625" style="2" bestFit="1" customWidth="1"/>
    <col min="98" max="98" width="21.5703125" style="2" bestFit="1" customWidth="1"/>
    <col min="99" max="99" width="17.7109375" style="2" bestFit="1" customWidth="1"/>
    <col min="100" max="100" width="14.5703125" style="2" bestFit="1" customWidth="1"/>
    <col min="101" max="101" width="15.7109375" style="2" bestFit="1" customWidth="1"/>
    <col min="102" max="102" width="19.140625" style="2" bestFit="1" customWidth="1"/>
    <col min="103" max="103" width="12.42578125" style="2" bestFit="1" customWidth="1"/>
    <col min="104" max="105" width="14.85546875" style="2" bestFit="1" customWidth="1"/>
    <col min="106" max="106" width="14.42578125" style="2" bestFit="1" customWidth="1"/>
    <col min="107" max="107" width="23.140625" style="2" bestFit="1" customWidth="1"/>
    <col min="108" max="108" width="26" style="2" bestFit="1" customWidth="1"/>
    <col min="109" max="109" width="19.42578125" style="2" bestFit="1" customWidth="1"/>
    <col min="110" max="110" width="21.5703125" style="2" bestFit="1" customWidth="1"/>
    <col min="111" max="111" width="25.85546875" style="2" bestFit="1" customWidth="1"/>
    <col min="112" max="112" width="18.5703125" style="2" bestFit="1" customWidth="1"/>
    <col min="113" max="113" width="16.28515625" style="2" bestFit="1" customWidth="1"/>
    <col min="114" max="114" width="15.42578125" style="2" bestFit="1" customWidth="1"/>
    <col min="115" max="115" width="17.28515625" style="2" bestFit="1" customWidth="1"/>
    <col min="116" max="116" width="17.42578125" style="2" bestFit="1" customWidth="1"/>
    <col min="117" max="117" width="21.7109375" style="2" bestFit="1" customWidth="1"/>
    <col min="118" max="118" width="17.28515625" style="2" bestFit="1" customWidth="1"/>
    <col min="119" max="119" width="17.42578125" style="2" bestFit="1" customWidth="1"/>
    <col min="120" max="120" width="21.7109375" style="2" bestFit="1" customWidth="1"/>
    <col min="121" max="121" width="13.42578125" style="2" bestFit="1" customWidth="1"/>
    <col min="122" max="219" width="12" style="2" customWidth="1"/>
    <col min="220" max="220" width="17.140625" style="2" customWidth="1"/>
    <col min="221" max="260" width="13.85546875" style="2"/>
  </cols>
  <sheetData>
    <row r="1" spans="1:58" x14ac:dyDescent="0.25">
      <c r="A1" s="8"/>
      <c r="C1" s="8"/>
      <c r="D1" s="8"/>
      <c r="E1" s="8"/>
      <c r="F1" s="15"/>
      <c r="G1" s="12"/>
      <c r="H1" s="12"/>
      <c r="I1" s="12"/>
      <c r="J1" s="12"/>
      <c r="K1" s="12"/>
      <c r="L1" s="12"/>
      <c r="M1" s="12"/>
      <c r="N1" s="12"/>
      <c r="O1" s="11"/>
      <c r="P1" s="11"/>
      <c r="AM1" s="11"/>
      <c r="AZ1" s="11"/>
      <c r="BB1" s="11"/>
      <c r="BF1" s="11"/>
    </row>
    <row r="2" spans="1:58" ht="19.5" x14ac:dyDescent="0.35">
      <c r="C2" s="7" t="s">
        <v>26</v>
      </c>
      <c r="D2" s="8" t="s">
        <v>27</v>
      </c>
      <c r="J2" s="38" t="s">
        <v>4468</v>
      </c>
      <c r="K2" s="38"/>
      <c r="L2" s="38"/>
      <c r="M2" s="38"/>
      <c r="N2" s="38"/>
    </row>
    <row r="3" spans="1:58" ht="16.5" x14ac:dyDescent="0.3">
      <c r="C3" s="1" t="s">
        <v>28</v>
      </c>
      <c r="D3" s="21" t="s">
        <v>29</v>
      </c>
    </row>
    <row r="4" spans="1:58" ht="15.75" x14ac:dyDescent="0.3">
      <c r="C4" s="1" t="s">
        <v>30</v>
      </c>
      <c r="D4" s="22">
        <v>46173</v>
      </c>
    </row>
    <row r="5" spans="1:58" ht="15.75" thickBot="1" x14ac:dyDescent="0.3">
      <c r="C5" s="1"/>
    </row>
    <row r="6" spans="1:58" ht="40.5" x14ac:dyDescent="0.25">
      <c r="C6" s="56" t="s">
        <v>31</v>
      </c>
      <c r="D6" s="52" t="s">
        <v>32</v>
      </c>
      <c r="E6" s="9" t="s">
        <v>33</v>
      </c>
      <c r="F6" s="17" t="s">
        <v>34</v>
      </c>
      <c r="G6" s="14" t="s">
        <v>35</v>
      </c>
      <c r="H6" s="14" t="s">
        <v>36</v>
      </c>
      <c r="I6" s="29" t="s">
        <v>37</v>
      </c>
      <c r="J6" s="29" t="s">
        <v>38</v>
      </c>
      <c r="K6" s="73" t="s">
        <v>4858</v>
      </c>
      <c r="L6" s="73" t="s">
        <v>4859</v>
      </c>
      <c r="M6" s="73" t="s">
        <v>4860</v>
      </c>
      <c r="N6" s="73" t="s">
        <v>4861</v>
      </c>
      <c r="O6" s="33" t="s">
        <v>39</v>
      </c>
    </row>
    <row r="7" spans="1:58" x14ac:dyDescent="0.25">
      <c r="C7" s="57"/>
      <c r="D7" s="53"/>
      <c r="E7" s="4"/>
      <c r="F7" s="18"/>
      <c r="G7" s="23"/>
      <c r="H7" s="23"/>
      <c r="I7" s="30"/>
      <c r="J7" s="30"/>
      <c r="K7" s="30"/>
      <c r="L7" s="30"/>
      <c r="M7" s="30"/>
      <c r="N7" s="30"/>
      <c r="O7" s="34"/>
    </row>
    <row r="8" spans="1:58" x14ac:dyDescent="0.25">
      <c r="A8" s="10"/>
      <c r="B8" s="28"/>
      <c r="C8" s="58" t="s">
        <v>0</v>
      </c>
      <c r="D8" s="54"/>
      <c r="E8" s="6"/>
      <c r="F8" s="19"/>
      <c r="G8" s="24"/>
      <c r="H8" s="24"/>
      <c r="I8" s="31"/>
      <c r="J8" s="31"/>
      <c r="K8" s="31"/>
      <c r="L8" s="31"/>
      <c r="M8" s="31"/>
      <c r="N8" s="31"/>
      <c r="O8" s="35"/>
    </row>
    <row r="9" spans="1:58" x14ac:dyDescent="0.25">
      <c r="C9" s="59" t="s">
        <v>1</v>
      </c>
      <c r="D9" s="54"/>
      <c r="E9" s="6"/>
      <c r="F9" s="19"/>
      <c r="G9" s="24"/>
      <c r="H9" s="24"/>
      <c r="I9" s="31"/>
      <c r="J9" s="31"/>
      <c r="K9" s="31"/>
      <c r="L9" s="31"/>
      <c r="M9" s="31"/>
      <c r="N9" s="31"/>
      <c r="O9" s="35"/>
    </row>
    <row r="10" spans="1:58" x14ac:dyDescent="0.25">
      <c r="C10" s="59" t="s">
        <v>40</v>
      </c>
      <c r="D10" s="54"/>
      <c r="E10" s="6"/>
      <c r="F10" s="19"/>
      <c r="G10" s="24"/>
      <c r="H10" s="24"/>
      <c r="I10" s="31"/>
      <c r="J10" s="31"/>
      <c r="K10" s="31"/>
      <c r="L10" s="31"/>
      <c r="M10" s="31"/>
      <c r="N10" s="31"/>
      <c r="O10" s="35"/>
    </row>
    <row r="11" spans="1:58" x14ac:dyDescent="0.25">
      <c r="B11" s="8" t="s">
        <v>41</v>
      </c>
      <c r="C11" s="60" t="s">
        <v>42</v>
      </c>
      <c r="D11" s="54" t="s">
        <v>43</v>
      </c>
      <c r="E11" s="6" t="s">
        <v>44</v>
      </c>
      <c r="F11" s="19">
        <v>3390000</v>
      </c>
      <c r="G11" s="24">
        <v>42591.96</v>
      </c>
      <c r="H11" s="24">
        <v>8.11</v>
      </c>
      <c r="I11" s="31"/>
      <c r="J11" s="31"/>
      <c r="K11" s="31">
        <v>76.7</v>
      </c>
      <c r="L11" s="31">
        <v>100</v>
      </c>
      <c r="M11" s="75" t="s">
        <v>4891</v>
      </c>
      <c r="N11" s="75" t="s">
        <v>4891</v>
      </c>
      <c r="O11" s="35"/>
    </row>
    <row r="12" spans="1:58" x14ac:dyDescent="0.25">
      <c r="B12" s="8" t="s">
        <v>45</v>
      </c>
      <c r="C12" s="60" t="s">
        <v>46</v>
      </c>
      <c r="D12" s="54" t="s">
        <v>47</v>
      </c>
      <c r="E12" s="6" t="s">
        <v>44</v>
      </c>
      <c r="F12" s="19">
        <v>5389800</v>
      </c>
      <c r="G12" s="24">
        <v>40129.760000000002</v>
      </c>
      <c r="H12" s="24">
        <v>7.65</v>
      </c>
      <c r="I12" s="31"/>
      <c r="J12" s="31"/>
      <c r="K12" s="31">
        <v>80.099999999999994</v>
      </c>
      <c r="L12" s="31">
        <v>100</v>
      </c>
      <c r="M12" s="75" t="s">
        <v>4892</v>
      </c>
      <c r="N12" s="75" t="s">
        <v>4892</v>
      </c>
      <c r="O12" s="35"/>
    </row>
    <row r="13" spans="1:58" x14ac:dyDescent="0.25">
      <c r="B13" s="8" t="s">
        <v>48</v>
      </c>
      <c r="C13" s="60" t="s">
        <v>49</v>
      </c>
      <c r="D13" s="54" t="s">
        <v>50</v>
      </c>
      <c r="E13" s="6" t="s">
        <v>44</v>
      </c>
      <c r="F13" s="19">
        <v>2065000</v>
      </c>
      <c r="G13" s="24">
        <v>26568.29</v>
      </c>
      <c r="H13" s="24">
        <v>5.0599999999999996</v>
      </c>
      <c r="I13" s="31"/>
      <c r="J13" s="31"/>
      <c r="K13" s="31">
        <v>81.7</v>
      </c>
      <c r="L13" s="31">
        <v>98.3</v>
      </c>
      <c r="M13" s="75" t="s">
        <v>4893</v>
      </c>
      <c r="N13" s="75" t="s">
        <v>4893</v>
      </c>
      <c r="O13" s="35"/>
    </row>
    <row r="14" spans="1:58" x14ac:dyDescent="0.25">
      <c r="B14" s="8" t="s">
        <v>51</v>
      </c>
      <c r="C14" s="60" t="s">
        <v>52</v>
      </c>
      <c r="D14" s="54" t="s">
        <v>53</v>
      </c>
      <c r="E14" s="6" t="s">
        <v>54</v>
      </c>
      <c r="F14" s="19">
        <v>620709</v>
      </c>
      <c r="G14" s="24">
        <v>25303.200000000001</v>
      </c>
      <c r="H14" s="24">
        <v>4.82</v>
      </c>
      <c r="I14" s="31"/>
      <c r="J14" s="31"/>
      <c r="K14" s="31">
        <v>71.3</v>
      </c>
      <c r="L14" s="31">
        <v>79.599999999999994</v>
      </c>
      <c r="M14" s="75" t="s">
        <v>4894</v>
      </c>
      <c r="N14" s="75" t="s">
        <v>4894</v>
      </c>
      <c r="O14" s="35"/>
    </row>
    <row r="15" spans="1:58" x14ac:dyDescent="0.25">
      <c r="B15" s="8" t="s">
        <v>55</v>
      </c>
      <c r="C15" s="60" t="s">
        <v>56</v>
      </c>
      <c r="D15" s="54" t="s">
        <v>57</v>
      </c>
      <c r="E15" s="6" t="s">
        <v>58</v>
      </c>
      <c r="F15" s="19">
        <v>2106277</v>
      </c>
      <c r="G15" s="24">
        <v>24451.77</v>
      </c>
      <c r="H15" s="24">
        <v>4.66</v>
      </c>
      <c r="I15" s="31"/>
      <c r="J15" s="31"/>
      <c r="K15" s="31">
        <v>80.900000000000006</v>
      </c>
      <c r="L15" s="31">
        <v>100</v>
      </c>
      <c r="M15" s="75" t="s">
        <v>4895</v>
      </c>
      <c r="N15" s="75" t="s">
        <v>4895</v>
      </c>
      <c r="O15" s="35"/>
    </row>
    <row r="16" spans="1:58" x14ac:dyDescent="0.25">
      <c r="B16" s="8" t="s">
        <v>59</v>
      </c>
      <c r="C16" s="60" t="s">
        <v>60</v>
      </c>
      <c r="D16" s="54" t="s">
        <v>61</v>
      </c>
      <c r="E16" s="6" t="s">
        <v>62</v>
      </c>
      <c r="F16" s="19">
        <v>154000</v>
      </c>
      <c r="G16" s="24">
        <v>20215.580000000002</v>
      </c>
      <c r="H16" s="24">
        <v>3.85</v>
      </c>
      <c r="I16" s="31"/>
      <c r="J16" s="31"/>
      <c r="K16" s="31">
        <v>76.599999999999994</v>
      </c>
      <c r="L16" s="31">
        <v>100</v>
      </c>
      <c r="M16" s="75" t="s">
        <v>4896</v>
      </c>
      <c r="N16" s="75" t="s">
        <v>4896</v>
      </c>
      <c r="O16" s="35"/>
    </row>
    <row r="17" spans="2:15" x14ac:dyDescent="0.25">
      <c r="B17" s="8" t="s">
        <v>63</v>
      </c>
      <c r="C17" s="60" t="s">
        <v>64</v>
      </c>
      <c r="D17" s="54" t="s">
        <v>65</v>
      </c>
      <c r="E17" s="6" t="s">
        <v>44</v>
      </c>
      <c r="F17" s="19">
        <v>5165000</v>
      </c>
      <c r="G17" s="24">
        <v>19843.93</v>
      </c>
      <c r="H17" s="24">
        <v>3.78</v>
      </c>
      <c r="I17" s="31"/>
      <c r="J17" s="31"/>
      <c r="K17" s="31">
        <v>79.099999999999994</v>
      </c>
      <c r="L17" s="31">
        <v>100</v>
      </c>
      <c r="M17" s="75" t="s">
        <v>4897</v>
      </c>
      <c r="N17" s="75" t="s">
        <v>4897</v>
      </c>
      <c r="O17" s="35"/>
    </row>
    <row r="18" spans="2:15" x14ac:dyDescent="0.25">
      <c r="B18" s="8" t="s">
        <v>66</v>
      </c>
      <c r="C18" s="60" t="s">
        <v>67</v>
      </c>
      <c r="D18" s="54" t="s">
        <v>68</v>
      </c>
      <c r="E18" s="6" t="s">
        <v>44</v>
      </c>
      <c r="F18" s="19">
        <v>2000000</v>
      </c>
      <c r="G18" s="24">
        <v>19288</v>
      </c>
      <c r="H18" s="24">
        <v>3.67</v>
      </c>
      <c r="I18" s="31"/>
      <c r="J18" s="31"/>
      <c r="K18" s="31">
        <v>71.2</v>
      </c>
      <c r="L18" s="31">
        <v>100</v>
      </c>
      <c r="M18" s="75" t="s">
        <v>4898</v>
      </c>
      <c r="N18" s="75" t="s">
        <v>4898</v>
      </c>
      <c r="O18" s="35"/>
    </row>
    <row r="19" spans="2:15" x14ac:dyDescent="0.25">
      <c r="B19" s="8" t="s">
        <v>69</v>
      </c>
      <c r="C19" s="60" t="s">
        <v>70</v>
      </c>
      <c r="D19" s="54" t="s">
        <v>71</v>
      </c>
      <c r="E19" s="6" t="s">
        <v>72</v>
      </c>
      <c r="F19" s="19">
        <v>2100000</v>
      </c>
      <c r="G19" s="24">
        <v>19073.25</v>
      </c>
      <c r="H19" s="24">
        <v>3.63</v>
      </c>
      <c r="I19" s="31"/>
      <c r="J19" s="31"/>
      <c r="K19" s="31">
        <v>78.7</v>
      </c>
      <c r="L19" s="31">
        <v>100</v>
      </c>
      <c r="M19" s="75" t="s">
        <v>4899</v>
      </c>
      <c r="N19" s="75" t="s">
        <v>4899</v>
      </c>
      <c r="O19" s="35"/>
    </row>
    <row r="20" spans="2:15" x14ac:dyDescent="0.25">
      <c r="B20" s="8" t="s">
        <v>73</v>
      </c>
      <c r="C20" s="60" t="s">
        <v>74</v>
      </c>
      <c r="D20" s="54" t="s">
        <v>75</v>
      </c>
      <c r="E20" s="6" t="s">
        <v>76</v>
      </c>
      <c r="F20" s="19">
        <v>1682000</v>
      </c>
      <c r="G20" s="24">
        <v>18951.09</v>
      </c>
      <c r="H20" s="24">
        <v>3.61</v>
      </c>
      <c r="I20" s="31"/>
      <c r="J20" s="31"/>
      <c r="K20" s="31">
        <v>68.400000000000006</v>
      </c>
      <c r="L20" s="31">
        <v>100</v>
      </c>
      <c r="M20" s="75" t="s">
        <v>4900</v>
      </c>
      <c r="N20" s="75" t="s">
        <v>4900</v>
      </c>
      <c r="O20" s="35"/>
    </row>
    <row r="21" spans="2:15" x14ac:dyDescent="0.25">
      <c r="B21" s="8" t="s">
        <v>77</v>
      </c>
      <c r="C21" s="60" t="s">
        <v>78</v>
      </c>
      <c r="D21" s="54" t="s">
        <v>79</v>
      </c>
      <c r="E21" s="6" t="s">
        <v>80</v>
      </c>
      <c r="F21" s="19">
        <v>151000</v>
      </c>
      <c r="G21" s="24">
        <v>17337.82</v>
      </c>
      <c r="H21" s="24">
        <v>3.3</v>
      </c>
      <c r="I21" s="31"/>
      <c r="J21" s="31"/>
      <c r="K21" s="31">
        <v>71.099999999999994</v>
      </c>
      <c r="L21" s="31">
        <v>100</v>
      </c>
      <c r="M21" s="75" t="s">
        <v>4901</v>
      </c>
      <c r="N21" s="75" t="s">
        <v>4901</v>
      </c>
      <c r="O21" s="35"/>
    </row>
    <row r="22" spans="2:15" x14ac:dyDescent="0.25">
      <c r="B22" s="8" t="s">
        <v>81</v>
      </c>
      <c r="C22" s="60" t="s">
        <v>82</v>
      </c>
      <c r="D22" s="54" t="s">
        <v>83</v>
      </c>
      <c r="E22" s="6" t="s">
        <v>84</v>
      </c>
      <c r="F22" s="19">
        <v>600000</v>
      </c>
      <c r="G22" s="24">
        <v>16029.6</v>
      </c>
      <c r="H22" s="24">
        <v>3.05</v>
      </c>
      <c r="I22" s="31"/>
      <c r="J22" s="31"/>
      <c r="K22" s="31">
        <v>74.099999999999994</v>
      </c>
      <c r="L22" s="31">
        <v>100</v>
      </c>
      <c r="M22" s="75" t="s">
        <v>4902</v>
      </c>
      <c r="N22" s="75" t="s">
        <v>4902</v>
      </c>
      <c r="O22" s="35"/>
    </row>
    <row r="23" spans="2:15" x14ac:dyDescent="0.25">
      <c r="B23" s="8" t="s">
        <v>85</v>
      </c>
      <c r="C23" s="60" t="s">
        <v>86</v>
      </c>
      <c r="D23" s="54" t="s">
        <v>87</v>
      </c>
      <c r="E23" s="6" t="s">
        <v>88</v>
      </c>
      <c r="F23" s="19">
        <v>1005000</v>
      </c>
      <c r="G23" s="24">
        <v>13278.06</v>
      </c>
      <c r="H23" s="24">
        <v>2.5299999999999998</v>
      </c>
      <c r="I23" s="31"/>
      <c r="J23" s="31"/>
      <c r="K23" s="31">
        <v>68</v>
      </c>
      <c r="L23" s="31">
        <v>100</v>
      </c>
      <c r="M23" s="75" t="s">
        <v>4903</v>
      </c>
      <c r="N23" s="75" t="s">
        <v>4903</v>
      </c>
      <c r="O23" s="35"/>
    </row>
    <row r="24" spans="2:15" x14ac:dyDescent="0.25">
      <c r="B24" s="8" t="s">
        <v>89</v>
      </c>
      <c r="C24" s="60" t="s">
        <v>90</v>
      </c>
      <c r="D24" s="54" t="s">
        <v>91</v>
      </c>
      <c r="E24" s="6" t="s">
        <v>62</v>
      </c>
      <c r="F24" s="19">
        <v>389000</v>
      </c>
      <c r="G24" s="24">
        <v>13053.67</v>
      </c>
      <c r="H24" s="24">
        <v>2.4900000000000002</v>
      </c>
      <c r="I24" s="31"/>
      <c r="J24" s="31"/>
      <c r="K24" s="31">
        <v>73.3</v>
      </c>
      <c r="L24" s="31">
        <v>63</v>
      </c>
      <c r="M24" s="75" t="s">
        <v>4904</v>
      </c>
      <c r="N24" s="75" t="s">
        <v>4904</v>
      </c>
      <c r="O24" s="35"/>
    </row>
    <row r="25" spans="2:15" x14ac:dyDescent="0.25">
      <c r="B25" s="8" t="s">
        <v>92</v>
      </c>
      <c r="C25" s="60" t="s">
        <v>93</v>
      </c>
      <c r="D25" s="54" t="s">
        <v>94</v>
      </c>
      <c r="E25" s="6" t="s">
        <v>95</v>
      </c>
      <c r="F25" s="19">
        <v>240435</v>
      </c>
      <c r="G25" s="24">
        <v>11980.15</v>
      </c>
      <c r="H25" s="24">
        <v>2.2799999999999998</v>
      </c>
      <c r="I25" s="31"/>
      <c r="J25" s="31"/>
      <c r="K25" s="31">
        <v>70.400000000000006</v>
      </c>
      <c r="L25" s="31">
        <v>80</v>
      </c>
      <c r="M25" s="75" t="s">
        <v>4905</v>
      </c>
      <c r="N25" s="75" t="s">
        <v>4905</v>
      </c>
      <c r="O25" s="35"/>
    </row>
    <row r="26" spans="2:15" x14ac:dyDescent="0.25">
      <c r="B26" s="8" t="s">
        <v>96</v>
      </c>
      <c r="C26" s="60" t="s">
        <v>97</v>
      </c>
      <c r="D26" s="54" t="s">
        <v>98</v>
      </c>
      <c r="E26" s="6" t="s">
        <v>95</v>
      </c>
      <c r="F26" s="19">
        <v>292000</v>
      </c>
      <c r="G26" s="24">
        <v>11224.48</v>
      </c>
      <c r="H26" s="24">
        <v>2.14</v>
      </c>
      <c r="I26" s="31"/>
      <c r="J26" s="31"/>
      <c r="K26" s="31">
        <v>61.5</v>
      </c>
      <c r="L26" s="31">
        <v>80</v>
      </c>
      <c r="M26" s="75" t="s">
        <v>4906</v>
      </c>
      <c r="N26" s="75" t="s">
        <v>4906</v>
      </c>
      <c r="O26" s="35"/>
    </row>
    <row r="27" spans="2:15" x14ac:dyDescent="0.25">
      <c r="B27" s="8" t="s">
        <v>99</v>
      </c>
      <c r="C27" s="60" t="s">
        <v>100</v>
      </c>
      <c r="D27" s="54" t="s">
        <v>101</v>
      </c>
      <c r="E27" s="6" t="s">
        <v>58</v>
      </c>
      <c r="F27" s="19">
        <v>270000</v>
      </c>
      <c r="G27" s="24">
        <v>10966.32</v>
      </c>
      <c r="H27" s="24">
        <v>2.09</v>
      </c>
      <c r="I27" s="31"/>
      <c r="J27" s="31"/>
      <c r="K27" s="31">
        <v>78.900000000000006</v>
      </c>
      <c r="L27" s="31">
        <v>100</v>
      </c>
      <c r="M27" s="75" t="s">
        <v>4907</v>
      </c>
      <c r="N27" s="75" t="s">
        <v>4907</v>
      </c>
      <c r="O27" s="35"/>
    </row>
    <row r="28" spans="2:15" x14ac:dyDescent="0.25">
      <c r="B28" s="8" t="s">
        <v>102</v>
      </c>
      <c r="C28" s="60" t="s">
        <v>103</v>
      </c>
      <c r="D28" s="54" t="s">
        <v>104</v>
      </c>
      <c r="E28" s="6" t="s">
        <v>62</v>
      </c>
      <c r="F28" s="19">
        <v>150800</v>
      </c>
      <c r="G28" s="24">
        <v>10822.92</v>
      </c>
      <c r="H28" s="24">
        <v>2.06</v>
      </c>
      <c r="I28" s="31"/>
      <c r="J28" s="31"/>
      <c r="K28" s="31">
        <v>73.599999999999994</v>
      </c>
      <c r="L28" s="31">
        <v>100</v>
      </c>
      <c r="M28" s="75" t="s">
        <v>4908</v>
      </c>
      <c r="N28" s="75" t="s">
        <v>4908</v>
      </c>
      <c r="O28" s="35"/>
    </row>
    <row r="29" spans="2:15" x14ac:dyDescent="0.25">
      <c r="B29" s="8" t="s">
        <v>105</v>
      </c>
      <c r="C29" s="60" t="s">
        <v>106</v>
      </c>
      <c r="D29" s="54" t="s">
        <v>107</v>
      </c>
      <c r="E29" s="6" t="s">
        <v>95</v>
      </c>
      <c r="F29" s="19">
        <v>145000</v>
      </c>
      <c r="G29" s="24">
        <v>10516.85</v>
      </c>
      <c r="H29" s="24">
        <v>2</v>
      </c>
      <c r="I29" s="31"/>
      <c r="J29" s="31"/>
      <c r="K29" s="31">
        <v>72.2</v>
      </c>
      <c r="L29" s="31">
        <v>73.3</v>
      </c>
      <c r="M29" s="75" t="s">
        <v>4909</v>
      </c>
      <c r="N29" s="75" t="s">
        <v>4909</v>
      </c>
      <c r="O29" s="35"/>
    </row>
    <row r="30" spans="2:15" x14ac:dyDescent="0.25">
      <c r="B30" s="8" t="s">
        <v>108</v>
      </c>
      <c r="C30" s="60" t="s">
        <v>109</v>
      </c>
      <c r="D30" s="54" t="s">
        <v>110</v>
      </c>
      <c r="E30" s="6" t="s">
        <v>111</v>
      </c>
      <c r="F30" s="19">
        <v>698725</v>
      </c>
      <c r="G30" s="24">
        <v>10360.69</v>
      </c>
      <c r="H30" s="24">
        <v>1.97</v>
      </c>
      <c r="I30" s="31"/>
      <c r="J30" s="31"/>
      <c r="K30" s="31">
        <v>69.400000000000006</v>
      </c>
      <c r="L30" s="31">
        <v>100</v>
      </c>
      <c r="M30" s="75" t="s">
        <v>4910</v>
      </c>
      <c r="N30" s="75" t="s">
        <v>4910</v>
      </c>
      <c r="O30" s="35"/>
    </row>
    <row r="31" spans="2:15" x14ac:dyDescent="0.25">
      <c r="B31" s="8" t="s">
        <v>112</v>
      </c>
      <c r="C31" s="60" t="s">
        <v>113</v>
      </c>
      <c r="D31" s="54" t="s">
        <v>114</v>
      </c>
      <c r="E31" s="6" t="s">
        <v>115</v>
      </c>
      <c r="F31" s="19">
        <v>276000</v>
      </c>
      <c r="G31" s="24">
        <v>10019.9</v>
      </c>
      <c r="H31" s="24">
        <v>1.91</v>
      </c>
      <c r="I31" s="31"/>
      <c r="J31" s="31"/>
      <c r="K31" s="31">
        <v>70.7</v>
      </c>
      <c r="L31" s="76" t="s">
        <v>4932</v>
      </c>
      <c r="M31" s="75" t="s">
        <v>4911</v>
      </c>
      <c r="N31" s="31" t="s">
        <v>4932</v>
      </c>
      <c r="O31" s="35"/>
    </row>
    <row r="32" spans="2:15" x14ac:dyDescent="0.25">
      <c r="B32" s="8" t="s">
        <v>116</v>
      </c>
      <c r="C32" s="60" t="s">
        <v>117</v>
      </c>
      <c r="D32" s="54" t="s">
        <v>118</v>
      </c>
      <c r="E32" s="6" t="s">
        <v>119</v>
      </c>
      <c r="F32" s="19">
        <v>130000</v>
      </c>
      <c r="G32" s="24">
        <v>8667.1</v>
      </c>
      <c r="H32" s="24">
        <v>1.65</v>
      </c>
      <c r="I32" s="31"/>
      <c r="J32" s="31"/>
      <c r="K32" s="31">
        <v>74.3</v>
      </c>
      <c r="L32" s="31">
        <v>100</v>
      </c>
      <c r="M32" s="75" t="s">
        <v>4912</v>
      </c>
      <c r="N32" s="75" t="s">
        <v>4912</v>
      </c>
      <c r="O32" s="35"/>
    </row>
    <row r="33" spans="2:15" x14ac:dyDescent="0.25">
      <c r="B33" s="8" t="s">
        <v>120</v>
      </c>
      <c r="C33" s="60" t="s">
        <v>121</v>
      </c>
      <c r="D33" s="54" t="s">
        <v>122</v>
      </c>
      <c r="E33" s="6" t="s">
        <v>123</v>
      </c>
      <c r="F33" s="19">
        <v>1204792</v>
      </c>
      <c r="G33" s="24">
        <v>7882.35</v>
      </c>
      <c r="H33" s="24">
        <v>1.5</v>
      </c>
      <c r="I33" s="31"/>
      <c r="J33" s="31"/>
      <c r="K33" s="31">
        <v>76.599999999999994</v>
      </c>
      <c r="L33" s="31">
        <v>100</v>
      </c>
      <c r="M33" s="75" t="s">
        <v>4913</v>
      </c>
      <c r="N33" s="75" t="s">
        <v>4913</v>
      </c>
      <c r="O33" s="35"/>
    </row>
    <row r="34" spans="2:15" x14ac:dyDescent="0.25">
      <c r="B34" s="8" t="s">
        <v>124</v>
      </c>
      <c r="C34" s="60" t="s">
        <v>125</v>
      </c>
      <c r="D34" s="54" t="s">
        <v>126</v>
      </c>
      <c r="E34" s="6" t="s">
        <v>127</v>
      </c>
      <c r="F34" s="19">
        <v>185000</v>
      </c>
      <c r="G34" s="24">
        <v>7638.1</v>
      </c>
      <c r="H34" s="24">
        <v>1.46</v>
      </c>
      <c r="I34" s="31"/>
      <c r="J34" s="31"/>
      <c r="K34" s="31">
        <v>70.900000000000006</v>
      </c>
      <c r="L34" s="31">
        <v>100</v>
      </c>
      <c r="M34" s="75" t="s">
        <v>4914</v>
      </c>
      <c r="N34" s="75" t="s">
        <v>4914</v>
      </c>
      <c r="O34" s="35"/>
    </row>
    <row r="35" spans="2:15" x14ac:dyDescent="0.25">
      <c r="B35" s="8" t="s">
        <v>128</v>
      </c>
      <c r="C35" s="60" t="s">
        <v>129</v>
      </c>
      <c r="D35" s="54" t="s">
        <v>130</v>
      </c>
      <c r="E35" s="6" t="s">
        <v>131</v>
      </c>
      <c r="F35" s="19">
        <v>432000</v>
      </c>
      <c r="G35" s="24">
        <v>7374.67</v>
      </c>
      <c r="H35" s="24">
        <v>1.4</v>
      </c>
      <c r="I35" s="31"/>
      <c r="J35" s="31"/>
      <c r="K35" s="31">
        <v>68.8</v>
      </c>
      <c r="L35" s="31">
        <v>95.8</v>
      </c>
      <c r="M35" s="75" t="s">
        <v>4915</v>
      </c>
      <c r="N35" s="75" t="s">
        <v>4915</v>
      </c>
      <c r="O35" s="35"/>
    </row>
    <row r="36" spans="2:15" x14ac:dyDescent="0.25">
      <c r="B36" s="8" t="s">
        <v>132</v>
      </c>
      <c r="C36" s="60" t="s">
        <v>133</v>
      </c>
      <c r="D36" s="54" t="s">
        <v>134</v>
      </c>
      <c r="E36" s="6" t="s">
        <v>135</v>
      </c>
      <c r="F36" s="19">
        <v>18900</v>
      </c>
      <c r="G36" s="24">
        <v>7218.86</v>
      </c>
      <c r="H36" s="24">
        <v>1.38</v>
      </c>
      <c r="I36" s="31"/>
      <c r="J36" s="31"/>
      <c r="K36" s="31">
        <v>76.400000000000006</v>
      </c>
      <c r="L36" s="31">
        <v>99.3</v>
      </c>
      <c r="M36" s="75" t="s">
        <v>4916</v>
      </c>
      <c r="N36" s="75" t="s">
        <v>4916</v>
      </c>
      <c r="O36" s="35"/>
    </row>
    <row r="37" spans="2:15" x14ac:dyDescent="0.25">
      <c r="B37" s="8" t="s">
        <v>136</v>
      </c>
      <c r="C37" s="60" t="s">
        <v>137</v>
      </c>
      <c r="D37" s="54" t="s">
        <v>138</v>
      </c>
      <c r="E37" s="6" t="s">
        <v>139</v>
      </c>
      <c r="F37" s="19">
        <v>135000</v>
      </c>
      <c r="G37" s="24">
        <v>7026.08</v>
      </c>
      <c r="H37" s="24">
        <v>1.34</v>
      </c>
      <c r="I37" s="31"/>
      <c r="J37" s="31"/>
      <c r="K37" s="31">
        <v>64.2</v>
      </c>
      <c r="L37" s="31">
        <v>100</v>
      </c>
      <c r="M37" s="75" t="s">
        <v>4917</v>
      </c>
      <c r="N37" s="75" t="s">
        <v>4917</v>
      </c>
      <c r="O37" s="35"/>
    </row>
    <row r="38" spans="2:15" x14ac:dyDescent="0.25">
      <c r="B38" s="8" t="s">
        <v>140</v>
      </c>
      <c r="C38" s="60" t="s">
        <v>141</v>
      </c>
      <c r="D38" s="54" t="s">
        <v>142</v>
      </c>
      <c r="E38" s="6" t="s">
        <v>127</v>
      </c>
      <c r="F38" s="19">
        <v>1140000</v>
      </c>
      <c r="G38" s="24">
        <v>6924.93</v>
      </c>
      <c r="H38" s="24">
        <v>1.32</v>
      </c>
      <c r="I38" s="31"/>
      <c r="J38" s="31"/>
      <c r="K38" s="31">
        <v>75.7</v>
      </c>
      <c r="L38" s="31">
        <v>100</v>
      </c>
      <c r="M38" s="75" t="s">
        <v>4918</v>
      </c>
      <c r="N38" s="75" t="s">
        <v>4918</v>
      </c>
      <c r="O38" s="35"/>
    </row>
    <row r="39" spans="2:15" x14ac:dyDescent="0.25">
      <c r="B39" s="8" t="s">
        <v>143</v>
      </c>
      <c r="C39" s="60" t="s">
        <v>144</v>
      </c>
      <c r="D39" s="54" t="s">
        <v>145</v>
      </c>
      <c r="E39" s="6" t="s">
        <v>146</v>
      </c>
      <c r="F39" s="19">
        <v>1350000</v>
      </c>
      <c r="G39" s="24">
        <v>6803.33</v>
      </c>
      <c r="H39" s="24">
        <v>1.3</v>
      </c>
      <c r="I39" s="31"/>
      <c r="J39" s="31"/>
      <c r="K39" s="31">
        <v>78.900000000000006</v>
      </c>
      <c r="L39" s="31">
        <v>92</v>
      </c>
      <c r="M39" s="75" t="s">
        <v>4919</v>
      </c>
      <c r="N39" s="75" t="s">
        <v>4919</v>
      </c>
      <c r="O39" s="35"/>
    </row>
    <row r="40" spans="2:15" x14ac:dyDescent="0.25">
      <c r="B40" s="8" t="s">
        <v>147</v>
      </c>
      <c r="C40" s="60" t="s">
        <v>148</v>
      </c>
      <c r="D40" s="54" t="s">
        <v>149</v>
      </c>
      <c r="E40" s="6" t="s">
        <v>150</v>
      </c>
      <c r="F40" s="19">
        <v>410000</v>
      </c>
      <c r="G40" s="24">
        <v>6590.34</v>
      </c>
      <c r="H40" s="24">
        <v>1.26</v>
      </c>
      <c r="I40" s="31"/>
      <c r="J40" s="31"/>
      <c r="K40" s="31">
        <v>72.400000000000006</v>
      </c>
      <c r="L40" s="76" t="s">
        <v>4932</v>
      </c>
      <c r="M40" s="75" t="s">
        <v>4920</v>
      </c>
      <c r="N40" s="31" t="s">
        <v>4932</v>
      </c>
      <c r="O40" s="35"/>
    </row>
    <row r="41" spans="2:15" x14ac:dyDescent="0.25">
      <c r="B41" s="8" t="s">
        <v>151</v>
      </c>
      <c r="C41" s="60" t="s">
        <v>152</v>
      </c>
      <c r="D41" s="54" t="s">
        <v>153</v>
      </c>
      <c r="E41" s="6" t="s">
        <v>154</v>
      </c>
      <c r="F41" s="19">
        <v>2457530</v>
      </c>
      <c r="G41" s="24">
        <v>6446.1</v>
      </c>
      <c r="H41" s="24">
        <v>1.23</v>
      </c>
      <c r="I41" s="31"/>
      <c r="J41" s="31"/>
      <c r="K41" s="31">
        <v>65.900000000000006</v>
      </c>
      <c r="L41" s="31">
        <v>77</v>
      </c>
      <c r="M41" s="75" t="s">
        <v>4921</v>
      </c>
      <c r="N41" s="75" t="s">
        <v>4921</v>
      </c>
      <c r="O41" s="35"/>
    </row>
    <row r="42" spans="2:15" x14ac:dyDescent="0.25">
      <c r="B42" s="8" t="s">
        <v>155</v>
      </c>
      <c r="C42" s="60" t="s">
        <v>156</v>
      </c>
      <c r="D42" s="54" t="s">
        <v>157</v>
      </c>
      <c r="E42" s="6" t="s">
        <v>131</v>
      </c>
      <c r="F42" s="19">
        <v>345000</v>
      </c>
      <c r="G42" s="24">
        <v>6081.32</v>
      </c>
      <c r="H42" s="24">
        <v>1.1599999999999999</v>
      </c>
      <c r="I42" s="31"/>
      <c r="J42" s="31"/>
      <c r="K42" s="31">
        <v>74.8</v>
      </c>
      <c r="L42" s="31">
        <v>100</v>
      </c>
      <c r="M42" s="75" t="s">
        <v>4922</v>
      </c>
      <c r="N42" s="75" t="s">
        <v>4922</v>
      </c>
      <c r="O42" s="35"/>
    </row>
    <row r="43" spans="2:15" x14ac:dyDescent="0.25">
      <c r="B43" s="8" t="s">
        <v>158</v>
      </c>
      <c r="C43" s="60" t="s">
        <v>159</v>
      </c>
      <c r="D43" s="54" t="s">
        <v>160</v>
      </c>
      <c r="E43" s="6" t="s">
        <v>84</v>
      </c>
      <c r="F43" s="19">
        <v>565000</v>
      </c>
      <c r="G43" s="24">
        <v>6060.19</v>
      </c>
      <c r="H43" s="24">
        <v>1.1499999999999999</v>
      </c>
      <c r="I43" s="31"/>
      <c r="J43" s="31"/>
      <c r="K43" s="31">
        <v>68.7</v>
      </c>
      <c r="L43" s="76" t="s">
        <v>4932</v>
      </c>
      <c r="M43" s="75" t="s">
        <v>4923</v>
      </c>
      <c r="N43" s="31" t="s">
        <v>4932</v>
      </c>
      <c r="O43" s="35"/>
    </row>
    <row r="44" spans="2:15" x14ac:dyDescent="0.25">
      <c r="B44" s="8" t="s">
        <v>161</v>
      </c>
      <c r="C44" s="60" t="s">
        <v>162</v>
      </c>
      <c r="D44" s="54" t="s">
        <v>163</v>
      </c>
      <c r="E44" s="6" t="s">
        <v>164</v>
      </c>
      <c r="F44" s="19">
        <v>17000</v>
      </c>
      <c r="G44" s="24">
        <v>6038.4</v>
      </c>
      <c r="H44" s="24">
        <v>1.1499999999999999</v>
      </c>
      <c r="I44" s="31"/>
      <c r="J44" s="31"/>
      <c r="K44" s="31">
        <v>66.5</v>
      </c>
      <c r="L44" s="76" t="s">
        <v>4932</v>
      </c>
      <c r="M44" s="75" t="s">
        <v>4924</v>
      </c>
      <c r="N44" s="75" t="s">
        <v>4924</v>
      </c>
      <c r="O44" s="35"/>
    </row>
    <row r="45" spans="2:15" x14ac:dyDescent="0.25">
      <c r="B45" s="8" t="s">
        <v>165</v>
      </c>
      <c r="C45" s="60" t="s">
        <v>166</v>
      </c>
      <c r="D45" s="54" t="s">
        <v>167</v>
      </c>
      <c r="E45" s="6" t="s">
        <v>119</v>
      </c>
      <c r="F45" s="19">
        <v>250000</v>
      </c>
      <c r="G45" s="24">
        <v>5939</v>
      </c>
      <c r="H45" s="24">
        <v>1.1299999999999999</v>
      </c>
      <c r="I45" s="31"/>
      <c r="J45" s="31"/>
      <c r="K45" s="31">
        <v>64.8</v>
      </c>
      <c r="L45" s="31">
        <v>100</v>
      </c>
      <c r="M45" s="75" t="s">
        <v>4925</v>
      </c>
      <c r="N45" s="75" t="s">
        <v>4925</v>
      </c>
      <c r="O45" s="35"/>
    </row>
    <row r="46" spans="2:15" x14ac:dyDescent="0.25">
      <c r="B46" s="8" t="s">
        <v>168</v>
      </c>
      <c r="C46" s="60" t="s">
        <v>169</v>
      </c>
      <c r="D46" s="54" t="s">
        <v>170</v>
      </c>
      <c r="E46" s="6" t="s">
        <v>171</v>
      </c>
      <c r="F46" s="19">
        <v>165000</v>
      </c>
      <c r="G46" s="24">
        <v>5663.46</v>
      </c>
      <c r="H46" s="24">
        <v>1.08</v>
      </c>
      <c r="I46" s="31"/>
      <c r="J46" s="31"/>
      <c r="K46" s="31">
        <v>74.099999999999994</v>
      </c>
      <c r="L46" s="31">
        <v>74</v>
      </c>
      <c r="M46" s="75" t="s">
        <v>4926</v>
      </c>
      <c r="N46" s="75" t="s">
        <v>4926</v>
      </c>
      <c r="O46" s="35"/>
    </row>
    <row r="47" spans="2:15" x14ac:dyDescent="0.25">
      <c r="B47" s="8" t="s">
        <v>172</v>
      </c>
      <c r="C47" s="60" t="s">
        <v>173</v>
      </c>
      <c r="D47" s="54" t="s">
        <v>174</v>
      </c>
      <c r="E47" s="6" t="s">
        <v>119</v>
      </c>
      <c r="F47" s="19">
        <v>1300000</v>
      </c>
      <c r="G47" s="24">
        <v>5572.45</v>
      </c>
      <c r="H47" s="24">
        <v>1.06</v>
      </c>
      <c r="I47" s="31"/>
      <c r="J47" s="31"/>
      <c r="K47" s="31">
        <v>71.400000000000006</v>
      </c>
      <c r="L47" s="31">
        <v>100</v>
      </c>
      <c r="M47" s="75" t="s">
        <v>4927</v>
      </c>
      <c r="N47" s="75" t="s">
        <v>4927</v>
      </c>
      <c r="O47" s="35"/>
    </row>
    <row r="48" spans="2:15" x14ac:dyDescent="0.25">
      <c r="B48" s="8" t="s">
        <v>175</v>
      </c>
      <c r="C48" s="60" t="s">
        <v>176</v>
      </c>
      <c r="D48" s="54" t="s">
        <v>177</v>
      </c>
      <c r="E48" s="6" t="s">
        <v>84</v>
      </c>
      <c r="F48" s="19">
        <v>1100000</v>
      </c>
      <c r="G48" s="24">
        <v>5506.6</v>
      </c>
      <c r="H48" s="24">
        <v>1.05</v>
      </c>
      <c r="I48" s="31"/>
      <c r="J48" s="31"/>
      <c r="K48" s="31">
        <v>65.599999999999994</v>
      </c>
      <c r="L48" s="31">
        <v>100</v>
      </c>
      <c r="M48" s="75" t="s">
        <v>4928</v>
      </c>
      <c r="N48" s="75" t="s">
        <v>4928</v>
      </c>
      <c r="O48" s="35"/>
    </row>
    <row r="49" spans="2:15" x14ac:dyDescent="0.25">
      <c r="B49" s="8" t="s">
        <v>178</v>
      </c>
      <c r="C49" s="60" t="s">
        <v>179</v>
      </c>
      <c r="D49" s="54" t="s">
        <v>180</v>
      </c>
      <c r="E49" s="6" t="s">
        <v>84</v>
      </c>
      <c r="F49" s="19">
        <v>420000</v>
      </c>
      <c r="G49" s="24">
        <v>5231.9399999999996</v>
      </c>
      <c r="H49" s="24">
        <v>1</v>
      </c>
      <c r="I49" s="31"/>
      <c r="J49" s="31"/>
      <c r="K49" s="31">
        <v>73</v>
      </c>
      <c r="L49" s="31">
        <v>82</v>
      </c>
      <c r="M49" s="75" t="s">
        <v>4929</v>
      </c>
      <c r="N49" s="75" t="s">
        <v>4929</v>
      </c>
      <c r="O49" s="35"/>
    </row>
    <row r="50" spans="2:15" x14ac:dyDescent="0.25">
      <c r="B50" s="8" t="s">
        <v>181</v>
      </c>
      <c r="C50" s="60" t="s">
        <v>182</v>
      </c>
      <c r="D50" s="54" t="s">
        <v>183</v>
      </c>
      <c r="E50" s="6" t="s">
        <v>123</v>
      </c>
      <c r="F50" s="19">
        <v>1136255</v>
      </c>
      <c r="G50" s="24">
        <v>4857.49</v>
      </c>
      <c r="H50" s="24">
        <v>0.93</v>
      </c>
      <c r="I50" s="31"/>
      <c r="J50" s="31"/>
      <c r="K50" s="31">
        <v>64.2</v>
      </c>
      <c r="L50" s="31">
        <v>100</v>
      </c>
      <c r="M50" s="75" t="s">
        <v>4930</v>
      </c>
      <c r="N50" s="75" t="s">
        <v>4930</v>
      </c>
      <c r="O50" s="35"/>
    </row>
    <row r="51" spans="2:15" x14ac:dyDescent="0.25">
      <c r="B51" s="8" t="s">
        <v>184</v>
      </c>
      <c r="C51" s="60" t="s">
        <v>185</v>
      </c>
      <c r="D51" s="54" t="s">
        <v>186</v>
      </c>
      <c r="E51" s="6" t="s">
        <v>187</v>
      </c>
      <c r="F51" s="19">
        <v>205666</v>
      </c>
      <c r="G51" s="24">
        <v>4236.51</v>
      </c>
      <c r="H51" s="24">
        <v>0.81</v>
      </c>
      <c r="I51" s="31"/>
      <c r="J51" s="31"/>
      <c r="K51" s="31">
        <v>75.599999999999994</v>
      </c>
      <c r="L51" s="31">
        <v>94</v>
      </c>
      <c r="M51" s="75" t="s">
        <v>4931</v>
      </c>
      <c r="N51" s="75" t="s">
        <v>4931</v>
      </c>
      <c r="O51" s="35"/>
    </row>
    <row r="52" spans="2:15" x14ac:dyDescent="0.25">
      <c r="C52" s="58" t="s">
        <v>188</v>
      </c>
      <c r="D52" s="54"/>
      <c r="E52" s="6"/>
      <c r="F52" s="19"/>
      <c r="G52" s="25">
        <v>519766.51</v>
      </c>
      <c r="H52" s="25">
        <v>99.02</v>
      </c>
      <c r="I52" s="31"/>
      <c r="J52" s="31"/>
      <c r="K52" s="31"/>
      <c r="L52" s="31"/>
      <c r="M52" s="31"/>
      <c r="N52" s="31"/>
      <c r="O52" s="35"/>
    </row>
    <row r="53" spans="2:15" x14ac:dyDescent="0.25">
      <c r="C53" s="57"/>
      <c r="D53" s="54"/>
      <c r="E53" s="6"/>
      <c r="F53" s="19"/>
      <c r="G53" s="24"/>
      <c r="H53" s="24"/>
      <c r="I53" s="31"/>
      <c r="J53" s="31"/>
      <c r="K53" s="31"/>
      <c r="L53" s="31"/>
      <c r="M53" s="31"/>
      <c r="N53" s="31"/>
      <c r="O53" s="35"/>
    </row>
    <row r="54" spans="2:15" x14ac:dyDescent="0.25">
      <c r="C54" s="58" t="s">
        <v>3</v>
      </c>
      <c r="D54" s="54"/>
      <c r="E54" s="6"/>
      <c r="F54" s="19"/>
      <c r="G54" s="24" t="s">
        <v>2</v>
      </c>
      <c r="H54" s="24" t="s">
        <v>2</v>
      </c>
      <c r="I54" s="31"/>
      <c r="J54" s="31"/>
      <c r="K54" s="31"/>
      <c r="L54" s="31"/>
      <c r="M54" s="31"/>
      <c r="N54" s="31"/>
      <c r="O54" s="35"/>
    </row>
    <row r="55" spans="2:15" x14ac:dyDescent="0.25">
      <c r="C55" s="57"/>
      <c r="D55" s="54"/>
      <c r="E55" s="6"/>
      <c r="F55" s="19"/>
      <c r="G55" s="24"/>
      <c r="H55" s="24"/>
      <c r="I55" s="31"/>
      <c r="J55" s="31"/>
      <c r="K55" s="31"/>
      <c r="L55" s="31"/>
      <c r="M55" s="31"/>
      <c r="N55" s="31"/>
      <c r="O55" s="35"/>
    </row>
    <row r="56" spans="2:15" x14ac:dyDescent="0.25">
      <c r="C56" s="59" t="s">
        <v>4</v>
      </c>
      <c r="D56" s="54"/>
      <c r="E56" s="6"/>
      <c r="F56" s="19"/>
      <c r="G56" s="24"/>
      <c r="H56" s="24"/>
      <c r="I56" s="31"/>
      <c r="J56" s="31"/>
      <c r="K56" s="31"/>
      <c r="L56" s="31"/>
      <c r="M56" s="31"/>
      <c r="N56" s="31"/>
      <c r="O56" s="35"/>
    </row>
    <row r="57" spans="2:15" x14ac:dyDescent="0.25">
      <c r="B57" s="8" t="s">
        <v>189</v>
      </c>
      <c r="C57" s="60" t="s">
        <v>190</v>
      </c>
      <c r="D57" s="54" t="s">
        <v>191</v>
      </c>
      <c r="E57" s="6" t="s">
        <v>192</v>
      </c>
      <c r="F57" s="19">
        <v>27000</v>
      </c>
      <c r="G57" s="62">
        <v>0</v>
      </c>
      <c r="H57" s="24" t="s">
        <v>4784</v>
      </c>
      <c r="I57" s="31"/>
      <c r="J57" s="31"/>
      <c r="K57" s="76" t="s">
        <v>4932</v>
      </c>
      <c r="L57" s="76" t="s">
        <v>4932</v>
      </c>
      <c r="M57" s="31" t="s">
        <v>4932</v>
      </c>
      <c r="N57" s="31" t="s">
        <v>4932</v>
      </c>
      <c r="O57" s="35" t="s">
        <v>4865</v>
      </c>
    </row>
    <row r="58" spans="2:15" x14ac:dyDescent="0.25">
      <c r="B58" s="8" t="s">
        <v>193</v>
      </c>
      <c r="C58" s="60" t="s">
        <v>194</v>
      </c>
      <c r="D58" s="54" t="s">
        <v>195</v>
      </c>
      <c r="E58" s="6" t="s">
        <v>171</v>
      </c>
      <c r="F58" s="19">
        <v>80000</v>
      </c>
      <c r="G58" s="62">
        <v>0</v>
      </c>
      <c r="H58" s="24" t="s">
        <v>4784</v>
      </c>
      <c r="I58" s="31"/>
      <c r="J58" s="31"/>
      <c r="K58" s="76" t="s">
        <v>4932</v>
      </c>
      <c r="L58" s="76" t="s">
        <v>4932</v>
      </c>
      <c r="M58" s="31" t="s">
        <v>4932</v>
      </c>
      <c r="N58" s="31" t="s">
        <v>4932</v>
      </c>
      <c r="O58" s="35" t="s">
        <v>4865</v>
      </c>
    </row>
    <row r="59" spans="2:15" x14ac:dyDescent="0.25">
      <c r="C59" s="58" t="s">
        <v>188</v>
      </c>
      <c r="D59" s="54"/>
      <c r="E59" s="6"/>
      <c r="F59" s="19"/>
      <c r="G59" s="63">
        <v>0</v>
      </c>
      <c r="H59" s="25" t="s">
        <v>4784</v>
      </c>
      <c r="I59" s="31"/>
      <c r="J59" s="31"/>
      <c r="K59" s="31"/>
      <c r="L59" s="31"/>
      <c r="M59" s="31"/>
      <c r="N59" s="31"/>
      <c r="O59" s="35"/>
    </row>
    <row r="60" spans="2:15" x14ac:dyDescent="0.25">
      <c r="C60" s="57"/>
      <c r="D60" s="54"/>
      <c r="E60" s="6"/>
      <c r="F60" s="19"/>
      <c r="G60" s="24"/>
      <c r="H60" s="24"/>
      <c r="I60" s="31"/>
      <c r="J60" s="31"/>
      <c r="K60" s="31"/>
      <c r="L60" s="31"/>
      <c r="M60" s="31"/>
      <c r="N60" s="31"/>
      <c r="O60" s="35"/>
    </row>
    <row r="61" spans="2:15" x14ac:dyDescent="0.25">
      <c r="C61" s="58" t="s">
        <v>5</v>
      </c>
      <c r="D61" s="54"/>
      <c r="E61" s="6"/>
      <c r="F61" s="19"/>
      <c r="G61" s="24"/>
      <c r="H61" s="24"/>
      <c r="I61" s="31"/>
      <c r="J61" s="31"/>
      <c r="K61" s="31"/>
      <c r="L61" s="31"/>
      <c r="M61" s="31"/>
      <c r="N61" s="31"/>
      <c r="O61" s="35"/>
    </row>
    <row r="62" spans="2:15" x14ac:dyDescent="0.25">
      <c r="C62" s="57"/>
      <c r="D62" s="54"/>
      <c r="E62" s="6"/>
      <c r="F62" s="19"/>
      <c r="G62" s="24"/>
      <c r="H62" s="24"/>
      <c r="I62" s="31"/>
      <c r="J62" s="31"/>
      <c r="K62" s="31"/>
      <c r="L62" s="31"/>
      <c r="M62" s="31"/>
      <c r="N62" s="31"/>
      <c r="O62" s="35"/>
    </row>
    <row r="63" spans="2:15" x14ac:dyDescent="0.25">
      <c r="C63" s="58" t="s">
        <v>6</v>
      </c>
      <c r="D63" s="54"/>
      <c r="E63" s="6"/>
      <c r="F63" s="19"/>
      <c r="G63" s="24" t="s">
        <v>2</v>
      </c>
      <c r="H63" s="24" t="s">
        <v>2</v>
      </c>
      <c r="I63" s="31"/>
      <c r="J63" s="31"/>
      <c r="K63" s="31"/>
      <c r="L63" s="31"/>
      <c r="M63" s="31"/>
      <c r="N63" s="31"/>
      <c r="O63" s="35"/>
    </row>
    <row r="64" spans="2:15" x14ac:dyDescent="0.25">
      <c r="C64" s="57"/>
      <c r="D64" s="54"/>
      <c r="E64" s="6"/>
      <c r="F64" s="19"/>
      <c r="G64" s="24"/>
      <c r="H64" s="24"/>
      <c r="I64" s="31"/>
      <c r="J64" s="31"/>
      <c r="K64" s="31"/>
      <c r="L64" s="31"/>
      <c r="M64" s="31"/>
      <c r="N64" s="31"/>
      <c r="O64" s="35"/>
    </row>
    <row r="65" spans="1:15" x14ac:dyDescent="0.25">
      <c r="C65" s="58" t="s">
        <v>7</v>
      </c>
      <c r="D65" s="54"/>
      <c r="E65" s="6"/>
      <c r="F65" s="19"/>
      <c r="G65" s="24" t="s">
        <v>2</v>
      </c>
      <c r="H65" s="24" t="s">
        <v>2</v>
      </c>
      <c r="I65" s="31"/>
      <c r="J65" s="31"/>
      <c r="K65" s="31"/>
      <c r="L65" s="31"/>
      <c r="M65" s="31"/>
      <c r="N65" s="31"/>
      <c r="O65" s="35"/>
    </row>
    <row r="66" spans="1:15" x14ac:dyDescent="0.25">
      <c r="C66" s="57"/>
      <c r="D66" s="54"/>
      <c r="E66" s="6"/>
      <c r="F66" s="19"/>
      <c r="G66" s="24"/>
      <c r="H66" s="24"/>
      <c r="I66" s="31"/>
      <c r="J66" s="31"/>
      <c r="K66" s="31"/>
      <c r="L66" s="31"/>
      <c r="M66" s="31"/>
      <c r="N66" s="31"/>
      <c r="O66" s="35"/>
    </row>
    <row r="67" spans="1:15" x14ac:dyDescent="0.25">
      <c r="C67" s="58" t="s">
        <v>8</v>
      </c>
      <c r="D67" s="54"/>
      <c r="E67" s="6"/>
      <c r="F67" s="19"/>
      <c r="G67" s="24" t="s">
        <v>2</v>
      </c>
      <c r="H67" s="24" t="s">
        <v>2</v>
      </c>
      <c r="I67" s="31"/>
      <c r="J67" s="31"/>
      <c r="K67" s="31"/>
      <c r="L67" s="31"/>
      <c r="M67" s="31"/>
      <c r="N67" s="31"/>
      <c r="O67" s="35"/>
    </row>
    <row r="68" spans="1:15" x14ac:dyDescent="0.25">
      <c r="C68" s="57"/>
      <c r="D68" s="54"/>
      <c r="E68" s="6"/>
      <c r="F68" s="19"/>
      <c r="G68" s="24"/>
      <c r="H68" s="24"/>
      <c r="I68" s="31"/>
      <c r="J68" s="31"/>
      <c r="K68" s="31"/>
      <c r="L68" s="31"/>
      <c r="M68" s="31"/>
      <c r="N68" s="31"/>
      <c r="O68" s="35"/>
    </row>
    <row r="69" spans="1:15" x14ac:dyDescent="0.25">
      <c r="C69" s="58" t="s">
        <v>9</v>
      </c>
      <c r="D69" s="54"/>
      <c r="E69" s="6"/>
      <c r="F69" s="19"/>
      <c r="G69" s="24" t="s">
        <v>2</v>
      </c>
      <c r="H69" s="24" t="s">
        <v>2</v>
      </c>
      <c r="I69" s="31"/>
      <c r="J69" s="31"/>
      <c r="K69" s="31"/>
      <c r="L69" s="31"/>
      <c r="M69" s="31"/>
      <c r="N69" s="31"/>
      <c r="O69" s="35"/>
    </row>
    <row r="70" spans="1:15" x14ac:dyDescent="0.25">
      <c r="C70" s="57"/>
      <c r="D70" s="54"/>
      <c r="E70" s="6"/>
      <c r="F70" s="19"/>
      <c r="G70" s="24"/>
      <c r="H70" s="24"/>
      <c r="I70" s="31"/>
      <c r="J70" s="31"/>
      <c r="K70" s="31"/>
      <c r="L70" s="31"/>
      <c r="M70" s="31"/>
      <c r="N70" s="31"/>
      <c r="O70" s="35"/>
    </row>
    <row r="71" spans="1:15" x14ac:dyDescent="0.25">
      <c r="C71" s="58" t="s">
        <v>10</v>
      </c>
      <c r="D71" s="54"/>
      <c r="E71" s="6"/>
      <c r="F71" s="19"/>
      <c r="G71" s="24" t="s">
        <v>2</v>
      </c>
      <c r="H71" s="24" t="s">
        <v>2</v>
      </c>
      <c r="I71" s="31"/>
      <c r="J71" s="31"/>
      <c r="K71" s="31"/>
      <c r="L71" s="31"/>
      <c r="M71" s="31"/>
      <c r="N71" s="31"/>
      <c r="O71" s="35"/>
    </row>
    <row r="72" spans="1:15" x14ac:dyDescent="0.25">
      <c r="C72" s="57"/>
      <c r="D72" s="54"/>
      <c r="E72" s="6"/>
      <c r="F72" s="19"/>
      <c r="G72" s="24"/>
      <c r="H72" s="24"/>
      <c r="I72" s="31"/>
      <c r="J72" s="31"/>
      <c r="K72" s="31"/>
      <c r="L72" s="31"/>
      <c r="M72" s="31"/>
      <c r="N72" s="31"/>
      <c r="O72" s="35"/>
    </row>
    <row r="73" spans="1:15" x14ac:dyDescent="0.25">
      <c r="C73" s="58" t="s">
        <v>11</v>
      </c>
      <c r="D73" s="54"/>
      <c r="E73" s="6"/>
      <c r="F73" s="19"/>
      <c r="G73" s="24" t="s">
        <v>2</v>
      </c>
      <c r="H73" s="24" t="s">
        <v>2</v>
      </c>
      <c r="I73" s="31"/>
      <c r="J73" s="31"/>
      <c r="K73" s="31"/>
      <c r="L73" s="31"/>
      <c r="M73" s="31"/>
      <c r="N73" s="31"/>
      <c r="O73" s="35"/>
    </row>
    <row r="74" spans="1:15" x14ac:dyDescent="0.25">
      <c r="C74" s="57"/>
      <c r="D74" s="54"/>
      <c r="E74" s="6"/>
      <c r="F74" s="19"/>
      <c r="G74" s="24"/>
      <c r="H74" s="24"/>
      <c r="I74" s="31"/>
      <c r="J74" s="31"/>
      <c r="K74" s="31"/>
      <c r="L74" s="31"/>
      <c r="M74" s="31"/>
      <c r="N74" s="31"/>
      <c r="O74" s="35"/>
    </row>
    <row r="75" spans="1:15" x14ac:dyDescent="0.25">
      <c r="A75" s="10"/>
      <c r="B75" s="28"/>
      <c r="C75" s="58" t="s">
        <v>13</v>
      </c>
      <c r="D75" s="54"/>
      <c r="E75" s="6"/>
      <c r="F75" s="19"/>
      <c r="G75" s="24"/>
      <c r="H75" s="24"/>
      <c r="I75" s="31"/>
      <c r="J75" s="31"/>
      <c r="K75" s="31"/>
      <c r="L75" s="31"/>
      <c r="M75" s="31"/>
      <c r="N75" s="31"/>
      <c r="O75" s="35"/>
    </row>
    <row r="76" spans="1:15" x14ac:dyDescent="0.25">
      <c r="A76" s="28"/>
      <c r="B76" s="28"/>
      <c r="C76" s="58" t="s">
        <v>14</v>
      </c>
      <c r="D76" s="54"/>
      <c r="E76" s="6"/>
      <c r="F76" s="19"/>
      <c r="G76" s="24" t="s">
        <v>2</v>
      </c>
      <c r="H76" s="24" t="s">
        <v>2</v>
      </c>
      <c r="I76" s="31"/>
      <c r="J76" s="31"/>
      <c r="K76" s="31"/>
      <c r="L76" s="31"/>
      <c r="M76" s="31"/>
      <c r="N76" s="31"/>
      <c r="O76" s="35"/>
    </row>
    <row r="77" spans="1:15" x14ac:dyDescent="0.25">
      <c r="A77" s="28"/>
      <c r="B77" s="28"/>
      <c r="C77" s="58"/>
      <c r="D77" s="54"/>
      <c r="E77" s="6"/>
      <c r="F77" s="19"/>
      <c r="G77" s="24"/>
      <c r="H77" s="24"/>
      <c r="I77" s="31"/>
      <c r="J77" s="31"/>
      <c r="K77" s="31"/>
      <c r="L77" s="31"/>
      <c r="M77" s="31"/>
      <c r="N77" s="31"/>
      <c r="O77" s="35"/>
    </row>
    <row r="78" spans="1:15" x14ac:dyDescent="0.25">
      <c r="A78" s="28"/>
      <c r="B78" s="28"/>
      <c r="C78" s="58" t="s">
        <v>15</v>
      </c>
      <c r="D78" s="54"/>
      <c r="E78" s="6"/>
      <c r="F78" s="19"/>
      <c r="G78" s="24" t="s">
        <v>2</v>
      </c>
      <c r="H78" s="24" t="s">
        <v>2</v>
      </c>
      <c r="I78" s="31"/>
      <c r="J78" s="31"/>
      <c r="K78" s="31"/>
      <c r="L78" s="31"/>
      <c r="M78" s="31"/>
      <c r="N78" s="31"/>
      <c r="O78" s="35"/>
    </row>
    <row r="79" spans="1:15" x14ac:dyDescent="0.25">
      <c r="A79" s="28"/>
      <c r="B79" s="28"/>
      <c r="C79" s="58"/>
      <c r="D79" s="54"/>
      <c r="E79" s="6"/>
      <c r="F79" s="19"/>
      <c r="G79" s="24"/>
      <c r="H79" s="24"/>
      <c r="I79" s="31"/>
      <c r="J79" s="31"/>
      <c r="K79" s="31"/>
      <c r="L79" s="31"/>
      <c r="M79" s="31"/>
      <c r="N79" s="31"/>
      <c r="O79" s="35"/>
    </row>
    <row r="80" spans="1:15" x14ac:dyDescent="0.25">
      <c r="C80" s="59" t="s">
        <v>16</v>
      </c>
      <c r="D80" s="54"/>
      <c r="E80" s="6"/>
      <c r="F80" s="19"/>
      <c r="G80" s="24"/>
      <c r="H80" s="24"/>
      <c r="I80" s="31"/>
      <c r="J80" s="31"/>
      <c r="K80" s="31"/>
      <c r="L80" s="31"/>
      <c r="M80" s="31"/>
      <c r="N80" s="31"/>
      <c r="O80" s="35"/>
    </row>
    <row r="81" spans="1:15" x14ac:dyDescent="0.25">
      <c r="B81" s="8" t="s">
        <v>196</v>
      </c>
      <c r="C81" s="60" t="s">
        <v>197</v>
      </c>
      <c r="D81" s="54" t="s">
        <v>198</v>
      </c>
      <c r="E81" s="6" t="s">
        <v>199</v>
      </c>
      <c r="F81" s="19">
        <v>500000</v>
      </c>
      <c r="G81" s="24">
        <v>487.01</v>
      </c>
      <c r="H81" s="24">
        <v>0.09</v>
      </c>
      <c r="I81" s="31">
        <v>5.6957000000000004</v>
      </c>
      <c r="J81" s="31"/>
      <c r="K81" s="76" t="s">
        <v>4932</v>
      </c>
      <c r="L81" s="76" t="s">
        <v>4932</v>
      </c>
      <c r="M81" s="31" t="s">
        <v>4932</v>
      </c>
      <c r="N81" s="31" t="s">
        <v>4932</v>
      </c>
      <c r="O81" s="35"/>
    </row>
    <row r="82" spans="1:15" x14ac:dyDescent="0.25">
      <c r="C82" s="58" t="s">
        <v>188</v>
      </c>
      <c r="D82" s="54"/>
      <c r="E82" s="6"/>
      <c r="F82" s="19"/>
      <c r="G82" s="25">
        <v>487.01</v>
      </c>
      <c r="H82" s="25">
        <v>0.09</v>
      </c>
      <c r="I82" s="31"/>
      <c r="J82" s="31"/>
      <c r="K82" s="31"/>
      <c r="L82" s="31"/>
      <c r="M82" s="31"/>
      <c r="N82" s="31"/>
      <c r="O82" s="35"/>
    </row>
    <row r="83" spans="1:15" x14ac:dyDescent="0.25">
      <c r="C83" s="57"/>
      <c r="D83" s="54"/>
      <c r="E83" s="6"/>
      <c r="F83" s="19"/>
      <c r="G83" s="24"/>
      <c r="H83" s="24"/>
      <c r="I83" s="31"/>
      <c r="J83" s="31"/>
      <c r="K83" s="31"/>
      <c r="L83" s="31"/>
      <c r="M83" s="31"/>
      <c r="N83" s="31"/>
      <c r="O83" s="35"/>
    </row>
    <row r="84" spans="1:15" x14ac:dyDescent="0.25">
      <c r="C84" s="58" t="s">
        <v>17</v>
      </c>
      <c r="D84" s="54"/>
      <c r="E84" s="6"/>
      <c r="F84" s="19"/>
      <c r="G84" s="24" t="s">
        <v>2</v>
      </c>
      <c r="H84" s="24" t="s">
        <v>2</v>
      </c>
      <c r="I84" s="31"/>
      <c r="J84" s="31"/>
      <c r="K84" s="31"/>
      <c r="L84" s="31"/>
      <c r="M84" s="31"/>
      <c r="N84" s="31"/>
      <c r="O84" s="35"/>
    </row>
    <row r="85" spans="1:15" x14ac:dyDescent="0.25">
      <c r="C85" s="57"/>
      <c r="D85" s="54"/>
      <c r="E85" s="6"/>
      <c r="F85" s="19"/>
      <c r="G85" s="24"/>
      <c r="H85" s="24"/>
      <c r="I85" s="31"/>
      <c r="J85" s="31"/>
      <c r="K85" s="31"/>
      <c r="L85" s="31"/>
      <c r="M85" s="31"/>
      <c r="N85" s="31"/>
      <c r="O85" s="35"/>
    </row>
    <row r="86" spans="1:15" x14ac:dyDescent="0.25">
      <c r="C86" s="58" t="s">
        <v>18</v>
      </c>
      <c r="D86" s="54"/>
      <c r="E86" s="6"/>
      <c r="F86" s="19"/>
      <c r="G86" s="24" t="s">
        <v>2</v>
      </c>
      <c r="H86" s="24" t="s">
        <v>2</v>
      </c>
      <c r="I86" s="31"/>
      <c r="J86" s="31"/>
      <c r="K86" s="31"/>
      <c r="L86" s="31"/>
      <c r="M86" s="31"/>
      <c r="N86" s="31"/>
      <c r="O86" s="35"/>
    </row>
    <row r="87" spans="1:15" x14ac:dyDescent="0.25">
      <c r="C87" s="57"/>
      <c r="D87" s="54"/>
      <c r="E87" s="6"/>
      <c r="F87" s="19"/>
      <c r="G87" s="24"/>
      <c r="H87" s="24"/>
      <c r="I87" s="31"/>
      <c r="J87" s="31"/>
      <c r="K87" s="31"/>
      <c r="L87" s="31"/>
      <c r="M87" s="31"/>
      <c r="N87" s="31"/>
      <c r="O87" s="35"/>
    </row>
    <row r="88" spans="1:15" x14ac:dyDescent="0.25">
      <c r="A88" s="10"/>
      <c r="B88" s="28"/>
      <c r="C88" s="58" t="s">
        <v>19</v>
      </c>
      <c r="D88" s="54"/>
      <c r="E88" s="6"/>
      <c r="F88" s="19"/>
      <c r="G88" s="24"/>
      <c r="H88" s="24"/>
      <c r="I88" s="31"/>
      <c r="J88" s="31"/>
      <c r="K88" s="31"/>
      <c r="L88" s="31"/>
      <c r="M88" s="31"/>
      <c r="N88" s="31"/>
      <c r="O88" s="35"/>
    </row>
    <row r="89" spans="1:15" x14ac:dyDescent="0.25">
      <c r="A89" s="28"/>
      <c r="B89" s="28"/>
      <c r="C89" s="58" t="s">
        <v>20</v>
      </c>
      <c r="D89" s="54"/>
      <c r="E89" s="6"/>
      <c r="F89" s="19"/>
      <c r="G89" s="24" t="s">
        <v>2</v>
      </c>
      <c r="H89" s="24" t="s">
        <v>2</v>
      </c>
      <c r="I89" s="31"/>
      <c r="J89" s="31"/>
      <c r="K89" s="31"/>
      <c r="L89" s="31"/>
      <c r="M89" s="31"/>
      <c r="N89" s="31"/>
      <c r="O89" s="35"/>
    </row>
    <row r="90" spans="1:15" x14ac:dyDescent="0.25">
      <c r="A90" s="28"/>
      <c r="B90" s="28"/>
      <c r="C90" s="58"/>
      <c r="D90" s="54"/>
      <c r="E90" s="6"/>
      <c r="F90" s="19"/>
      <c r="G90" s="24"/>
      <c r="H90" s="24"/>
      <c r="I90" s="31"/>
      <c r="J90" s="31"/>
      <c r="K90" s="31"/>
      <c r="L90" s="31"/>
      <c r="M90" s="31"/>
      <c r="N90" s="31"/>
      <c r="O90" s="35"/>
    </row>
    <row r="91" spans="1:15" x14ac:dyDescent="0.25">
      <c r="A91" s="28"/>
      <c r="B91" s="28"/>
      <c r="C91" s="58" t="s">
        <v>21</v>
      </c>
      <c r="D91" s="54"/>
      <c r="E91" s="6"/>
      <c r="F91" s="19"/>
      <c r="G91" s="24" t="s">
        <v>2</v>
      </c>
      <c r="H91" s="24" t="s">
        <v>2</v>
      </c>
      <c r="I91" s="31"/>
      <c r="J91" s="31"/>
      <c r="K91" s="31"/>
      <c r="L91" s="31"/>
      <c r="M91" s="31"/>
      <c r="N91" s="31"/>
      <c r="O91" s="35"/>
    </row>
    <row r="92" spans="1:15" x14ac:dyDescent="0.25">
      <c r="A92" s="28"/>
      <c r="B92" s="28"/>
      <c r="C92" s="58"/>
      <c r="D92" s="54"/>
      <c r="E92" s="6"/>
      <c r="F92" s="19"/>
      <c r="G92" s="24"/>
      <c r="H92" s="24"/>
      <c r="I92" s="31"/>
      <c r="J92" s="31"/>
      <c r="K92" s="31"/>
      <c r="L92" s="31"/>
      <c r="M92" s="31"/>
      <c r="N92" s="31"/>
      <c r="O92" s="35"/>
    </row>
    <row r="93" spans="1:15" x14ac:dyDescent="0.25">
      <c r="A93" s="28"/>
      <c r="B93" s="28"/>
      <c r="C93" s="58" t="s">
        <v>22</v>
      </c>
      <c r="D93" s="54"/>
      <c r="E93" s="6"/>
      <c r="F93" s="19"/>
      <c r="G93" s="24" t="s">
        <v>2</v>
      </c>
      <c r="H93" s="24" t="s">
        <v>2</v>
      </c>
      <c r="I93" s="31"/>
      <c r="J93" s="31"/>
      <c r="K93" s="31"/>
      <c r="L93" s="31"/>
      <c r="M93" s="31"/>
      <c r="N93" s="31"/>
      <c r="O93" s="35"/>
    </row>
    <row r="94" spans="1:15" x14ac:dyDescent="0.25">
      <c r="A94" s="28"/>
      <c r="B94" s="28"/>
      <c r="C94" s="58"/>
      <c r="D94" s="54"/>
      <c r="E94" s="6"/>
      <c r="F94" s="19"/>
      <c r="G94" s="24"/>
      <c r="H94" s="24"/>
      <c r="I94" s="31"/>
      <c r="J94" s="31"/>
      <c r="K94" s="31"/>
      <c r="L94" s="31"/>
      <c r="M94" s="31"/>
      <c r="N94" s="31"/>
      <c r="O94" s="35"/>
    </row>
    <row r="95" spans="1:15" x14ac:dyDescent="0.25">
      <c r="A95" s="28"/>
      <c r="B95" s="28"/>
      <c r="C95" s="58" t="s">
        <v>23</v>
      </c>
      <c r="D95" s="54"/>
      <c r="E95" s="6"/>
      <c r="F95" s="19"/>
      <c r="G95" s="24" t="s">
        <v>2</v>
      </c>
      <c r="H95" s="24" t="s">
        <v>2</v>
      </c>
      <c r="I95" s="31"/>
      <c r="J95" s="31"/>
      <c r="K95" s="31"/>
      <c r="L95" s="31"/>
      <c r="M95" s="31"/>
      <c r="N95" s="31"/>
      <c r="O95" s="35"/>
    </row>
    <row r="96" spans="1:15" x14ac:dyDescent="0.25">
      <c r="A96" s="28"/>
      <c r="B96" s="28"/>
      <c r="C96" s="58"/>
      <c r="D96" s="54"/>
      <c r="E96" s="6"/>
      <c r="F96" s="19"/>
      <c r="G96" s="24"/>
      <c r="H96" s="24"/>
      <c r="I96" s="31"/>
      <c r="J96" s="31"/>
      <c r="K96" s="31"/>
      <c r="L96" s="31"/>
      <c r="M96" s="31"/>
      <c r="N96" s="31"/>
      <c r="O96" s="35"/>
    </row>
    <row r="97" spans="1:58" x14ac:dyDescent="0.25">
      <c r="C97" s="59" t="s">
        <v>24</v>
      </c>
      <c r="D97" s="54"/>
      <c r="E97" s="6"/>
      <c r="F97" s="19"/>
      <c r="G97" s="24"/>
      <c r="H97" s="24"/>
      <c r="I97" s="31"/>
      <c r="J97" s="31"/>
      <c r="K97" s="31"/>
      <c r="L97" s="31"/>
      <c r="M97" s="31"/>
      <c r="N97" s="31"/>
      <c r="O97" s="35"/>
    </row>
    <row r="98" spans="1:58" x14ac:dyDescent="0.25">
      <c r="B98" s="8" t="s">
        <v>200</v>
      </c>
      <c r="C98" s="60" t="s">
        <v>201</v>
      </c>
      <c r="D98" s="54"/>
      <c r="E98" s="6"/>
      <c r="F98" s="19"/>
      <c r="G98" s="24">
        <v>6252.29</v>
      </c>
      <c r="H98" s="24">
        <v>1.19</v>
      </c>
      <c r="I98" s="31"/>
      <c r="J98" s="31"/>
      <c r="K98" s="31" t="s">
        <v>4932</v>
      </c>
      <c r="L98" s="31" t="s">
        <v>4932</v>
      </c>
      <c r="M98" s="31"/>
      <c r="N98" s="31"/>
      <c r="O98" s="35"/>
    </row>
    <row r="99" spans="1:58" x14ac:dyDescent="0.25">
      <c r="C99" s="58" t="s">
        <v>188</v>
      </c>
      <c r="D99" s="54"/>
      <c r="E99" s="6"/>
      <c r="F99" s="19"/>
      <c r="G99" s="25">
        <v>6252.29</v>
      </c>
      <c r="H99" s="25">
        <v>1.19</v>
      </c>
      <c r="I99" s="31"/>
      <c r="J99" s="31"/>
      <c r="K99" s="31"/>
      <c r="L99" s="31"/>
      <c r="M99" s="31"/>
      <c r="N99" s="31"/>
      <c r="O99" s="35"/>
    </row>
    <row r="100" spans="1:58" x14ac:dyDescent="0.25">
      <c r="C100" s="57"/>
      <c r="D100" s="54"/>
      <c r="E100" s="6"/>
      <c r="F100" s="19"/>
      <c r="G100" s="24"/>
      <c r="H100" s="24"/>
      <c r="I100" s="31"/>
      <c r="J100" s="31"/>
      <c r="K100" s="31"/>
      <c r="L100" s="31"/>
      <c r="M100" s="31"/>
      <c r="N100" s="31"/>
      <c r="O100" s="35"/>
    </row>
    <row r="101" spans="1:58" x14ac:dyDescent="0.25">
      <c r="A101" s="10"/>
      <c r="B101" s="28"/>
      <c r="C101" s="58" t="s">
        <v>25</v>
      </c>
      <c r="D101" s="54"/>
      <c r="E101" s="6"/>
      <c r="F101" s="19"/>
      <c r="G101" s="24"/>
      <c r="H101" s="24"/>
      <c r="I101" s="31"/>
      <c r="J101" s="31"/>
      <c r="K101" s="31"/>
      <c r="L101" s="31"/>
      <c r="M101" s="31"/>
      <c r="N101" s="31"/>
      <c r="O101" s="35"/>
    </row>
    <row r="102" spans="1:58" s="2" customFormat="1" ht="13.5" x14ac:dyDescent="0.25">
      <c r="A102" s="28"/>
      <c r="B102" s="28"/>
      <c r="C102" s="57" t="s">
        <v>4783</v>
      </c>
      <c r="D102" s="54"/>
      <c r="E102" s="6"/>
      <c r="F102" s="19"/>
      <c r="G102" s="24" t="s">
        <v>2</v>
      </c>
      <c r="H102" s="24" t="s">
        <v>2</v>
      </c>
      <c r="I102" s="31"/>
      <c r="J102" s="31"/>
      <c r="K102" s="31" t="s">
        <v>4932</v>
      </c>
      <c r="L102" s="31" t="s">
        <v>4932</v>
      </c>
      <c r="M102" s="31"/>
      <c r="N102" s="31"/>
      <c r="O102" s="35"/>
      <c r="P102" s="3"/>
      <c r="AM102" s="3"/>
      <c r="AZ102" s="3"/>
      <c r="BB102" s="3"/>
      <c r="BF102" s="3"/>
    </row>
    <row r="103" spans="1:58" x14ac:dyDescent="0.25">
      <c r="B103" s="8"/>
      <c r="C103" s="60" t="s">
        <v>202</v>
      </c>
      <c r="D103" s="54"/>
      <c r="E103" s="6"/>
      <c r="F103" s="19"/>
      <c r="G103" s="24">
        <v>-1616.76</v>
      </c>
      <c r="H103" s="24">
        <v>-0.3</v>
      </c>
      <c r="I103" s="31"/>
      <c r="J103" s="31"/>
      <c r="K103" s="31" t="s">
        <v>4932</v>
      </c>
      <c r="L103" s="31" t="s">
        <v>4932</v>
      </c>
      <c r="M103" s="31"/>
      <c r="N103" s="31"/>
      <c r="O103" s="35"/>
    </row>
    <row r="104" spans="1:58" x14ac:dyDescent="0.25">
      <c r="C104" s="58" t="s">
        <v>188</v>
      </c>
      <c r="D104" s="54"/>
      <c r="E104" s="6"/>
      <c r="F104" s="19"/>
      <c r="G104" s="25">
        <v>-1616.76</v>
      </c>
      <c r="H104" s="25">
        <v>-0.3</v>
      </c>
      <c r="I104" s="31"/>
      <c r="J104" s="31"/>
      <c r="K104" s="31"/>
      <c r="L104" s="31"/>
      <c r="M104" s="31"/>
      <c r="N104" s="31"/>
      <c r="O104" s="35"/>
    </row>
    <row r="105" spans="1:58" x14ac:dyDescent="0.25">
      <c r="C105" s="57"/>
      <c r="D105" s="54"/>
      <c r="E105" s="6"/>
      <c r="F105" s="19"/>
      <c r="G105" s="24"/>
      <c r="H105" s="24"/>
      <c r="I105" s="31"/>
      <c r="J105" s="31"/>
      <c r="K105" s="31"/>
      <c r="L105" s="31"/>
      <c r="M105" s="31"/>
      <c r="N105" s="31"/>
      <c r="O105" s="35"/>
    </row>
    <row r="106" spans="1:58" ht="41.25" thickBot="1" x14ac:dyDescent="0.3">
      <c r="C106" s="61" t="s">
        <v>203</v>
      </c>
      <c r="D106" s="55"/>
      <c r="E106" s="5"/>
      <c r="F106" s="20"/>
      <c r="G106" s="26">
        <v>524889.05000000005</v>
      </c>
      <c r="H106" s="26">
        <v>100</v>
      </c>
      <c r="I106" s="32"/>
      <c r="J106" s="32"/>
      <c r="K106" s="77">
        <f>SUMPRODUCT(K4:K104,H4:H104)/100</f>
        <v>73.342369999999988</v>
      </c>
      <c r="L106" s="77">
        <f>SUMPRODUCT(L4:L104,H4:H104)/100</f>
        <v>89.176639999999992</v>
      </c>
      <c r="M106" s="32"/>
      <c r="N106" s="32"/>
      <c r="O106" s="74" t="s">
        <v>4862</v>
      </c>
    </row>
    <row r="109" spans="1:58" x14ac:dyDescent="0.25">
      <c r="C109" s="1" t="s">
        <v>204</v>
      </c>
    </row>
    <row r="110" spans="1:58" x14ac:dyDescent="0.25">
      <c r="C110" s="37" t="s">
        <v>205</v>
      </c>
      <c r="D110" s="37"/>
      <c r="E110" s="37"/>
      <c r="F110" s="37"/>
      <c r="G110" s="37"/>
      <c r="H110" s="37"/>
      <c r="I110" s="37"/>
      <c r="J110" s="37"/>
      <c r="K110" s="37"/>
      <c r="L110" s="37"/>
      <c r="M110" s="37"/>
      <c r="N110" s="37"/>
      <c r="O110" s="37"/>
    </row>
    <row r="111" spans="1:58" x14ac:dyDescent="0.25">
      <c r="C111" s="2" t="s">
        <v>206</v>
      </c>
    </row>
    <row r="112" spans="1:58" x14ac:dyDescent="0.25">
      <c r="C112" s="2" t="s">
        <v>207</v>
      </c>
    </row>
    <row r="113" spans="1:260" ht="30" customHeight="1" x14ac:dyDescent="0.25">
      <c r="C113" s="202" t="s">
        <v>208</v>
      </c>
      <c r="D113" s="203"/>
      <c r="E113" s="203"/>
      <c r="F113" s="203"/>
      <c r="G113" s="203"/>
      <c r="H113" s="203"/>
      <c r="I113" s="203"/>
      <c r="J113" s="203"/>
      <c r="K113" s="203"/>
      <c r="L113" s="203"/>
      <c r="M113" s="203"/>
      <c r="N113" s="203"/>
      <c r="O113" s="203"/>
    </row>
    <row r="114" spans="1:260" x14ac:dyDescent="0.25">
      <c r="C114" s="2" t="s">
        <v>209</v>
      </c>
    </row>
    <row r="115" spans="1:260" ht="73.5" customHeight="1" x14ac:dyDescent="0.25">
      <c r="C115" s="202" t="s">
        <v>4889</v>
      </c>
      <c r="D115" s="202"/>
      <c r="E115" s="202"/>
      <c r="F115" s="202"/>
      <c r="G115" s="202"/>
      <c r="H115" s="202"/>
      <c r="I115" s="202"/>
      <c r="J115" s="202"/>
      <c r="K115" s="202"/>
      <c r="L115" s="202"/>
      <c r="M115" s="202"/>
      <c r="N115" s="202"/>
      <c r="O115" s="202"/>
      <c r="P115" s="202"/>
      <c r="Q115" s="202"/>
      <c r="R115" s="202"/>
      <c r="S115" s="202"/>
      <c r="T115" s="202"/>
      <c r="U115" s="202"/>
      <c r="V115" s="202"/>
      <c r="W115" s="202"/>
    </row>
    <row r="116" spans="1:260" x14ac:dyDescent="0.25">
      <c r="C116" s="202" t="s">
        <v>4890</v>
      </c>
      <c r="D116" s="202"/>
      <c r="E116" s="202"/>
      <c r="F116" s="202"/>
      <c r="G116" s="202"/>
      <c r="H116" s="202"/>
      <c r="I116" s="202"/>
      <c r="J116" s="202"/>
      <c r="K116" s="202"/>
      <c r="L116" s="202"/>
      <c r="M116" s="202"/>
      <c r="N116" s="202"/>
      <c r="O116" s="202"/>
      <c r="P116" s="202"/>
      <c r="Q116" s="202"/>
      <c r="R116" s="202"/>
      <c r="S116" s="202"/>
      <c r="T116" s="202"/>
      <c r="U116" s="202"/>
      <c r="V116" s="202"/>
      <c r="W116" s="202"/>
    </row>
    <row r="117" spans="1:260" x14ac:dyDescent="0.25">
      <c r="C117" s="37"/>
      <c r="D117" s="37"/>
      <c r="E117" s="37"/>
      <c r="F117" s="37"/>
      <c r="G117" s="37"/>
      <c r="H117" s="37"/>
      <c r="I117" s="37"/>
      <c r="J117" s="37"/>
      <c r="K117" s="37"/>
      <c r="L117" s="37"/>
      <c r="M117" s="37"/>
      <c r="N117" s="37"/>
      <c r="O117" s="37"/>
    </row>
    <row r="118" spans="1:260" x14ac:dyDescent="0.25">
      <c r="C118" s="2" t="s">
        <v>4942</v>
      </c>
      <c r="E118" s="2" t="s">
        <v>2</v>
      </c>
    </row>
    <row r="120" spans="1:260" ht="30" customHeight="1" x14ac:dyDescent="0.25">
      <c r="C120" s="97" t="s">
        <v>4943</v>
      </c>
      <c r="D120" s="96" t="s">
        <v>5055</v>
      </c>
      <c r="E120" s="99">
        <v>0</v>
      </c>
      <c r="F120" s="98"/>
      <c r="G120" s="98"/>
      <c r="H120" s="98"/>
      <c r="I120" s="98"/>
      <c r="J120" s="98"/>
      <c r="K120" s="98"/>
      <c r="L120" s="98"/>
      <c r="M120" s="98"/>
      <c r="N120" s="98"/>
      <c r="O120" s="98"/>
    </row>
    <row r="122" spans="1:260" x14ac:dyDescent="0.25">
      <c r="C122" s="2" t="s">
        <v>5050</v>
      </c>
    </row>
    <row r="124" spans="1:260" x14ac:dyDescent="0.25">
      <c r="C124" s="2" t="s">
        <v>5051</v>
      </c>
    </row>
    <row r="125" spans="1:260" s="82" customFormat="1" ht="35.25" customHeight="1" x14ac:dyDescent="0.25">
      <c r="A125" s="78"/>
      <c r="B125" s="78"/>
      <c r="C125" s="83" t="s">
        <v>4949</v>
      </c>
      <c r="D125" s="87" t="s">
        <v>4950</v>
      </c>
      <c r="E125" s="87" t="s">
        <v>4951</v>
      </c>
      <c r="F125" s="79"/>
      <c r="G125" s="80"/>
      <c r="H125" s="80"/>
      <c r="I125" s="80"/>
      <c r="J125" s="80"/>
      <c r="K125" s="80"/>
      <c r="L125" s="80"/>
      <c r="M125" s="80"/>
      <c r="N125" s="80"/>
      <c r="O125" s="81"/>
      <c r="P125" s="81"/>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81"/>
      <c r="AN125" s="78"/>
      <c r="AO125" s="78"/>
      <c r="AP125" s="78"/>
      <c r="AQ125" s="78"/>
      <c r="AR125" s="78"/>
      <c r="AS125" s="78"/>
      <c r="AT125" s="78"/>
      <c r="AU125" s="78"/>
      <c r="AV125" s="78"/>
      <c r="AW125" s="78"/>
      <c r="AX125" s="78"/>
      <c r="AY125" s="78"/>
      <c r="AZ125" s="81"/>
      <c r="BA125" s="78"/>
      <c r="BB125" s="81"/>
      <c r="BC125" s="78"/>
      <c r="BD125" s="78"/>
      <c r="BE125" s="78"/>
      <c r="BF125" s="81"/>
      <c r="BG125" s="78"/>
      <c r="BH125" s="78"/>
      <c r="BI125" s="78"/>
      <c r="BJ125" s="78"/>
      <c r="BK125" s="78"/>
      <c r="BL125" s="78"/>
      <c r="BM125" s="78"/>
      <c r="BN125" s="78"/>
      <c r="BO125" s="78"/>
      <c r="BP125" s="78"/>
      <c r="BQ125" s="78"/>
      <c r="BR125" s="78"/>
      <c r="BS125" s="78"/>
      <c r="BT125" s="78"/>
      <c r="BU125" s="78"/>
      <c r="BV125" s="78"/>
      <c r="BW125" s="78"/>
      <c r="BX125" s="78"/>
      <c r="BY125" s="78"/>
      <c r="BZ125" s="78"/>
      <c r="CA125" s="78"/>
      <c r="CB125" s="78"/>
      <c r="CC125" s="78"/>
      <c r="CD125" s="78"/>
      <c r="CE125" s="78"/>
      <c r="CF125" s="78"/>
      <c r="CG125" s="78"/>
      <c r="CH125" s="78"/>
      <c r="CI125" s="78"/>
      <c r="CJ125" s="78"/>
      <c r="CK125" s="78"/>
      <c r="CL125" s="78"/>
      <c r="CM125" s="78"/>
      <c r="CN125" s="78"/>
      <c r="CO125" s="78"/>
      <c r="CP125" s="78"/>
      <c r="CQ125" s="78"/>
      <c r="CR125" s="78"/>
      <c r="CS125" s="78"/>
      <c r="CT125" s="78"/>
      <c r="CU125" s="78"/>
      <c r="CV125" s="78"/>
      <c r="CW125" s="78"/>
      <c r="CX125" s="78"/>
      <c r="CY125" s="78"/>
      <c r="CZ125" s="78"/>
      <c r="DA125" s="78"/>
      <c r="DB125" s="78"/>
      <c r="DC125" s="78"/>
      <c r="DD125" s="78"/>
      <c r="DE125" s="78"/>
      <c r="DF125" s="78"/>
      <c r="DG125" s="78"/>
      <c r="DH125" s="78"/>
      <c r="DI125" s="78"/>
      <c r="DJ125" s="78"/>
      <c r="DK125" s="78"/>
      <c r="DL125" s="78"/>
      <c r="DM125" s="78"/>
      <c r="DN125" s="78"/>
      <c r="DO125" s="78"/>
      <c r="DP125" s="78"/>
      <c r="DQ125" s="78"/>
      <c r="DR125" s="78"/>
      <c r="DS125" s="78"/>
      <c r="DT125" s="78"/>
      <c r="DU125" s="78"/>
      <c r="DV125" s="78"/>
      <c r="DW125" s="78"/>
      <c r="DX125" s="78"/>
      <c r="DY125" s="78"/>
      <c r="DZ125" s="78"/>
      <c r="EA125" s="78"/>
      <c r="EB125" s="78"/>
      <c r="EC125" s="78"/>
      <c r="ED125" s="78"/>
      <c r="EE125" s="78"/>
      <c r="EF125" s="78"/>
      <c r="EG125" s="78"/>
      <c r="EH125" s="78"/>
      <c r="EI125" s="78"/>
      <c r="EJ125" s="78"/>
      <c r="EK125" s="78"/>
      <c r="EL125" s="78"/>
      <c r="EM125" s="78"/>
      <c r="EN125" s="78"/>
      <c r="EO125" s="78"/>
      <c r="EP125" s="78"/>
      <c r="EQ125" s="78"/>
      <c r="ER125" s="78"/>
      <c r="ES125" s="78"/>
      <c r="ET125" s="78"/>
      <c r="EU125" s="78"/>
      <c r="EV125" s="78"/>
      <c r="EW125" s="78"/>
      <c r="EX125" s="78"/>
      <c r="EY125" s="78"/>
      <c r="EZ125" s="78"/>
      <c r="FA125" s="78"/>
      <c r="FB125" s="78"/>
      <c r="FC125" s="78"/>
      <c r="FD125" s="78"/>
      <c r="FE125" s="78"/>
      <c r="FF125" s="78"/>
      <c r="FG125" s="78"/>
      <c r="FH125" s="78"/>
      <c r="FI125" s="78"/>
      <c r="FJ125" s="78"/>
      <c r="FK125" s="78"/>
      <c r="FL125" s="78"/>
      <c r="FM125" s="78"/>
      <c r="FN125" s="78"/>
      <c r="FO125" s="78"/>
      <c r="FP125" s="78"/>
      <c r="FQ125" s="78"/>
      <c r="FR125" s="78"/>
      <c r="FS125" s="78"/>
      <c r="FT125" s="78"/>
      <c r="FU125" s="78"/>
      <c r="FV125" s="78"/>
      <c r="FW125" s="78"/>
      <c r="FX125" s="78"/>
      <c r="FY125" s="78"/>
      <c r="FZ125" s="78"/>
      <c r="GA125" s="78"/>
      <c r="GB125" s="78"/>
      <c r="GC125" s="78"/>
      <c r="GD125" s="78"/>
      <c r="GE125" s="78"/>
      <c r="GF125" s="78"/>
      <c r="GG125" s="78"/>
      <c r="GH125" s="78"/>
      <c r="GI125" s="78"/>
      <c r="GJ125" s="78"/>
      <c r="GK125" s="78"/>
      <c r="GL125" s="78"/>
      <c r="GM125" s="78"/>
      <c r="GN125" s="78"/>
      <c r="GO125" s="78"/>
      <c r="GP125" s="78"/>
      <c r="GQ125" s="78"/>
      <c r="GR125" s="78"/>
      <c r="GS125" s="78"/>
      <c r="GT125" s="78"/>
      <c r="GU125" s="78"/>
      <c r="GV125" s="78"/>
      <c r="GW125" s="78"/>
      <c r="GX125" s="78"/>
      <c r="GY125" s="78"/>
      <c r="GZ125" s="78"/>
      <c r="HA125" s="78"/>
      <c r="HB125" s="78"/>
      <c r="HC125" s="78"/>
      <c r="HD125" s="78"/>
      <c r="HE125" s="78"/>
      <c r="HF125" s="78"/>
      <c r="HG125" s="78"/>
      <c r="HH125" s="78"/>
      <c r="HI125" s="78"/>
      <c r="HJ125" s="78"/>
      <c r="HK125" s="78"/>
      <c r="HL125" s="78"/>
      <c r="HM125" s="78"/>
      <c r="HN125" s="78"/>
      <c r="HO125" s="78"/>
      <c r="HP125" s="78"/>
      <c r="HQ125" s="78"/>
      <c r="HR125" s="78"/>
      <c r="HS125" s="78"/>
      <c r="HT125" s="78"/>
      <c r="HU125" s="78"/>
      <c r="HV125" s="78"/>
      <c r="HW125" s="78"/>
      <c r="HX125" s="78"/>
      <c r="HY125" s="78"/>
      <c r="HZ125" s="78"/>
      <c r="IA125" s="78"/>
      <c r="IB125" s="78"/>
      <c r="IC125" s="78"/>
      <c r="ID125" s="78"/>
      <c r="IE125" s="78"/>
      <c r="IF125" s="78"/>
      <c r="IG125" s="78"/>
      <c r="IH125" s="78"/>
      <c r="II125" s="78"/>
      <c r="IJ125" s="78"/>
      <c r="IK125" s="78"/>
      <c r="IL125" s="78"/>
      <c r="IM125" s="78"/>
      <c r="IN125" s="78"/>
      <c r="IO125" s="78"/>
      <c r="IP125" s="78"/>
      <c r="IQ125" s="78"/>
      <c r="IR125" s="78"/>
      <c r="IS125" s="78"/>
      <c r="IT125" s="78"/>
      <c r="IU125" s="78"/>
      <c r="IV125" s="78"/>
      <c r="IW125" s="78"/>
      <c r="IX125" s="78"/>
      <c r="IY125" s="78"/>
      <c r="IZ125" s="78"/>
    </row>
    <row r="126" spans="1:260" s="82" customFormat="1" x14ac:dyDescent="0.25">
      <c r="A126" s="78"/>
      <c r="B126" s="78"/>
      <c r="C126" s="85" t="s">
        <v>4952</v>
      </c>
      <c r="D126" s="88">
        <v>72.231499999999997</v>
      </c>
      <c r="E126" s="88">
        <v>72.177199999999999</v>
      </c>
      <c r="F126" s="79"/>
      <c r="G126" s="80"/>
      <c r="H126" s="80"/>
      <c r="I126" s="80"/>
      <c r="J126" s="80"/>
      <c r="K126" s="80"/>
      <c r="L126" s="80"/>
      <c r="M126" s="80"/>
      <c r="N126" s="80"/>
      <c r="O126" s="81"/>
      <c r="P126" s="81"/>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81"/>
      <c r="AN126" s="78"/>
      <c r="AO126" s="78"/>
      <c r="AP126" s="78"/>
      <c r="AQ126" s="78"/>
      <c r="AR126" s="78"/>
      <c r="AS126" s="78"/>
      <c r="AT126" s="78"/>
      <c r="AU126" s="78"/>
      <c r="AV126" s="78"/>
      <c r="AW126" s="78"/>
      <c r="AX126" s="78"/>
      <c r="AY126" s="78"/>
      <c r="AZ126" s="81"/>
      <c r="BA126" s="78"/>
      <c r="BB126" s="81"/>
      <c r="BC126" s="78"/>
      <c r="BD126" s="78"/>
      <c r="BE126" s="78"/>
      <c r="BF126" s="81"/>
      <c r="BG126" s="78"/>
      <c r="BH126" s="78"/>
      <c r="BI126" s="78"/>
      <c r="BJ126" s="78"/>
      <c r="BK126" s="78"/>
      <c r="BL126" s="78"/>
      <c r="BM126" s="78"/>
      <c r="BN126" s="78"/>
      <c r="BO126" s="78"/>
      <c r="BP126" s="78"/>
      <c r="BQ126" s="78"/>
      <c r="BR126" s="78"/>
      <c r="BS126" s="78"/>
      <c r="BT126" s="78"/>
      <c r="BU126" s="78"/>
      <c r="BV126" s="78"/>
      <c r="BW126" s="78"/>
      <c r="BX126" s="78"/>
      <c r="BY126" s="78"/>
      <c r="BZ126" s="78"/>
      <c r="CA126" s="78"/>
      <c r="CB126" s="78"/>
      <c r="CC126" s="78"/>
      <c r="CD126" s="78"/>
      <c r="CE126" s="78"/>
      <c r="CF126" s="78"/>
      <c r="CG126" s="78"/>
      <c r="CH126" s="78"/>
      <c r="CI126" s="78"/>
      <c r="CJ126" s="78"/>
      <c r="CK126" s="78"/>
      <c r="CL126" s="78"/>
      <c r="CM126" s="78"/>
      <c r="CN126" s="78"/>
      <c r="CO126" s="78"/>
      <c r="CP126" s="78"/>
      <c r="CQ126" s="78"/>
      <c r="CR126" s="78"/>
      <c r="CS126" s="78"/>
      <c r="CT126" s="78"/>
      <c r="CU126" s="78"/>
      <c r="CV126" s="78"/>
      <c r="CW126" s="78"/>
      <c r="CX126" s="78"/>
      <c r="CY126" s="78"/>
      <c r="CZ126" s="78"/>
      <c r="DA126" s="78"/>
      <c r="DB126" s="78"/>
      <c r="DC126" s="78"/>
      <c r="DD126" s="78"/>
      <c r="DE126" s="78"/>
      <c r="DF126" s="78"/>
      <c r="DG126" s="78"/>
      <c r="DH126" s="78"/>
      <c r="DI126" s="78"/>
      <c r="DJ126" s="78"/>
      <c r="DK126" s="78"/>
      <c r="DL126" s="78"/>
      <c r="DM126" s="78"/>
      <c r="DN126" s="78"/>
      <c r="DO126" s="78"/>
      <c r="DP126" s="78"/>
      <c r="DQ126" s="78"/>
      <c r="DR126" s="78"/>
      <c r="DS126" s="78"/>
      <c r="DT126" s="78"/>
      <c r="DU126" s="78"/>
      <c r="DV126" s="78"/>
      <c r="DW126" s="78"/>
      <c r="DX126" s="78"/>
      <c r="DY126" s="78"/>
      <c r="DZ126" s="78"/>
      <c r="EA126" s="78"/>
      <c r="EB126" s="78"/>
      <c r="EC126" s="78"/>
      <c r="ED126" s="78"/>
      <c r="EE126" s="78"/>
      <c r="EF126" s="78"/>
      <c r="EG126" s="78"/>
      <c r="EH126" s="78"/>
      <c r="EI126" s="78"/>
      <c r="EJ126" s="78"/>
      <c r="EK126" s="78"/>
      <c r="EL126" s="78"/>
      <c r="EM126" s="78"/>
      <c r="EN126" s="78"/>
      <c r="EO126" s="78"/>
      <c r="EP126" s="78"/>
      <c r="EQ126" s="78"/>
      <c r="ER126" s="78"/>
      <c r="ES126" s="78"/>
      <c r="ET126" s="78"/>
      <c r="EU126" s="78"/>
      <c r="EV126" s="78"/>
      <c r="EW126" s="78"/>
      <c r="EX126" s="78"/>
      <c r="EY126" s="78"/>
      <c r="EZ126" s="78"/>
      <c r="FA126" s="78"/>
      <c r="FB126" s="78"/>
      <c r="FC126" s="78"/>
      <c r="FD126" s="78"/>
      <c r="FE126" s="78"/>
      <c r="FF126" s="78"/>
      <c r="FG126" s="78"/>
      <c r="FH126" s="78"/>
      <c r="FI126" s="78"/>
      <c r="FJ126" s="78"/>
      <c r="FK126" s="78"/>
      <c r="FL126" s="78"/>
      <c r="FM126" s="78"/>
      <c r="FN126" s="78"/>
      <c r="FO126" s="78"/>
      <c r="FP126" s="78"/>
      <c r="FQ126" s="78"/>
      <c r="FR126" s="78"/>
      <c r="FS126" s="78"/>
      <c r="FT126" s="78"/>
      <c r="FU126" s="78"/>
      <c r="FV126" s="78"/>
      <c r="FW126" s="78"/>
      <c r="FX126" s="78"/>
      <c r="FY126" s="78"/>
      <c r="FZ126" s="78"/>
      <c r="GA126" s="78"/>
      <c r="GB126" s="78"/>
      <c r="GC126" s="78"/>
      <c r="GD126" s="78"/>
      <c r="GE126" s="78"/>
      <c r="GF126" s="78"/>
      <c r="GG126" s="78"/>
      <c r="GH126" s="78"/>
      <c r="GI126" s="78"/>
      <c r="GJ126" s="78"/>
      <c r="GK126" s="78"/>
      <c r="GL126" s="78"/>
      <c r="GM126" s="78"/>
      <c r="GN126" s="78"/>
      <c r="GO126" s="78"/>
      <c r="GP126" s="78"/>
      <c r="GQ126" s="78"/>
      <c r="GR126" s="78"/>
      <c r="GS126" s="78"/>
      <c r="GT126" s="78"/>
      <c r="GU126" s="78"/>
      <c r="GV126" s="78"/>
      <c r="GW126" s="78"/>
      <c r="GX126" s="78"/>
      <c r="GY126" s="78"/>
      <c r="GZ126" s="78"/>
      <c r="HA126" s="78"/>
      <c r="HB126" s="78"/>
      <c r="HC126" s="78"/>
      <c r="HD126" s="78"/>
      <c r="HE126" s="78"/>
      <c r="HF126" s="78"/>
      <c r="HG126" s="78"/>
      <c r="HH126" s="78"/>
      <c r="HI126" s="78"/>
      <c r="HJ126" s="78"/>
      <c r="HK126" s="78"/>
      <c r="HL126" s="78"/>
      <c r="HM126" s="78"/>
      <c r="HN126" s="78"/>
      <c r="HO126" s="78"/>
      <c r="HP126" s="78"/>
      <c r="HQ126" s="78"/>
      <c r="HR126" s="78"/>
      <c r="HS126" s="78"/>
      <c r="HT126" s="78"/>
      <c r="HU126" s="78"/>
      <c r="HV126" s="78"/>
      <c r="HW126" s="78"/>
      <c r="HX126" s="78"/>
      <c r="HY126" s="78"/>
      <c r="HZ126" s="78"/>
      <c r="IA126" s="78"/>
      <c r="IB126" s="78"/>
      <c r="IC126" s="78"/>
      <c r="ID126" s="78"/>
      <c r="IE126" s="78"/>
      <c r="IF126" s="78"/>
      <c r="IG126" s="78"/>
      <c r="IH126" s="78"/>
      <c r="II126" s="78"/>
      <c r="IJ126" s="78"/>
      <c r="IK126" s="78"/>
      <c r="IL126" s="78"/>
      <c r="IM126" s="78"/>
      <c r="IN126" s="78"/>
      <c r="IO126" s="78"/>
      <c r="IP126" s="78"/>
      <c r="IQ126" s="78"/>
      <c r="IR126" s="78"/>
      <c r="IS126" s="78"/>
      <c r="IT126" s="78"/>
      <c r="IU126" s="78"/>
      <c r="IV126" s="78"/>
      <c r="IW126" s="78"/>
      <c r="IX126" s="78"/>
      <c r="IY126" s="78"/>
      <c r="IZ126" s="78"/>
    </row>
    <row r="127" spans="1:260" s="82" customFormat="1" x14ac:dyDescent="0.25">
      <c r="A127" s="78"/>
      <c r="B127" s="78"/>
      <c r="C127" s="85" t="s">
        <v>4953</v>
      </c>
      <c r="D127" s="88">
        <v>230.9599</v>
      </c>
      <c r="E127" s="88">
        <v>230.786</v>
      </c>
      <c r="F127" s="79"/>
      <c r="G127" s="80"/>
      <c r="H127" s="80"/>
      <c r="I127" s="80"/>
      <c r="J127" s="80"/>
      <c r="K127" s="80"/>
      <c r="L127" s="80"/>
      <c r="M127" s="80"/>
      <c r="N127" s="80"/>
      <c r="O127" s="81"/>
      <c r="P127" s="81"/>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81"/>
      <c r="AN127" s="78"/>
      <c r="AO127" s="78"/>
      <c r="AP127" s="78"/>
      <c r="AQ127" s="78"/>
      <c r="AR127" s="78"/>
      <c r="AS127" s="78"/>
      <c r="AT127" s="78"/>
      <c r="AU127" s="78"/>
      <c r="AV127" s="78"/>
      <c r="AW127" s="78"/>
      <c r="AX127" s="78"/>
      <c r="AY127" s="78"/>
      <c r="AZ127" s="81"/>
      <c r="BA127" s="78"/>
      <c r="BB127" s="81"/>
      <c r="BC127" s="78"/>
      <c r="BD127" s="78"/>
      <c r="BE127" s="78"/>
      <c r="BF127" s="81"/>
      <c r="BG127" s="78"/>
      <c r="BH127" s="78"/>
      <c r="BI127" s="78"/>
      <c r="BJ127" s="78"/>
      <c r="BK127" s="78"/>
      <c r="BL127" s="78"/>
      <c r="BM127" s="78"/>
      <c r="BN127" s="78"/>
      <c r="BO127" s="78"/>
      <c r="BP127" s="78"/>
      <c r="BQ127" s="78"/>
      <c r="BR127" s="78"/>
      <c r="BS127" s="78"/>
      <c r="BT127" s="78"/>
      <c r="BU127" s="78"/>
      <c r="BV127" s="78"/>
      <c r="BW127" s="78"/>
      <c r="BX127" s="78"/>
      <c r="BY127" s="78"/>
      <c r="BZ127" s="78"/>
      <c r="CA127" s="78"/>
      <c r="CB127" s="78"/>
      <c r="CC127" s="78"/>
      <c r="CD127" s="78"/>
      <c r="CE127" s="78"/>
      <c r="CF127" s="78"/>
      <c r="CG127" s="78"/>
      <c r="CH127" s="78"/>
      <c r="CI127" s="78"/>
      <c r="CJ127" s="78"/>
      <c r="CK127" s="78"/>
      <c r="CL127" s="78"/>
      <c r="CM127" s="78"/>
      <c r="CN127" s="78"/>
      <c r="CO127" s="78"/>
      <c r="CP127" s="78"/>
      <c r="CQ127" s="78"/>
      <c r="CR127" s="78"/>
      <c r="CS127" s="78"/>
      <c r="CT127" s="78"/>
      <c r="CU127" s="78"/>
      <c r="CV127" s="78"/>
      <c r="CW127" s="78"/>
      <c r="CX127" s="78"/>
      <c r="CY127" s="78"/>
      <c r="CZ127" s="78"/>
      <c r="DA127" s="78"/>
      <c r="DB127" s="78"/>
      <c r="DC127" s="78"/>
      <c r="DD127" s="78"/>
      <c r="DE127" s="78"/>
      <c r="DF127" s="78"/>
      <c r="DG127" s="78"/>
      <c r="DH127" s="78"/>
      <c r="DI127" s="78"/>
      <c r="DJ127" s="78"/>
      <c r="DK127" s="78"/>
      <c r="DL127" s="78"/>
      <c r="DM127" s="78"/>
      <c r="DN127" s="78"/>
      <c r="DO127" s="78"/>
      <c r="DP127" s="78"/>
      <c r="DQ127" s="78"/>
      <c r="DR127" s="78"/>
      <c r="DS127" s="78"/>
      <c r="DT127" s="78"/>
      <c r="DU127" s="78"/>
      <c r="DV127" s="78"/>
      <c r="DW127" s="78"/>
      <c r="DX127" s="78"/>
      <c r="DY127" s="78"/>
      <c r="DZ127" s="78"/>
      <c r="EA127" s="78"/>
      <c r="EB127" s="78"/>
      <c r="EC127" s="78"/>
      <c r="ED127" s="78"/>
      <c r="EE127" s="78"/>
      <c r="EF127" s="78"/>
      <c r="EG127" s="78"/>
      <c r="EH127" s="78"/>
      <c r="EI127" s="78"/>
      <c r="EJ127" s="78"/>
      <c r="EK127" s="78"/>
      <c r="EL127" s="78"/>
      <c r="EM127" s="78"/>
      <c r="EN127" s="78"/>
      <c r="EO127" s="78"/>
      <c r="EP127" s="78"/>
      <c r="EQ127" s="78"/>
      <c r="ER127" s="78"/>
      <c r="ES127" s="78"/>
      <c r="ET127" s="78"/>
      <c r="EU127" s="78"/>
      <c r="EV127" s="78"/>
      <c r="EW127" s="78"/>
      <c r="EX127" s="78"/>
      <c r="EY127" s="78"/>
      <c r="EZ127" s="78"/>
      <c r="FA127" s="78"/>
      <c r="FB127" s="78"/>
      <c r="FC127" s="78"/>
      <c r="FD127" s="78"/>
      <c r="FE127" s="78"/>
      <c r="FF127" s="78"/>
      <c r="FG127" s="78"/>
      <c r="FH127" s="78"/>
      <c r="FI127" s="78"/>
      <c r="FJ127" s="78"/>
      <c r="FK127" s="78"/>
      <c r="FL127" s="78"/>
      <c r="FM127" s="78"/>
      <c r="FN127" s="78"/>
      <c r="FO127" s="78"/>
      <c r="FP127" s="78"/>
      <c r="FQ127" s="78"/>
      <c r="FR127" s="78"/>
      <c r="FS127" s="78"/>
      <c r="FT127" s="78"/>
      <c r="FU127" s="78"/>
      <c r="FV127" s="78"/>
      <c r="FW127" s="78"/>
      <c r="FX127" s="78"/>
      <c r="FY127" s="78"/>
      <c r="FZ127" s="78"/>
      <c r="GA127" s="78"/>
      <c r="GB127" s="78"/>
      <c r="GC127" s="78"/>
      <c r="GD127" s="78"/>
      <c r="GE127" s="78"/>
      <c r="GF127" s="78"/>
      <c r="GG127" s="78"/>
      <c r="GH127" s="78"/>
      <c r="GI127" s="78"/>
      <c r="GJ127" s="78"/>
      <c r="GK127" s="78"/>
      <c r="GL127" s="78"/>
      <c r="GM127" s="78"/>
      <c r="GN127" s="78"/>
      <c r="GO127" s="78"/>
      <c r="GP127" s="78"/>
      <c r="GQ127" s="78"/>
      <c r="GR127" s="78"/>
      <c r="GS127" s="78"/>
      <c r="GT127" s="78"/>
      <c r="GU127" s="78"/>
      <c r="GV127" s="78"/>
      <c r="GW127" s="78"/>
      <c r="GX127" s="78"/>
      <c r="GY127" s="78"/>
      <c r="GZ127" s="78"/>
      <c r="HA127" s="78"/>
      <c r="HB127" s="78"/>
      <c r="HC127" s="78"/>
      <c r="HD127" s="78"/>
      <c r="HE127" s="78"/>
      <c r="HF127" s="78"/>
      <c r="HG127" s="78"/>
      <c r="HH127" s="78"/>
      <c r="HI127" s="78"/>
      <c r="HJ127" s="78"/>
      <c r="HK127" s="78"/>
      <c r="HL127" s="78"/>
      <c r="HM127" s="78"/>
      <c r="HN127" s="78"/>
      <c r="HO127" s="78"/>
      <c r="HP127" s="78"/>
      <c r="HQ127" s="78"/>
      <c r="HR127" s="78"/>
      <c r="HS127" s="78"/>
      <c r="HT127" s="78"/>
      <c r="HU127" s="78"/>
      <c r="HV127" s="78"/>
      <c r="HW127" s="78"/>
      <c r="HX127" s="78"/>
      <c r="HY127" s="78"/>
      <c r="HZ127" s="78"/>
      <c r="IA127" s="78"/>
      <c r="IB127" s="78"/>
      <c r="IC127" s="78"/>
      <c r="ID127" s="78"/>
      <c r="IE127" s="78"/>
      <c r="IF127" s="78"/>
      <c r="IG127" s="78"/>
      <c r="IH127" s="78"/>
      <c r="II127" s="78"/>
      <c r="IJ127" s="78"/>
      <c r="IK127" s="78"/>
      <c r="IL127" s="78"/>
      <c r="IM127" s="78"/>
      <c r="IN127" s="78"/>
      <c r="IO127" s="78"/>
      <c r="IP127" s="78"/>
      <c r="IQ127" s="78"/>
      <c r="IR127" s="78"/>
      <c r="IS127" s="78"/>
      <c r="IT127" s="78"/>
      <c r="IU127" s="78"/>
      <c r="IV127" s="78"/>
      <c r="IW127" s="78"/>
      <c r="IX127" s="78"/>
      <c r="IY127" s="78"/>
      <c r="IZ127" s="78"/>
    </row>
    <row r="128" spans="1:260" s="82" customFormat="1" x14ac:dyDescent="0.25">
      <c r="A128" s="78"/>
      <c r="B128" s="78"/>
      <c r="C128" s="85" t="s">
        <v>4954</v>
      </c>
      <c r="D128" s="88">
        <v>91.269599999999997</v>
      </c>
      <c r="E128" s="88">
        <v>91.244100000000003</v>
      </c>
      <c r="F128" s="79"/>
      <c r="G128" s="80"/>
      <c r="H128" s="80"/>
      <c r="I128" s="80"/>
      <c r="J128" s="80"/>
      <c r="K128" s="80"/>
      <c r="L128" s="80"/>
      <c r="M128" s="80"/>
      <c r="N128" s="80"/>
      <c r="O128" s="81"/>
      <c r="P128" s="81"/>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81"/>
      <c r="AN128" s="78"/>
      <c r="AO128" s="78"/>
      <c r="AP128" s="78"/>
      <c r="AQ128" s="78"/>
      <c r="AR128" s="78"/>
      <c r="AS128" s="78"/>
      <c r="AT128" s="78"/>
      <c r="AU128" s="78"/>
      <c r="AV128" s="78"/>
      <c r="AW128" s="78"/>
      <c r="AX128" s="78"/>
      <c r="AY128" s="78"/>
      <c r="AZ128" s="81"/>
      <c r="BA128" s="78"/>
      <c r="BB128" s="81"/>
      <c r="BC128" s="78"/>
      <c r="BD128" s="78"/>
      <c r="BE128" s="78"/>
      <c r="BF128" s="81"/>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78"/>
      <c r="CT128" s="78"/>
      <c r="CU128" s="78"/>
      <c r="CV128" s="78"/>
      <c r="CW128" s="78"/>
      <c r="CX128" s="78"/>
      <c r="CY128" s="78"/>
      <c r="CZ128" s="78"/>
      <c r="DA128" s="78"/>
      <c r="DB128" s="78"/>
      <c r="DC128" s="78"/>
      <c r="DD128" s="78"/>
      <c r="DE128" s="78"/>
      <c r="DF128" s="78"/>
      <c r="DG128" s="78"/>
      <c r="DH128" s="78"/>
      <c r="DI128" s="78"/>
      <c r="DJ128" s="78"/>
      <c r="DK128" s="78"/>
      <c r="DL128" s="78"/>
      <c r="DM128" s="78"/>
      <c r="DN128" s="78"/>
      <c r="DO128" s="78"/>
      <c r="DP128" s="78"/>
      <c r="DQ128" s="78"/>
      <c r="DR128" s="78"/>
      <c r="DS128" s="78"/>
      <c r="DT128" s="78"/>
      <c r="DU128" s="78"/>
      <c r="DV128" s="78"/>
      <c r="DW128" s="78"/>
      <c r="DX128" s="78"/>
      <c r="DY128" s="78"/>
      <c r="DZ128" s="78"/>
      <c r="EA128" s="78"/>
      <c r="EB128" s="78"/>
      <c r="EC128" s="78"/>
      <c r="ED128" s="78"/>
      <c r="EE128" s="78"/>
      <c r="EF128" s="78"/>
      <c r="EG128" s="78"/>
      <c r="EH128" s="78"/>
      <c r="EI128" s="78"/>
      <c r="EJ128" s="78"/>
      <c r="EK128" s="78"/>
      <c r="EL128" s="78"/>
      <c r="EM128" s="78"/>
      <c r="EN128" s="78"/>
      <c r="EO128" s="78"/>
      <c r="EP128" s="78"/>
      <c r="EQ128" s="78"/>
      <c r="ER128" s="78"/>
      <c r="ES128" s="78"/>
      <c r="ET128" s="78"/>
      <c r="EU128" s="78"/>
      <c r="EV128" s="78"/>
      <c r="EW128" s="78"/>
      <c r="EX128" s="78"/>
      <c r="EY128" s="78"/>
      <c r="EZ128" s="78"/>
      <c r="FA128" s="78"/>
      <c r="FB128" s="78"/>
      <c r="FC128" s="78"/>
      <c r="FD128" s="78"/>
      <c r="FE128" s="78"/>
      <c r="FF128" s="78"/>
      <c r="FG128" s="78"/>
      <c r="FH128" s="78"/>
      <c r="FI128" s="78"/>
      <c r="FJ128" s="78"/>
      <c r="FK128" s="78"/>
      <c r="FL128" s="78"/>
      <c r="FM128" s="78"/>
      <c r="FN128" s="78"/>
      <c r="FO128" s="78"/>
      <c r="FP128" s="78"/>
      <c r="FQ128" s="78"/>
      <c r="FR128" s="78"/>
      <c r="FS128" s="78"/>
      <c r="FT128" s="78"/>
      <c r="FU128" s="78"/>
      <c r="FV128" s="78"/>
      <c r="FW128" s="78"/>
      <c r="FX128" s="78"/>
      <c r="FY128" s="78"/>
      <c r="FZ128" s="78"/>
      <c r="GA128" s="78"/>
      <c r="GB128" s="78"/>
      <c r="GC128" s="78"/>
      <c r="GD128" s="78"/>
      <c r="GE128" s="78"/>
      <c r="GF128" s="78"/>
      <c r="GG128" s="78"/>
      <c r="GH128" s="78"/>
      <c r="GI128" s="78"/>
      <c r="GJ128" s="78"/>
      <c r="GK128" s="78"/>
      <c r="GL128" s="78"/>
      <c r="GM128" s="78"/>
      <c r="GN128" s="78"/>
      <c r="GO128" s="78"/>
      <c r="GP128" s="78"/>
      <c r="GQ128" s="78"/>
      <c r="GR128" s="78"/>
      <c r="GS128" s="78"/>
      <c r="GT128" s="78"/>
      <c r="GU128" s="78"/>
      <c r="GV128" s="78"/>
      <c r="GW128" s="78"/>
      <c r="GX128" s="78"/>
      <c r="GY128" s="78"/>
      <c r="GZ128" s="78"/>
      <c r="HA128" s="78"/>
      <c r="HB128" s="78"/>
      <c r="HC128" s="78"/>
      <c r="HD128" s="78"/>
      <c r="HE128" s="78"/>
      <c r="HF128" s="78"/>
      <c r="HG128" s="78"/>
      <c r="HH128" s="78"/>
      <c r="HI128" s="78"/>
      <c r="HJ128" s="78"/>
      <c r="HK128" s="78"/>
      <c r="HL128" s="78"/>
      <c r="HM128" s="78"/>
      <c r="HN128" s="78"/>
      <c r="HO128" s="78"/>
      <c r="HP128" s="78"/>
      <c r="HQ128" s="78"/>
      <c r="HR128" s="78"/>
      <c r="HS128" s="78"/>
      <c r="HT128" s="78"/>
      <c r="HU128" s="78"/>
      <c r="HV128" s="78"/>
      <c r="HW128" s="78"/>
      <c r="HX128" s="78"/>
      <c r="HY128" s="78"/>
      <c r="HZ128" s="78"/>
      <c r="IA128" s="78"/>
      <c r="IB128" s="78"/>
      <c r="IC128" s="78"/>
      <c r="ID128" s="78"/>
      <c r="IE128" s="78"/>
      <c r="IF128" s="78"/>
      <c r="IG128" s="78"/>
      <c r="IH128" s="78"/>
      <c r="II128" s="78"/>
      <c r="IJ128" s="78"/>
      <c r="IK128" s="78"/>
      <c r="IL128" s="78"/>
      <c r="IM128" s="78"/>
      <c r="IN128" s="78"/>
      <c r="IO128" s="78"/>
      <c r="IP128" s="78"/>
      <c r="IQ128" s="78"/>
      <c r="IR128" s="78"/>
      <c r="IS128" s="78"/>
      <c r="IT128" s="78"/>
      <c r="IU128" s="78"/>
      <c r="IV128" s="78"/>
      <c r="IW128" s="78"/>
      <c r="IX128" s="78"/>
      <c r="IY128" s="78"/>
      <c r="IZ128" s="78"/>
    </row>
    <row r="129" spans="1:260" s="82" customFormat="1" x14ac:dyDescent="0.25">
      <c r="A129" s="78"/>
      <c r="B129" s="78"/>
      <c r="C129" s="85" t="s">
        <v>4955</v>
      </c>
      <c r="D129" s="88">
        <v>254.23599999999999</v>
      </c>
      <c r="E129" s="88">
        <v>254.1651</v>
      </c>
      <c r="F129" s="79"/>
      <c r="G129" s="80"/>
      <c r="H129" s="80"/>
      <c r="I129" s="80"/>
      <c r="J129" s="80"/>
      <c r="K129" s="80"/>
      <c r="L129" s="80"/>
      <c r="M129" s="80"/>
      <c r="N129" s="80"/>
      <c r="O129" s="81"/>
      <c r="P129" s="81"/>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81"/>
      <c r="AN129" s="78"/>
      <c r="AO129" s="78"/>
      <c r="AP129" s="78"/>
      <c r="AQ129" s="78"/>
      <c r="AR129" s="78"/>
      <c r="AS129" s="78"/>
      <c r="AT129" s="78"/>
      <c r="AU129" s="78"/>
      <c r="AV129" s="78"/>
      <c r="AW129" s="78"/>
      <c r="AX129" s="78"/>
      <c r="AY129" s="78"/>
      <c r="AZ129" s="81"/>
      <c r="BA129" s="78"/>
      <c r="BB129" s="81"/>
      <c r="BC129" s="78"/>
      <c r="BD129" s="78"/>
      <c r="BE129" s="78"/>
      <c r="BF129" s="81"/>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78"/>
      <c r="CT129" s="78"/>
      <c r="CU129" s="78"/>
      <c r="CV129" s="78"/>
      <c r="CW129" s="78"/>
      <c r="CX129" s="78"/>
      <c r="CY129" s="78"/>
      <c r="CZ129" s="78"/>
      <c r="DA129" s="78"/>
      <c r="DB129" s="78"/>
      <c r="DC129" s="78"/>
      <c r="DD129" s="78"/>
      <c r="DE129" s="78"/>
      <c r="DF129" s="78"/>
      <c r="DG129" s="78"/>
      <c r="DH129" s="78"/>
      <c r="DI129" s="78"/>
      <c r="DJ129" s="78"/>
      <c r="DK129" s="78"/>
      <c r="DL129" s="78"/>
      <c r="DM129" s="78"/>
      <c r="DN129" s="78"/>
      <c r="DO129" s="78"/>
      <c r="DP129" s="78"/>
      <c r="DQ129" s="78"/>
      <c r="DR129" s="78"/>
      <c r="DS129" s="78"/>
      <c r="DT129" s="78"/>
      <c r="DU129" s="78"/>
      <c r="DV129" s="78"/>
      <c r="DW129" s="78"/>
      <c r="DX129" s="78"/>
      <c r="DY129" s="78"/>
      <c r="DZ129" s="78"/>
      <c r="EA129" s="78"/>
      <c r="EB129" s="78"/>
      <c r="EC129" s="78"/>
      <c r="ED129" s="78"/>
      <c r="EE129" s="78"/>
      <c r="EF129" s="78"/>
      <c r="EG129" s="78"/>
      <c r="EH129" s="78"/>
      <c r="EI129" s="78"/>
      <c r="EJ129" s="78"/>
      <c r="EK129" s="78"/>
      <c r="EL129" s="78"/>
      <c r="EM129" s="78"/>
      <c r="EN129" s="78"/>
      <c r="EO129" s="78"/>
      <c r="EP129" s="78"/>
      <c r="EQ129" s="78"/>
      <c r="ER129" s="78"/>
      <c r="ES129" s="78"/>
      <c r="ET129" s="78"/>
      <c r="EU129" s="78"/>
      <c r="EV129" s="78"/>
      <c r="EW129" s="78"/>
      <c r="EX129" s="78"/>
      <c r="EY129" s="78"/>
      <c r="EZ129" s="78"/>
      <c r="FA129" s="78"/>
      <c r="FB129" s="78"/>
      <c r="FC129" s="78"/>
      <c r="FD129" s="78"/>
      <c r="FE129" s="78"/>
      <c r="FF129" s="78"/>
      <c r="FG129" s="78"/>
      <c r="FH129" s="78"/>
      <c r="FI129" s="78"/>
      <c r="FJ129" s="78"/>
      <c r="FK129" s="78"/>
      <c r="FL129" s="78"/>
      <c r="FM129" s="78"/>
      <c r="FN129" s="78"/>
      <c r="FO129" s="78"/>
      <c r="FP129" s="78"/>
      <c r="FQ129" s="78"/>
      <c r="FR129" s="78"/>
      <c r="FS129" s="78"/>
      <c r="FT129" s="78"/>
      <c r="FU129" s="78"/>
      <c r="FV129" s="78"/>
      <c r="FW129" s="78"/>
      <c r="FX129" s="78"/>
      <c r="FY129" s="78"/>
      <c r="FZ129" s="78"/>
      <c r="GA129" s="78"/>
      <c r="GB129" s="78"/>
      <c r="GC129" s="78"/>
      <c r="GD129" s="78"/>
      <c r="GE129" s="78"/>
      <c r="GF129" s="78"/>
      <c r="GG129" s="78"/>
      <c r="GH129" s="78"/>
      <c r="GI129" s="78"/>
      <c r="GJ129" s="78"/>
      <c r="GK129" s="78"/>
      <c r="GL129" s="78"/>
      <c r="GM129" s="78"/>
      <c r="GN129" s="78"/>
      <c r="GO129" s="78"/>
      <c r="GP129" s="78"/>
      <c r="GQ129" s="78"/>
      <c r="GR129" s="78"/>
      <c r="GS129" s="78"/>
      <c r="GT129" s="78"/>
      <c r="GU129" s="78"/>
      <c r="GV129" s="78"/>
      <c r="GW129" s="78"/>
      <c r="GX129" s="78"/>
      <c r="GY129" s="78"/>
      <c r="GZ129" s="78"/>
      <c r="HA129" s="78"/>
      <c r="HB129" s="78"/>
      <c r="HC129" s="78"/>
      <c r="HD129" s="78"/>
      <c r="HE129" s="78"/>
      <c r="HF129" s="78"/>
      <c r="HG129" s="78"/>
      <c r="HH129" s="78"/>
      <c r="HI129" s="78"/>
      <c r="HJ129" s="78"/>
      <c r="HK129" s="78"/>
      <c r="HL129" s="78"/>
      <c r="HM129" s="78"/>
      <c r="HN129" s="78"/>
      <c r="HO129" s="78"/>
      <c r="HP129" s="78"/>
      <c r="HQ129" s="78"/>
      <c r="HR129" s="78"/>
      <c r="HS129" s="78"/>
      <c r="HT129" s="78"/>
      <c r="HU129" s="78"/>
      <c r="HV129" s="78"/>
      <c r="HW129" s="78"/>
      <c r="HX129" s="78"/>
      <c r="HY129" s="78"/>
      <c r="HZ129" s="78"/>
      <c r="IA129" s="78"/>
      <c r="IB129" s="78"/>
      <c r="IC129" s="78"/>
      <c r="ID129" s="78"/>
      <c r="IE129" s="78"/>
      <c r="IF129" s="78"/>
      <c r="IG129" s="78"/>
      <c r="IH129" s="78"/>
      <c r="II129" s="78"/>
      <c r="IJ129" s="78"/>
      <c r="IK129" s="78"/>
      <c r="IL129" s="78"/>
      <c r="IM129" s="78"/>
      <c r="IN129" s="78"/>
      <c r="IO129" s="78"/>
      <c r="IP129" s="78"/>
      <c r="IQ129" s="78"/>
      <c r="IR129" s="78"/>
      <c r="IS129" s="78"/>
      <c r="IT129" s="78"/>
      <c r="IU129" s="78"/>
      <c r="IV129" s="78"/>
      <c r="IW129" s="78"/>
      <c r="IX129" s="78"/>
      <c r="IY129" s="78"/>
      <c r="IZ129" s="78"/>
    </row>
    <row r="130" spans="1:260" s="82" customFormat="1" ht="84.95" customHeight="1" x14ac:dyDescent="0.25">
      <c r="A130" s="78"/>
      <c r="B130" s="78"/>
      <c r="C130" s="204" t="s">
        <v>4987</v>
      </c>
      <c r="D130" s="205"/>
      <c r="E130" s="206"/>
      <c r="F130" s="79"/>
      <c r="G130" s="80"/>
      <c r="H130" s="80"/>
      <c r="I130" s="80"/>
      <c r="J130" s="80"/>
      <c r="K130" s="80"/>
      <c r="L130" s="80"/>
      <c r="M130" s="80"/>
      <c r="N130" s="80"/>
      <c r="O130" s="81"/>
      <c r="P130" s="81"/>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81"/>
      <c r="AN130" s="78"/>
      <c r="AO130" s="78"/>
      <c r="AP130" s="78"/>
      <c r="AQ130" s="78"/>
      <c r="AR130" s="78"/>
      <c r="AS130" s="78"/>
      <c r="AT130" s="78"/>
      <c r="AU130" s="78"/>
      <c r="AV130" s="78"/>
      <c r="AW130" s="78"/>
      <c r="AX130" s="78"/>
      <c r="AY130" s="78"/>
      <c r="AZ130" s="81"/>
      <c r="BA130" s="78"/>
      <c r="BB130" s="81"/>
      <c r="BC130" s="78"/>
      <c r="BD130" s="78"/>
      <c r="BE130" s="78"/>
      <c r="BF130" s="81"/>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c r="DD130" s="78"/>
      <c r="DE130" s="78"/>
      <c r="DF130" s="78"/>
      <c r="DG130" s="78"/>
      <c r="DH130" s="78"/>
      <c r="DI130" s="78"/>
      <c r="DJ130" s="78"/>
      <c r="DK130" s="78"/>
      <c r="DL130" s="78"/>
      <c r="DM130" s="78"/>
      <c r="DN130" s="78"/>
      <c r="DO130" s="78"/>
      <c r="DP130" s="78"/>
      <c r="DQ130" s="78"/>
      <c r="DR130" s="78"/>
      <c r="DS130" s="78"/>
      <c r="DT130" s="78"/>
      <c r="DU130" s="78"/>
      <c r="DV130" s="78"/>
      <c r="DW130" s="78"/>
      <c r="DX130" s="78"/>
      <c r="DY130" s="78"/>
      <c r="DZ130" s="78"/>
      <c r="EA130" s="78"/>
      <c r="EB130" s="78"/>
      <c r="EC130" s="78"/>
      <c r="ED130" s="78"/>
      <c r="EE130" s="78"/>
      <c r="EF130" s="78"/>
      <c r="EG130" s="78"/>
      <c r="EH130" s="78"/>
      <c r="EI130" s="78"/>
      <c r="EJ130" s="78"/>
      <c r="EK130" s="78"/>
      <c r="EL130" s="78"/>
      <c r="EM130" s="78"/>
      <c r="EN130" s="78"/>
      <c r="EO130" s="78"/>
      <c r="EP130" s="78"/>
      <c r="EQ130" s="78"/>
      <c r="ER130" s="78"/>
      <c r="ES130" s="78"/>
      <c r="ET130" s="78"/>
      <c r="EU130" s="78"/>
      <c r="EV130" s="78"/>
      <c r="EW130" s="78"/>
      <c r="EX130" s="78"/>
      <c r="EY130" s="78"/>
      <c r="EZ130" s="78"/>
      <c r="FA130" s="78"/>
      <c r="FB130" s="78"/>
      <c r="FC130" s="78"/>
      <c r="FD130" s="78"/>
      <c r="FE130" s="78"/>
      <c r="FF130" s="78"/>
      <c r="FG130" s="78"/>
      <c r="FH130" s="78"/>
      <c r="FI130" s="78"/>
      <c r="FJ130" s="78"/>
      <c r="FK130" s="78"/>
      <c r="FL130" s="78"/>
      <c r="FM130" s="78"/>
      <c r="FN130" s="78"/>
      <c r="FO130" s="78"/>
      <c r="FP130" s="78"/>
      <c r="FQ130" s="78"/>
      <c r="FR130" s="78"/>
      <c r="FS130" s="78"/>
      <c r="FT130" s="78"/>
      <c r="FU130" s="78"/>
      <c r="FV130" s="78"/>
      <c r="FW130" s="78"/>
      <c r="FX130" s="78"/>
      <c r="FY130" s="78"/>
      <c r="FZ130" s="78"/>
      <c r="GA130" s="78"/>
      <c r="GB130" s="78"/>
      <c r="GC130" s="78"/>
      <c r="GD130" s="78"/>
      <c r="GE130" s="78"/>
      <c r="GF130" s="78"/>
      <c r="GG130" s="78"/>
      <c r="GH130" s="78"/>
      <c r="GI130" s="78"/>
      <c r="GJ130" s="78"/>
      <c r="GK130" s="78"/>
      <c r="GL130" s="78"/>
      <c r="GM130" s="78"/>
      <c r="GN130" s="78"/>
      <c r="GO130" s="78"/>
      <c r="GP130" s="78"/>
      <c r="GQ130" s="78"/>
      <c r="GR130" s="78"/>
      <c r="GS130" s="78"/>
      <c r="GT130" s="78"/>
      <c r="GU130" s="78"/>
      <c r="GV130" s="78"/>
      <c r="GW130" s="78"/>
      <c r="GX130" s="78"/>
      <c r="GY130" s="78"/>
      <c r="GZ130" s="78"/>
      <c r="HA130" s="78"/>
      <c r="HB130" s="78"/>
      <c r="HC130" s="78"/>
      <c r="HD130" s="78"/>
      <c r="HE130" s="78"/>
      <c r="HF130" s="78"/>
      <c r="HG130" s="78"/>
      <c r="HH130" s="78"/>
      <c r="HI130" s="78"/>
      <c r="HJ130" s="78"/>
      <c r="HK130" s="78"/>
      <c r="HL130" s="78"/>
      <c r="HM130" s="78"/>
      <c r="HN130" s="78"/>
      <c r="HO130" s="78"/>
      <c r="HP130" s="78"/>
      <c r="HQ130" s="78"/>
      <c r="HR130" s="78"/>
      <c r="HS130" s="78"/>
      <c r="HT130" s="78"/>
      <c r="HU130" s="78"/>
      <c r="HV130" s="78"/>
      <c r="HW130" s="78"/>
      <c r="HX130" s="78"/>
      <c r="HY130" s="78"/>
      <c r="HZ130" s="78"/>
      <c r="IA130" s="78"/>
      <c r="IB130" s="78"/>
      <c r="IC130" s="78"/>
      <c r="ID130" s="78"/>
      <c r="IE130" s="78"/>
      <c r="IF130" s="78"/>
      <c r="IG130" s="78"/>
      <c r="IH130" s="78"/>
      <c r="II130" s="78"/>
      <c r="IJ130" s="78"/>
      <c r="IK130" s="78"/>
      <c r="IL130" s="78"/>
      <c r="IM130" s="78"/>
      <c r="IN130" s="78"/>
      <c r="IO130" s="78"/>
      <c r="IP130" s="78"/>
      <c r="IQ130" s="78"/>
      <c r="IR130" s="78"/>
      <c r="IS130" s="78"/>
      <c r="IT130" s="78"/>
      <c r="IU130" s="78"/>
      <c r="IV130" s="78"/>
      <c r="IW130" s="78"/>
      <c r="IX130" s="78"/>
      <c r="IY130" s="78"/>
      <c r="IZ130" s="78"/>
    </row>
    <row r="132" spans="1:260" x14ac:dyDescent="0.25">
      <c r="C132" s="2" t="s">
        <v>5052</v>
      </c>
      <c r="E132" s="2" t="s">
        <v>2</v>
      </c>
    </row>
    <row r="134" spans="1:260" x14ac:dyDescent="0.25">
      <c r="C134" s="2" t="s">
        <v>5053</v>
      </c>
      <c r="E134" s="2" t="s">
        <v>2</v>
      </c>
    </row>
    <row r="136" spans="1:260" x14ac:dyDescent="0.25">
      <c r="C136" s="2" t="s">
        <v>4944</v>
      </c>
      <c r="E136" s="2" t="s">
        <v>2</v>
      </c>
    </row>
    <row r="138" spans="1:260" x14ac:dyDescent="0.25">
      <c r="C138" s="2" t="s">
        <v>4945</v>
      </c>
      <c r="E138" s="2" t="s">
        <v>2</v>
      </c>
    </row>
    <row r="140" spans="1:260" x14ac:dyDescent="0.25">
      <c r="C140" s="2" t="s">
        <v>4946</v>
      </c>
      <c r="E140" s="95">
        <v>0.22142545971293964</v>
      </c>
    </row>
    <row r="142" spans="1:260" x14ac:dyDescent="0.25">
      <c r="C142" s="2" t="s">
        <v>4948</v>
      </c>
      <c r="E142" s="96" t="s">
        <v>4947</v>
      </c>
    </row>
    <row r="144" spans="1:260" x14ac:dyDescent="0.25">
      <c r="C144" s="2" t="s">
        <v>5054</v>
      </c>
      <c r="E144" s="2" t="s">
        <v>2</v>
      </c>
    </row>
    <row r="146" spans="3:5" x14ac:dyDescent="0.25">
      <c r="C146" s="2" t="s">
        <v>4991</v>
      </c>
    </row>
    <row r="148" spans="3:5" x14ac:dyDescent="0.25">
      <c r="C148" s="1" t="s">
        <v>5145</v>
      </c>
      <c r="E148" s="216" t="s">
        <v>5146</v>
      </c>
    </row>
    <row r="149" spans="3:5" x14ac:dyDescent="0.25">
      <c r="E149" s="2" t="s">
        <v>5147</v>
      </c>
    </row>
  </sheetData>
  <mergeCells count="4">
    <mergeCell ref="C113:O113"/>
    <mergeCell ref="C115:W115"/>
    <mergeCell ref="C116:W116"/>
    <mergeCell ref="C130:E130"/>
  </mergeCells>
  <hyperlinks>
    <hyperlink ref="J2" location="'Index'!A1" display="'Index'!A1" xr:uid="{F92671B7-AF73-4F01-9197-4AA654549C26}"/>
    <hyperlink ref="M11" r:id="rId1" xr:uid="{95980432-7F1D-4385-ABB7-8223921B2CA4}"/>
    <hyperlink ref="M12" r:id="rId2" xr:uid="{770561F4-57B4-4595-9789-E97D24CC19C4}"/>
    <hyperlink ref="M13" r:id="rId3" xr:uid="{69DF958E-030A-4208-A23B-E1D96FA0486F}"/>
    <hyperlink ref="M14" r:id="rId4" xr:uid="{C1E29777-ABF1-4381-B241-C1DF54649D58}"/>
    <hyperlink ref="M15" r:id="rId5" xr:uid="{4879B648-3D0D-48AB-A8B5-4FF90495ED95}"/>
    <hyperlink ref="M16" r:id="rId6" xr:uid="{B98258AA-8392-4BBA-8F36-9B9494E39AEC}"/>
    <hyperlink ref="M17" r:id="rId7" xr:uid="{73EC71A3-8AD6-41A7-B449-B58B0D16E181}"/>
    <hyperlink ref="M18" r:id="rId8" xr:uid="{ACFEDEC9-E335-49DF-BDF2-91C6F0F7696A}"/>
    <hyperlink ref="M19" r:id="rId9" xr:uid="{7D2B00BC-A116-4116-B615-4FB7C6A3835B}"/>
    <hyperlink ref="M20" r:id="rId10" xr:uid="{80C5F9C7-71AF-422F-94FC-680D9B0F598C}"/>
    <hyperlink ref="M21" r:id="rId11" xr:uid="{ACF95131-0E7B-41FB-A2B3-AD1203C34747}"/>
    <hyperlink ref="M22" r:id="rId12" xr:uid="{8B0857C2-155D-4D80-8847-2F30BE4EF578}"/>
    <hyperlink ref="M23" r:id="rId13" xr:uid="{6A87FDDA-861C-4B0A-BDAC-23F4D15889C3}"/>
    <hyperlink ref="M24" r:id="rId14" xr:uid="{019AFC38-B05B-4DFF-AB23-EA3DD0CCDF5E}"/>
    <hyperlink ref="M25" r:id="rId15" xr:uid="{638E9C5B-E6DF-40A1-8E23-3DCCCD208A37}"/>
    <hyperlink ref="M26" r:id="rId16" xr:uid="{64A52EF4-EABC-41A6-890F-03B34C7686F2}"/>
    <hyperlink ref="M27" r:id="rId17" xr:uid="{5F99786D-89D7-4ADD-8C10-15A14D1C5622}"/>
    <hyperlink ref="M28" r:id="rId18" xr:uid="{AD7EFA8F-2610-4BEF-B3AA-FF2301CFE843}"/>
    <hyperlink ref="M29" r:id="rId19" xr:uid="{97522E08-45CB-42C0-B337-065C94C9E986}"/>
    <hyperlink ref="M30" r:id="rId20" xr:uid="{06512406-1FD2-4530-88A0-0AE28A577E1E}"/>
    <hyperlink ref="M31" r:id="rId21" xr:uid="{F34B3401-24BF-4809-9489-43DCDD146392}"/>
    <hyperlink ref="M32" r:id="rId22" xr:uid="{3E3CE385-A063-40C6-94B1-21A9D248F20F}"/>
    <hyperlink ref="M33" r:id="rId23" xr:uid="{B7BA20AD-725C-493A-82F8-3BAB562C86A1}"/>
    <hyperlink ref="M34" r:id="rId24" xr:uid="{B9FB0661-1344-4F9A-AEFA-BD0851D2D551}"/>
    <hyperlink ref="M35" r:id="rId25" xr:uid="{F99C4E0E-41E8-47D0-80AB-C9A474126ECC}"/>
    <hyperlink ref="M36" r:id="rId26" xr:uid="{8F5BE244-EC78-48AC-9412-181B0B07EDB8}"/>
    <hyperlink ref="M37" r:id="rId27" xr:uid="{1D5DC0A8-A52E-4B7C-A1F3-D6A9FBE0BC3F}"/>
    <hyperlink ref="M38" r:id="rId28" xr:uid="{14254374-D781-4AB7-BC2C-382026C34617}"/>
    <hyperlink ref="M39" r:id="rId29" xr:uid="{41BEA361-4048-4C79-BB6D-EB0AF4312236}"/>
    <hyperlink ref="M40" r:id="rId30" xr:uid="{CA871E55-83EE-40A9-B339-8DC268D2C348}"/>
    <hyperlink ref="M41" r:id="rId31" xr:uid="{716A5A13-9B20-40A9-A133-D4D611A68619}"/>
    <hyperlink ref="M42" r:id="rId32" xr:uid="{37BE9E07-BBC6-42CE-85AD-552243F7C324}"/>
    <hyperlink ref="M43" r:id="rId33" xr:uid="{4DC743C8-18BB-4CE5-A030-CE9ACD789FFA}"/>
    <hyperlink ref="M44" r:id="rId34" xr:uid="{8C150131-F94E-447E-91EE-6E8763145127}"/>
    <hyperlink ref="M45" r:id="rId35" xr:uid="{87539B3E-49ED-4580-AE4F-329B0E4FA18D}"/>
    <hyperlink ref="M46" r:id="rId36" xr:uid="{9517DB55-139E-416E-98D6-3B288FC0592C}"/>
    <hyperlink ref="M47" r:id="rId37" xr:uid="{9264F9BC-9132-4307-B0AE-1A8B626B96E6}"/>
    <hyperlink ref="M48" r:id="rId38" xr:uid="{0132CBBC-16C1-4FE3-A20C-0DDCE5872353}"/>
    <hyperlink ref="M49" r:id="rId39" xr:uid="{8C2C8AC9-D7DE-4252-BD13-097F9293761B}"/>
    <hyperlink ref="M50" r:id="rId40" xr:uid="{155DEA05-AEF0-442E-BB10-BC911F1C7B9C}"/>
    <hyperlink ref="M51" r:id="rId41" xr:uid="{2F9D8088-DF0E-4EBF-9716-215962FD80DB}"/>
    <hyperlink ref="N11" r:id="rId42" xr:uid="{221705B7-18B9-409A-965E-C87194037F5C}"/>
    <hyperlink ref="N12" r:id="rId43" xr:uid="{12D5D03E-2416-4617-B962-5566EB1AF23D}"/>
    <hyperlink ref="N13" r:id="rId44" xr:uid="{B3902C02-2487-4C4D-97AB-C33B22C14C4A}"/>
    <hyperlink ref="N14" r:id="rId45" xr:uid="{A63E8EC9-A432-40B8-988F-0CF7A5B120E4}"/>
    <hyperlink ref="N15" r:id="rId46" xr:uid="{3EB464C5-1EE4-4E86-A275-ED58858D5156}"/>
    <hyperlink ref="N16" r:id="rId47" xr:uid="{BB926778-99A7-4464-951A-55F5A0CBC96D}"/>
    <hyperlink ref="N17" r:id="rId48" xr:uid="{836A2E5F-A336-496F-8C77-A154C5205F48}"/>
    <hyperlink ref="N18" r:id="rId49" xr:uid="{8E7BC597-4846-45E8-B3C1-72749FC579F5}"/>
    <hyperlink ref="N19" r:id="rId50" xr:uid="{E5648801-128E-496C-AB2B-C615BB41E291}"/>
    <hyperlink ref="N20" r:id="rId51" xr:uid="{0F953ECF-5864-4402-A1F5-8E2567EDF811}"/>
    <hyperlink ref="N21" r:id="rId52" xr:uid="{F72A2DB4-D808-40B1-8374-70456F209A62}"/>
    <hyperlink ref="N22" r:id="rId53" xr:uid="{05CD3B05-CDC6-433F-B0CE-531C65267317}"/>
    <hyperlink ref="N23" r:id="rId54" xr:uid="{D8699786-F762-4CB5-93F3-236C458570A1}"/>
    <hyperlink ref="N24" r:id="rId55" xr:uid="{D0495718-C86F-4CE7-BCBA-4E0AD7DFD073}"/>
    <hyperlink ref="N25" r:id="rId56" xr:uid="{D8799011-67EE-4CE8-A6C6-46A71544BFA9}"/>
    <hyperlink ref="N26" r:id="rId57" xr:uid="{24DD5D74-9174-4DCE-89A0-4A0CF62E2825}"/>
    <hyperlink ref="N28" r:id="rId58" xr:uid="{FE7E7082-1042-45AE-8808-CEDF4218206F}"/>
    <hyperlink ref="N29" r:id="rId59" xr:uid="{8CB46514-45D3-41F6-A84E-C0AFE3D041A6}"/>
    <hyperlink ref="N30" r:id="rId60" xr:uid="{299FFE3E-7DCC-415F-83B4-7BE8D4420AA2}"/>
    <hyperlink ref="N32" r:id="rId61" xr:uid="{B32944BF-2AF5-43DB-82FF-13E8E4C60BC1}"/>
    <hyperlink ref="N33" r:id="rId62" xr:uid="{D36D0BC7-FCCB-447E-8E16-283FBDF53408}"/>
    <hyperlink ref="N27" r:id="rId63" xr:uid="{96C8E698-DC2C-4515-AE53-0F4CE1E1FC2C}"/>
    <hyperlink ref="N34" r:id="rId64" xr:uid="{E6ED49C9-6273-4F3D-9758-C53FD6C2CACD}"/>
    <hyperlink ref="N35" r:id="rId65" xr:uid="{D87F4472-982F-4B68-9E31-3C0B9B26EC85}"/>
    <hyperlink ref="N36" r:id="rId66" xr:uid="{5E5DB73B-640B-4836-A512-857954FF02C9}"/>
    <hyperlink ref="N37" r:id="rId67" xr:uid="{2C542457-D861-4BF4-9995-8A4EC80FCE6F}"/>
    <hyperlink ref="N38" r:id="rId68" xr:uid="{471A70D6-7BBE-49BA-A51B-7CB178232C86}"/>
    <hyperlink ref="N39" r:id="rId69" xr:uid="{FA615286-3C45-4492-9CBA-690BB3C838F4}"/>
    <hyperlink ref="N41" r:id="rId70" xr:uid="{79365B48-A88D-4764-BC9C-D7577A0560C0}"/>
    <hyperlink ref="N42" r:id="rId71" xr:uid="{035313AE-5D0C-49DB-BBBB-28CDBF4EE53C}"/>
    <hyperlink ref="N44" r:id="rId72" xr:uid="{A9C8F930-5F5F-4160-A9D1-B6CBD5ADA990}"/>
    <hyperlink ref="N45" r:id="rId73" xr:uid="{E14169DC-0529-4CDD-907D-E78CB02B91F6}"/>
    <hyperlink ref="N46" r:id="rId74" xr:uid="{6ED9D116-BE5C-4496-A925-84D75B78E703}"/>
    <hyperlink ref="N47" r:id="rId75" xr:uid="{3BE86E48-E402-4E42-9395-92987C83F364}"/>
    <hyperlink ref="N48" r:id="rId76" xr:uid="{02ACCE0D-264A-4515-9198-B11BD737E0FE}"/>
    <hyperlink ref="N49" r:id="rId77" xr:uid="{94E31DBC-D573-4BB7-9E47-5A0ACB683B6C}"/>
    <hyperlink ref="N50" r:id="rId78" xr:uid="{B4CEAF3C-9379-4CC3-BAF3-985EDFEA7768}"/>
    <hyperlink ref="N51" r:id="rId79" xr:uid="{54F30C87-EFD3-4222-859C-14CC84EE55DD}"/>
  </hyperlinks>
  <pageMargins left="0.7" right="0.7" top="0.75" bottom="0.75" header="0.3" footer="0.3"/>
  <pageSetup orientation="portrait" horizontalDpi="4294967293" r:id="rId80"/>
  <drawing r:id="rId8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81381-B028-4F97-B69C-AC1FB123998E}">
  <sheetPr codeName="Sheet1"/>
  <dimension ref="A1:IV133"/>
  <sheetViews>
    <sheetView showGridLines="0" zoomScale="90" zoomScaleNormal="90" workbookViewId="0">
      <pane ySplit="6" topLeftCell="A11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1804</v>
      </c>
      <c r="J2" s="38" t="s">
        <v>4468</v>
      </c>
    </row>
    <row r="3" spans="1:54" ht="16.5" x14ac:dyDescent="0.3">
      <c r="C3" s="1" t="s">
        <v>28</v>
      </c>
      <c r="D3" s="21" t="s">
        <v>1805</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41</v>
      </c>
      <c r="C11" s="60" t="s">
        <v>42</v>
      </c>
      <c r="D11" s="54" t="s">
        <v>43</v>
      </c>
      <c r="E11" s="6" t="s">
        <v>44</v>
      </c>
      <c r="F11" s="19">
        <v>27000000</v>
      </c>
      <c r="G11" s="24">
        <v>339228</v>
      </c>
      <c r="H11" s="24">
        <v>7.28</v>
      </c>
      <c r="I11" s="31"/>
      <c r="J11" s="31"/>
      <c r="K11" s="35"/>
    </row>
    <row r="12" spans="1:54" x14ac:dyDescent="0.25">
      <c r="B12" s="8" t="s">
        <v>589</v>
      </c>
      <c r="C12" s="60" t="s">
        <v>590</v>
      </c>
      <c r="D12" s="54" t="s">
        <v>591</v>
      </c>
      <c r="E12" s="6" t="s">
        <v>255</v>
      </c>
      <c r="F12" s="19">
        <v>123256220</v>
      </c>
      <c r="G12" s="24">
        <v>299968.65999999997</v>
      </c>
      <c r="H12" s="24">
        <v>6.43</v>
      </c>
      <c r="I12" s="31"/>
      <c r="J12" s="31"/>
      <c r="K12" s="35"/>
    </row>
    <row r="13" spans="1:54" x14ac:dyDescent="0.25">
      <c r="B13" s="8" t="s">
        <v>66</v>
      </c>
      <c r="C13" s="60" t="s">
        <v>67</v>
      </c>
      <c r="D13" s="54" t="s">
        <v>68</v>
      </c>
      <c r="E13" s="6" t="s">
        <v>44</v>
      </c>
      <c r="F13" s="19">
        <v>30000000</v>
      </c>
      <c r="G13" s="24">
        <v>289320</v>
      </c>
      <c r="H13" s="24">
        <v>6.21</v>
      </c>
      <c r="I13" s="31"/>
      <c r="J13" s="31"/>
      <c r="K13" s="35"/>
    </row>
    <row r="14" spans="1:54" x14ac:dyDescent="0.25">
      <c r="B14" s="8" t="s">
        <v>63</v>
      </c>
      <c r="C14" s="60" t="s">
        <v>64</v>
      </c>
      <c r="D14" s="54" t="s">
        <v>65</v>
      </c>
      <c r="E14" s="6" t="s">
        <v>44</v>
      </c>
      <c r="F14" s="19">
        <v>70000000</v>
      </c>
      <c r="G14" s="24">
        <v>268940</v>
      </c>
      <c r="H14" s="24">
        <v>5.77</v>
      </c>
      <c r="I14" s="31"/>
      <c r="J14" s="31"/>
      <c r="K14" s="35"/>
    </row>
    <row r="15" spans="1:54" x14ac:dyDescent="0.25">
      <c r="B15" s="8" t="s">
        <v>415</v>
      </c>
      <c r="C15" s="60" t="s">
        <v>416</v>
      </c>
      <c r="D15" s="54" t="s">
        <v>417</v>
      </c>
      <c r="E15" s="6" t="s">
        <v>269</v>
      </c>
      <c r="F15" s="19">
        <v>14000000</v>
      </c>
      <c r="G15" s="24">
        <v>256060</v>
      </c>
      <c r="H15" s="24">
        <v>5.49</v>
      </c>
      <c r="I15" s="31"/>
      <c r="J15" s="31"/>
      <c r="K15" s="35"/>
    </row>
    <row r="16" spans="1:54" x14ac:dyDescent="0.25">
      <c r="B16" s="8" t="s">
        <v>421</v>
      </c>
      <c r="C16" s="60" t="s">
        <v>422</v>
      </c>
      <c r="D16" s="54" t="s">
        <v>423</v>
      </c>
      <c r="E16" s="6" t="s">
        <v>72</v>
      </c>
      <c r="F16" s="19">
        <v>7000000</v>
      </c>
      <c r="G16" s="24">
        <v>234003</v>
      </c>
      <c r="H16" s="24">
        <v>5.0199999999999996</v>
      </c>
      <c r="I16" s="31"/>
      <c r="J16" s="31"/>
      <c r="K16" s="35"/>
    </row>
    <row r="17" spans="2:11" x14ac:dyDescent="0.25">
      <c r="B17" s="8" t="s">
        <v>69</v>
      </c>
      <c r="C17" s="60" t="s">
        <v>70</v>
      </c>
      <c r="D17" s="54" t="s">
        <v>71</v>
      </c>
      <c r="E17" s="6" t="s">
        <v>72</v>
      </c>
      <c r="F17" s="19">
        <v>25436048</v>
      </c>
      <c r="G17" s="24">
        <v>231022.91</v>
      </c>
      <c r="H17" s="24">
        <v>4.96</v>
      </c>
      <c r="I17" s="31"/>
      <c r="J17" s="31"/>
      <c r="K17" s="35"/>
    </row>
    <row r="18" spans="2:11" x14ac:dyDescent="0.25">
      <c r="B18" s="8" t="s">
        <v>592</v>
      </c>
      <c r="C18" s="60" t="s">
        <v>593</v>
      </c>
      <c r="D18" s="54" t="s">
        <v>594</v>
      </c>
      <c r="E18" s="6" t="s">
        <v>255</v>
      </c>
      <c r="F18" s="19">
        <v>15171443</v>
      </c>
      <c r="G18" s="24">
        <v>229589.45</v>
      </c>
      <c r="H18" s="24">
        <v>4.92</v>
      </c>
      <c r="I18" s="31"/>
      <c r="J18" s="31"/>
      <c r="K18" s="35"/>
    </row>
    <row r="19" spans="2:11" x14ac:dyDescent="0.25">
      <c r="B19" s="8" t="s">
        <v>506</v>
      </c>
      <c r="C19" s="60" t="s">
        <v>507</v>
      </c>
      <c r="D19" s="54" t="s">
        <v>508</v>
      </c>
      <c r="E19" s="6" t="s">
        <v>111</v>
      </c>
      <c r="F19" s="19">
        <v>1108653</v>
      </c>
      <c r="G19" s="24">
        <v>202295.91</v>
      </c>
      <c r="H19" s="24">
        <v>4.34</v>
      </c>
      <c r="I19" s="31"/>
      <c r="J19" s="31"/>
      <c r="K19" s="35"/>
    </row>
    <row r="20" spans="2:11" x14ac:dyDescent="0.25">
      <c r="B20" s="8" t="s">
        <v>1170</v>
      </c>
      <c r="C20" s="60" t="s">
        <v>1171</v>
      </c>
      <c r="D20" s="54" t="s">
        <v>1172</v>
      </c>
      <c r="E20" s="6" t="s">
        <v>72</v>
      </c>
      <c r="F20" s="19">
        <v>10000000</v>
      </c>
      <c r="G20" s="24">
        <v>178360</v>
      </c>
      <c r="H20" s="24">
        <v>3.83</v>
      </c>
      <c r="I20" s="31"/>
      <c r="J20" s="31"/>
      <c r="K20" s="35"/>
    </row>
    <row r="21" spans="2:11" x14ac:dyDescent="0.25">
      <c r="B21" s="8" t="s">
        <v>140</v>
      </c>
      <c r="C21" s="60" t="s">
        <v>141</v>
      </c>
      <c r="D21" s="54" t="s">
        <v>142</v>
      </c>
      <c r="E21" s="6" t="s">
        <v>127</v>
      </c>
      <c r="F21" s="19">
        <v>19000000</v>
      </c>
      <c r="G21" s="24">
        <v>115415.5</v>
      </c>
      <c r="H21" s="24">
        <v>2.48</v>
      </c>
      <c r="I21" s="31"/>
      <c r="J21" s="31"/>
      <c r="K21" s="35"/>
    </row>
    <row r="22" spans="2:11" x14ac:dyDescent="0.25">
      <c r="B22" s="8" t="s">
        <v>92</v>
      </c>
      <c r="C22" s="60" t="s">
        <v>93</v>
      </c>
      <c r="D22" s="54" t="s">
        <v>94</v>
      </c>
      <c r="E22" s="6" t="s">
        <v>95</v>
      </c>
      <c r="F22" s="19">
        <v>2300000</v>
      </c>
      <c r="G22" s="24">
        <v>114602.1</v>
      </c>
      <c r="H22" s="24">
        <v>2.46</v>
      </c>
      <c r="I22" s="31"/>
      <c r="J22" s="31"/>
      <c r="K22" s="35"/>
    </row>
    <row r="23" spans="2:11" x14ac:dyDescent="0.25">
      <c r="B23" s="8" t="s">
        <v>629</v>
      </c>
      <c r="C23" s="60" t="s">
        <v>630</v>
      </c>
      <c r="D23" s="54" t="s">
        <v>631</v>
      </c>
      <c r="E23" s="6" t="s">
        <v>154</v>
      </c>
      <c r="F23" s="19">
        <v>58049785</v>
      </c>
      <c r="G23" s="24">
        <v>106405.26</v>
      </c>
      <c r="H23" s="24">
        <v>2.2799999999999998</v>
      </c>
      <c r="I23" s="31"/>
      <c r="J23" s="31"/>
      <c r="K23" s="35"/>
    </row>
    <row r="24" spans="2:11" x14ac:dyDescent="0.25">
      <c r="B24" s="8" t="s">
        <v>116</v>
      </c>
      <c r="C24" s="60" t="s">
        <v>117</v>
      </c>
      <c r="D24" s="54" t="s">
        <v>118</v>
      </c>
      <c r="E24" s="6" t="s">
        <v>119</v>
      </c>
      <c r="F24" s="19">
        <v>1570000</v>
      </c>
      <c r="G24" s="24">
        <v>104671.9</v>
      </c>
      <c r="H24" s="24">
        <v>2.25</v>
      </c>
      <c r="I24" s="31"/>
      <c r="J24" s="31"/>
      <c r="K24" s="35"/>
    </row>
    <row r="25" spans="2:11" x14ac:dyDescent="0.25">
      <c r="B25" s="8" t="s">
        <v>102</v>
      </c>
      <c r="C25" s="60" t="s">
        <v>103</v>
      </c>
      <c r="D25" s="54" t="s">
        <v>104</v>
      </c>
      <c r="E25" s="6" t="s">
        <v>62</v>
      </c>
      <c r="F25" s="19">
        <v>1400000</v>
      </c>
      <c r="G25" s="24">
        <v>100478</v>
      </c>
      <c r="H25" s="24">
        <v>2.16</v>
      </c>
      <c r="I25" s="31"/>
      <c r="J25" s="31"/>
      <c r="K25" s="35"/>
    </row>
    <row r="26" spans="2:11" x14ac:dyDescent="0.25">
      <c r="B26" s="8" t="s">
        <v>252</v>
      </c>
      <c r="C26" s="60" t="s">
        <v>253</v>
      </c>
      <c r="D26" s="54" t="s">
        <v>254</v>
      </c>
      <c r="E26" s="6" t="s">
        <v>255</v>
      </c>
      <c r="F26" s="19">
        <v>7000000</v>
      </c>
      <c r="G26" s="24">
        <v>99421</v>
      </c>
      <c r="H26" s="24">
        <v>2.13</v>
      </c>
      <c r="I26" s="31"/>
      <c r="J26" s="31"/>
      <c r="K26" s="35"/>
    </row>
    <row r="27" spans="2:11" x14ac:dyDescent="0.25">
      <c r="B27" s="8" t="s">
        <v>608</v>
      </c>
      <c r="C27" s="60" t="s">
        <v>609</v>
      </c>
      <c r="D27" s="54" t="s">
        <v>610</v>
      </c>
      <c r="E27" s="6" t="s">
        <v>154</v>
      </c>
      <c r="F27" s="19">
        <v>17734337</v>
      </c>
      <c r="G27" s="24">
        <v>92901.32</v>
      </c>
      <c r="H27" s="24">
        <v>1.99</v>
      </c>
      <c r="I27" s="31"/>
      <c r="J27" s="31"/>
      <c r="K27" s="35"/>
    </row>
    <row r="28" spans="2:11" x14ac:dyDescent="0.25">
      <c r="B28" s="8" t="s">
        <v>617</v>
      </c>
      <c r="C28" s="60" t="s">
        <v>618</v>
      </c>
      <c r="D28" s="54" t="s">
        <v>619</v>
      </c>
      <c r="E28" s="6" t="s">
        <v>131</v>
      </c>
      <c r="F28" s="19">
        <v>15566250</v>
      </c>
      <c r="G28" s="24">
        <v>91934.27</v>
      </c>
      <c r="H28" s="24">
        <v>1.97</v>
      </c>
      <c r="I28" s="31"/>
      <c r="J28" s="31"/>
      <c r="K28" s="35"/>
    </row>
    <row r="29" spans="2:11" x14ac:dyDescent="0.25">
      <c r="B29" s="8" t="s">
        <v>181</v>
      </c>
      <c r="C29" s="60" t="s">
        <v>182</v>
      </c>
      <c r="D29" s="54" t="s">
        <v>183</v>
      </c>
      <c r="E29" s="6" t="s">
        <v>123</v>
      </c>
      <c r="F29" s="19">
        <v>21000000</v>
      </c>
      <c r="G29" s="24">
        <v>89775</v>
      </c>
      <c r="H29" s="24">
        <v>1.93</v>
      </c>
      <c r="I29" s="31"/>
      <c r="J29" s="31"/>
      <c r="K29" s="35"/>
    </row>
    <row r="30" spans="2:11" x14ac:dyDescent="0.25">
      <c r="B30" s="8" t="s">
        <v>635</v>
      </c>
      <c r="C30" s="60" t="s">
        <v>636</v>
      </c>
      <c r="D30" s="54" t="s">
        <v>637</v>
      </c>
      <c r="E30" s="6" t="s">
        <v>187</v>
      </c>
      <c r="F30" s="19">
        <v>900000</v>
      </c>
      <c r="G30" s="24">
        <v>86859</v>
      </c>
      <c r="H30" s="24">
        <v>1.86</v>
      </c>
      <c r="I30" s="31"/>
      <c r="J30" s="31"/>
      <c r="K30" s="35"/>
    </row>
    <row r="31" spans="2:11" x14ac:dyDescent="0.25">
      <c r="B31" s="8" t="s">
        <v>611</v>
      </c>
      <c r="C31" s="60" t="s">
        <v>612</v>
      </c>
      <c r="D31" s="54" t="s">
        <v>613</v>
      </c>
      <c r="E31" s="6" t="s">
        <v>154</v>
      </c>
      <c r="F31" s="19">
        <v>70000000</v>
      </c>
      <c r="G31" s="24">
        <v>85239</v>
      </c>
      <c r="H31" s="24">
        <v>1.83</v>
      </c>
      <c r="I31" s="31"/>
      <c r="J31" s="31"/>
      <c r="K31" s="35"/>
    </row>
    <row r="32" spans="2:11" x14ac:dyDescent="0.25">
      <c r="B32" s="8" t="s">
        <v>353</v>
      </c>
      <c r="C32" s="60" t="s">
        <v>354</v>
      </c>
      <c r="D32" s="54" t="s">
        <v>355</v>
      </c>
      <c r="E32" s="6" t="s">
        <v>139</v>
      </c>
      <c r="F32" s="19">
        <v>9200000</v>
      </c>
      <c r="G32" s="24">
        <v>82721.8</v>
      </c>
      <c r="H32" s="24">
        <v>1.77</v>
      </c>
      <c r="I32" s="31"/>
      <c r="J32" s="31"/>
      <c r="K32" s="35"/>
    </row>
    <row r="33" spans="2:11" x14ac:dyDescent="0.25">
      <c r="C33" s="58" t="s">
        <v>188</v>
      </c>
      <c r="D33" s="54"/>
      <c r="E33" s="6"/>
      <c r="F33" s="19"/>
      <c r="G33" s="25">
        <v>3699212.08</v>
      </c>
      <c r="H33" s="25">
        <v>79.36</v>
      </c>
      <c r="I33" s="31"/>
      <c r="J33" s="31"/>
      <c r="K33" s="35"/>
    </row>
    <row r="34" spans="2:11" x14ac:dyDescent="0.25">
      <c r="C34" s="57"/>
      <c r="D34" s="54"/>
      <c r="E34" s="6"/>
      <c r="F34" s="19"/>
      <c r="G34" s="24"/>
      <c r="H34" s="24"/>
      <c r="I34" s="31"/>
      <c r="J34" s="31"/>
      <c r="K34" s="35"/>
    </row>
    <row r="35" spans="2:11" x14ac:dyDescent="0.25">
      <c r="C35" s="59" t="s">
        <v>650</v>
      </c>
      <c r="D35" s="54"/>
      <c r="E35" s="6"/>
      <c r="F35" s="19"/>
      <c r="G35" s="24"/>
      <c r="H35" s="24"/>
      <c r="I35" s="31"/>
      <c r="J35" s="31"/>
      <c r="K35" s="35"/>
    </row>
    <row r="36" spans="2:11" x14ac:dyDescent="0.25">
      <c r="B36" s="8" t="s">
        <v>651</v>
      </c>
      <c r="C36" s="60" t="s">
        <v>299</v>
      </c>
      <c r="D36" s="54" t="s">
        <v>652</v>
      </c>
      <c r="E36" s="6" t="s">
        <v>127</v>
      </c>
      <c r="F36" s="19">
        <v>36300</v>
      </c>
      <c r="G36" s="24">
        <v>39972.57</v>
      </c>
      <c r="H36" s="24">
        <v>0.86</v>
      </c>
      <c r="I36" s="31">
        <v>8.2249999999999996</v>
      </c>
      <c r="J36" s="31"/>
      <c r="K36" s="35" t="s">
        <v>660</v>
      </c>
    </row>
    <row r="37" spans="2:11" x14ac:dyDescent="0.25">
      <c r="C37" s="58" t="s">
        <v>188</v>
      </c>
      <c r="D37" s="54"/>
      <c r="E37" s="6"/>
      <c r="F37" s="19"/>
      <c r="G37" s="25">
        <v>39972.57</v>
      </c>
      <c r="H37" s="25">
        <v>0.86</v>
      </c>
      <c r="I37" s="31"/>
      <c r="J37" s="31"/>
      <c r="K37" s="35"/>
    </row>
    <row r="38" spans="2:11" x14ac:dyDescent="0.25">
      <c r="C38" s="57"/>
      <c r="D38" s="54"/>
      <c r="E38" s="6"/>
      <c r="F38" s="19"/>
      <c r="G38" s="24"/>
      <c r="H38" s="24"/>
      <c r="I38" s="31"/>
      <c r="J38" s="31"/>
      <c r="K38" s="35"/>
    </row>
    <row r="39" spans="2:11" x14ac:dyDescent="0.25">
      <c r="C39" s="59" t="s">
        <v>3</v>
      </c>
      <c r="D39" s="54"/>
      <c r="E39" s="6"/>
      <c r="F39" s="19"/>
      <c r="G39" s="24"/>
      <c r="H39" s="24"/>
      <c r="I39" s="31"/>
      <c r="J39" s="31"/>
      <c r="K39" s="35"/>
    </row>
    <row r="40" spans="2:11" x14ac:dyDescent="0.25">
      <c r="B40" s="8" t="s">
        <v>999</v>
      </c>
      <c r="C40" s="60" t="s">
        <v>1000</v>
      </c>
      <c r="D40" s="54" t="s">
        <v>1001</v>
      </c>
      <c r="E40" s="6" t="s">
        <v>58</v>
      </c>
      <c r="F40" s="19">
        <v>1100000</v>
      </c>
      <c r="G40" s="24">
        <v>399063.95</v>
      </c>
      <c r="H40" s="24">
        <v>8.56</v>
      </c>
      <c r="I40" s="31"/>
      <c r="J40" s="31"/>
      <c r="K40" s="35"/>
    </row>
    <row r="41" spans="2:11" x14ac:dyDescent="0.25">
      <c r="B41" s="8" t="s">
        <v>390</v>
      </c>
      <c r="C41" s="60" t="s">
        <v>391</v>
      </c>
      <c r="D41" s="54" t="s">
        <v>392</v>
      </c>
      <c r="E41" s="6" t="s">
        <v>171</v>
      </c>
      <c r="F41" s="19">
        <v>1590000</v>
      </c>
      <c r="G41" s="24">
        <v>155392.22</v>
      </c>
      <c r="H41" s="24">
        <v>3.33</v>
      </c>
      <c r="I41" s="31"/>
      <c r="J41" s="31"/>
      <c r="K41" s="35"/>
    </row>
    <row r="42" spans="2:11" x14ac:dyDescent="0.25">
      <c r="C42" s="58" t="s">
        <v>188</v>
      </c>
      <c r="D42" s="54"/>
      <c r="E42" s="6"/>
      <c r="F42" s="19"/>
      <c r="G42" s="25">
        <v>554456.17000000004</v>
      </c>
      <c r="H42" s="25">
        <v>11.89</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8</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9</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10</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11</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13</v>
      </c>
      <c r="D60" s="54"/>
      <c r="E60" s="6"/>
      <c r="F60" s="19"/>
      <c r="G60" s="24"/>
      <c r="H60" s="24"/>
      <c r="I60" s="31"/>
      <c r="J60" s="31"/>
      <c r="K60" s="35"/>
    </row>
    <row r="61" spans="1:11" x14ac:dyDescent="0.25">
      <c r="A61" s="28"/>
      <c r="B61" s="28"/>
      <c r="C61" s="58" t="s">
        <v>14</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15</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11" x14ac:dyDescent="0.25">
      <c r="C65" s="59" t="s">
        <v>16</v>
      </c>
      <c r="D65" s="54"/>
      <c r="E65" s="6"/>
      <c r="F65" s="19"/>
      <c r="G65" s="24"/>
      <c r="H65" s="24"/>
      <c r="I65" s="31"/>
      <c r="J65" s="31"/>
      <c r="K65" s="35"/>
    </row>
    <row r="66" spans="1:11" x14ac:dyDescent="0.25">
      <c r="B66" s="8" t="s">
        <v>196</v>
      </c>
      <c r="C66" s="60" t="s">
        <v>197</v>
      </c>
      <c r="D66" s="54" t="s">
        <v>198</v>
      </c>
      <c r="E66" s="6" t="s">
        <v>199</v>
      </c>
      <c r="F66" s="19">
        <v>7500000</v>
      </c>
      <c r="G66" s="24">
        <v>7305.08</v>
      </c>
      <c r="H66" s="24">
        <v>0.16</v>
      </c>
      <c r="I66" s="31">
        <v>5.6957000000000004</v>
      </c>
      <c r="J66" s="31"/>
      <c r="K66" s="35"/>
    </row>
    <row r="67" spans="1:11" x14ac:dyDescent="0.25">
      <c r="C67" s="58" t="s">
        <v>188</v>
      </c>
      <c r="D67" s="54"/>
      <c r="E67" s="6"/>
      <c r="F67" s="19"/>
      <c r="G67" s="25">
        <v>7305.08</v>
      </c>
      <c r="H67" s="25">
        <v>0.16</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18</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19</v>
      </c>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23</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24</v>
      </c>
      <c r="D82" s="54"/>
      <c r="E82" s="6"/>
      <c r="F82" s="19"/>
      <c r="G82" s="24"/>
      <c r="H82" s="24"/>
      <c r="I82" s="31"/>
      <c r="J82" s="31"/>
      <c r="K82" s="35"/>
    </row>
    <row r="83" spans="1:54" x14ac:dyDescent="0.25">
      <c r="B83" s="8" t="s">
        <v>200</v>
      </c>
      <c r="C83" s="60" t="s">
        <v>201</v>
      </c>
      <c r="D83" s="54"/>
      <c r="E83" s="6"/>
      <c r="F83" s="19"/>
      <c r="G83" s="24">
        <v>373498.79</v>
      </c>
      <c r="H83" s="24">
        <v>8.01</v>
      </c>
      <c r="I83" s="31"/>
      <c r="J83" s="31"/>
      <c r="K83" s="35"/>
    </row>
    <row r="84" spans="1:54" x14ac:dyDescent="0.25">
      <c r="C84" s="58" t="s">
        <v>188</v>
      </c>
      <c r="D84" s="54"/>
      <c r="E84" s="6"/>
      <c r="F84" s="19"/>
      <c r="G84" s="25">
        <v>373498.79</v>
      </c>
      <c r="H84" s="25">
        <v>8.01</v>
      </c>
      <c r="I84" s="31"/>
      <c r="J84" s="31"/>
      <c r="K84" s="35"/>
    </row>
    <row r="85" spans="1:54" x14ac:dyDescent="0.25">
      <c r="C85" s="57"/>
      <c r="D85" s="54"/>
      <c r="E85" s="6"/>
      <c r="F85" s="19"/>
      <c r="G85" s="24"/>
      <c r="H85" s="24"/>
      <c r="I85" s="31"/>
      <c r="J85" s="31"/>
      <c r="K85" s="35"/>
    </row>
    <row r="86" spans="1:54" x14ac:dyDescent="0.25">
      <c r="A86" s="10"/>
      <c r="B86" s="28"/>
      <c r="C86" s="58" t="s">
        <v>25</v>
      </c>
      <c r="D86" s="54"/>
      <c r="E86" s="6"/>
      <c r="F86" s="19"/>
      <c r="G86" s="24"/>
      <c r="H86" s="24"/>
      <c r="I86" s="31"/>
      <c r="J86" s="31"/>
      <c r="K86" s="35"/>
    </row>
    <row r="87" spans="1:54" s="2" customFormat="1" ht="13.5" x14ac:dyDescent="0.25">
      <c r="A87" s="28"/>
      <c r="B87" s="28"/>
      <c r="C87" s="57" t="s">
        <v>4783</v>
      </c>
      <c r="D87" s="54"/>
      <c r="E87" s="6"/>
      <c r="F87" s="19"/>
      <c r="G87" s="24">
        <v>1520</v>
      </c>
      <c r="H87" s="24">
        <v>0.03</v>
      </c>
      <c r="I87" s="31"/>
      <c r="J87" s="31"/>
      <c r="K87" s="35"/>
      <c r="L87" s="3"/>
      <c r="AI87" s="3"/>
      <c r="AV87" s="3"/>
      <c r="AX87" s="3"/>
      <c r="BB87" s="3"/>
    </row>
    <row r="88" spans="1:54" x14ac:dyDescent="0.25">
      <c r="B88" s="8"/>
      <c r="C88" s="60" t="s">
        <v>202</v>
      </c>
      <c r="D88" s="54"/>
      <c r="E88" s="6"/>
      <c r="F88" s="19"/>
      <c r="G88" s="24">
        <v>-13625.67</v>
      </c>
      <c r="H88" s="24">
        <v>-0.31000000000000005</v>
      </c>
      <c r="I88" s="31"/>
      <c r="J88" s="31"/>
      <c r="K88" s="35"/>
    </row>
    <row r="89" spans="1:54" x14ac:dyDescent="0.25">
      <c r="C89" s="58" t="s">
        <v>188</v>
      </c>
      <c r="D89" s="54"/>
      <c r="E89" s="6"/>
      <c r="F89" s="19"/>
      <c r="G89" s="25">
        <v>-12105.67</v>
      </c>
      <c r="H89" s="25">
        <v>-0.28000000000000003</v>
      </c>
      <c r="I89" s="31"/>
      <c r="J89" s="31"/>
      <c r="K89" s="35"/>
    </row>
    <row r="90" spans="1:54" x14ac:dyDescent="0.25">
      <c r="C90" s="57"/>
      <c r="D90" s="54"/>
      <c r="E90" s="6"/>
      <c r="F90" s="19"/>
      <c r="G90" s="24"/>
      <c r="H90" s="24"/>
      <c r="I90" s="31"/>
      <c r="J90" s="31"/>
      <c r="K90" s="35"/>
    </row>
    <row r="91" spans="1:54" x14ac:dyDescent="0.25">
      <c r="C91" s="61" t="s">
        <v>203</v>
      </c>
      <c r="D91" s="55"/>
      <c r="E91" s="5"/>
      <c r="F91" s="20"/>
      <c r="G91" s="26">
        <v>4662339.0199999996</v>
      </c>
      <c r="H91" s="26">
        <v>100</v>
      </c>
      <c r="I91" s="32"/>
      <c r="J91" s="32"/>
      <c r="K91" s="36"/>
    </row>
    <row r="94" spans="1:54" x14ac:dyDescent="0.25">
      <c r="C94" s="1" t="s">
        <v>204</v>
      </c>
    </row>
    <row r="95" spans="1:54" x14ac:dyDescent="0.25">
      <c r="C95" s="37" t="s">
        <v>205</v>
      </c>
      <c r="D95" s="37"/>
      <c r="E95" s="37"/>
      <c r="F95" s="37"/>
      <c r="G95" s="37"/>
      <c r="H95" s="37"/>
      <c r="I95" s="37"/>
      <c r="J95" s="37"/>
      <c r="K95" s="37"/>
    </row>
    <row r="96" spans="1:54" x14ac:dyDescent="0.25">
      <c r="C96" s="2" t="s">
        <v>206</v>
      </c>
    </row>
    <row r="97" spans="1:256" x14ac:dyDescent="0.25">
      <c r="C97" s="2" t="s">
        <v>207</v>
      </c>
    </row>
    <row r="98" spans="1:256" ht="30" customHeight="1" x14ac:dyDescent="0.25">
      <c r="C98" s="202" t="s">
        <v>208</v>
      </c>
      <c r="D98" s="203"/>
      <c r="E98" s="203"/>
      <c r="F98" s="203"/>
      <c r="G98" s="203"/>
      <c r="H98" s="203"/>
      <c r="I98" s="203"/>
      <c r="J98" s="203"/>
      <c r="K98" s="203"/>
    </row>
    <row r="99" spans="1:256" x14ac:dyDescent="0.25">
      <c r="C99" s="2" t="s">
        <v>209</v>
      </c>
    </row>
    <row r="100" spans="1:256" x14ac:dyDescent="0.25">
      <c r="C100" s="2" t="s">
        <v>4814</v>
      </c>
    </row>
    <row r="102" spans="1:256" x14ac:dyDescent="0.25">
      <c r="C102" s="2" t="s">
        <v>4942</v>
      </c>
      <c r="E102" s="2" t="s">
        <v>2</v>
      </c>
    </row>
    <row r="104" spans="1:256" x14ac:dyDescent="0.25">
      <c r="C104" s="2" t="s">
        <v>4943</v>
      </c>
      <c r="E104" s="2" t="s">
        <v>2</v>
      </c>
    </row>
    <row r="106" spans="1:256" x14ac:dyDescent="0.25">
      <c r="C106" s="2" t="s">
        <v>5050</v>
      </c>
    </row>
    <row r="108" spans="1:256" x14ac:dyDescent="0.25">
      <c r="C108" s="2" t="s">
        <v>5051</v>
      </c>
    </row>
    <row r="109" spans="1:256" s="82" customFormat="1" ht="35.25" customHeight="1" x14ac:dyDescent="0.25">
      <c r="A109" s="78"/>
      <c r="B109" s="78"/>
      <c r="C109" s="83" t="s">
        <v>4949</v>
      </c>
      <c r="D109" s="87" t="s">
        <v>4950</v>
      </c>
      <c r="E109" s="87" t="s">
        <v>4951</v>
      </c>
      <c r="F109" s="79"/>
      <c r="G109" s="80"/>
      <c r="H109" s="80"/>
      <c r="I109" s="80"/>
      <c r="J109" s="80"/>
      <c r="K109" s="81"/>
      <c r="L109" s="81"/>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81"/>
      <c r="AJ109" s="78"/>
      <c r="AK109" s="78"/>
      <c r="AL109" s="78"/>
      <c r="AM109" s="78"/>
      <c r="AN109" s="78"/>
      <c r="AO109" s="78"/>
      <c r="AP109" s="78"/>
      <c r="AQ109" s="78"/>
      <c r="AR109" s="78"/>
      <c r="AS109" s="78"/>
      <c r="AT109" s="78"/>
      <c r="AU109" s="78"/>
      <c r="AV109" s="81"/>
      <c r="AW109" s="78"/>
      <c r="AX109" s="81"/>
      <c r="AY109" s="78"/>
      <c r="AZ109" s="78"/>
      <c r="BA109" s="78"/>
      <c r="BB109" s="81"/>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c r="BZ109" s="78"/>
      <c r="CA109" s="78"/>
      <c r="CB109" s="78"/>
      <c r="CC109" s="78"/>
      <c r="CD109" s="78"/>
      <c r="CE109" s="78"/>
      <c r="CF109" s="78"/>
      <c r="CG109" s="78"/>
      <c r="CH109" s="78"/>
      <c r="CI109" s="78"/>
      <c r="CJ109" s="78"/>
      <c r="CK109" s="78"/>
      <c r="CL109" s="78"/>
      <c r="CM109" s="78"/>
      <c r="CN109" s="78"/>
      <c r="CO109" s="78"/>
      <c r="CP109" s="78"/>
      <c r="CQ109" s="78"/>
      <c r="CR109" s="78"/>
      <c r="CS109" s="78"/>
      <c r="CT109" s="78"/>
      <c r="CU109" s="78"/>
      <c r="CV109" s="78"/>
      <c r="CW109" s="78"/>
      <c r="CX109" s="78"/>
      <c r="CY109" s="78"/>
      <c r="CZ109" s="78"/>
      <c r="DA109" s="78"/>
      <c r="DB109" s="78"/>
      <c r="DC109" s="78"/>
      <c r="DD109" s="78"/>
      <c r="DE109" s="78"/>
      <c r="DF109" s="78"/>
      <c r="DG109" s="78"/>
      <c r="DH109" s="78"/>
      <c r="DI109" s="78"/>
      <c r="DJ109" s="78"/>
      <c r="DK109" s="78"/>
      <c r="DL109" s="78"/>
      <c r="DM109" s="78"/>
      <c r="DN109" s="78"/>
      <c r="DO109" s="78"/>
      <c r="DP109" s="78"/>
      <c r="DQ109" s="78"/>
      <c r="DR109" s="78"/>
      <c r="DS109" s="78"/>
      <c r="DT109" s="78"/>
      <c r="DU109" s="78"/>
      <c r="DV109" s="78"/>
      <c r="DW109" s="78"/>
      <c r="DX109" s="78"/>
      <c r="DY109" s="78"/>
      <c r="DZ109" s="78"/>
      <c r="EA109" s="78"/>
      <c r="EB109" s="78"/>
      <c r="EC109" s="78"/>
      <c r="ED109" s="78"/>
      <c r="EE109" s="78"/>
      <c r="EF109" s="78"/>
      <c r="EG109" s="78"/>
      <c r="EH109" s="78"/>
      <c r="EI109" s="78"/>
      <c r="EJ109" s="78"/>
      <c r="EK109" s="78"/>
      <c r="EL109" s="78"/>
      <c r="EM109" s="78"/>
      <c r="EN109" s="78"/>
      <c r="EO109" s="78"/>
      <c r="EP109" s="78"/>
      <c r="EQ109" s="78"/>
      <c r="ER109" s="78"/>
      <c r="ES109" s="78"/>
      <c r="ET109" s="78"/>
      <c r="EU109" s="78"/>
      <c r="EV109" s="78"/>
      <c r="EW109" s="78"/>
      <c r="EX109" s="78"/>
      <c r="EY109" s="78"/>
      <c r="EZ109" s="78"/>
      <c r="FA109" s="78"/>
      <c r="FB109" s="78"/>
      <c r="FC109" s="78"/>
      <c r="FD109" s="78"/>
      <c r="FE109" s="78"/>
      <c r="FF109" s="78"/>
      <c r="FG109" s="78"/>
      <c r="FH109" s="78"/>
      <c r="FI109" s="78"/>
      <c r="FJ109" s="78"/>
      <c r="FK109" s="78"/>
      <c r="FL109" s="78"/>
      <c r="FM109" s="78"/>
      <c r="FN109" s="78"/>
      <c r="FO109" s="78"/>
      <c r="FP109" s="78"/>
      <c r="FQ109" s="78"/>
      <c r="FR109" s="78"/>
      <c r="FS109" s="78"/>
      <c r="FT109" s="78"/>
      <c r="FU109" s="78"/>
      <c r="FV109" s="78"/>
      <c r="FW109" s="78"/>
      <c r="FX109" s="78"/>
      <c r="FY109" s="78"/>
      <c r="FZ109" s="78"/>
      <c r="GA109" s="78"/>
      <c r="GB109" s="78"/>
      <c r="GC109" s="78"/>
      <c r="GD109" s="78"/>
      <c r="GE109" s="78"/>
      <c r="GF109" s="78"/>
      <c r="GG109" s="78"/>
      <c r="GH109" s="78"/>
      <c r="GI109" s="78"/>
      <c r="GJ109" s="78"/>
      <c r="GK109" s="78"/>
      <c r="GL109" s="78"/>
      <c r="GM109" s="78"/>
      <c r="GN109" s="78"/>
      <c r="GO109" s="78"/>
      <c r="GP109" s="78"/>
      <c r="GQ109" s="78"/>
      <c r="GR109" s="78"/>
      <c r="GS109" s="78"/>
      <c r="GT109" s="78"/>
      <c r="GU109" s="78"/>
      <c r="GV109" s="78"/>
      <c r="GW109" s="78"/>
      <c r="GX109" s="78"/>
      <c r="GY109" s="78"/>
      <c r="GZ109" s="78"/>
      <c r="HA109" s="78"/>
      <c r="HB109" s="78"/>
      <c r="HC109" s="78"/>
      <c r="HD109" s="78"/>
      <c r="HE109" s="78"/>
      <c r="HF109" s="78"/>
      <c r="HG109" s="78"/>
      <c r="HH109" s="78"/>
      <c r="HI109" s="78"/>
      <c r="HJ109" s="78"/>
      <c r="HK109" s="78"/>
      <c r="HL109" s="78"/>
      <c r="HM109" s="78"/>
      <c r="HN109" s="78"/>
      <c r="HO109" s="78"/>
      <c r="HP109" s="78"/>
      <c r="HQ109" s="78"/>
      <c r="HR109" s="78"/>
      <c r="HS109" s="78"/>
      <c r="HT109" s="78"/>
      <c r="HU109" s="78"/>
      <c r="HV109" s="78"/>
      <c r="HW109" s="78"/>
      <c r="HX109" s="78"/>
      <c r="HY109" s="78"/>
      <c r="HZ109" s="78"/>
      <c r="IA109" s="78"/>
      <c r="IB109" s="78"/>
      <c r="IC109" s="78"/>
      <c r="ID109" s="78"/>
      <c r="IE109" s="78"/>
      <c r="IF109" s="78"/>
      <c r="IG109" s="78"/>
      <c r="IH109" s="78"/>
      <c r="II109" s="78"/>
      <c r="IJ109" s="78"/>
      <c r="IK109" s="78"/>
      <c r="IL109" s="78"/>
      <c r="IM109" s="78"/>
      <c r="IN109" s="78"/>
      <c r="IO109" s="78"/>
      <c r="IP109" s="78"/>
      <c r="IQ109" s="78"/>
      <c r="IR109" s="78"/>
      <c r="IS109" s="78"/>
      <c r="IT109" s="78"/>
      <c r="IU109" s="78"/>
      <c r="IV109" s="78"/>
    </row>
    <row r="110" spans="1:256" s="82" customFormat="1" x14ac:dyDescent="0.25">
      <c r="A110" s="78"/>
      <c r="B110" s="78"/>
      <c r="C110" s="85" t="s">
        <v>4952</v>
      </c>
      <c r="D110" s="88">
        <v>70.570800000000006</v>
      </c>
      <c r="E110" s="88">
        <v>70.661100000000005</v>
      </c>
      <c r="F110" s="79"/>
      <c r="G110" s="80"/>
      <c r="H110" s="80"/>
      <c r="I110" s="80"/>
      <c r="J110" s="80"/>
      <c r="K110" s="81"/>
      <c r="L110" s="81"/>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81"/>
      <c r="AJ110" s="78"/>
      <c r="AK110" s="78"/>
      <c r="AL110" s="78"/>
      <c r="AM110" s="78"/>
      <c r="AN110" s="78"/>
      <c r="AO110" s="78"/>
      <c r="AP110" s="78"/>
      <c r="AQ110" s="78"/>
      <c r="AR110" s="78"/>
      <c r="AS110" s="78"/>
      <c r="AT110" s="78"/>
      <c r="AU110" s="78"/>
      <c r="AV110" s="81"/>
      <c r="AW110" s="78"/>
      <c r="AX110" s="81"/>
      <c r="AY110" s="78"/>
      <c r="AZ110" s="78"/>
      <c r="BA110" s="78"/>
      <c r="BB110" s="81"/>
      <c r="BC110" s="78"/>
      <c r="BD110" s="78"/>
      <c r="BE110" s="78"/>
      <c r="BF110" s="78"/>
      <c r="BG110" s="78"/>
      <c r="BH110" s="78"/>
      <c r="BI110" s="78"/>
      <c r="BJ110" s="78"/>
      <c r="BK110" s="78"/>
      <c r="BL110" s="78"/>
      <c r="BM110" s="78"/>
      <c r="BN110" s="78"/>
      <c r="BO110" s="78"/>
      <c r="BP110" s="78"/>
      <c r="BQ110" s="78"/>
      <c r="BR110" s="78"/>
      <c r="BS110" s="78"/>
      <c r="BT110" s="78"/>
      <c r="BU110" s="78"/>
      <c r="BV110" s="78"/>
      <c r="BW110" s="78"/>
      <c r="BX110" s="78"/>
      <c r="BY110" s="78"/>
      <c r="BZ110" s="78"/>
      <c r="CA110" s="78"/>
      <c r="CB110" s="78"/>
      <c r="CC110" s="78"/>
      <c r="CD110" s="78"/>
      <c r="CE110" s="78"/>
      <c r="CF110" s="78"/>
      <c r="CG110" s="78"/>
      <c r="CH110" s="78"/>
      <c r="CI110" s="78"/>
      <c r="CJ110" s="78"/>
      <c r="CK110" s="78"/>
      <c r="CL110" s="78"/>
      <c r="CM110" s="78"/>
      <c r="CN110" s="78"/>
      <c r="CO110" s="78"/>
      <c r="CP110" s="78"/>
      <c r="CQ110" s="78"/>
      <c r="CR110" s="78"/>
      <c r="CS110" s="78"/>
      <c r="CT110" s="78"/>
      <c r="CU110" s="78"/>
      <c r="CV110" s="78"/>
      <c r="CW110" s="78"/>
      <c r="CX110" s="78"/>
      <c r="CY110" s="78"/>
      <c r="CZ110" s="78"/>
      <c r="DA110" s="78"/>
      <c r="DB110" s="78"/>
      <c r="DC110" s="78"/>
      <c r="DD110" s="78"/>
      <c r="DE110" s="78"/>
      <c r="DF110" s="78"/>
      <c r="DG110" s="78"/>
      <c r="DH110" s="78"/>
      <c r="DI110" s="78"/>
      <c r="DJ110" s="78"/>
      <c r="DK110" s="78"/>
      <c r="DL110" s="78"/>
      <c r="DM110" s="78"/>
      <c r="DN110" s="78"/>
      <c r="DO110" s="78"/>
      <c r="DP110" s="78"/>
      <c r="DQ110" s="78"/>
      <c r="DR110" s="78"/>
      <c r="DS110" s="78"/>
      <c r="DT110" s="78"/>
      <c r="DU110" s="78"/>
      <c r="DV110" s="78"/>
      <c r="DW110" s="78"/>
      <c r="DX110" s="78"/>
      <c r="DY110" s="78"/>
      <c r="DZ110" s="78"/>
      <c r="EA110" s="78"/>
      <c r="EB110" s="78"/>
      <c r="EC110" s="78"/>
      <c r="ED110" s="78"/>
      <c r="EE110" s="78"/>
      <c r="EF110" s="78"/>
      <c r="EG110" s="78"/>
      <c r="EH110" s="78"/>
      <c r="EI110" s="78"/>
      <c r="EJ110" s="78"/>
      <c r="EK110" s="78"/>
      <c r="EL110" s="78"/>
      <c r="EM110" s="78"/>
      <c r="EN110" s="78"/>
      <c r="EO110" s="78"/>
      <c r="EP110" s="78"/>
      <c r="EQ110" s="78"/>
      <c r="ER110" s="78"/>
      <c r="ES110" s="78"/>
      <c r="ET110" s="78"/>
      <c r="EU110" s="78"/>
      <c r="EV110" s="78"/>
      <c r="EW110" s="78"/>
      <c r="EX110" s="78"/>
      <c r="EY110" s="78"/>
      <c r="EZ110" s="78"/>
      <c r="FA110" s="78"/>
      <c r="FB110" s="78"/>
      <c r="FC110" s="78"/>
      <c r="FD110" s="78"/>
      <c r="FE110" s="78"/>
      <c r="FF110" s="78"/>
      <c r="FG110" s="78"/>
      <c r="FH110" s="78"/>
      <c r="FI110" s="78"/>
      <c r="FJ110" s="78"/>
      <c r="FK110" s="78"/>
      <c r="FL110" s="78"/>
      <c r="FM110" s="78"/>
      <c r="FN110" s="78"/>
      <c r="FO110" s="78"/>
      <c r="FP110" s="78"/>
      <c r="FQ110" s="78"/>
      <c r="FR110" s="78"/>
      <c r="FS110" s="78"/>
      <c r="FT110" s="78"/>
      <c r="FU110" s="78"/>
      <c r="FV110" s="78"/>
      <c r="FW110" s="78"/>
      <c r="FX110" s="78"/>
      <c r="FY110" s="78"/>
      <c r="FZ110" s="78"/>
      <c r="GA110" s="78"/>
      <c r="GB110" s="78"/>
      <c r="GC110" s="78"/>
      <c r="GD110" s="78"/>
      <c r="GE110" s="78"/>
      <c r="GF110" s="78"/>
      <c r="GG110" s="78"/>
      <c r="GH110" s="78"/>
      <c r="GI110" s="78"/>
      <c r="GJ110" s="78"/>
      <c r="GK110" s="78"/>
      <c r="GL110" s="78"/>
      <c r="GM110" s="78"/>
      <c r="GN110" s="78"/>
      <c r="GO110" s="78"/>
      <c r="GP110" s="78"/>
      <c r="GQ110" s="78"/>
      <c r="GR110" s="78"/>
      <c r="GS110" s="78"/>
      <c r="GT110" s="78"/>
      <c r="GU110" s="78"/>
      <c r="GV110" s="78"/>
      <c r="GW110" s="78"/>
      <c r="GX110" s="78"/>
      <c r="GY110" s="78"/>
      <c r="GZ110" s="78"/>
      <c r="HA110" s="78"/>
      <c r="HB110" s="78"/>
      <c r="HC110" s="78"/>
      <c r="HD110" s="78"/>
      <c r="HE110" s="78"/>
      <c r="HF110" s="78"/>
      <c r="HG110" s="78"/>
      <c r="HH110" s="78"/>
      <c r="HI110" s="78"/>
      <c r="HJ110" s="78"/>
      <c r="HK110" s="78"/>
      <c r="HL110" s="78"/>
      <c r="HM110" s="78"/>
      <c r="HN110" s="78"/>
      <c r="HO110" s="78"/>
      <c r="HP110" s="78"/>
      <c r="HQ110" s="78"/>
      <c r="HR110" s="78"/>
      <c r="HS110" s="78"/>
      <c r="HT110" s="78"/>
      <c r="HU110" s="78"/>
      <c r="HV110" s="78"/>
      <c r="HW110" s="78"/>
      <c r="HX110" s="78"/>
      <c r="HY110" s="78"/>
      <c r="HZ110" s="78"/>
      <c r="IA110" s="78"/>
      <c r="IB110" s="78"/>
      <c r="IC110" s="78"/>
      <c r="ID110" s="78"/>
      <c r="IE110" s="78"/>
      <c r="IF110" s="78"/>
      <c r="IG110" s="78"/>
      <c r="IH110" s="78"/>
      <c r="II110" s="78"/>
      <c r="IJ110" s="78"/>
      <c r="IK110" s="78"/>
      <c r="IL110" s="78"/>
      <c r="IM110" s="78"/>
      <c r="IN110" s="78"/>
      <c r="IO110" s="78"/>
      <c r="IP110" s="78"/>
      <c r="IQ110" s="78"/>
      <c r="IR110" s="78"/>
      <c r="IS110" s="78"/>
      <c r="IT110" s="78"/>
      <c r="IU110" s="78"/>
      <c r="IV110" s="78"/>
    </row>
    <row r="111" spans="1:256" s="82" customFormat="1" x14ac:dyDescent="0.25">
      <c r="A111" s="78"/>
      <c r="B111" s="78"/>
      <c r="C111" s="85" t="s">
        <v>4953</v>
      </c>
      <c r="D111" s="88">
        <v>385.8254</v>
      </c>
      <c r="E111" s="88">
        <v>386.31869999999998</v>
      </c>
      <c r="F111" s="79"/>
      <c r="G111" s="80"/>
      <c r="H111" s="80"/>
      <c r="I111" s="80"/>
      <c r="J111" s="80"/>
      <c r="K111" s="81"/>
      <c r="L111" s="81"/>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81"/>
      <c r="AJ111" s="78"/>
      <c r="AK111" s="78"/>
      <c r="AL111" s="78"/>
      <c r="AM111" s="78"/>
      <c r="AN111" s="78"/>
      <c r="AO111" s="78"/>
      <c r="AP111" s="78"/>
      <c r="AQ111" s="78"/>
      <c r="AR111" s="78"/>
      <c r="AS111" s="78"/>
      <c r="AT111" s="78"/>
      <c r="AU111" s="78"/>
      <c r="AV111" s="81"/>
      <c r="AW111" s="78"/>
      <c r="AX111" s="81"/>
      <c r="AY111" s="78"/>
      <c r="AZ111" s="78"/>
      <c r="BA111" s="78"/>
      <c r="BB111" s="81"/>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c r="BZ111" s="78"/>
      <c r="CA111" s="78"/>
      <c r="CB111" s="78"/>
      <c r="CC111" s="78"/>
      <c r="CD111" s="78"/>
      <c r="CE111" s="78"/>
      <c r="CF111" s="78"/>
      <c r="CG111" s="78"/>
      <c r="CH111" s="78"/>
      <c r="CI111" s="78"/>
      <c r="CJ111" s="78"/>
      <c r="CK111" s="78"/>
      <c r="CL111" s="78"/>
      <c r="CM111" s="78"/>
      <c r="CN111" s="78"/>
      <c r="CO111" s="78"/>
      <c r="CP111" s="78"/>
      <c r="CQ111" s="78"/>
      <c r="CR111" s="78"/>
      <c r="CS111" s="78"/>
      <c r="CT111" s="78"/>
      <c r="CU111" s="78"/>
      <c r="CV111" s="78"/>
      <c r="CW111" s="78"/>
      <c r="CX111" s="78"/>
      <c r="CY111" s="78"/>
      <c r="CZ111" s="78"/>
      <c r="DA111" s="78"/>
      <c r="DB111" s="78"/>
      <c r="DC111" s="78"/>
      <c r="DD111" s="78"/>
      <c r="DE111" s="78"/>
      <c r="DF111" s="78"/>
      <c r="DG111" s="78"/>
      <c r="DH111" s="78"/>
      <c r="DI111" s="78"/>
      <c r="DJ111" s="78"/>
      <c r="DK111" s="78"/>
      <c r="DL111" s="78"/>
      <c r="DM111" s="78"/>
      <c r="DN111" s="78"/>
      <c r="DO111" s="78"/>
      <c r="DP111" s="78"/>
      <c r="DQ111" s="78"/>
      <c r="DR111" s="78"/>
      <c r="DS111" s="78"/>
      <c r="DT111" s="78"/>
      <c r="DU111" s="78"/>
      <c r="DV111" s="78"/>
      <c r="DW111" s="78"/>
      <c r="DX111" s="78"/>
      <c r="DY111" s="78"/>
      <c r="DZ111" s="78"/>
      <c r="EA111" s="78"/>
      <c r="EB111" s="78"/>
      <c r="EC111" s="78"/>
      <c r="ED111" s="78"/>
      <c r="EE111" s="78"/>
      <c r="EF111" s="78"/>
      <c r="EG111" s="78"/>
      <c r="EH111" s="78"/>
      <c r="EI111" s="78"/>
      <c r="EJ111" s="78"/>
      <c r="EK111" s="78"/>
      <c r="EL111" s="78"/>
      <c r="EM111" s="78"/>
      <c r="EN111" s="78"/>
      <c r="EO111" s="78"/>
      <c r="EP111" s="78"/>
      <c r="EQ111" s="78"/>
      <c r="ER111" s="78"/>
      <c r="ES111" s="78"/>
      <c r="ET111" s="78"/>
      <c r="EU111" s="78"/>
      <c r="EV111" s="78"/>
      <c r="EW111" s="78"/>
      <c r="EX111" s="78"/>
      <c r="EY111" s="78"/>
      <c r="EZ111" s="78"/>
      <c r="FA111" s="78"/>
      <c r="FB111" s="78"/>
      <c r="FC111" s="78"/>
      <c r="FD111" s="78"/>
      <c r="FE111" s="78"/>
      <c r="FF111" s="78"/>
      <c r="FG111" s="78"/>
      <c r="FH111" s="78"/>
      <c r="FI111" s="78"/>
      <c r="FJ111" s="78"/>
      <c r="FK111" s="78"/>
      <c r="FL111" s="78"/>
      <c r="FM111" s="78"/>
      <c r="FN111" s="78"/>
      <c r="FO111" s="78"/>
      <c r="FP111" s="78"/>
      <c r="FQ111" s="78"/>
      <c r="FR111" s="78"/>
      <c r="FS111" s="78"/>
      <c r="FT111" s="78"/>
      <c r="FU111" s="78"/>
      <c r="FV111" s="78"/>
      <c r="FW111" s="78"/>
      <c r="FX111" s="78"/>
      <c r="FY111" s="78"/>
      <c r="FZ111" s="78"/>
      <c r="GA111" s="78"/>
      <c r="GB111" s="78"/>
      <c r="GC111" s="78"/>
      <c r="GD111" s="78"/>
      <c r="GE111" s="78"/>
      <c r="GF111" s="78"/>
      <c r="GG111" s="78"/>
      <c r="GH111" s="78"/>
      <c r="GI111" s="78"/>
      <c r="GJ111" s="78"/>
      <c r="GK111" s="78"/>
      <c r="GL111" s="78"/>
      <c r="GM111" s="78"/>
      <c r="GN111" s="78"/>
      <c r="GO111" s="78"/>
      <c r="GP111" s="78"/>
      <c r="GQ111" s="78"/>
      <c r="GR111" s="78"/>
      <c r="GS111" s="78"/>
      <c r="GT111" s="78"/>
      <c r="GU111" s="78"/>
      <c r="GV111" s="78"/>
      <c r="GW111" s="78"/>
      <c r="GX111" s="78"/>
      <c r="GY111" s="78"/>
      <c r="GZ111" s="78"/>
      <c r="HA111" s="78"/>
      <c r="HB111" s="78"/>
      <c r="HC111" s="78"/>
      <c r="HD111" s="78"/>
      <c r="HE111" s="78"/>
      <c r="HF111" s="78"/>
      <c r="HG111" s="78"/>
      <c r="HH111" s="78"/>
      <c r="HI111" s="78"/>
      <c r="HJ111" s="78"/>
      <c r="HK111" s="78"/>
      <c r="HL111" s="78"/>
      <c r="HM111" s="78"/>
      <c r="HN111" s="78"/>
      <c r="HO111" s="78"/>
      <c r="HP111" s="78"/>
      <c r="HQ111" s="78"/>
      <c r="HR111" s="78"/>
      <c r="HS111" s="78"/>
      <c r="HT111" s="78"/>
      <c r="HU111" s="78"/>
      <c r="HV111" s="78"/>
      <c r="HW111" s="78"/>
      <c r="HX111" s="78"/>
      <c r="HY111" s="78"/>
      <c r="HZ111" s="78"/>
      <c r="IA111" s="78"/>
      <c r="IB111" s="78"/>
      <c r="IC111" s="78"/>
      <c r="ID111" s="78"/>
      <c r="IE111" s="78"/>
      <c r="IF111" s="78"/>
      <c r="IG111" s="78"/>
      <c r="IH111" s="78"/>
      <c r="II111" s="78"/>
      <c r="IJ111" s="78"/>
      <c r="IK111" s="78"/>
      <c r="IL111" s="78"/>
      <c r="IM111" s="78"/>
      <c r="IN111" s="78"/>
      <c r="IO111" s="78"/>
      <c r="IP111" s="78"/>
      <c r="IQ111" s="78"/>
      <c r="IR111" s="78"/>
      <c r="IS111" s="78"/>
      <c r="IT111" s="78"/>
      <c r="IU111" s="78"/>
      <c r="IV111" s="78"/>
    </row>
    <row r="112" spans="1:256" s="82" customFormat="1" x14ac:dyDescent="0.25">
      <c r="A112" s="78"/>
      <c r="B112" s="78"/>
      <c r="C112" s="85" t="s">
        <v>4954</v>
      </c>
      <c r="D112" s="88">
        <v>106.2058</v>
      </c>
      <c r="E112" s="88">
        <v>106.4057</v>
      </c>
      <c r="F112" s="79"/>
      <c r="G112" s="80"/>
      <c r="H112" s="80"/>
      <c r="I112" s="80"/>
      <c r="J112" s="80"/>
      <c r="K112" s="81"/>
      <c r="L112" s="81"/>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81"/>
      <c r="AJ112" s="78"/>
      <c r="AK112" s="78"/>
      <c r="AL112" s="78"/>
      <c r="AM112" s="78"/>
      <c r="AN112" s="78"/>
      <c r="AO112" s="78"/>
      <c r="AP112" s="78"/>
      <c r="AQ112" s="78"/>
      <c r="AR112" s="78"/>
      <c r="AS112" s="78"/>
      <c r="AT112" s="78"/>
      <c r="AU112" s="78"/>
      <c r="AV112" s="81"/>
      <c r="AW112" s="78"/>
      <c r="AX112" s="81"/>
      <c r="AY112" s="78"/>
      <c r="AZ112" s="78"/>
      <c r="BA112" s="78"/>
      <c r="BB112" s="81"/>
      <c r="BC112" s="78"/>
      <c r="BD112" s="78"/>
      <c r="BE112" s="78"/>
      <c r="BF112" s="78"/>
      <c r="BG112" s="78"/>
      <c r="BH112" s="78"/>
      <c r="BI112" s="78"/>
      <c r="BJ112" s="78"/>
      <c r="BK112" s="78"/>
      <c r="BL112" s="78"/>
      <c r="BM112" s="78"/>
      <c r="BN112" s="78"/>
      <c r="BO112" s="78"/>
      <c r="BP112" s="78"/>
      <c r="BQ112" s="78"/>
      <c r="BR112" s="78"/>
      <c r="BS112" s="78"/>
      <c r="BT112" s="78"/>
      <c r="BU112" s="78"/>
      <c r="BV112" s="78"/>
      <c r="BW112" s="78"/>
      <c r="BX112" s="78"/>
      <c r="BY112" s="78"/>
      <c r="BZ112" s="78"/>
      <c r="CA112" s="78"/>
      <c r="CB112" s="78"/>
      <c r="CC112" s="78"/>
      <c r="CD112" s="78"/>
      <c r="CE112" s="78"/>
      <c r="CF112" s="78"/>
      <c r="CG112" s="78"/>
      <c r="CH112" s="78"/>
      <c r="CI112" s="78"/>
      <c r="CJ112" s="78"/>
      <c r="CK112" s="78"/>
      <c r="CL112" s="78"/>
      <c r="CM112" s="78"/>
      <c r="CN112" s="78"/>
      <c r="CO112" s="78"/>
      <c r="CP112" s="78"/>
      <c r="CQ112" s="78"/>
      <c r="CR112" s="78"/>
      <c r="CS112" s="78"/>
      <c r="CT112" s="78"/>
      <c r="CU112" s="78"/>
      <c r="CV112" s="78"/>
      <c r="CW112" s="78"/>
      <c r="CX112" s="78"/>
      <c r="CY112" s="78"/>
      <c r="CZ112" s="78"/>
      <c r="DA112" s="78"/>
      <c r="DB112" s="78"/>
      <c r="DC112" s="78"/>
      <c r="DD112" s="78"/>
      <c r="DE112" s="78"/>
      <c r="DF112" s="78"/>
      <c r="DG112" s="78"/>
      <c r="DH112" s="78"/>
      <c r="DI112" s="78"/>
      <c r="DJ112" s="78"/>
      <c r="DK112" s="78"/>
      <c r="DL112" s="78"/>
      <c r="DM112" s="78"/>
      <c r="DN112" s="78"/>
      <c r="DO112" s="78"/>
      <c r="DP112" s="78"/>
      <c r="DQ112" s="78"/>
      <c r="DR112" s="78"/>
      <c r="DS112" s="78"/>
      <c r="DT112" s="78"/>
      <c r="DU112" s="78"/>
      <c r="DV112" s="78"/>
      <c r="DW112" s="78"/>
      <c r="DX112" s="78"/>
      <c r="DY112" s="78"/>
      <c r="DZ112" s="78"/>
      <c r="EA112" s="78"/>
      <c r="EB112" s="78"/>
      <c r="EC112" s="78"/>
      <c r="ED112" s="78"/>
      <c r="EE112" s="78"/>
      <c r="EF112" s="78"/>
      <c r="EG112" s="78"/>
      <c r="EH112" s="78"/>
      <c r="EI112" s="78"/>
      <c r="EJ112" s="78"/>
      <c r="EK112" s="78"/>
      <c r="EL112" s="78"/>
      <c r="EM112" s="78"/>
      <c r="EN112" s="78"/>
      <c r="EO112" s="78"/>
      <c r="EP112" s="78"/>
      <c r="EQ112" s="78"/>
      <c r="ER112" s="78"/>
      <c r="ES112" s="78"/>
      <c r="ET112" s="78"/>
      <c r="EU112" s="78"/>
      <c r="EV112" s="78"/>
      <c r="EW112" s="78"/>
      <c r="EX112" s="78"/>
      <c r="EY112" s="78"/>
      <c r="EZ112" s="78"/>
      <c r="FA112" s="78"/>
      <c r="FB112" s="78"/>
      <c r="FC112" s="78"/>
      <c r="FD112" s="78"/>
      <c r="FE112" s="78"/>
      <c r="FF112" s="78"/>
      <c r="FG112" s="78"/>
      <c r="FH112" s="78"/>
      <c r="FI112" s="78"/>
      <c r="FJ112" s="78"/>
      <c r="FK112" s="78"/>
      <c r="FL112" s="78"/>
      <c r="FM112" s="78"/>
      <c r="FN112" s="78"/>
      <c r="FO112" s="78"/>
      <c r="FP112" s="78"/>
      <c r="FQ112" s="78"/>
      <c r="FR112" s="78"/>
      <c r="FS112" s="78"/>
      <c r="FT112" s="78"/>
      <c r="FU112" s="78"/>
      <c r="FV112" s="78"/>
      <c r="FW112" s="78"/>
      <c r="FX112" s="78"/>
      <c r="FY112" s="78"/>
      <c r="FZ112" s="78"/>
      <c r="GA112" s="78"/>
      <c r="GB112" s="78"/>
      <c r="GC112" s="78"/>
      <c r="GD112" s="78"/>
      <c r="GE112" s="78"/>
      <c r="GF112" s="78"/>
      <c r="GG112" s="78"/>
      <c r="GH112" s="78"/>
      <c r="GI112" s="78"/>
      <c r="GJ112" s="78"/>
      <c r="GK112" s="78"/>
      <c r="GL112" s="78"/>
      <c r="GM112" s="78"/>
      <c r="GN112" s="78"/>
      <c r="GO112" s="78"/>
      <c r="GP112" s="78"/>
      <c r="GQ112" s="78"/>
      <c r="GR112" s="78"/>
      <c r="GS112" s="78"/>
      <c r="GT112" s="78"/>
      <c r="GU112" s="78"/>
      <c r="GV112" s="78"/>
      <c r="GW112" s="78"/>
      <c r="GX112" s="78"/>
      <c r="GY112" s="78"/>
      <c r="GZ112" s="78"/>
      <c r="HA112" s="78"/>
      <c r="HB112" s="78"/>
      <c r="HC112" s="78"/>
      <c r="HD112" s="78"/>
      <c r="HE112" s="78"/>
      <c r="HF112" s="78"/>
      <c r="HG112" s="78"/>
      <c r="HH112" s="78"/>
      <c r="HI112" s="78"/>
      <c r="HJ112" s="78"/>
      <c r="HK112" s="78"/>
      <c r="HL112" s="78"/>
      <c r="HM112" s="78"/>
      <c r="HN112" s="78"/>
      <c r="HO112" s="78"/>
      <c r="HP112" s="78"/>
      <c r="HQ112" s="78"/>
      <c r="HR112" s="78"/>
      <c r="HS112" s="78"/>
      <c r="HT112" s="78"/>
      <c r="HU112" s="78"/>
      <c r="HV112" s="78"/>
      <c r="HW112" s="78"/>
      <c r="HX112" s="78"/>
      <c r="HY112" s="78"/>
      <c r="HZ112" s="78"/>
      <c r="IA112" s="78"/>
      <c r="IB112" s="78"/>
      <c r="IC112" s="78"/>
      <c r="ID112" s="78"/>
      <c r="IE112" s="78"/>
      <c r="IF112" s="78"/>
      <c r="IG112" s="78"/>
      <c r="IH112" s="78"/>
      <c r="II112" s="78"/>
      <c r="IJ112" s="78"/>
      <c r="IK112" s="78"/>
      <c r="IL112" s="78"/>
      <c r="IM112" s="78"/>
      <c r="IN112" s="78"/>
      <c r="IO112" s="78"/>
      <c r="IP112" s="78"/>
      <c r="IQ112" s="78"/>
      <c r="IR112" s="78"/>
      <c r="IS112" s="78"/>
      <c r="IT112" s="78"/>
      <c r="IU112" s="78"/>
      <c r="IV112" s="78"/>
    </row>
    <row r="113" spans="1:256" s="82" customFormat="1" x14ac:dyDescent="0.25">
      <c r="A113" s="78"/>
      <c r="B113" s="78"/>
      <c r="C113" s="85" t="s">
        <v>4955</v>
      </c>
      <c r="D113" s="88">
        <v>435.8229</v>
      </c>
      <c r="E113" s="88">
        <v>436.64330000000001</v>
      </c>
      <c r="F113" s="79"/>
      <c r="G113" s="80"/>
      <c r="H113" s="80"/>
      <c r="I113" s="80"/>
      <c r="J113" s="80"/>
      <c r="K113" s="81"/>
      <c r="L113" s="81"/>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81"/>
      <c r="AJ113" s="78"/>
      <c r="AK113" s="78"/>
      <c r="AL113" s="78"/>
      <c r="AM113" s="78"/>
      <c r="AN113" s="78"/>
      <c r="AO113" s="78"/>
      <c r="AP113" s="78"/>
      <c r="AQ113" s="78"/>
      <c r="AR113" s="78"/>
      <c r="AS113" s="78"/>
      <c r="AT113" s="78"/>
      <c r="AU113" s="78"/>
      <c r="AV113" s="81"/>
      <c r="AW113" s="78"/>
      <c r="AX113" s="81"/>
      <c r="AY113" s="78"/>
      <c r="AZ113" s="78"/>
      <c r="BA113" s="78"/>
      <c r="BB113" s="81"/>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c r="BZ113" s="78"/>
      <c r="CA113" s="78"/>
      <c r="CB113" s="78"/>
      <c r="CC113" s="78"/>
      <c r="CD113" s="78"/>
      <c r="CE113" s="78"/>
      <c r="CF113" s="78"/>
      <c r="CG113" s="78"/>
      <c r="CH113" s="78"/>
      <c r="CI113" s="78"/>
      <c r="CJ113" s="78"/>
      <c r="CK113" s="78"/>
      <c r="CL113" s="78"/>
      <c r="CM113" s="78"/>
      <c r="CN113" s="78"/>
      <c r="CO113" s="78"/>
      <c r="CP113" s="78"/>
      <c r="CQ113" s="78"/>
      <c r="CR113" s="78"/>
      <c r="CS113" s="78"/>
      <c r="CT113" s="78"/>
      <c r="CU113" s="78"/>
      <c r="CV113" s="78"/>
      <c r="CW113" s="78"/>
      <c r="CX113" s="78"/>
      <c r="CY113" s="78"/>
      <c r="CZ113" s="78"/>
      <c r="DA113" s="78"/>
      <c r="DB113" s="78"/>
      <c r="DC113" s="78"/>
      <c r="DD113" s="78"/>
      <c r="DE113" s="78"/>
      <c r="DF113" s="78"/>
      <c r="DG113" s="78"/>
      <c r="DH113" s="78"/>
      <c r="DI113" s="78"/>
      <c r="DJ113" s="78"/>
      <c r="DK113" s="78"/>
      <c r="DL113" s="78"/>
      <c r="DM113" s="78"/>
      <c r="DN113" s="78"/>
      <c r="DO113" s="78"/>
      <c r="DP113" s="78"/>
      <c r="DQ113" s="78"/>
      <c r="DR113" s="78"/>
      <c r="DS113" s="78"/>
      <c r="DT113" s="78"/>
      <c r="DU113" s="78"/>
      <c r="DV113" s="78"/>
      <c r="DW113" s="78"/>
      <c r="DX113" s="78"/>
      <c r="DY113" s="78"/>
      <c r="DZ113" s="78"/>
      <c r="EA113" s="78"/>
      <c r="EB113" s="78"/>
      <c r="EC113" s="78"/>
      <c r="ED113" s="78"/>
      <c r="EE113" s="78"/>
      <c r="EF113" s="78"/>
      <c r="EG113" s="78"/>
      <c r="EH113" s="78"/>
      <c r="EI113" s="78"/>
      <c r="EJ113" s="78"/>
      <c r="EK113" s="78"/>
      <c r="EL113" s="78"/>
      <c r="EM113" s="78"/>
      <c r="EN113" s="78"/>
      <c r="EO113" s="78"/>
      <c r="EP113" s="78"/>
      <c r="EQ113" s="78"/>
      <c r="ER113" s="78"/>
      <c r="ES113" s="78"/>
      <c r="ET113" s="78"/>
      <c r="EU113" s="78"/>
      <c r="EV113" s="78"/>
      <c r="EW113" s="78"/>
      <c r="EX113" s="78"/>
      <c r="EY113" s="78"/>
      <c r="EZ113" s="78"/>
      <c r="FA113" s="78"/>
      <c r="FB113" s="78"/>
      <c r="FC113" s="78"/>
      <c r="FD113" s="78"/>
      <c r="FE113" s="78"/>
      <c r="FF113" s="78"/>
      <c r="FG113" s="78"/>
      <c r="FH113" s="78"/>
      <c r="FI113" s="78"/>
      <c r="FJ113" s="78"/>
      <c r="FK113" s="78"/>
      <c r="FL113" s="78"/>
      <c r="FM113" s="78"/>
      <c r="FN113" s="78"/>
      <c r="FO113" s="78"/>
      <c r="FP113" s="78"/>
      <c r="FQ113" s="78"/>
      <c r="FR113" s="78"/>
      <c r="FS113" s="78"/>
      <c r="FT113" s="78"/>
      <c r="FU113" s="78"/>
      <c r="FV113" s="78"/>
      <c r="FW113" s="78"/>
      <c r="FX113" s="78"/>
      <c r="FY113" s="78"/>
      <c r="FZ113" s="78"/>
      <c r="GA113" s="78"/>
      <c r="GB113" s="78"/>
      <c r="GC113" s="78"/>
      <c r="GD113" s="78"/>
      <c r="GE113" s="78"/>
      <c r="GF113" s="78"/>
      <c r="GG113" s="78"/>
      <c r="GH113" s="78"/>
      <c r="GI113" s="78"/>
      <c r="GJ113" s="78"/>
      <c r="GK113" s="78"/>
      <c r="GL113" s="78"/>
      <c r="GM113" s="78"/>
      <c r="GN113" s="78"/>
      <c r="GO113" s="78"/>
      <c r="GP113" s="78"/>
      <c r="GQ113" s="78"/>
      <c r="GR113" s="78"/>
      <c r="GS113" s="78"/>
      <c r="GT113" s="78"/>
      <c r="GU113" s="78"/>
      <c r="GV113" s="78"/>
      <c r="GW113" s="78"/>
      <c r="GX113" s="78"/>
      <c r="GY113" s="78"/>
      <c r="GZ113" s="78"/>
      <c r="HA113" s="78"/>
      <c r="HB113" s="78"/>
      <c r="HC113" s="78"/>
      <c r="HD113" s="78"/>
      <c r="HE113" s="78"/>
      <c r="HF113" s="78"/>
      <c r="HG113" s="78"/>
      <c r="HH113" s="78"/>
      <c r="HI113" s="78"/>
      <c r="HJ113" s="78"/>
      <c r="HK113" s="78"/>
      <c r="HL113" s="78"/>
      <c r="HM113" s="78"/>
      <c r="HN113" s="78"/>
      <c r="HO113" s="78"/>
      <c r="HP113" s="78"/>
      <c r="HQ113" s="78"/>
      <c r="HR113" s="78"/>
      <c r="HS113" s="78"/>
      <c r="HT113" s="78"/>
      <c r="HU113" s="78"/>
      <c r="HV113" s="78"/>
      <c r="HW113" s="78"/>
      <c r="HX113" s="78"/>
      <c r="HY113" s="78"/>
      <c r="HZ113" s="78"/>
      <c r="IA113" s="78"/>
      <c r="IB113" s="78"/>
      <c r="IC113" s="78"/>
      <c r="ID113" s="78"/>
      <c r="IE113" s="78"/>
      <c r="IF113" s="78"/>
      <c r="IG113" s="78"/>
      <c r="IH113" s="78"/>
      <c r="II113" s="78"/>
      <c r="IJ113" s="78"/>
      <c r="IK113" s="78"/>
      <c r="IL113" s="78"/>
      <c r="IM113" s="78"/>
      <c r="IN113" s="78"/>
      <c r="IO113" s="78"/>
      <c r="IP113" s="78"/>
      <c r="IQ113" s="78"/>
      <c r="IR113" s="78"/>
      <c r="IS113" s="78"/>
      <c r="IT113" s="78"/>
      <c r="IU113" s="78"/>
      <c r="IV113" s="78"/>
    </row>
    <row r="114" spans="1:256" s="82" customFormat="1" ht="84.95" customHeight="1" x14ac:dyDescent="0.25">
      <c r="A114" s="78"/>
      <c r="B114" s="78"/>
      <c r="C114" s="204" t="s">
        <v>4987</v>
      </c>
      <c r="D114" s="205"/>
      <c r="E114" s="206"/>
      <c r="F114" s="79"/>
      <c r="G114" s="80"/>
      <c r="H114" s="80"/>
      <c r="I114" s="80"/>
      <c r="J114" s="80"/>
      <c r="K114" s="81"/>
      <c r="L114" s="81"/>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81"/>
      <c r="AJ114" s="78"/>
      <c r="AK114" s="78"/>
      <c r="AL114" s="78"/>
      <c r="AM114" s="78"/>
      <c r="AN114" s="78"/>
      <c r="AO114" s="78"/>
      <c r="AP114" s="78"/>
      <c r="AQ114" s="78"/>
      <c r="AR114" s="78"/>
      <c r="AS114" s="78"/>
      <c r="AT114" s="78"/>
      <c r="AU114" s="78"/>
      <c r="AV114" s="81"/>
      <c r="AW114" s="78"/>
      <c r="AX114" s="81"/>
      <c r="AY114" s="78"/>
      <c r="AZ114" s="78"/>
      <c r="BA114" s="78"/>
      <c r="BB114" s="81"/>
      <c r="BC114" s="78"/>
      <c r="BD114" s="78"/>
      <c r="BE114" s="78"/>
      <c r="BF114" s="78"/>
      <c r="BG114" s="78"/>
      <c r="BH114" s="78"/>
      <c r="BI114" s="78"/>
      <c r="BJ114" s="78"/>
      <c r="BK114" s="78"/>
      <c r="BL114" s="78"/>
      <c r="BM114" s="78"/>
      <c r="BN114" s="78"/>
      <c r="BO114" s="78"/>
      <c r="BP114" s="78"/>
      <c r="BQ114" s="78"/>
      <c r="BR114" s="78"/>
      <c r="BS114" s="78"/>
      <c r="BT114" s="78"/>
      <c r="BU114" s="78"/>
      <c r="BV114" s="78"/>
      <c r="BW114" s="78"/>
      <c r="BX114" s="78"/>
      <c r="BY114" s="78"/>
      <c r="BZ114" s="78"/>
      <c r="CA114" s="78"/>
      <c r="CB114" s="78"/>
      <c r="CC114" s="78"/>
      <c r="CD114" s="78"/>
      <c r="CE114" s="78"/>
      <c r="CF114" s="78"/>
      <c r="CG114" s="78"/>
      <c r="CH114" s="78"/>
      <c r="CI114" s="78"/>
      <c r="CJ114" s="78"/>
      <c r="CK114" s="78"/>
      <c r="CL114" s="78"/>
      <c r="CM114" s="78"/>
      <c r="CN114" s="78"/>
      <c r="CO114" s="78"/>
      <c r="CP114" s="78"/>
      <c r="CQ114" s="78"/>
      <c r="CR114" s="78"/>
      <c r="CS114" s="78"/>
      <c r="CT114" s="78"/>
      <c r="CU114" s="78"/>
      <c r="CV114" s="78"/>
      <c r="CW114" s="78"/>
      <c r="CX114" s="78"/>
      <c r="CY114" s="78"/>
      <c r="CZ114" s="78"/>
      <c r="DA114" s="78"/>
      <c r="DB114" s="78"/>
      <c r="DC114" s="78"/>
      <c r="DD114" s="78"/>
      <c r="DE114" s="78"/>
      <c r="DF114" s="78"/>
      <c r="DG114" s="78"/>
      <c r="DH114" s="78"/>
      <c r="DI114" s="78"/>
      <c r="DJ114" s="78"/>
      <c r="DK114" s="78"/>
      <c r="DL114" s="78"/>
      <c r="DM114" s="78"/>
      <c r="DN114" s="78"/>
      <c r="DO114" s="78"/>
      <c r="DP114" s="78"/>
      <c r="DQ114" s="78"/>
      <c r="DR114" s="78"/>
      <c r="DS114" s="78"/>
      <c r="DT114" s="78"/>
      <c r="DU114" s="78"/>
      <c r="DV114" s="78"/>
      <c r="DW114" s="78"/>
      <c r="DX114" s="78"/>
      <c r="DY114" s="78"/>
      <c r="DZ114" s="78"/>
      <c r="EA114" s="78"/>
      <c r="EB114" s="78"/>
      <c r="EC114" s="78"/>
      <c r="ED114" s="78"/>
      <c r="EE114" s="78"/>
      <c r="EF114" s="78"/>
      <c r="EG114" s="78"/>
      <c r="EH114" s="78"/>
      <c r="EI114" s="78"/>
      <c r="EJ114" s="78"/>
      <c r="EK114" s="78"/>
      <c r="EL114" s="78"/>
      <c r="EM114" s="78"/>
      <c r="EN114" s="78"/>
      <c r="EO114" s="78"/>
      <c r="EP114" s="78"/>
      <c r="EQ114" s="78"/>
      <c r="ER114" s="78"/>
      <c r="ES114" s="78"/>
      <c r="ET114" s="78"/>
      <c r="EU114" s="78"/>
      <c r="EV114" s="78"/>
      <c r="EW114" s="78"/>
      <c r="EX114" s="78"/>
      <c r="EY114" s="78"/>
      <c r="EZ114" s="78"/>
      <c r="FA114" s="78"/>
      <c r="FB114" s="78"/>
      <c r="FC114" s="78"/>
      <c r="FD114" s="78"/>
      <c r="FE114" s="78"/>
      <c r="FF114" s="78"/>
      <c r="FG114" s="78"/>
      <c r="FH114" s="78"/>
      <c r="FI114" s="78"/>
      <c r="FJ114" s="78"/>
      <c r="FK114" s="78"/>
      <c r="FL114" s="78"/>
      <c r="FM114" s="78"/>
      <c r="FN114" s="78"/>
      <c r="FO114" s="78"/>
      <c r="FP114" s="78"/>
      <c r="FQ114" s="78"/>
      <c r="FR114" s="78"/>
      <c r="FS114" s="78"/>
      <c r="FT114" s="78"/>
      <c r="FU114" s="78"/>
      <c r="FV114" s="78"/>
      <c r="FW114" s="78"/>
      <c r="FX114" s="78"/>
      <c r="FY114" s="78"/>
      <c r="FZ114" s="78"/>
      <c r="GA114" s="78"/>
      <c r="GB114" s="78"/>
      <c r="GC114" s="78"/>
      <c r="GD114" s="78"/>
      <c r="GE114" s="78"/>
      <c r="GF114" s="78"/>
      <c r="GG114" s="78"/>
      <c r="GH114" s="78"/>
      <c r="GI114" s="78"/>
      <c r="GJ114" s="78"/>
      <c r="GK114" s="78"/>
      <c r="GL114" s="78"/>
      <c r="GM114" s="78"/>
      <c r="GN114" s="78"/>
      <c r="GO114" s="78"/>
      <c r="GP114" s="78"/>
      <c r="GQ114" s="78"/>
      <c r="GR114" s="78"/>
      <c r="GS114" s="78"/>
      <c r="GT114" s="78"/>
      <c r="GU114" s="78"/>
      <c r="GV114" s="78"/>
      <c r="GW114" s="78"/>
      <c r="GX114" s="78"/>
      <c r="GY114" s="78"/>
      <c r="GZ114" s="78"/>
      <c r="HA114" s="78"/>
      <c r="HB114" s="78"/>
      <c r="HC114" s="78"/>
      <c r="HD114" s="78"/>
      <c r="HE114" s="78"/>
      <c r="HF114" s="78"/>
      <c r="HG114" s="78"/>
      <c r="HH114" s="78"/>
      <c r="HI114" s="78"/>
      <c r="HJ114" s="78"/>
      <c r="HK114" s="78"/>
      <c r="HL114" s="78"/>
      <c r="HM114" s="78"/>
      <c r="HN114" s="78"/>
      <c r="HO114" s="78"/>
      <c r="HP114" s="78"/>
      <c r="HQ114" s="78"/>
      <c r="HR114" s="78"/>
      <c r="HS114" s="78"/>
      <c r="HT114" s="78"/>
      <c r="HU114" s="78"/>
      <c r="HV114" s="78"/>
      <c r="HW114" s="78"/>
      <c r="HX114" s="78"/>
      <c r="HY114" s="78"/>
      <c r="HZ114" s="78"/>
      <c r="IA114" s="78"/>
      <c r="IB114" s="78"/>
      <c r="IC114" s="78"/>
      <c r="ID114" s="78"/>
      <c r="IE114" s="78"/>
      <c r="IF114" s="78"/>
      <c r="IG114" s="78"/>
      <c r="IH114" s="78"/>
      <c r="II114" s="78"/>
      <c r="IJ114" s="78"/>
      <c r="IK114" s="78"/>
      <c r="IL114" s="78"/>
      <c r="IM114" s="78"/>
      <c r="IN114" s="78"/>
      <c r="IO114" s="78"/>
      <c r="IP114" s="78"/>
      <c r="IQ114" s="78"/>
      <c r="IR114" s="78"/>
      <c r="IS114" s="78"/>
      <c r="IT114" s="78"/>
      <c r="IU114" s="78"/>
      <c r="IV114" s="78"/>
    </row>
    <row r="116" spans="1:256" x14ac:dyDescent="0.25">
      <c r="C116" s="2" t="s">
        <v>5052</v>
      </c>
      <c r="E116" s="2" t="s">
        <v>2</v>
      </c>
    </row>
    <row r="118" spans="1:256" x14ac:dyDescent="0.25">
      <c r="C118" s="2" t="s">
        <v>5053</v>
      </c>
      <c r="E118" s="2" t="s">
        <v>2</v>
      </c>
    </row>
    <row r="120" spans="1:256" x14ac:dyDescent="0.25">
      <c r="C120" s="2" t="s">
        <v>4944</v>
      </c>
      <c r="E120" s="2" t="s">
        <v>2</v>
      </c>
    </row>
    <row r="122" spans="1:256" x14ac:dyDescent="0.25">
      <c r="C122" s="2" t="s">
        <v>4945</v>
      </c>
      <c r="E122" s="2" t="s">
        <v>5005</v>
      </c>
    </row>
    <row r="124" spans="1:256" x14ac:dyDescent="0.25">
      <c r="C124" s="2" t="s">
        <v>4946</v>
      </c>
      <c r="E124" s="95">
        <v>0.39535823590609026</v>
      </c>
    </row>
    <row r="126" spans="1:256" x14ac:dyDescent="0.25">
      <c r="C126" s="2" t="s">
        <v>4948</v>
      </c>
      <c r="E126" s="96" t="s">
        <v>4947</v>
      </c>
    </row>
    <row r="128" spans="1:256" x14ac:dyDescent="0.25">
      <c r="C128" s="2" t="s">
        <v>5054</v>
      </c>
      <c r="E128" s="2" t="s">
        <v>2</v>
      </c>
    </row>
    <row r="130" spans="3:5" x14ac:dyDescent="0.25">
      <c r="C130" s="2" t="s">
        <v>4991</v>
      </c>
    </row>
    <row r="132" spans="3:5" x14ac:dyDescent="0.25">
      <c r="C132" s="1" t="s">
        <v>5145</v>
      </c>
      <c r="E132" s="216" t="s">
        <v>5146</v>
      </c>
    </row>
    <row r="133" spans="3:5" x14ac:dyDescent="0.25">
      <c r="E133" s="2" t="s">
        <v>5149</v>
      </c>
    </row>
  </sheetData>
  <mergeCells count="2">
    <mergeCell ref="C98:K98"/>
    <mergeCell ref="C114:E114"/>
  </mergeCells>
  <hyperlinks>
    <hyperlink ref="J2" location="'Index'!A1" display="'Index'!A1" xr:uid="{2C208B68-4F88-4E24-86D3-B43C8C97C1C3}"/>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4DB3B-C244-409A-B23B-600F8B0A0248}">
  <sheetPr codeName="Sheet1"/>
  <dimension ref="A1:IV253"/>
  <sheetViews>
    <sheetView showGridLines="0" zoomScale="90" zoomScaleNormal="90" workbookViewId="0">
      <pane ySplit="6" topLeftCell="A23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20.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1806</v>
      </c>
      <c r="J2" s="38" t="s">
        <v>4468</v>
      </c>
    </row>
    <row r="3" spans="1:54" ht="16.5" x14ac:dyDescent="0.3">
      <c r="C3" s="1" t="s">
        <v>28</v>
      </c>
      <c r="D3" s="21" t="s">
        <v>1807</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1808</v>
      </c>
      <c r="C11" s="60" t="s">
        <v>1809</v>
      </c>
      <c r="D11" s="54" t="s">
        <v>1810</v>
      </c>
      <c r="E11" s="6" t="s">
        <v>115</v>
      </c>
      <c r="F11" s="19">
        <v>357348</v>
      </c>
      <c r="G11" s="24">
        <v>19559.09</v>
      </c>
      <c r="H11" s="24">
        <v>2</v>
      </c>
      <c r="I11" s="31"/>
      <c r="J11" s="31"/>
      <c r="K11" s="35"/>
    </row>
    <row r="12" spans="1:54" x14ac:dyDescent="0.25">
      <c r="B12" s="8" t="s">
        <v>81</v>
      </c>
      <c r="C12" s="60" t="s">
        <v>82</v>
      </c>
      <c r="D12" s="54" t="s">
        <v>83</v>
      </c>
      <c r="E12" s="6" t="s">
        <v>84</v>
      </c>
      <c r="F12" s="19">
        <v>677000</v>
      </c>
      <c r="G12" s="24">
        <v>18086.73</v>
      </c>
      <c r="H12" s="24">
        <v>1.85</v>
      </c>
      <c r="I12" s="31"/>
      <c r="J12" s="31"/>
      <c r="K12" s="35"/>
    </row>
    <row r="13" spans="1:54" x14ac:dyDescent="0.25">
      <c r="B13" s="8" t="s">
        <v>172</v>
      </c>
      <c r="C13" s="60" t="s">
        <v>173</v>
      </c>
      <c r="D13" s="54" t="s">
        <v>174</v>
      </c>
      <c r="E13" s="6" t="s">
        <v>119</v>
      </c>
      <c r="F13" s="19">
        <v>3800000</v>
      </c>
      <c r="G13" s="24">
        <v>16288.7</v>
      </c>
      <c r="H13" s="24">
        <v>1.66</v>
      </c>
      <c r="I13" s="31"/>
      <c r="J13" s="31"/>
      <c r="K13" s="35"/>
    </row>
    <row r="14" spans="1:54" x14ac:dyDescent="0.25">
      <c r="B14" s="8" t="s">
        <v>48</v>
      </c>
      <c r="C14" s="60" t="s">
        <v>49</v>
      </c>
      <c r="D14" s="54" t="s">
        <v>50</v>
      </c>
      <c r="E14" s="6" t="s">
        <v>44</v>
      </c>
      <c r="F14" s="19">
        <v>1010000</v>
      </c>
      <c r="G14" s="24">
        <v>12994.66</v>
      </c>
      <c r="H14" s="24">
        <v>1.33</v>
      </c>
      <c r="I14" s="31"/>
      <c r="J14" s="31"/>
      <c r="K14" s="35"/>
    </row>
    <row r="15" spans="1:54" x14ac:dyDescent="0.25">
      <c r="B15" s="8" t="s">
        <v>85</v>
      </c>
      <c r="C15" s="60" t="s">
        <v>86</v>
      </c>
      <c r="D15" s="54" t="s">
        <v>87</v>
      </c>
      <c r="E15" s="6" t="s">
        <v>88</v>
      </c>
      <c r="F15" s="19">
        <v>920000</v>
      </c>
      <c r="G15" s="24">
        <v>12155.04</v>
      </c>
      <c r="H15" s="24">
        <v>1.24</v>
      </c>
      <c r="I15" s="31"/>
      <c r="J15" s="31"/>
      <c r="K15" s="35"/>
    </row>
    <row r="16" spans="1:54" x14ac:dyDescent="0.25">
      <c r="B16" s="8" t="s">
        <v>1170</v>
      </c>
      <c r="C16" s="60" t="s">
        <v>1171</v>
      </c>
      <c r="D16" s="54" t="s">
        <v>1172</v>
      </c>
      <c r="E16" s="6" t="s">
        <v>72</v>
      </c>
      <c r="F16" s="19">
        <v>650000</v>
      </c>
      <c r="G16" s="24">
        <v>11593.4</v>
      </c>
      <c r="H16" s="24">
        <v>1.18</v>
      </c>
      <c r="I16" s="31"/>
      <c r="J16" s="31"/>
      <c r="K16" s="35"/>
    </row>
    <row r="17" spans="2:11" x14ac:dyDescent="0.25">
      <c r="B17" s="8" t="s">
        <v>246</v>
      </c>
      <c r="C17" s="60" t="s">
        <v>247</v>
      </c>
      <c r="D17" s="54" t="s">
        <v>248</v>
      </c>
      <c r="E17" s="6" t="s">
        <v>146</v>
      </c>
      <c r="F17" s="19">
        <v>1650000</v>
      </c>
      <c r="G17" s="24">
        <v>9814.2000000000007</v>
      </c>
      <c r="H17" s="24">
        <v>1</v>
      </c>
      <c r="I17" s="31"/>
      <c r="J17" s="31"/>
      <c r="K17" s="35"/>
    </row>
    <row r="18" spans="2:11" x14ac:dyDescent="0.25">
      <c r="B18" s="8" t="s">
        <v>517</v>
      </c>
      <c r="C18" s="60" t="s">
        <v>518</v>
      </c>
      <c r="D18" s="54" t="s">
        <v>519</v>
      </c>
      <c r="E18" s="6" t="s">
        <v>111</v>
      </c>
      <c r="F18" s="19">
        <v>872490</v>
      </c>
      <c r="G18" s="24">
        <v>9579.94</v>
      </c>
      <c r="H18" s="24">
        <v>0.98</v>
      </c>
      <c r="I18" s="31"/>
      <c r="J18" s="31"/>
      <c r="K18" s="35"/>
    </row>
    <row r="19" spans="2:11" x14ac:dyDescent="0.25">
      <c r="B19" s="8" t="s">
        <v>1811</v>
      </c>
      <c r="C19" s="60" t="s">
        <v>1812</v>
      </c>
      <c r="D19" s="54" t="s">
        <v>1813</v>
      </c>
      <c r="E19" s="6" t="s">
        <v>139</v>
      </c>
      <c r="F19" s="19">
        <v>740000</v>
      </c>
      <c r="G19" s="24">
        <v>8906.64</v>
      </c>
      <c r="H19" s="24">
        <v>0.91</v>
      </c>
      <c r="I19" s="31"/>
      <c r="J19" s="31"/>
      <c r="K19" s="35"/>
    </row>
    <row r="20" spans="2:11" x14ac:dyDescent="0.25">
      <c r="B20" s="8" t="s">
        <v>442</v>
      </c>
      <c r="C20" s="60" t="s">
        <v>443</v>
      </c>
      <c r="D20" s="54" t="s">
        <v>444</v>
      </c>
      <c r="E20" s="6" t="s">
        <v>115</v>
      </c>
      <c r="F20" s="19">
        <v>481630</v>
      </c>
      <c r="G20" s="24">
        <v>8861.0300000000007</v>
      </c>
      <c r="H20" s="24">
        <v>0.9</v>
      </c>
      <c r="I20" s="31"/>
      <c r="J20" s="31"/>
      <c r="K20" s="35"/>
    </row>
    <row r="21" spans="2:11" x14ac:dyDescent="0.25">
      <c r="B21" s="8" t="s">
        <v>1814</v>
      </c>
      <c r="C21" s="60" t="s">
        <v>1815</v>
      </c>
      <c r="D21" s="54" t="s">
        <v>1816</v>
      </c>
      <c r="E21" s="6" t="s">
        <v>115</v>
      </c>
      <c r="F21" s="19">
        <v>1160283</v>
      </c>
      <c r="G21" s="24">
        <v>8443.9599999999991</v>
      </c>
      <c r="H21" s="24">
        <v>0.86</v>
      </c>
      <c r="I21" s="31"/>
      <c r="J21" s="31"/>
      <c r="K21" s="35"/>
    </row>
    <row r="22" spans="2:11" x14ac:dyDescent="0.25">
      <c r="B22" s="8" t="s">
        <v>45</v>
      </c>
      <c r="C22" s="60" t="s">
        <v>46</v>
      </c>
      <c r="D22" s="54" t="s">
        <v>47</v>
      </c>
      <c r="E22" s="6" t="s">
        <v>44</v>
      </c>
      <c r="F22" s="19">
        <v>1100000</v>
      </c>
      <c r="G22" s="24">
        <v>8190.05</v>
      </c>
      <c r="H22" s="24">
        <v>0.84</v>
      </c>
      <c r="I22" s="31"/>
      <c r="J22" s="31"/>
      <c r="K22" s="35"/>
    </row>
    <row r="23" spans="2:11" x14ac:dyDescent="0.25">
      <c r="B23" s="8" t="s">
        <v>256</v>
      </c>
      <c r="C23" s="60" t="s">
        <v>257</v>
      </c>
      <c r="D23" s="54" t="s">
        <v>258</v>
      </c>
      <c r="E23" s="6" t="s">
        <v>119</v>
      </c>
      <c r="F23" s="19">
        <v>318846</v>
      </c>
      <c r="G23" s="24">
        <v>7174.04</v>
      </c>
      <c r="H23" s="24">
        <v>0.73</v>
      </c>
      <c r="I23" s="31"/>
      <c r="J23" s="31"/>
      <c r="K23" s="35"/>
    </row>
    <row r="24" spans="2:11" x14ac:dyDescent="0.25">
      <c r="B24" s="8" t="s">
        <v>353</v>
      </c>
      <c r="C24" s="60" t="s">
        <v>354</v>
      </c>
      <c r="D24" s="54" t="s">
        <v>355</v>
      </c>
      <c r="E24" s="6" t="s">
        <v>139</v>
      </c>
      <c r="F24" s="19">
        <v>765778</v>
      </c>
      <c r="G24" s="24">
        <v>6885.49</v>
      </c>
      <c r="H24" s="24">
        <v>0.7</v>
      </c>
      <c r="I24" s="31"/>
      <c r="J24" s="31"/>
      <c r="K24" s="35"/>
    </row>
    <row r="25" spans="2:11" x14ac:dyDescent="0.25">
      <c r="B25" s="8" t="s">
        <v>1817</v>
      </c>
      <c r="C25" s="60" t="s">
        <v>1818</v>
      </c>
      <c r="D25" s="54" t="s">
        <v>1819</v>
      </c>
      <c r="E25" s="6" t="s">
        <v>146</v>
      </c>
      <c r="F25" s="19">
        <v>400000</v>
      </c>
      <c r="G25" s="24">
        <v>6696</v>
      </c>
      <c r="H25" s="24">
        <v>0.68</v>
      </c>
      <c r="I25" s="31"/>
      <c r="J25" s="31"/>
      <c r="K25" s="35"/>
    </row>
    <row r="26" spans="2:11" x14ac:dyDescent="0.25">
      <c r="B26" s="8" t="s">
        <v>1820</v>
      </c>
      <c r="C26" s="60" t="s">
        <v>1821</v>
      </c>
      <c r="D26" s="54" t="s">
        <v>1822</v>
      </c>
      <c r="E26" s="6" t="s">
        <v>1823</v>
      </c>
      <c r="F26" s="19">
        <v>2230896</v>
      </c>
      <c r="G26" s="24">
        <v>5704.4</v>
      </c>
      <c r="H26" s="24">
        <v>0.57999999999999996</v>
      </c>
      <c r="I26" s="31"/>
      <c r="J26" s="31"/>
      <c r="K26" s="35"/>
    </row>
    <row r="27" spans="2:11" x14ac:dyDescent="0.25">
      <c r="B27" s="8" t="s">
        <v>230</v>
      </c>
      <c r="C27" s="60" t="s">
        <v>231</v>
      </c>
      <c r="D27" s="54" t="s">
        <v>232</v>
      </c>
      <c r="E27" s="6" t="s">
        <v>80</v>
      </c>
      <c r="F27" s="19">
        <v>20000</v>
      </c>
      <c r="G27" s="24">
        <v>5055</v>
      </c>
      <c r="H27" s="24">
        <v>0.52</v>
      </c>
      <c r="I27" s="31"/>
      <c r="J27" s="31"/>
      <c r="K27" s="35"/>
    </row>
    <row r="28" spans="2:11" x14ac:dyDescent="0.25">
      <c r="B28" s="8" t="s">
        <v>332</v>
      </c>
      <c r="C28" s="60" t="s">
        <v>333</v>
      </c>
      <c r="D28" s="54" t="s">
        <v>334</v>
      </c>
      <c r="E28" s="6" t="s">
        <v>54</v>
      </c>
      <c r="F28" s="19">
        <v>550000</v>
      </c>
      <c r="G28" s="24">
        <v>4948.3500000000004</v>
      </c>
      <c r="H28" s="24">
        <v>0.51</v>
      </c>
      <c r="I28" s="31"/>
      <c r="J28" s="31"/>
      <c r="K28" s="35"/>
    </row>
    <row r="29" spans="2:11" x14ac:dyDescent="0.25">
      <c r="B29" s="8" t="s">
        <v>1123</v>
      </c>
      <c r="C29" s="60" t="s">
        <v>1124</v>
      </c>
      <c r="D29" s="54" t="s">
        <v>1125</v>
      </c>
      <c r="E29" s="6" t="s">
        <v>115</v>
      </c>
      <c r="F29" s="19">
        <v>470000</v>
      </c>
      <c r="G29" s="24">
        <v>4836.54</v>
      </c>
      <c r="H29" s="24">
        <v>0.49</v>
      </c>
      <c r="I29" s="31"/>
      <c r="J29" s="31"/>
      <c r="K29" s="35"/>
    </row>
    <row r="30" spans="2:11" x14ac:dyDescent="0.25">
      <c r="B30" s="8" t="s">
        <v>1824</v>
      </c>
      <c r="C30" s="60" t="s">
        <v>1825</v>
      </c>
      <c r="D30" s="54" t="s">
        <v>1826</v>
      </c>
      <c r="E30" s="6" t="s">
        <v>115</v>
      </c>
      <c r="F30" s="19">
        <v>2476176</v>
      </c>
      <c r="G30" s="24">
        <v>4611.13</v>
      </c>
      <c r="H30" s="24">
        <v>0.47</v>
      </c>
      <c r="I30" s="31"/>
      <c r="J30" s="31"/>
      <c r="K30" s="35"/>
    </row>
    <row r="31" spans="2:11" x14ac:dyDescent="0.25">
      <c r="B31" s="8" t="s">
        <v>1196</v>
      </c>
      <c r="C31" s="60" t="s">
        <v>1197</v>
      </c>
      <c r="D31" s="54" t="s">
        <v>1198</v>
      </c>
      <c r="E31" s="6" t="s">
        <v>123</v>
      </c>
      <c r="F31" s="19">
        <v>970543</v>
      </c>
      <c r="G31" s="24">
        <v>4604.26</v>
      </c>
      <c r="H31" s="24">
        <v>0.47</v>
      </c>
      <c r="I31" s="31"/>
      <c r="J31" s="31"/>
      <c r="K31" s="35"/>
    </row>
    <row r="32" spans="2:11" x14ac:dyDescent="0.25">
      <c r="B32" s="8" t="s">
        <v>273</v>
      </c>
      <c r="C32" s="60" t="s">
        <v>274</v>
      </c>
      <c r="D32" s="54" t="s">
        <v>275</v>
      </c>
      <c r="E32" s="6" t="s">
        <v>187</v>
      </c>
      <c r="F32" s="19">
        <v>398000</v>
      </c>
      <c r="G32" s="24">
        <v>4096.6099999999997</v>
      </c>
      <c r="H32" s="24">
        <v>0.42</v>
      </c>
      <c r="I32" s="31"/>
      <c r="J32" s="31"/>
      <c r="K32" s="35"/>
    </row>
    <row r="33" spans="2:11" x14ac:dyDescent="0.25">
      <c r="B33" s="8" t="s">
        <v>178</v>
      </c>
      <c r="C33" s="60" t="s">
        <v>179</v>
      </c>
      <c r="D33" s="54" t="s">
        <v>180</v>
      </c>
      <c r="E33" s="6" t="s">
        <v>84</v>
      </c>
      <c r="F33" s="19">
        <v>308000</v>
      </c>
      <c r="G33" s="24">
        <v>3836.76</v>
      </c>
      <c r="H33" s="24">
        <v>0.39</v>
      </c>
      <c r="I33" s="31"/>
      <c r="J33" s="31"/>
      <c r="K33" s="35"/>
    </row>
    <row r="34" spans="2:11" x14ac:dyDescent="0.25">
      <c r="B34" s="8" t="s">
        <v>1827</v>
      </c>
      <c r="C34" s="60" t="s">
        <v>1828</v>
      </c>
      <c r="D34" s="54" t="s">
        <v>1829</v>
      </c>
      <c r="E34" s="6" t="s">
        <v>72</v>
      </c>
      <c r="F34" s="19">
        <v>1371296</v>
      </c>
      <c r="G34" s="24">
        <v>3569.48</v>
      </c>
      <c r="H34" s="24">
        <v>0.36</v>
      </c>
      <c r="I34" s="31"/>
      <c r="J34" s="31"/>
      <c r="K34" s="35"/>
    </row>
    <row r="35" spans="2:11" x14ac:dyDescent="0.25">
      <c r="B35" s="8" t="s">
        <v>181</v>
      </c>
      <c r="C35" s="60" t="s">
        <v>182</v>
      </c>
      <c r="D35" s="54" t="s">
        <v>183</v>
      </c>
      <c r="E35" s="6" t="s">
        <v>123</v>
      </c>
      <c r="F35" s="19">
        <v>830000</v>
      </c>
      <c r="G35" s="24">
        <v>3548.25</v>
      </c>
      <c r="H35" s="24">
        <v>0.36</v>
      </c>
      <c r="I35" s="31"/>
      <c r="J35" s="31"/>
      <c r="K35" s="35"/>
    </row>
    <row r="36" spans="2:11" x14ac:dyDescent="0.25">
      <c r="B36" s="8" t="s">
        <v>1830</v>
      </c>
      <c r="C36" s="60" t="s">
        <v>1831</v>
      </c>
      <c r="D36" s="54" t="s">
        <v>1832</v>
      </c>
      <c r="E36" s="6" t="s">
        <v>1833</v>
      </c>
      <c r="F36" s="19">
        <v>4962310</v>
      </c>
      <c r="G36" s="24">
        <v>3142.63</v>
      </c>
      <c r="H36" s="24">
        <v>0.32</v>
      </c>
      <c r="I36" s="31"/>
      <c r="J36" s="31"/>
      <c r="K36" s="35"/>
    </row>
    <row r="37" spans="2:11" x14ac:dyDescent="0.25">
      <c r="B37" s="8" t="s">
        <v>1834</v>
      </c>
      <c r="C37" s="60" t="s">
        <v>1835</v>
      </c>
      <c r="D37" s="54" t="s">
        <v>1836</v>
      </c>
      <c r="E37" s="6" t="s">
        <v>222</v>
      </c>
      <c r="F37" s="19">
        <v>106387</v>
      </c>
      <c r="G37" s="24">
        <v>3042.46</v>
      </c>
      <c r="H37" s="24">
        <v>0.31</v>
      </c>
      <c r="I37" s="31"/>
      <c r="J37" s="31"/>
      <c r="K37" s="35"/>
    </row>
    <row r="38" spans="2:11" x14ac:dyDescent="0.25">
      <c r="B38" s="8" t="s">
        <v>1837</v>
      </c>
      <c r="C38" s="60" t="s">
        <v>1838</v>
      </c>
      <c r="D38" s="54" t="s">
        <v>1839</v>
      </c>
      <c r="E38" s="6" t="s">
        <v>123</v>
      </c>
      <c r="F38" s="19">
        <v>3800000</v>
      </c>
      <c r="G38" s="24">
        <v>2609.08</v>
      </c>
      <c r="H38" s="24">
        <v>0.27</v>
      </c>
      <c r="I38" s="31"/>
      <c r="J38" s="31"/>
      <c r="K38" s="35"/>
    </row>
    <row r="39" spans="2:11" x14ac:dyDescent="0.25">
      <c r="B39" s="8" t="s">
        <v>1840</v>
      </c>
      <c r="C39" s="60" t="s">
        <v>1841</v>
      </c>
      <c r="D39" s="54" t="s">
        <v>1842</v>
      </c>
      <c r="E39" s="6" t="s">
        <v>54</v>
      </c>
      <c r="F39" s="19">
        <v>754823</v>
      </c>
      <c r="G39" s="24">
        <v>2559.23</v>
      </c>
      <c r="H39" s="24">
        <v>0.26</v>
      </c>
      <c r="I39" s="31"/>
      <c r="J39" s="31"/>
      <c r="K39" s="35"/>
    </row>
    <row r="40" spans="2:11" x14ac:dyDescent="0.25">
      <c r="B40" s="8" t="s">
        <v>1843</v>
      </c>
      <c r="C40" s="60" t="s">
        <v>1844</v>
      </c>
      <c r="D40" s="54" t="s">
        <v>1845</v>
      </c>
      <c r="E40" s="6" t="s">
        <v>111</v>
      </c>
      <c r="F40" s="19">
        <v>110000</v>
      </c>
      <c r="G40" s="24">
        <v>2514.6</v>
      </c>
      <c r="H40" s="24">
        <v>0.26</v>
      </c>
      <c r="I40" s="31"/>
      <c r="J40" s="31"/>
      <c r="K40" s="35"/>
    </row>
    <row r="41" spans="2:11" x14ac:dyDescent="0.25">
      <c r="B41" s="8" t="s">
        <v>344</v>
      </c>
      <c r="C41" s="60" t="s">
        <v>345</v>
      </c>
      <c r="D41" s="54" t="s">
        <v>346</v>
      </c>
      <c r="E41" s="6" t="s">
        <v>80</v>
      </c>
      <c r="F41" s="19">
        <v>650000</v>
      </c>
      <c r="G41" s="24">
        <v>2266.23</v>
      </c>
      <c r="H41" s="24">
        <v>0.23</v>
      </c>
      <c r="I41" s="31"/>
      <c r="J41" s="31"/>
      <c r="K41" s="35"/>
    </row>
    <row r="42" spans="2:11" x14ac:dyDescent="0.25">
      <c r="B42" s="8" t="s">
        <v>1846</v>
      </c>
      <c r="C42" s="60" t="s">
        <v>1847</v>
      </c>
      <c r="D42" s="54" t="s">
        <v>1848</v>
      </c>
      <c r="E42" s="6" t="s">
        <v>54</v>
      </c>
      <c r="F42" s="19">
        <v>1062000</v>
      </c>
      <c r="G42" s="24">
        <v>2174.98</v>
      </c>
      <c r="H42" s="24">
        <v>0.22</v>
      </c>
      <c r="I42" s="31"/>
      <c r="J42" s="31"/>
      <c r="K42" s="35"/>
    </row>
    <row r="43" spans="2:11" x14ac:dyDescent="0.25">
      <c r="B43" s="8" t="s">
        <v>936</v>
      </c>
      <c r="C43" s="60" t="s">
        <v>937</v>
      </c>
      <c r="D43" s="54" t="s">
        <v>938</v>
      </c>
      <c r="E43" s="6" t="s">
        <v>84</v>
      </c>
      <c r="F43" s="19">
        <v>988469</v>
      </c>
      <c r="G43" s="24">
        <v>2155.46</v>
      </c>
      <c r="H43" s="24">
        <v>0.22</v>
      </c>
      <c r="I43" s="31"/>
      <c r="J43" s="31"/>
      <c r="K43" s="35"/>
    </row>
    <row r="44" spans="2:11" x14ac:dyDescent="0.25">
      <c r="B44" s="8" t="s">
        <v>372</v>
      </c>
      <c r="C44" s="60" t="s">
        <v>373</v>
      </c>
      <c r="D44" s="54" t="s">
        <v>374</v>
      </c>
      <c r="E44" s="6" t="s">
        <v>84</v>
      </c>
      <c r="F44" s="19">
        <v>318337</v>
      </c>
      <c r="G44" s="24">
        <v>1925.94</v>
      </c>
      <c r="H44" s="24">
        <v>0.2</v>
      </c>
      <c r="I44" s="31"/>
      <c r="J44" s="31"/>
      <c r="K44" s="35"/>
    </row>
    <row r="45" spans="2:11" x14ac:dyDescent="0.25">
      <c r="B45" s="8" t="s">
        <v>295</v>
      </c>
      <c r="C45" s="60" t="s">
        <v>296</v>
      </c>
      <c r="D45" s="54" t="s">
        <v>297</v>
      </c>
      <c r="E45" s="6" t="s">
        <v>127</v>
      </c>
      <c r="F45" s="19">
        <v>200000</v>
      </c>
      <c r="G45" s="24">
        <v>1720.9</v>
      </c>
      <c r="H45" s="24">
        <v>0.18</v>
      </c>
      <c r="I45" s="31"/>
      <c r="J45" s="31"/>
      <c r="K45" s="35"/>
    </row>
    <row r="46" spans="2:11" x14ac:dyDescent="0.25">
      <c r="B46" s="8" t="s">
        <v>375</v>
      </c>
      <c r="C46" s="60" t="s">
        <v>376</v>
      </c>
      <c r="D46" s="54" t="s">
        <v>377</v>
      </c>
      <c r="E46" s="6" t="s">
        <v>135</v>
      </c>
      <c r="F46" s="19">
        <v>159858</v>
      </c>
      <c r="G46" s="24">
        <v>1475.81</v>
      </c>
      <c r="H46" s="24">
        <v>0.15</v>
      </c>
      <c r="I46" s="31"/>
      <c r="J46" s="31"/>
      <c r="K46" s="35"/>
    </row>
    <row r="47" spans="2:11" x14ac:dyDescent="0.25">
      <c r="B47" s="8" t="s">
        <v>537</v>
      </c>
      <c r="C47" s="60" t="s">
        <v>538</v>
      </c>
      <c r="D47" s="54" t="s">
        <v>539</v>
      </c>
      <c r="E47" s="6" t="s">
        <v>135</v>
      </c>
      <c r="F47" s="19">
        <v>215000</v>
      </c>
      <c r="G47" s="24">
        <v>1417.82</v>
      </c>
      <c r="H47" s="24">
        <v>0.14000000000000001</v>
      </c>
      <c r="I47" s="31"/>
      <c r="J47" s="31"/>
      <c r="K47" s="35"/>
    </row>
    <row r="48" spans="2:11" x14ac:dyDescent="0.25">
      <c r="C48" s="58" t="s">
        <v>188</v>
      </c>
      <c r="D48" s="54"/>
      <c r="E48" s="6"/>
      <c r="F48" s="19"/>
      <c r="G48" s="25">
        <v>237044.89</v>
      </c>
      <c r="H48" s="25">
        <v>24.19</v>
      </c>
      <c r="I48" s="31"/>
      <c r="J48" s="31"/>
      <c r="K48" s="35"/>
    </row>
    <row r="49" spans="1:11" x14ac:dyDescent="0.25">
      <c r="C49" s="57"/>
      <c r="D49" s="54"/>
      <c r="E49" s="6"/>
      <c r="F49" s="19"/>
      <c r="G49" s="24"/>
      <c r="H49" s="24"/>
      <c r="I49" s="31"/>
      <c r="J49" s="31"/>
      <c r="K49" s="35"/>
    </row>
    <row r="50" spans="1:11" x14ac:dyDescent="0.25">
      <c r="C50" s="58" t="s">
        <v>3</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5</v>
      </c>
      <c r="D54" s="54"/>
      <c r="E54" s="6"/>
      <c r="F54" s="19"/>
      <c r="G54" s="24"/>
      <c r="H54" s="24"/>
      <c r="I54" s="31"/>
      <c r="J54" s="31"/>
      <c r="K54" s="35"/>
    </row>
    <row r="55" spans="1:11" x14ac:dyDescent="0.25">
      <c r="C55" s="59" t="s">
        <v>6</v>
      </c>
      <c r="D55" s="54"/>
      <c r="E55" s="6"/>
      <c r="F55" s="19"/>
      <c r="G55" s="24"/>
      <c r="H55" s="24"/>
      <c r="I55" s="31"/>
      <c r="J55" s="31"/>
      <c r="K55" s="35"/>
    </row>
    <row r="56" spans="1:11" x14ac:dyDescent="0.25">
      <c r="C56" s="59" t="s">
        <v>656</v>
      </c>
      <c r="D56" s="54"/>
      <c r="E56" s="6"/>
      <c r="F56" s="19"/>
      <c r="G56" s="24"/>
      <c r="H56" s="24"/>
      <c r="I56" s="31"/>
      <c r="J56" s="31"/>
      <c r="K56" s="35"/>
    </row>
    <row r="57" spans="1:11" x14ac:dyDescent="0.25">
      <c r="B57" s="8" t="s">
        <v>1785</v>
      </c>
      <c r="C57" s="60" t="s">
        <v>1786</v>
      </c>
      <c r="D57" s="54" t="s">
        <v>1787</v>
      </c>
      <c r="E57" s="6" t="s">
        <v>738</v>
      </c>
      <c r="F57" s="19">
        <v>30000</v>
      </c>
      <c r="G57" s="24">
        <v>30005.19</v>
      </c>
      <c r="H57" s="24">
        <v>3.06</v>
      </c>
      <c r="I57" s="31">
        <v>7.6245000000000003</v>
      </c>
      <c r="J57" s="31"/>
      <c r="K57" s="35" t="s">
        <v>660</v>
      </c>
    </row>
    <row r="58" spans="1:11" x14ac:dyDescent="0.25">
      <c r="B58" s="8" t="s">
        <v>708</v>
      </c>
      <c r="C58" s="60" t="s">
        <v>709</v>
      </c>
      <c r="D58" s="54" t="s">
        <v>710</v>
      </c>
      <c r="E58" s="6" t="s">
        <v>659</v>
      </c>
      <c r="F58" s="19">
        <v>30000</v>
      </c>
      <c r="G58" s="24">
        <v>29919.21</v>
      </c>
      <c r="H58" s="24">
        <v>3.06</v>
      </c>
      <c r="I58" s="31">
        <v>8.76</v>
      </c>
      <c r="J58" s="31"/>
      <c r="K58" s="35" t="s">
        <v>660</v>
      </c>
    </row>
    <row r="59" spans="1:11" x14ac:dyDescent="0.25">
      <c r="B59" s="8" t="s">
        <v>857</v>
      </c>
      <c r="C59" s="60" t="s">
        <v>590</v>
      </c>
      <c r="D59" s="54" t="s">
        <v>858</v>
      </c>
      <c r="E59" s="6" t="s">
        <v>659</v>
      </c>
      <c r="F59" s="19">
        <v>30000</v>
      </c>
      <c r="G59" s="24">
        <v>29707.83</v>
      </c>
      <c r="H59" s="24">
        <v>3.03</v>
      </c>
      <c r="I59" s="31">
        <v>8.92</v>
      </c>
      <c r="J59" s="31"/>
      <c r="K59" s="35" t="s">
        <v>660</v>
      </c>
    </row>
    <row r="60" spans="1:11" x14ac:dyDescent="0.25">
      <c r="B60" s="8" t="s">
        <v>755</v>
      </c>
      <c r="C60" s="60" t="s">
        <v>70</v>
      </c>
      <c r="D60" s="54" t="s">
        <v>756</v>
      </c>
      <c r="E60" s="6" t="s">
        <v>671</v>
      </c>
      <c r="F60" s="19">
        <v>25000</v>
      </c>
      <c r="G60" s="24">
        <v>24903.85</v>
      </c>
      <c r="H60" s="24">
        <v>2.54</v>
      </c>
      <c r="I60" s="31">
        <v>8.2098999999999993</v>
      </c>
      <c r="J60" s="31"/>
      <c r="K60" s="35" t="s">
        <v>660</v>
      </c>
    </row>
    <row r="61" spans="1:11" x14ac:dyDescent="0.25">
      <c r="B61" s="8" t="s">
        <v>698</v>
      </c>
      <c r="C61" s="60" t="s">
        <v>699</v>
      </c>
      <c r="D61" s="54" t="s">
        <v>700</v>
      </c>
      <c r="E61" s="6" t="s">
        <v>671</v>
      </c>
      <c r="F61" s="19">
        <v>22500</v>
      </c>
      <c r="G61" s="24">
        <v>22373.87</v>
      </c>
      <c r="H61" s="24">
        <v>2.2799999999999998</v>
      </c>
      <c r="I61" s="31">
        <v>8.0950000000000006</v>
      </c>
      <c r="J61" s="31"/>
      <c r="K61" s="35" t="s">
        <v>660</v>
      </c>
    </row>
    <row r="62" spans="1:11" x14ac:dyDescent="0.25">
      <c r="B62" s="8" t="s">
        <v>1849</v>
      </c>
      <c r="C62" s="60" t="s">
        <v>431</v>
      </c>
      <c r="D62" s="54" t="s">
        <v>1850</v>
      </c>
      <c r="E62" s="6" t="s">
        <v>697</v>
      </c>
      <c r="F62" s="19">
        <v>20000</v>
      </c>
      <c r="G62" s="24">
        <v>20121.86</v>
      </c>
      <c r="H62" s="24">
        <v>2.0499999999999998</v>
      </c>
      <c r="I62" s="31">
        <v>8.8943999999999992</v>
      </c>
      <c r="J62" s="31"/>
      <c r="K62" s="35" t="s">
        <v>660</v>
      </c>
    </row>
    <row r="63" spans="1:11" x14ac:dyDescent="0.25">
      <c r="B63" s="8" t="s">
        <v>1611</v>
      </c>
      <c r="C63" s="60" t="s">
        <v>839</v>
      </c>
      <c r="D63" s="54" t="s">
        <v>1612</v>
      </c>
      <c r="E63" s="6" t="s">
        <v>1150</v>
      </c>
      <c r="F63" s="19">
        <v>20000</v>
      </c>
      <c r="G63" s="24">
        <v>19898.88</v>
      </c>
      <c r="H63" s="24">
        <v>2.0299999999999998</v>
      </c>
      <c r="I63" s="31">
        <v>7.8136999999999999</v>
      </c>
      <c r="J63" s="31"/>
      <c r="K63" s="35" t="s">
        <v>660</v>
      </c>
    </row>
    <row r="64" spans="1:11" x14ac:dyDescent="0.25">
      <c r="B64" s="8" t="s">
        <v>1851</v>
      </c>
      <c r="C64" s="60" t="s">
        <v>836</v>
      </c>
      <c r="D64" s="54" t="s">
        <v>1852</v>
      </c>
      <c r="E64" s="6" t="s">
        <v>671</v>
      </c>
      <c r="F64" s="19">
        <v>20000</v>
      </c>
      <c r="G64" s="24">
        <v>19689.02</v>
      </c>
      <c r="H64" s="24">
        <v>2.0099999999999998</v>
      </c>
      <c r="I64" s="31">
        <v>7.835</v>
      </c>
      <c r="J64" s="31"/>
      <c r="K64" s="35" t="s">
        <v>660</v>
      </c>
    </row>
    <row r="65" spans="2:11" x14ac:dyDescent="0.25">
      <c r="B65" s="8" t="s">
        <v>672</v>
      </c>
      <c r="C65" s="60" t="s">
        <v>673</v>
      </c>
      <c r="D65" s="54" t="s">
        <v>674</v>
      </c>
      <c r="E65" s="6" t="s">
        <v>675</v>
      </c>
      <c r="F65" s="19">
        <v>17500</v>
      </c>
      <c r="G65" s="24">
        <v>18303.39</v>
      </c>
      <c r="H65" s="24">
        <v>1.87</v>
      </c>
      <c r="I65" s="31">
        <v>10.35</v>
      </c>
      <c r="J65" s="31"/>
      <c r="K65" s="35" t="s">
        <v>660</v>
      </c>
    </row>
    <row r="66" spans="2:11" x14ac:dyDescent="0.25">
      <c r="B66" s="8" t="s">
        <v>771</v>
      </c>
      <c r="C66" s="60" t="s">
        <v>725</v>
      </c>
      <c r="D66" s="54" t="s">
        <v>772</v>
      </c>
      <c r="E66" s="6" t="s">
        <v>671</v>
      </c>
      <c r="F66" s="19">
        <v>18000</v>
      </c>
      <c r="G66" s="24">
        <v>18126.919999999998</v>
      </c>
      <c r="H66" s="24">
        <v>1.85</v>
      </c>
      <c r="I66" s="31">
        <v>8.3765999999999998</v>
      </c>
      <c r="J66" s="31"/>
      <c r="K66" s="35" t="s">
        <v>660</v>
      </c>
    </row>
    <row r="67" spans="2:11" x14ac:dyDescent="0.25">
      <c r="B67" s="8" t="s">
        <v>735</v>
      </c>
      <c r="C67" s="60" t="s">
        <v>736</v>
      </c>
      <c r="D67" s="54" t="s">
        <v>737</v>
      </c>
      <c r="E67" s="6" t="s">
        <v>738</v>
      </c>
      <c r="F67" s="19">
        <v>17500</v>
      </c>
      <c r="G67" s="24">
        <v>17505.29</v>
      </c>
      <c r="H67" s="24">
        <v>1.79</v>
      </c>
      <c r="I67" s="31">
        <v>8.9949999999999992</v>
      </c>
      <c r="J67" s="31"/>
      <c r="K67" s="35" t="s">
        <v>660</v>
      </c>
    </row>
    <row r="68" spans="2:11" x14ac:dyDescent="0.25">
      <c r="B68" s="8" t="s">
        <v>1853</v>
      </c>
      <c r="C68" s="60" t="s">
        <v>419</v>
      </c>
      <c r="D68" s="54" t="s">
        <v>1854</v>
      </c>
      <c r="E68" s="6" t="s">
        <v>1855</v>
      </c>
      <c r="F68" s="19">
        <v>17500</v>
      </c>
      <c r="G68" s="24">
        <v>17479.669999999998</v>
      </c>
      <c r="H68" s="24">
        <v>1.78</v>
      </c>
      <c r="I68" s="31">
        <v>7.7798999999999996</v>
      </c>
      <c r="J68" s="31"/>
      <c r="K68" s="35" t="s">
        <v>660</v>
      </c>
    </row>
    <row r="69" spans="2:11" x14ac:dyDescent="0.25">
      <c r="B69" s="8" t="s">
        <v>1856</v>
      </c>
      <c r="C69" s="60" t="s">
        <v>1325</v>
      </c>
      <c r="D69" s="54" t="s">
        <v>1857</v>
      </c>
      <c r="E69" s="6" t="s">
        <v>688</v>
      </c>
      <c r="F69" s="19">
        <v>17500</v>
      </c>
      <c r="G69" s="24">
        <v>17137.68</v>
      </c>
      <c r="H69" s="24">
        <v>1.75</v>
      </c>
      <c r="I69" s="31">
        <v>8.36</v>
      </c>
      <c r="J69" s="31"/>
      <c r="K69" s="35" t="s">
        <v>660</v>
      </c>
    </row>
    <row r="70" spans="2:11" x14ac:dyDescent="0.25">
      <c r="B70" s="8" t="s">
        <v>865</v>
      </c>
      <c r="C70" s="60" t="s">
        <v>866</v>
      </c>
      <c r="D70" s="54" t="s">
        <v>867</v>
      </c>
      <c r="E70" s="6" t="s">
        <v>659</v>
      </c>
      <c r="F70" s="19">
        <v>17000</v>
      </c>
      <c r="G70" s="24">
        <v>16989.310000000001</v>
      </c>
      <c r="H70" s="24">
        <v>1.73</v>
      </c>
      <c r="I70" s="31">
        <v>8.7898999999999994</v>
      </c>
      <c r="J70" s="31"/>
      <c r="K70" s="35" t="s">
        <v>660</v>
      </c>
    </row>
    <row r="71" spans="2:11" x14ac:dyDescent="0.25">
      <c r="B71" s="8" t="s">
        <v>724</v>
      </c>
      <c r="C71" s="60" t="s">
        <v>725</v>
      </c>
      <c r="D71" s="54" t="s">
        <v>726</v>
      </c>
      <c r="E71" s="6" t="s">
        <v>671</v>
      </c>
      <c r="F71" s="19">
        <v>15000</v>
      </c>
      <c r="G71" s="24">
        <v>15142.43</v>
      </c>
      <c r="H71" s="24">
        <v>1.55</v>
      </c>
      <c r="I71" s="31">
        <v>8.39</v>
      </c>
      <c r="J71" s="31"/>
      <c r="K71" s="35" t="s">
        <v>660</v>
      </c>
    </row>
    <row r="72" spans="2:11" x14ac:dyDescent="0.25">
      <c r="B72" s="8" t="s">
        <v>1858</v>
      </c>
      <c r="C72" s="60" t="s">
        <v>422</v>
      </c>
      <c r="D72" s="54" t="s">
        <v>1859</v>
      </c>
      <c r="E72" s="6" t="s">
        <v>688</v>
      </c>
      <c r="F72" s="19">
        <v>15000</v>
      </c>
      <c r="G72" s="24">
        <v>14928.38</v>
      </c>
      <c r="H72" s="24">
        <v>1.52</v>
      </c>
      <c r="I72" s="31">
        <v>8.6399000000000008</v>
      </c>
      <c r="J72" s="31"/>
      <c r="K72" s="35" t="s">
        <v>660</v>
      </c>
    </row>
    <row r="73" spans="2:11" x14ac:dyDescent="0.25">
      <c r="B73" s="8" t="s">
        <v>1794</v>
      </c>
      <c r="C73" s="60" t="s">
        <v>1795</v>
      </c>
      <c r="D73" s="54" t="s">
        <v>1796</v>
      </c>
      <c r="E73" s="6" t="s">
        <v>1797</v>
      </c>
      <c r="F73" s="19">
        <v>1500</v>
      </c>
      <c r="G73" s="24">
        <v>14649.65</v>
      </c>
      <c r="H73" s="24">
        <v>1.5</v>
      </c>
      <c r="I73" s="31">
        <v>8.5167000000000002</v>
      </c>
      <c r="J73" s="31"/>
      <c r="K73" s="35" t="s">
        <v>660</v>
      </c>
    </row>
    <row r="74" spans="2:11" x14ac:dyDescent="0.25">
      <c r="B74" s="8" t="s">
        <v>1860</v>
      </c>
      <c r="C74" s="60" t="s">
        <v>1465</v>
      </c>
      <c r="D74" s="54" t="s">
        <v>1861</v>
      </c>
      <c r="E74" s="6" t="s">
        <v>1289</v>
      </c>
      <c r="F74" s="19">
        <v>12500</v>
      </c>
      <c r="G74" s="24">
        <v>12483.21</v>
      </c>
      <c r="H74" s="24">
        <v>1.27</v>
      </c>
      <c r="I74" s="31">
        <v>8.4451000000000001</v>
      </c>
      <c r="J74" s="31"/>
      <c r="K74" s="35" t="s">
        <v>660</v>
      </c>
    </row>
    <row r="75" spans="2:11" x14ac:dyDescent="0.25">
      <c r="B75" s="8" t="s">
        <v>1862</v>
      </c>
      <c r="C75" s="60" t="s">
        <v>431</v>
      </c>
      <c r="D75" s="54" t="s">
        <v>1863</v>
      </c>
      <c r="E75" s="6" t="s">
        <v>697</v>
      </c>
      <c r="F75" s="19">
        <v>12000</v>
      </c>
      <c r="G75" s="24">
        <v>11917.99</v>
      </c>
      <c r="H75" s="24">
        <v>1.22</v>
      </c>
      <c r="I75" s="31">
        <v>8.8943999999999992</v>
      </c>
      <c r="J75" s="31"/>
      <c r="K75" s="35" t="s">
        <v>660</v>
      </c>
    </row>
    <row r="76" spans="2:11" x14ac:dyDescent="0.25">
      <c r="B76" s="8" t="s">
        <v>1864</v>
      </c>
      <c r="C76" s="60" t="s">
        <v>1865</v>
      </c>
      <c r="D76" s="54" t="s">
        <v>1866</v>
      </c>
      <c r="E76" s="6" t="s">
        <v>671</v>
      </c>
      <c r="F76" s="19">
        <v>10000</v>
      </c>
      <c r="G76" s="24">
        <v>10007.85</v>
      </c>
      <c r="H76" s="24">
        <v>1.02</v>
      </c>
      <c r="I76" s="31">
        <v>8.0831999999999997</v>
      </c>
      <c r="J76" s="31"/>
      <c r="K76" s="35" t="s">
        <v>660</v>
      </c>
    </row>
    <row r="77" spans="2:11" x14ac:dyDescent="0.25">
      <c r="B77" s="8" t="s">
        <v>1199</v>
      </c>
      <c r="C77" s="60" t="s">
        <v>839</v>
      </c>
      <c r="D77" s="54" t="s">
        <v>1200</v>
      </c>
      <c r="E77" s="6" t="s">
        <v>671</v>
      </c>
      <c r="F77" s="19">
        <v>10000</v>
      </c>
      <c r="G77" s="24">
        <v>9930.4599999999991</v>
      </c>
      <c r="H77" s="24">
        <v>1.01</v>
      </c>
      <c r="I77" s="31">
        <v>7.7945000000000002</v>
      </c>
      <c r="J77" s="31"/>
      <c r="K77" s="35"/>
    </row>
    <row r="78" spans="2:11" x14ac:dyDescent="0.25">
      <c r="B78" s="8" t="s">
        <v>716</v>
      </c>
      <c r="C78" s="60" t="s">
        <v>717</v>
      </c>
      <c r="D78" s="54" t="s">
        <v>718</v>
      </c>
      <c r="E78" s="6" t="s">
        <v>671</v>
      </c>
      <c r="F78" s="19">
        <v>10000</v>
      </c>
      <c r="G78" s="24">
        <v>9871.11</v>
      </c>
      <c r="H78" s="24">
        <v>1.01</v>
      </c>
      <c r="I78" s="31">
        <v>8.1075999999999997</v>
      </c>
      <c r="J78" s="31"/>
      <c r="K78" s="35" t="s">
        <v>660</v>
      </c>
    </row>
    <row r="79" spans="2:11" x14ac:dyDescent="0.25">
      <c r="B79" s="8" t="s">
        <v>1867</v>
      </c>
      <c r="C79" s="60" t="s">
        <v>1868</v>
      </c>
      <c r="D79" s="54" t="s">
        <v>1869</v>
      </c>
      <c r="E79" s="6" t="s">
        <v>671</v>
      </c>
      <c r="F79" s="19">
        <v>10000</v>
      </c>
      <c r="G79" s="24">
        <v>9665.67</v>
      </c>
      <c r="H79" s="24">
        <v>0.99</v>
      </c>
      <c r="I79" s="31">
        <v>7.98</v>
      </c>
      <c r="J79" s="31"/>
      <c r="K79" s="35" t="s">
        <v>660</v>
      </c>
    </row>
    <row r="80" spans="2:11" x14ac:dyDescent="0.25">
      <c r="B80" s="8" t="s">
        <v>1870</v>
      </c>
      <c r="C80" s="60" t="s">
        <v>422</v>
      </c>
      <c r="D80" s="54" t="s">
        <v>1871</v>
      </c>
      <c r="E80" s="6" t="s">
        <v>688</v>
      </c>
      <c r="F80" s="19">
        <v>7500</v>
      </c>
      <c r="G80" s="24">
        <v>7596.99</v>
      </c>
      <c r="H80" s="24">
        <v>0.78</v>
      </c>
      <c r="I80" s="31">
        <v>8.1449999999999996</v>
      </c>
      <c r="J80" s="31"/>
      <c r="K80" s="35" t="s">
        <v>660</v>
      </c>
    </row>
    <row r="81" spans="2:11" x14ac:dyDescent="0.25">
      <c r="B81" s="8" t="s">
        <v>1616</v>
      </c>
      <c r="C81" s="60" t="s">
        <v>699</v>
      </c>
      <c r="D81" s="54" t="s">
        <v>1617</v>
      </c>
      <c r="E81" s="6" t="s">
        <v>671</v>
      </c>
      <c r="F81" s="19">
        <v>7500</v>
      </c>
      <c r="G81" s="24">
        <v>7397.06</v>
      </c>
      <c r="H81" s="24">
        <v>0.76</v>
      </c>
      <c r="I81" s="31">
        <v>8.01</v>
      </c>
      <c r="J81" s="31"/>
      <c r="K81" s="35"/>
    </row>
    <row r="82" spans="2:11" x14ac:dyDescent="0.25">
      <c r="B82" s="8" t="s">
        <v>1203</v>
      </c>
      <c r="C82" s="60" t="s">
        <v>422</v>
      </c>
      <c r="D82" s="54" t="s">
        <v>1204</v>
      </c>
      <c r="E82" s="6" t="s">
        <v>688</v>
      </c>
      <c r="F82" s="19">
        <v>7000</v>
      </c>
      <c r="G82" s="24">
        <v>7026.91</v>
      </c>
      <c r="H82" s="24">
        <v>0.72</v>
      </c>
      <c r="I82" s="31">
        <v>8.6349</v>
      </c>
      <c r="J82" s="31"/>
      <c r="K82" s="35" t="s">
        <v>660</v>
      </c>
    </row>
    <row r="83" spans="2:11" x14ac:dyDescent="0.25">
      <c r="B83" s="8" t="s">
        <v>1872</v>
      </c>
      <c r="C83" s="60" t="s">
        <v>156</v>
      </c>
      <c r="D83" s="54" t="s">
        <v>1873</v>
      </c>
      <c r="E83" s="6" t="s">
        <v>697</v>
      </c>
      <c r="F83" s="19">
        <v>6000</v>
      </c>
      <c r="G83" s="24">
        <v>5996.37</v>
      </c>
      <c r="H83" s="24">
        <v>0.61</v>
      </c>
      <c r="I83" s="31">
        <v>8.2329000000000008</v>
      </c>
      <c r="J83" s="31"/>
      <c r="K83" s="35" t="s">
        <v>660</v>
      </c>
    </row>
    <row r="84" spans="2:11" x14ac:dyDescent="0.25">
      <c r="B84" s="8" t="s">
        <v>1874</v>
      </c>
      <c r="C84" s="60" t="s">
        <v>1795</v>
      </c>
      <c r="D84" s="54" t="s">
        <v>1875</v>
      </c>
      <c r="E84" s="6" t="s">
        <v>1797</v>
      </c>
      <c r="F84" s="19">
        <v>600</v>
      </c>
      <c r="G84" s="24">
        <v>5898.43</v>
      </c>
      <c r="H84" s="24">
        <v>0.6</v>
      </c>
      <c r="I84" s="31">
        <v>8.5168999999999997</v>
      </c>
      <c r="J84" s="31"/>
      <c r="K84" s="35" t="s">
        <v>660</v>
      </c>
    </row>
    <row r="85" spans="2:11" x14ac:dyDescent="0.25">
      <c r="B85" s="8" t="s">
        <v>1876</v>
      </c>
      <c r="C85" s="60" t="s">
        <v>440</v>
      </c>
      <c r="D85" s="54" t="s">
        <v>1877</v>
      </c>
      <c r="E85" s="6" t="s">
        <v>671</v>
      </c>
      <c r="F85" s="19">
        <v>5000</v>
      </c>
      <c r="G85" s="24">
        <v>5020.0200000000004</v>
      </c>
      <c r="H85" s="24">
        <v>0.51</v>
      </c>
      <c r="I85" s="31">
        <v>8.6233000000000004</v>
      </c>
      <c r="J85" s="31"/>
      <c r="K85" s="35" t="s">
        <v>660</v>
      </c>
    </row>
    <row r="86" spans="2:11" x14ac:dyDescent="0.25">
      <c r="B86" s="8" t="s">
        <v>1878</v>
      </c>
      <c r="C86" s="60" t="s">
        <v>422</v>
      </c>
      <c r="D86" s="54" t="s">
        <v>1879</v>
      </c>
      <c r="E86" s="6" t="s">
        <v>688</v>
      </c>
      <c r="F86" s="19">
        <v>5000</v>
      </c>
      <c r="G86" s="24">
        <v>5005.37</v>
      </c>
      <c r="H86" s="24">
        <v>0.51</v>
      </c>
      <c r="I86" s="31">
        <v>8.6349</v>
      </c>
      <c r="J86" s="31"/>
      <c r="K86" s="35" t="s">
        <v>660</v>
      </c>
    </row>
    <row r="87" spans="2:11" x14ac:dyDescent="0.25">
      <c r="B87" s="8" t="s">
        <v>1880</v>
      </c>
      <c r="C87" s="60" t="s">
        <v>1865</v>
      </c>
      <c r="D87" s="54" t="s">
        <v>1881</v>
      </c>
      <c r="E87" s="6" t="s">
        <v>671</v>
      </c>
      <c r="F87" s="19">
        <v>5000</v>
      </c>
      <c r="G87" s="24">
        <v>5003.95</v>
      </c>
      <c r="H87" s="24">
        <v>0.51</v>
      </c>
      <c r="I87" s="31">
        <v>8.0831999999999997</v>
      </c>
      <c r="J87" s="31"/>
      <c r="K87" s="35" t="s">
        <v>660</v>
      </c>
    </row>
    <row r="88" spans="2:11" x14ac:dyDescent="0.25">
      <c r="B88" s="8" t="s">
        <v>876</v>
      </c>
      <c r="C88" s="60" t="s">
        <v>877</v>
      </c>
      <c r="D88" s="54" t="s">
        <v>878</v>
      </c>
      <c r="E88" s="6" t="s">
        <v>659</v>
      </c>
      <c r="F88" s="19">
        <v>5000</v>
      </c>
      <c r="G88" s="24">
        <v>4928.41</v>
      </c>
      <c r="H88" s="24">
        <v>0.5</v>
      </c>
      <c r="I88" s="31">
        <v>8.66</v>
      </c>
      <c r="J88" s="31"/>
      <c r="K88" s="35" t="s">
        <v>660</v>
      </c>
    </row>
    <row r="89" spans="2:11" x14ac:dyDescent="0.25">
      <c r="B89" s="8" t="s">
        <v>879</v>
      </c>
      <c r="C89" s="60" t="s">
        <v>877</v>
      </c>
      <c r="D89" s="54" t="s">
        <v>880</v>
      </c>
      <c r="E89" s="6" t="s">
        <v>659</v>
      </c>
      <c r="F89" s="19">
        <v>5000</v>
      </c>
      <c r="G89" s="24">
        <v>4917.9399999999996</v>
      </c>
      <c r="H89" s="24">
        <v>0.5</v>
      </c>
      <c r="I89" s="31">
        <v>8.6549999999999994</v>
      </c>
      <c r="J89" s="31"/>
      <c r="K89" s="35" t="s">
        <v>660</v>
      </c>
    </row>
    <row r="90" spans="2:11" x14ac:dyDescent="0.25">
      <c r="B90" s="8" t="s">
        <v>881</v>
      </c>
      <c r="C90" s="60" t="s">
        <v>877</v>
      </c>
      <c r="D90" s="54" t="s">
        <v>882</v>
      </c>
      <c r="E90" s="6" t="s">
        <v>659</v>
      </c>
      <c r="F90" s="19">
        <v>5000</v>
      </c>
      <c r="G90" s="24">
        <v>4906.53</v>
      </c>
      <c r="H90" s="24">
        <v>0.5</v>
      </c>
      <c r="I90" s="31">
        <v>8.6449999999999996</v>
      </c>
      <c r="J90" s="31"/>
      <c r="K90" s="35" t="s">
        <v>660</v>
      </c>
    </row>
    <row r="91" spans="2:11" x14ac:dyDescent="0.25">
      <c r="B91" s="8" t="s">
        <v>883</v>
      </c>
      <c r="C91" s="60" t="s">
        <v>877</v>
      </c>
      <c r="D91" s="54" t="s">
        <v>884</v>
      </c>
      <c r="E91" s="6" t="s">
        <v>659</v>
      </c>
      <c r="F91" s="19">
        <v>5000</v>
      </c>
      <c r="G91" s="24">
        <v>4899.08</v>
      </c>
      <c r="H91" s="24">
        <v>0.5</v>
      </c>
      <c r="I91" s="31">
        <v>8.6470000000000002</v>
      </c>
      <c r="J91" s="31"/>
      <c r="K91" s="35" t="s">
        <v>660</v>
      </c>
    </row>
    <row r="92" spans="2:11" x14ac:dyDescent="0.25">
      <c r="B92" s="8" t="s">
        <v>1882</v>
      </c>
      <c r="C92" s="60" t="s">
        <v>1883</v>
      </c>
      <c r="D92" s="54" t="s">
        <v>1884</v>
      </c>
      <c r="E92" s="6" t="s">
        <v>1885</v>
      </c>
      <c r="F92" s="19">
        <v>47</v>
      </c>
      <c r="G92" s="24">
        <v>4746.54</v>
      </c>
      <c r="H92" s="24">
        <v>0.48</v>
      </c>
      <c r="I92" s="31">
        <v>8.0699000000000005</v>
      </c>
      <c r="J92" s="31"/>
      <c r="K92" s="35" t="s">
        <v>660</v>
      </c>
    </row>
    <row r="93" spans="2:11" x14ac:dyDescent="0.25">
      <c r="B93" s="8" t="s">
        <v>1886</v>
      </c>
      <c r="C93" s="60" t="s">
        <v>1325</v>
      </c>
      <c r="D93" s="54" t="s">
        <v>1887</v>
      </c>
      <c r="E93" s="6" t="s">
        <v>688</v>
      </c>
      <c r="F93" s="19">
        <v>4500</v>
      </c>
      <c r="G93" s="24">
        <v>4497.66</v>
      </c>
      <c r="H93" s="24">
        <v>0.46</v>
      </c>
      <c r="I93" s="31">
        <v>8.0699000000000005</v>
      </c>
      <c r="J93" s="31"/>
      <c r="K93" s="35" t="s">
        <v>660</v>
      </c>
    </row>
    <row r="94" spans="2:11" x14ac:dyDescent="0.25">
      <c r="B94" s="8" t="s">
        <v>1888</v>
      </c>
      <c r="C94" s="60" t="s">
        <v>1889</v>
      </c>
      <c r="D94" s="54" t="s">
        <v>1890</v>
      </c>
      <c r="E94" s="6" t="s">
        <v>688</v>
      </c>
      <c r="F94" s="19">
        <v>30</v>
      </c>
      <c r="G94" s="24">
        <v>3006.37</v>
      </c>
      <c r="H94" s="24">
        <v>0.31</v>
      </c>
      <c r="I94" s="31">
        <v>8.4463000000000008</v>
      </c>
      <c r="J94" s="31"/>
      <c r="K94" s="35" t="s">
        <v>660</v>
      </c>
    </row>
    <row r="95" spans="2:11" x14ac:dyDescent="0.25">
      <c r="C95" s="58" t="s">
        <v>188</v>
      </c>
      <c r="D95" s="54"/>
      <c r="E95" s="6"/>
      <c r="F95" s="19"/>
      <c r="G95" s="25">
        <v>491606.35</v>
      </c>
      <c r="H95" s="25">
        <v>50.17</v>
      </c>
      <c r="I95" s="31"/>
      <c r="J95" s="31"/>
      <c r="K95" s="35"/>
    </row>
    <row r="96" spans="2:11" x14ac:dyDescent="0.25">
      <c r="C96" s="57"/>
      <c r="D96" s="54"/>
      <c r="E96" s="6"/>
      <c r="F96" s="19"/>
      <c r="G96" s="24"/>
      <c r="H96" s="24"/>
      <c r="I96" s="31"/>
      <c r="J96" s="31"/>
      <c r="K96" s="35"/>
    </row>
    <row r="97" spans="2:11" x14ac:dyDescent="0.25">
      <c r="C97" s="59" t="s">
        <v>784</v>
      </c>
      <c r="D97" s="54"/>
      <c r="E97" s="6"/>
      <c r="F97" s="19"/>
      <c r="G97" s="24"/>
      <c r="H97" s="24"/>
      <c r="I97" s="31"/>
      <c r="J97" s="31"/>
      <c r="K97" s="35"/>
    </row>
    <row r="98" spans="2:11" x14ac:dyDescent="0.25">
      <c r="B98" s="8" t="s">
        <v>788</v>
      </c>
      <c r="C98" s="60" t="s">
        <v>789</v>
      </c>
      <c r="D98" s="54" t="s">
        <v>790</v>
      </c>
      <c r="E98" s="6" t="s">
        <v>659</v>
      </c>
      <c r="F98" s="19">
        <v>25000</v>
      </c>
      <c r="G98" s="24">
        <v>26266.03</v>
      </c>
      <c r="H98" s="24">
        <v>2.68</v>
      </c>
      <c r="I98" s="31">
        <v>8.75</v>
      </c>
      <c r="J98" s="31"/>
      <c r="K98" s="35" t="s">
        <v>660</v>
      </c>
    </row>
    <row r="99" spans="2:11" x14ac:dyDescent="0.25">
      <c r="B99" s="8" t="s">
        <v>785</v>
      </c>
      <c r="C99" s="60" t="s">
        <v>786</v>
      </c>
      <c r="D99" s="54" t="s">
        <v>787</v>
      </c>
      <c r="E99" s="6" t="s">
        <v>659</v>
      </c>
      <c r="F99" s="19">
        <v>26000</v>
      </c>
      <c r="G99" s="24">
        <v>26116.82</v>
      </c>
      <c r="H99" s="24">
        <v>2.67</v>
      </c>
      <c r="I99" s="31">
        <v>9.2200000000000006</v>
      </c>
      <c r="J99" s="31"/>
      <c r="K99" s="35" t="s">
        <v>660</v>
      </c>
    </row>
    <row r="100" spans="2:11" x14ac:dyDescent="0.25">
      <c r="C100" s="58" t="s">
        <v>188</v>
      </c>
      <c r="D100" s="54"/>
      <c r="E100" s="6"/>
      <c r="F100" s="19"/>
      <c r="G100" s="25">
        <v>52382.85</v>
      </c>
      <c r="H100" s="25">
        <v>5.35</v>
      </c>
      <c r="I100" s="31"/>
      <c r="J100" s="31"/>
      <c r="K100" s="35"/>
    </row>
    <row r="101" spans="2:11" x14ac:dyDescent="0.25">
      <c r="C101" s="57"/>
      <c r="D101" s="54"/>
      <c r="E101" s="6"/>
      <c r="F101" s="19"/>
      <c r="G101" s="24"/>
      <c r="H101" s="24"/>
      <c r="I101" s="31"/>
      <c r="J101" s="31"/>
      <c r="K101" s="35"/>
    </row>
    <row r="102" spans="2:11" x14ac:dyDescent="0.25">
      <c r="C102" s="58" t="s">
        <v>7</v>
      </c>
      <c r="D102" s="54"/>
      <c r="E102" s="6"/>
      <c r="F102" s="19"/>
      <c r="G102" s="24" t="s">
        <v>2</v>
      </c>
      <c r="H102" s="24" t="s">
        <v>2</v>
      </c>
      <c r="I102" s="31"/>
      <c r="J102" s="31"/>
      <c r="K102" s="35"/>
    </row>
    <row r="103" spans="2:11" x14ac:dyDescent="0.25">
      <c r="C103" s="57"/>
      <c r="D103" s="54"/>
      <c r="E103" s="6"/>
      <c r="F103" s="19"/>
      <c r="G103" s="24"/>
      <c r="H103" s="24"/>
      <c r="I103" s="31"/>
      <c r="J103" s="31"/>
      <c r="K103" s="35"/>
    </row>
    <row r="104" spans="2:11" x14ac:dyDescent="0.25">
      <c r="C104" s="59" t="s">
        <v>8</v>
      </c>
      <c r="D104" s="54"/>
      <c r="E104" s="6"/>
      <c r="F104" s="19"/>
      <c r="G104" s="24"/>
      <c r="H104" s="24"/>
      <c r="I104" s="31"/>
      <c r="J104" s="31"/>
      <c r="K104" s="35"/>
    </row>
    <row r="105" spans="2:11" x14ac:dyDescent="0.25">
      <c r="B105" s="8" t="s">
        <v>885</v>
      </c>
      <c r="C105" s="60" t="s">
        <v>4830</v>
      </c>
      <c r="D105" s="54" t="s">
        <v>886</v>
      </c>
      <c r="E105" s="6" t="s">
        <v>796</v>
      </c>
      <c r="F105" s="19">
        <v>125</v>
      </c>
      <c r="G105" s="24">
        <v>12184.35</v>
      </c>
      <c r="H105" s="24">
        <v>1.24</v>
      </c>
      <c r="I105" s="31">
        <v>8.17</v>
      </c>
      <c r="J105" s="31"/>
      <c r="K105" s="35" t="s">
        <v>660</v>
      </c>
    </row>
    <row r="106" spans="2:11" x14ac:dyDescent="0.25">
      <c r="B106" s="8" t="s">
        <v>887</v>
      </c>
      <c r="C106" s="60" t="s">
        <v>4831</v>
      </c>
      <c r="D106" s="54" t="s">
        <v>888</v>
      </c>
      <c r="E106" s="6" t="s">
        <v>796</v>
      </c>
      <c r="F106" s="19">
        <v>125</v>
      </c>
      <c r="G106" s="24">
        <v>12175.18</v>
      </c>
      <c r="H106" s="24">
        <v>1.24</v>
      </c>
      <c r="I106" s="31">
        <v>8.1549999999999994</v>
      </c>
      <c r="J106" s="31"/>
      <c r="K106" s="35" t="s">
        <v>660</v>
      </c>
    </row>
    <row r="107" spans="2:11" x14ac:dyDescent="0.25">
      <c r="C107" s="58" t="s">
        <v>188</v>
      </c>
      <c r="D107" s="54"/>
      <c r="E107" s="6"/>
      <c r="F107" s="19"/>
      <c r="G107" s="25">
        <v>24359.53</v>
      </c>
      <c r="H107" s="25">
        <v>2.48</v>
      </c>
      <c r="I107" s="31"/>
      <c r="J107" s="31"/>
      <c r="K107" s="35"/>
    </row>
    <row r="108" spans="2:11" x14ac:dyDescent="0.25">
      <c r="C108" s="57"/>
      <c r="D108" s="54"/>
      <c r="E108" s="6"/>
      <c r="F108" s="19"/>
      <c r="G108" s="24"/>
      <c r="H108" s="24"/>
      <c r="I108" s="31"/>
      <c r="J108" s="31"/>
      <c r="K108" s="35"/>
    </row>
    <row r="109" spans="2:11" x14ac:dyDescent="0.25">
      <c r="C109" s="59" t="s">
        <v>9</v>
      </c>
      <c r="D109" s="54"/>
      <c r="E109" s="6"/>
      <c r="F109" s="19"/>
      <c r="G109" s="24"/>
      <c r="H109" s="24"/>
      <c r="I109" s="31"/>
      <c r="J109" s="31"/>
      <c r="K109" s="35"/>
    </row>
    <row r="110" spans="2:11" x14ac:dyDescent="0.25">
      <c r="B110" s="8" t="s">
        <v>1891</v>
      </c>
      <c r="C110" s="60" t="s">
        <v>1892</v>
      </c>
      <c r="D110" s="54" t="s">
        <v>1893</v>
      </c>
      <c r="E110" s="6" t="s">
        <v>199</v>
      </c>
      <c r="F110" s="19">
        <v>7500000</v>
      </c>
      <c r="G110" s="24">
        <v>7460.13</v>
      </c>
      <c r="H110" s="24">
        <v>0.76</v>
      </c>
      <c r="I110" s="31">
        <v>7.0239586000000003</v>
      </c>
      <c r="J110" s="31"/>
      <c r="K110" s="35"/>
    </row>
    <row r="111" spans="2:11" x14ac:dyDescent="0.25">
      <c r="C111" s="58" t="s">
        <v>188</v>
      </c>
      <c r="D111" s="54"/>
      <c r="E111" s="6"/>
      <c r="F111" s="19"/>
      <c r="G111" s="25">
        <v>7460.13</v>
      </c>
      <c r="H111" s="25">
        <v>0.76</v>
      </c>
      <c r="I111" s="31"/>
      <c r="J111" s="31"/>
      <c r="K111" s="35"/>
    </row>
    <row r="112" spans="2:11" x14ac:dyDescent="0.25">
      <c r="C112" s="57"/>
      <c r="D112" s="54"/>
      <c r="E112" s="6"/>
      <c r="F112" s="19"/>
      <c r="G112" s="24"/>
      <c r="H112" s="24"/>
      <c r="I112" s="31"/>
      <c r="J112" s="31"/>
      <c r="K112" s="35"/>
    </row>
    <row r="113" spans="1:11" x14ac:dyDescent="0.25">
      <c r="C113" s="59" t="s">
        <v>10</v>
      </c>
      <c r="D113" s="54"/>
      <c r="E113" s="6"/>
      <c r="F113" s="19"/>
      <c r="G113" s="24"/>
      <c r="H113" s="24"/>
      <c r="I113" s="31"/>
      <c r="J113" s="31"/>
      <c r="K113" s="35"/>
    </row>
    <row r="114" spans="1:11" x14ac:dyDescent="0.25">
      <c r="B114" s="8" t="s">
        <v>809</v>
      </c>
      <c r="C114" s="60" t="s">
        <v>810</v>
      </c>
      <c r="D114" s="54" t="s">
        <v>811</v>
      </c>
      <c r="E114" s="6" t="s">
        <v>199</v>
      </c>
      <c r="F114" s="19">
        <v>30000000</v>
      </c>
      <c r="G114" s="24">
        <v>28819.02</v>
      </c>
      <c r="H114" s="24">
        <v>2.94</v>
      </c>
      <c r="I114" s="31">
        <v>8.0196281000000003</v>
      </c>
      <c r="J114" s="31"/>
      <c r="K114" s="35"/>
    </row>
    <row r="115" spans="1:11" x14ac:dyDescent="0.25">
      <c r="B115" s="8" t="s">
        <v>1894</v>
      </c>
      <c r="C115" s="60" t="s">
        <v>1895</v>
      </c>
      <c r="D115" s="54" t="s">
        <v>1896</v>
      </c>
      <c r="E115" s="6" t="s">
        <v>199</v>
      </c>
      <c r="F115" s="19">
        <v>17500000</v>
      </c>
      <c r="G115" s="24">
        <v>17142.060000000001</v>
      </c>
      <c r="H115" s="24">
        <v>1.75</v>
      </c>
      <c r="I115" s="31">
        <v>7.9665474999999999</v>
      </c>
      <c r="J115" s="31"/>
      <c r="K115" s="35"/>
    </row>
    <row r="116" spans="1:11" x14ac:dyDescent="0.25">
      <c r="B116" s="8" t="s">
        <v>1897</v>
      </c>
      <c r="C116" s="60" t="s">
        <v>1898</v>
      </c>
      <c r="D116" s="54" t="s">
        <v>1899</v>
      </c>
      <c r="E116" s="6" t="s">
        <v>199</v>
      </c>
      <c r="F116" s="19">
        <v>307200</v>
      </c>
      <c r="G116" s="24">
        <v>307.68</v>
      </c>
      <c r="H116" s="24">
        <v>0.03</v>
      </c>
      <c r="I116" s="31">
        <v>7.8603049</v>
      </c>
      <c r="J116" s="31"/>
      <c r="K116" s="35"/>
    </row>
    <row r="117" spans="1:11" x14ac:dyDescent="0.25">
      <c r="C117" s="58" t="s">
        <v>188</v>
      </c>
      <c r="D117" s="54"/>
      <c r="E117" s="6"/>
      <c r="F117" s="19"/>
      <c r="G117" s="25">
        <v>46268.76</v>
      </c>
      <c r="H117" s="25">
        <v>4.72</v>
      </c>
      <c r="I117" s="31"/>
      <c r="J117" s="31"/>
      <c r="K117" s="35"/>
    </row>
    <row r="118" spans="1:11" x14ac:dyDescent="0.25">
      <c r="C118" s="57"/>
      <c r="D118" s="54"/>
      <c r="E118" s="6"/>
      <c r="F118" s="19"/>
      <c r="G118" s="24"/>
      <c r="H118" s="24"/>
      <c r="I118" s="31"/>
      <c r="J118" s="31"/>
      <c r="K118" s="35"/>
    </row>
    <row r="119" spans="1:11" x14ac:dyDescent="0.25">
      <c r="C119" s="58" t="s">
        <v>11</v>
      </c>
      <c r="D119" s="54"/>
      <c r="E119" s="6"/>
      <c r="F119" s="19"/>
      <c r="G119" s="24" t="s">
        <v>2</v>
      </c>
      <c r="H119" s="24" t="s">
        <v>2</v>
      </c>
      <c r="I119" s="31"/>
      <c r="J119" s="31"/>
      <c r="K119" s="35"/>
    </row>
    <row r="120" spans="1:11" x14ac:dyDescent="0.25">
      <c r="C120" s="57"/>
      <c r="D120" s="54"/>
      <c r="E120" s="6"/>
      <c r="F120" s="19"/>
      <c r="G120" s="24"/>
      <c r="H120" s="24"/>
      <c r="I120" s="31"/>
      <c r="J120" s="31"/>
      <c r="K120" s="35"/>
    </row>
    <row r="121" spans="1:11" x14ac:dyDescent="0.25">
      <c r="A121" s="10"/>
      <c r="B121" s="28"/>
      <c r="C121" s="58" t="s">
        <v>13</v>
      </c>
      <c r="D121" s="54"/>
      <c r="E121" s="6"/>
      <c r="F121" s="19"/>
      <c r="G121" s="24"/>
      <c r="H121" s="24"/>
      <c r="I121" s="31"/>
      <c r="J121" s="31"/>
      <c r="K121" s="35"/>
    </row>
    <row r="122" spans="1:11" x14ac:dyDescent="0.25">
      <c r="C122" s="59" t="s">
        <v>14</v>
      </c>
      <c r="D122" s="54"/>
      <c r="E122" s="6"/>
      <c r="F122" s="19"/>
      <c r="G122" s="24"/>
      <c r="H122" s="24"/>
      <c r="I122" s="31"/>
      <c r="J122" s="31"/>
      <c r="K122" s="35"/>
    </row>
    <row r="123" spans="1:11" x14ac:dyDescent="0.25">
      <c r="B123" s="8" t="s">
        <v>1676</v>
      </c>
      <c r="C123" s="60" t="s">
        <v>1662</v>
      </c>
      <c r="D123" s="54" t="s">
        <v>1677</v>
      </c>
      <c r="E123" s="6" t="s">
        <v>815</v>
      </c>
      <c r="F123" s="19">
        <v>1000</v>
      </c>
      <c r="G123" s="24">
        <v>4978.3999999999996</v>
      </c>
      <c r="H123" s="24">
        <v>0.51</v>
      </c>
      <c r="I123" s="31">
        <v>7.2</v>
      </c>
      <c r="J123" s="31"/>
      <c r="K123" s="35" t="s">
        <v>660</v>
      </c>
    </row>
    <row r="124" spans="1:11" x14ac:dyDescent="0.25">
      <c r="C124" s="58" t="s">
        <v>188</v>
      </c>
      <c r="D124" s="54"/>
      <c r="E124" s="6"/>
      <c r="F124" s="19"/>
      <c r="G124" s="25">
        <v>4978.3999999999996</v>
      </c>
      <c r="H124" s="25">
        <v>0.51</v>
      </c>
      <c r="I124" s="31"/>
      <c r="J124" s="31"/>
      <c r="K124" s="35"/>
    </row>
    <row r="125" spans="1:11" x14ac:dyDescent="0.25">
      <c r="C125" s="57"/>
      <c r="D125" s="54"/>
      <c r="E125" s="6"/>
      <c r="F125" s="19"/>
      <c r="G125" s="24"/>
      <c r="H125" s="24"/>
      <c r="I125" s="31"/>
      <c r="J125" s="31"/>
      <c r="K125" s="35"/>
    </row>
    <row r="126" spans="1:11" x14ac:dyDescent="0.25">
      <c r="C126" s="59" t="s">
        <v>15</v>
      </c>
      <c r="D126" s="54"/>
      <c r="E126" s="6"/>
      <c r="F126" s="19"/>
      <c r="G126" s="24"/>
      <c r="H126" s="24"/>
      <c r="I126" s="31"/>
      <c r="J126" s="31"/>
      <c r="K126" s="35"/>
    </row>
    <row r="127" spans="1:11" x14ac:dyDescent="0.25">
      <c r="B127" s="8" t="s">
        <v>1639</v>
      </c>
      <c r="C127" s="60" t="s">
        <v>1060</v>
      </c>
      <c r="D127" s="54" t="s">
        <v>1640</v>
      </c>
      <c r="E127" s="6" t="s">
        <v>815</v>
      </c>
      <c r="F127" s="19">
        <v>3800</v>
      </c>
      <c r="G127" s="24">
        <v>18040.41</v>
      </c>
      <c r="H127" s="24">
        <v>1.84</v>
      </c>
      <c r="I127" s="31">
        <v>7.7971000000000004</v>
      </c>
      <c r="J127" s="31"/>
      <c r="K127" s="35"/>
    </row>
    <row r="128" spans="1:11" x14ac:dyDescent="0.25">
      <c r="B128" s="8" t="s">
        <v>1900</v>
      </c>
      <c r="C128" s="60" t="s">
        <v>817</v>
      </c>
      <c r="D128" s="54" t="s">
        <v>1901</v>
      </c>
      <c r="E128" s="6" t="s">
        <v>815</v>
      </c>
      <c r="F128" s="19">
        <v>2000</v>
      </c>
      <c r="G128" s="24">
        <v>9508.8799999999992</v>
      </c>
      <c r="H128" s="24">
        <v>0.97</v>
      </c>
      <c r="I128" s="31">
        <v>7.79</v>
      </c>
      <c r="J128" s="31"/>
      <c r="K128" s="35" t="s">
        <v>660</v>
      </c>
    </row>
    <row r="129" spans="1:11" x14ac:dyDescent="0.25">
      <c r="B129" s="8" t="s">
        <v>835</v>
      </c>
      <c r="C129" s="60" t="s">
        <v>836</v>
      </c>
      <c r="D129" s="54" t="s">
        <v>837</v>
      </c>
      <c r="E129" s="6" t="s">
        <v>815</v>
      </c>
      <c r="F129" s="19">
        <v>2000</v>
      </c>
      <c r="G129" s="24">
        <v>9444.59</v>
      </c>
      <c r="H129" s="24">
        <v>0.96</v>
      </c>
      <c r="I129" s="31">
        <v>7.9499000000000004</v>
      </c>
      <c r="J129" s="31"/>
      <c r="K129" s="35" t="s">
        <v>660</v>
      </c>
    </row>
    <row r="130" spans="1:11" x14ac:dyDescent="0.25">
      <c r="B130" s="8" t="s">
        <v>827</v>
      </c>
      <c r="C130" s="60" t="s">
        <v>828</v>
      </c>
      <c r="D130" s="54" t="s">
        <v>829</v>
      </c>
      <c r="E130" s="6" t="s">
        <v>830</v>
      </c>
      <c r="F130" s="19">
        <v>2000</v>
      </c>
      <c r="G130" s="24">
        <v>9420.58</v>
      </c>
      <c r="H130" s="24">
        <v>0.96</v>
      </c>
      <c r="I130" s="31">
        <v>7.7949999999999999</v>
      </c>
      <c r="J130" s="31"/>
      <c r="K130" s="35" t="s">
        <v>660</v>
      </c>
    </row>
    <row r="131" spans="1:11" x14ac:dyDescent="0.25">
      <c r="B131" s="8" t="s">
        <v>831</v>
      </c>
      <c r="C131" s="60" t="s">
        <v>64</v>
      </c>
      <c r="D131" s="54" t="s">
        <v>832</v>
      </c>
      <c r="E131" s="6" t="s">
        <v>815</v>
      </c>
      <c r="F131" s="19">
        <v>1000</v>
      </c>
      <c r="G131" s="24">
        <v>4911.2299999999996</v>
      </c>
      <c r="H131" s="24">
        <v>0.5</v>
      </c>
      <c r="I131" s="31">
        <v>7.25</v>
      </c>
      <c r="J131" s="31"/>
      <c r="K131" s="35" t="s">
        <v>660</v>
      </c>
    </row>
    <row r="132" spans="1:11" x14ac:dyDescent="0.25">
      <c r="B132" s="8" t="s">
        <v>1767</v>
      </c>
      <c r="C132" s="60" t="s">
        <v>464</v>
      </c>
      <c r="D132" s="54" t="s">
        <v>1768</v>
      </c>
      <c r="E132" s="6" t="s">
        <v>1436</v>
      </c>
      <c r="F132" s="19">
        <v>1000</v>
      </c>
      <c r="G132" s="24">
        <v>4757.71</v>
      </c>
      <c r="H132" s="24">
        <v>0.49</v>
      </c>
      <c r="I132" s="31">
        <v>7.81</v>
      </c>
      <c r="J132" s="31"/>
      <c r="K132" s="35"/>
    </row>
    <row r="133" spans="1:11" x14ac:dyDescent="0.25">
      <c r="B133" s="8" t="s">
        <v>1902</v>
      </c>
      <c r="C133" s="60" t="s">
        <v>839</v>
      </c>
      <c r="D133" s="54" t="s">
        <v>1903</v>
      </c>
      <c r="E133" s="6" t="s">
        <v>815</v>
      </c>
      <c r="F133" s="19">
        <v>1000</v>
      </c>
      <c r="G133" s="24">
        <v>4707.41</v>
      </c>
      <c r="H133" s="24">
        <v>0.48</v>
      </c>
      <c r="I133" s="31">
        <v>7.8501000000000003</v>
      </c>
      <c r="J133" s="31"/>
      <c r="K133" s="35"/>
    </row>
    <row r="134" spans="1:11" x14ac:dyDescent="0.25">
      <c r="C134" s="58" t="s">
        <v>188</v>
      </c>
      <c r="D134" s="54"/>
      <c r="E134" s="6"/>
      <c r="F134" s="19"/>
      <c r="G134" s="25">
        <v>60790.81</v>
      </c>
      <c r="H134" s="25">
        <v>6.2</v>
      </c>
      <c r="I134" s="31"/>
      <c r="J134" s="31"/>
      <c r="K134" s="35"/>
    </row>
    <row r="135" spans="1:11" x14ac:dyDescent="0.25">
      <c r="C135" s="57"/>
      <c r="D135" s="54"/>
      <c r="E135" s="6"/>
      <c r="F135" s="19"/>
      <c r="G135" s="24"/>
      <c r="H135" s="24"/>
      <c r="I135" s="31"/>
      <c r="J135" s="31"/>
      <c r="K135" s="35"/>
    </row>
    <row r="136" spans="1:11" x14ac:dyDescent="0.25">
      <c r="C136" s="59" t="s">
        <v>16</v>
      </c>
      <c r="D136" s="54"/>
      <c r="E136" s="6"/>
      <c r="F136" s="19"/>
      <c r="G136" s="24"/>
      <c r="H136" s="24"/>
      <c r="I136" s="31"/>
      <c r="J136" s="31"/>
      <c r="K136" s="35"/>
    </row>
    <row r="137" spans="1:11" x14ac:dyDescent="0.25">
      <c r="B137" s="8" t="s">
        <v>1597</v>
      </c>
      <c r="C137" s="60" t="s">
        <v>1598</v>
      </c>
      <c r="D137" s="54" t="s">
        <v>1599</v>
      </c>
      <c r="E137" s="6" t="s">
        <v>199</v>
      </c>
      <c r="F137" s="19">
        <v>5000000</v>
      </c>
      <c r="G137" s="24">
        <v>4966.82</v>
      </c>
      <c r="H137" s="24">
        <v>0.51</v>
      </c>
      <c r="I137" s="31">
        <v>5.4184999999999999</v>
      </c>
      <c r="J137" s="31"/>
      <c r="K137" s="35"/>
    </row>
    <row r="138" spans="1:11" x14ac:dyDescent="0.25">
      <c r="C138" s="58" t="s">
        <v>188</v>
      </c>
      <c r="D138" s="54"/>
      <c r="E138" s="6"/>
      <c r="F138" s="19"/>
      <c r="G138" s="25">
        <v>4966.82</v>
      </c>
      <c r="H138" s="25">
        <v>0.51</v>
      </c>
      <c r="I138" s="31"/>
      <c r="J138" s="31"/>
      <c r="K138" s="35"/>
    </row>
    <row r="139" spans="1:11" x14ac:dyDescent="0.25">
      <c r="C139" s="57"/>
      <c r="D139" s="54"/>
      <c r="E139" s="6"/>
      <c r="F139" s="19"/>
      <c r="G139" s="24"/>
      <c r="H139" s="24"/>
      <c r="I139" s="31"/>
      <c r="J139" s="31"/>
      <c r="K139" s="35"/>
    </row>
    <row r="140" spans="1:11" x14ac:dyDescent="0.25">
      <c r="C140" s="58" t="s">
        <v>17</v>
      </c>
      <c r="D140" s="54"/>
      <c r="E140" s="6"/>
      <c r="F140" s="19"/>
      <c r="G140" s="24" t="s">
        <v>2</v>
      </c>
      <c r="H140" s="24" t="s">
        <v>2</v>
      </c>
      <c r="I140" s="31"/>
      <c r="J140" s="31"/>
      <c r="K140" s="35"/>
    </row>
    <row r="141" spans="1:11" x14ac:dyDescent="0.25">
      <c r="C141" s="57"/>
      <c r="D141" s="54"/>
      <c r="E141" s="6"/>
      <c r="F141" s="19"/>
      <c r="G141" s="24"/>
      <c r="H141" s="24"/>
      <c r="I141" s="31"/>
      <c r="J141" s="31"/>
      <c r="K141" s="35"/>
    </row>
    <row r="142" spans="1:11" x14ac:dyDescent="0.25">
      <c r="C142" s="58" t="s">
        <v>18</v>
      </c>
      <c r="D142" s="54"/>
      <c r="E142" s="6"/>
      <c r="F142" s="19"/>
      <c r="G142" s="24" t="s">
        <v>2</v>
      </c>
      <c r="H142" s="24" t="s">
        <v>2</v>
      </c>
      <c r="I142" s="31"/>
      <c r="J142" s="31"/>
      <c r="K142" s="35"/>
    </row>
    <row r="143" spans="1:11" x14ac:dyDescent="0.25">
      <c r="C143" s="57"/>
      <c r="D143" s="54"/>
      <c r="E143" s="6"/>
      <c r="F143" s="19"/>
      <c r="G143" s="24"/>
      <c r="H143" s="24"/>
      <c r="I143" s="31"/>
      <c r="J143" s="31"/>
      <c r="K143" s="35"/>
    </row>
    <row r="144" spans="1:11" x14ac:dyDescent="0.25">
      <c r="A144" s="10"/>
      <c r="B144" s="28"/>
      <c r="C144" s="58" t="s">
        <v>19</v>
      </c>
      <c r="D144" s="54"/>
      <c r="E144" s="6"/>
      <c r="F144" s="19"/>
      <c r="G144" s="24"/>
      <c r="H144" s="24"/>
      <c r="I144" s="31"/>
      <c r="J144" s="31"/>
      <c r="K144" s="35"/>
    </row>
    <row r="145" spans="1:54" x14ac:dyDescent="0.25">
      <c r="A145" s="28"/>
      <c r="B145" s="28"/>
      <c r="C145" s="58" t="s">
        <v>20</v>
      </c>
      <c r="D145" s="54"/>
      <c r="E145" s="6"/>
      <c r="F145" s="19"/>
      <c r="G145" s="24" t="s">
        <v>2</v>
      </c>
      <c r="H145" s="24" t="s">
        <v>2</v>
      </c>
      <c r="I145" s="31"/>
      <c r="J145" s="31"/>
      <c r="K145" s="35"/>
    </row>
    <row r="146" spans="1:54" x14ac:dyDescent="0.25">
      <c r="A146" s="28"/>
      <c r="B146" s="28"/>
      <c r="C146" s="58"/>
      <c r="D146" s="54"/>
      <c r="E146" s="6"/>
      <c r="F146" s="19"/>
      <c r="G146" s="24"/>
      <c r="H146" s="24"/>
      <c r="I146" s="31"/>
      <c r="J146" s="31"/>
      <c r="K146" s="35"/>
    </row>
    <row r="147" spans="1:54" x14ac:dyDescent="0.25">
      <c r="C147" s="59" t="s">
        <v>21</v>
      </c>
      <c r="D147" s="54"/>
      <c r="E147" s="6"/>
      <c r="F147" s="19"/>
      <c r="G147" s="24"/>
      <c r="H147" s="24"/>
      <c r="I147" s="31"/>
      <c r="J147" s="31"/>
      <c r="K147" s="35"/>
    </row>
    <row r="148" spans="1:54" x14ac:dyDescent="0.25">
      <c r="B148" s="8" t="s">
        <v>903</v>
      </c>
      <c r="C148" s="60" t="s">
        <v>4834</v>
      </c>
      <c r="D148" s="54" t="s">
        <v>904</v>
      </c>
      <c r="E148" s="6" t="s">
        <v>905</v>
      </c>
      <c r="F148" s="19">
        <v>24879.05</v>
      </c>
      <c r="G148" s="24">
        <v>2932.96</v>
      </c>
      <c r="H148" s="24">
        <v>0.3</v>
      </c>
      <c r="I148" s="31">
        <v>5.8</v>
      </c>
      <c r="J148" s="31"/>
      <c r="K148" s="35"/>
    </row>
    <row r="149" spans="1:54" x14ac:dyDescent="0.25">
      <c r="C149" s="58" t="s">
        <v>188</v>
      </c>
      <c r="D149" s="54"/>
      <c r="E149" s="6"/>
      <c r="F149" s="19"/>
      <c r="G149" s="25">
        <v>2932.96</v>
      </c>
      <c r="H149" s="25">
        <v>0.3</v>
      </c>
      <c r="I149" s="31"/>
      <c r="J149" s="31"/>
      <c r="K149" s="35"/>
    </row>
    <row r="150" spans="1:54" x14ac:dyDescent="0.25">
      <c r="C150" s="57"/>
      <c r="D150" s="54"/>
      <c r="E150" s="6"/>
      <c r="F150" s="19"/>
      <c r="G150" s="24"/>
      <c r="H150" s="24"/>
      <c r="I150" s="31"/>
      <c r="J150" s="31"/>
      <c r="K150" s="35"/>
    </row>
    <row r="151" spans="1:54" x14ac:dyDescent="0.25">
      <c r="C151" s="58" t="s">
        <v>22</v>
      </c>
      <c r="D151" s="54"/>
      <c r="E151" s="6"/>
      <c r="F151" s="19"/>
      <c r="G151" s="24" t="s">
        <v>2</v>
      </c>
      <c r="H151" s="24" t="s">
        <v>2</v>
      </c>
      <c r="I151" s="31"/>
      <c r="J151" s="31"/>
      <c r="K151" s="35"/>
    </row>
    <row r="152" spans="1:54" x14ac:dyDescent="0.25">
      <c r="C152" s="57"/>
      <c r="D152" s="54"/>
      <c r="E152" s="6"/>
      <c r="F152" s="19"/>
      <c r="G152" s="24"/>
      <c r="H152" s="24"/>
      <c r="I152" s="31"/>
      <c r="J152" s="31"/>
      <c r="K152" s="35"/>
    </row>
    <row r="153" spans="1:54" x14ac:dyDescent="0.25">
      <c r="C153" s="58" t="s">
        <v>23</v>
      </c>
      <c r="D153" s="54"/>
      <c r="E153" s="6"/>
      <c r="F153" s="19"/>
      <c r="G153" s="24" t="s">
        <v>2</v>
      </c>
      <c r="H153" s="24" t="s">
        <v>2</v>
      </c>
      <c r="I153" s="31"/>
      <c r="J153" s="31"/>
      <c r="K153" s="35"/>
    </row>
    <row r="154" spans="1:54" x14ac:dyDescent="0.25">
      <c r="C154" s="57"/>
      <c r="D154" s="54"/>
      <c r="E154" s="6"/>
      <c r="F154" s="19"/>
      <c r="G154" s="24"/>
      <c r="H154" s="24"/>
      <c r="I154" s="31"/>
      <c r="J154" s="31"/>
      <c r="K154" s="35"/>
    </row>
    <row r="155" spans="1:54" x14ac:dyDescent="0.25">
      <c r="C155" s="59" t="s">
        <v>24</v>
      </c>
      <c r="D155" s="54"/>
      <c r="E155" s="6"/>
      <c r="F155" s="19"/>
      <c r="G155" s="24"/>
      <c r="H155" s="24"/>
      <c r="I155" s="31"/>
      <c r="J155" s="31"/>
      <c r="K155" s="35"/>
    </row>
    <row r="156" spans="1:54" x14ac:dyDescent="0.25">
      <c r="B156" s="8" t="s">
        <v>200</v>
      </c>
      <c r="C156" s="60" t="s">
        <v>201</v>
      </c>
      <c r="D156" s="54"/>
      <c r="E156" s="6"/>
      <c r="F156" s="19"/>
      <c r="G156" s="24">
        <v>25922.53</v>
      </c>
      <c r="H156" s="24">
        <v>2.65</v>
      </c>
      <c r="I156" s="31"/>
      <c r="J156" s="31"/>
      <c r="K156" s="35"/>
    </row>
    <row r="157" spans="1:54" x14ac:dyDescent="0.25">
      <c r="C157" s="58" t="s">
        <v>188</v>
      </c>
      <c r="D157" s="54"/>
      <c r="E157" s="6"/>
      <c r="F157" s="19"/>
      <c r="G157" s="25">
        <v>25922.53</v>
      </c>
      <c r="H157" s="25">
        <v>2.65</v>
      </c>
      <c r="I157" s="31"/>
      <c r="J157" s="31"/>
      <c r="K157" s="35"/>
    </row>
    <row r="158" spans="1:54" x14ac:dyDescent="0.25">
      <c r="C158" s="57"/>
      <c r="D158" s="54"/>
      <c r="E158" s="6"/>
      <c r="F158" s="19"/>
      <c r="G158" s="24"/>
      <c r="H158" s="24"/>
      <c r="I158" s="31"/>
      <c r="J158" s="31"/>
      <c r="K158" s="35"/>
    </row>
    <row r="159" spans="1:54" x14ac:dyDescent="0.25">
      <c r="A159" s="10"/>
      <c r="B159" s="28"/>
      <c r="C159" s="58" t="s">
        <v>25</v>
      </c>
      <c r="D159" s="54"/>
      <c r="E159" s="6"/>
      <c r="F159" s="19"/>
      <c r="G159" s="24"/>
      <c r="H159" s="24"/>
      <c r="I159" s="31"/>
      <c r="J159" s="31"/>
      <c r="K159" s="35"/>
    </row>
    <row r="160" spans="1:54" s="2" customFormat="1" ht="13.5" x14ac:dyDescent="0.25">
      <c r="A160" s="28"/>
      <c r="B160" s="28"/>
      <c r="C160" s="57" t="s">
        <v>4783</v>
      </c>
      <c r="D160" s="54"/>
      <c r="E160" s="6"/>
      <c r="F160" s="19"/>
      <c r="G160" s="24" t="s">
        <v>2</v>
      </c>
      <c r="H160" s="24" t="s">
        <v>2</v>
      </c>
      <c r="I160" s="31"/>
      <c r="J160" s="31"/>
      <c r="K160" s="35"/>
      <c r="L160" s="3"/>
      <c r="AI160" s="3"/>
      <c r="AV160" s="3"/>
      <c r="AX160" s="3"/>
      <c r="BB160" s="3"/>
    </row>
    <row r="161" spans="2:11" x14ac:dyDescent="0.25">
      <c r="B161" s="8"/>
      <c r="C161" s="60" t="s">
        <v>202</v>
      </c>
      <c r="D161" s="54"/>
      <c r="E161" s="6"/>
      <c r="F161" s="19"/>
      <c r="G161" s="24">
        <v>20557.52</v>
      </c>
      <c r="H161" s="24">
        <v>2.16</v>
      </c>
      <c r="I161" s="31"/>
      <c r="J161" s="31"/>
      <c r="K161" s="35"/>
    </row>
    <row r="162" spans="2:11" x14ac:dyDescent="0.25">
      <c r="C162" s="58" t="s">
        <v>188</v>
      </c>
      <c r="D162" s="54"/>
      <c r="E162" s="6"/>
      <c r="F162" s="19"/>
      <c r="G162" s="25">
        <v>20557.52</v>
      </c>
      <c r="H162" s="25">
        <v>2.16</v>
      </c>
      <c r="I162" s="31"/>
      <c r="J162" s="31"/>
      <c r="K162" s="35"/>
    </row>
    <row r="163" spans="2:11" x14ac:dyDescent="0.25">
      <c r="C163" s="57"/>
      <c r="D163" s="54"/>
      <c r="E163" s="6"/>
      <c r="F163" s="19"/>
      <c r="G163" s="24"/>
      <c r="H163" s="24"/>
      <c r="I163" s="31"/>
      <c r="J163" s="31"/>
      <c r="K163" s="35"/>
    </row>
    <row r="164" spans="2:11" x14ac:dyDescent="0.25">
      <c r="C164" s="61" t="s">
        <v>203</v>
      </c>
      <c r="D164" s="55"/>
      <c r="E164" s="5"/>
      <c r="F164" s="20"/>
      <c r="G164" s="26">
        <v>979271.55</v>
      </c>
      <c r="H164" s="26">
        <v>100.00000000000001</v>
      </c>
      <c r="I164" s="32"/>
      <c r="J164" s="32"/>
      <c r="K164" s="36"/>
    </row>
    <row r="166" spans="2:11" ht="15.75" x14ac:dyDescent="0.3">
      <c r="C166" s="50" t="s">
        <v>4479</v>
      </c>
      <c r="D166" s="50"/>
      <c r="E166" s="50"/>
      <c r="F166" s="50"/>
      <c r="G166" s="64"/>
      <c r="H166" s="64"/>
      <c r="I166" s="64"/>
      <c r="J166" s="50"/>
    </row>
    <row r="167" spans="2:11" ht="27" x14ac:dyDescent="0.25">
      <c r="C167" s="43" t="s">
        <v>4474</v>
      </c>
      <c r="D167" s="43" t="s">
        <v>4475</v>
      </c>
      <c r="E167" s="43" t="s">
        <v>4836</v>
      </c>
      <c r="F167" s="43" t="s">
        <v>4476</v>
      </c>
      <c r="G167" s="65" t="s">
        <v>34</v>
      </c>
      <c r="H167" s="66" t="s">
        <v>4837</v>
      </c>
      <c r="I167" s="65" t="s">
        <v>36</v>
      </c>
      <c r="J167" s="43" t="s">
        <v>39</v>
      </c>
    </row>
    <row r="168" spans="2:11" x14ac:dyDescent="0.25">
      <c r="C168" s="43" t="s">
        <v>4838</v>
      </c>
      <c r="D168" s="43"/>
      <c r="E168" s="43"/>
      <c r="F168" s="43"/>
      <c r="G168" s="65"/>
      <c r="H168" s="66"/>
      <c r="I168" s="65"/>
      <c r="J168" s="43"/>
    </row>
    <row r="169" spans="2:11" x14ac:dyDescent="0.25">
      <c r="C169" s="46" t="s">
        <v>4842</v>
      </c>
      <c r="D169" s="67"/>
      <c r="E169" s="67"/>
      <c r="F169" s="67"/>
      <c r="G169" s="68"/>
      <c r="H169" s="69">
        <v>5000</v>
      </c>
      <c r="I169" s="70">
        <f>H169/G164*100</f>
        <v>0.51058360676361936</v>
      </c>
      <c r="J169" s="43"/>
    </row>
    <row r="170" spans="2:11" x14ac:dyDescent="0.25">
      <c r="C170" s="48" t="s">
        <v>4478</v>
      </c>
      <c r="D170" s="48"/>
      <c r="E170" s="48"/>
      <c r="F170" s="48"/>
      <c r="G170" s="71"/>
      <c r="H170" s="71">
        <f>SUM(H169:H169)</f>
        <v>5000</v>
      </c>
      <c r="I170" s="71">
        <f>SUM(I169:I169)</f>
        <v>0.51058360676361936</v>
      </c>
      <c r="J170" s="48"/>
    </row>
    <row r="172" spans="2:11" x14ac:dyDescent="0.25">
      <c r="C172" s="1" t="s">
        <v>204</v>
      </c>
    </row>
    <row r="173" spans="2:11" x14ac:dyDescent="0.25">
      <c r="C173" s="37" t="s">
        <v>205</v>
      </c>
      <c r="D173" s="37"/>
      <c r="E173" s="37"/>
      <c r="F173" s="37"/>
      <c r="G173" s="37"/>
      <c r="H173" s="37"/>
      <c r="I173" s="37"/>
      <c r="J173" s="37"/>
      <c r="K173" s="37"/>
    </row>
    <row r="174" spans="2:11" x14ac:dyDescent="0.25">
      <c r="C174" s="2" t="s">
        <v>206</v>
      </c>
    </row>
    <row r="175" spans="2:11" x14ac:dyDescent="0.25">
      <c r="C175" s="2" t="s">
        <v>207</v>
      </c>
    </row>
    <row r="176" spans="2:11" ht="30" customHeight="1" x14ac:dyDescent="0.25">
      <c r="C176" s="202" t="s">
        <v>208</v>
      </c>
      <c r="D176" s="203"/>
      <c r="E176" s="203"/>
      <c r="F176" s="203"/>
      <c r="G176" s="203"/>
      <c r="H176" s="203"/>
      <c r="I176" s="203"/>
      <c r="J176" s="203"/>
      <c r="K176" s="203"/>
    </row>
    <row r="177" spans="1:256" x14ac:dyDescent="0.25">
      <c r="C177" s="2" t="s">
        <v>209</v>
      </c>
    </row>
    <row r="178" spans="1:256" ht="50.25" customHeight="1" x14ac:dyDescent="0.25">
      <c r="C178" s="207" t="s">
        <v>4864</v>
      </c>
      <c r="D178" s="207"/>
      <c r="E178" s="207"/>
      <c r="F178" s="207"/>
      <c r="G178" s="207"/>
      <c r="H178" s="207"/>
      <c r="I178" s="207"/>
      <c r="J178" s="207"/>
      <c r="K178" s="207"/>
    </row>
    <row r="180" spans="1:256" x14ac:dyDescent="0.25">
      <c r="C180" s="2" t="s">
        <v>4942</v>
      </c>
      <c r="E180" s="2" t="s">
        <v>2</v>
      </c>
    </row>
    <row r="182" spans="1:256" x14ac:dyDescent="0.25">
      <c r="C182" s="2" t="s">
        <v>4943</v>
      </c>
      <c r="E182" s="2" t="s">
        <v>2</v>
      </c>
    </row>
    <row r="184" spans="1:256" x14ac:dyDescent="0.25">
      <c r="C184" s="2" t="s">
        <v>5050</v>
      </c>
    </row>
    <row r="186" spans="1:256" x14ac:dyDescent="0.25">
      <c r="C186" s="2" t="s">
        <v>5051</v>
      </c>
    </row>
    <row r="187" spans="1:256" s="82" customFormat="1" ht="35.25" customHeight="1" x14ac:dyDescent="0.25">
      <c r="A187" s="78"/>
      <c r="B187" s="78"/>
      <c r="C187" s="83" t="s">
        <v>4949</v>
      </c>
      <c r="D187" s="87" t="s">
        <v>4950</v>
      </c>
      <c r="E187" s="87" t="s">
        <v>4951</v>
      </c>
      <c r="F187" s="79"/>
      <c r="G187" s="80"/>
      <c r="H187" s="80"/>
      <c r="I187" s="80"/>
      <c r="J187" s="80"/>
      <c r="K187" s="81"/>
      <c r="L187" s="81"/>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81"/>
      <c r="AJ187" s="78"/>
      <c r="AK187" s="78"/>
      <c r="AL187" s="78"/>
      <c r="AM187" s="78"/>
      <c r="AN187" s="78"/>
      <c r="AO187" s="78"/>
      <c r="AP187" s="78"/>
      <c r="AQ187" s="78"/>
      <c r="AR187" s="78"/>
      <c r="AS187" s="78"/>
      <c r="AT187" s="78"/>
      <c r="AU187" s="78"/>
      <c r="AV187" s="81"/>
      <c r="AW187" s="78"/>
      <c r="AX187" s="81"/>
      <c r="AY187" s="78"/>
      <c r="AZ187" s="78"/>
      <c r="BA187" s="78"/>
      <c r="BB187" s="81"/>
      <c r="BC187" s="78"/>
      <c r="BD187" s="78"/>
      <c r="BE187" s="78"/>
      <c r="BF187" s="78"/>
      <c r="BG187" s="78"/>
      <c r="BH187" s="78"/>
      <c r="BI187" s="78"/>
      <c r="BJ187" s="78"/>
      <c r="BK187" s="78"/>
      <c r="BL187" s="78"/>
      <c r="BM187" s="78"/>
      <c r="BN187" s="78"/>
      <c r="BO187" s="78"/>
      <c r="BP187" s="78"/>
      <c r="BQ187" s="78"/>
      <c r="BR187" s="78"/>
      <c r="BS187" s="78"/>
      <c r="BT187" s="78"/>
      <c r="BU187" s="78"/>
      <c r="BV187" s="78"/>
      <c r="BW187" s="78"/>
      <c r="BX187" s="78"/>
      <c r="BY187" s="78"/>
      <c r="BZ187" s="78"/>
      <c r="CA187" s="78"/>
      <c r="CB187" s="78"/>
      <c r="CC187" s="78"/>
      <c r="CD187" s="78"/>
      <c r="CE187" s="78"/>
      <c r="CF187" s="78"/>
      <c r="CG187" s="78"/>
      <c r="CH187" s="78"/>
      <c r="CI187" s="78"/>
      <c r="CJ187" s="78"/>
      <c r="CK187" s="78"/>
      <c r="CL187" s="78"/>
      <c r="CM187" s="78"/>
      <c r="CN187" s="78"/>
      <c r="CO187" s="78"/>
      <c r="CP187" s="78"/>
      <c r="CQ187" s="78"/>
      <c r="CR187" s="78"/>
      <c r="CS187" s="78"/>
      <c r="CT187" s="78"/>
      <c r="CU187" s="78"/>
      <c r="CV187" s="78"/>
      <c r="CW187" s="78"/>
      <c r="CX187" s="78"/>
      <c r="CY187" s="78"/>
      <c r="CZ187" s="78"/>
      <c r="DA187" s="78"/>
      <c r="DB187" s="78"/>
      <c r="DC187" s="78"/>
      <c r="DD187" s="78"/>
      <c r="DE187" s="78"/>
      <c r="DF187" s="78"/>
      <c r="DG187" s="78"/>
      <c r="DH187" s="78"/>
      <c r="DI187" s="78"/>
      <c r="DJ187" s="78"/>
      <c r="DK187" s="78"/>
      <c r="DL187" s="78"/>
      <c r="DM187" s="78"/>
      <c r="DN187" s="78"/>
      <c r="DO187" s="78"/>
      <c r="DP187" s="78"/>
      <c r="DQ187" s="78"/>
      <c r="DR187" s="78"/>
      <c r="DS187" s="78"/>
      <c r="DT187" s="78"/>
      <c r="DU187" s="78"/>
      <c r="DV187" s="78"/>
      <c r="DW187" s="78"/>
      <c r="DX187" s="78"/>
      <c r="DY187" s="78"/>
      <c r="DZ187" s="78"/>
      <c r="EA187" s="78"/>
      <c r="EB187" s="78"/>
      <c r="EC187" s="78"/>
      <c r="ED187" s="78"/>
      <c r="EE187" s="78"/>
      <c r="EF187" s="78"/>
      <c r="EG187" s="78"/>
      <c r="EH187" s="78"/>
      <c r="EI187" s="78"/>
      <c r="EJ187" s="78"/>
      <c r="EK187" s="78"/>
      <c r="EL187" s="78"/>
      <c r="EM187" s="78"/>
      <c r="EN187" s="78"/>
      <c r="EO187" s="78"/>
      <c r="EP187" s="78"/>
      <c r="EQ187" s="78"/>
      <c r="ER187" s="78"/>
      <c r="ES187" s="78"/>
      <c r="ET187" s="78"/>
      <c r="EU187" s="78"/>
      <c r="EV187" s="78"/>
      <c r="EW187" s="78"/>
      <c r="EX187" s="78"/>
      <c r="EY187" s="78"/>
      <c r="EZ187" s="78"/>
      <c r="FA187" s="78"/>
      <c r="FB187" s="78"/>
      <c r="FC187" s="78"/>
      <c r="FD187" s="78"/>
      <c r="FE187" s="78"/>
      <c r="FF187" s="78"/>
      <c r="FG187" s="78"/>
      <c r="FH187" s="78"/>
      <c r="FI187" s="78"/>
      <c r="FJ187" s="78"/>
      <c r="FK187" s="78"/>
      <c r="FL187" s="78"/>
      <c r="FM187" s="78"/>
      <c r="FN187" s="78"/>
      <c r="FO187" s="78"/>
      <c r="FP187" s="78"/>
      <c r="FQ187" s="78"/>
      <c r="FR187" s="78"/>
      <c r="FS187" s="78"/>
      <c r="FT187" s="78"/>
      <c r="FU187" s="78"/>
      <c r="FV187" s="78"/>
      <c r="FW187" s="78"/>
      <c r="FX187" s="78"/>
      <c r="FY187" s="78"/>
      <c r="FZ187" s="78"/>
      <c r="GA187" s="78"/>
      <c r="GB187" s="78"/>
      <c r="GC187" s="78"/>
      <c r="GD187" s="78"/>
      <c r="GE187" s="78"/>
      <c r="GF187" s="78"/>
      <c r="GG187" s="78"/>
      <c r="GH187" s="78"/>
      <c r="GI187" s="78"/>
      <c r="GJ187" s="78"/>
      <c r="GK187" s="78"/>
      <c r="GL187" s="78"/>
      <c r="GM187" s="78"/>
      <c r="GN187" s="78"/>
      <c r="GO187" s="78"/>
      <c r="GP187" s="78"/>
      <c r="GQ187" s="78"/>
      <c r="GR187" s="78"/>
      <c r="GS187" s="78"/>
      <c r="GT187" s="78"/>
      <c r="GU187" s="78"/>
      <c r="GV187" s="78"/>
      <c r="GW187" s="78"/>
      <c r="GX187" s="78"/>
      <c r="GY187" s="78"/>
      <c r="GZ187" s="78"/>
      <c r="HA187" s="78"/>
      <c r="HB187" s="78"/>
      <c r="HC187" s="78"/>
      <c r="HD187" s="78"/>
      <c r="HE187" s="78"/>
      <c r="HF187" s="78"/>
      <c r="HG187" s="78"/>
      <c r="HH187" s="78"/>
      <c r="HI187" s="78"/>
      <c r="HJ187" s="78"/>
      <c r="HK187" s="78"/>
      <c r="HL187" s="78"/>
      <c r="HM187" s="78"/>
      <c r="HN187" s="78"/>
      <c r="HO187" s="78"/>
      <c r="HP187" s="78"/>
      <c r="HQ187" s="78"/>
      <c r="HR187" s="78"/>
      <c r="HS187" s="78"/>
      <c r="HT187" s="78"/>
      <c r="HU187" s="78"/>
      <c r="HV187" s="78"/>
      <c r="HW187" s="78"/>
      <c r="HX187" s="78"/>
      <c r="HY187" s="78"/>
      <c r="HZ187" s="78"/>
      <c r="IA187" s="78"/>
      <c r="IB187" s="78"/>
      <c r="IC187" s="78"/>
      <c r="ID187" s="78"/>
      <c r="IE187" s="78"/>
      <c r="IF187" s="78"/>
      <c r="IG187" s="78"/>
      <c r="IH187" s="78"/>
      <c r="II187" s="78"/>
      <c r="IJ187" s="78"/>
      <c r="IK187" s="78"/>
      <c r="IL187" s="78"/>
      <c r="IM187" s="78"/>
      <c r="IN187" s="78"/>
      <c r="IO187" s="78"/>
      <c r="IP187" s="78"/>
      <c r="IQ187" s="78"/>
      <c r="IR187" s="78"/>
      <c r="IS187" s="78"/>
      <c r="IT187" s="78"/>
      <c r="IU187" s="78"/>
      <c r="IV187" s="78"/>
    </row>
    <row r="188" spans="1:256" s="82" customFormat="1" x14ac:dyDescent="0.25">
      <c r="A188" s="78"/>
      <c r="B188" s="78"/>
      <c r="C188" s="85" t="s">
        <v>4953</v>
      </c>
      <c r="D188" s="88">
        <v>74.720200000000006</v>
      </c>
      <c r="E188" s="88">
        <v>75.307900000000004</v>
      </c>
      <c r="F188" s="79"/>
      <c r="G188" s="80"/>
      <c r="H188" s="80"/>
      <c r="I188" s="80"/>
      <c r="J188" s="80"/>
      <c r="K188" s="81"/>
      <c r="L188" s="81"/>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81"/>
      <c r="AJ188" s="78"/>
      <c r="AK188" s="78"/>
      <c r="AL188" s="78"/>
      <c r="AM188" s="78"/>
      <c r="AN188" s="78"/>
      <c r="AO188" s="78"/>
      <c r="AP188" s="78"/>
      <c r="AQ188" s="78"/>
      <c r="AR188" s="78"/>
      <c r="AS188" s="78"/>
      <c r="AT188" s="78"/>
      <c r="AU188" s="78"/>
      <c r="AV188" s="81"/>
      <c r="AW188" s="78"/>
      <c r="AX188" s="81"/>
      <c r="AY188" s="78"/>
      <c r="AZ188" s="78"/>
      <c r="BA188" s="78"/>
      <c r="BB188" s="81"/>
      <c r="BC188" s="78"/>
      <c r="BD188" s="78"/>
      <c r="BE188" s="78"/>
      <c r="BF188" s="78"/>
      <c r="BG188" s="78"/>
      <c r="BH188" s="78"/>
      <c r="BI188" s="78"/>
      <c r="BJ188" s="78"/>
      <c r="BK188" s="78"/>
      <c r="BL188" s="78"/>
      <c r="BM188" s="78"/>
      <c r="BN188" s="78"/>
      <c r="BO188" s="78"/>
      <c r="BP188" s="78"/>
      <c r="BQ188" s="78"/>
      <c r="BR188" s="78"/>
      <c r="BS188" s="78"/>
      <c r="BT188" s="78"/>
      <c r="BU188" s="78"/>
      <c r="BV188" s="78"/>
      <c r="BW188" s="78"/>
      <c r="BX188" s="78"/>
      <c r="BY188" s="78"/>
      <c r="BZ188" s="78"/>
      <c r="CA188" s="78"/>
      <c r="CB188" s="78"/>
      <c r="CC188" s="78"/>
      <c r="CD188" s="78"/>
      <c r="CE188" s="78"/>
      <c r="CF188" s="78"/>
      <c r="CG188" s="78"/>
      <c r="CH188" s="78"/>
      <c r="CI188" s="78"/>
      <c r="CJ188" s="78"/>
      <c r="CK188" s="78"/>
      <c r="CL188" s="78"/>
      <c r="CM188" s="78"/>
      <c r="CN188" s="78"/>
      <c r="CO188" s="78"/>
      <c r="CP188" s="78"/>
      <c r="CQ188" s="78"/>
      <c r="CR188" s="78"/>
      <c r="CS188" s="78"/>
      <c r="CT188" s="78"/>
      <c r="CU188" s="78"/>
      <c r="CV188" s="78"/>
      <c r="CW188" s="78"/>
      <c r="CX188" s="78"/>
      <c r="CY188" s="78"/>
      <c r="CZ188" s="78"/>
      <c r="DA188" s="78"/>
      <c r="DB188" s="78"/>
      <c r="DC188" s="78"/>
      <c r="DD188" s="78"/>
      <c r="DE188" s="78"/>
      <c r="DF188" s="78"/>
      <c r="DG188" s="78"/>
      <c r="DH188" s="78"/>
      <c r="DI188" s="78"/>
      <c r="DJ188" s="78"/>
      <c r="DK188" s="78"/>
      <c r="DL188" s="78"/>
      <c r="DM188" s="78"/>
      <c r="DN188" s="78"/>
      <c r="DO188" s="78"/>
      <c r="DP188" s="78"/>
      <c r="DQ188" s="78"/>
      <c r="DR188" s="78"/>
      <c r="DS188" s="78"/>
      <c r="DT188" s="78"/>
      <c r="DU188" s="78"/>
      <c r="DV188" s="78"/>
      <c r="DW188" s="78"/>
      <c r="DX188" s="78"/>
      <c r="DY188" s="78"/>
      <c r="DZ188" s="78"/>
      <c r="EA188" s="78"/>
      <c r="EB188" s="78"/>
      <c r="EC188" s="78"/>
      <c r="ED188" s="78"/>
      <c r="EE188" s="78"/>
      <c r="EF188" s="78"/>
      <c r="EG188" s="78"/>
      <c r="EH188" s="78"/>
      <c r="EI188" s="78"/>
      <c r="EJ188" s="78"/>
      <c r="EK188" s="78"/>
      <c r="EL188" s="78"/>
      <c r="EM188" s="78"/>
      <c r="EN188" s="78"/>
      <c r="EO188" s="78"/>
      <c r="EP188" s="78"/>
      <c r="EQ188" s="78"/>
      <c r="ER188" s="78"/>
      <c r="ES188" s="78"/>
      <c r="ET188" s="78"/>
      <c r="EU188" s="78"/>
      <c r="EV188" s="78"/>
      <c r="EW188" s="78"/>
      <c r="EX188" s="78"/>
      <c r="EY188" s="78"/>
      <c r="EZ188" s="78"/>
      <c r="FA188" s="78"/>
      <c r="FB188" s="78"/>
      <c r="FC188" s="78"/>
      <c r="FD188" s="78"/>
      <c r="FE188" s="78"/>
      <c r="FF188" s="78"/>
      <c r="FG188" s="78"/>
      <c r="FH188" s="78"/>
      <c r="FI188" s="78"/>
      <c r="FJ188" s="78"/>
      <c r="FK188" s="78"/>
      <c r="FL188" s="78"/>
      <c r="FM188" s="78"/>
      <c r="FN188" s="78"/>
      <c r="FO188" s="78"/>
      <c r="FP188" s="78"/>
      <c r="FQ188" s="78"/>
      <c r="FR188" s="78"/>
      <c r="FS188" s="78"/>
      <c r="FT188" s="78"/>
      <c r="FU188" s="78"/>
      <c r="FV188" s="78"/>
      <c r="FW188" s="78"/>
      <c r="FX188" s="78"/>
      <c r="FY188" s="78"/>
      <c r="FZ188" s="78"/>
      <c r="GA188" s="78"/>
      <c r="GB188" s="78"/>
      <c r="GC188" s="78"/>
      <c r="GD188" s="78"/>
      <c r="GE188" s="78"/>
      <c r="GF188" s="78"/>
      <c r="GG188" s="78"/>
      <c r="GH188" s="78"/>
      <c r="GI188" s="78"/>
      <c r="GJ188" s="78"/>
      <c r="GK188" s="78"/>
      <c r="GL188" s="78"/>
      <c r="GM188" s="78"/>
      <c r="GN188" s="78"/>
      <c r="GO188" s="78"/>
      <c r="GP188" s="78"/>
      <c r="GQ188" s="78"/>
      <c r="GR188" s="78"/>
      <c r="GS188" s="78"/>
      <c r="GT188" s="78"/>
      <c r="GU188" s="78"/>
      <c r="GV188" s="78"/>
      <c r="GW188" s="78"/>
      <c r="GX188" s="78"/>
      <c r="GY188" s="78"/>
      <c r="GZ188" s="78"/>
      <c r="HA188" s="78"/>
      <c r="HB188" s="78"/>
      <c r="HC188" s="78"/>
      <c r="HD188" s="78"/>
      <c r="HE188" s="78"/>
      <c r="HF188" s="78"/>
      <c r="HG188" s="78"/>
      <c r="HH188" s="78"/>
      <c r="HI188" s="78"/>
      <c r="HJ188" s="78"/>
      <c r="HK188" s="78"/>
      <c r="HL188" s="78"/>
      <c r="HM188" s="78"/>
      <c r="HN188" s="78"/>
      <c r="HO188" s="78"/>
      <c r="HP188" s="78"/>
      <c r="HQ188" s="78"/>
      <c r="HR188" s="78"/>
      <c r="HS188" s="78"/>
      <c r="HT188" s="78"/>
      <c r="HU188" s="78"/>
      <c r="HV188" s="78"/>
      <c r="HW188" s="78"/>
      <c r="HX188" s="78"/>
      <c r="HY188" s="78"/>
      <c r="HZ188" s="78"/>
      <c r="IA188" s="78"/>
      <c r="IB188" s="78"/>
      <c r="IC188" s="78"/>
      <c r="ID188" s="78"/>
      <c r="IE188" s="78"/>
      <c r="IF188" s="78"/>
      <c r="IG188" s="78"/>
      <c r="IH188" s="78"/>
      <c r="II188" s="78"/>
      <c r="IJ188" s="78"/>
      <c r="IK188" s="78"/>
      <c r="IL188" s="78"/>
      <c r="IM188" s="78"/>
      <c r="IN188" s="78"/>
      <c r="IO188" s="78"/>
      <c r="IP188" s="78"/>
      <c r="IQ188" s="78"/>
      <c r="IR188" s="78"/>
      <c r="IS188" s="78"/>
      <c r="IT188" s="78"/>
      <c r="IU188" s="78"/>
      <c r="IV188" s="78"/>
    </row>
    <row r="189" spans="1:256" s="82" customFormat="1" x14ac:dyDescent="0.25">
      <c r="A189" s="78"/>
      <c r="B189" s="78"/>
      <c r="C189" s="85" t="s">
        <v>4970</v>
      </c>
      <c r="D189" s="88">
        <v>21.279</v>
      </c>
      <c r="E189" s="88">
        <v>21.295300000000001</v>
      </c>
      <c r="F189" s="79"/>
      <c r="G189" s="80"/>
      <c r="H189" s="80"/>
      <c r="I189" s="80"/>
      <c r="J189" s="80"/>
      <c r="K189" s="81"/>
      <c r="L189" s="81"/>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81"/>
      <c r="AJ189" s="78"/>
      <c r="AK189" s="78"/>
      <c r="AL189" s="78"/>
      <c r="AM189" s="78"/>
      <c r="AN189" s="78"/>
      <c r="AO189" s="78"/>
      <c r="AP189" s="78"/>
      <c r="AQ189" s="78"/>
      <c r="AR189" s="78"/>
      <c r="AS189" s="78"/>
      <c r="AT189" s="78"/>
      <c r="AU189" s="78"/>
      <c r="AV189" s="81"/>
      <c r="AW189" s="78"/>
      <c r="AX189" s="81"/>
      <c r="AY189" s="78"/>
      <c r="AZ189" s="78"/>
      <c r="BA189" s="78"/>
      <c r="BB189" s="81"/>
      <c r="BC189" s="78"/>
      <c r="BD189" s="78"/>
      <c r="BE189" s="78"/>
      <c r="BF189" s="78"/>
      <c r="BG189" s="78"/>
      <c r="BH189" s="78"/>
      <c r="BI189" s="78"/>
      <c r="BJ189" s="78"/>
      <c r="BK189" s="78"/>
      <c r="BL189" s="78"/>
      <c r="BM189" s="78"/>
      <c r="BN189" s="78"/>
      <c r="BO189" s="78"/>
      <c r="BP189" s="78"/>
      <c r="BQ189" s="78"/>
      <c r="BR189" s="78"/>
      <c r="BS189" s="78"/>
      <c r="BT189" s="78"/>
      <c r="BU189" s="78"/>
      <c r="BV189" s="78"/>
      <c r="BW189" s="78"/>
      <c r="BX189" s="78"/>
      <c r="BY189" s="78"/>
      <c r="BZ189" s="78"/>
      <c r="CA189" s="78"/>
      <c r="CB189" s="78"/>
      <c r="CC189" s="78"/>
      <c r="CD189" s="78"/>
      <c r="CE189" s="78"/>
      <c r="CF189" s="78"/>
      <c r="CG189" s="78"/>
      <c r="CH189" s="78"/>
      <c r="CI189" s="78"/>
      <c r="CJ189" s="78"/>
      <c r="CK189" s="78"/>
      <c r="CL189" s="78"/>
      <c r="CM189" s="78"/>
      <c r="CN189" s="78"/>
      <c r="CO189" s="78"/>
      <c r="CP189" s="78"/>
      <c r="CQ189" s="78"/>
      <c r="CR189" s="78"/>
      <c r="CS189" s="78"/>
      <c r="CT189" s="78"/>
      <c r="CU189" s="78"/>
      <c r="CV189" s="78"/>
      <c r="CW189" s="78"/>
      <c r="CX189" s="78"/>
      <c r="CY189" s="78"/>
      <c r="CZ189" s="78"/>
      <c r="DA189" s="78"/>
      <c r="DB189" s="78"/>
      <c r="DC189" s="78"/>
      <c r="DD189" s="78"/>
      <c r="DE189" s="78"/>
      <c r="DF189" s="78"/>
      <c r="DG189" s="78"/>
      <c r="DH189" s="78"/>
      <c r="DI189" s="78"/>
      <c r="DJ189" s="78"/>
      <c r="DK189" s="78"/>
      <c r="DL189" s="78"/>
      <c r="DM189" s="78"/>
      <c r="DN189" s="78"/>
      <c r="DO189" s="78"/>
      <c r="DP189" s="78"/>
      <c r="DQ189" s="78"/>
      <c r="DR189" s="78"/>
      <c r="DS189" s="78"/>
      <c r="DT189" s="78"/>
      <c r="DU189" s="78"/>
      <c r="DV189" s="78"/>
      <c r="DW189" s="78"/>
      <c r="DX189" s="78"/>
      <c r="DY189" s="78"/>
      <c r="DZ189" s="78"/>
      <c r="EA189" s="78"/>
      <c r="EB189" s="78"/>
      <c r="EC189" s="78"/>
      <c r="ED189" s="78"/>
      <c r="EE189" s="78"/>
      <c r="EF189" s="78"/>
      <c r="EG189" s="78"/>
      <c r="EH189" s="78"/>
      <c r="EI189" s="78"/>
      <c r="EJ189" s="78"/>
      <c r="EK189" s="78"/>
      <c r="EL189" s="78"/>
      <c r="EM189" s="78"/>
      <c r="EN189" s="78"/>
      <c r="EO189" s="78"/>
      <c r="EP189" s="78"/>
      <c r="EQ189" s="78"/>
      <c r="ER189" s="78"/>
      <c r="ES189" s="78"/>
      <c r="ET189" s="78"/>
      <c r="EU189" s="78"/>
      <c r="EV189" s="78"/>
      <c r="EW189" s="78"/>
      <c r="EX189" s="78"/>
      <c r="EY189" s="78"/>
      <c r="EZ189" s="78"/>
      <c r="FA189" s="78"/>
      <c r="FB189" s="78"/>
      <c r="FC189" s="78"/>
      <c r="FD189" s="78"/>
      <c r="FE189" s="78"/>
      <c r="FF189" s="78"/>
      <c r="FG189" s="78"/>
      <c r="FH189" s="78"/>
      <c r="FI189" s="78"/>
      <c r="FJ189" s="78"/>
      <c r="FK189" s="78"/>
      <c r="FL189" s="78"/>
      <c r="FM189" s="78"/>
      <c r="FN189" s="78"/>
      <c r="FO189" s="78"/>
      <c r="FP189" s="78"/>
      <c r="FQ189" s="78"/>
      <c r="FR189" s="78"/>
      <c r="FS189" s="78"/>
      <c r="FT189" s="78"/>
      <c r="FU189" s="78"/>
      <c r="FV189" s="78"/>
      <c r="FW189" s="78"/>
      <c r="FX189" s="78"/>
      <c r="FY189" s="78"/>
      <c r="FZ189" s="78"/>
      <c r="GA189" s="78"/>
      <c r="GB189" s="78"/>
      <c r="GC189" s="78"/>
      <c r="GD189" s="78"/>
      <c r="GE189" s="78"/>
      <c r="GF189" s="78"/>
      <c r="GG189" s="78"/>
      <c r="GH189" s="78"/>
      <c r="GI189" s="78"/>
      <c r="GJ189" s="78"/>
      <c r="GK189" s="78"/>
      <c r="GL189" s="78"/>
      <c r="GM189" s="78"/>
      <c r="GN189" s="78"/>
      <c r="GO189" s="78"/>
      <c r="GP189" s="78"/>
      <c r="GQ189" s="78"/>
      <c r="GR189" s="78"/>
      <c r="GS189" s="78"/>
      <c r="GT189" s="78"/>
      <c r="GU189" s="78"/>
      <c r="GV189" s="78"/>
      <c r="GW189" s="78"/>
      <c r="GX189" s="78"/>
      <c r="GY189" s="78"/>
      <c r="GZ189" s="78"/>
      <c r="HA189" s="78"/>
      <c r="HB189" s="78"/>
      <c r="HC189" s="78"/>
      <c r="HD189" s="78"/>
      <c r="HE189" s="78"/>
      <c r="HF189" s="78"/>
      <c r="HG189" s="78"/>
      <c r="HH189" s="78"/>
      <c r="HI189" s="78"/>
      <c r="HJ189" s="78"/>
      <c r="HK189" s="78"/>
      <c r="HL189" s="78"/>
      <c r="HM189" s="78"/>
      <c r="HN189" s="78"/>
      <c r="HO189" s="78"/>
      <c r="HP189" s="78"/>
      <c r="HQ189" s="78"/>
      <c r="HR189" s="78"/>
      <c r="HS189" s="78"/>
      <c r="HT189" s="78"/>
      <c r="HU189" s="78"/>
      <c r="HV189" s="78"/>
      <c r="HW189" s="78"/>
      <c r="HX189" s="78"/>
      <c r="HY189" s="78"/>
      <c r="HZ189" s="78"/>
      <c r="IA189" s="78"/>
      <c r="IB189" s="78"/>
      <c r="IC189" s="78"/>
      <c r="ID189" s="78"/>
      <c r="IE189" s="78"/>
      <c r="IF189" s="78"/>
      <c r="IG189" s="78"/>
      <c r="IH189" s="78"/>
      <c r="II189" s="78"/>
      <c r="IJ189" s="78"/>
      <c r="IK189" s="78"/>
      <c r="IL189" s="78"/>
      <c r="IM189" s="78"/>
      <c r="IN189" s="78"/>
      <c r="IO189" s="78"/>
      <c r="IP189" s="78"/>
      <c r="IQ189" s="78"/>
      <c r="IR189" s="78"/>
      <c r="IS189" s="78"/>
      <c r="IT189" s="78"/>
      <c r="IU189" s="78"/>
      <c r="IV189" s="78"/>
    </row>
    <row r="190" spans="1:256" s="82" customFormat="1" x14ac:dyDescent="0.25">
      <c r="A190" s="78"/>
      <c r="B190" s="78"/>
      <c r="C190" s="85" t="s">
        <v>4958</v>
      </c>
      <c r="D190" s="88">
        <v>21.5502</v>
      </c>
      <c r="E190" s="88">
        <v>21.719799999999999</v>
      </c>
      <c r="F190" s="79"/>
      <c r="G190" s="80"/>
      <c r="H190" s="80"/>
      <c r="I190" s="80"/>
      <c r="J190" s="80"/>
      <c r="K190" s="81"/>
      <c r="L190" s="81"/>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81"/>
      <c r="AJ190" s="78"/>
      <c r="AK190" s="78"/>
      <c r="AL190" s="78"/>
      <c r="AM190" s="78"/>
      <c r="AN190" s="78"/>
      <c r="AO190" s="78"/>
      <c r="AP190" s="78"/>
      <c r="AQ190" s="78"/>
      <c r="AR190" s="78"/>
      <c r="AS190" s="78"/>
      <c r="AT190" s="78"/>
      <c r="AU190" s="78"/>
      <c r="AV190" s="81"/>
      <c r="AW190" s="78"/>
      <c r="AX190" s="81"/>
      <c r="AY190" s="78"/>
      <c r="AZ190" s="78"/>
      <c r="BA190" s="78"/>
      <c r="BB190" s="81"/>
      <c r="BC190" s="78"/>
      <c r="BD190" s="78"/>
      <c r="BE190" s="78"/>
      <c r="BF190" s="78"/>
      <c r="BG190" s="78"/>
      <c r="BH190" s="78"/>
      <c r="BI190" s="78"/>
      <c r="BJ190" s="78"/>
      <c r="BK190" s="78"/>
      <c r="BL190" s="78"/>
      <c r="BM190" s="78"/>
      <c r="BN190" s="78"/>
      <c r="BO190" s="78"/>
      <c r="BP190" s="78"/>
      <c r="BQ190" s="78"/>
      <c r="BR190" s="78"/>
      <c r="BS190" s="78"/>
      <c r="BT190" s="78"/>
      <c r="BU190" s="78"/>
      <c r="BV190" s="78"/>
      <c r="BW190" s="78"/>
      <c r="BX190" s="78"/>
      <c r="BY190" s="78"/>
      <c r="BZ190" s="78"/>
      <c r="CA190" s="78"/>
      <c r="CB190" s="78"/>
      <c r="CC190" s="78"/>
      <c r="CD190" s="78"/>
      <c r="CE190" s="78"/>
      <c r="CF190" s="78"/>
      <c r="CG190" s="78"/>
      <c r="CH190" s="78"/>
      <c r="CI190" s="78"/>
      <c r="CJ190" s="78"/>
      <c r="CK190" s="78"/>
      <c r="CL190" s="78"/>
      <c r="CM190" s="78"/>
      <c r="CN190" s="78"/>
      <c r="CO190" s="78"/>
      <c r="CP190" s="78"/>
      <c r="CQ190" s="78"/>
      <c r="CR190" s="78"/>
      <c r="CS190" s="78"/>
      <c r="CT190" s="78"/>
      <c r="CU190" s="78"/>
      <c r="CV190" s="78"/>
      <c r="CW190" s="78"/>
      <c r="CX190" s="78"/>
      <c r="CY190" s="78"/>
      <c r="CZ190" s="78"/>
      <c r="DA190" s="78"/>
      <c r="DB190" s="78"/>
      <c r="DC190" s="78"/>
      <c r="DD190" s="78"/>
      <c r="DE190" s="78"/>
      <c r="DF190" s="78"/>
      <c r="DG190" s="78"/>
      <c r="DH190" s="78"/>
      <c r="DI190" s="78"/>
      <c r="DJ190" s="78"/>
      <c r="DK190" s="78"/>
      <c r="DL190" s="78"/>
      <c r="DM190" s="78"/>
      <c r="DN190" s="78"/>
      <c r="DO190" s="78"/>
      <c r="DP190" s="78"/>
      <c r="DQ190" s="78"/>
      <c r="DR190" s="78"/>
      <c r="DS190" s="78"/>
      <c r="DT190" s="78"/>
      <c r="DU190" s="78"/>
      <c r="DV190" s="78"/>
      <c r="DW190" s="78"/>
      <c r="DX190" s="78"/>
      <c r="DY190" s="78"/>
      <c r="DZ190" s="78"/>
      <c r="EA190" s="78"/>
      <c r="EB190" s="78"/>
      <c r="EC190" s="78"/>
      <c r="ED190" s="78"/>
      <c r="EE190" s="78"/>
      <c r="EF190" s="78"/>
      <c r="EG190" s="78"/>
      <c r="EH190" s="78"/>
      <c r="EI190" s="78"/>
      <c r="EJ190" s="78"/>
      <c r="EK190" s="78"/>
      <c r="EL190" s="78"/>
      <c r="EM190" s="78"/>
      <c r="EN190" s="78"/>
      <c r="EO190" s="78"/>
      <c r="EP190" s="78"/>
      <c r="EQ190" s="78"/>
      <c r="ER190" s="78"/>
      <c r="ES190" s="78"/>
      <c r="ET190" s="78"/>
      <c r="EU190" s="78"/>
      <c r="EV190" s="78"/>
      <c r="EW190" s="78"/>
      <c r="EX190" s="78"/>
      <c r="EY190" s="78"/>
      <c r="EZ190" s="78"/>
      <c r="FA190" s="78"/>
      <c r="FB190" s="78"/>
      <c r="FC190" s="78"/>
      <c r="FD190" s="78"/>
      <c r="FE190" s="78"/>
      <c r="FF190" s="78"/>
      <c r="FG190" s="78"/>
      <c r="FH190" s="78"/>
      <c r="FI190" s="78"/>
      <c r="FJ190" s="78"/>
      <c r="FK190" s="78"/>
      <c r="FL190" s="78"/>
      <c r="FM190" s="78"/>
      <c r="FN190" s="78"/>
      <c r="FO190" s="78"/>
      <c r="FP190" s="78"/>
      <c r="FQ190" s="78"/>
      <c r="FR190" s="78"/>
      <c r="FS190" s="78"/>
      <c r="FT190" s="78"/>
      <c r="FU190" s="78"/>
      <c r="FV190" s="78"/>
      <c r="FW190" s="78"/>
      <c r="FX190" s="78"/>
      <c r="FY190" s="78"/>
      <c r="FZ190" s="78"/>
      <c r="GA190" s="78"/>
      <c r="GB190" s="78"/>
      <c r="GC190" s="78"/>
      <c r="GD190" s="78"/>
      <c r="GE190" s="78"/>
      <c r="GF190" s="78"/>
      <c r="GG190" s="78"/>
      <c r="GH190" s="78"/>
      <c r="GI190" s="78"/>
      <c r="GJ190" s="78"/>
      <c r="GK190" s="78"/>
      <c r="GL190" s="78"/>
      <c r="GM190" s="78"/>
      <c r="GN190" s="78"/>
      <c r="GO190" s="78"/>
      <c r="GP190" s="78"/>
      <c r="GQ190" s="78"/>
      <c r="GR190" s="78"/>
      <c r="GS190" s="78"/>
      <c r="GT190" s="78"/>
      <c r="GU190" s="78"/>
      <c r="GV190" s="78"/>
      <c r="GW190" s="78"/>
      <c r="GX190" s="78"/>
      <c r="GY190" s="78"/>
      <c r="GZ190" s="78"/>
      <c r="HA190" s="78"/>
      <c r="HB190" s="78"/>
      <c r="HC190" s="78"/>
      <c r="HD190" s="78"/>
      <c r="HE190" s="78"/>
      <c r="HF190" s="78"/>
      <c r="HG190" s="78"/>
      <c r="HH190" s="78"/>
      <c r="HI190" s="78"/>
      <c r="HJ190" s="78"/>
      <c r="HK190" s="78"/>
      <c r="HL190" s="78"/>
      <c r="HM190" s="78"/>
      <c r="HN190" s="78"/>
      <c r="HO190" s="78"/>
      <c r="HP190" s="78"/>
      <c r="HQ190" s="78"/>
      <c r="HR190" s="78"/>
      <c r="HS190" s="78"/>
      <c r="HT190" s="78"/>
      <c r="HU190" s="78"/>
      <c r="HV190" s="78"/>
      <c r="HW190" s="78"/>
      <c r="HX190" s="78"/>
      <c r="HY190" s="78"/>
      <c r="HZ190" s="78"/>
      <c r="IA190" s="78"/>
      <c r="IB190" s="78"/>
      <c r="IC190" s="78"/>
      <c r="ID190" s="78"/>
      <c r="IE190" s="78"/>
      <c r="IF190" s="78"/>
      <c r="IG190" s="78"/>
      <c r="IH190" s="78"/>
      <c r="II190" s="78"/>
      <c r="IJ190" s="78"/>
      <c r="IK190" s="78"/>
      <c r="IL190" s="78"/>
      <c r="IM190" s="78"/>
      <c r="IN190" s="78"/>
      <c r="IO190" s="78"/>
      <c r="IP190" s="78"/>
      <c r="IQ190" s="78"/>
      <c r="IR190" s="78"/>
      <c r="IS190" s="78"/>
      <c r="IT190" s="78"/>
      <c r="IU190" s="78"/>
      <c r="IV190" s="78"/>
    </row>
    <row r="191" spans="1:256" s="82" customFormat="1" x14ac:dyDescent="0.25">
      <c r="A191" s="78"/>
      <c r="B191" s="78"/>
      <c r="C191" s="85" t="s">
        <v>4972</v>
      </c>
      <c r="D191" s="88">
        <v>26.3566</v>
      </c>
      <c r="E191" s="88">
        <v>26.5639</v>
      </c>
      <c r="F191" s="79"/>
      <c r="G191" s="80"/>
      <c r="H191" s="80"/>
      <c r="I191" s="80"/>
      <c r="J191" s="80"/>
      <c r="K191" s="81"/>
      <c r="L191" s="81"/>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81"/>
      <c r="AJ191" s="78"/>
      <c r="AK191" s="78"/>
      <c r="AL191" s="78"/>
      <c r="AM191" s="78"/>
      <c r="AN191" s="78"/>
      <c r="AO191" s="78"/>
      <c r="AP191" s="78"/>
      <c r="AQ191" s="78"/>
      <c r="AR191" s="78"/>
      <c r="AS191" s="78"/>
      <c r="AT191" s="78"/>
      <c r="AU191" s="78"/>
      <c r="AV191" s="81"/>
      <c r="AW191" s="78"/>
      <c r="AX191" s="81"/>
      <c r="AY191" s="78"/>
      <c r="AZ191" s="78"/>
      <c r="BA191" s="78"/>
      <c r="BB191" s="81"/>
      <c r="BC191" s="78"/>
      <c r="BD191" s="78"/>
      <c r="BE191" s="78"/>
      <c r="BF191" s="78"/>
      <c r="BG191" s="78"/>
      <c r="BH191" s="78"/>
      <c r="BI191" s="78"/>
      <c r="BJ191" s="78"/>
      <c r="BK191" s="78"/>
      <c r="BL191" s="78"/>
      <c r="BM191" s="78"/>
      <c r="BN191" s="78"/>
      <c r="BO191" s="78"/>
      <c r="BP191" s="78"/>
      <c r="BQ191" s="78"/>
      <c r="BR191" s="78"/>
      <c r="BS191" s="78"/>
      <c r="BT191" s="78"/>
      <c r="BU191" s="78"/>
      <c r="BV191" s="78"/>
      <c r="BW191" s="78"/>
      <c r="BX191" s="78"/>
      <c r="BY191" s="78"/>
      <c r="BZ191" s="78"/>
      <c r="CA191" s="78"/>
      <c r="CB191" s="78"/>
      <c r="CC191" s="78"/>
      <c r="CD191" s="78"/>
      <c r="CE191" s="78"/>
      <c r="CF191" s="78"/>
      <c r="CG191" s="78"/>
      <c r="CH191" s="78"/>
      <c r="CI191" s="78"/>
      <c r="CJ191" s="78"/>
      <c r="CK191" s="78"/>
      <c r="CL191" s="78"/>
      <c r="CM191" s="78"/>
      <c r="CN191" s="78"/>
      <c r="CO191" s="78"/>
      <c r="CP191" s="78"/>
      <c r="CQ191" s="78"/>
      <c r="CR191" s="78"/>
      <c r="CS191" s="78"/>
      <c r="CT191" s="78"/>
      <c r="CU191" s="78"/>
      <c r="CV191" s="78"/>
      <c r="CW191" s="78"/>
      <c r="CX191" s="78"/>
      <c r="CY191" s="78"/>
      <c r="CZ191" s="78"/>
      <c r="DA191" s="78"/>
      <c r="DB191" s="78"/>
      <c r="DC191" s="78"/>
      <c r="DD191" s="78"/>
      <c r="DE191" s="78"/>
      <c r="DF191" s="78"/>
      <c r="DG191" s="78"/>
      <c r="DH191" s="78"/>
      <c r="DI191" s="78"/>
      <c r="DJ191" s="78"/>
      <c r="DK191" s="78"/>
      <c r="DL191" s="78"/>
      <c r="DM191" s="78"/>
      <c r="DN191" s="78"/>
      <c r="DO191" s="78"/>
      <c r="DP191" s="78"/>
      <c r="DQ191" s="78"/>
      <c r="DR191" s="78"/>
      <c r="DS191" s="78"/>
      <c r="DT191" s="78"/>
      <c r="DU191" s="78"/>
      <c r="DV191" s="78"/>
      <c r="DW191" s="78"/>
      <c r="DX191" s="78"/>
      <c r="DY191" s="78"/>
      <c r="DZ191" s="78"/>
      <c r="EA191" s="78"/>
      <c r="EB191" s="78"/>
      <c r="EC191" s="78"/>
      <c r="ED191" s="78"/>
      <c r="EE191" s="78"/>
      <c r="EF191" s="78"/>
      <c r="EG191" s="78"/>
      <c r="EH191" s="78"/>
      <c r="EI191" s="78"/>
      <c r="EJ191" s="78"/>
      <c r="EK191" s="78"/>
      <c r="EL191" s="78"/>
      <c r="EM191" s="78"/>
      <c r="EN191" s="78"/>
      <c r="EO191" s="78"/>
      <c r="EP191" s="78"/>
      <c r="EQ191" s="78"/>
      <c r="ER191" s="78"/>
      <c r="ES191" s="78"/>
      <c r="ET191" s="78"/>
      <c r="EU191" s="78"/>
      <c r="EV191" s="78"/>
      <c r="EW191" s="78"/>
      <c r="EX191" s="78"/>
      <c r="EY191" s="78"/>
      <c r="EZ191" s="78"/>
      <c r="FA191" s="78"/>
      <c r="FB191" s="78"/>
      <c r="FC191" s="78"/>
      <c r="FD191" s="78"/>
      <c r="FE191" s="78"/>
      <c r="FF191" s="78"/>
      <c r="FG191" s="78"/>
      <c r="FH191" s="78"/>
      <c r="FI191" s="78"/>
      <c r="FJ191" s="78"/>
      <c r="FK191" s="78"/>
      <c r="FL191" s="78"/>
      <c r="FM191" s="78"/>
      <c r="FN191" s="78"/>
      <c r="FO191" s="78"/>
      <c r="FP191" s="78"/>
      <c r="FQ191" s="78"/>
      <c r="FR191" s="78"/>
      <c r="FS191" s="78"/>
      <c r="FT191" s="78"/>
      <c r="FU191" s="78"/>
      <c r="FV191" s="78"/>
      <c r="FW191" s="78"/>
      <c r="FX191" s="78"/>
      <c r="FY191" s="78"/>
      <c r="FZ191" s="78"/>
      <c r="GA191" s="78"/>
      <c r="GB191" s="78"/>
      <c r="GC191" s="78"/>
      <c r="GD191" s="78"/>
      <c r="GE191" s="78"/>
      <c r="GF191" s="78"/>
      <c r="GG191" s="78"/>
      <c r="GH191" s="78"/>
      <c r="GI191" s="78"/>
      <c r="GJ191" s="78"/>
      <c r="GK191" s="78"/>
      <c r="GL191" s="78"/>
      <c r="GM191" s="78"/>
      <c r="GN191" s="78"/>
      <c r="GO191" s="78"/>
      <c r="GP191" s="78"/>
      <c r="GQ191" s="78"/>
      <c r="GR191" s="78"/>
      <c r="GS191" s="78"/>
      <c r="GT191" s="78"/>
      <c r="GU191" s="78"/>
      <c r="GV191" s="78"/>
      <c r="GW191" s="78"/>
      <c r="GX191" s="78"/>
      <c r="GY191" s="78"/>
      <c r="GZ191" s="78"/>
      <c r="HA191" s="78"/>
      <c r="HB191" s="78"/>
      <c r="HC191" s="78"/>
      <c r="HD191" s="78"/>
      <c r="HE191" s="78"/>
      <c r="HF191" s="78"/>
      <c r="HG191" s="78"/>
      <c r="HH191" s="78"/>
      <c r="HI191" s="78"/>
      <c r="HJ191" s="78"/>
      <c r="HK191" s="78"/>
      <c r="HL191" s="78"/>
      <c r="HM191" s="78"/>
      <c r="HN191" s="78"/>
      <c r="HO191" s="78"/>
      <c r="HP191" s="78"/>
      <c r="HQ191" s="78"/>
      <c r="HR191" s="78"/>
      <c r="HS191" s="78"/>
      <c r="HT191" s="78"/>
      <c r="HU191" s="78"/>
      <c r="HV191" s="78"/>
      <c r="HW191" s="78"/>
      <c r="HX191" s="78"/>
      <c r="HY191" s="78"/>
      <c r="HZ191" s="78"/>
      <c r="IA191" s="78"/>
      <c r="IB191" s="78"/>
      <c r="IC191" s="78"/>
      <c r="ID191" s="78"/>
      <c r="IE191" s="78"/>
      <c r="IF191" s="78"/>
      <c r="IG191" s="78"/>
      <c r="IH191" s="78"/>
      <c r="II191" s="78"/>
      <c r="IJ191" s="78"/>
      <c r="IK191" s="78"/>
      <c r="IL191" s="78"/>
      <c r="IM191" s="78"/>
      <c r="IN191" s="78"/>
      <c r="IO191" s="78"/>
      <c r="IP191" s="78"/>
      <c r="IQ191" s="78"/>
      <c r="IR191" s="78"/>
      <c r="IS191" s="78"/>
      <c r="IT191" s="78"/>
      <c r="IU191" s="78"/>
      <c r="IV191" s="78"/>
    </row>
    <row r="192" spans="1:256" s="82" customFormat="1" x14ac:dyDescent="0.25">
      <c r="A192" s="78"/>
      <c r="B192" s="78"/>
      <c r="C192" s="85" t="s">
        <v>4955</v>
      </c>
      <c r="D192" s="88">
        <v>81.940299999999993</v>
      </c>
      <c r="E192" s="88">
        <v>82.615300000000005</v>
      </c>
      <c r="F192" s="79"/>
      <c r="G192" s="80"/>
      <c r="H192" s="80"/>
      <c r="I192" s="80"/>
      <c r="J192" s="80"/>
      <c r="K192" s="81"/>
      <c r="L192" s="81"/>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81"/>
      <c r="AJ192" s="78"/>
      <c r="AK192" s="78"/>
      <c r="AL192" s="78"/>
      <c r="AM192" s="78"/>
      <c r="AN192" s="78"/>
      <c r="AO192" s="78"/>
      <c r="AP192" s="78"/>
      <c r="AQ192" s="78"/>
      <c r="AR192" s="78"/>
      <c r="AS192" s="78"/>
      <c r="AT192" s="78"/>
      <c r="AU192" s="78"/>
      <c r="AV192" s="81"/>
      <c r="AW192" s="78"/>
      <c r="AX192" s="81"/>
      <c r="AY192" s="78"/>
      <c r="AZ192" s="78"/>
      <c r="BA192" s="78"/>
      <c r="BB192" s="81"/>
      <c r="BC192" s="78"/>
      <c r="BD192" s="78"/>
      <c r="BE192" s="78"/>
      <c r="BF192" s="78"/>
      <c r="BG192" s="78"/>
      <c r="BH192" s="78"/>
      <c r="BI192" s="78"/>
      <c r="BJ192" s="78"/>
      <c r="BK192" s="78"/>
      <c r="BL192" s="78"/>
      <c r="BM192" s="78"/>
      <c r="BN192" s="78"/>
      <c r="BO192" s="78"/>
      <c r="BP192" s="78"/>
      <c r="BQ192" s="78"/>
      <c r="BR192" s="78"/>
      <c r="BS192" s="78"/>
      <c r="BT192" s="78"/>
      <c r="BU192" s="78"/>
      <c r="BV192" s="78"/>
      <c r="BW192" s="78"/>
      <c r="BX192" s="78"/>
      <c r="BY192" s="78"/>
      <c r="BZ192" s="78"/>
      <c r="CA192" s="78"/>
      <c r="CB192" s="78"/>
      <c r="CC192" s="78"/>
      <c r="CD192" s="78"/>
      <c r="CE192" s="78"/>
      <c r="CF192" s="78"/>
      <c r="CG192" s="78"/>
      <c r="CH192" s="78"/>
      <c r="CI192" s="78"/>
      <c r="CJ192" s="78"/>
      <c r="CK192" s="78"/>
      <c r="CL192" s="78"/>
      <c r="CM192" s="78"/>
      <c r="CN192" s="78"/>
      <c r="CO192" s="78"/>
      <c r="CP192" s="78"/>
      <c r="CQ192" s="78"/>
      <c r="CR192" s="78"/>
      <c r="CS192" s="78"/>
      <c r="CT192" s="78"/>
      <c r="CU192" s="78"/>
      <c r="CV192" s="78"/>
      <c r="CW192" s="78"/>
      <c r="CX192" s="78"/>
      <c r="CY192" s="78"/>
      <c r="CZ192" s="78"/>
      <c r="DA192" s="78"/>
      <c r="DB192" s="78"/>
      <c r="DC192" s="78"/>
      <c r="DD192" s="78"/>
      <c r="DE192" s="78"/>
      <c r="DF192" s="78"/>
      <c r="DG192" s="78"/>
      <c r="DH192" s="78"/>
      <c r="DI192" s="78"/>
      <c r="DJ192" s="78"/>
      <c r="DK192" s="78"/>
      <c r="DL192" s="78"/>
      <c r="DM192" s="78"/>
      <c r="DN192" s="78"/>
      <c r="DO192" s="78"/>
      <c r="DP192" s="78"/>
      <c r="DQ192" s="78"/>
      <c r="DR192" s="78"/>
      <c r="DS192" s="78"/>
      <c r="DT192" s="78"/>
      <c r="DU192" s="78"/>
      <c r="DV192" s="78"/>
      <c r="DW192" s="78"/>
      <c r="DX192" s="78"/>
      <c r="DY192" s="78"/>
      <c r="DZ192" s="78"/>
      <c r="EA192" s="78"/>
      <c r="EB192" s="78"/>
      <c r="EC192" s="78"/>
      <c r="ED192" s="78"/>
      <c r="EE192" s="78"/>
      <c r="EF192" s="78"/>
      <c r="EG192" s="78"/>
      <c r="EH192" s="78"/>
      <c r="EI192" s="78"/>
      <c r="EJ192" s="78"/>
      <c r="EK192" s="78"/>
      <c r="EL192" s="78"/>
      <c r="EM192" s="78"/>
      <c r="EN192" s="78"/>
      <c r="EO192" s="78"/>
      <c r="EP192" s="78"/>
      <c r="EQ192" s="78"/>
      <c r="ER192" s="78"/>
      <c r="ES192" s="78"/>
      <c r="ET192" s="78"/>
      <c r="EU192" s="78"/>
      <c r="EV192" s="78"/>
      <c r="EW192" s="78"/>
      <c r="EX192" s="78"/>
      <c r="EY192" s="78"/>
      <c r="EZ192" s="78"/>
      <c r="FA192" s="78"/>
      <c r="FB192" s="78"/>
      <c r="FC192" s="78"/>
      <c r="FD192" s="78"/>
      <c r="FE192" s="78"/>
      <c r="FF192" s="78"/>
      <c r="FG192" s="78"/>
      <c r="FH192" s="78"/>
      <c r="FI192" s="78"/>
      <c r="FJ192" s="78"/>
      <c r="FK192" s="78"/>
      <c r="FL192" s="78"/>
      <c r="FM192" s="78"/>
      <c r="FN192" s="78"/>
      <c r="FO192" s="78"/>
      <c r="FP192" s="78"/>
      <c r="FQ192" s="78"/>
      <c r="FR192" s="78"/>
      <c r="FS192" s="78"/>
      <c r="FT192" s="78"/>
      <c r="FU192" s="78"/>
      <c r="FV192" s="78"/>
      <c r="FW192" s="78"/>
      <c r="FX192" s="78"/>
      <c r="FY192" s="78"/>
      <c r="FZ192" s="78"/>
      <c r="GA192" s="78"/>
      <c r="GB192" s="78"/>
      <c r="GC192" s="78"/>
      <c r="GD192" s="78"/>
      <c r="GE192" s="78"/>
      <c r="GF192" s="78"/>
      <c r="GG192" s="78"/>
      <c r="GH192" s="78"/>
      <c r="GI192" s="78"/>
      <c r="GJ192" s="78"/>
      <c r="GK192" s="78"/>
      <c r="GL192" s="78"/>
      <c r="GM192" s="78"/>
      <c r="GN192" s="78"/>
      <c r="GO192" s="78"/>
      <c r="GP192" s="78"/>
      <c r="GQ192" s="78"/>
      <c r="GR192" s="78"/>
      <c r="GS192" s="78"/>
      <c r="GT192" s="78"/>
      <c r="GU192" s="78"/>
      <c r="GV192" s="78"/>
      <c r="GW192" s="78"/>
      <c r="GX192" s="78"/>
      <c r="GY192" s="78"/>
      <c r="GZ192" s="78"/>
      <c r="HA192" s="78"/>
      <c r="HB192" s="78"/>
      <c r="HC192" s="78"/>
      <c r="HD192" s="78"/>
      <c r="HE192" s="78"/>
      <c r="HF192" s="78"/>
      <c r="HG192" s="78"/>
      <c r="HH192" s="78"/>
      <c r="HI192" s="78"/>
      <c r="HJ192" s="78"/>
      <c r="HK192" s="78"/>
      <c r="HL192" s="78"/>
      <c r="HM192" s="78"/>
      <c r="HN192" s="78"/>
      <c r="HO192" s="78"/>
      <c r="HP192" s="78"/>
      <c r="HQ192" s="78"/>
      <c r="HR192" s="78"/>
      <c r="HS192" s="78"/>
      <c r="HT192" s="78"/>
      <c r="HU192" s="78"/>
      <c r="HV192" s="78"/>
      <c r="HW192" s="78"/>
      <c r="HX192" s="78"/>
      <c r="HY192" s="78"/>
      <c r="HZ192" s="78"/>
      <c r="IA192" s="78"/>
      <c r="IB192" s="78"/>
      <c r="IC192" s="78"/>
      <c r="ID192" s="78"/>
      <c r="IE192" s="78"/>
      <c r="IF192" s="78"/>
      <c r="IG192" s="78"/>
      <c r="IH192" s="78"/>
      <c r="II192" s="78"/>
      <c r="IJ192" s="78"/>
      <c r="IK192" s="78"/>
      <c r="IL192" s="78"/>
      <c r="IM192" s="78"/>
      <c r="IN192" s="78"/>
      <c r="IO192" s="78"/>
      <c r="IP192" s="78"/>
      <c r="IQ192" s="78"/>
      <c r="IR192" s="78"/>
      <c r="IS192" s="78"/>
      <c r="IT192" s="78"/>
      <c r="IU192" s="78"/>
      <c r="IV192" s="78"/>
    </row>
    <row r="193" spans="1:256" s="82" customFormat="1" x14ac:dyDescent="0.25">
      <c r="A193" s="78"/>
      <c r="B193" s="78"/>
      <c r="C193" s="85" t="s">
        <v>4971</v>
      </c>
      <c r="D193" s="88">
        <v>27.8721</v>
      </c>
      <c r="E193" s="88">
        <v>27.9102</v>
      </c>
      <c r="F193" s="79"/>
      <c r="G193" s="80"/>
      <c r="H193" s="80"/>
      <c r="I193" s="80"/>
      <c r="J193" s="80"/>
      <c r="K193" s="81"/>
      <c r="L193" s="81"/>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81"/>
      <c r="AJ193" s="78"/>
      <c r="AK193" s="78"/>
      <c r="AL193" s="78"/>
      <c r="AM193" s="78"/>
      <c r="AN193" s="78"/>
      <c r="AO193" s="78"/>
      <c r="AP193" s="78"/>
      <c r="AQ193" s="78"/>
      <c r="AR193" s="78"/>
      <c r="AS193" s="78"/>
      <c r="AT193" s="78"/>
      <c r="AU193" s="78"/>
      <c r="AV193" s="81"/>
      <c r="AW193" s="78"/>
      <c r="AX193" s="81"/>
      <c r="AY193" s="78"/>
      <c r="AZ193" s="78"/>
      <c r="BA193" s="78"/>
      <c r="BB193" s="81"/>
      <c r="BC193" s="78"/>
      <c r="BD193" s="78"/>
      <c r="BE193" s="78"/>
      <c r="BF193" s="78"/>
      <c r="BG193" s="78"/>
      <c r="BH193" s="78"/>
      <c r="BI193" s="78"/>
      <c r="BJ193" s="78"/>
      <c r="BK193" s="78"/>
      <c r="BL193" s="78"/>
      <c r="BM193" s="78"/>
      <c r="BN193" s="78"/>
      <c r="BO193" s="78"/>
      <c r="BP193" s="78"/>
      <c r="BQ193" s="78"/>
      <c r="BR193" s="78"/>
      <c r="BS193" s="78"/>
      <c r="BT193" s="78"/>
      <c r="BU193" s="78"/>
      <c r="BV193" s="78"/>
      <c r="BW193" s="78"/>
      <c r="BX193" s="78"/>
      <c r="BY193" s="78"/>
      <c r="BZ193" s="78"/>
      <c r="CA193" s="78"/>
      <c r="CB193" s="78"/>
      <c r="CC193" s="78"/>
      <c r="CD193" s="78"/>
      <c r="CE193" s="78"/>
      <c r="CF193" s="78"/>
      <c r="CG193" s="78"/>
      <c r="CH193" s="78"/>
      <c r="CI193" s="78"/>
      <c r="CJ193" s="78"/>
      <c r="CK193" s="78"/>
      <c r="CL193" s="78"/>
      <c r="CM193" s="78"/>
      <c r="CN193" s="78"/>
      <c r="CO193" s="78"/>
      <c r="CP193" s="78"/>
      <c r="CQ193" s="78"/>
      <c r="CR193" s="78"/>
      <c r="CS193" s="78"/>
      <c r="CT193" s="78"/>
      <c r="CU193" s="78"/>
      <c r="CV193" s="78"/>
      <c r="CW193" s="78"/>
      <c r="CX193" s="78"/>
      <c r="CY193" s="78"/>
      <c r="CZ193" s="78"/>
      <c r="DA193" s="78"/>
      <c r="DB193" s="78"/>
      <c r="DC193" s="78"/>
      <c r="DD193" s="78"/>
      <c r="DE193" s="78"/>
      <c r="DF193" s="78"/>
      <c r="DG193" s="78"/>
      <c r="DH193" s="78"/>
      <c r="DI193" s="78"/>
      <c r="DJ193" s="78"/>
      <c r="DK193" s="78"/>
      <c r="DL193" s="78"/>
      <c r="DM193" s="78"/>
      <c r="DN193" s="78"/>
      <c r="DO193" s="78"/>
      <c r="DP193" s="78"/>
      <c r="DQ193" s="78"/>
      <c r="DR193" s="78"/>
      <c r="DS193" s="78"/>
      <c r="DT193" s="78"/>
      <c r="DU193" s="78"/>
      <c r="DV193" s="78"/>
      <c r="DW193" s="78"/>
      <c r="DX193" s="78"/>
      <c r="DY193" s="78"/>
      <c r="DZ193" s="78"/>
      <c r="EA193" s="78"/>
      <c r="EB193" s="78"/>
      <c r="EC193" s="78"/>
      <c r="ED193" s="78"/>
      <c r="EE193" s="78"/>
      <c r="EF193" s="78"/>
      <c r="EG193" s="78"/>
      <c r="EH193" s="78"/>
      <c r="EI193" s="78"/>
      <c r="EJ193" s="78"/>
      <c r="EK193" s="78"/>
      <c r="EL193" s="78"/>
      <c r="EM193" s="78"/>
      <c r="EN193" s="78"/>
      <c r="EO193" s="78"/>
      <c r="EP193" s="78"/>
      <c r="EQ193" s="78"/>
      <c r="ER193" s="78"/>
      <c r="ES193" s="78"/>
      <c r="ET193" s="78"/>
      <c r="EU193" s="78"/>
      <c r="EV193" s="78"/>
      <c r="EW193" s="78"/>
      <c r="EX193" s="78"/>
      <c r="EY193" s="78"/>
      <c r="EZ193" s="78"/>
      <c r="FA193" s="78"/>
      <c r="FB193" s="78"/>
      <c r="FC193" s="78"/>
      <c r="FD193" s="78"/>
      <c r="FE193" s="78"/>
      <c r="FF193" s="78"/>
      <c r="FG193" s="78"/>
      <c r="FH193" s="78"/>
      <c r="FI193" s="78"/>
      <c r="FJ193" s="78"/>
      <c r="FK193" s="78"/>
      <c r="FL193" s="78"/>
      <c r="FM193" s="78"/>
      <c r="FN193" s="78"/>
      <c r="FO193" s="78"/>
      <c r="FP193" s="78"/>
      <c r="FQ193" s="78"/>
      <c r="FR193" s="78"/>
      <c r="FS193" s="78"/>
      <c r="FT193" s="78"/>
      <c r="FU193" s="78"/>
      <c r="FV193" s="78"/>
      <c r="FW193" s="78"/>
      <c r="FX193" s="78"/>
      <c r="FY193" s="78"/>
      <c r="FZ193" s="78"/>
      <c r="GA193" s="78"/>
      <c r="GB193" s="78"/>
      <c r="GC193" s="78"/>
      <c r="GD193" s="78"/>
      <c r="GE193" s="78"/>
      <c r="GF193" s="78"/>
      <c r="GG193" s="78"/>
      <c r="GH193" s="78"/>
      <c r="GI193" s="78"/>
      <c r="GJ193" s="78"/>
      <c r="GK193" s="78"/>
      <c r="GL193" s="78"/>
      <c r="GM193" s="78"/>
      <c r="GN193" s="78"/>
      <c r="GO193" s="78"/>
      <c r="GP193" s="78"/>
      <c r="GQ193" s="78"/>
      <c r="GR193" s="78"/>
      <c r="GS193" s="78"/>
      <c r="GT193" s="78"/>
      <c r="GU193" s="78"/>
      <c r="GV193" s="78"/>
      <c r="GW193" s="78"/>
      <c r="GX193" s="78"/>
      <c r="GY193" s="78"/>
      <c r="GZ193" s="78"/>
      <c r="HA193" s="78"/>
      <c r="HB193" s="78"/>
      <c r="HC193" s="78"/>
      <c r="HD193" s="78"/>
      <c r="HE193" s="78"/>
      <c r="HF193" s="78"/>
      <c r="HG193" s="78"/>
      <c r="HH193" s="78"/>
      <c r="HI193" s="78"/>
      <c r="HJ193" s="78"/>
      <c r="HK193" s="78"/>
      <c r="HL193" s="78"/>
      <c r="HM193" s="78"/>
      <c r="HN193" s="78"/>
      <c r="HO193" s="78"/>
      <c r="HP193" s="78"/>
      <c r="HQ193" s="78"/>
      <c r="HR193" s="78"/>
      <c r="HS193" s="78"/>
      <c r="HT193" s="78"/>
      <c r="HU193" s="78"/>
      <c r="HV193" s="78"/>
      <c r="HW193" s="78"/>
      <c r="HX193" s="78"/>
      <c r="HY193" s="78"/>
      <c r="HZ193" s="78"/>
      <c r="IA193" s="78"/>
      <c r="IB193" s="78"/>
      <c r="IC193" s="78"/>
      <c r="ID193" s="78"/>
      <c r="IE193" s="78"/>
      <c r="IF193" s="78"/>
      <c r="IG193" s="78"/>
      <c r="IH193" s="78"/>
      <c r="II193" s="78"/>
      <c r="IJ193" s="78"/>
      <c r="IK193" s="78"/>
      <c r="IL193" s="78"/>
      <c r="IM193" s="78"/>
      <c r="IN193" s="78"/>
      <c r="IO193" s="78"/>
      <c r="IP193" s="78"/>
      <c r="IQ193" s="78"/>
      <c r="IR193" s="78"/>
      <c r="IS193" s="78"/>
      <c r="IT193" s="78"/>
      <c r="IU193" s="78"/>
      <c r="IV193" s="78"/>
    </row>
    <row r="194" spans="1:256" s="82" customFormat="1" x14ac:dyDescent="0.25">
      <c r="A194" s="78"/>
      <c r="B194" s="78"/>
      <c r="C194" s="85" t="s">
        <v>4961</v>
      </c>
      <c r="D194" s="88">
        <v>25.035799999999998</v>
      </c>
      <c r="E194" s="88">
        <v>25.242000000000001</v>
      </c>
      <c r="F194" s="79"/>
      <c r="G194" s="80"/>
      <c r="H194" s="80"/>
      <c r="I194" s="80"/>
      <c r="J194" s="80"/>
      <c r="K194" s="81"/>
      <c r="L194" s="81"/>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81"/>
      <c r="AJ194" s="78"/>
      <c r="AK194" s="78"/>
      <c r="AL194" s="78"/>
      <c r="AM194" s="78"/>
      <c r="AN194" s="78"/>
      <c r="AO194" s="78"/>
      <c r="AP194" s="78"/>
      <c r="AQ194" s="78"/>
      <c r="AR194" s="78"/>
      <c r="AS194" s="78"/>
      <c r="AT194" s="78"/>
      <c r="AU194" s="78"/>
      <c r="AV194" s="81"/>
      <c r="AW194" s="78"/>
      <c r="AX194" s="81"/>
      <c r="AY194" s="78"/>
      <c r="AZ194" s="78"/>
      <c r="BA194" s="78"/>
      <c r="BB194" s="81"/>
      <c r="BC194" s="78"/>
      <c r="BD194" s="78"/>
      <c r="BE194" s="78"/>
      <c r="BF194" s="78"/>
      <c r="BG194" s="78"/>
      <c r="BH194" s="78"/>
      <c r="BI194" s="78"/>
      <c r="BJ194" s="78"/>
      <c r="BK194" s="78"/>
      <c r="BL194" s="78"/>
      <c r="BM194" s="78"/>
      <c r="BN194" s="78"/>
      <c r="BO194" s="78"/>
      <c r="BP194" s="78"/>
      <c r="BQ194" s="78"/>
      <c r="BR194" s="78"/>
      <c r="BS194" s="78"/>
      <c r="BT194" s="78"/>
      <c r="BU194" s="78"/>
      <c r="BV194" s="78"/>
      <c r="BW194" s="78"/>
      <c r="BX194" s="78"/>
      <c r="BY194" s="78"/>
      <c r="BZ194" s="78"/>
      <c r="CA194" s="78"/>
      <c r="CB194" s="78"/>
      <c r="CC194" s="78"/>
      <c r="CD194" s="78"/>
      <c r="CE194" s="78"/>
      <c r="CF194" s="78"/>
      <c r="CG194" s="78"/>
      <c r="CH194" s="78"/>
      <c r="CI194" s="78"/>
      <c r="CJ194" s="78"/>
      <c r="CK194" s="78"/>
      <c r="CL194" s="78"/>
      <c r="CM194" s="78"/>
      <c r="CN194" s="78"/>
      <c r="CO194" s="78"/>
      <c r="CP194" s="78"/>
      <c r="CQ194" s="78"/>
      <c r="CR194" s="78"/>
      <c r="CS194" s="78"/>
      <c r="CT194" s="78"/>
      <c r="CU194" s="78"/>
      <c r="CV194" s="78"/>
      <c r="CW194" s="78"/>
      <c r="CX194" s="78"/>
      <c r="CY194" s="78"/>
      <c r="CZ194" s="78"/>
      <c r="DA194" s="78"/>
      <c r="DB194" s="78"/>
      <c r="DC194" s="78"/>
      <c r="DD194" s="78"/>
      <c r="DE194" s="78"/>
      <c r="DF194" s="78"/>
      <c r="DG194" s="78"/>
      <c r="DH194" s="78"/>
      <c r="DI194" s="78"/>
      <c r="DJ194" s="78"/>
      <c r="DK194" s="78"/>
      <c r="DL194" s="78"/>
      <c r="DM194" s="78"/>
      <c r="DN194" s="78"/>
      <c r="DO194" s="78"/>
      <c r="DP194" s="78"/>
      <c r="DQ194" s="78"/>
      <c r="DR194" s="78"/>
      <c r="DS194" s="78"/>
      <c r="DT194" s="78"/>
      <c r="DU194" s="78"/>
      <c r="DV194" s="78"/>
      <c r="DW194" s="78"/>
      <c r="DX194" s="78"/>
      <c r="DY194" s="78"/>
      <c r="DZ194" s="78"/>
      <c r="EA194" s="78"/>
      <c r="EB194" s="78"/>
      <c r="EC194" s="78"/>
      <c r="ED194" s="78"/>
      <c r="EE194" s="78"/>
      <c r="EF194" s="78"/>
      <c r="EG194" s="78"/>
      <c r="EH194" s="78"/>
      <c r="EI194" s="78"/>
      <c r="EJ194" s="78"/>
      <c r="EK194" s="78"/>
      <c r="EL194" s="78"/>
      <c r="EM194" s="78"/>
      <c r="EN194" s="78"/>
      <c r="EO194" s="78"/>
      <c r="EP194" s="78"/>
      <c r="EQ194" s="78"/>
      <c r="ER194" s="78"/>
      <c r="ES194" s="78"/>
      <c r="ET194" s="78"/>
      <c r="EU194" s="78"/>
      <c r="EV194" s="78"/>
      <c r="EW194" s="78"/>
      <c r="EX194" s="78"/>
      <c r="EY194" s="78"/>
      <c r="EZ194" s="78"/>
      <c r="FA194" s="78"/>
      <c r="FB194" s="78"/>
      <c r="FC194" s="78"/>
      <c r="FD194" s="78"/>
      <c r="FE194" s="78"/>
      <c r="FF194" s="78"/>
      <c r="FG194" s="78"/>
      <c r="FH194" s="78"/>
      <c r="FI194" s="78"/>
      <c r="FJ194" s="78"/>
      <c r="FK194" s="78"/>
      <c r="FL194" s="78"/>
      <c r="FM194" s="78"/>
      <c r="FN194" s="78"/>
      <c r="FO194" s="78"/>
      <c r="FP194" s="78"/>
      <c r="FQ194" s="78"/>
      <c r="FR194" s="78"/>
      <c r="FS194" s="78"/>
      <c r="FT194" s="78"/>
      <c r="FU194" s="78"/>
      <c r="FV194" s="78"/>
      <c r="FW194" s="78"/>
      <c r="FX194" s="78"/>
      <c r="FY194" s="78"/>
      <c r="FZ194" s="78"/>
      <c r="GA194" s="78"/>
      <c r="GB194" s="78"/>
      <c r="GC194" s="78"/>
      <c r="GD194" s="78"/>
      <c r="GE194" s="78"/>
      <c r="GF194" s="78"/>
      <c r="GG194" s="78"/>
      <c r="GH194" s="78"/>
      <c r="GI194" s="78"/>
      <c r="GJ194" s="78"/>
      <c r="GK194" s="78"/>
      <c r="GL194" s="78"/>
      <c r="GM194" s="78"/>
      <c r="GN194" s="78"/>
      <c r="GO194" s="78"/>
      <c r="GP194" s="78"/>
      <c r="GQ194" s="78"/>
      <c r="GR194" s="78"/>
      <c r="GS194" s="78"/>
      <c r="GT194" s="78"/>
      <c r="GU194" s="78"/>
      <c r="GV194" s="78"/>
      <c r="GW194" s="78"/>
      <c r="GX194" s="78"/>
      <c r="GY194" s="78"/>
      <c r="GZ194" s="78"/>
      <c r="HA194" s="78"/>
      <c r="HB194" s="78"/>
      <c r="HC194" s="78"/>
      <c r="HD194" s="78"/>
      <c r="HE194" s="78"/>
      <c r="HF194" s="78"/>
      <c r="HG194" s="78"/>
      <c r="HH194" s="78"/>
      <c r="HI194" s="78"/>
      <c r="HJ194" s="78"/>
      <c r="HK194" s="78"/>
      <c r="HL194" s="78"/>
      <c r="HM194" s="78"/>
      <c r="HN194" s="78"/>
      <c r="HO194" s="78"/>
      <c r="HP194" s="78"/>
      <c r="HQ194" s="78"/>
      <c r="HR194" s="78"/>
      <c r="HS194" s="78"/>
      <c r="HT194" s="78"/>
      <c r="HU194" s="78"/>
      <c r="HV194" s="78"/>
      <c r="HW194" s="78"/>
      <c r="HX194" s="78"/>
      <c r="HY194" s="78"/>
      <c r="HZ194" s="78"/>
      <c r="IA194" s="78"/>
      <c r="IB194" s="78"/>
      <c r="IC194" s="78"/>
      <c r="ID194" s="78"/>
      <c r="IE194" s="78"/>
      <c r="IF194" s="78"/>
      <c r="IG194" s="78"/>
      <c r="IH194" s="78"/>
      <c r="II194" s="78"/>
      <c r="IJ194" s="78"/>
      <c r="IK194" s="78"/>
      <c r="IL194" s="78"/>
      <c r="IM194" s="78"/>
      <c r="IN194" s="78"/>
      <c r="IO194" s="78"/>
      <c r="IP194" s="78"/>
      <c r="IQ194" s="78"/>
      <c r="IR194" s="78"/>
      <c r="IS194" s="78"/>
      <c r="IT194" s="78"/>
      <c r="IU194" s="78"/>
      <c r="IV194" s="78"/>
    </row>
    <row r="195" spans="1:256" s="82" customFormat="1" x14ac:dyDescent="0.25">
      <c r="A195" s="78"/>
      <c r="B195" s="78"/>
      <c r="C195" s="85" t="s">
        <v>4973</v>
      </c>
      <c r="D195" s="88">
        <v>32.676400000000001</v>
      </c>
      <c r="E195" s="88">
        <v>32.945599999999999</v>
      </c>
      <c r="F195" s="79"/>
      <c r="G195" s="80"/>
      <c r="H195" s="80"/>
      <c r="I195" s="80"/>
      <c r="J195" s="80"/>
      <c r="K195" s="81"/>
      <c r="L195" s="81"/>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81"/>
      <c r="AJ195" s="78"/>
      <c r="AK195" s="78"/>
      <c r="AL195" s="78"/>
      <c r="AM195" s="78"/>
      <c r="AN195" s="78"/>
      <c r="AO195" s="78"/>
      <c r="AP195" s="78"/>
      <c r="AQ195" s="78"/>
      <c r="AR195" s="78"/>
      <c r="AS195" s="78"/>
      <c r="AT195" s="78"/>
      <c r="AU195" s="78"/>
      <c r="AV195" s="81"/>
      <c r="AW195" s="78"/>
      <c r="AX195" s="81"/>
      <c r="AY195" s="78"/>
      <c r="AZ195" s="78"/>
      <c r="BA195" s="78"/>
      <c r="BB195" s="81"/>
      <c r="BC195" s="78"/>
      <c r="BD195" s="78"/>
      <c r="BE195" s="78"/>
      <c r="BF195" s="78"/>
      <c r="BG195" s="78"/>
      <c r="BH195" s="78"/>
      <c r="BI195" s="78"/>
      <c r="BJ195" s="78"/>
      <c r="BK195" s="78"/>
      <c r="BL195" s="78"/>
      <c r="BM195" s="78"/>
      <c r="BN195" s="78"/>
      <c r="BO195" s="78"/>
      <c r="BP195" s="78"/>
      <c r="BQ195" s="78"/>
      <c r="BR195" s="78"/>
      <c r="BS195" s="78"/>
      <c r="BT195" s="78"/>
      <c r="BU195" s="78"/>
      <c r="BV195" s="78"/>
      <c r="BW195" s="78"/>
      <c r="BX195" s="78"/>
      <c r="BY195" s="78"/>
      <c r="BZ195" s="78"/>
      <c r="CA195" s="78"/>
      <c r="CB195" s="78"/>
      <c r="CC195" s="78"/>
      <c r="CD195" s="78"/>
      <c r="CE195" s="78"/>
      <c r="CF195" s="78"/>
      <c r="CG195" s="78"/>
      <c r="CH195" s="78"/>
      <c r="CI195" s="78"/>
      <c r="CJ195" s="78"/>
      <c r="CK195" s="78"/>
      <c r="CL195" s="78"/>
      <c r="CM195" s="78"/>
      <c r="CN195" s="78"/>
      <c r="CO195" s="78"/>
      <c r="CP195" s="78"/>
      <c r="CQ195" s="78"/>
      <c r="CR195" s="78"/>
      <c r="CS195" s="78"/>
      <c r="CT195" s="78"/>
      <c r="CU195" s="78"/>
      <c r="CV195" s="78"/>
      <c r="CW195" s="78"/>
      <c r="CX195" s="78"/>
      <c r="CY195" s="78"/>
      <c r="CZ195" s="78"/>
      <c r="DA195" s="78"/>
      <c r="DB195" s="78"/>
      <c r="DC195" s="78"/>
      <c r="DD195" s="78"/>
      <c r="DE195" s="78"/>
      <c r="DF195" s="78"/>
      <c r="DG195" s="78"/>
      <c r="DH195" s="78"/>
      <c r="DI195" s="78"/>
      <c r="DJ195" s="78"/>
      <c r="DK195" s="78"/>
      <c r="DL195" s="78"/>
      <c r="DM195" s="78"/>
      <c r="DN195" s="78"/>
      <c r="DO195" s="78"/>
      <c r="DP195" s="78"/>
      <c r="DQ195" s="78"/>
      <c r="DR195" s="78"/>
      <c r="DS195" s="78"/>
      <c r="DT195" s="78"/>
      <c r="DU195" s="78"/>
      <c r="DV195" s="78"/>
      <c r="DW195" s="78"/>
      <c r="DX195" s="78"/>
      <c r="DY195" s="78"/>
      <c r="DZ195" s="78"/>
      <c r="EA195" s="78"/>
      <c r="EB195" s="78"/>
      <c r="EC195" s="78"/>
      <c r="ED195" s="78"/>
      <c r="EE195" s="78"/>
      <c r="EF195" s="78"/>
      <c r="EG195" s="78"/>
      <c r="EH195" s="78"/>
      <c r="EI195" s="78"/>
      <c r="EJ195" s="78"/>
      <c r="EK195" s="78"/>
      <c r="EL195" s="78"/>
      <c r="EM195" s="78"/>
      <c r="EN195" s="78"/>
      <c r="EO195" s="78"/>
      <c r="EP195" s="78"/>
      <c r="EQ195" s="78"/>
      <c r="ER195" s="78"/>
      <c r="ES195" s="78"/>
      <c r="ET195" s="78"/>
      <c r="EU195" s="78"/>
      <c r="EV195" s="78"/>
      <c r="EW195" s="78"/>
      <c r="EX195" s="78"/>
      <c r="EY195" s="78"/>
      <c r="EZ195" s="78"/>
      <c r="FA195" s="78"/>
      <c r="FB195" s="78"/>
      <c r="FC195" s="78"/>
      <c r="FD195" s="78"/>
      <c r="FE195" s="78"/>
      <c r="FF195" s="78"/>
      <c r="FG195" s="78"/>
      <c r="FH195" s="78"/>
      <c r="FI195" s="78"/>
      <c r="FJ195" s="78"/>
      <c r="FK195" s="78"/>
      <c r="FL195" s="78"/>
      <c r="FM195" s="78"/>
      <c r="FN195" s="78"/>
      <c r="FO195" s="78"/>
      <c r="FP195" s="78"/>
      <c r="FQ195" s="78"/>
      <c r="FR195" s="78"/>
      <c r="FS195" s="78"/>
      <c r="FT195" s="78"/>
      <c r="FU195" s="78"/>
      <c r="FV195" s="78"/>
      <c r="FW195" s="78"/>
      <c r="FX195" s="78"/>
      <c r="FY195" s="78"/>
      <c r="FZ195" s="78"/>
      <c r="GA195" s="78"/>
      <c r="GB195" s="78"/>
      <c r="GC195" s="78"/>
      <c r="GD195" s="78"/>
      <c r="GE195" s="78"/>
      <c r="GF195" s="78"/>
      <c r="GG195" s="78"/>
      <c r="GH195" s="78"/>
      <c r="GI195" s="78"/>
      <c r="GJ195" s="78"/>
      <c r="GK195" s="78"/>
      <c r="GL195" s="78"/>
      <c r="GM195" s="78"/>
      <c r="GN195" s="78"/>
      <c r="GO195" s="78"/>
      <c r="GP195" s="78"/>
      <c r="GQ195" s="78"/>
      <c r="GR195" s="78"/>
      <c r="GS195" s="78"/>
      <c r="GT195" s="78"/>
      <c r="GU195" s="78"/>
      <c r="GV195" s="78"/>
      <c r="GW195" s="78"/>
      <c r="GX195" s="78"/>
      <c r="GY195" s="78"/>
      <c r="GZ195" s="78"/>
      <c r="HA195" s="78"/>
      <c r="HB195" s="78"/>
      <c r="HC195" s="78"/>
      <c r="HD195" s="78"/>
      <c r="HE195" s="78"/>
      <c r="HF195" s="78"/>
      <c r="HG195" s="78"/>
      <c r="HH195" s="78"/>
      <c r="HI195" s="78"/>
      <c r="HJ195" s="78"/>
      <c r="HK195" s="78"/>
      <c r="HL195" s="78"/>
      <c r="HM195" s="78"/>
      <c r="HN195" s="78"/>
      <c r="HO195" s="78"/>
      <c r="HP195" s="78"/>
      <c r="HQ195" s="78"/>
      <c r="HR195" s="78"/>
      <c r="HS195" s="78"/>
      <c r="HT195" s="78"/>
      <c r="HU195" s="78"/>
      <c r="HV195" s="78"/>
      <c r="HW195" s="78"/>
      <c r="HX195" s="78"/>
      <c r="HY195" s="78"/>
      <c r="HZ195" s="78"/>
      <c r="IA195" s="78"/>
      <c r="IB195" s="78"/>
      <c r="IC195" s="78"/>
      <c r="ID195" s="78"/>
      <c r="IE195" s="78"/>
      <c r="IF195" s="78"/>
      <c r="IG195" s="78"/>
      <c r="IH195" s="78"/>
      <c r="II195" s="78"/>
      <c r="IJ195" s="78"/>
      <c r="IK195" s="78"/>
      <c r="IL195" s="78"/>
      <c r="IM195" s="78"/>
      <c r="IN195" s="78"/>
      <c r="IO195" s="78"/>
      <c r="IP195" s="78"/>
      <c r="IQ195" s="78"/>
      <c r="IR195" s="78"/>
      <c r="IS195" s="78"/>
      <c r="IT195" s="78"/>
      <c r="IU195" s="78"/>
      <c r="IV195" s="78"/>
    </row>
    <row r="196" spans="1:256" s="82" customFormat="1" ht="84.95" customHeight="1" x14ac:dyDescent="0.25">
      <c r="A196" s="78"/>
      <c r="B196" s="78"/>
      <c r="C196" s="204" t="s">
        <v>4987</v>
      </c>
      <c r="D196" s="205"/>
      <c r="E196" s="206"/>
      <c r="F196" s="79"/>
      <c r="G196" s="80"/>
      <c r="H196" s="80"/>
      <c r="I196" s="80"/>
      <c r="J196" s="80"/>
      <c r="K196" s="81"/>
      <c r="L196" s="81"/>
      <c r="M196" s="78"/>
      <c r="N196" s="78"/>
      <c r="O196" s="78"/>
      <c r="P196" s="78"/>
      <c r="Q196" s="78"/>
      <c r="R196" s="78"/>
      <c r="S196" s="78"/>
      <c r="T196" s="78"/>
      <c r="U196" s="78"/>
      <c r="V196" s="78"/>
      <c r="W196" s="78"/>
      <c r="X196" s="78"/>
      <c r="Y196" s="78"/>
      <c r="Z196" s="78"/>
      <c r="AA196" s="78"/>
      <c r="AB196" s="78"/>
      <c r="AC196" s="78"/>
      <c r="AD196" s="78"/>
      <c r="AE196" s="78"/>
      <c r="AF196" s="78"/>
      <c r="AG196" s="78"/>
      <c r="AH196" s="78"/>
      <c r="AI196" s="81"/>
      <c r="AJ196" s="78"/>
      <c r="AK196" s="78"/>
      <c r="AL196" s="78"/>
      <c r="AM196" s="78"/>
      <c r="AN196" s="78"/>
      <c r="AO196" s="78"/>
      <c r="AP196" s="78"/>
      <c r="AQ196" s="78"/>
      <c r="AR196" s="78"/>
      <c r="AS196" s="78"/>
      <c r="AT196" s="78"/>
      <c r="AU196" s="78"/>
      <c r="AV196" s="81"/>
      <c r="AW196" s="78"/>
      <c r="AX196" s="81"/>
      <c r="AY196" s="78"/>
      <c r="AZ196" s="78"/>
      <c r="BA196" s="78"/>
      <c r="BB196" s="81"/>
      <c r="BC196" s="78"/>
      <c r="BD196" s="78"/>
      <c r="BE196" s="78"/>
      <c r="BF196" s="78"/>
      <c r="BG196" s="78"/>
      <c r="BH196" s="78"/>
      <c r="BI196" s="78"/>
      <c r="BJ196" s="78"/>
      <c r="BK196" s="78"/>
      <c r="BL196" s="78"/>
      <c r="BM196" s="78"/>
      <c r="BN196" s="78"/>
      <c r="BO196" s="78"/>
      <c r="BP196" s="78"/>
      <c r="BQ196" s="78"/>
      <c r="BR196" s="78"/>
      <c r="BS196" s="78"/>
      <c r="BT196" s="78"/>
      <c r="BU196" s="78"/>
      <c r="BV196" s="78"/>
      <c r="BW196" s="78"/>
      <c r="BX196" s="78"/>
      <c r="BY196" s="78"/>
      <c r="BZ196" s="78"/>
      <c r="CA196" s="78"/>
      <c r="CB196" s="78"/>
      <c r="CC196" s="78"/>
      <c r="CD196" s="78"/>
      <c r="CE196" s="78"/>
      <c r="CF196" s="78"/>
      <c r="CG196" s="78"/>
      <c r="CH196" s="78"/>
      <c r="CI196" s="78"/>
      <c r="CJ196" s="78"/>
      <c r="CK196" s="78"/>
      <c r="CL196" s="78"/>
      <c r="CM196" s="78"/>
      <c r="CN196" s="78"/>
      <c r="CO196" s="78"/>
      <c r="CP196" s="78"/>
      <c r="CQ196" s="78"/>
      <c r="CR196" s="78"/>
      <c r="CS196" s="78"/>
      <c r="CT196" s="78"/>
      <c r="CU196" s="78"/>
      <c r="CV196" s="78"/>
      <c r="CW196" s="78"/>
      <c r="CX196" s="78"/>
      <c r="CY196" s="78"/>
      <c r="CZ196" s="78"/>
      <c r="DA196" s="78"/>
      <c r="DB196" s="78"/>
      <c r="DC196" s="78"/>
      <c r="DD196" s="78"/>
      <c r="DE196" s="78"/>
      <c r="DF196" s="78"/>
      <c r="DG196" s="78"/>
      <c r="DH196" s="78"/>
      <c r="DI196" s="78"/>
      <c r="DJ196" s="78"/>
      <c r="DK196" s="78"/>
      <c r="DL196" s="78"/>
      <c r="DM196" s="78"/>
      <c r="DN196" s="78"/>
      <c r="DO196" s="78"/>
      <c r="DP196" s="78"/>
      <c r="DQ196" s="78"/>
      <c r="DR196" s="78"/>
      <c r="DS196" s="78"/>
      <c r="DT196" s="78"/>
      <c r="DU196" s="78"/>
      <c r="DV196" s="78"/>
      <c r="DW196" s="78"/>
      <c r="DX196" s="78"/>
      <c r="DY196" s="78"/>
      <c r="DZ196" s="78"/>
      <c r="EA196" s="78"/>
      <c r="EB196" s="78"/>
      <c r="EC196" s="78"/>
      <c r="ED196" s="78"/>
      <c r="EE196" s="78"/>
      <c r="EF196" s="78"/>
      <c r="EG196" s="78"/>
      <c r="EH196" s="78"/>
      <c r="EI196" s="78"/>
      <c r="EJ196" s="78"/>
      <c r="EK196" s="78"/>
      <c r="EL196" s="78"/>
      <c r="EM196" s="78"/>
      <c r="EN196" s="78"/>
      <c r="EO196" s="78"/>
      <c r="EP196" s="78"/>
      <c r="EQ196" s="78"/>
      <c r="ER196" s="78"/>
      <c r="ES196" s="78"/>
      <c r="ET196" s="78"/>
      <c r="EU196" s="78"/>
      <c r="EV196" s="78"/>
      <c r="EW196" s="78"/>
      <c r="EX196" s="78"/>
      <c r="EY196" s="78"/>
      <c r="EZ196" s="78"/>
      <c r="FA196" s="78"/>
      <c r="FB196" s="78"/>
      <c r="FC196" s="78"/>
      <c r="FD196" s="78"/>
      <c r="FE196" s="78"/>
      <c r="FF196" s="78"/>
      <c r="FG196" s="78"/>
      <c r="FH196" s="78"/>
      <c r="FI196" s="78"/>
      <c r="FJ196" s="78"/>
      <c r="FK196" s="78"/>
      <c r="FL196" s="78"/>
      <c r="FM196" s="78"/>
      <c r="FN196" s="78"/>
      <c r="FO196" s="78"/>
      <c r="FP196" s="78"/>
      <c r="FQ196" s="78"/>
      <c r="FR196" s="78"/>
      <c r="FS196" s="78"/>
      <c r="FT196" s="78"/>
      <c r="FU196" s="78"/>
      <c r="FV196" s="78"/>
      <c r="FW196" s="78"/>
      <c r="FX196" s="78"/>
      <c r="FY196" s="78"/>
      <c r="FZ196" s="78"/>
      <c r="GA196" s="78"/>
      <c r="GB196" s="78"/>
      <c r="GC196" s="78"/>
      <c r="GD196" s="78"/>
      <c r="GE196" s="78"/>
      <c r="GF196" s="78"/>
      <c r="GG196" s="78"/>
      <c r="GH196" s="78"/>
      <c r="GI196" s="78"/>
      <c r="GJ196" s="78"/>
      <c r="GK196" s="78"/>
      <c r="GL196" s="78"/>
      <c r="GM196" s="78"/>
      <c r="GN196" s="78"/>
      <c r="GO196" s="78"/>
      <c r="GP196" s="78"/>
      <c r="GQ196" s="78"/>
      <c r="GR196" s="78"/>
      <c r="GS196" s="78"/>
      <c r="GT196" s="78"/>
      <c r="GU196" s="78"/>
      <c r="GV196" s="78"/>
      <c r="GW196" s="78"/>
      <c r="GX196" s="78"/>
      <c r="GY196" s="78"/>
      <c r="GZ196" s="78"/>
      <c r="HA196" s="78"/>
      <c r="HB196" s="78"/>
      <c r="HC196" s="78"/>
      <c r="HD196" s="78"/>
      <c r="HE196" s="78"/>
      <c r="HF196" s="78"/>
      <c r="HG196" s="78"/>
      <c r="HH196" s="78"/>
      <c r="HI196" s="78"/>
      <c r="HJ196" s="78"/>
      <c r="HK196" s="78"/>
      <c r="HL196" s="78"/>
      <c r="HM196" s="78"/>
      <c r="HN196" s="78"/>
      <c r="HO196" s="78"/>
      <c r="HP196" s="78"/>
      <c r="HQ196" s="78"/>
      <c r="HR196" s="78"/>
      <c r="HS196" s="78"/>
      <c r="HT196" s="78"/>
      <c r="HU196" s="78"/>
      <c r="HV196" s="78"/>
      <c r="HW196" s="78"/>
      <c r="HX196" s="78"/>
      <c r="HY196" s="78"/>
      <c r="HZ196" s="78"/>
      <c r="IA196" s="78"/>
      <c r="IB196" s="78"/>
      <c r="IC196" s="78"/>
      <c r="ID196" s="78"/>
      <c r="IE196" s="78"/>
      <c r="IF196" s="78"/>
      <c r="IG196" s="78"/>
      <c r="IH196" s="78"/>
      <c r="II196" s="78"/>
      <c r="IJ196" s="78"/>
      <c r="IK196" s="78"/>
      <c r="IL196" s="78"/>
      <c r="IM196" s="78"/>
      <c r="IN196" s="78"/>
      <c r="IO196" s="78"/>
      <c r="IP196" s="78"/>
      <c r="IQ196" s="78"/>
      <c r="IR196" s="78"/>
      <c r="IS196" s="78"/>
      <c r="IT196" s="78"/>
      <c r="IU196" s="78"/>
      <c r="IV196" s="78"/>
    </row>
    <row r="198" spans="1:256" x14ac:dyDescent="0.25">
      <c r="C198" s="2" t="s">
        <v>5052</v>
      </c>
    </row>
    <row r="199" spans="1:256" x14ac:dyDescent="0.25">
      <c r="C199" s="215" t="s">
        <v>4970</v>
      </c>
      <c r="D199" s="215"/>
      <c r="E199" s="215"/>
    </row>
    <row r="200" spans="1:256" s="82" customFormat="1" ht="40.5" x14ac:dyDescent="0.25">
      <c r="A200" s="78"/>
      <c r="B200" s="78"/>
      <c r="C200" s="86" t="s">
        <v>4988</v>
      </c>
      <c r="D200" s="86" t="s">
        <v>4989</v>
      </c>
      <c r="E200" s="86" t="s">
        <v>4990</v>
      </c>
      <c r="F200" s="79"/>
      <c r="G200" s="80"/>
      <c r="H200" s="80"/>
      <c r="I200" s="80"/>
      <c r="J200" s="80"/>
      <c r="K200" s="81"/>
      <c r="L200" s="81"/>
      <c r="M200" s="78"/>
      <c r="N200" s="78"/>
      <c r="O200" s="78"/>
      <c r="P200" s="78"/>
      <c r="Q200" s="78"/>
      <c r="R200" s="78"/>
      <c r="S200" s="78"/>
      <c r="T200" s="78"/>
      <c r="U200" s="78"/>
      <c r="V200" s="78"/>
      <c r="W200" s="78"/>
      <c r="X200" s="78"/>
      <c r="Y200" s="78"/>
      <c r="Z200" s="78"/>
      <c r="AA200" s="78"/>
      <c r="AB200" s="78"/>
      <c r="AC200" s="78"/>
      <c r="AD200" s="78"/>
      <c r="AE200" s="78"/>
      <c r="AF200" s="78"/>
      <c r="AG200" s="78"/>
      <c r="AH200" s="78"/>
      <c r="AI200" s="81"/>
      <c r="AJ200" s="78"/>
      <c r="AK200" s="78"/>
      <c r="AL200" s="78"/>
      <c r="AM200" s="78"/>
      <c r="AN200" s="78"/>
      <c r="AO200" s="78"/>
      <c r="AP200" s="78"/>
      <c r="AQ200" s="78"/>
      <c r="AR200" s="78"/>
      <c r="AS200" s="78"/>
      <c r="AT200" s="78"/>
      <c r="AU200" s="78"/>
      <c r="AV200" s="81"/>
      <c r="AW200" s="78"/>
      <c r="AX200" s="81"/>
      <c r="AY200" s="78"/>
      <c r="AZ200" s="78"/>
      <c r="BA200" s="78"/>
      <c r="BB200" s="81"/>
      <c r="BC200" s="78"/>
      <c r="BD200" s="78"/>
      <c r="BE200" s="78"/>
      <c r="BF200" s="78"/>
      <c r="BG200" s="78"/>
      <c r="BH200" s="78"/>
      <c r="BI200" s="78"/>
      <c r="BJ200" s="78"/>
      <c r="BK200" s="78"/>
      <c r="BL200" s="78"/>
      <c r="BM200" s="78"/>
      <c r="BN200" s="78"/>
      <c r="BO200" s="78"/>
      <c r="BP200" s="78"/>
      <c r="BQ200" s="78"/>
      <c r="BR200" s="78"/>
      <c r="BS200" s="78"/>
      <c r="BT200" s="78"/>
      <c r="BU200" s="78"/>
      <c r="BV200" s="78"/>
      <c r="BW200" s="78"/>
      <c r="BX200" s="78"/>
      <c r="BY200" s="78"/>
      <c r="BZ200" s="78"/>
      <c r="CA200" s="78"/>
      <c r="CB200" s="78"/>
      <c r="CC200" s="78"/>
      <c r="CD200" s="78"/>
      <c r="CE200" s="78"/>
      <c r="CF200" s="78"/>
      <c r="CG200" s="78"/>
      <c r="CH200" s="78"/>
      <c r="CI200" s="78"/>
      <c r="CJ200" s="78"/>
      <c r="CK200" s="78"/>
      <c r="CL200" s="78"/>
      <c r="CM200" s="78"/>
      <c r="CN200" s="78"/>
      <c r="CO200" s="78"/>
      <c r="CP200" s="78"/>
      <c r="CQ200" s="78"/>
      <c r="CR200" s="78"/>
      <c r="CS200" s="78"/>
      <c r="CT200" s="78"/>
      <c r="CU200" s="78"/>
      <c r="CV200" s="78"/>
      <c r="CW200" s="78"/>
      <c r="CX200" s="78"/>
      <c r="CY200" s="78"/>
      <c r="CZ200" s="78"/>
      <c r="DA200" s="78"/>
      <c r="DB200" s="78"/>
      <c r="DC200" s="78"/>
      <c r="DD200" s="78"/>
      <c r="DE200" s="78"/>
      <c r="DF200" s="78"/>
      <c r="DG200" s="78"/>
      <c r="DH200" s="78"/>
      <c r="DI200" s="78"/>
      <c r="DJ200" s="78"/>
      <c r="DK200" s="78"/>
      <c r="DL200" s="78"/>
      <c r="DM200" s="78"/>
      <c r="DN200" s="78"/>
      <c r="DO200" s="78"/>
      <c r="DP200" s="78"/>
      <c r="DQ200" s="78"/>
      <c r="DR200" s="78"/>
      <c r="DS200" s="78"/>
      <c r="DT200" s="78"/>
      <c r="DU200" s="78"/>
      <c r="DV200" s="78"/>
      <c r="DW200" s="78"/>
      <c r="DX200" s="78"/>
      <c r="DY200" s="78"/>
      <c r="DZ200" s="78"/>
      <c r="EA200" s="78"/>
      <c r="EB200" s="78"/>
      <c r="EC200" s="78"/>
      <c r="ED200" s="78"/>
      <c r="EE200" s="78"/>
      <c r="EF200" s="78"/>
      <c r="EG200" s="78"/>
      <c r="EH200" s="78"/>
      <c r="EI200" s="78"/>
      <c r="EJ200" s="78"/>
      <c r="EK200" s="78"/>
      <c r="EL200" s="78"/>
      <c r="EM200" s="78"/>
      <c r="EN200" s="78"/>
      <c r="EO200" s="78"/>
      <c r="EP200" s="78"/>
      <c r="EQ200" s="78"/>
      <c r="ER200" s="78"/>
      <c r="ES200" s="78"/>
      <c r="ET200" s="78"/>
      <c r="EU200" s="78"/>
      <c r="EV200" s="78"/>
      <c r="EW200" s="78"/>
      <c r="EX200" s="78"/>
      <c r="EY200" s="78"/>
      <c r="EZ200" s="78"/>
      <c r="FA200" s="78"/>
      <c r="FB200" s="78"/>
      <c r="FC200" s="78"/>
      <c r="FD200" s="78"/>
      <c r="FE200" s="78"/>
      <c r="FF200" s="78"/>
      <c r="FG200" s="78"/>
      <c r="FH200" s="78"/>
      <c r="FI200" s="78"/>
      <c r="FJ200" s="78"/>
      <c r="FK200" s="78"/>
      <c r="FL200" s="78"/>
      <c r="FM200" s="78"/>
      <c r="FN200" s="78"/>
      <c r="FO200" s="78"/>
      <c r="FP200" s="78"/>
      <c r="FQ200" s="78"/>
      <c r="FR200" s="78"/>
      <c r="FS200" s="78"/>
      <c r="FT200" s="78"/>
      <c r="FU200" s="78"/>
      <c r="FV200" s="78"/>
      <c r="FW200" s="78"/>
      <c r="FX200" s="78"/>
      <c r="FY200" s="78"/>
      <c r="FZ200" s="78"/>
      <c r="GA200" s="78"/>
      <c r="GB200" s="78"/>
      <c r="GC200" s="78"/>
      <c r="GD200" s="78"/>
      <c r="GE200" s="78"/>
      <c r="GF200" s="78"/>
      <c r="GG200" s="78"/>
      <c r="GH200" s="78"/>
      <c r="GI200" s="78"/>
      <c r="GJ200" s="78"/>
      <c r="GK200" s="78"/>
      <c r="GL200" s="78"/>
      <c r="GM200" s="78"/>
      <c r="GN200" s="78"/>
      <c r="GO200" s="78"/>
      <c r="GP200" s="78"/>
      <c r="GQ200" s="78"/>
      <c r="GR200" s="78"/>
      <c r="GS200" s="78"/>
      <c r="GT200" s="78"/>
      <c r="GU200" s="78"/>
      <c r="GV200" s="78"/>
      <c r="GW200" s="78"/>
      <c r="GX200" s="78"/>
      <c r="GY200" s="78"/>
      <c r="GZ200" s="78"/>
      <c r="HA200" s="78"/>
      <c r="HB200" s="78"/>
      <c r="HC200" s="78"/>
      <c r="HD200" s="78"/>
      <c r="HE200" s="78"/>
      <c r="HF200" s="78"/>
      <c r="HG200" s="78"/>
      <c r="HH200" s="78"/>
      <c r="HI200" s="78"/>
      <c r="HJ200" s="78"/>
      <c r="HK200" s="78"/>
      <c r="HL200" s="78"/>
      <c r="HM200" s="78"/>
      <c r="HN200" s="78"/>
      <c r="HO200" s="78"/>
      <c r="HP200" s="78"/>
      <c r="HQ200" s="78"/>
      <c r="HR200" s="78"/>
      <c r="HS200" s="78"/>
      <c r="HT200" s="78"/>
      <c r="HU200" s="78"/>
      <c r="HV200" s="78"/>
      <c r="HW200" s="78"/>
      <c r="HX200" s="78"/>
      <c r="HY200" s="78"/>
      <c r="HZ200" s="78"/>
      <c r="IA200" s="78"/>
      <c r="IB200" s="78"/>
      <c r="IC200" s="78"/>
      <c r="ID200" s="78"/>
      <c r="IE200" s="78"/>
      <c r="IF200" s="78"/>
      <c r="IG200" s="78"/>
      <c r="IH200" s="78"/>
      <c r="II200" s="78"/>
      <c r="IJ200" s="78"/>
      <c r="IK200" s="78"/>
      <c r="IL200" s="78"/>
      <c r="IM200" s="78"/>
      <c r="IN200" s="78"/>
      <c r="IO200" s="78"/>
      <c r="IP200" s="78"/>
      <c r="IQ200" s="78"/>
      <c r="IR200" s="78"/>
      <c r="IS200" s="78"/>
      <c r="IT200" s="78"/>
      <c r="IU200" s="78"/>
      <c r="IV200" s="78"/>
    </row>
    <row r="201" spans="1:256" ht="13.5" customHeight="1" x14ac:dyDescent="0.25">
      <c r="A201"/>
      <c r="B201"/>
      <c r="C201" s="92">
        <v>46171</v>
      </c>
      <c r="D201" s="93">
        <v>0.15</v>
      </c>
      <c r="E201" s="93">
        <v>0.15</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13.5" customHeight="1" x14ac:dyDescent="0.25">
      <c r="A202"/>
      <c r="B202"/>
      <c r="C202" s="214" t="s">
        <v>4971</v>
      </c>
      <c r="D202" s="214"/>
      <c r="E202" s="214"/>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82" customFormat="1" ht="45" x14ac:dyDescent="0.25">
      <c r="C203" s="94" t="s">
        <v>4988</v>
      </c>
      <c r="D203" s="94" t="s">
        <v>4989</v>
      </c>
      <c r="E203" s="94" t="s">
        <v>4990</v>
      </c>
    </row>
    <row r="204" spans="1:256" ht="13.5" customHeight="1" x14ac:dyDescent="0.25">
      <c r="A204"/>
      <c r="B204"/>
      <c r="C204" s="90">
        <v>46171</v>
      </c>
      <c r="D204" s="91">
        <v>0.19</v>
      </c>
      <c r="E204" s="91">
        <v>0.19</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6" spans="1:256" x14ac:dyDescent="0.25">
      <c r="C206" s="2" t="s">
        <v>5053</v>
      </c>
      <c r="E206" s="2" t="s">
        <v>2</v>
      </c>
    </row>
    <row r="208" spans="1:256" x14ac:dyDescent="0.25">
      <c r="C208" s="2" t="s">
        <v>4944</v>
      </c>
    </row>
    <row r="210" spans="3:8" s="100" customFormat="1" ht="13.5" x14ac:dyDescent="0.25">
      <c r="C210" s="101" t="s">
        <v>5056</v>
      </c>
      <c r="E210" s="102" t="s">
        <v>2</v>
      </c>
    </row>
    <row r="211" spans="3:8" s="100" customFormat="1" ht="13.5" x14ac:dyDescent="0.25">
      <c r="C211" s="101"/>
      <c r="E211" s="102"/>
    </row>
    <row r="212" spans="3:8" s="100" customFormat="1" ht="27" x14ac:dyDescent="0.25">
      <c r="C212" s="103" t="s">
        <v>5057</v>
      </c>
      <c r="D212" s="142" t="s">
        <v>2</v>
      </c>
      <c r="E212" s="102"/>
    </row>
    <row r="213" spans="3:8" s="100" customFormat="1" ht="27" x14ac:dyDescent="0.25">
      <c r="C213" s="105" t="s">
        <v>5058</v>
      </c>
      <c r="D213" s="106"/>
      <c r="E213" s="102"/>
    </row>
    <row r="214" spans="3:8" s="100" customFormat="1" ht="13.5" x14ac:dyDescent="0.25">
      <c r="C214" s="107" t="s">
        <v>5059</v>
      </c>
      <c r="D214" s="128">
        <v>5000</v>
      </c>
      <c r="E214" s="102"/>
    </row>
    <row r="215" spans="3:8" s="100" customFormat="1" ht="13.5" x14ac:dyDescent="0.25">
      <c r="C215" s="107" t="s">
        <v>5060</v>
      </c>
      <c r="D215" s="128">
        <v>2000</v>
      </c>
      <c r="E215" s="102"/>
    </row>
    <row r="216" spans="3:8" s="100" customFormat="1" ht="13.5" x14ac:dyDescent="0.25">
      <c r="C216" s="108" t="s">
        <v>5061</v>
      </c>
      <c r="D216" s="129">
        <v>36049.064553200005</v>
      </c>
      <c r="E216" s="102"/>
    </row>
    <row r="217" spans="3:8" s="100" customFormat="1" ht="13.5" x14ac:dyDescent="0.25">
      <c r="C217" s="108" t="s">
        <v>5062</v>
      </c>
      <c r="D217" s="129">
        <v>14047.374925</v>
      </c>
      <c r="E217" s="102"/>
    </row>
    <row r="218" spans="3:8" s="100" customFormat="1" ht="13.5" x14ac:dyDescent="0.25">
      <c r="C218" s="108" t="s">
        <v>5063</v>
      </c>
      <c r="D218" s="129">
        <v>-358.51279060000002</v>
      </c>
      <c r="E218" s="102"/>
      <c r="F218" s="174"/>
    </row>
    <row r="219" spans="3:8" s="100" customFormat="1" ht="13.5" x14ac:dyDescent="0.25">
      <c r="C219" s="101"/>
      <c r="E219" s="102"/>
    </row>
    <row r="220" spans="3:8" s="100" customFormat="1" ht="13.5" x14ac:dyDescent="0.25">
      <c r="C220" s="101" t="s">
        <v>5064</v>
      </c>
      <c r="E220" s="102" t="s">
        <v>2</v>
      </c>
      <c r="F220" s="114"/>
      <c r="H220" s="115"/>
    </row>
    <row r="221" spans="3:8" s="100" customFormat="1" ht="13.5" x14ac:dyDescent="0.25">
      <c r="C221" s="101"/>
      <c r="E221" s="102"/>
      <c r="F221" s="114"/>
      <c r="H221" s="115"/>
    </row>
    <row r="222" spans="3:8" s="100" customFormat="1" ht="27" x14ac:dyDescent="0.25">
      <c r="C222" s="105" t="s">
        <v>5071</v>
      </c>
      <c r="D222" s="104" t="s">
        <v>2</v>
      </c>
      <c r="H222" s="110"/>
    </row>
    <row r="223" spans="3:8" s="100" customFormat="1" ht="27" x14ac:dyDescent="0.25">
      <c r="C223" s="105" t="s">
        <v>5072</v>
      </c>
      <c r="D223" s="106"/>
    </row>
    <row r="224" spans="3:8" s="100" customFormat="1" ht="13.5" x14ac:dyDescent="0.25">
      <c r="C224" s="108" t="s">
        <v>5059</v>
      </c>
      <c r="D224" s="127">
        <v>2335</v>
      </c>
      <c r="F224" s="143"/>
    </row>
    <row r="225" spans="3:11" s="100" customFormat="1" ht="13.5" x14ac:dyDescent="0.25">
      <c r="C225" s="108" t="s">
        <v>5060</v>
      </c>
      <c r="D225" s="127">
        <v>4522</v>
      </c>
      <c r="E225" s="126"/>
      <c r="F225" s="175"/>
      <c r="G225" s="143"/>
    </row>
    <row r="226" spans="3:11" s="100" customFormat="1" ht="13.5" x14ac:dyDescent="0.25">
      <c r="C226" s="108" t="s">
        <v>5061</v>
      </c>
      <c r="D226" s="129">
        <v>10501.6165963</v>
      </c>
      <c r="E226" s="115"/>
      <c r="F226" s="115"/>
      <c r="G226" s="110"/>
    </row>
    <row r="227" spans="3:11" s="100" customFormat="1" ht="13.5" x14ac:dyDescent="0.25">
      <c r="C227" s="108" t="s">
        <v>5062</v>
      </c>
      <c r="D227" s="129">
        <v>42045.743413600001</v>
      </c>
    </row>
    <row r="228" spans="3:11" s="100" customFormat="1" ht="13.5" x14ac:dyDescent="0.25">
      <c r="C228" s="108" t="s">
        <v>5063</v>
      </c>
      <c r="D228" s="129">
        <v>-808.81173890000002</v>
      </c>
      <c r="E228" s="110"/>
      <c r="F228" s="110"/>
      <c r="G228" s="110"/>
      <c r="H228" s="115"/>
      <c r="I228" s="131"/>
      <c r="J228" s="110"/>
      <c r="K228" s="110"/>
    </row>
    <row r="229" spans="3:11" s="100" customFormat="1" ht="13.5" x14ac:dyDescent="0.25">
      <c r="C229" s="176"/>
      <c r="D229" s="126"/>
    </row>
    <row r="230" spans="3:11" s="100" customFormat="1" ht="13.5" x14ac:dyDescent="0.25">
      <c r="C230" s="132" t="s">
        <v>5073</v>
      </c>
      <c r="D230" s="133"/>
      <c r="E230" s="102" t="s">
        <v>2</v>
      </c>
      <c r="F230" s="110"/>
      <c r="G230" s="115"/>
      <c r="H230" s="115"/>
    </row>
    <row r="231" spans="3:11" s="100" customFormat="1" ht="13.5" x14ac:dyDescent="0.25">
      <c r="C231" s="134"/>
      <c r="D231" s="135"/>
      <c r="E231" s="113"/>
    </row>
    <row r="232" spans="3:11" s="100" customFormat="1" ht="13.5" x14ac:dyDescent="0.25">
      <c r="C232" s="132" t="s">
        <v>5074</v>
      </c>
      <c r="D232" s="133"/>
      <c r="E232" s="102" t="s">
        <v>2</v>
      </c>
    </row>
    <row r="233" spans="3:11" s="100" customFormat="1" ht="13.5" x14ac:dyDescent="0.25">
      <c r="C233" s="134"/>
      <c r="D233" s="146"/>
      <c r="E233" s="113"/>
    </row>
    <row r="234" spans="3:11" s="100" customFormat="1" ht="13.5" x14ac:dyDescent="0.25">
      <c r="C234" s="132" t="s">
        <v>5075</v>
      </c>
      <c r="D234" s="133"/>
      <c r="E234" s="102"/>
    </row>
    <row r="235" spans="3:11" s="100" customFormat="1" ht="13.5" x14ac:dyDescent="0.25">
      <c r="E235" s="113"/>
    </row>
    <row r="236" spans="3:11" s="100" customFormat="1" x14ac:dyDescent="0.25">
      <c r="C236" s="210" t="s">
        <v>5086</v>
      </c>
      <c r="D236" s="210" t="s">
        <v>5087</v>
      </c>
      <c r="E236" s="211" t="s">
        <v>5088</v>
      </c>
      <c r="F236" s="213" t="s">
        <v>5089</v>
      </c>
      <c r="G236" s="171" t="s">
        <v>5090</v>
      </c>
    </row>
    <row r="237" spans="3:11" s="100" customFormat="1" x14ac:dyDescent="0.25">
      <c r="C237" s="210"/>
      <c r="D237" s="210"/>
      <c r="E237" s="212"/>
      <c r="F237" s="213"/>
      <c r="G237" s="171" t="s">
        <v>5091</v>
      </c>
    </row>
    <row r="238" spans="3:11" s="100" customFormat="1" x14ac:dyDescent="0.25">
      <c r="C238" s="208" t="s">
        <v>5099</v>
      </c>
      <c r="D238" s="40" t="s">
        <v>4472</v>
      </c>
      <c r="E238" s="40" t="s">
        <v>5094</v>
      </c>
      <c r="F238" s="172">
        <v>46346</v>
      </c>
      <c r="G238" s="40">
        <v>5000</v>
      </c>
    </row>
    <row r="239" spans="3:11" s="100" customFormat="1" x14ac:dyDescent="0.25">
      <c r="C239" s="209"/>
      <c r="D239" s="40" t="s">
        <v>4481</v>
      </c>
      <c r="E239" s="40" t="s">
        <v>5093</v>
      </c>
      <c r="F239" s="172">
        <v>46895</v>
      </c>
      <c r="G239" s="40">
        <v>-5000</v>
      </c>
    </row>
    <row r="240" spans="3:11" s="100" customFormat="1" x14ac:dyDescent="0.25">
      <c r="C240" s="173" t="s">
        <v>5095</v>
      </c>
      <c r="E240" s="113"/>
    </row>
    <row r="241" spans="3:5" s="100" customFormat="1" ht="13.5" x14ac:dyDescent="0.25">
      <c r="D241" s="110"/>
      <c r="E241" s="154"/>
    </row>
    <row r="242" spans="3:5" x14ac:dyDescent="0.25">
      <c r="C242" s="2" t="s">
        <v>4945</v>
      </c>
      <c r="E242" s="2" t="s">
        <v>2</v>
      </c>
    </row>
    <row r="244" spans="3:5" x14ac:dyDescent="0.25">
      <c r="C244" s="2" t="s">
        <v>4946</v>
      </c>
      <c r="E244" s="95">
        <v>1.1205118196593336</v>
      </c>
    </row>
    <row r="246" spans="3:5" x14ac:dyDescent="0.25">
      <c r="C246" s="2" t="s">
        <v>4948</v>
      </c>
      <c r="E246" s="96" t="s">
        <v>5006</v>
      </c>
    </row>
    <row r="248" spans="3:5" x14ac:dyDescent="0.25">
      <c r="C248" s="2" t="s">
        <v>5054</v>
      </c>
      <c r="E248" s="2" t="s">
        <v>2</v>
      </c>
    </row>
    <row r="250" spans="3:5" x14ac:dyDescent="0.25">
      <c r="C250" s="2" t="s">
        <v>4991</v>
      </c>
    </row>
    <row r="252" spans="3:5" x14ac:dyDescent="0.25">
      <c r="C252" s="1" t="s">
        <v>5145</v>
      </c>
      <c r="E252" s="216" t="s">
        <v>5146</v>
      </c>
    </row>
    <row r="253" spans="3:5" x14ac:dyDescent="0.25">
      <c r="E253" s="2" t="s">
        <v>5157</v>
      </c>
    </row>
  </sheetData>
  <mergeCells count="10">
    <mergeCell ref="C176:K176"/>
    <mergeCell ref="C178:K178"/>
    <mergeCell ref="C196:E196"/>
    <mergeCell ref="C199:E199"/>
    <mergeCell ref="C202:E202"/>
    <mergeCell ref="C236:C237"/>
    <mergeCell ref="D236:D237"/>
    <mergeCell ref="E236:E237"/>
    <mergeCell ref="F236:F237"/>
    <mergeCell ref="C238:C239"/>
  </mergeCells>
  <hyperlinks>
    <hyperlink ref="J2" location="'Index'!A1" display="'Index'!A1" xr:uid="{CD1BFD81-388B-4AB3-B798-82CB3568FB5A}"/>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1C258-F7B3-4B40-AA47-0E1B50093746}">
  <sheetPr codeName="Sheet1"/>
  <dimension ref="A1:IV242"/>
  <sheetViews>
    <sheetView showGridLines="0" zoomScale="90" zoomScaleNormal="90" workbookViewId="0">
      <pane ySplit="6" topLeftCell="A21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20.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1904</v>
      </c>
      <c r="J2" s="38" t="s">
        <v>4468</v>
      </c>
    </row>
    <row r="3" spans="1:54" ht="16.5" x14ac:dyDescent="0.3">
      <c r="C3" s="1" t="s">
        <v>28</v>
      </c>
      <c r="D3" s="21" t="s">
        <v>1905</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656</v>
      </c>
      <c r="D18" s="54"/>
      <c r="E18" s="6"/>
      <c r="F18" s="19"/>
      <c r="G18" s="24"/>
      <c r="H18" s="24"/>
      <c r="I18" s="31"/>
      <c r="J18" s="31"/>
      <c r="K18" s="35"/>
    </row>
    <row r="19" spans="2:11" x14ac:dyDescent="0.25">
      <c r="B19" s="8" t="s">
        <v>1853</v>
      </c>
      <c r="C19" s="60" t="s">
        <v>419</v>
      </c>
      <c r="D19" s="54" t="s">
        <v>1854</v>
      </c>
      <c r="E19" s="6" t="s">
        <v>1855</v>
      </c>
      <c r="F19" s="19">
        <v>55000</v>
      </c>
      <c r="G19" s="24">
        <v>54936.09</v>
      </c>
      <c r="H19" s="24">
        <v>4.63</v>
      </c>
      <c r="I19" s="31">
        <v>7.7798999999999996</v>
      </c>
      <c r="J19" s="31"/>
      <c r="K19" s="35" t="s">
        <v>660</v>
      </c>
    </row>
    <row r="20" spans="2:11" x14ac:dyDescent="0.25">
      <c r="B20" s="8" t="s">
        <v>857</v>
      </c>
      <c r="C20" s="60" t="s">
        <v>590</v>
      </c>
      <c r="D20" s="54" t="s">
        <v>858</v>
      </c>
      <c r="E20" s="6" t="s">
        <v>659</v>
      </c>
      <c r="F20" s="19">
        <v>30000</v>
      </c>
      <c r="G20" s="24">
        <v>29707.83</v>
      </c>
      <c r="H20" s="24">
        <v>2.5</v>
      </c>
      <c r="I20" s="31">
        <v>8.92</v>
      </c>
      <c r="J20" s="31"/>
      <c r="K20" s="35" t="s">
        <v>660</v>
      </c>
    </row>
    <row r="21" spans="2:11" x14ac:dyDescent="0.25">
      <c r="B21" s="8" t="s">
        <v>1906</v>
      </c>
      <c r="C21" s="60" t="s">
        <v>699</v>
      </c>
      <c r="D21" s="54" t="s">
        <v>1907</v>
      </c>
      <c r="E21" s="6" t="s">
        <v>671</v>
      </c>
      <c r="F21" s="19">
        <v>27500</v>
      </c>
      <c r="G21" s="24">
        <v>27424.95</v>
      </c>
      <c r="H21" s="24">
        <v>2.31</v>
      </c>
      <c r="I21" s="31">
        <v>7.94</v>
      </c>
      <c r="J21" s="31"/>
      <c r="K21" s="35" t="s">
        <v>660</v>
      </c>
    </row>
    <row r="22" spans="2:11" x14ac:dyDescent="0.25">
      <c r="B22" s="8" t="s">
        <v>762</v>
      </c>
      <c r="C22" s="60" t="s">
        <v>422</v>
      </c>
      <c r="D22" s="54" t="s">
        <v>763</v>
      </c>
      <c r="E22" s="6" t="s">
        <v>688</v>
      </c>
      <c r="F22" s="19">
        <v>22500</v>
      </c>
      <c r="G22" s="24">
        <v>22304.880000000001</v>
      </c>
      <c r="H22" s="24">
        <v>1.88</v>
      </c>
      <c r="I22" s="31">
        <v>8.6349999999999998</v>
      </c>
      <c r="J22" s="31"/>
      <c r="K22" s="35" t="s">
        <v>660</v>
      </c>
    </row>
    <row r="23" spans="2:11" x14ac:dyDescent="0.25">
      <c r="B23" s="8" t="s">
        <v>689</v>
      </c>
      <c r="C23" s="60" t="s">
        <v>422</v>
      </c>
      <c r="D23" s="54" t="s">
        <v>690</v>
      </c>
      <c r="E23" s="6" t="s">
        <v>688</v>
      </c>
      <c r="F23" s="19">
        <v>20000</v>
      </c>
      <c r="G23" s="24">
        <v>20002.86</v>
      </c>
      <c r="H23" s="24">
        <v>1.69</v>
      </c>
      <c r="I23" s="31">
        <v>9.8653999999999993</v>
      </c>
      <c r="J23" s="31"/>
      <c r="K23" s="35" t="s">
        <v>660</v>
      </c>
    </row>
    <row r="24" spans="2:11" x14ac:dyDescent="0.25">
      <c r="B24" s="8" t="s">
        <v>1908</v>
      </c>
      <c r="C24" s="60" t="s">
        <v>129</v>
      </c>
      <c r="D24" s="54" t="s">
        <v>1909</v>
      </c>
      <c r="E24" s="6" t="s">
        <v>1910</v>
      </c>
      <c r="F24" s="19">
        <v>20000</v>
      </c>
      <c r="G24" s="24">
        <v>16532.16</v>
      </c>
      <c r="H24" s="24">
        <v>1.39</v>
      </c>
      <c r="I24" s="31">
        <v>8.5764999999999993</v>
      </c>
      <c r="J24" s="31"/>
      <c r="K24" s="35" t="s">
        <v>660</v>
      </c>
    </row>
    <row r="25" spans="2:11" x14ac:dyDescent="0.25">
      <c r="B25" s="8" t="s">
        <v>1286</v>
      </c>
      <c r="C25" s="60" t="s">
        <v>1287</v>
      </c>
      <c r="D25" s="54" t="s">
        <v>1288</v>
      </c>
      <c r="E25" s="6" t="s">
        <v>1289</v>
      </c>
      <c r="F25" s="19">
        <v>15000</v>
      </c>
      <c r="G25" s="24">
        <v>15014.39</v>
      </c>
      <c r="H25" s="24">
        <v>1.27</v>
      </c>
      <c r="I25" s="31">
        <v>8.6997999999999998</v>
      </c>
      <c r="J25" s="31"/>
      <c r="K25" s="35" t="s">
        <v>660</v>
      </c>
    </row>
    <row r="26" spans="2:11" x14ac:dyDescent="0.25">
      <c r="B26" s="8" t="s">
        <v>1911</v>
      </c>
      <c r="C26" s="60" t="s">
        <v>240</v>
      </c>
      <c r="D26" s="54" t="s">
        <v>1912</v>
      </c>
      <c r="E26" s="6" t="s">
        <v>688</v>
      </c>
      <c r="F26" s="19">
        <v>1500</v>
      </c>
      <c r="G26" s="24">
        <v>14950.98</v>
      </c>
      <c r="H26" s="24">
        <v>1.26</v>
      </c>
      <c r="I26" s="31">
        <v>8.4148999999999994</v>
      </c>
      <c r="J26" s="31"/>
      <c r="K26" s="35" t="s">
        <v>660</v>
      </c>
    </row>
    <row r="27" spans="2:11" x14ac:dyDescent="0.25">
      <c r="B27" s="8" t="s">
        <v>1913</v>
      </c>
      <c r="C27" s="60" t="s">
        <v>860</v>
      </c>
      <c r="D27" s="54" t="s">
        <v>1914</v>
      </c>
      <c r="E27" s="6" t="s">
        <v>738</v>
      </c>
      <c r="F27" s="19">
        <v>15000</v>
      </c>
      <c r="G27" s="24">
        <v>14780.61</v>
      </c>
      <c r="H27" s="24">
        <v>1.25</v>
      </c>
      <c r="I27" s="31">
        <v>9.6936</v>
      </c>
      <c r="J27" s="31"/>
      <c r="K27" s="35" t="s">
        <v>660</v>
      </c>
    </row>
    <row r="28" spans="2:11" x14ac:dyDescent="0.25">
      <c r="B28" s="8" t="s">
        <v>1915</v>
      </c>
      <c r="C28" s="60" t="s">
        <v>166</v>
      </c>
      <c r="D28" s="54" t="s">
        <v>1916</v>
      </c>
      <c r="E28" s="6" t="s">
        <v>688</v>
      </c>
      <c r="F28" s="19">
        <v>10000</v>
      </c>
      <c r="G28" s="24">
        <v>9992.84</v>
      </c>
      <c r="H28" s="24">
        <v>0.84</v>
      </c>
      <c r="I28" s="31">
        <v>8.0761000000000003</v>
      </c>
      <c r="J28" s="31"/>
      <c r="K28" s="35" t="s">
        <v>660</v>
      </c>
    </row>
    <row r="29" spans="2:11" x14ac:dyDescent="0.25">
      <c r="B29" s="8" t="s">
        <v>1917</v>
      </c>
      <c r="C29" s="60" t="s">
        <v>1465</v>
      </c>
      <c r="D29" s="54" t="s">
        <v>1918</v>
      </c>
      <c r="E29" s="6" t="s">
        <v>659</v>
      </c>
      <c r="F29" s="19">
        <v>10000</v>
      </c>
      <c r="G29" s="24">
        <v>9976.94</v>
      </c>
      <c r="H29" s="24">
        <v>0.84</v>
      </c>
      <c r="I29" s="31">
        <v>8.5549999999999997</v>
      </c>
      <c r="J29" s="31"/>
      <c r="K29" s="35" t="s">
        <v>660</v>
      </c>
    </row>
    <row r="30" spans="2:11" x14ac:dyDescent="0.25">
      <c r="B30" s="8" t="s">
        <v>1919</v>
      </c>
      <c r="C30" s="60" t="s">
        <v>1293</v>
      </c>
      <c r="D30" s="54" t="s">
        <v>1920</v>
      </c>
      <c r="E30" s="6" t="s">
        <v>697</v>
      </c>
      <c r="F30" s="19">
        <v>10000</v>
      </c>
      <c r="G30" s="24">
        <v>9961.51</v>
      </c>
      <c r="H30" s="24">
        <v>0.84</v>
      </c>
      <c r="I30" s="31">
        <v>8.9199000000000002</v>
      </c>
      <c r="J30" s="31"/>
      <c r="K30" s="35" t="s">
        <v>660</v>
      </c>
    </row>
    <row r="31" spans="2:11" x14ac:dyDescent="0.25">
      <c r="B31" s="8" t="s">
        <v>1921</v>
      </c>
      <c r="C31" s="60" t="s">
        <v>1922</v>
      </c>
      <c r="D31" s="54" t="s">
        <v>1923</v>
      </c>
      <c r="E31" s="6" t="s">
        <v>659</v>
      </c>
      <c r="F31" s="19">
        <v>7500</v>
      </c>
      <c r="G31" s="24">
        <v>7398.9</v>
      </c>
      <c r="H31" s="24">
        <v>0.62</v>
      </c>
      <c r="I31" s="31">
        <v>9.7901000000000007</v>
      </c>
      <c r="J31" s="31"/>
      <c r="K31" s="35" t="s">
        <v>660</v>
      </c>
    </row>
    <row r="32" spans="2:11" x14ac:dyDescent="0.25">
      <c r="B32" s="8" t="s">
        <v>1924</v>
      </c>
      <c r="C32" s="60" t="s">
        <v>1465</v>
      </c>
      <c r="D32" s="54" t="s">
        <v>1925</v>
      </c>
      <c r="E32" s="6" t="s">
        <v>1289</v>
      </c>
      <c r="F32" s="19">
        <v>5500</v>
      </c>
      <c r="G32" s="24">
        <v>5491.99</v>
      </c>
      <c r="H32" s="24">
        <v>0.46</v>
      </c>
      <c r="I32" s="31">
        <v>8.4499999999999993</v>
      </c>
      <c r="J32" s="31"/>
      <c r="K32" s="35" t="s">
        <v>660</v>
      </c>
    </row>
    <row r="33" spans="2:11" x14ac:dyDescent="0.25">
      <c r="B33" s="8" t="s">
        <v>1926</v>
      </c>
      <c r="C33" s="60" t="s">
        <v>422</v>
      </c>
      <c r="D33" s="54" t="s">
        <v>1927</v>
      </c>
      <c r="E33" s="6" t="s">
        <v>688</v>
      </c>
      <c r="F33" s="19">
        <v>5000</v>
      </c>
      <c r="G33" s="24">
        <v>5014.34</v>
      </c>
      <c r="H33" s="24">
        <v>0.42</v>
      </c>
      <c r="I33" s="31">
        <v>8.5850000000000009</v>
      </c>
      <c r="J33" s="31"/>
      <c r="K33" s="35" t="s">
        <v>660</v>
      </c>
    </row>
    <row r="34" spans="2:11" x14ac:dyDescent="0.25">
      <c r="B34" s="8" t="s">
        <v>1928</v>
      </c>
      <c r="C34" s="60" t="s">
        <v>1165</v>
      </c>
      <c r="D34" s="54" t="s">
        <v>1929</v>
      </c>
      <c r="E34" s="6" t="s">
        <v>671</v>
      </c>
      <c r="F34" s="19">
        <v>5000</v>
      </c>
      <c r="G34" s="24">
        <v>5000.49</v>
      </c>
      <c r="H34" s="24">
        <v>0.42</v>
      </c>
      <c r="I34" s="31">
        <v>8.2448999999999995</v>
      </c>
      <c r="J34" s="31"/>
      <c r="K34" s="35" t="s">
        <v>660</v>
      </c>
    </row>
    <row r="35" spans="2:11" x14ac:dyDescent="0.25">
      <c r="B35" s="8" t="s">
        <v>1930</v>
      </c>
      <c r="C35" s="60" t="s">
        <v>1931</v>
      </c>
      <c r="D35" s="54" t="s">
        <v>1932</v>
      </c>
      <c r="E35" s="6" t="s">
        <v>671</v>
      </c>
      <c r="F35" s="19">
        <v>5000</v>
      </c>
      <c r="G35" s="24">
        <v>4998.8900000000003</v>
      </c>
      <c r="H35" s="24">
        <v>0.42</v>
      </c>
      <c r="I35" s="31">
        <v>7.6698000000000004</v>
      </c>
      <c r="J35" s="31"/>
      <c r="K35" s="35" t="s">
        <v>660</v>
      </c>
    </row>
    <row r="36" spans="2:11" x14ac:dyDescent="0.25">
      <c r="B36" s="8" t="s">
        <v>1933</v>
      </c>
      <c r="C36" s="60" t="s">
        <v>1934</v>
      </c>
      <c r="D36" s="54" t="s">
        <v>1935</v>
      </c>
      <c r="E36" s="6" t="s">
        <v>659</v>
      </c>
      <c r="F36" s="19">
        <v>5000</v>
      </c>
      <c r="G36" s="24">
        <v>4958.8599999999997</v>
      </c>
      <c r="H36" s="24">
        <v>0.42</v>
      </c>
      <c r="I36" s="31">
        <v>9.4699000000000009</v>
      </c>
      <c r="J36" s="31"/>
      <c r="K36" s="35" t="s">
        <v>660</v>
      </c>
    </row>
    <row r="37" spans="2:11" x14ac:dyDescent="0.25">
      <c r="B37" s="8" t="s">
        <v>1936</v>
      </c>
      <c r="C37" s="60" t="s">
        <v>1934</v>
      </c>
      <c r="D37" s="54" t="s">
        <v>1937</v>
      </c>
      <c r="E37" s="6" t="s">
        <v>659</v>
      </c>
      <c r="F37" s="19">
        <v>5000</v>
      </c>
      <c r="G37" s="24">
        <v>4956.74</v>
      </c>
      <c r="H37" s="24">
        <v>0.42</v>
      </c>
      <c r="I37" s="31">
        <v>9.4700000000000006</v>
      </c>
      <c r="J37" s="31"/>
      <c r="K37" s="35" t="s">
        <v>660</v>
      </c>
    </row>
    <row r="38" spans="2:11" x14ac:dyDescent="0.25">
      <c r="B38" s="8" t="s">
        <v>1938</v>
      </c>
      <c r="C38" s="60" t="s">
        <v>1934</v>
      </c>
      <c r="D38" s="54" t="s">
        <v>1939</v>
      </c>
      <c r="E38" s="6" t="s">
        <v>659</v>
      </c>
      <c r="F38" s="19">
        <v>5000</v>
      </c>
      <c r="G38" s="24">
        <v>4952.51</v>
      </c>
      <c r="H38" s="24">
        <v>0.42</v>
      </c>
      <c r="I38" s="31">
        <v>9.4700000000000006</v>
      </c>
      <c r="J38" s="31"/>
      <c r="K38" s="35" t="s">
        <v>660</v>
      </c>
    </row>
    <row r="39" spans="2:11" x14ac:dyDescent="0.25">
      <c r="B39" s="8" t="s">
        <v>1792</v>
      </c>
      <c r="C39" s="60" t="s">
        <v>373</v>
      </c>
      <c r="D39" s="54" t="s">
        <v>1793</v>
      </c>
      <c r="E39" s="6" t="s">
        <v>1289</v>
      </c>
      <c r="F39" s="19">
        <v>3500</v>
      </c>
      <c r="G39" s="24">
        <v>3490.01</v>
      </c>
      <c r="H39" s="24">
        <v>0.28999999999999998</v>
      </c>
      <c r="I39" s="31">
        <v>8.81</v>
      </c>
      <c r="J39" s="31"/>
      <c r="K39" s="35" t="s">
        <v>660</v>
      </c>
    </row>
    <row r="40" spans="2:11" x14ac:dyDescent="0.25">
      <c r="B40" s="8" t="s">
        <v>1940</v>
      </c>
      <c r="C40" s="60" t="s">
        <v>1941</v>
      </c>
      <c r="D40" s="54" t="s">
        <v>1942</v>
      </c>
      <c r="E40" s="6" t="s">
        <v>659</v>
      </c>
      <c r="F40" s="19">
        <v>5000</v>
      </c>
      <c r="G40" s="24">
        <v>3329.19</v>
      </c>
      <c r="H40" s="24">
        <v>0.28000000000000003</v>
      </c>
      <c r="I40" s="31">
        <v>9.6199999999999992</v>
      </c>
      <c r="J40" s="31"/>
      <c r="K40" s="35" t="s">
        <v>660</v>
      </c>
    </row>
    <row r="41" spans="2:11" x14ac:dyDescent="0.25">
      <c r="B41" s="8" t="s">
        <v>1943</v>
      </c>
      <c r="C41" s="60" t="s">
        <v>253</v>
      </c>
      <c r="D41" s="54" t="s">
        <v>1944</v>
      </c>
      <c r="E41" s="6" t="s">
        <v>688</v>
      </c>
      <c r="F41" s="19">
        <v>3100</v>
      </c>
      <c r="G41" s="24">
        <v>3092.98</v>
      </c>
      <c r="H41" s="24">
        <v>0.26</v>
      </c>
      <c r="I41" s="31">
        <v>8.5100999999999996</v>
      </c>
      <c r="J41" s="31"/>
      <c r="K41" s="35" t="s">
        <v>660</v>
      </c>
    </row>
    <row r="42" spans="2:11" x14ac:dyDescent="0.25">
      <c r="B42" s="8" t="s">
        <v>872</v>
      </c>
      <c r="C42" s="60" t="s">
        <v>873</v>
      </c>
      <c r="D42" s="54" t="s">
        <v>874</v>
      </c>
      <c r="E42" s="6" t="s">
        <v>875</v>
      </c>
      <c r="F42" s="19">
        <v>2500</v>
      </c>
      <c r="G42" s="24">
        <v>2498.27</v>
      </c>
      <c r="H42" s="24">
        <v>0.21</v>
      </c>
      <c r="I42" s="31">
        <v>9.6199999999999992</v>
      </c>
      <c r="J42" s="31"/>
      <c r="K42" s="35" t="s">
        <v>660</v>
      </c>
    </row>
    <row r="43" spans="2:11" x14ac:dyDescent="0.25">
      <c r="C43" s="58" t="s">
        <v>188</v>
      </c>
      <c r="D43" s="54"/>
      <c r="E43" s="6"/>
      <c r="F43" s="19"/>
      <c r="G43" s="25">
        <v>300769.21000000002</v>
      </c>
      <c r="H43" s="25">
        <v>25.34</v>
      </c>
      <c r="I43" s="31"/>
      <c r="J43" s="31"/>
      <c r="K43" s="35"/>
    </row>
    <row r="44" spans="2:11" x14ac:dyDescent="0.25">
      <c r="C44" s="57"/>
      <c r="D44" s="54"/>
      <c r="E44" s="6"/>
      <c r="F44" s="19"/>
      <c r="G44" s="24"/>
      <c r="H44" s="24"/>
      <c r="I44" s="31"/>
      <c r="J44" s="31"/>
      <c r="K44" s="35"/>
    </row>
    <row r="45" spans="2:11" x14ac:dyDescent="0.25">
      <c r="C45" s="59" t="s">
        <v>784</v>
      </c>
      <c r="D45" s="54"/>
      <c r="E45" s="6"/>
      <c r="F45" s="19"/>
      <c r="G45" s="24"/>
      <c r="H45" s="24"/>
      <c r="I45" s="31"/>
      <c r="J45" s="31"/>
      <c r="K45" s="35"/>
    </row>
    <row r="46" spans="2:11" x14ac:dyDescent="0.25">
      <c r="B46" s="8" t="s">
        <v>1945</v>
      </c>
      <c r="C46" s="60" t="s">
        <v>749</v>
      </c>
      <c r="D46" s="54" t="s">
        <v>1946</v>
      </c>
      <c r="E46" s="6" t="s">
        <v>671</v>
      </c>
      <c r="F46" s="19">
        <v>10000</v>
      </c>
      <c r="G46" s="24">
        <v>9821.82</v>
      </c>
      <c r="H46" s="24">
        <v>0.83</v>
      </c>
      <c r="I46" s="31">
        <v>7.7900999999999998</v>
      </c>
      <c r="J46" s="31"/>
      <c r="K46" s="35" t="s">
        <v>660</v>
      </c>
    </row>
    <row r="47" spans="2:11" x14ac:dyDescent="0.25">
      <c r="C47" s="58" t="s">
        <v>188</v>
      </c>
      <c r="D47" s="54"/>
      <c r="E47" s="6"/>
      <c r="F47" s="19"/>
      <c r="G47" s="25">
        <v>9821.82</v>
      </c>
      <c r="H47" s="25">
        <v>0.83</v>
      </c>
      <c r="I47" s="31"/>
      <c r="J47" s="31"/>
      <c r="K47" s="35"/>
    </row>
    <row r="48" spans="2:11" x14ac:dyDescent="0.25">
      <c r="C48" s="57"/>
      <c r="D48" s="54"/>
      <c r="E48" s="6"/>
      <c r="F48" s="19"/>
      <c r="G48" s="24"/>
      <c r="H48" s="24"/>
      <c r="I48" s="31"/>
      <c r="J48" s="31"/>
      <c r="K48" s="35"/>
    </row>
    <row r="49" spans="2:11" x14ac:dyDescent="0.25">
      <c r="C49" s="58" t="s">
        <v>7</v>
      </c>
      <c r="D49" s="54"/>
      <c r="E49" s="6"/>
      <c r="F49" s="19"/>
      <c r="G49" s="24" t="s">
        <v>2</v>
      </c>
      <c r="H49" s="24" t="s">
        <v>2</v>
      </c>
      <c r="I49" s="31"/>
      <c r="J49" s="31"/>
      <c r="K49" s="35"/>
    </row>
    <row r="50" spans="2:11" x14ac:dyDescent="0.25">
      <c r="C50" s="57"/>
      <c r="D50" s="54"/>
      <c r="E50" s="6"/>
      <c r="F50" s="19"/>
      <c r="G50" s="24"/>
      <c r="H50" s="24"/>
      <c r="I50" s="31"/>
      <c r="J50" s="31"/>
      <c r="K50" s="35"/>
    </row>
    <row r="51" spans="2:11" x14ac:dyDescent="0.25">
      <c r="C51" s="59" t="s">
        <v>8</v>
      </c>
      <c r="D51" s="54"/>
      <c r="E51" s="6"/>
      <c r="F51" s="19"/>
      <c r="G51" s="24"/>
      <c r="H51" s="24"/>
      <c r="I51" s="31"/>
      <c r="J51" s="31"/>
      <c r="K51" s="35"/>
    </row>
    <row r="52" spans="2:11" x14ac:dyDescent="0.25">
      <c r="B52" s="8" t="s">
        <v>1947</v>
      </c>
      <c r="C52" s="60" t="s">
        <v>4832</v>
      </c>
      <c r="D52" s="54" t="s">
        <v>1948</v>
      </c>
      <c r="E52" s="6" t="s">
        <v>796</v>
      </c>
      <c r="F52" s="19">
        <v>255</v>
      </c>
      <c r="G52" s="24">
        <v>24824.38</v>
      </c>
      <c r="H52" s="24">
        <v>2.09</v>
      </c>
      <c r="I52" s="31">
        <v>8.1649999999999991</v>
      </c>
      <c r="J52" s="31"/>
      <c r="K52" s="35" t="s">
        <v>660</v>
      </c>
    </row>
    <row r="53" spans="2:11" x14ac:dyDescent="0.25">
      <c r="B53" s="8" t="s">
        <v>1949</v>
      </c>
      <c r="C53" s="60" t="s">
        <v>4829</v>
      </c>
      <c r="D53" s="54" t="s">
        <v>1950</v>
      </c>
      <c r="E53" s="6" t="s">
        <v>796</v>
      </c>
      <c r="F53" s="19">
        <v>400</v>
      </c>
      <c r="G53" s="24">
        <v>4566.12</v>
      </c>
      <c r="H53" s="24">
        <v>0.38</v>
      </c>
      <c r="I53" s="31">
        <v>8.5299999999999994</v>
      </c>
      <c r="J53" s="31"/>
      <c r="K53" s="35" t="s">
        <v>660</v>
      </c>
    </row>
    <row r="54" spans="2:11" x14ac:dyDescent="0.25">
      <c r="B54" s="8" t="s">
        <v>1951</v>
      </c>
      <c r="C54" s="60" t="s">
        <v>4833</v>
      </c>
      <c r="D54" s="54" t="s">
        <v>1952</v>
      </c>
      <c r="E54" s="6" t="s">
        <v>1953</v>
      </c>
      <c r="F54" s="19">
        <v>166</v>
      </c>
      <c r="G54" s="24">
        <v>72.03</v>
      </c>
      <c r="H54" s="24">
        <v>0.01</v>
      </c>
      <c r="I54" s="31">
        <v>7.7450000000000001</v>
      </c>
      <c r="J54" s="31"/>
      <c r="K54" s="35" t="s">
        <v>660</v>
      </c>
    </row>
    <row r="55" spans="2:11" x14ac:dyDescent="0.25">
      <c r="C55" s="58" t="s">
        <v>188</v>
      </c>
      <c r="D55" s="54"/>
      <c r="E55" s="6"/>
      <c r="F55" s="19"/>
      <c r="G55" s="25">
        <v>29462.53</v>
      </c>
      <c r="H55" s="25">
        <v>2.48</v>
      </c>
      <c r="I55" s="31"/>
      <c r="J55" s="31"/>
      <c r="K55" s="35"/>
    </row>
    <row r="56" spans="2:11" x14ac:dyDescent="0.25">
      <c r="C56" s="57"/>
      <c r="D56" s="54"/>
      <c r="E56" s="6"/>
      <c r="F56" s="19"/>
      <c r="G56" s="24"/>
      <c r="H56" s="24"/>
      <c r="I56" s="31"/>
      <c r="J56" s="31"/>
      <c r="K56" s="35"/>
    </row>
    <row r="57" spans="2:11" x14ac:dyDescent="0.25">
      <c r="C57" s="58" t="s">
        <v>9</v>
      </c>
      <c r="D57" s="54"/>
      <c r="E57" s="6"/>
      <c r="F57" s="19"/>
      <c r="G57" s="24" t="s">
        <v>2</v>
      </c>
      <c r="H57" s="24" t="s">
        <v>2</v>
      </c>
      <c r="I57" s="31"/>
      <c r="J57" s="31"/>
      <c r="K57" s="35"/>
    </row>
    <row r="58" spans="2:11" x14ac:dyDescent="0.25">
      <c r="C58" s="57"/>
      <c r="D58" s="54"/>
      <c r="E58" s="6"/>
      <c r="F58" s="19"/>
      <c r="G58" s="24"/>
      <c r="H58" s="24"/>
      <c r="I58" s="31"/>
      <c r="J58" s="31"/>
      <c r="K58" s="35"/>
    </row>
    <row r="59" spans="2:11" x14ac:dyDescent="0.25">
      <c r="C59" s="59" t="s">
        <v>10</v>
      </c>
      <c r="D59" s="54"/>
      <c r="E59" s="6"/>
      <c r="F59" s="19"/>
      <c r="G59" s="24"/>
      <c r="H59" s="24"/>
      <c r="I59" s="31"/>
      <c r="J59" s="31"/>
      <c r="K59" s="35"/>
    </row>
    <row r="60" spans="2:11" x14ac:dyDescent="0.25">
      <c r="B60" s="8" t="s">
        <v>1954</v>
      </c>
      <c r="C60" s="60" t="s">
        <v>1955</v>
      </c>
      <c r="D60" s="54" t="s">
        <v>1956</v>
      </c>
      <c r="E60" s="6" t="s">
        <v>199</v>
      </c>
      <c r="F60" s="19">
        <v>15000000</v>
      </c>
      <c r="G60" s="24">
        <v>15041.61</v>
      </c>
      <c r="H60" s="24">
        <v>1.27</v>
      </c>
      <c r="I60" s="31">
        <v>5.7751000000000001</v>
      </c>
      <c r="J60" s="31"/>
      <c r="K60" s="35"/>
    </row>
    <row r="61" spans="2:11" x14ac:dyDescent="0.25">
      <c r="B61" s="8" t="s">
        <v>1651</v>
      </c>
      <c r="C61" s="60" t="s">
        <v>1652</v>
      </c>
      <c r="D61" s="54" t="s">
        <v>1653</v>
      </c>
      <c r="E61" s="6" t="s">
        <v>199</v>
      </c>
      <c r="F61" s="19">
        <v>11500000</v>
      </c>
      <c r="G61" s="24">
        <v>11501.13</v>
      </c>
      <c r="H61" s="24">
        <v>0.97</v>
      </c>
      <c r="I61" s="31">
        <v>5.9700499999999996</v>
      </c>
      <c r="J61" s="31"/>
      <c r="K61" s="35"/>
    </row>
    <row r="62" spans="2:11" x14ac:dyDescent="0.25">
      <c r="B62" s="8" t="s">
        <v>1957</v>
      </c>
      <c r="C62" s="60" t="s">
        <v>1958</v>
      </c>
      <c r="D62" s="54" t="s">
        <v>1959</v>
      </c>
      <c r="E62" s="6" t="s">
        <v>199</v>
      </c>
      <c r="F62" s="19">
        <v>9000000</v>
      </c>
      <c r="G62" s="24">
        <v>9016.9699999999993</v>
      </c>
      <c r="H62" s="24">
        <v>0.76</v>
      </c>
      <c r="I62" s="31">
        <v>5.4198500000000003</v>
      </c>
      <c r="J62" s="31"/>
      <c r="K62" s="35"/>
    </row>
    <row r="63" spans="2:11" x14ac:dyDescent="0.25">
      <c r="B63" s="8" t="s">
        <v>1960</v>
      </c>
      <c r="C63" s="60" t="s">
        <v>1961</v>
      </c>
      <c r="D63" s="54" t="s">
        <v>1962</v>
      </c>
      <c r="E63" s="6" t="s">
        <v>199</v>
      </c>
      <c r="F63" s="19">
        <v>4000000</v>
      </c>
      <c r="G63" s="24">
        <v>4015.86</v>
      </c>
      <c r="H63" s="24">
        <v>0.34</v>
      </c>
      <c r="I63" s="31">
        <v>5.9800500000000003</v>
      </c>
      <c r="J63" s="31"/>
      <c r="K63" s="35"/>
    </row>
    <row r="64" spans="2:11" x14ac:dyDescent="0.25">
      <c r="B64" s="8" t="s">
        <v>1963</v>
      </c>
      <c r="C64" s="60" t="s">
        <v>1964</v>
      </c>
      <c r="D64" s="54" t="s">
        <v>1965</v>
      </c>
      <c r="E64" s="6" t="s">
        <v>199</v>
      </c>
      <c r="F64" s="19">
        <v>3500000</v>
      </c>
      <c r="G64" s="24">
        <v>3519.73</v>
      </c>
      <c r="H64" s="24">
        <v>0.3</v>
      </c>
      <c r="I64" s="31">
        <v>6.0434000000000001</v>
      </c>
      <c r="J64" s="31"/>
      <c r="K64" s="35"/>
    </row>
    <row r="65" spans="1:11" x14ac:dyDescent="0.25">
      <c r="B65" s="8" t="s">
        <v>1966</v>
      </c>
      <c r="C65" s="60" t="s">
        <v>1967</v>
      </c>
      <c r="D65" s="54" t="s">
        <v>1968</v>
      </c>
      <c r="E65" s="6" t="s">
        <v>199</v>
      </c>
      <c r="F65" s="19">
        <v>3500000</v>
      </c>
      <c r="G65" s="24">
        <v>3506.66</v>
      </c>
      <c r="H65" s="24">
        <v>0.3</v>
      </c>
      <c r="I65" s="31">
        <v>5.4290000000000003</v>
      </c>
      <c r="J65" s="31"/>
      <c r="K65" s="35"/>
    </row>
    <row r="66" spans="1:11" x14ac:dyDescent="0.25">
      <c r="B66" s="8" t="s">
        <v>1969</v>
      </c>
      <c r="C66" s="60" t="s">
        <v>1970</v>
      </c>
      <c r="D66" s="54" t="s">
        <v>1971</v>
      </c>
      <c r="E66" s="6" t="s">
        <v>199</v>
      </c>
      <c r="F66" s="19">
        <v>2500000</v>
      </c>
      <c r="G66" s="24">
        <v>2530.4899999999998</v>
      </c>
      <c r="H66" s="24">
        <v>0.21</v>
      </c>
      <c r="I66" s="31">
        <v>6.3296513000000001</v>
      </c>
      <c r="J66" s="31"/>
      <c r="K66" s="35"/>
    </row>
    <row r="67" spans="1:11" x14ac:dyDescent="0.25">
      <c r="C67" s="58" t="s">
        <v>188</v>
      </c>
      <c r="D67" s="54"/>
      <c r="E67" s="6"/>
      <c r="F67" s="19"/>
      <c r="G67" s="25">
        <v>49132.45</v>
      </c>
      <c r="H67" s="25">
        <v>4.1500000000000004</v>
      </c>
      <c r="I67" s="31"/>
      <c r="J67" s="31"/>
      <c r="K67" s="35"/>
    </row>
    <row r="68" spans="1:11" x14ac:dyDescent="0.25">
      <c r="C68" s="57"/>
      <c r="D68" s="54"/>
      <c r="E68" s="6"/>
      <c r="F68" s="19"/>
      <c r="G68" s="24"/>
      <c r="H68" s="24"/>
      <c r="I68" s="31"/>
      <c r="J68" s="31"/>
      <c r="K68" s="35"/>
    </row>
    <row r="69" spans="1:11" x14ac:dyDescent="0.25">
      <c r="C69" s="58" t="s">
        <v>11</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A71" s="10"/>
      <c r="B71" s="28"/>
      <c r="C71" s="58" t="s">
        <v>13</v>
      </c>
      <c r="D71" s="54"/>
      <c r="E71" s="6"/>
      <c r="F71" s="19"/>
      <c r="G71" s="24"/>
      <c r="H71" s="24"/>
      <c r="I71" s="31"/>
      <c r="J71" s="31"/>
      <c r="K71" s="35"/>
    </row>
    <row r="72" spans="1:11" x14ac:dyDescent="0.25">
      <c r="C72" s="59" t="s">
        <v>14</v>
      </c>
      <c r="D72" s="54"/>
      <c r="E72" s="6"/>
      <c r="F72" s="19"/>
      <c r="G72" s="24"/>
      <c r="H72" s="24"/>
      <c r="I72" s="31"/>
      <c r="J72" s="31"/>
      <c r="K72" s="35"/>
    </row>
    <row r="73" spans="1:11" x14ac:dyDescent="0.25">
      <c r="B73" s="8" t="s">
        <v>1972</v>
      </c>
      <c r="C73" s="60" t="s">
        <v>1699</v>
      </c>
      <c r="D73" s="54" t="s">
        <v>1973</v>
      </c>
      <c r="E73" s="6" t="s">
        <v>815</v>
      </c>
      <c r="F73" s="19">
        <v>8000</v>
      </c>
      <c r="G73" s="24">
        <v>37253.56</v>
      </c>
      <c r="H73" s="24">
        <v>3.14</v>
      </c>
      <c r="I73" s="31">
        <v>9.4749999999999996</v>
      </c>
      <c r="J73" s="31"/>
      <c r="K73" s="35" t="s">
        <v>660</v>
      </c>
    </row>
    <row r="74" spans="1:11" x14ac:dyDescent="0.25">
      <c r="B74" s="8" t="s">
        <v>1974</v>
      </c>
      <c r="C74" s="60" t="s">
        <v>1417</v>
      </c>
      <c r="D74" s="54" t="s">
        <v>1975</v>
      </c>
      <c r="E74" s="6" t="s">
        <v>815</v>
      </c>
      <c r="F74" s="19">
        <v>5000</v>
      </c>
      <c r="G74" s="24">
        <v>24691.55</v>
      </c>
      <c r="H74" s="24">
        <v>2.08</v>
      </c>
      <c r="I74" s="31">
        <v>8.1425000000000001</v>
      </c>
      <c r="J74" s="31"/>
      <c r="K74" s="35" t="s">
        <v>660</v>
      </c>
    </row>
    <row r="75" spans="1:11" x14ac:dyDescent="0.25">
      <c r="B75" s="8" t="s">
        <v>1976</v>
      </c>
      <c r="C75" s="60" t="s">
        <v>1922</v>
      </c>
      <c r="D75" s="54" t="s">
        <v>1977</v>
      </c>
      <c r="E75" s="6" t="s">
        <v>815</v>
      </c>
      <c r="F75" s="19">
        <v>5000</v>
      </c>
      <c r="G75" s="24">
        <v>24410.65</v>
      </c>
      <c r="H75" s="24">
        <v>2.06</v>
      </c>
      <c r="I75" s="31">
        <v>8.7249999999999996</v>
      </c>
      <c r="J75" s="31"/>
      <c r="K75" s="35" t="s">
        <v>660</v>
      </c>
    </row>
    <row r="76" spans="1:11" x14ac:dyDescent="0.25">
      <c r="B76" s="8" t="s">
        <v>1978</v>
      </c>
      <c r="C76" s="60" t="s">
        <v>1699</v>
      </c>
      <c r="D76" s="54" t="s">
        <v>1979</v>
      </c>
      <c r="E76" s="6" t="s">
        <v>815</v>
      </c>
      <c r="F76" s="19">
        <v>4000</v>
      </c>
      <c r="G76" s="24">
        <v>19429.740000000002</v>
      </c>
      <c r="H76" s="24">
        <v>1.64</v>
      </c>
      <c r="I76" s="31">
        <v>9.2350999999999992</v>
      </c>
      <c r="J76" s="31"/>
      <c r="K76" s="35" t="s">
        <v>660</v>
      </c>
    </row>
    <row r="77" spans="1:11" x14ac:dyDescent="0.25">
      <c r="B77" s="8" t="s">
        <v>1980</v>
      </c>
      <c r="C77" s="60" t="s">
        <v>1922</v>
      </c>
      <c r="D77" s="54" t="s">
        <v>1981</v>
      </c>
      <c r="E77" s="6" t="s">
        <v>815</v>
      </c>
      <c r="F77" s="19">
        <v>1500</v>
      </c>
      <c r="G77" s="24">
        <v>7465.22</v>
      </c>
      <c r="H77" s="24">
        <v>0.63</v>
      </c>
      <c r="I77" s="31">
        <v>7.7298999999999998</v>
      </c>
      <c r="J77" s="31"/>
      <c r="K77" s="35" t="s">
        <v>660</v>
      </c>
    </row>
    <row r="78" spans="1:11" x14ac:dyDescent="0.25">
      <c r="C78" s="58" t="s">
        <v>188</v>
      </c>
      <c r="D78" s="54"/>
      <c r="E78" s="6"/>
      <c r="F78" s="19"/>
      <c r="G78" s="25">
        <v>113250.72</v>
      </c>
      <c r="H78" s="25">
        <v>9.5500000000000007</v>
      </c>
      <c r="I78" s="31"/>
      <c r="J78" s="31"/>
      <c r="K78" s="35"/>
    </row>
    <row r="79" spans="1:11" x14ac:dyDescent="0.25">
      <c r="C79" s="57"/>
      <c r="D79" s="54"/>
      <c r="E79" s="6"/>
      <c r="F79" s="19"/>
      <c r="G79" s="24"/>
      <c r="H79" s="24"/>
      <c r="I79" s="31"/>
      <c r="J79" s="31"/>
      <c r="K79" s="35"/>
    </row>
    <row r="80" spans="1:11" x14ac:dyDescent="0.25">
      <c r="C80" s="59" t="s">
        <v>15</v>
      </c>
      <c r="D80" s="54"/>
      <c r="E80" s="6"/>
      <c r="F80" s="19"/>
      <c r="G80" s="24"/>
      <c r="H80" s="24"/>
      <c r="I80" s="31"/>
      <c r="J80" s="31"/>
      <c r="K80" s="35"/>
    </row>
    <row r="81" spans="2:11" x14ac:dyDescent="0.25">
      <c r="B81" s="8" t="s">
        <v>1734</v>
      </c>
      <c r="C81" s="60" t="s">
        <v>839</v>
      </c>
      <c r="D81" s="54" t="s">
        <v>1735</v>
      </c>
      <c r="E81" s="6" t="s">
        <v>815</v>
      </c>
      <c r="F81" s="19">
        <v>17000</v>
      </c>
      <c r="G81" s="24">
        <v>80269.84</v>
      </c>
      <c r="H81" s="24">
        <v>6.77</v>
      </c>
      <c r="I81" s="31">
        <v>7.8498999999999999</v>
      </c>
      <c r="J81" s="31"/>
      <c r="K81" s="35" t="s">
        <v>660</v>
      </c>
    </row>
    <row r="82" spans="2:11" x14ac:dyDescent="0.25">
      <c r="B82" s="8" t="s">
        <v>1982</v>
      </c>
      <c r="C82" s="60" t="s">
        <v>64</v>
      </c>
      <c r="D82" s="54" t="s">
        <v>1983</v>
      </c>
      <c r="E82" s="6" t="s">
        <v>815</v>
      </c>
      <c r="F82" s="19">
        <v>16000</v>
      </c>
      <c r="G82" s="24">
        <v>75539.92</v>
      </c>
      <c r="H82" s="24">
        <v>6.37</v>
      </c>
      <c r="I82" s="31">
        <v>7.78</v>
      </c>
      <c r="J82" s="31"/>
      <c r="K82" s="35" t="s">
        <v>660</v>
      </c>
    </row>
    <row r="83" spans="2:11" x14ac:dyDescent="0.25">
      <c r="B83" s="8" t="s">
        <v>1631</v>
      </c>
      <c r="C83" s="60" t="s">
        <v>46</v>
      </c>
      <c r="D83" s="54" t="s">
        <v>1632</v>
      </c>
      <c r="E83" s="6" t="s">
        <v>815</v>
      </c>
      <c r="F83" s="19">
        <v>13000</v>
      </c>
      <c r="G83" s="24">
        <v>61247.16</v>
      </c>
      <c r="H83" s="24">
        <v>5.16</v>
      </c>
      <c r="I83" s="31">
        <v>7.875</v>
      </c>
      <c r="J83" s="31"/>
      <c r="K83" s="35" t="s">
        <v>660</v>
      </c>
    </row>
    <row r="84" spans="2:11" x14ac:dyDescent="0.25">
      <c r="B84" s="8" t="s">
        <v>1722</v>
      </c>
      <c r="C84" s="60" t="s">
        <v>1060</v>
      </c>
      <c r="D84" s="54" t="s">
        <v>1723</v>
      </c>
      <c r="E84" s="6" t="s">
        <v>815</v>
      </c>
      <c r="F84" s="19">
        <v>10000</v>
      </c>
      <c r="G84" s="24">
        <v>47492.7</v>
      </c>
      <c r="H84" s="24">
        <v>4</v>
      </c>
      <c r="I84" s="31">
        <v>7.77</v>
      </c>
      <c r="J84" s="31"/>
      <c r="K84" s="35"/>
    </row>
    <row r="85" spans="2:11" x14ac:dyDescent="0.25">
      <c r="B85" s="8" t="s">
        <v>835</v>
      </c>
      <c r="C85" s="60" t="s">
        <v>836</v>
      </c>
      <c r="D85" s="54" t="s">
        <v>837</v>
      </c>
      <c r="E85" s="6" t="s">
        <v>815</v>
      </c>
      <c r="F85" s="19">
        <v>9000</v>
      </c>
      <c r="G85" s="24">
        <v>42500.66</v>
      </c>
      <c r="H85" s="24">
        <v>3.58</v>
      </c>
      <c r="I85" s="31">
        <v>7.9499000000000004</v>
      </c>
      <c r="J85" s="31"/>
      <c r="K85" s="35" t="s">
        <v>660</v>
      </c>
    </row>
    <row r="86" spans="2:11" x14ac:dyDescent="0.25">
      <c r="B86" s="8" t="s">
        <v>1641</v>
      </c>
      <c r="C86" s="60" t="s">
        <v>836</v>
      </c>
      <c r="D86" s="54" t="s">
        <v>1642</v>
      </c>
      <c r="E86" s="6" t="s">
        <v>815</v>
      </c>
      <c r="F86" s="19">
        <v>7800</v>
      </c>
      <c r="G86" s="24">
        <v>36894.589999999997</v>
      </c>
      <c r="H86" s="24">
        <v>3.11</v>
      </c>
      <c r="I86" s="31">
        <v>7.95</v>
      </c>
      <c r="J86" s="31"/>
      <c r="K86" s="35" t="s">
        <v>660</v>
      </c>
    </row>
    <row r="87" spans="2:11" x14ac:dyDescent="0.25">
      <c r="B87" s="8" t="s">
        <v>1984</v>
      </c>
      <c r="C87" s="60" t="s">
        <v>817</v>
      </c>
      <c r="D87" s="54" t="s">
        <v>1985</v>
      </c>
      <c r="E87" s="6" t="s">
        <v>815</v>
      </c>
      <c r="F87" s="19">
        <v>6000</v>
      </c>
      <c r="G87" s="24">
        <v>29361.75</v>
      </c>
      <c r="H87" s="24">
        <v>2.48</v>
      </c>
      <c r="I87" s="31">
        <v>7.4851000000000001</v>
      </c>
      <c r="J87" s="31"/>
      <c r="K87" s="35" t="s">
        <v>660</v>
      </c>
    </row>
    <row r="88" spans="2:11" x14ac:dyDescent="0.25">
      <c r="B88" s="8" t="s">
        <v>1736</v>
      </c>
      <c r="C88" s="60" t="s">
        <v>46</v>
      </c>
      <c r="D88" s="54" t="s">
        <v>1737</v>
      </c>
      <c r="E88" s="6" t="s">
        <v>815</v>
      </c>
      <c r="F88" s="19">
        <v>6000</v>
      </c>
      <c r="G88" s="24">
        <v>28325.52</v>
      </c>
      <c r="H88" s="24">
        <v>2.39</v>
      </c>
      <c r="I88" s="31">
        <v>7.875</v>
      </c>
      <c r="J88" s="31"/>
      <c r="K88" s="35" t="s">
        <v>660</v>
      </c>
    </row>
    <row r="89" spans="2:11" x14ac:dyDescent="0.25">
      <c r="B89" s="8" t="s">
        <v>1635</v>
      </c>
      <c r="C89" s="60" t="s">
        <v>836</v>
      </c>
      <c r="D89" s="54" t="s">
        <v>1636</v>
      </c>
      <c r="E89" s="6" t="s">
        <v>815</v>
      </c>
      <c r="F89" s="19">
        <v>5000</v>
      </c>
      <c r="G89" s="24">
        <v>23481.05</v>
      </c>
      <c r="H89" s="24">
        <v>1.98</v>
      </c>
      <c r="I89" s="31">
        <v>7.95</v>
      </c>
      <c r="J89" s="31"/>
      <c r="K89" s="35" t="s">
        <v>660</v>
      </c>
    </row>
    <row r="90" spans="2:11" x14ac:dyDescent="0.25">
      <c r="B90" s="8" t="s">
        <v>1740</v>
      </c>
      <c r="C90" s="60" t="s">
        <v>464</v>
      </c>
      <c r="D90" s="54" t="s">
        <v>1741</v>
      </c>
      <c r="E90" s="6" t="s">
        <v>1436</v>
      </c>
      <c r="F90" s="19">
        <v>4000</v>
      </c>
      <c r="G90" s="24">
        <v>18958.84</v>
      </c>
      <c r="H90" s="24">
        <v>1.6</v>
      </c>
      <c r="I90" s="31">
        <v>7.8299000000000003</v>
      </c>
      <c r="J90" s="31"/>
      <c r="K90" s="35"/>
    </row>
    <row r="91" spans="2:11" x14ac:dyDescent="0.25">
      <c r="B91" s="8" t="s">
        <v>1986</v>
      </c>
      <c r="C91" s="60" t="s">
        <v>1060</v>
      </c>
      <c r="D91" s="54" t="s">
        <v>1987</v>
      </c>
      <c r="E91" s="6" t="s">
        <v>815</v>
      </c>
      <c r="F91" s="19">
        <v>4000</v>
      </c>
      <c r="G91" s="24">
        <v>18886.099999999999</v>
      </c>
      <c r="H91" s="24">
        <v>1.59</v>
      </c>
      <c r="I91" s="31">
        <v>7.8</v>
      </c>
      <c r="J91" s="31"/>
      <c r="K91" s="35" t="s">
        <v>660</v>
      </c>
    </row>
    <row r="92" spans="2:11" x14ac:dyDescent="0.25">
      <c r="B92" s="8" t="s">
        <v>816</v>
      </c>
      <c r="C92" s="60" t="s">
        <v>817</v>
      </c>
      <c r="D92" s="54" t="s">
        <v>818</v>
      </c>
      <c r="E92" s="6" t="s">
        <v>815</v>
      </c>
      <c r="F92" s="19">
        <v>3000</v>
      </c>
      <c r="G92" s="24">
        <v>14166.3</v>
      </c>
      <c r="H92" s="24">
        <v>1.19</v>
      </c>
      <c r="I92" s="31">
        <v>7.7828999999999997</v>
      </c>
      <c r="J92" s="31"/>
      <c r="K92" s="35"/>
    </row>
    <row r="93" spans="2:11" x14ac:dyDescent="0.25">
      <c r="B93" s="8" t="s">
        <v>1637</v>
      </c>
      <c r="C93" s="60" t="s">
        <v>839</v>
      </c>
      <c r="D93" s="54" t="s">
        <v>1638</v>
      </c>
      <c r="E93" s="6" t="s">
        <v>815</v>
      </c>
      <c r="F93" s="19">
        <v>3000</v>
      </c>
      <c r="G93" s="24">
        <v>14119.38</v>
      </c>
      <c r="H93" s="24">
        <v>1.19</v>
      </c>
      <c r="I93" s="31">
        <v>7.85</v>
      </c>
      <c r="J93" s="31"/>
      <c r="K93" s="35" t="s">
        <v>660</v>
      </c>
    </row>
    <row r="94" spans="2:11" x14ac:dyDescent="0.25">
      <c r="B94" s="8" t="s">
        <v>1988</v>
      </c>
      <c r="C94" s="60" t="s">
        <v>817</v>
      </c>
      <c r="D94" s="54" t="s">
        <v>1989</v>
      </c>
      <c r="E94" s="6" t="s">
        <v>815</v>
      </c>
      <c r="F94" s="19">
        <v>2000</v>
      </c>
      <c r="G94" s="24">
        <v>9789.2199999999993</v>
      </c>
      <c r="H94" s="24">
        <v>0.83</v>
      </c>
      <c r="I94" s="31">
        <v>7.4851000000000001</v>
      </c>
      <c r="J94" s="31"/>
      <c r="K94" s="35" t="s">
        <v>660</v>
      </c>
    </row>
    <row r="95" spans="2:11" x14ac:dyDescent="0.25">
      <c r="B95" s="8" t="s">
        <v>1990</v>
      </c>
      <c r="C95" s="60" t="s">
        <v>464</v>
      </c>
      <c r="D95" s="54" t="s">
        <v>1991</v>
      </c>
      <c r="E95" s="6" t="s">
        <v>1436</v>
      </c>
      <c r="F95" s="19">
        <v>2000</v>
      </c>
      <c r="G95" s="24">
        <v>9601.24</v>
      </c>
      <c r="H95" s="24">
        <v>0.81</v>
      </c>
      <c r="I95" s="31">
        <v>7.6950000000000003</v>
      </c>
      <c r="J95" s="31"/>
      <c r="K95" s="35" t="s">
        <v>660</v>
      </c>
    </row>
    <row r="96" spans="2:11" x14ac:dyDescent="0.25">
      <c r="B96" s="8" t="s">
        <v>1639</v>
      </c>
      <c r="C96" s="60" t="s">
        <v>1060</v>
      </c>
      <c r="D96" s="54" t="s">
        <v>1640</v>
      </c>
      <c r="E96" s="6" t="s">
        <v>815</v>
      </c>
      <c r="F96" s="19">
        <v>2000</v>
      </c>
      <c r="G96" s="24">
        <v>9494.9500000000007</v>
      </c>
      <c r="H96" s="24">
        <v>0.8</v>
      </c>
      <c r="I96" s="31">
        <v>7.7971000000000004</v>
      </c>
      <c r="J96" s="31"/>
      <c r="K96" s="35"/>
    </row>
    <row r="97" spans="1:11" x14ac:dyDescent="0.25">
      <c r="B97" s="8" t="s">
        <v>1755</v>
      </c>
      <c r="C97" s="60" t="s">
        <v>836</v>
      </c>
      <c r="D97" s="54" t="s">
        <v>1756</v>
      </c>
      <c r="E97" s="6" t="s">
        <v>815</v>
      </c>
      <c r="F97" s="19">
        <v>2000</v>
      </c>
      <c r="G97" s="24">
        <v>9487.52</v>
      </c>
      <c r="H97" s="24">
        <v>0.8</v>
      </c>
      <c r="I97" s="31">
        <v>7.95</v>
      </c>
      <c r="J97" s="31"/>
      <c r="K97" s="35" t="s">
        <v>660</v>
      </c>
    </row>
    <row r="98" spans="1:11" x14ac:dyDescent="0.25">
      <c r="B98" s="8" t="s">
        <v>1992</v>
      </c>
      <c r="C98" s="60" t="s">
        <v>817</v>
      </c>
      <c r="D98" s="54" t="s">
        <v>1993</v>
      </c>
      <c r="E98" s="6" t="s">
        <v>815</v>
      </c>
      <c r="F98" s="19">
        <v>500</v>
      </c>
      <c r="G98" s="24">
        <v>2363.79</v>
      </c>
      <c r="H98" s="24">
        <v>0.2</v>
      </c>
      <c r="I98" s="31">
        <v>7.79</v>
      </c>
      <c r="J98" s="31"/>
      <c r="K98" s="35" t="s">
        <v>660</v>
      </c>
    </row>
    <row r="99" spans="1:11" x14ac:dyDescent="0.25">
      <c r="C99" s="58" t="s">
        <v>188</v>
      </c>
      <c r="D99" s="54"/>
      <c r="E99" s="6"/>
      <c r="F99" s="19"/>
      <c r="G99" s="25">
        <v>531980.53</v>
      </c>
      <c r="H99" s="25">
        <v>44.85</v>
      </c>
      <c r="I99" s="31"/>
      <c r="J99" s="31"/>
      <c r="K99" s="35"/>
    </row>
    <row r="100" spans="1:11" x14ac:dyDescent="0.25">
      <c r="C100" s="57"/>
      <c r="D100" s="54"/>
      <c r="E100" s="6"/>
      <c r="F100" s="19"/>
      <c r="G100" s="24"/>
      <c r="H100" s="24"/>
      <c r="I100" s="31"/>
      <c r="J100" s="31"/>
      <c r="K100" s="35"/>
    </row>
    <row r="101" spans="1:11" x14ac:dyDescent="0.25">
      <c r="C101" s="59" t="s">
        <v>16</v>
      </c>
      <c r="D101" s="54"/>
      <c r="E101" s="6"/>
      <c r="F101" s="19"/>
      <c r="G101" s="24"/>
      <c r="H101" s="24"/>
      <c r="I101" s="31"/>
      <c r="J101" s="31"/>
      <c r="K101" s="35"/>
    </row>
    <row r="102" spans="1:11" x14ac:dyDescent="0.25">
      <c r="B102" s="8" t="s">
        <v>1994</v>
      </c>
      <c r="C102" s="60" t="s">
        <v>1995</v>
      </c>
      <c r="D102" s="54" t="s">
        <v>1996</v>
      </c>
      <c r="E102" s="6" t="s">
        <v>199</v>
      </c>
      <c r="F102" s="19">
        <v>102500000</v>
      </c>
      <c r="G102" s="24">
        <v>101704.5</v>
      </c>
      <c r="H102" s="24">
        <v>8.57</v>
      </c>
      <c r="I102" s="31">
        <v>5.4901999999999997</v>
      </c>
      <c r="J102" s="31"/>
      <c r="K102" s="35"/>
    </row>
    <row r="103" spans="1:11" x14ac:dyDescent="0.25">
      <c r="B103" s="8" t="s">
        <v>1600</v>
      </c>
      <c r="C103" s="60" t="s">
        <v>1601</v>
      </c>
      <c r="D103" s="54" t="s">
        <v>1602</v>
      </c>
      <c r="E103" s="6" t="s">
        <v>199</v>
      </c>
      <c r="F103" s="19">
        <v>20000000</v>
      </c>
      <c r="G103" s="24">
        <v>19887.48</v>
      </c>
      <c r="H103" s="24">
        <v>1.68</v>
      </c>
      <c r="I103" s="31">
        <v>5.4349999999999996</v>
      </c>
      <c r="J103" s="31"/>
      <c r="K103" s="35"/>
    </row>
    <row r="104" spans="1:11" x14ac:dyDescent="0.25">
      <c r="C104" s="58" t="s">
        <v>188</v>
      </c>
      <c r="D104" s="54"/>
      <c r="E104" s="6"/>
      <c r="F104" s="19"/>
      <c r="G104" s="25">
        <v>121591.98</v>
      </c>
      <c r="H104" s="25">
        <v>10.25</v>
      </c>
      <c r="I104" s="31"/>
      <c r="J104" s="31"/>
      <c r="K104" s="35"/>
    </row>
    <row r="105" spans="1:11" x14ac:dyDescent="0.25">
      <c r="C105" s="57"/>
      <c r="D105" s="54"/>
      <c r="E105" s="6"/>
      <c r="F105" s="19"/>
      <c r="G105" s="24"/>
      <c r="H105" s="24"/>
      <c r="I105" s="31"/>
      <c r="J105" s="31"/>
      <c r="K105" s="35"/>
    </row>
    <row r="106" spans="1:11" x14ac:dyDescent="0.25">
      <c r="C106" s="59" t="s">
        <v>17</v>
      </c>
      <c r="D106" s="54"/>
      <c r="E106" s="6"/>
      <c r="F106" s="19"/>
      <c r="G106" s="24"/>
      <c r="H106" s="24"/>
      <c r="I106" s="31"/>
      <c r="J106" s="31"/>
      <c r="K106" s="35"/>
    </row>
    <row r="107" spans="1:11" x14ac:dyDescent="0.25">
      <c r="B107" s="8" t="s">
        <v>1225</v>
      </c>
      <c r="C107" s="60" t="s">
        <v>1226</v>
      </c>
      <c r="D107" s="54" t="s">
        <v>1227</v>
      </c>
      <c r="E107" s="6" t="s">
        <v>199</v>
      </c>
      <c r="F107" s="19">
        <v>4500000</v>
      </c>
      <c r="G107" s="24">
        <v>4370.34</v>
      </c>
      <c r="H107" s="24">
        <v>0.37</v>
      </c>
      <c r="I107" s="31">
        <v>5.5465138999999999</v>
      </c>
      <c r="J107" s="31"/>
      <c r="K107" s="35"/>
    </row>
    <row r="108" spans="1:11" x14ac:dyDescent="0.25">
      <c r="C108" s="58" t="s">
        <v>188</v>
      </c>
      <c r="D108" s="54"/>
      <c r="E108" s="6"/>
      <c r="F108" s="19"/>
      <c r="G108" s="25">
        <v>4370.34</v>
      </c>
      <c r="H108" s="25">
        <v>0.37</v>
      </c>
      <c r="I108" s="31"/>
      <c r="J108" s="31"/>
      <c r="K108" s="35"/>
    </row>
    <row r="109" spans="1:11" x14ac:dyDescent="0.25">
      <c r="C109" s="57"/>
      <c r="D109" s="54"/>
      <c r="E109" s="6"/>
      <c r="F109" s="19"/>
      <c r="G109" s="24"/>
      <c r="H109" s="24"/>
      <c r="I109" s="31"/>
      <c r="J109" s="31"/>
      <c r="K109" s="35"/>
    </row>
    <row r="110" spans="1:11" x14ac:dyDescent="0.25">
      <c r="C110" s="58" t="s">
        <v>18</v>
      </c>
      <c r="D110" s="54"/>
      <c r="E110" s="6"/>
      <c r="F110" s="19"/>
      <c r="G110" s="24" t="s">
        <v>2</v>
      </c>
      <c r="H110" s="24" t="s">
        <v>2</v>
      </c>
      <c r="I110" s="31"/>
      <c r="J110" s="31"/>
      <c r="K110" s="35"/>
    </row>
    <row r="111" spans="1:11" x14ac:dyDescent="0.25">
      <c r="C111" s="57"/>
      <c r="D111" s="54"/>
      <c r="E111" s="6"/>
      <c r="F111" s="19"/>
      <c r="G111" s="24"/>
      <c r="H111" s="24"/>
      <c r="I111" s="31"/>
      <c r="J111" s="31"/>
      <c r="K111" s="35"/>
    </row>
    <row r="112" spans="1:11" x14ac:dyDescent="0.25">
      <c r="A112" s="10"/>
      <c r="B112" s="28"/>
      <c r="C112" s="58" t="s">
        <v>19</v>
      </c>
      <c r="D112" s="54"/>
      <c r="E112" s="6"/>
      <c r="F112" s="19"/>
      <c r="G112" s="24"/>
      <c r="H112" s="24"/>
      <c r="I112" s="31"/>
      <c r="J112" s="31"/>
      <c r="K112" s="35"/>
    </row>
    <row r="113" spans="1:54" x14ac:dyDescent="0.25">
      <c r="A113" s="28"/>
      <c r="B113" s="28"/>
      <c r="C113" s="58" t="s">
        <v>20</v>
      </c>
      <c r="D113" s="54"/>
      <c r="E113" s="6"/>
      <c r="F113" s="19"/>
      <c r="G113" s="24" t="s">
        <v>2</v>
      </c>
      <c r="H113" s="24" t="s">
        <v>2</v>
      </c>
      <c r="I113" s="31"/>
      <c r="J113" s="31"/>
      <c r="K113" s="35"/>
    </row>
    <row r="114" spans="1:54" x14ac:dyDescent="0.25">
      <c r="A114" s="28"/>
      <c r="B114" s="28"/>
      <c r="C114" s="58"/>
      <c r="D114" s="54"/>
      <c r="E114" s="6"/>
      <c r="F114" s="19"/>
      <c r="G114" s="24"/>
      <c r="H114" s="24"/>
      <c r="I114" s="31"/>
      <c r="J114" s="31"/>
      <c r="K114" s="35"/>
    </row>
    <row r="115" spans="1:54" x14ac:dyDescent="0.25">
      <c r="C115" s="59" t="s">
        <v>21</v>
      </c>
      <c r="D115" s="54"/>
      <c r="E115" s="6"/>
      <c r="F115" s="19"/>
      <c r="G115" s="24"/>
      <c r="H115" s="24"/>
      <c r="I115" s="31"/>
      <c r="J115" s="31"/>
      <c r="K115" s="35"/>
    </row>
    <row r="116" spans="1:54" x14ac:dyDescent="0.25">
      <c r="B116" s="8" t="s">
        <v>903</v>
      </c>
      <c r="C116" s="60" t="s">
        <v>4834</v>
      </c>
      <c r="D116" s="54" t="s">
        <v>904</v>
      </c>
      <c r="E116" s="6" t="s">
        <v>905</v>
      </c>
      <c r="F116" s="19">
        <v>41089.531999999999</v>
      </c>
      <c r="G116" s="24">
        <v>4843.99</v>
      </c>
      <c r="H116" s="24">
        <v>0.41</v>
      </c>
      <c r="I116" s="31">
        <v>5.8</v>
      </c>
      <c r="J116" s="31"/>
      <c r="K116" s="35"/>
    </row>
    <row r="117" spans="1:54" x14ac:dyDescent="0.25">
      <c r="C117" s="58" t="s">
        <v>188</v>
      </c>
      <c r="D117" s="54"/>
      <c r="E117" s="6"/>
      <c r="F117" s="19"/>
      <c r="G117" s="25">
        <v>4843.99</v>
      </c>
      <c r="H117" s="25">
        <v>0.41</v>
      </c>
      <c r="I117" s="31"/>
      <c r="J117" s="31"/>
      <c r="K117" s="35"/>
    </row>
    <row r="118" spans="1:54" x14ac:dyDescent="0.25">
      <c r="C118" s="57"/>
      <c r="D118" s="54"/>
      <c r="E118" s="6"/>
      <c r="F118" s="19"/>
      <c r="G118" s="24"/>
      <c r="H118" s="24"/>
      <c r="I118" s="31"/>
      <c r="J118" s="31"/>
      <c r="K118" s="35"/>
    </row>
    <row r="119" spans="1:54" x14ac:dyDescent="0.25">
      <c r="C119" s="58" t="s">
        <v>22</v>
      </c>
      <c r="D119" s="54"/>
      <c r="E119" s="6"/>
      <c r="F119" s="19"/>
      <c r="G119" s="24" t="s">
        <v>2</v>
      </c>
      <c r="H119" s="24" t="s">
        <v>2</v>
      </c>
      <c r="I119" s="31"/>
      <c r="J119" s="31"/>
      <c r="K119" s="35"/>
    </row>
    <row r="120" spans="1:54" x14ac:dyDescent="0.25">
      <c r="C120" s="57"/>
      <c r="D120" s="54"/>
      <c r="E120" s="6"/>
      <c r="F120" s="19"/>
      <c r="G120" s="24"/>
      <c r="H120" s="24"/>
      <c r="I120" s="31"/>
      <c r="J120" s="31"/>
      <c r="K120" s="35"/>
    </row>
    <row r="121" spans="1:54" x14ac:dyDescent="0.25">
      <c r="C121" s="58" t="s">
        <v>23</v>
      </c>
      <c r="D121" s="54"/>
      <c r="E121" s="6"/>
      <c r="F121" s="19"/>
      <c r="G121" s="24" t="s">
        <v>2</v>
      </c>
      <c r="H121" s="24" t="s">
        <v>2</v>
      </c>
      <c r="I121" s="31"/>
      <c r="J121" s="31"/>
      <c r="K121" s="35"/>
    </row>
    <row r="122" spans="1:54" x14ac:dyDescent="0.25">
      <c r="C122" s="57"/>
      <c r="D122" s="54"/>
      <c r="E122" s="6"/>
      <c r="F122" s="19"/>
      <c r="G122" s="24"/>
      <c r="H122" s="24"/>
      <c r="I122" s="31"/>
      <c r="J122" s="31"/>
      <c r="K122" s="35"/>
    </row>
    <row r="123" spans="1:54" x14ac:dyDescent="0.25">
      <c r="C123" s="59" t="s">
        <v>24</v>
      </c>
      <c r="D123" s="54"/>
      <c r="E123" s="6"/>
      <c r="F123" s="19"/>
      <c r="G123" s="24"/>
      <c r="H123" s="24"/>
      <c r="I123" s="31"/>
      <c r="J123" s="31"/>
      <c r="K123" s="35"/>
    </row>
    <row r="124" spans="1:54" x14ac:dyDescent="0.25">
      <c r="B124" s="8" t="s">
        <v>200</v>
      </c>
      <c r="C124" s="60" t="s">
        <v>201</v>
      </c>
      <c r="D124" s="54"/>
      <c r="E124" s="6"/>
      <c r="F124" s="19"/>
      <c r="G124" s="24">
        <v>12137.51</v>
      </c>
      <c r="H124" s="24">
        <v>1.02</v>
      </c>
      <c r="I124" s="31"/>
      <c r="J124" s="31"/>
      <c r="K124" s="35"/>
    </row>
    <row r="125" spans="1:54" x14ac:dyDescent="0.25">
      <c r="C125" s="58" t="s">
        <v>188</v>
      </c>
      <c r="D125" s="54"/>
      <c r="E125" s="6"/>
      <c r="F125" s="19"/>
      <c r="G125" s="25">
        <v>12137.51</v>
      </c>
      <c r="H125" s="25">
        <v>1.02</v>
      </c>
      <c r="I125" s="31"/>
      <c r="J125" s="31"/>
      <c r="K125" s="35"/>
    </row>
    <row r="126" spans="1:54" x14ac:dyDescent="0.25">
      <c r="C126" s="57"/>
      <c r="D126" s="54"/>
      <c r="E126" s="6"/>
      <c r="F126" s="19"/>
      <c r="G126" s="24"/>
      <c r="H126" s="24"/>
      <c r="I126" s="31"/>
      <c r="J126" s="31"/>
      <c r="K126" s="35"/>
    </row>
    <row r="127" spans="1:54" x14ac:dyDescent="0.25">
      <c r="A127" s="10"/>
      <c r="B127" s="28"/>
      <c r="C127" s="58" t="s">
        <v>25</v>
      </c>
      <c r="D127" s="54"/>
      <c r="E127" s="6"/>
      <c r="F127" s="19"/>
      <c r="G127" s="24"/>
      <c r="H127" s="24"/>
      <c r="I127" s="31"/>
      <c r="J127" s="31"/>
      <c r="K127" s="35"/>
    </row>
    <row r="128" spans="1:54" s="2" customFormat="1" ht="13.5" x14ac:dyDescent="0.25">
      <c r="A128" s="28"/>
      <c r="B128" s="28"/>
      <c r="C128" s="57" t="s">
        <v>4783</v>
      </c>
      <c r="D128" s="54"/>
      <c r="E128" s="6"/>
      <c r="F128" s="19"/>
      <c r="G128" s="24" t="s">
        <v>2</v>
      </c>
      <c r="H128" s="24" t="s">
        <v>2</v>
      </c>
      <c r="I128" s="31"/>
      <c r="J128" s="31"/>
      <c r="K128" s="35"/>
      <c r="L128" s="3"/>
      <c r="AI128" s="3"/>
      <c r="AV128" s="3"/>
      <c r="AX128" s="3"/>
      <c r="BB128" s="3"/>
    </row>
    <row r="129" spans="2:11" x14ac:dyDescent="0.25">
      <c r="B129" s="8"/>
      <c r="C129" s="60" t="s">
        <v>202</v>
      </c>
      <c r="D129" s="54"/>
      <c r="E129" s="6"/>
      <c r="F129" s="19"/>
      <c r="G129" s="24">
        <v>8733.7199999999993</v>
      </c>
      <c r="H129" s="24">
        <v>0.75</v>
      </c>
      <c r="I129" s="31"/>
      <c r="J129" s="31"/>
      <c r="K129" s="35"/>
    </row>
    <row r="130" spans="2:11" x14ac:dyDescent="0.25">
      <c r="C130" s="58" t="s">
        <v>188</v>
      </c>
      <c r="D130" s="54"/>
      <c r="E130" s="6"/>
      <c r="F130" s="19"/>
      <c r="G130" s="25">
        <v>8733.7199999999993</v>
      </c>
      <c r="H130" s="25">
        <v>0.75</v>
      </c>
      <c r="I130" s="31"/>
      <c r="J130" s="31"/>
      <c r="K130" s="35"/>
    </row>
    <row r="131" spans="2:11" x14ac:dyDescent="0.25">
      <c r="C131" s="57"/>
      <c r="D131" s="54"/>
      <c r="E131" s="6"/>
      <c r="F131" s="19"/>
      <c r="G131" s="24"/>
      <c r="H131" s="24"/>
      <c r="I131" s="31"/>
      <c r="J131" s="31"/>
      <c r="K131" s="35"/>
    </row>
    <row r="132" spans="2:11" x14ac:dyDescent="0.25">
      <c r="C132" s="61" t="s">
        <v>203</v>
      </c>
      <c r="D132" s="55"/>
      <c r="E132" s="5"/>
      <c r="F132" s="20"/>
      <c r="G132" s="26">
        <v>1186094.8</v>
      </c>
      <c r="H132" s="26">
        <v>99.999999999999986</v>
      </c>
      <c r="I132" s="32"/>
      <c r="J132" s="32"/>
      <c r="K132" s="36"/>
    </row>
    <row r="134" spans="2:11" ht="15.75" x14ac:dyDescent="0.3">
      <c r="C134" s="50" t="s">
        <v>4479</v>
      </c>
      <c r="D134" s="50"/>
      <c r="E134" s="50"/>
      <c r="F134" s="50"/>
      <c r="G134" s="64"/>
      <c r="H134" s="64"/>
      <c r="I134" s="64"/>
      <c r="J134" s="50"/>
    </row>
    <row r="135" spans="2:11" ht="27" x14ac:dyDescent="0.25">
      <c r="C135" s="43" t="s">
        <v>4474</v>
      </c>
      <c r="D135" s="43" t="s">
        <v>4475</v>
      </c>
      <c r="E135" s="43" t="s">
        <v>4836</v>
      </c>
      <c r="F135" s="43" t="s">
        <v>4476</v>
      </c>
      <c r="G135" s="65" t="s">
        <v>34</v>
      </c>
      <c r="H135" s="66" t="s">
        <v>4837</v>
      </c>
      <c r="I135" s="65" t="s">
        <v>36</v>
      </c>
      <c r="J135" s="43" t="s">
        <v>39</v>
      </c>
    </row>
    <row r="136" spans="2:11" x14ac:dyDescent="0.25">
      <c r="C136" s="43" t="s">
        <v>4838</v>
      </c>
      <c r="D136" s="43"/>
      <c r="E136" s="43"/>
      <c r="F136" s="43"/>
      <c r="G136" s="65"/>
      <c r="H136" s="66"/>
      <c r="I136" s="65"/>
      <c r="J136" s="43"/>
    </row>
    <row r="137" spans="2:11" x14ac:dyDescent="0.25">
      <c r="C137" s="46" t="s">
        <v>4843</v>
      </c>
      <c r="D137" s="67"/>
      <c r="E137" s="67"/>
      <c r="F137" s="67"/>
      <c r="G137" s="68"/>
      <c r="H137" s="69">
        <v>-5000</v>
      </c>
      <c r="I137" s="70">
        <f t="shared" ref="I137:I143" si="0">H137/$G$132*100</f>
        <v>-0.42155146452037395</v>
      </c>
      <c r="J137" s="43"/>
    </row>
    <row r="138" spans="2:11" x14ac:dyDescent="0.25">
      <c r="C138" s="46" t="s">
        <v>4840</v>
      </c>
      <c r="D138" s="67"/>
      <c r="E138" s="67"/>
      <c r="F138" s="67"/>
      <c r="G138" s="68"/>
      <c r="H138" s="69">
        <v>-50000</v>
      </c>
      <c r="I138" s="70">
        <f t="shared" si="0"/>
        <v>-4.2155146452037391</v>
      </c>
      <c r="J138" s="43"/>
    </row>
    <row r="139" spans="2:11" x14ac:dyDescent="0.25">
      <c r="C139" s="46" t="s">
        <v>4840</v>
      </c>
      <c r="D139" s="67"/>
      <c r="E139" s="67"/>
      <c r="F139" s="67"/>
      <c r="G139" s="68"/>
      <c r="H139" s="69">
        <v>-50000</v>
      </c>
      <c r="I139" s="70">
        <f t="shared" si="0"/>
        <v>-4.2155146452037391</v>
      </c>
      <c r="J139" s="43"/>
    </row>
    <row r="140" spans="2:11" x14ac:dyDescent="0.25">
      <c r="C140" s="46" t="s">
        <v>4840</v>
      </c>
      <c r="D140" s="67"/>
      <c r="E140" s="67"/>
      <c r="F140" s="67"/>
      <c r="G140" s="68"/>
      <c r="H140" s="69">
        <v>-50000</v>
      </c>
      <c r="I140" s="70">
        <f t="shared" si="0"/>
        <v>-4.2155146452037391</v>
      </c>
      <c r="J140" s="43"/>
    </row>
    <row r="141" spans="2:11" x14ac:dyDescent="0.25">
      <c r="C141" s="46" t="s">
        <v>4840</v>
      </c>
      <c r="D141" s="67"/>
      <c r="E141" s="67"/>
      <c r="F141" s="67"/>
      <c r="G141" s="68"/>
      <c r="H141" s="69">
        <v>-50000</v>
      </c>
      <c r="I141" s="70">
        <f t="shared" si="0"/>
        <v>-4.2155146452037391</v>
      </c>
      <c r="J141" s="43"/>
    </row>
    <row r="142" spans="2:11" x14ac:dyDescent="0.25">
      <c r="C142" s="46" t="s">
        <v>4840</v>
      </c>
      <c r="D142" s="67"/>
      <c r="E142" s="67"/>
      <c r="F142" s="67"/>
      <c r="G142" s="68"/>
      <c r="H142" s="69">
        <v>-50000</v>
      </c>
      <c r="I142" s="70">
        <f t="shared" si="0"/>
        <v>-4.2155146452037391</v>
      </c>
      <c r="J142" s="43"/>
    </row>
    <row r="143" spans="2:11" x14ac:dyDescent="0.25">
      <c r="C143" s="46" t="s">
        <v>4840</v>
      </c>
      <c r="D143" s="67"/>
      <c r="E143" s="67"/>
      <c r="F143" s="67"/>
      <c r="G143" s="68"/>
      <c r="H143" s="69">
        <v>-50000</v>
      </c>
      <c r="I143" s="70">
        <f t="shared" si="0"/>
        <v>-4.2155146452037391</v>
      </c>
      <c r="J143" s="43"/>
    </row>
    <row r="144" spans="2:11" x14ac:dyDescent="0.25">
      <c r="C144" s="46" t="s">
        <v>4840</v>
      </c>
      <c r="D144" s="67"/>
      <c r="E144" s="67"/>
      <c r="F144" s="67"/>
      <c r="G144" s="68"/>
      <c r="H144" s="69">
        <v>-25000</v>
      </c>
      <c r="I144" s="70">
        <f>+H144/G132*100</f>
        <v>-2.1077573226018695</v>
      </c>
      <c r="J144" s="43"/>
    </row>
    <row r="145" spans="3:11" x14ac:dyDescent="0.25">
      <c r="C145" s="48" t="s">
        <v>4478</v>
      </c>
      <c r="D145" s="48"/>
      <c r="E145" s="48"/>
      <c r="F145" s="48"/>
      <c r="G145" s="71"/>
      <c r="H145" s="71">
        <f>SUM(H137:H144)</f>
        <v>-330000</v>
      </c>
      <c r="I145" s="71">
        <f>SUM(I137:I144)</f>
        <v>-27.822396658344683</v>
      </c>
      <c r="J145" s="48"/>
    </row>
    <row r="147" spans="3:11" x14ac:dyDescent="0.25">
      <c r="C147" s="1" t="s">
        <v>204</v>
      </c>
    </row>
    <row r="148" spans="3:11" x14ac:dyDescent="0.25">
      <c r="C148" s="37" t="s">
        <v>205</v>
      </c>
      <c r="D148" s="37"/>
      <c r="E148" s="37"/>
      <c r="F148" s="37"/>
      <c r="G148" s="37"/>
      <c r="H148" s="37"/>
      <c r="I148" s="37"/>
      <c r="J148" s="37"/>
      <c r="K148" s="37"/>
    </row>
    <row r="149" spans="3:11" x14ac:dyDescent="0.25">
      <c r="C149" s="2" t="s">
        <v>206</v>
      </c>
    </row>
    <row r="150" spans="3:11" x14ac:dyDescent="0.25">
      <c r="C150" s="2" t="s">
        <v>207</v>
      </c>
    </row>
    <row r="151" spans="3:11" ht="30" customHeight="1" x14ac:dyDescent="0.25">
      <c r="C151" s="202" t="s">
        <v>208</v>
      </c>
      <c r="D151" s="203"/>
      <c r="E151" s="203"/>
      <c r="F151" s="203"/>
      <c r="G151" s="203"/>
      <c r="H151" s="203"/>
      <c r="I151" s="203"/>
      <c r="J151" s="203"/>
      <c r="K151" s="203"/>
    </row>
    <row r="152" spans="3:11" x14ac:dyDescent="0.25">
      <c r="C152" s="2" t="s">
        <v>209</v>
      </c>
    </row>
    <row r="153" spans="3:11" ht="39.75" customHeight="1" x14ac:dyDescent="0.25">
      <c r="C153" s="207" t="s">
        <v>4864</v>
      </c>
      <c r="D153" s="207"/>
      <c r="E153" s="207"/>
      <c r="F153" s="207"/>
      <c r="G153" s="207"/>
      <c r="H153" s="207"/>
      <c r="I153" s="207"/>
      <c r="J153" s="207"/>
      <c r="K153" s="207"/>
    </row>
    <row r="155" spans="3:11" x14ac:dyDescent="0.25">
      <c r="C155" s="2" t="s">
        <v>4942</v>
      </c>
      <c r="E155" s="2" t="s">
        <v>2</v>
      </c>
    </row>
    <row r="157" spans="3:11" x14ac:dyDescent="0.25">
      <c r="C157" s="2" t="s">
        <v>4943</v>
      </c>
      <c r="E157" s="2" t="s">
        <v>2</v>
      </c>
    </row>
    <row r="159" spans="3:11" x14ac:dyDescent="0.25">
      <c r="C159" s="2" t="s">
        <v>5050</v>
      </c>
    </row>
    <row r="161" spans="1:256" x14ac:dyDescent="0.25">
      <c r="C161" s="2" t="s">
        <v>5051</v>
      </c>
    </row>
    <row r="162" spans="1:256" s="82" customFormat="1" ht="35.25" customHeight="1" x14ac:dyDescent="0.25">
      <c r="A162" s="78"/>
      <c r="B162" s="78"/>
      <c r="C162" s="83" t="s">
        <v>4949</v>
      </c>
      <c r="D162" s="87" t="s">
        <v>4950</v>
      </c>
      <c r="E162" s="87" t="s">
        <v>4951</v>
      </c>
      <c r="F162" s="79"/>
      <c r="G162" s="80"/>
      <c r="H162" s="80"/>
      <c r="I162" s="80"/>
      <c r="J162" s="80"/>
      <c r="K162" s="81"/>
      <c r="L162" s="81"/>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81"/>
      <c r="AJ162" s="78"/>
      <c r="AK162" s="78"/>
      <c r="AL162" s="78"/>
      <c r="AM162" s="78"/>
      <c r="AN162" s="78"/>
      <c r="AO162" s="78"/>
      <c r="AP162" s="78"/>
      <c r="AQ162" s="78"/>
      <c r="AR162" s="78"/>
      <c r="AS162" s="78"/>
      <c r="AT162" s="78"/>
      <c r="AU162" s="78"/>
      <c r="AV162" s="81"/>
      <c r="AW162" s="78"/>
      <c r="AX162" s="81"/>
      <c r="AY162" s="78"/>
      <c r="AZ162" s="78"/>
      <c r="BA162" s="78"/>
      <c r="BB162" s="81"/>
      <c r="BC162" s="78"/>
      <c r="BD162" s="78"/>
      <c r="BE162" s="78"/>
      <c r="BF162" s="78"/>
      <c r="BG162" s="78"/>
      <c r="BH162" s="78"/>
      <c r="BI162" s="78"/>
      <c r="BJ162" s="78"/>
      <c r="BK162" s="78"/>
      <c r="BL162" s="78"/>
      <c r="BM162" s="78"/>
      <c r="BN162" s="78"/>
      <c r="BO162" s="78"/>
      <c r="BP162" s="78"/>
      <c r="BQ162" s="78"/>
      <c r="BR162" s="78"/>
      <c r="BS162" s="78"/>
      <c r="BT162" s="78"/>
      <c r="BU162" s="78"/>
      <c r="BV162" s="78"/>
      <c r="BW162" s="78"/>
      <c r="BX162" s="78"/>
      <c r="BY162" s="78"/>
      <c r="BZ162" s="78"/>
      <c r="CA162" s="78"/>
      <c r="CB162" s="78"/>
      <c r="CC162" s="78"/>
      <c r="CD162" s="78"/>
      <c r="CE162" s="78"/>
      <c r="CF162" s="78"/>
      <c r="CG162" s="78"/>
      <c r="CH162" s="78"/>
      <c r="CI162" s="78"/>
      <c r="CJ162" s="78"/>
      <c r="CK162" s="78"/>
      <c r="CL162" s="78"/>
      <c r="CM162" s="78"/>
      <c r="CN162" s="78"/>
      <c r="CO162" s="78"/>
      <c r="CP162" s="78"/>
      <c r="CQ162" s="78"/>
      <c r="CR162" s="78"/>
      <c r="CS162" s="78"/>
      <c r="CT162" s="78"/>
      <c r="CU162" s="78"/>
      <c r="CV162" s="78"/>
      <c r="CW162" s="78"/>
      <c r="CX162" s="78"/>
      <c r="CY162" s="78"/>
      <c r="CZ162" s="78"/>
      <c r="DA162" s="78"/>
      <c r="DB162" s="78"/>
      <c r="DC162" s="78"/>
      <c r="DD162" s="78"/>
      <c r="DE162" s="78"/>
      <c r="DF162" s="78"/>
      <c r="DG162" s="78"/>
      <c r="DH162" s="78"/>
      <c r="DI162" s="78"/>
      <c r="DJ162" s="78"/>
      <c r="DK162" s="78"/>
      <c r="DL162" s="78"/>
      <c r="DM162" s="78"/>
      <c r="DN162" s="78"/>
      <c r="DO162" s="78"/>
      <c r="DP162" s="78"/>
      <c r="DQ162" s="78"/>
      <c r="DR162" s="78"/>
      <c r="DS162" s="78"/>
      <c r="DT162" s="78"/>
      <c r="DU162" s="78"/>
      <c r="DV162" s="78"/>
      <c r="DW162" s="78"/>
      <c r="DX162" s="78"/>
      <c r="DY162" s="78"/>
      <c r="DZ162" s="78"/>
      <c r="EA162" s="78"/>
      <c r="EB162" s="78"/>
      <c r="EC162" s="78"/>
      <c r="ED162" s="78"/>
      <c r="EE162" s="78"/>
      <c r="EF162" s="78"/>
      <c r="EG162" s="78"/>
      <c r="EH162" s="78"/>
      <c r="EI162" s="78"/>
      <c r="EJ162" s="78"/>
      <c r="EK162" s="78"/>
      <c r="EL162" s="78"/>
      <c r="EM162" s="78"/>
      <c r="EN162" s="78"/>
      <c r="EO162" s="78"/>
      <c r="EP162" s="78"/>
      <c r="EQ162" s="78"/>
      <c r="ER162" s="78"/>
      <c r="ES162" s="78"/>
      <c r="ET162" s="78"/>
      <c r="EU162" s="78"/>
      <c r="EV162" s="78"/>
      <c r="EW162" s="78"/>
      <c r="EX162" s="78"/>
      <c r="EY162" s="78"/>
      <c r="EZ162" s="78"/>
      <c r="FA162" s="78"/>
      <c r="FB162" s="78"/>
      <c r="FC162" s="78"/>
      <c r="FD162" s="78"/>
      <c r="FE162" s="78"/>
      <c r="FF162" s="78"/>
      <c r="FG162" s="78"/>
      <c r="FH162" s="78"/>
      <c r="FI162" s="78"/>
      <c r="FJ162" s="78"/>
      <c r="FK162" s="78"/>
      <c r="FL162" s="78"/>
      <c r="FM162" s="78"/>
      <c r="FN162" s="78"/>
      <c r="FO162" s="78"/>
      <c r="FP162" s="78"/>
      <c r="FQ162" s="78"/>
      <c r="FR162" s="78"/>
      <c r="FS162" s="78"/>
      <c r="FT162" s="78"/>
      <c r="FU162" s="78"/>
      <c r="FV162" s="78"/>
      <c r="FW162" s="78"/>
      <c r="FX162" s="78"/>
      <c r="FY162" s="78"/>
      <c r="FZ162" s="78"/>
      <c r="GA162" s="78"/>
      <c r="GB162" s="78"/>
      <c r="GC162" s="78"/>
      <c r="GD162" s="78"/>
      <c r="GE162" s="78"/>
      <c r="GF162" s="78"/>
      <c r="GG162" s="78"/>
      <c r="GH162" s="78"/>
      <c r="GI162" s="78"/>
      <c r="GJ162" s="78"/>
      <c r="GK162" s="78"/>
      <c r="GL162" s="78"/>
      <c r="GM162" s="78"/>
      <c r="GN162" s="78"/>
      <c r="GO162" s="78"/>
      <c r="GP162" s="78"/>
      <c r="GQ162" s="78"/>
      <c r="GR162" s="78"/>
      <c r="GS162" s="78"/>
      <c r="GT162" s="78"/>
      <c r="GU162" s="78"/>
      <c r="GV162" s="78"/>
      <c r="GW162" s="78"/>
      <c r="GX162" s="78"/>
      <c r="GY162" s="78"/>
      <c r="GZ162" s="78"/>
      <c r="HA162" s="78"/>
      <c r="HB162" s="78"/>
      <c r="HC162" s="78"/>
      <c r="HD162" s="78"/>
      <c r="HE162" s="78"/>
      <c r="HF162" s="78"/>
      <c r="HG162" s="78"/>
      <c r="HH162" s="78"/>
      <c r="HI162" s="78"/>
      <c r="HJ162" s="78"/>
      <c r="HK162" s="78"/>
      <c r="HL162" s="78"/>
      <c r="HM162" s="78"/>
      <c r="HN162" s="78"/>
      <c r="HO162" s="78"/>
      <c r="HP162" s="78"/>
      <c r="HQ162" s="78"/>
      <c r="HR162" s="78"/>
      <c r="HS162" s="78"/>
      <c r="HT162" s="78"/>
      <c r="HU162" s="78"/>
      <c r="HV162" s="78"/>
      <c r="HW162" s="78"/>
      <c r="HX162" s="78"/>
      <c r="HY162" s="78"/>
      <c r="HZ162" s="78"/>
      <c r="IA162" s="78"/>
      <c r="IB162" s="78"/>
      <c r="IC162" s="78"/>
      <c r="ID162" s="78"/>
      <c r="IE162" s="78"/>
      <c r="IF162" s="78"/>
      <c r="IG162" s="78"/>
      <c r="IH162" s="78"/>
      <c r="II162" s="78"/>
      <c r="IJ162" s="78"/>
      <c r="IK162" s="78"/>
      <c r="IL162" s="78"/>
      <c r="IM162" s="78"/>
      <c r="IN162" s="78"/>
      <c r="IO162" s="78"/>
      <c r="IP162" s="78"/>
      <c r="IQ162" s="78"/>
      <c r="IR162" s="78"/>
      <c r="IS162" s="78"/>
      <c r="IT162" s="78"/>
      <c r="IU162" s="78"/>
      <c r="IV162" s="78"/>
    </row>
    <row r="163" spans="1:256" s="82" customFormat="1" x14ac:dyDescent="0.25">
      <c r="A163" s="78"/>
      <c r="B163" s="78"/>
      <c r="C163" s="85" t="s">
        <v>4974</v>
      </c>
      <c r="D163" s="88">
        <v>6274.6572999999999</v>
      </c>
      <c r="E163" s="88">
        <v>6288.7735000000002</v>
      </c>
      <c r="F163" s="79"/>
      <c r="G163" s="80"/>
      <c r="H163" s="80"/>
      <c r="I163" s="80"/>
      <c r="J163" s="80"/>
      <c r="K163" s="81"/>
      <c r="L163" s="81"/>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81"/>
      <c r="AJ163" s="78"/>
      <c r="AK163" s="78"/>
      <c r="AL163" s="78"/>
      <c r="AM163" s="78"/>
      <c r="AN163" s="78"/>
      <c r="AO163" s="78"/>
      <c r="AP163" s="78"/>
      <c r="AQ163" s="78"/>
      <c r="AR163" s="78"/>
      <c r="AS163" s="78"/>
      <c r="AT163" s="78"/>
      <c r="AU163" s="78"/>
      <c r="AV163" s="81"/>
      <c r="AW163" s="78"/>
      <c r="AX163" s="81"/>
      <c r="AY163" s="78"/>
      <c r="AZ163" s="78"/>
      <c r="BA163" s="78"/>
      <c r="BB163" s="81"/>
      <c r="BC163" s="78"/>
      <c r="BD163" s="78"/>
      <c r="BE163" s="78"/>
      <c r="BF163" s="78"/>
      <c r="BG163" s="78"/>
      <c r="BH163" s="78"/>
      <c r="BI163" s="78"/>
      <c r="BJ163" s="78"/>
      <c r="BK163" s="78"/>
      <c r="BL163" s="78"/>
      <c r="BM163" s="78"/>
      <c r="BN163" s="78"/>
      <c r="BO163" s="78"/>
      <c r="BP163" s="78"/>
      <c r="BQ163" s="78"/>
      <c r="BR163" s="78"/>
      <c r="BS163" s="78"/>
      <c r="BT163" s="78"/>
      <c r="BU163" s="78"/>
      <c r="BV163" s="78"/>
      <c r="BW163" s="78"/>
      <c r="BX163" s="78"/>
      <c r="BY163" s="78"/>
      <c r="BZ163" s="78"/>
      <c r="CA163" s="78"/>
      <c r="CB163" s="78"/>
      <c r="CC163" s="78"/>
      <c r="CD163" s="78"/>
      <c r="CE163" s="78"/>
      <c r="CF163" s="78"/>
      <c r="CG163" s="78"/>
      <c r="CH163" s="78"/>
      <c r="CI163" s="78"/>
      <c r="CJ163" s="78"/>
      <c r="CK163" s="78"/>
      <c r="CL163" s="78"/>
      <c r="CM163" s="78"/>
      <c r="CN163" s="78"/>
      <c r="CO163" s="78"/>
      <c r="CP163" s="78"/>
      <c r="CQ163" s="78"/>
      <c r="CR163" s="78"/>
      <c r="CS163" s="78"/>
      <c r="CT163" s="78"/>
      <c r="CU163" s="78"/>
      <c r="CV163" s="78"/>
      <c r="CW163" s="78"/>
      <c r="CX163" s="78"/>
      <c r="CY163" s="78"/>
      <c r="CZ163" s="78"/>
      <c r="DA163" s="78"/>
      <c r="DB163" s="78"/>
      <c r="DC163" s="78"/>
      <c r="DD163" s="78"/>
      <c r="DE163" s="78"/>
      <c r="DF163" s="78"/>
      <c r="DG163" s="78"/>
      <c r="DH163" s="78"/>
      <c r="DI163" s="78"/>
      <c r="DJ163" s="78"/>
      <c r="DK163" s="78"/>
      <c r="DL163" s="78"/>
      <c r="DM163" s="78"/>
      <c r="DN163" s="78"/>
      <c r="DO163" s="78"/>
      <c r="DP163" s="78"/>
      <c r="DQ163" s="78"/>
      <c r="DR163" s="78"/>
      <c r="DS163" s="78"/>
      <c r="DT163" s="78"/>
      <c r="DU163" s="78"/>
      <c r="DV163" s="78"/>
      <c r="DW163" s="78"/>
      <c r="DX163" s="78"/>
      <c r="DY163" s="78"/>
      <c r="DZ163" s="78"/>
      <c r="EA163" s="78"/>
      <c r="EB163" s="78"/>
      <c r="EC163" s="78"/>
      <c r="ED163" s="78"/>
      <c r="EE163" s="78"/>
      <c r="EF163" s="78"/>
      <c r="EG163" s="78"/>
      <c r="EH163" s="78"/>
      <c r="EI163" s="78"/>
      <c r="EJ163" s="78"/>
      <c r="EK163" s="78"/>
      <c r="EL163" s="78"/>
      <c r="EM163" s="78"/>
      <c r="EN163" s="78"/>
      <c r="EO163" s="78"/>
      <c r="EP163" s="78"/>
      <c r="EQ163" s="78"/>
      <c r="ER163" s="78"/>
      <c r="ES163" s="78"/>
      <c r="ET163" s="78"/>
      <c r="EU163" s="78"/>
      <c r="EV163" s="78"/>
      <c r="EW163" s="78"/>
      <c r="EX163" s="78"/>
      <c r="EY163" s="78"/>
      <c r="EZ163" s="78"/>
      <c r="FA163" s="78"/>
      <c r="FB163" s="78"/>
      <c r="FC163" s="78"/>
      <c r="FD163" s="78"/>
      <c r="FE163" s="78"/>
      <c r="FF163" s="78"/>
      <c r="FG163" s="78"/>
      <c r="FH163" s="78"/>
      <c r="FI163" s="78"/>
      <c r="FJ163" s="78"/>
      <c r="FK163" s="78"/>
      <c r="FL163" s="78"/>
      <c r="FM163" s="78"/>
      <c r="FN163" s="78"/>
      <c r="FO163" s="78"/>
      <c r="FP163" s="78"/>
      <c r="FQ163" s="78"/>
      <c r="FR163" s="78"/>
      <c r="FS163" s="78"/>
      <c r="FT163" s="78"/>
      <c r="FU163" s="78"/>
      <c r="FV163" s="78"/>
      <c r="FW163" s="78"/>
      <c r="FX163" s="78"/>
      <c r="FY163" s="78"/>
      <c r="FZ163" s="78"/>
      <c r="GA163" s="78"/>
      <c r="GB163" s="78"/>
      <c r="GC163" s="78"/>
      <c r="GD163" s="78"/>
      <c r="GE163" s="78"/>
      <c r="GF163" s="78"/>
      <c r="GG163" s="78"/>
      <c r="GH163" s="78"/>
      <c r="GI163" s="78"/>
      <c r="GJ163" s="78"/>
      <c r="GK163" s="78"/>
      <c r="GL163" s="78"/>
      <c r="GM163" s="78"/>
      <c r="GN163" s="78"/>
      <c r="GO163" s="78"/>
      <c r="GP163" s="78"/>
      <c r="GQ163" s="78"/>
      <c r="GR163" s="78"/>
      <c r="GS163" s="78"/>
      <c r="GT163" s="78"/>
      <c r="GU163" s="78"/>
      <c r="GV163" s="78"/>
      <c r="GW163" s="78"/>
      <c r="GX163" s="78"/>
      <c r="GY163" s="78"/>
      <c r="GZ163" s="78"/>
      <c r="HA163" s="78"/>
      <c r="HB163" s="78"/>
      <c r="HC163" s="78"/>
      <c r="HD163" s="78"/>
      <c r="HE163" s="78"/>
      <c r="HF163" s="78"/>
      <c r="HG163" s="78"/>
      <c r="HH163" s="78"/>
      <c r="HI163" s="78"/>
      <c r="HJ163" s="78"/>
      <c r="HK163" s="78"/>
      <c r="HL163" s="78"/>
      <c r="HM163" s="78"/>
      <c r="HN163" s="78"/>
      <c r="HO163" s="78"/>
      <c r="HP163" s="78"/>
      <c r="HQ163" s="78"/>
      <c r="HR163" s="78"/>
      <c r="HS163" s="78"/>
      <c r="HT163" s="78"/>
      <c r="HU163" s="78"/>
      <c r="HV163" s="78"/>
      <c r="HW163" s="78"/>
      <c r="HX163" s="78"/>
      <c r="HY163" s="78"/>
      <c r="HZ163" s="78"/>
      <c r="IA163" s="78"/>
      <c r="IB163" s="78"/>
      <c r="IC163" s="78"/>
      <c r="ID163" s="78"/>
      <c r="IE163" s="78"/>
      <c r="IF163" s="78"/>
      <c r="IG163" s="78"/>
      <c r="IH163" s="78"/>
      <c r="II163" s="78"/>
      <c r="IJ163" s="78"/>
      <c r="IK163" s="78"/>
      <c r="IL163" s="78"/>
      <c r="IM163" s="78"/>
      <c r="IN163" s="78"/>
      <c r="IO163" s="78"/>
      <c r="IP163" s="78"/>
      <c r="IQ163" s="78"/>
      <c r="IR163" s="78"/>
      <c r="IS163" s="78"/>
      <c r="IT163" s="78"/>
      <c r="IU163" s="78"/>
      <c r="IV163" s="78"/>
    </row>
    <row r="164" spans="1:256" s="82" customFormat="1" x14ac:dyDescent="0.25">
      <c r="A164" s="78"/>
      <c r="B164" s="78"/>
      <c r="C164" s="85" t="s">
        <v>4962</v>
      </c>
      <c r="D164" s="88">
        <v>2363.3820999999998</v>
      </c>
      <c r="E164" s="88">
        <v>2368.7011000000002</v>
      </c>
      <c r="F164" s="79"/>
      <c r="G164" s="80"/>
      <c r="H164" s="80"/>
      <c r="I164" s="80"/>
      <c r="J164" s="80"/>
      <c r="K164" s="81"/>
      <c r="L164" s="81"/>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81"/>
      <c r="AJ164" s="78"/>
      <c r="AK164" s="78"/>
      <c r="AL164" s="78"/>
      <c r="AM164" s="78"/>
      <c r="AN164" s="78"/>
      <c r="AO164" s="78"/>
      <c r="AP164" s="78"/>
      <c r="AQ164" s="78"/>
      <c r="AR164" s="78"/>
      <c r="AS164" s="78"/>
      <c r="AT164" s="78"/>
      <c r="AU164" s="78"/>
      <c r="AV164" s="81"/>
      <c r="AW164" s="78"/>
      <c r="AX164" s="81"/>
      <c r="AY164" s="78"/>
      <c r="AZ164" s="78"/>
      <c r="BA164" s="78"/>
      <c r="BB164" s="81"/>
      <c r="BC164" s="78"/>
      <c r="BD164" s="78"/>
      <c r="BE164" s="78"/>
      <c r="BF164" s="78"/>
      <c r="BG164" s="78"/>
      <c r="BH164" s="78"/>
      <c r="BI164" s="78"/>
      <c r="BJ164" s="78"/>
      <c r="BK164" s="78"/>
      <c r="BL164" s="78"/>
      <c r="BM164" s="78"/>
      <c r="BN164" s="78"/>
      <c r="BO164" s="78"/>
      <c r="BP164" s="78"/>
      <c r="BQ164" s="78"/>
      <c r="BR164" s="78"/>
      <c r="BS164" s="78"/>
      <c r="BT164" s="78"/>
      <c r="BU164" s="78"/>
      <c r="BV164" s="78"/>
      <c r="BW164" s="78"/>
      <c r="BX164" s="78"/>
      <c r="BY164" s="78"/>
      <c r="BZ164" s="78"/>
      <c r="CA164" s="78"/>
      <c r="CB164" s="78"/>
      <c r="CC164" s="78"/>
      <c r="CD164" s="78"/>
      <c r="CE164" s="78"/>
      <c r="CF164" s="78"/>
      <c r="CG164" s="78"/>
      <c r="CH164" s="78"/>
      <c r="CI164" s="78"/>
      <c r="CJ164" s="78"/>
      <c r="CK164" s="78"/>
      <c r="CL164" s="78"/>
      <c r="CM164" s="78"/>
      <c r="CN164" s="78"/>
      <c r="CO164" s="78"/>
      <c r="CP164" s="78"/>
      <c r="CQ164" s="78"/>
      <c r="CR164" s="78"/>
      <c r="CS164" s="78"/>
      <c r="CT164" s="78"/>
      <c r="CU164" s="78"/>
      <c r="CV164" s="78"/>
      <c r="CW164" s="78"/>
      <c r="CX164" s="78"/>
      <c r="CY164" s="78"/>
      <c r="CZ164" s="78"/>
      <c r="DA164" s="78"/>
      <c r="DB164" s="78"/>
      <c r="DC164" s="78"/>
      <c r="DD164" s="78"/>
      <c r="DE164" s="78"/>
      <c r="DF164" s="78"/>
      <c r="DG164" s="78"/>
      <c r="DH164" s="78"/>
      <c r="DI164" s="78"/>
      <c r="DJ164" s="78"/>
      <c r="DK164" s="78"/>
      <c r="DL164" s="78"/>
      <c r="DM164" s="78"/>
      <c r="DN164" s="78"/>
      <c r="DO164" s="78"/>
      <c r="DP164" s="78"/>
      <c r="DQ164" s="78"/>
      <c r="DR164" s="78"/>
      <c r="DS164" s="78"/>
      <c r="DT164" s="78"/>
      <c r="DU164" s="78"/>
      <c r="DV164" s="78"/>
      <c r="DW164" s="78"/>
      <c r="DX164" s="78"/>
      <c r="DY164" s="78"/>
      <c r="DZ164" s="78"/>
      <c r="EA164" s="78"/>
      <c r="EB164" s="78"/>
      <c r="EC164" s="78"/>
      <c r="ED164" s="78"/>
      <c r="EE164" s="78"/>
      <c r="EF164" s="78"/>
      <c r="EG164" s="78"/>
      <c r="EH164" s="78"/>
      <c r="EI164" s="78"/>
      <c r="EJ164" s="78"/>
      <c r="EK164" s="78"/>
      <c r="EL164" s="78"/>
      <c r="EM164" s="78"/>
      <c r="EN164" s="78"/>
      <c r="EO164" s="78"/>
      <c r="EP164" s="78"/>
      <c r="EQ164" s="78"/>
      <c r="ER164" s="78"/>
      <c r="ES164" s="78"/>
      <c r="ET164" s="78"/>
      <c r="EU164" s="78"/>
      <c r="EV164" s="78"/>
      <c r="EW164" s="78"/>
      <c r="EX164" s="78"/>
      <c r="EY164" s="78"/>
      <c r="EZ164" s="78"/>
      <c r="FA164" s="78"/>
      <c r="FB164" s="78"/>
      <c r="FC164" s="78"/>
      <c r="FD164" s="78"/>
      <c r="FE164" s="78"/>
      <c r="FF164" s="78"/>
      <c r="FG164" s="78"/>
      <c r="FH164" s="78"/>
      <c r="FI164" s="78"/>
      <c r="FJ164" s="78"/>
      <c r="FK164" s="78"/>
      <c r="FL164" s="78"/>
      <c r="FM164" s="78"/>
      <c r="FN164" s="78"/>
      <c r="FO164" s="78"/>
      <c r="FP164" s="78"/>
      <c r="FQ164" s="78"/>
      <c r="FR164" s="78"/>
      <c r="FS164" s="78"/>
      <c r="FT164" s="78"/>
      <c r="FU164" s="78"/>
      <c r="FV164" s="78"/>
      <c r="FW164" s="78"/>
      <c r="FX164" s="78"/>
      <c r="FY164" s="78"/>
      <c r="FZ164" s="78"/>
      <c r="GA164" s="78"/>
      <c r="GB164" s="78"/>
      <c r="GC164" s="78"/>
      <c r="GD164" s="78"/>
      <c r="GE164" s="78"/>
      <c r="GF164" s="78"/>
      <c r="GG164" s="78"/>
      <c r="GH164" s="78"/>
      <c r="GI164" s="78"/>
      <c r="GJ164" s="78"/>
      <c r="GK164" s="78"/>
      <c r="GL164" s="78"/>
      <c r="GM164" s="78"/>
      <c r="GN164" s="78"/>
      <c r="GO164" s="78"/>
      <c r="GP164" s="78"/>
      <c r="GQ164" s="78"/>
      <c r="GR164" s="78"/>
      <c r="GS164" s="78"/>
      <c r="GT164" s="78"/>
      <c r="GU164" s="78"/>
      <c r="GV164" s="78"/>
      <c r="GW164" s="78"/>
      <c r="GX164" s="78"/>
      <c r="GY164" s="78"/>
      <c r="GZ164" s="78"/>
      <c r="HA164" s="78"/>
      <c r="HB164" s="78"/>
      <c r="HC164" s="78"/>
      <c r="HD164" s="78"/>
      <c r="HE164" s="78"/>
      <c r="HF164" s="78"/>
      <c r="HG164" s="78"/>
      <c r="HH164" s="78"/>
      <c r="HI164" s="78"/>
      <c r="HJ164" s="78"/>
      <c r="HK164" s="78"/>
      <c r="HL164" s="78"/>
      <c r="HM164" s="78"/>
      <c r="HN164" s="78"/>
      <c r="HO164" s="78"/>
      <c r="HP164" s="78"/>
      <c r="HQ164" s="78"/>
      <c r="HR164" s="78"/>
      <c r="HS164" s="78"/>
      <c r="HT164" s="78"/>
      <c r="HU164" s="78"/>
      <c r="HV164" s="78"/>
      <c r="HW164" s="78"/>
      <c r="HX164" s="78"/>
      <c r="HY164" s="78"/>
      <c r="HZ164" s="78"/>
      <c r="IA164" s="78"/>
      <c r="IB164" s="78"/>
      <c r="IC164" s="78"/>
      <c r="ID164" s="78"/>
      <c r="IE164" s="78"/>
      <c r="IF164" s="78"/>
      <c r="IG164" s="78"/>
      <c r="IH164" s="78"/>
      <c r="II164" s="78"/>
      <c r="IJ164" s="78"/>
      <c r="IK164" s="78"/>
      <c r="IL164" s="78"/>
      <c r="IM164" s="78"/>
      <c r="IN164" s="78"/>
      <c r="IO164" s="78"/>
      <c r="IP164" s="78"/>
      <c r="IQ164" s="78"/>
      <c r="IR164" s="78"/>
      <c r="IS164" s="78"/>
      <c r="IT164" s="78"/>
      <c r="IU164" s="78"/>
      <c r="IV164" s="78"/>
    </row>
    <row r="165" spans="1:256" s="82" customFormat="1" x14ac:dyDescent="0.25">
      <c r="A165" s="78"/>
      <c r="B165" s="78"/>
      <c r="C165" s="85" t="s">
        <v>4963</v>
      </c>
      <c r="D165" s="88">
        <v>1264.6307999999999</v>
      </c>
      <c r="E165" s="88">
        <v>1265.1084000000001</v>
      </c>
      <c r="F165" s="79"/>
      <c r="G165" s="80"/>
      <c r="H165" s="80"/>
      <c r="I165" s="80"/>
      <c r="J165" s="80"/>
      <c r="K165" s="81"/>
      <c r="L165" s="81"/>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81"/>
      <c r="AJ165" s="78"/>
      <c r="AK165" s="78"/>
      <c r="AL165" s="78"/>
      <c r="AM165" s="78"/>
      <c r="AN165" s="78"/>
      <c r="AO165" s="78"/>
      <c r="AP165" s="78"/>
      <c r="AQ165" s="78"/>
      <c r="AR165" s="78"/>
      <c r="AS165" s="78"/>
      <c r="AT165" s="78"/>
      <c r="AU165" s="78"/>
      <c r="AV165" s="81"/>
      <c r="AW165" s="78"/>
      <c r="AX165" s="81"/>
      <c r="AY165" s="78"/>
      <c r="AZ165" s="78"/>
      <c r="BA165" s="78"/>
      <c r="BB165" s="81"/>
      <c r="BC165" s="78"/>
      <c r="BD165" s="78"/>
      <c r="BE165" s="78"/>
      <c r="BF165" s="78"/>
      <c r="BG165" s="78"/>
      <c r="BH165" s="78"/>
      <c r="BI165" s="78"/>
      <c r="BJ165" s="78"/>
      <c r="BK165" s="78"/>
      <c r="BL165" s="78"/>
      <c r="BM165" s="78"/>
      <c r="BN165" s="78"/>
      <c r="BO165" s="78"/>
      <c r="BP165" s="78"/>
      <c r="BQ165" s="78"/>
      <c r="BR165" s="78"/>
      <c r="BS165" s="78"/>
      <c r="BT165" s="78"/>
      <c r="BU165" s="78"/>
      <c r="BV165" s="78"/>
      <c r="BW165" s="78"/>
      <c r="BX165" s="78"/>
      <c r="BY165" s="78"/>
      <c r="BZ165" s="78"/>
      <c r="CA165" s="78"/>
      <c r="CB165" s="78"/>
      <c r="CC165" s="78"/>
      <c r="CD165" s="78"/>
      <c r="CE165" s="78"/>
      <c r="CF165" s="78"/>
      <c r="CG165" s="78"/>
      <c r="CH165" s="78"/>
      <c r="CI165" s="78"/>
      <c r="CJ165" s="78"/>
      <c r="CK165" s="78"/>
      <c r="CL165" s="78"/>
      <c r="CM165" s="78"/>
      <c r="CN165" s="78"/>
      <c r="CO165" s="78"/>
      <c r="CP165" s="78"/>
      <c r="CQ165" s="78"/>
      <c r="CR165" s="78"/>
      <c r="CS165" s="78"/>
      <c r="CT165" s="78"/>
      <c r="CU165" s="78"/>
      <c r="CV165" s="78"/>
      <c r="CW165" s="78"/>
      <c r="CX165" s="78"/>
      <c r="CY165" s="78"/>
      <c r="CZ165" s="78"/>
      <c r="DA165" s="78"/>
      <c r="DB165" s="78"/>
      <c r="DC165" s="78"/>
      <c r="DD165" s="78"/>
      <c r="DE165" s="78"/>
      <c r="DF165" s="78"/>
      <c r="DG165" s="78"/>
      <c r="DH165" s="78"/>
      <c r="DI165" s="78"/>
      <c r="DJ165" s="78"/>
      <c r="DK165" s="78"/>
      <c r="DL165" s="78"/>
      <c r="DM165" s="78"/>
      <c r="DN165" s="78"/>
      <c r="DO165" s="78"/>
      <c r="DP165" s="78"/>
      <c r="DQ165" s="78"/>
      <c r="DR165" s="78"/>
      <c r="DS165" s="78"/>
      <c r="DT165" s="78"/>
      <c r="DU165" s="78"/>
      <c r="DV165" s="78"/>
      <c r="DW165" s="78"/>
      <c r="DX165" s="78"/>
      <c r="DY165" s="78"/>
      <c r="DZ165" s="78"/>
      <c r="EA165" s="78"/>
      <c r="EB165" s="78"/>
      <c r="EC165" s="78"/>
      <c r="ED165" s="78"/>
      <c r="EE165" s="78"/>
      <c r="EF165" s="78"/>
      <c r="EG165" s="78"/>
      <c r="EH165" s="78"/>
      <c r="EI165" s="78"/>
      <c r="EJ165" s="78"/>
      <c r="EK165" s="78"/>
      <c r="EL165" s="78"/>
      <c r="EM165" s="78"/>
      <c r="EN165" s="78"/>
      <c r="EO165" s="78"/>
      <c r="EP165" s="78"/>
      <c r="EQ165" s="78"/>
      <c r="ER165" s="78"/>
      <c r="ES165" s="78"/>
      <c r="ET165" s="78"/>
      <c r="EU165" s="78"/>
      <c r="EV165" s="78"/>
      <c r="EW165" s="78"/>
      <c r="EX165" s="78"/>
      <c r="EY165" s="78"/>
      <c r="EZ165" s="78"/>
      <c r="FA165" s="78"/>
      <c r="FB165" s="78"/>
      <c r="FC165" s="78"/>
      <c r="FD165" s="78"/>
      <c r="FE165" s="78"/>
      <c r="FF165" s="78"/>
      <c r="FG165" s="78"/>
      <c r="FH165" s="78"/>
      <c r="FI165" s="78"/>
      <c r="FJ165" s="78"/>
      <c r="FK165" s="78"/>
      <c r="FL165" s="78"/>
      <c r="FM165" s="78"/>
      <c r="FN165" s="78"/>
      <c r="FO165" s="78"/>
      <c r="FP165" s="78"/>
      <c r="FQ165" s="78"/>
      <c r="FR165" s="78"/>
      <c r="FS165" s="78"/>
      <c r="FT165" s="78"/>
      <c r="FU165" s="78"/>
      <c r="FV165" s="78"/>
      <c r="FW165" s="78"/>
      <c r="FX165" s="78"/>
      <c r="FY165" s="78"/>
      <c r="FZ165" s="78"/>
      <c r="GA165" s="78"/>
      <c r="GB165" s="78"/>
      <c r="GC165" s="78"/>
      <c r="GD165" s="78"/>
      <c r="GE165" s="78"/>
      <c r="GF165" s="78"/>
      <c r="GG165" s="78"/>
      <c r="GH165" s="78"/>
      <c r="GI165" s="78"/>
      <c r="GJ165" s="78"/>
      <c r="GK165" s="78"/>
      <c r="GL165" s="78"/>
      <c r="GM165" s="78"/>
      <c r="GN165" s="78"/>
      <c r="GO165" s="78"/>
      <c r="GP165" s="78"/>
      <c r="GQ165" s="78"/>
      <c r="GR165" s="78"/>
      <c r="GS165" s="78"/>
      <c r="GT165" s="78"/>
      <c r="GU165" s="78"/>
      <c r="GV165" s="78"/>
      <c r="GW165" s="78"/>
      <c r="GX165" s="78"/>
      <c r="GY165" s="78"/>
      <c r="GZ165" s="78"/>
      <c r="HA165" s="78"/>
      <c r="HB165" s="78"/>
      <c r="HC165" s="78"/>
      <c r="HD165" s="78"/>
      <c r="HE165" s="78"/>
      <c r="HF165" s="78"/>
      <c r="HG165" s="78"/>
      <c r="HH165" s="78"/>
      <c r="HI165" s="78"/>
      <c r="HJ165" s="78"/>
      <c r="HK165" s="78"/>
      <c r="HL165" s="78"/>
      <c r="HM165" s="78"/>
      <c r="HN165" s="78"/>
      <c r="HO165" s="78"/>
      <c r="HP165" s="78"/>
      <c r="HQ165" s="78"/>
      <c r="HR165" s="78"/>
      <c r="HS165" s="78"/>
      <c r="HT165" s="78"/>
      <c r="HU165" s="78"/>
      <c r="HV165" s="78"/>
      <c r="HW165" s="78"/>
      <c r="HX165" s="78"/>
      <c r="HY165" s="78"/>
      <c r="HZ165" s="78"/>
      <c r="IA165" s="78"/>
      <c r="IB165" s="78"/>
      <c r="IC165" s="78"/>
      <c r="ID165" s="78"/>
      <c r="IE165" s="78"/>
      <c r="IF165" s="78"/>
      <c r="IG165" s="78"/>
      <c r="IH165" s="78"/>
      <c r="II165" s="78"/>
      <c r="IJ165" s="78"/>
      <c r="IK165" s="78"/>
      <c r="IL165" s="78"/>
      <c r="IM165" s="78"/>
      <c r="IN165" s="78"/>
      <c r="IO165" s="78"/>
      <c r="IP165" s="78"/>
      <c r="IQ165" s="78"/>
      <c r="IR165" s="78"/>
      <c r="IS165" s="78"/>
      <c r="IT165" s="78"/>
      <c r="IU165" s="78"/>
      <c r="IV165" s="78"/>
    </row>
    <row r="166" spans="1:256" s="82" customFormat="1" x14ac:dyDescent="0.25">
      <c r="A166" s="78"/>
      <c r="B166" s="78"/>
      <c r="C166" s="85" t="s">
        <v>4975</v>
      </c>
      <c r="D166" s="88">
        <v>6396.1612999999998</v>
      </c>
      <c r="E166" s="88">
        <v>6411.7024000000001</v>
      </c>
      <c r="F166" s="79"/>
      <c r="G166" s="80"/>
      <c r="H166" s="80"/>
      <c r="I166" s="80"/>
      <c r="J166" s="80"/>
      <c r="K166" s="81"/>
      <c r="L166" s="81"/>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81"/>
      <c r="AJ166" s="78"/>
      <c r="AK166" s="78"/>
      <c r="AL166" s="78"/>
      <c r="AM166" s="78"/>
      <c r="AN166" s="78"/>
      <c r="AO166" s="78"/>
      <c r="AP166" s="78"/>
      <c r="AQ166" s="78"/>
      <c r="AR166" s="78"/>
      <c r="AS166" s="78"/>
      <c r="AT166" s="78"/>
      <c r="AU166" s="78"/>
      <c r="AV166" s="81"/>
      <c r="AW166" s="78"/>
      <c r="AX166" s="81"/>
      <c r="AY166" s="78"/>
      <c r="AZ166" s="78"/>
      <c r="BA166" s="78"/>
      <c r="BB166" s="81"/>
      <c r="BC166" s="78"/>
      <c r="BD166" s="78"/>
      <c r="BE166" s="78"/>
      <c r="BF166" s="78"/>
      <c r="BG166" s="78"/>
      <c r="BH166" s="78"/>
      <c r="BI166" s="78"/>
      <c r="BJ166" s="78"/>
      <c r="BK166" s="78"/>
      <c r="BL166" s="78"/>
      <c r="BM166" s="78"/>
      <c r="BN166" s="78"/>
      <c r="BO166" s="78"/>
      <c r="BP166" s="78"/>
      <c r="BQ166" s="78"/>
      <c r="BR166" s="78"/>
      <c r="BS166" s="78"/>
      <c r="BT166" s="78"/>
      <c r="BU166" s="78"/>
      <c r="BV166" s="78"/>
      <c r="BW166" s="78"/>
      <c r="BX166" s="78"/>
      <c r="BY166" s="78"/>
      <c r="BZ166" s="78"/>
      <c r="CA166" s="78"/>
      <c r="CB166" s="78"/>
      <c r="CC166" s="78"/>
      <c r="CD166" s="78"/>
      <c r="CE166" s="78"/>
      <c r="CF166" s="78"/>
      <c r="CG166" s="78"/>
      <c r="CH166" s="78"/>
      <c r="CI166" s="78"/>
      <c r="CJ166" s="78"/>
      <c r="CK166" s="78"/>
      <c r="CL166" s="78"/>
      <c r="CM166" s="78"/>
      <c r="CN166" s="78"/>
      <c r="CO166" s="78"/>
      <c r="CP166" s="78"/>
      <c r="CQ166" s="78"/>
      <c r="CR166" s="78"/>
      <c r="CS166" s="78"/>
      <c r="CT166" s="78"/>
      <c r="CU166" s="78"/>
      <c r="CV166" s="78"/>
      <c r="CW166" s="78"/>
      <c r="CX166" s="78"/>
      <c r="CY166" s="78"/>
      <c r="CZ166" s="78"/>
      <c r="DA166" s="78"/>
      <c r="DB166" s="78"/>
      <c r="DC166" s="78"/>
      <c r="DD166" s="78"/>
      <c r="DE166" s="78"/>
      <c r="DF166" s="78"/>
      <c r="DG166" s="78"/>
      <c r="DH166" s="78"/>
      <c r="DI166" s="78"/>
      <c r="DJ166" s="78"/>
      <c r="DK166" s="78"/>
      <c r="DL166" s="78"/>
      <c r="DM166" s="78"/>
      <c r="DN166" s="78"/>
      <c r="DO166" s="78"/>
      <c r="DP166" s="78"/>
      <c r="DQ166" s="78"/>
      <c r="DR166" s="78"/>
      <c r="DS166" s="78"/>
      <c r="DT166" s="78"/>
      <c r="DU166" s="78"/>
      <c r="DV166" s="78"/>
      <c r="DW166" s="78"/>
      <c r="DX166" s="78"/>
      <c r="DY166" s="78"/>
      <c r="DZ166" s="78"/>
      <c r="EA166" s="78"/>
      <c r="EB166" s="78"/>
      <c r="EC166" s="78"/>
      <c r="ED166" s="78"/>
      <c r="EE166" s="78"/>
      <c r="EF166" s="78"/>
      <c r="EG166" s="78"/>
      <c r="EH166" s="78"/>
      <c r="EI166" s="78"/>
      <c r="EJ166" s="78"/>
      <c r="EK166" s="78"/>
      <c r="EL166" s="78"/>
      <c r="EM166" s="78"/>
      <c r="EN166" s="78"/>
      <c r="EO166" s="78"/>
      <c r="EP166" s="78"/>
      <c r="EQ166" s="78"/>
      <c r="ER166" s="78"/>
      <c r="ES166" s="78"/>
      <c r="ET166" s="78"/>
      <c r="EU166" s="78"/>
      <c r="EV166" s="78"/>
      <c r="EW166" s="78"/>
      <c r="EX166" s="78"/>
      <c r="EY166" s="78"/>
      <c r="EZ166" s="78"/>
      <c r="FA166" s="78"/>
      <c r="FB166" s="78"/>
      <c r="FC166" s="78"/>
      <c r="FD166" s="78"/>
      <c r="FE166" s="78"/>
      <c r="FF166" s="78"/>
      <c r="FG166" s="78"/>
      <c r="FH166" s="78"/>
      <c r="FI166" s="78"/>
      <c r="FJ166" s="78"/>
      <c r="FK166" s="78"/>
      <c r="FL166" s="78"/>
      <c r="FM166" s="78"/>
      <c r="FN166" s="78"/>
      <c r="FO166" s="78"/>
      <c r="FP166" s="78"/>
      <c r="FQ166" s="78"/>
      <c r="FR166" s="78"/>
      <c r="FS166" s="78"/>
      <c r="FT166" s="78"/>
      <c r="FU166" s="78"/>
      <c r="FV166" s="78"/>
      <c r="FW166" s="78"/>
      <c r="FX166" s="78"/>
      <c r="FY166" s="78"/>
      <c r="FZ166" s="78"/>
      <c r="GA166" s="78"/>
      <c r="GB166" s="78"/>
      <c r="GC166" s="78"/>
      <c r="GD166" s="78"/>
      <c r="GE166" s="78"/>
      <c r="GF166" s="78"/>
      <c r="GG166" s="78"/>
      <c r="GH166" s="78"/>
      <c r="GI166" s="78"/>
      <c r="GJ166" s="78"/>
      <c r="GK166" s="78"/>
      <c r="GL166" s="78"/>
      <c r="GM166" s="78"/>
      <c r="GN166" s="78"/>
      <c r="GO166" s="78"/>
      <c r="GP166" s="78"/>
      <c r="GQ166" s="78"/>
      <c r="GR166" s="78"/>
      <c r="GS166" s="78"/>
      <c r="GT166" s="78"/>
      <c r="GU166" s="78"/>
      <c r="GV166" s="78"/>
      <c r="GW166" s="78"/>
      <c r="GX166" s="78"/>
      <c r="GY166" s="78"/>
      <c r="GZ166" s="78"/>
      <c r="HA166" s="78"/>
      <c r="HB166" s="78"/>
      <c r="HC166" s="78"/>
      <c r="HD166" s="78"/>
      <c r="HE166" s="78"/>
      <c r="HF166" s="78"/>
      <c r="HG166" s="78"/>
      <c r="HH166" s="78"/>
      <c r="HI166" s="78"/>
      <c r="HJ166" s="78"/>
      <c r="HK166" s="78"/>
      <c r="HL166" s="78"/>
      <c r="HM166" s="78"/>
      <c r="HN166" s="78"/>
      <c r="HO166" s="78"/>
      <c r="HP166" s="78"/>
      <c r="HQ166" s="78"/>
      <c r="HR166" s="78"/>
      <c r="HS166" s="78"/>
      <c r="HT166" s="78"/>
      <c r="HU166" s="78"/>
      <c r="HV166" s="78"/>
      <c r="HW166" s="78"/>
      <c r="HX166" s="78"/>
      <c r="HY166" s="78"/>
      <c r="HZ166" s="78"/>
      <c r="IA166" s="78"/>
      <c r="IB166" s="78"/>
      <c r="IC166" s="78"/>
      <c r="ID166" s="78"/>
      <c r="IE166" s="78"/>
      <c r="IF166" s="78"/>
      <c r="IG166" s="78"/>
      <c r="IH166" s="78"/>
      <c r="II166" s="78"/>
      <c r="IJ166" s="78"/>
      <c r="IK166" s="78"/>
      <c r="IL166" s="78"/>
      <c r="IM166" s="78"/>
      <c r="IN166" s="78"/>
      <c r="IO166" s="78"/>
      <c r="IP166" s="78"/>
      <c r="IQ166" s="78"/>
      <c r="IR166" s="78"/>
      <c r="IS166" s="78"/>
      <c r="IT166" s="78"/>
      <c r="IU166" s="78"/>
      <c r="IV166" s="78"/>
    </row>
    <row r="167" spans="1:256" s="82" customFormat="1" x14ac:dyDescent="0.25">
      <c r="A167" s="78"/>
      <c r="B167" s="78"/>
      <c r="C167" s="85" t="s">
        <v>4964</v>
      </c>
      <c r="D167" s="88">
        <v>2391.6992</v>
      </c>
      <c r="E167" s="88">
        <v>2397.5104999999999</v>
      </c>
      <c r="F167" s="79"/>
      <c r="G167" s="80"/>
      <c r="H167" s="80"/>
      <c r="I167" s="80"/>
      <c r="J167" s="80"/>
      <c r="K167" s="81"/>
      <c r="L167" s="81"/>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81"/>
      <c r="AJ167" s="78"/>
      <c r="AK167" s="78"/>
      <c r="AL167" s="78"/>
      <c r="AM167" s="78"/>
      <c r="AN167" s="78"/>
      <c r="AO167" s="78"/>
      <c r="AP167" s="78"/>
      <c r="AQ167" s="78"/>
      <c r="AR167" s="78"/>
      <c r="AS167" s="78"/>
      <c r="AT167" s="78"/>
      <c r="AU167" s="78"/>
      <c r="AV167" s="81"/>
      <c r="AW167" s="78"/>
      <c r="AX167" s="81"/>
      <c r="AY167" s="78"/>
      <c r="AZ167" s="78"/>
      <c r="BA167" s="78"/>
      <c r="BB167" s="81"/>
      <c r="BC167" s="78"/>
      <c r="BD167" s="78"/>
      <c r="BE167" s="78"/>
      <c r="BF167" s="78"/>
      <c r="BG167" s="78"/>
      <c r="BH167" s="78"/>
      <c r="BI167" s="78"/>
      <c r="BJ167" s="78"/>
      <c r="BK167" s="78"/>
      <c r="BL167" s="78"/>
      <c r="BM167" s="78"/>
      <c r="BN167" s="78"/>
      <c r="BO167" s="78"/>
      <c r="BP167" s="78"/>
      <c r="BQ167" s="78"/>
      <c r="BR167" s="78"/>
      <c r="BS167" s="78"/>
      <c r="BT167" s="78"/>
      <c r="BU167" s="78"/>
      <c r="BV167" s="78"/>
      <c r="BW167" s="78"/>
      <c r="BX167" s="78"/>
      <c r="BY167" s="78"/>
      <c r="BZ167" s="78"/>
      <c r="CA167" s="78"/>
      <c r="CB167" s="78"/>
      <c r="CC167" s="78"/>
      <c r="CD167" s="78"/>
      <c r="CE167" s="78"/>
      <c r="CF167" s="78"/>
      <c r="CG167" s="78"/>
      <c r="CH167" s="78"/>
      <c r="CI167" s="78"/>
      <c r="CJ167" s="78"/>
      <c r="CK167" s="78"/>
      <c r="CL167" s="78"/>
      <c r="CM167" s="78"/>
      <c r="CN167" s="78"/>
      <c r="CO167" s="78"/>
      <c r="CP167" s="78"/>
      <c r="CQ167" s="78"/>
      <c r="CR167" s="78"/>
      <c r="CS167" s="78"/>
      <c r="CT167" s="78"/>
      <c r="CU167" s="78"/>
      <c r="CV167" s="78"/>
      <c r="CW167" s="78"/>
      <c r="CX167" s="78"/>
      <c r="CY167" s="78"/>
      <c r="CZ167" s="78"/>
      <c r="DA167" s="78"/>
      <c r="DB167" s="78"/>
      <c r="DC167" s="78"/>
      <c r="DD167" s="78"/>
      <c r="DE167" s="78"/>
      <c r="DF167" s="78"/>
      <c r="DG167" s="78"/>
      <c r="DH167" s="78"/>
      <c r="DI167" s="78"/>
      <c r="DJ167" s="78"/>
      <c r="DK167" s="78"/>
      <c r="DL167" s="78"/>
      <c r="DM167" s="78"/>
      <c r="DN167" s="78"/>
      <c r="DO167" s="78"/>
      <c r="DP167" s="78"/>
      <c r="DQ167" s="78"/>
      <c r="DR167" s="78"/>
      <c r="DS167" s="78"/>
      <c r="DT167" s="78"/>
      <c r="DU167" s="78"/>
      <c r="DV167" s="78"/>
      <c r="DW167" s="78"/>
      <c r="DX167" s="78"/>
      <c r="DY167" s="78"/>
      <c r="DZ167" s="78"/>
      <c r="EA167" s="78"/>
      <c r="EB167" s="78"/>
      <c r="EC167" s="78"/>
      <c r="ED167" s="78"/>
      <c r="EE167" s="78"/>
      <c r="EF167" s="78"/>
      <c r="EG167" s="78"/>
      <c r="EH167" s="78"/>
      <c r="EI167" s="78"/>
      <c r="EJ167" s="78"/>
      <c r="EK167" s="78"/>
      <c r="EL167" s="78"/>
      <c r="EM167" s="78"/>
      <c r="EN167" s="78"/>
      <c r="EO167" s="78"/>
      <c r="EP167" s="78"/>
      <c r="EQ167" s="78"/>
      <c r="ER167" s="78"/>
      <c r="ES167" s="78"/>
      <c r="ET167" s="78"/>
      <c r="EU167" s="78"/>
      <c r="EV167" s="78"/>
      <c r="EW167" s="78"/>
      <c r="EX167" s="78"/>
      <c r="EY167" s="78"/>
      <c r="EZ167" s="78"/>
      <c r="FA167" s="78"/>
      <c r="FB167" s="78"/>
      <c r="FC167" s="78"/>
      <c r="FD167" s="78"/>
      <c r="FE167" s="78"/>
      <c r="FF167" s="78"/>
      <c r="FG167" s="78"/>
      <c r="FH167" s="78"/>
      <c r="FI167" s="78"/>
      <c r="FJ167" s="78"/>
      <c r="FK167" s="78"/>
      <c r="FL167" s="78"/>
      <c r="FM167" s="78"/>
      <c r="FN167" s="78"/>
      <c r="FO167" s="78"/>
      <c r="FP167" s="78"/>
      <c r="FQ167" s="78"/>
      <c r="FR167" s="78"/>
      <c r="FS167" s="78"/>
      <c r="FT167" s="78"/>
      <c r="FU167" s="78"/>
      <c r="FV167" s="78"/>
      <c r="FW167" s="78"/>
      <c r="FX167" s="78"/>
      <c r="FY167" s="78"/>
      <c r="FZ167" s="78"/>
      <c r="GA167" s="78"/>
      <c r="GB167" s="78"/>
      <c r="GC167" s="78"/>
      <c r="GD167" s="78"/>
      <c r="GE167" s="78"/>
      <c r="GF167" s="78"/>
      <c r="GG167" s="78"/>
      <c r="GH167" s="78"/>
      <c r="GI167" s="78"/>
      <c r="GJ167" s="78"/>
      <c r="GK167" s="78"/>
      <c r="GL167" s="78"/>
      <c r="GM167" s="78"/>
      <c r="GN167" s="78"/>
      <c r="GO167" s="78"/>
      <c r="GP167" s="78"/>
      <c r="GQ167" s="78"/>
      <c r="GR167" s="78"/>
      <c r="GS167" s="78"/>
      <c r="GT167" s="78"/>
      <c r="GU167" s="78"/>
      <c r="GV167" s="78"/>
      <c r="GW167" s="78"/>
      <c r="GX167" s="78"/>
      <c r="GY167" s="78"/>
      <c r="GZ167" s="78"/>
      <c r="HA167" s="78"/>
      <c r="HB167" s="78"/>
      <c r="HC167" s="78"/>
      <c r="HD167" s="78"/>
      <c r="HE167" s="78"/>
      <c r="HF167" s="78"/>
      <c r="HG167" s="78"/>
      <c r="HH167" s="78"/>
      <c r="HI167" s="78"/>
      <c r="HJ167" s="78"/>
      <c r="HK167" s="78"/>
      <c r="HL167" s="78"/>
      <c r="HM167" s="78"/>
      <c r="HN167" s="78"/>
      <c r="HO167" s="78"/>
      <c r="HP167" s="78"/>
      <c r="HQ167" s="78"/>
      <c r="HR167" s="78"/>
      <c r="HS167" s="78"/>
      <c r="HT167" s="78"/>
      <c r="HU167" s="78"/>
      <c r="HV167" s="78"/>
      <c r="HW167" s="78"/>
      <c r="HX167" s="78"/>
      <c r="HY167" s="78"/>
      <c r="HZ167" s="78"/>
      <c r="IA167" s="78"/>
      <c r="IB167" s="78"/>
      <c r="IC167" s="78"/>
      <c r="ID167" s="78"/>
      <c r="IE167" s="78"/>
      <c r="IF167" s="78"/>
      <c r="IG167" s="78"/>
      <c r="IH167" s="78"/>
      <c r="II167" s="78"/>
      <c r="IJ167" s="78"/>
      <c r="IK167" s="78"/>
      <c r="IL167" s="78"/>
      <c r="IM167" s="78"/>
      <c r="IN167" s="78"/>
      <c r="IO167" s="78"/>
      <c r="IP167" s="78"/>
      <c r="IQ167" s="78"/>
      <c r="IR167" s="78"/>
      <c r="IS167" s="78"/>
      <c r="IT167" s="78"/>
      <c r="IU167" s="78"/>
      <c r="IV167" s="78"/>
    </row>
    <row r="168" spans="1:256" s="82" customFormat="1" x14ac:dyDescent="0.25">
      <c r="A168" s="78"/>
      <c r="B168" s="78"/>
      <c r="C168" s="85" t="s">
        <v>4965</v>
      </c>
      <c r="D168" s="88">
        <v>1272.5903000000001</v>
      </c>
      <c r="E168" s="88">
        <v>1273.0814</v>
      </c>
      <c r="F168" s="79"/>
      <c r="G168" s="80"/>
      <c r="H168" s="80"/>
      <c r="I168" s="80"/>
      <c r="J168" s="80"/>
      <c r="K168" s="81"/>
      <c r="L168" s="81"/>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81"/>
      <c r="AJ168" s="78"/>
      <c r="AK168" s="78"/>
      <c r="AL168" s="78"/>
      <c r="AM168" s="78"/>
      <c r="AN168" s="78"/>
      <c r="AO168" s="78"/>
      <c r="AP168" s="78"/>
      <c r="AQ168" s="78"/>
      <c r="AR168" s="78"/>
      <c r="AS168" s="78"/>
      <c r="AT168" s="78"/>
      <c r="AU168" s="78"/>
      <c r="AV168" s="81"/>
      <c r="AW168" s="78"/>
      <c r="AX168" s="81"/>
      <c r="AY168" s="78"/>
      <c r="AZ168" s="78"/>
      <c r="BA168" s="78"/>
      <c r="BB168" s="81"/>
      <c r="BC168" s="78"/>
      <c r="BD168" s="78"/>
      <c r="BE168" s="78"/>
      <c r="BF168" s="78"/>
      <c r="BG168" s="78"/>
      <c r="BH168" s="78"/>
      <c r="BI168" s="78"/>
      <c r="BJ168" s="78"/>
      <c r="BK168" s="78"/>
      <c r="BL168" s="78"/>
      <c r="BM168" s="78"/>
      <c r="BN168" s="78"/>
      <c r="BO168" s="78"/>
      <c r="BP168" s="78"/>
      <c r="BQ168" s="78"/>
      <c r="BR168" s="78"/>
      <c r="BS168" s="78"/>
      <c r="BT168" s="78"/>
      <c r="BU168" s="78"/>
      <c r="BV168" s="78"/>
      <c r="BW168" s="78"/>
      <c r="BX168" s="78"/>
      <c r="BY168" s="78"/>
      <c r="BZ168" s="78"/>
      <c r="CA168" s="78"/>
      <c r="CB168" s="78"/>
      <c r="CC168" s="78"/>
      <c r="CD168" s="78"/>
      <c r="CE168" s="78"/>
      <c r="CF168" s="78"/>
      <c r="CG168" s="78"/>
      <c r="CH168" s="78"/>
      <c r="CI168" s="78"/>
      <c r="CJ168" s="78"/>
      <c r="CK168" s="78"/>
      <c r="CL168" s="78"/>
      <c r="CM168" s="78"/>
      <c r="CN168" s="78"/>
      <c r="CO168" s="78"/>
      <c r="CP168" s="78"/>
      <c r="CQ168" s="78"/>
      <c r="CR168" s="78"/>
      <c r="CS168" s="78"/>
      <c r="CT168" s="78"/>
      <c r="CU168" s="78"/>
      <c r="CV168" s="78"/>
      <c r="CW168" s="78"/>
      <c r="CX168" s="78"/>
      <c r="CY168" s="78"/>
      <c r="CZ168" s="78"/>
      <c r="DA168" s="78"/>
      <c r="DB168" s="78"/>
      <c r="DC168" s="78"/>
      <c r="DD168" s="78"/>
      <c r="DE168" s="78"/>
      <c r="DF168" s="78"/>
      <c r="DG168" s="78"/>
      <c r="DH168" s="78"/>
      <c r="DI168" s="78"/>
      <c r="DJ168" s="78"/>
      <c r="DK168" s="78"/>
      <c r="DL168" s="78"/>
      <c r="DM168" s="78"/>
      <c r="DN168" s="78"/>
      <c r="DO168" s="78"/>
      <c r="DP168" s="78"/>
      <c r="DQ168" s="78"/>
      <c r="DR168" s="78"/>
      <c r="DS168" s="78"/>
      <c r="DT168" s="78"/>
      <c r="DU168" s="78"/>
      <c r="DV168" s="78"/>
      <c r="DW168" s="78"/>
      <c r="DX168" s="78"/>
      <c r="DY168" s="78"/>
      <c r="DZ168" s="78"/>
      <c r="EA168" s="78"/>
      <c r="EB168" s="78"/>
      <c r="EC168" s="78"/>
      <c r="ED168" s="78"/>
      <c r="EE168" s="78"/>
      <c r="EF168" s="78"/>
      <c r="EG168" s="78"/>
      <c r="EH168" s="78"/>
      <c r="EI168" s="78"/>
      <c r="EJ168" s="78"/>
      <c r="EK168" s="78"/>
      <c r="EL168" s="78"/>
      <c r="EM168" s="78"/>
      <c r="EN168" s="78"/>
      <c r="EO168" s="78"/>
      <c r="EP168" s="78"/>
      <c r="EQ168" s="78"/>
      <c r="ER168" s="78"/>
      <c r="ES168" s="78"/>
      <c r="ET168" s="78"/>
      <c r="EU168" s="78"/>
      <c r="EV168" s="78"/>
      <c r="EW168" s="78"/>
      <c r="EX168" s="78"/>
      <c r="EY168" s="78"/>
      <c r="EZ168" s="78"/>
      <c r="FA168" s="78"/>
      <c r="FB168" s="78"/>
      <c r="FC168" s="78"/>
      <c r="FD168" s="78"/>
      <c r="FE168" s="78"/>
      <c r="FF168" s="78"/>
      <c r="FG168" s="78"/>
      <c r="FH168" s="78"/>
      <c r="FI168" s="78"/>
      <c r="FJ168" s="78"/>
      <c r="FK168" s="78"/>
      <c r="FL168" s="78"/>
      <c r="FM168" s="78"/>
      <c r="FN168" s="78"/>
      <c r="FO168" s="78"/>
      <c r="FP168" s="78"/>
      <c r="FQ168" s="78"/>
      <c r="FR168" s="78"/>
      <c r="FS168" s="78"/>
      <c r="FT168" s="78"/>
      <c r="FU168" s="78"/>
      <c r="FV168" s="78"/>
      <c r="FW168" s="78"/>
      <c r="FX168" s="78"/>
      <c r="FY168" s="78"/>
      <c r="FZ168" s="78"/>
      <c r="GA168" s="78"/>
      <c r="GB168" s="78"/>
      <c r="GC168" s="78"/>
      <c r="GD168" s="78"/>
      <c r="GE168" s="78"/>
      <c r="GF168" s="78"/>
      <c r="GG168" s="78"/>
      <c r="GH168" s="78"/>
      <c r="GI168" s="78"/>
      <c r="GJ168" s="78"/>
      <c r="GK168" s="78"/>
      <c r="GL168" s="78"/>
      <c r="GM168" s="78"/>
      <c r="GN168" s="78"/>
      <c r="GO168" s="78"/>
      <c r="GP168" s="78"/>
      <c r="GQ168" s="78"/>
      <c r="GR168" s="78"/>
      <c r="GS168" s="78"/>
      <c r="GT168" s="78"/>
      <c r="GU168" s="78"/>
      <c r="GV168" s="78"/>
      <c r="GW168" s="78"/>
      <c r="GX168" s="78"/>
      <c r="GY168" s="78"/>
      <c r="GZ168" s="78"/>
      <c r="HA168" s="78"/>
      <c r="HB168" s="78"/>
      <c r="HC168" s="78"/>
      <c r="HD168" s="78"/>
      <c r="HE168" s="78"/>
      <c r="HF168" s="78"/>
      <c r="HG168" s="78"/>
      <c r="HH168" s="78"/>
      <c r="HI168" s="78"/>
      <c r="HJ168" s="78"/>
      <c r="HK168" s="78"/>
      <c r="HL168" s="78"/>
      <c r="HM168" s="78"/>
      <c r="HN168" s="78"/>
      <c r="HO168" s="78"/>
      <c r="HP168" s="78"/>
      <c r="HQ168" s="78"/>
      <c r="HR168" s="78"/>
      <c r="HS168" s="78"/>
      <c r="HT168" s="78"/>
      <c r="HU168" s="78"/>
      <c r="HV168" s="78"/>
      <c r="HW168" s="78"/>
      <c r="HX168" s="78"/>
      <c r="HY168" s="78"/>
      <c r="HZ168" s="78"/>
      <c r="IA168" s="78"/>
      <c r="IB168" s="78"/>
      <c r="IC168" s="78"/>
      <c r="ID168" s="78"/>
      <c r="IE168" s="78"/>
      <c r="IF168" s="78"/>
      <c r="IG168" s="78"/>
      <c r="IH168" s="78"/>
      <c r="II168" s="78"/>
      <c r="IJ168" s="78"/>
      <c r="IK168" s="78"/>
      <c r="IL168" s="78"/>
      <c r="IM168" s="78"/>
      <c r="IN168" s="78"/>
      <c r="IO168" s="78"/>
      <c r="IP168" s="78"/>
      <c r="IQ168" s="78"/>
      <c r="IR168" s="78"/>
      <c r="IS168" s="78"/>
      <c r="IT168" s="78"/>
      <c r="IU168" s="78"/>
      <c r="IV168" s="78"/>
    </row>
    <row r="169" spans="1:256" s="82" customFormat="1" ht="84.95" customHeight="1" x14ac:dyDescent="0.25">
      <c r="A169" s="78"/>
      <c r="B169" s="78"/>
      <c r="C169" s="204" t="s">
        <v>4987</v>
      </c>
      <c r="D169" s="205"/>
      <c r="E169" s="206"/>
      <c r="F169" s="79"/>
      <c r="G169" s="80"/>
      <c r="H169" s="80"/>
      <c r="I169" s="80"/>
      <c r="J169" s="80"/>
      <c r="K169" s="81"/>
      <c r="L169" s="81"/>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81"/>
      <c r="AJ169" s="78"/>
      <c r="AK169" s="78"/>
      <c r="AL169" s="78"/>
      <c r="AM169" s="78"/>
      <c r="AN169" s="78"/>
      <c r="AO169" s="78"/>
      <c r="AP169" s="78"/>
      <c r="AQ169" s="78"/>
      <c r="AR169" s="78"/>
      <c r="AS169" s="78"/>
      <c r="AT169" s="78"/>
      <c r="AU169" s="78"/>
      <c r="AV169" s="81"/>
      <c r="AW169" s="78"/>
      <c r="AX169" s="81"/>
      <c r="AY169" s="78"/>
      <c r="AZ169" s="78"/>
      <c r="BA169" s="78"/>
      <c r="BB169" s="81"/>
      <c r="BC169" s="78"/>
      <c r="BD169" s="78"/>
      <c r="BE169" s="78"/>
      <c r="BF169" s="78"/>
      <c r="BG169" s="78"/>
      <c r="BH169" s="78"/>
      <c r="BI169" s="78"/>
      <c r="BJ169" s="78"/>
      <c r="BK169" s="78"/>
      <c r="BL169" s="78"/>
      <c r="BM169" s="78"/>
      <c r="BN169" s="78"/>
      <c r="BO169" s="78"/>
      <c r="BP169" s="78"/>
      <c r="BQ169" s="78"/>
      <c r="BR169" s="78"/>
      <c r="BS169" s="78"/>
      <c r="BT169" s="78"/>
      <c r="BU169" s="78"/>
      <c r="BV169" s="78"/>
      <c r="BW169" s="78"/>
      <c r="BX169" s="78"/>
      <c r="BY169" s="78"/>
      <c r="BZ169" s="78"/>
      <c r="CA169" s="78"/>
      <c r="CB169" s="78"/>
      <c r="CC169" s="78"/>
      <c r="CD169" s="78"/>
      <c r="CE169" s="78"/>
      <c r="CF169" s="78"/>
      <c r="CG169" s="78"/>
      <c r="CH169" s="78"/>
      <c r="CI169" s="78"/>
      <c r="CJ169" s="78"/>
      <c r="CK169" s="78"/>
      <c r="CL169" s="78"/>
      <c r="CM169" s="78"/>
      <c r="CN169" s="78"/>
      <c r="CO169" s="78"/>
      <c r="CP169" s="78"/>
      <c r="CQ169" s="78"/>
      <c r="CR169" s="78"/>
      <c r="CS169" s="78"/>
      <c r="CT169" s="78"/>
      <c r="CU169" s="78"/>
      <c r="CV169" s="78"/>
      <c r="CW169" s="78"/>
      <c r="CX169" s="78"/>
      <c r="CY169" s="78"/>
      <c r="CZ169" s="78"/>
      <c r="DA169" s="78"/>
      <c r="DB169" s="78"/>
      <c r="DC169" s="78"/>
      <c r="DD169" s="78"/>
      <c r="DE169" s="78"/>
      <c r="DF169" s="78"/>
      <c r="DG169" s="78"/>
      <c r="DH169" s="78"/>
      <c r="DI169" s="78"/>
      <c r="DJ169" s="78"/>
      <c r="DK169" s="78"/>
      <c r="DL169" s="78"/>
      <c r="DM169" s="78"/>
      <c r="DN169" s="78"/>
      <c r="DO169" s="78"/>
      <c r="DP169" s="78"/>
      <c r="DQ169" s="78"/>
      <c r="DR169" s="78"/>
      <c r="DS169" s="78"/>
      <c r="DT169" s="78"/>
      <c r="DU169" s="78"/>
      <c r="DV169" s="78"/>
      <c r="DW169" s="78"/>
      <c r="DX169" s="78"/>
      <c r="DY169" s="78"/>
      <c r="DZ169" s="78"/>
      <c r="EA169" s="78"/>
      <c r="EB169" s="78"/>
      <c r="EC169" s="78"/>
      <c r="ED169" s="78"/>
      <c r="EE169" s="78"/>
      <c r="EF169" s="78"/>
      <c r="EG169" s="78"/>
      <c r="EH169" s="78"/>
      <c r="EI169" s="78"/>
      <c r="EJ169" s="78"/>
      <c r="EK169" s="78"/>
      <c r="EL169" s="78"/>
      <c r="EM169" s="78"/>
      <c r="EN169" s="78"/>
      <c r="EO169" s="78"/>
      <c r="EP169" s="78"/>
      <c r="EQ169" s="78"/>
      <c r="ER169" s="78"/>
      <c r="ES169" s="78"/>
      <c r="ET169" s="78"/>
      <c r="EU169" s="78"/>
      <c r="EV169" s="78"/>
      <c r="EW169" s="78"/>
      <c r="EX169" s="78"/>
      <c r="EY169" s="78"/>
      <c r="EZ169" s="78"/>
      <c r="FA169" s="78"/>
      <c r="FB169" s="78"/>
      <c r="FC169" s="78"/>
      <c r="FD169" s="78"/>
      <c r="FE169" s="78"/>
      <c r="FF169" s="78"/>
      <c r="FG169" s="78"/>
      <c r="FH169" s="78"/>
      <c r="FI169" s="78"/>
      <c r="FJ169" s="78"/>
      <c r="FK169" s="78"/>
      <c r="FL169" s="78"/>
      <c r="FM169" s="78"/>
      <c r="FN169" s="78"/>
      <c r="FO169" s="78"/>
      <c r="FP169" s="78"/>
      <c r="FQ169" s="78"/>
      <c r="FR169" s="78"/>
      <c r="FS169" s="78"/>
      <c r="FT169" s="78"/>
      <c r="FU169" s="78"/>
      <c r="FV169" s="78"/>
      <c r="FW169" s="78"/>
      <c r="FX169" s="78"/>
      <c r="FY169" s="78"/>
      <c r="FZ169" s="78"/>
      <c r="GA169" s="78"/>
      <c r="GB169" s="78"/>
      <c r="GC169" s="78"/>
      <c r="GD169" s="78"/>
      <c r="GE169" s="78"/>
      <c r="GF169" s="78"/>
      <c r="GG169" s="78"/>
      <c r="GH169" s="78"/>
      <c r="GI169" s="78"/>
      <c r="GJ169" s="78"/>
      <c r="GK169" s="78"/>
      <c r="GL169" s="78"/>
      <c r="GM169" s="78"/>
      <c r="GN169" s="78"/>
      <c r="GO169" s="78"/>
      <c r="GP169" s="78"/>
      <c r="GQ169" s="78"/>
      <c r="GR169" s="78"/>
      <c r="GS169" s="78"/>
      <c r="GT169" s="78"/>
      <c r="GU169" s="78"/>
      <c r="GV169" s="78"/>
      <c r="GW169" s="78"/>
      <c r="GX169" s="78"/>
      <c r="GY169" s="78"/>
      <c r="GZ169" s="78"/>
      <c r="HA169" s="78"/>
      <c r="HB169" s="78"/>
      <c r="HC169" s="78"/>
      <c r="HD169" s="78"/>
      <c r="HE169" s="78"/>
      <c r="HF169" s="78"/>
      <c r="HG169" s="78"/>
      <c r="HH169" s="78"/>
      <c r="HI169" s="78"/>
      <c r="HJ169" s="78"/>
      <c r="HK169" s="78"/>
      <c r="HL169" s="78"/>
      <c r="HM169" s="78"/>
      <c r="HN169" s="78"/>
      <c r="HO169" s="78"/>
      <c r="HP169" s="78"/>
      <c r="HQ169" s="78"/>
      <c r="HR169" s="78"/>
      <c r="HS169" s="78"/>
      <c r="HT169" s="78"/>
      <c r="HU169" s="78"/>
      <c r="HV169" s="78"/>
      <c r="HW169" s="78"/>
      <c r="HX169" s="78"/>
      <c r="HY169" s="78"/>
      <c r="HZ169" s="78"/>
      <c r="IA169" s="78"/>
      <c r="IB169" s="78"/>
      <c r="IC169" s="78"/>
      <c r="ID169" s="78"/>
      <c r="IE169" s="78"/>
      <c r="IF169" s="78"/>
      <c r="IG169" s="78"/>
      <c r="IH169" s="78"/>
      <c r="II169" s="78"/>
      <c r="IJ169" s="78"/>
      <c r="IK169" s="78"/>
      <c r="IL169" s="78"/>
      <c r="IM169" s="78"/>
      <c r="IN169" s="78"/>
      <c r="IO169" s="78"/>
      <c r="IP169" s="78"/>
      <c r="IQ169" s="78"/>
      <c r="IR169" s="78"/>
      <c r="IS169" s="78"/>
      <c r="IT169" s="78"/>
      <c r="IU169" s="78"/>
      <c r="IV169" s="78"/>
    </row>
    <row r="171" spans="1:256" x14ac:dyDescent="0.25">
      <c r="C171" s="2" t="s">
        <v>5052</v>
      </c>
    </row>
    <row r="172" spans="1:256" x14ac:dyDescent="0.25">
      <c r="C172" s="215" t="s">
        <v>4963</v>
      </c>
      <c r="D172" s="215"/>
      <c r="E172" s="215"/>
    </row>
    <row r="173" spans="1:256" s="82" customFormat="1" ht="40.5" x14ac:dyDescent="0.25">
      <c r="A173" s="78"/>
      <c r="B173" s="78"/>
      <c r="C173" s="86" t="s">
        <v>4988</v>
      </c>
      <c r="D173" s="86" t="s">
        <v>4989</v>
      </c>
      <c r="E173" s="86" t="s">
        <v>4990</v>
      </c>
      <c r="F173" s="79"/>
      <c r="G173" s="80"/>
      <c r="H173" s="80"/>
      <c r="I173" s="80"/>
      <c r="J173" s="80"/>
      <c r="K173" s="81"/>
      <c r="L173" s="81"/>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81"/>
      <c r="AJ173" s="78"/>
      <c r="AK173" s="78"/>
      <c r="AL173" s="78"/>
      <c r="AM173" s="78"/>
      <c r="AN173" s="78"/>
      <c r="AO173" s="78"/>
      <c r="AP173" s="78"/>
      <c r="AQ173" s="78"/>
      <c r="AR173" s="78"/>
      <c r="AS173" s="78"/>
      <c r="AT173" s="78"/>
      <c r="AU173" s="78"/>
      <c r="AV173" s="81"/>
      <c r="AW173" s="78"/>
      <c r="AX173" s="81"/>
      <c r="AY173" s="78"/>
      <c r="AZ173" s="78"/>
      <c r="BA173" s="78"/>
      <c r="BB173" s="81"/>
      <c r="BC173" s="78"/>
      <c r="BD173" s="78"/>
      <c r="BE173" s="78"/>
      <c r="BF173" s="78"/>
      <c r="BG173" s="78"/>
      <c r="BH173" s="78"/>
      <c r="BI173" s="78"/>
      <c r="BJ173" s="78"/>
      <c r="BK173" s="78"/>
      <c r="BL173" s="78"/>
      <c r="BM173" s="78"/>
      <c r="BN173" s="78"/>
      <c r="BO173" s="78"/>
      <c r="BP173" s="78"/>
      <c r="BQ173" s="78"/>
      <c r="BR173" s="78"/>
      <c r="BS173" s="78"/>
      <c r="BT173" s="78"/>
      <c r="BU173" s="78"/>
      <c r="BV173" s="78"/>
      <c r="BW173" s="78"/>
      <c r="BX173" s="78"/>
      <c r="BY173" s="78"/>
      <c r="BZ173" s="78"/>
      <c r="CA173" s="78"/>
      <c r="CB173" s="78"/>
      <c r="CC173" s="78"/>
      <c r="CD173" s="78"/>
      <c r="CE173" s="78"/>
      <c r="CF173" s="78"/>
      <c r="CG173" s="78"/>
      <c r="CH173" s="78"/>
      <c r="CI173" s="78"/>
      <c r="CJ173" s="78"/>
      <c r="CK173" s="78"/>
      <c r="CL173" s="78"/>
      <c r="CM173" s="78"/>
      <c r="CN173" s="78"/>
      <c r="CO173" s="78"/>
      <c r="CP173" s="78"/>
      <c r="CQ173" s="78"/>
      <c r="CR173" s="78"/>
      <c r="CS173" s="78"/>
      <c r="CT173" s="78"/>
      <c r="CU173" s="78"/>
      <c r="CV173" s="78"/>
      <c r="CW173" s="78"/>
      <c r="CX173" s="78"/>
      <c r="CY173" s="78"/>
      <c r="CZ173" s="78"/>
      <c r="DA173" s="78"/>
      <c r="DB173" s="78"/>
      <c r="DC173" s="78"/>
      <c r="DD173" s="78"/>
      <c r="DE173" s="78"/>
      <c r="DF173" s="78"/>
      <c r="DG173" s="78"/>
      <c r="DH173" s="78"/>
      <c r="DI173" s="78"/>
      <c r="DJ173" s="78"/>
      <c r="DK173" s="78"/>
      <c r="DL173" s="78"/>
      <c r="DM173" s="78"/>
      <c r="DN173" s="78"/>
      <c r="DO173" s="78"/>
      <c r="DP173" s="78"/>
      <c r="DQ173" s="78"/>
      <c r="DR173" s="78"/>
      <c r="DS173" s="78"/>
      <c r="DT173" s="78"/>
      <c r="DU173" s="78"/>
      <c r="DV173" s="78"/>
      <c r="DW173" s="78"/>
      <c r="DX173" s="78"/>
      <c r="DY173" s="78"/>
      <c r="DZ173" s="78"/>
      <c r="EA173" s="78"/>
      <c r="EB173" s="78"/>
      <c r="EC173" s="78"/>
      <c r="ED173" s="78"/>
      <c r="EE173" s="78"/>
      <c r="EF173" s="78"/>
      <c r="EG173" s="78"/>
      <c r="EH173" s="78"/>
      <c r="EI173" s="78"/>
      <c r="EJ173" s="78"/>
      <c r="EK173" s="78"/>
      <c r="EL173" s="78"/>
      <c r="EM173" s="78"/>
      <c r="EN173" s="78"/>
      <c r="EO173" s="78"/>
      <c r="EP173" s="78"/>
      <c r="EQ173" s="78"/>
      <c r="ER173" s="78"/>
      <c r="ES173" s="78"/>
      <c r="ET173" s="78"/>
      <c r="EU173" s="78"/>
      <c r="EV173" s="78"/>
      <c r="EW173" s="78"/>
      <c r="EX173" s="78"/>
      <c r="EY173" s="78"/>
      <c r="EZ173" s="78"/>
      <c r="FA173" s="78"/>
      <c r="FB173" s="78"/>
      <c r="FC173" s="78"/>
      <c r="FD173" s="78"/>
      <c r="FE173" s="78"/>
      <c r="FF173" s="78"/>
      <c r="FG173" s="78"/>
      <c r="FH173" s="78"/>
      <c r="FI173" s="78"/>
      <c r="FJ173" s="78"/>
      <c r="FK173" s="78"/>
      <c r="FL173" s="78"/>
      <c r="FM173" s="78"/>
      <c r="FN173" s="78"/>
      <c r="FO173" s="78"/>
      <c r="FP173" s="78"/>
      <c r="FQ173" s="78"/>
      <c r="FR173" s="78"/>
      <c r="FS173" s="78"/>
      <c r="FT173" s="78"/>
      <c r="FU173" s="78"/>
      <c r="FV173" s="78"/>
      <c r="FW173" s="78"/>
      <c r="FX173" s="78"/>
      <c r="FY173" s="78"/>
      <c r="FZ173" s="78"/>
      <c r="GA173" s="78"/>
      <c r="GB173" s="78"/>
      <c r="GC173" s="78"/>
      <c r="GD173" s="78"/>
      <c r="GE173" s="78"/>
      <c r="GF173" s="78"/>
      <c r="GG173" s="78"/>
      <c r="GH173" s="78"/>
      <c r="GI173" s="78"/>
      <c r="GJ173" s="78"/>
      <c r="GK173" s="78"/>
      <c r="GL173" s="78"/>
      <c r="GM173" s="78"/>
      <c r="GN173" s="78"/>
      <c r="GO173" s="78"/>
      <c r="GP173" s="78"/>
      <c r="GQ173" s="78"/>
      <c r="GR173" s="78"/>
      <c r="GS173" s="78"/>
      <c r="GT173" s="78"/>
      <c r="GU173" s="78"/>
      <c r="GV173" s="78"/>
      <c r="GW173" s="78"/>
      <c r="GX173" s="78"/>
      <c r="GY173" s="78"/>
      <c r="GZ173" s="78"/>
      <c r="HA173" s="78"/>
      <c r="HB173" s="78"/>
      <c r="HC173" s="78"/>
      <c r="HD173" s="78"/>
      <c r="HE173" s="78"/>
      <c r="HF173" s="78"/>
      <c r="HG173" s="78"/>
      <c r="HH173" s="78"/>
      <c r="HI173" s="78"/>
      <c r="HJ173" s="78"/>
      <c r="HK173" s="78"/>
      <c r="HL173" s="78"/>
      <c r="HM173" s="78"/>
      <c r="HN173" s="78"/>
      <c r="HO173" s="78"/>
      <c r="HP173" s="78"/>
      <c r="HQ173" s="78"/>
      <c r="HR173" s="78"/>
      <c r="HS173" s="78"/>
      <c r="HT173" s="78"/>
      <c r="HU173" s="78"/>
      <c r="HV173" s="78"/>
      <c r="HW173" s="78"/>
      <c r="HX173" s="78"/>
      <c r="HY173" s="78"/>
      <c r="HZ173" s="78"/>
      <c r="IA173" s="78"/>
      <c r="IB173" s="78"/>
      <c r="IC173" s="78"/>
      <c r="ID173" s="78"/>
      <c r="IE173" s="78"/>
      <c r="IF173" s="78"/>
      <c r="IG173" s="78"/>
      <c r="IH173" s="78"/>
      <c r="II173" s="78"/>
      <c r="IJ173" s="78"/>
      <c r="IK173" s="78"/>
      <c r="IL173" s="78"/>
      <c r="IM173" s="78"/>
      <c r="IN173" s="78"/>
      <c r="IO173" s="78"/>
      <c r="IP173" s="78"/>
      <c r="IQ173" s="78"/>
      <c r="IR173" s="78"/>
      <c r="IS173" s="78"/>
      <c r="IT173" s="78"/>
      <c r="IU173" s="78"/>
      <c r="IV173" s="78"/>
    </row>
    <row r="174" spans="1:256" ht="13.5" customHeight="1" x14ac:dyDescent="0.25">
      <c r="A174"/>
      <c r="B174"/>
      <c r="C174" s="92">
        <v>46150</v>
      </c>
      <c r="D174" s="93">
        <v>1.80966</v>
      </c>
      <c r="E174" s="93">
        <v>1.80966</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13.5" customHeight="1" x14ac:dyDescent="0.25">
      <c r="A175"/>
      <c r="B175"/>
      <c r="C175" s="92">
        <v>46171</v>
      </c>
      <c r="D175" s="93">
        <v>0.55571000000000004</v>
      </c>
      <c r="E175" s="93">
        <v>0.55571000000000004</v>
      </c>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13.5" customHeight="1" x14ac:dyDescent="0.25">
      <c r="A176"/>
      <c r="B176"/>
      <c r="C176" s="214" t="s">
        <v>4965</v>
      </c>
      <c r="D176" s="214"/>
      <c r="E176" s="214"/>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82" customFormat="1" ht="45" x14ac:dyDescent="0.25">
      <c r="C177" s="94" t="s">
        <v>4988</v>
      </c>
      <c r="D177" s="94" t="s">
        <v>4989</v>
      </c>
      <c r="E177" s="94" t="s">
        <v>4990</v>
      </c>
    </row>
    <row r="178" spans="1:256" ht="13.5" customHeight="1" x14ac:dyDescent="0.25">
      <c r="A178"/>
      <c r="B178"/>
      <c r="C178" s="92">
        <v>46150</v>
      </c>
      <c r="D178" s="93">
        <v>1.8852899999999999</v>
      </c>
      <c r="E178" s="93">
        <v>1.8852899999999999</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13.5" customHeight="1" x14ac:dyDescent="0.25">
      <c r="A179"/>
      <c r="B179"/>
      <c r="C179" s="92">
        <v>46157</v>
      </c>
      <c r="D179" s="93">
        <v>5.3200000000000001E-3</v>
      </c>
      <c r="E179" s="93">
        <v>5.3200000000000001E-3</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13.5" customHeight="1" x14ac:dyDescent="0.25">
      <c r="A180"/>
      <c r="B180"/>
      <c r="C180" s="90">
        <v>46171</v>
      </c>
      <c r="D180" s="91">
        <v>0.71013999999999999</v>
      </c>
      <c r="E180" s="91">
        <v>0.71013999999999999</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2" spans="1:256" x14ac:dyDescent="0.25">
      <c r="C182" s="2" t="s">
        <v>5053</v>
      </c>
      <c r="E182" s="2" t="s">
        <v>2</v>
      </c>
    </row>
    <row r="184" spans="1:256" x14ac:dyDescent="0.25">
      <c r="C184" s="2" t="s">
        <v>4944</v>
      </c>
    </row>
    <row r="186" spans="1:256" s="100" customFormat="1" ht="13.5" x14ac:dyDescent="0.25">
      <c r="C186" s="101" t="s">
        <v>5056</v>
      </c>
      <c r="E186" s="102" t="s">
        <v>2</v>
      </c>
    </row>
    <row r="187" spans="1:256" s="100" customFormat="1" ht="13.5" x14ac:dyDescent="0.25">
      <c r="C187" s="101"/>
      <c r="E187" s="102"/>
    </row>
    <row r="188" spans="1:256" s="100" customFormat="1" ht="13.5" x14ac:dyDescent="0.25">
      <c r="C188" s="101" t="s">
        <v>5064</v>
      </c>
      <c r="E188" s="102" t="s">
        <v>2</v>
      </c>
      <c r="H188" s="115"/>
    </row>
    <row r="189" spans="1:256" s="100" customFormat="1" ht="13.5" x14ac:dyDescent="0.25">
      <c r="C189" s="101"/>
      <c r="E189" s="102"/>
      <c r="H189" s="115"/>
    </row>
    <row r="190" spans="1:256" s="100" customFormat="1" ht="13.5" x14ac:dyDescent="0.25">
      <c r="C190" s="132" t="s">
        <v>5073</v>
      </c>
      <c r="D190" s="133"/>
      <c r="E190" s="102" t="s">
        <v>2</v>
      </c>
      <c r="H190" s="115"/>
    </row>
    <row r="191" spans="1:256" s="100" customFormat="1" ht="13.5" x14ac:dyDescent="0.25">
      <c r="C191" s="134"/>
      <c r="D191" s="135"/>
      <c r="E191" s="113"/>
    </row>
    <row r="192" spans="1:256" s="100" customFormat="1" ht="13.5" x14ac:dyDescent="0.25">
      <c r="C192" s="132" t="s">
        <v>5074</v>
      </c>
      <c r="D192" s="133"/>
      <c r="E192" s="102" t="s">
        <v>2</v>
      </c>
    </row>
    <row r="193" spans="3:7" s="100" customFormat="1" ht="13.5" x14ac:dyDescent="0.25">
      <c r="C193" s="134"/>
      <c r="D193" s="146"/>
      <c r="E193" s="113"/>
    </row>
    <row r="194" spans="3:7" s="100" customFormat="1" ht="13.5" x14ac:dyDescent="0.25">
      <c r="C194" s="132" t="s">
        <v>5075</v>
      </c>
      <c r="D194" s="133"/>
      <c r="E194" s="102"/>
    </row>
    <row r="195" spans="3:7" s="100" customFormat="1" ht="15" customHeight="1" x14ac:dyDescent="0.25">
      <c r="C195" s="210" t="s">
        <v>5086</v>
      </c>
      <c r="D195" s="210" t="s">
        <v>5087</v>
      </c>
      <c r="E195" s="211" t="s">
        <v>5088</v>
      </c>
      <c r="F195" s="213" t="s">
        <v>5089</v>
      </c>
      <c r="G195" s="171" t="s">
        <v>5090</v>
      </c>
    </row>
    <row r="196" spans="3:7" s="100" customFormat="1" x14ac:dyDescent="0.25">
      <c r="C196" s="210"/>
      <c r="D196" s="210"/>
      <c r="E196" s="212"/>
      <c r="F196" s="213"/>
      <c r="G196" s="171" t="s">
        <v>5091</v>
      </c>
    </row>
    <row r="197" spans="3:7" s="100" customFormat="1" x14ac:dyDescent="0.25">
      <c r="C197" s="208" t="s">
        <v>5100</v>
      </c>
      <c r="D197" s="40" t="s">
        <v>4472</v>
      </c>
      <c r="E197" s="40" t="s">
        <v>5093</v>
      </c>
      <c r="F197" s="172">
        <v>46433</v>
      </c>
      <c r="G197" s="40">
        <v>15000</v>
      </c>
    </row>
    <row r="198" spans="3:7" s="100" customFormat="1" x14ac:dyDescent="0.25">
      <c r="C198" s="209"/>
      <c r="D198" s="40" t="s">
        <v>4481</v>
      </c>
      <c r="E198" s="40" t="s">
        <v>5094</v>
      </c>
      <c r="F198" s="172">
        <v>46433</v>
      </c>
      <c r="G198" s="40">
        <v>-15000</v>
      </c>
    </row>
    <row r="199" spans="3:7" s="100" customFormat="1" x14ac:dyDescent="0.25">
      <c r="C199" s="208" t="s">
        <v>5101</v>
      </c>
      <c r="D199" s="40" t="s">
        <v>4472</v>
      </c>
      <c r="E199" s="40" t="s">
        <v>5093</v>
      </c>
      <c r="F199" s="172">
        <v>46433</v>
      </c>
      <c r="G199" s="40">
        <v>5000</v>
      </c>
    </row>
    <row r="200" spans="3:7" s="100" customFormat="1" x14ac:dyDescent="0.25">
      <c r="C200" s="209"/>
      <c r="D200" s="40" t="s">
        <v>4481</v>
      </c>
      <c r="E200" s="40" t="s">
        <v>5094</v>
      </c>
      <c r="F200" s="172">
        <v>46433</v>
      </c>
      <c r="G200" s="40">
        <v>-5000</v>
      </c>
    </row>
    <row r="201" spans="3:7" s="100" customFormat="1" x14ac:dyDescent="0.25">
      <c r="C201" s="208" t="s">
        <v>5102</v>
      </c>
      <c r="D201" s="40" t="s">
        <v>4472</v>
      </c>
      <c r="E201" s="40" t="s">
        <v>5093</v>
      </c>
      <c r="F201" s="172">
        <v>46433</v>
      </c>
      <c r="G201" s="40">
        <v>5000</v>
      </c>
    </row>
    <row r="202" spans="3:7" s="100" customFormat="1" x14ac:dyDescent="0.25">
      <c r="C202" s="209"/>
      <c r="D202" s="40" t="s">
        <v>4481</v>
      </c>
      <c r="E202" s="40" t="s">
        <v>5094</v>
      </c>
      <c r="F202" s="172">
        <v>46433</v>
      </c>
      <c r="G202" s="40">
        <v>-5000</v>
      </c>
    </row>
    <row r="203" spans="3:7" s="100" customFormat="1" x14ac:dyDescent="0.25">
      <c r="C203" s="208" t="s">
        <v>5103</v>
      </c>
      <c r="D203" s="40" t="s">
        <v>4472</v>
      </c>
      <c r="E203" s="40" t="s">
        <v>5093</v>
      </c>
      <c r="F203" s="172">
        <v>46433</v>
      </c>
      <c r="G203" s="40">
        <v>50000</v>
      </c>
    </row>
    <row r="204" spans="3:7" s="100" customFormat="1" x14ac:dyDescent="0.25">
      <c r="C204" s="209"/>
      <c r="D204" s="40" t="s">
        <v>4481</v>
      </c>
      <c r="E204" s="40" t="s">
        <v>5094</v>
      </c>
      <c r="F204" s="172">
        <v>46433</v>
      </c>
      <c r="G204" s="40">
        <v>-50000</v>
      </c>
    </row>
    <row r="205" spans="3:7" s="100" customFormat="1" x14ac:dyDescent="0.25">
      <c r="C205" s="208" t="s">
        <v>5104</v>
      </c>
      <c r="D205" s="40" t="s">
        <v>4472</v>
      </c>
      <c r="E205" s="40" t="s">
        <v>5093</v>
      </c>
      <c r="F205" s="172">
        <v>46433</v>
      </c>
      <c r="G205" s="40">
        <v>30000</v>
      </c>
    </row>
    <row r="206" spans="3:7" s="100" customFormat="1" x14ac:dyDescent="0.25">
      <c r="C206" s="209"/>
      <c r="D206" s="40" t="s">
        <v>4481</v>
      </c>
      <c r="E206" s="40" t="s">
        <v>5094</v>
      </c>
      <c r="F206" s="172">
        <v>46433</v>
      </c>
      <c r="G206" s="40">
        <v>-30000</v>
      </c>
    </row>
    <row r="207" spans="3:7" s="100" customFormat="1" x14ac:dyDescent="0.25">
      <c r="C207" s="208" t="s">
        <v>5105</v>
      </c>
      <c r="D207" s="40" t="s">
        <v>4472</v>
      </c>
      <c r="E207" s="40" t="s">
        <v>5093</v>
      </c>
      <c r="F207" s="172">
        <v>46433</v>
      </c>
      <c r="G207" s="40">
        <v>20000</v>
      </c>
    </row>
    <row r="208" spans="3:7" s="100" customFormat="1" x14ac:dyDescent="0.25">
      <c r="C208" s="209"/>
      <c r="D208" s="40" t="s">
        <v>4481</v>
      </c>
      <c r="E208" s="40" t="s">
        <v>5094</v>
      </c>
      <c r="F208" s="172">
        <v>46433</v>
      </c>
      <c r="G208" s="40">
        <v>-20000</v>
      </c>
    </row>
    <row r="209" spans="3:7" s="100" customFormat="1" x14ac:dyDescent="0.25">
      <c r="C209" s="208" t="s">
        <v>5106</v>
      </c>
      <c r="D209" s="40" t="s">
        <v>4472</v>
      </c>
      <c r="E209" s="40" t="s">
        <v>5093</v>
      </c>
      <c r="F209" s="172">
        <v>46433</v>
      </c>
      <c r="G209" s="40">
        <v>20000</v>
      </c>
    </row>
    <row r="210" spans="3:7" s="100" customFormat="1" x14ac:dyDescent="0.25">
      <c r="C210" s="209"/>
      <c r="D210" s="40" t="s">
        <v>4481</v>
      </c>
      <c r="E210" s="40" t="s">
        <v>5094</v>
      </c>
      <c r="F210" s="172">
        <v>46433</v>
      </c>
      <c r="G210" s="40">
        <v>-20000</v>
      </c>
    </row>
    <row r="211" spans="3:7" s="100" customFormat="1" x14ac:dyDescent="0.25">
      <c r="C211" s="208" t="s">
        <v>5107</v>
      </c>
      <c r="D211" s="40" t="s">
        <v>4472</v>
      </c>
      <c r="E211" s="40" t="s">
        <v>5093</v>
      </c>
      <c r="F211" s="172">
        <v>46433</v>
      </c>
      <c r="G211" s="40">
        <v>2500</v>
      </c>
    </row>
    <row r="212" spans="3:7" s="100" customFormat="1" x14ac:dyDescent="0.25">
      <c r="C212" s="209"/>
      <c r="D212" s="40" t="s">
        <v>4481</v>
      </c>
      <c r="E212" s="40" t="s">
        <v>5094</v>
      </c>
      <c r="F212" s="172">
        <v>46433</v>
      </c>
      <c r="G212" s="40">
        <v>-2500</v>
      </c>
    </row>
    <row r="213" spans="3:7" s="100" customFormat="1" x14ac:dyDescent="0.25">
      <c r="C213" s="208" t="s">
        <v>5108</v>
      </c>
      <c r="D213" s="40" t="s">
        <v>4472</v>
      </c>
      <c r="E213" s="40" t="s">
        <v>5093</v>
      </c>
      <c r="F213" s="172">
        <v>46433</v>
      </c>
      <c r="G213" s="40">
        <v>27500</v>
      </c>
    </row>
    <row r="214" spans="3:7" s="100" customFormat="1" x14ac:dyDescent="0.25">
      <c r="C214" s="209"/>
      <c r="D214" s="40" t="s">
        <v>4481</v>
      </c>
      <c r="E214" s="40" t="s">
        <v>5094</v>
      </c>
      <c r="F214" s="172">
        <v>46433</v>
      </c>
      <c r="G214" s="40">
        <v>-27500</v>
      </c>
    </row>
    <row r="215" spans="3:7" s="100" customFormat="1" x14ac:dyDescent="0.25">
      <c r="C215" s="208" t="s">
        <v>5109</v>
      </c>
      <c r="D215" s="40" t="s">
        <v>4472</v>
      </c>
      <c r="E215" s="40" t="s">
        <v>5093</v>
      </c>
      <c r="F215" s="172">
        <v>46433</v>
      </c>
      <c r="G215" s="40">
        <v>45000</v>
      </c>
    </row>
    <row r="216" spans="3:7" s="100" customFormat="1" x14ac:dyDescent="0.25">
      <c r="C216" s="209"/>
      <c r="D216" s="40" t="s">
        <v>4481</v>
      </c>
      <c r="E216" s="40" t="s">
        <v>5094</v>
      </c>
      <c r="F216" s="172">
        <v>46433</v>
      </c>
      <c r="G216" s="40">
        <v>-45000</v>
      </c>
    </row>
    <row r="217" spans="3:7" s="100" customFormat="1" x14ac:dyDescent="0.25">
      <c r="C217" s="208" t="s">
        <v>5110</v>
      </c>
      <c r="D217" s="40" t="s">
        <v>4472</v>
      </c>
      <c r="E217" s="40" t="s">
        <v>5093</v>
      </c>
      <c r="F217" s="172">
        <v>46433</v>
      </c>
      <c r="G217" s="40">
        <v>5000</v>
      </c>
    </row>
    <row r="218" spans="3:7" s="100" customFormat="1" x14ac:dyDescent="0.25">
      <c r="C218" s="209"/>
      <c r="D218" s="40" t="s">
        <v>4481</v>
      </c>
      <c r="E218" s="40" t="s">
        <v>5094</v>
      </c>
      <c r="F218" s="172">
        <v>46433</v>
      </c>
      <c r="G218" s="40">
        <v>-5000</v>
      </c>
    </row>
    <row r="219" spans="3:7" s="100" customFormat="1" x14ac:dyDescent="0.25">
      <c r="C219" s="208" t="s">
        <v>5111</v>
      </c>
      <c r="D219" s="40" t="s">
        <v>4472</v>
      </c>
      <c r="E219" s="40" t="s">
        <v>5093</v>
      </c>
      <c r="F219" s="172">
        <v>46433</v>
      </c>
      <c r="G219" s="40">
        <v>40000</v>
      </c>
    </row>
    <row r="220" spans="3:7" s="100" customFormat="1" x14ac:dyDescent="0.25">
      <c r="C220" s="209"/>
      <c r="D220" s="40" t="s">
        <v>4481</v>
      </c>
      <c r="E220" s="40" t="s">
        <v>5094</v>
      </c>
      <c r="F220" s="172">
        <v>46433</v>
      </c>
      <c r="G220" s="40">
        <v>-40000</v>
      </c>
    </row>
    <row r="221" spans="3:7" s="100" customFormat="1" x14ac:dyDescent="0.25">
      <c r="C221" s="208" t="s">
        <v>5106</v>
      </c>
      <c r="D221" s="40" t="s">
        <v>4472</v>
      </c>
      <c r="E221" s="40" t="s">
        <v>5093</v>
      </c>
      <c r="F221" s="172">
        <v>46433</v>
      </c>
      <c r="G221" s="40">
        <v>10000</v>
      </c>
    </row>
    <row r="222" spans="3:7" s="100" customFormat="1" x14ac:dyDescent="0.25">
      <c r="C222" s="209"/>
      <c r="D222" s="40" t="s">
        <v>4481</v>
      </c>
      <c r="E222" s="40" t="s">
        <v>5094</v>
      </c>
      <c r="F222" s="172">
        <v>46433</v>
      </c>
      <c r="G222" s="40">
        <v>-10000</v>
      </c>
    </row>
    <row r="223" spans="3:7" s="100" customFormat="1" x14ac:dyDescent="0.25">
      <c r="C223" s="208" t="s">
        <v>5108</v>
      </c>
      <c r="D223" s="40" t="s">
        <v>4472</v>
      </c>
      <c r="E223" s="40" t="s">
        <v>5093</v>
      </c>
      <c r="F223" s="172">
        <v>46433</v>
      </c>
      <c r="G223" s="40">
        <v>17500</v>
      </c>
    </row>
    <row r="224" spans="3:7" s="100" customFormat="1" x14ac:dyDescent="0.25">
      <c r="C224" s="209"/>
      <c r="D224" s="40" t="s">
        <v>4481</v>
      </c>
      <c r="E224" s="40" t="s">
        <v>5094</v>
      </c>
      <c r="F224" s="172">
        <v>46433</v>
      </c>
      <c r="G224" s="40">
        <v>-17500</v>
      </c>
    </row>
    <row r="225" spans="3:7" s="100" customFormat="1" x14ac:dyDescent="0.25">
      <c r="C225" s="208" t="s">
        <v>5112</v>
      </c>
      <c r="D225" s="40" t="s">
        <v>4472</v>
      </c>
      <c r="E225" s="40" t="s">
        <v>5093</v>
      </c>
      <c r="F225" s="172">
        <v>46433</v>
      </c>
      <c r="G225" s="40">
        <v>30000</v>
      </c>
    </row>
    <row r="226" spans="3:7" s="100" customFormat="1" x14ac:dyDescent="0.25">
      <c r="C226" s="209"/>
      <c r="D226" s="40" t="s">
        <v>4481</v>
      </c>
      <c r="E226" s="40" t="s">
        <v>5094</v>
      </c>
      <c r="F226" s="172">
        <v>46433</v>
      </c>
      <c r="G226" s="40">
        <v>-30000</v>
      </c>
    </row>
    <row r="227" spans="3:7" s="100" customFormat="1" x14ac:dyDescent="0.25">
      <c r="C227" s="208" t="s">
        <v>5113</v>
      </c>
      <c r="D227" s="40" t="s">
        <v>4472</v>
      </c>
      <c r="E227" s="40" t="s">
        <v>5093</v>
      </c>
      <c r="F227" s="172">
        <v>46433</v>
      </c>
      <c r="G227" s="40">
        <v>2500</v>
      </c>
    </row>
    <row r="228" spans="3:7" s="100" customFormat="1" x14ac:dyDescent="0.25">
      <c r="C228" s="209"/>
      <c r="D228" s="40" t="s">
        <v>4481</v>
      </c>
      <c r="E228" s="40" t="s">
        <v>5094</v>
      </c>
      <c r="F228" s="172">
        <v>46433</v>
      </c>
      <c r="G228" s="40">
        <v>-2500</v>
      </c>
    </row>
    <row r="229" spans="3:7" s="100" customFormat="1" x14ac:dyDescent="0.25">
      <c r="C229" s="208" t="s">
        <v>5114</v>
      </c>
      <c r="D229" s="40" t="s">
        <v>4472</v>
      </c>
      <c r="E229" s="40" t="s">
        <v>5093</v>
      </c>
      <c r="F229" s="172">
        <v>46300</v>
      </c>
      <c r="G229" s="40">
        <v>5000</v>
      </c>
    </row>
    <row r="230" spans="3:7" s="100" customFormat="1" x14ac:dyDescent="0.25">
      <c r="C230" s="209"/>
      <c r="D230" s="40" t="s">
        <v>4481</v>
      </c>
      <c r="E230" s="40" t="s">
        <v>5094</v>
      </c>
      <c r="F230" s="172">
        <v>46300</v>
      </c>
      <c r="G230" s="40">
        <v>-5000</v>
      </c>
    </row>
    <row r="231" spans="3:7" s="100" customFormat="1" x14ac:dyDescent="0.25">
      <c r="C231" s="173" t="s">
        <v>5095</v>
      </c>
      <c r="E231" s="113"/>
    </row>
    <row r="232" spans="3:7" s="100" customFormat="1" ht="13.5" x14ac:dyDescent="0.25">
      <c r="E232" s="113"/>
    </row>
    <row r="233" spans="3:7" x14ac:dyDescent="0.25">
      <c r="C233" s="2" t="s">
        <v>4945</v>
      </c>
      <c r="E233" s="2" t="s">
        <v>2</v>
      </c>
    </row>
    <row r="235" spans="3:7" x14ac:dyDescent="0.25">
      <c r="C235" s="2" t="s">
        <v>4946</v>
      </c>
      <c r="E235" s="95" t="s">
        <v>4947</v>
      </c>
    </row>
    <row r="237" spans="3:7" x14ac:dyDescent="0.25">
      <c r="C237" s="2" t="s">
        <v>4948</v>
      </c>
      <c r="E237" s="96" t="s">
        <v>5007</v>
      </c>
    </row>
    <row r="239" spans="3:7" x14ac:dyDescent="0.25">
      <c r="C239" s="2" t="s">
        <v>5054</v>
      </c>
      <c r="E239" s="2" t="s">
        <v>2</v>
      </c>
    </row>
    <row r="241" spans="3:5" x14ac:dyDescent="0.25">
      <c r="C241" s="1" t="s">
        <v>5145</v>
      </c>
      <c r="E241" s="216" t="s">
        <v>5146</v>
      </c>
    </row>
    <row r="242" spans="3:5" x14ac:dyDescent="0.25">
      <c r="E242" s="2" t="s">
        <v>5164</v>
      </c>
    </row>
  </sheetData>
  <mergeCells count="26">
    <mergeCell ref="C151:K151"/>
    <mergeCell ref="C153:K153"/>
    <mergeCell ref="C169:E169"/>
    <mergeCell ref="C172:E172"/>
    <mergeCell ref="C176:E176"/>
    <mergeCell ref="C195:C196"/>
    <mergeCell ref="D195:D196"/>
    <mergeCell ref="E195:E196"/>
    <mergeCell ref="F195:F196"/>
    <mergeCell ref="C197:C198"/>
    <mergeCell ref="C199:C200"/>
    <mergeCell ref="C201:C202"/>
    <mergeCell ref="C203:C204"/>
    <mergeCell ref="C205:C206"/>
    <mergeCell ref="C207:C208"/>
    <mergeCell ref="C209:C210"/>
    <mergeCell ref="C211:C212"/>
    <mergeCell ref="C213:C214"/>
    <mergeCell ref="C215:C216"/>
    <mergeCell ref="C217:C218"/>
    <mergeCell ref="C229:C230"/>
    <mergeCell ref="C219:C220"/>
    <mergeCell ref="C221:C222"/>
    <mergeCell ref="C223:C224"/>
    <mergeCell ref="C225:C226"/>
    <mergeCell ref="C227:C228"/>
  </mergeCells>
  <hyperlinks>
    <hyperlink ref="J2" location="'Index'!A1" display="'Index'!A1" xr:uid="{717FD877-B9C1-46A5-BADE-AEBFD83ACF5D}"/>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52D5A-947E-4BEF-9698-309ACD7708A0}">
  <sheetPr codeName="Sheet1"/>
  <dimension ref="A1:IV196"/>
  <sheetViews>
    <sheetView showGridLines="0" zoomScale="90" zoomScaleNormal="90" workbookViewId="0">
      <pane ySplit="6" topLeftCell="A18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1997</v>
      </c>
      <c r="J2" s="38" t="s">
        <v>4468</v>
      </c>
    </row>
    <row r="3" spans="1:54" ht="16.5" x14ac:dyDescent="0.3">
      <c r="C3" s="1" t="s">
        <v>28</v>
      </c>
      <c r="D3" s="21" t="s">
        <v>1998</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592</v>
      </c>
      <c r="C11" s="60" t="s">
        <v>593</v>
      </c>
      <c r="D11" s="54" t="s">
        <v>594</v>
      </c>
      <c r="E11" s="6" t="s">
        <v>255</v>
      </c>
      <c r="F11" s="19">
        <v>4955582</v>
      </c>
      <c r="G11" s="24">
        <v>74992.820000000007</v>
      </c>
      <c r="H11" s="24">
        <v>3.2</v>
      </c>
      <c r="I11" s="31"/>
      <c r="J11" s="31"/>
      <c r="K11" s="35"/>
    </row>
    <row r="12" spans="1:54" x14ac:dyDescent="0.25">
      <c r="B12" s="8" t="s">
        <v>427</v>
      </c>
      <c r="C12" s="60" t="s">
        <v>428</v>
      </c>
      <c r="D12" s="54" t="s">
        <v>429</v>
      </c>
      <c r="E12" s="6" t="s">
        <v>95</v>
      </c>
      <c r="F12" s="19">
        <v>17420252</v>
      </c>
      <c r="G12" s="24">
        <v>72598.899999999994</v>
      </c>
      <c r="H12" s="24">
        <v>3.1</v>
      </c>
      <c r="I12" s="31"/>
      <c r="J12" s="31"/>
      <c r="K12" s="35"/>
    </row>
    <row r="13" spans="1:54" x14ac:dyDescent="0.25">
      <c r="B13" s="8" t="s">
        <v>252</v>
      </c>
      <c r="C13" s="60" t="s">
        <v>253</v>
      </c>
      <c r="D13" s="54" t="s">
        <v>254</v>
      </c>
      <c r="E13" s="6" t="s">
        <v>255</v>
      </c>
      <c r="F13" s="19">
        <v>5000000</v>
      </c>
      <c r="G13" s="24">
        <v>71015</v>
      </c>
      <c r="H13" s="24">
        <v>3.03</v>
      </c>
      <c r="I13" s="31"/>
      <c r="J13" s="31"/>
      <c r="K13" s="35"/>
    </row>
    <row r="14" spans="1:54" x14ac:dyDescent="0.25">
      <c r="B14" s="8" t="s">
        <v>172</v>
      </c>
      <c r="C14" s="60" t="s">
        <v>173</v>
      </c>
      <c r="D14" s="54" t="s">
        <v>174</v>
      </c>
      <c r="E14" s="6" t="s">
        <v>119</v>
      </c>
      <c r="F14" s="19">
        <v>15598584</v>
      </c>
      <c r="G14" s="24">
        <v>66863.33</v>
      </c>
      <c r="H14" s="24">
        <v>2.86</v>
      </c>
      <c r="I14" s="31"/>
      <c r="J14" s="31"/>
      <c r="K14" s="35"/>
    </row>
    <row r="15" spans="1:54" x14ac:dyDescent="0.25">
      <c r="B15" s="8" t="s">
        <v>1999</v>
      </c>
      <c r="C15" s="60" t="s">
        <v>2000</v>
      </c>
      <c r="D15" s="54" t="s">
        <v>2001</v>
      </c>
      <c r="E15" s="6" t="s">
        <v>72</v>
      </c>
      <c r="F15" s="19">
        <v>1667886</v>
      </c>
      <c r="G15" s="24">
        <v>65854.81</v>
      </c>
      <c r="H15" s="24">
        <v>2.81</v>
      </c>
      <c r="I15" s="31"/>
      <c r="J15" s="31"/>
      <c r="K15" s="35"/>
    </row>
    <row r="16" spans="1:54" x14ac:dyDescent="0.25">
      <c r="B16" s="8" t="s">
        <v>2002</v>
      </c>
      <c r="C16" s="60" t="s">
        <v>2003</v>
      </c>
      <c r="D16" s="54" t="s">
        <v>2004</v>
      </c>
      <c r="E16" s="6" t="s">
        <v>115</v>
      </c>
      <c r="F16" s="19">
        <v>1800000</v>
      </c>
      <c r="G16" s="24">
        <v>63882</v>
      </c>
      <c r="H16" s="24">
        <v>2.73</v>
      </c>
      <c r="I16" s="31"/>
      <c r="J16" s="31"/>
      <c r="K16" s="35"/>
    </row>
    <row r="17" spans="2:11" x14ac:dyDescent="0.25">
      <c r="B17" s="8" t="s">
        <v>230</v>
      </c>
      <c r="C17" s="60" t="s">
        <v>231</v>
      </c>
      <c r="D17" s="54" t="s">
        <v>232</v>
      </c>
      <c r="E17" s="6" t="s">
        <v>80</v>
      </c>
      <c r="F17" s="19">
        <v>250000</v>
      </c>
      <c r="G17" s="24">
        <v>63187.5</v>
      </c>
      <c r="H17" s="24">
        <v>2.7</v>
      </c>
      <c r="I17" s="31"/>
      <c r="J17" s="31"/>
      <c r="K17" s="35"/>
    </row>
    <row r="18" spans="2:11" x14ac:dyDescent="0.25">
      <c r="B18" s="8" t="s">
        <v>276</v>
      </c>
      <c r="C18" s="60" t="s">
        <v>277</v>
      </c>
      <c r="D18" s="54" t="s">
        <v>278</v>
      </c>
      <c r="E18" s="6" t="s">
        <v>115</v>
      </c>
      <c r="F18" s="19">
        <v>1300000</v>
      </c>
      <c r="G18" s="24">
        <v>58546.8</v>
      </c>
      <c r="H18" s="24">
        <v>2.5</v>
      </c>
      <c r="I18" s="31"/>
      <c r="J18" s="31"/>
      <c r="K18" s="35"/>
    </row>
    <row r="19" spans="2:11" x14ac:dyDescent="0.25">
      <c r="B19" s="8" t="s">
        <v>2005</v>
      </c>
      <c r="C19" s="60" t="s">
        <v>677</v>
      </c>
      <c r="D19" s="54" t="s">
        <v>2006</v>
      </c>
      <c r="E19" s="6" t="s">
        <v>72</v>
      </c>
      <c r="F19" s="19">
        <v>1350000</v>
      </c>
      <c r="G19" s="24">
        <v>56550.15</v>
      </c>
      <c r="H19" s="24">
        <v>2.41</v>
      </c>
      <c r="I19" s="31"/>
      <c r="J19" s="31"/>
      <c r="K19" s="35"/>
    </row>
    <row r="20" spans="2:11" x14ac:dyDescent="0.25">
      <c r="B20" s="8" t="s">
        <v>442</v>
      </c>
      <c r="C20" s="60" t="s">
        <v>443</v>
      </c>
      <c r="D20" s="54" t="s">
        <v>444</v>
      </c>
      <c r="E20" s="6" t="s">
        <v>115</v>
      </c>
      <c r="F20" s="19">
        <v>2929497</v>
      </c>
      <c r="G20" s="24">
        <v>53896.89</v>
      </c>
      <c r="H20" s="24">
        <v>2.2999999999999998</v>
      </c>
      <c r="I20" s="31"/>
      <c r="J20" s="31"/>
      <c r="K20" s="35"/>
    </row>
    <row r="21" spans="2:11" x14ac:dyDescent="0.25">
      <c r="B21" s="8" t="s">
        <v>215</v>
      </c>
      <c r="C21" s="60" t="s">
        <v>216</v>
      </c>
      <c r="D21" s="54" t="s">
        <v>217</v>
      </c>
      <c r="E21" s="6" t="s">
        <v>127</v>
      </c>
      <c r="F21" s="19">
        <v>2700000</v>
      </c>
      <c r="G21" s="24">
        <v>52844.4</v>
      </c>
      <c r="H21" s="24">
        <v>2.2599999999999998</v>
      </c>
      <c r="I21" s="31"/>
      <c r="J21" s="31"/>
      <c r="K21" s="35"/>
    </row>
    <row r="22" spans="2:11" x14ac:dyDescent="0.25">
      <c r="B22" s="8" t="s">
        <v>2007</v>
      </c>
      <c r="C22" s="60" t="s">
        <v>1546</v>
      </c>
      <c r="D22" s="54" t="s">
        <v>2008</v>
      </c>
      <c r="E22" s="6" t="s">
        <v>44</v>
      </c>
      <c r="F22" s="19">
        <v>18000000</v>
      </c>
      <c r="G22" s="24">
        <v>52011</v>
      </c>
      <c r="H22" s="24">
        <v>2.2200000000000002</v>
      </c>
      <c r="I22" s="31"/>
      <c r="J22" s="31"/>
      <c r="K22" s="35"/>
    </row>
    <row r="23" spans="2:11" x14ac:dyDescent="0.25">
      <c r="B23" s="8" t="s">
        <v>2009</v>
      </c>
      <c r="C23" s="60" t="s">
        <v>760</v>
      </c>
      <c r="D23" s="54" t="s">
        <v>2010</v>
      </c>
      <c r="E23" s="6" t="s">
        <v>72</v>
      </c>
      <c r="F23" s="19">
        <v>7500000</v>
      </c>
      <c r="G23" s="24">
        <v>49938.75</v>
      </c>
      <c r="H23" s="24">
        <v>2.13</v>
      </c>
      <c r="I23" s="31"/>
      <c r="J23" s="31"/>
      <c r="K23" s="35"/>
    </row>
    <row r="24" spans="2:11" x14ac:dyDescent="0.25">
      <c r="B24" s="8" t="s">
        <v>2011</v>
      </c>
      <c r="C24" s="60" t="s">
        <v>2012</v>
      </c>
      <c r="D24" s="54" t="s">
        <v>2013</v>
      </c>
      <c r="E24" s="6" t="s">
        <v>146</v>
      </c>
      <c r="F24" s="19">
        <v>2700000</v>
      </c>
      <c r="G24" s="24">
        <v>48389.4</v>
      </c>
      <c r="H24" s="24">
        <v>2.0699999999999998</v>
      </c>
      <c r="I24" s="31"/>
      <c r="J24" s="31"/>
      <c r="K24" s="35"/>
    </row>
    <row r="25" spans="2:11" x14ac:dyDescent="0.25">
      <c r="B25" s="8" t="s">
        <v>304</v>
      </c>
      <c r="C25" s="60" t="s">
        <v>305</v>
      </c>
      <c r="D25" s="54" t="s">
        <v>306</v>
      </c>
      <c r="E25" s="6" t="s">
        <v>119</v>
      </c>
      <c r="F25" s="19">
        <v>2100000</v>
      </c>
      <c r="G25" s="24">
        <v>47621.7</v>
      </c>
      <c r="H25" s="24">
        <v>2.0299999999999998</v>
      </c>
      <c r="I25" s="31"/>
      <c r="J25" s="31"/>
      <c r="K25" s="35"/>
    </row>
    <row r="26" spans="2:11" x14ac:dyDescent="0.25">
      <c r="B26" s="8" t="s">
        <v>151</v>
      </c>
      <c r="C26" s="60" t="s">
        <v>152</v>
      </c>
      <c r="D26" s="54" t="s">
        <v>153</v>
      </c>
      <c r="E26" s="6" t="s">
        <v>154</v>
      </c>
      <c r="F26" s="19">
        <v>18000000</v>
      </c>
      <c r="G26" s="24">
        <v>47214</v>
      </c>
      <c r="H26" s="24">
        <v>2.02</v>
      </c>
      <c r="I26" s="31"/>
      <c r="J26" s="31"/>
      <c r="K26" s="35"/>
    </row>
    <row r="27" spans="2:11" x14ac:dyDescent="0.25">
      <c r="B27" s="8" t="s">
        <v>175</v>
      </c>
      <c r="C27" s="60" t="s">
        <v>176</v>
      </c>
      <c r="D27" s="54" t="s">
        <v>177</v>
      </c>
      <c r="E27" s="6" t="s">
        <v>84</v>
      </c>
      <c r="F27" s="19">
        <v>9404856</v>
      </c>
      <c r="G27" s="24">
        <v>47080.71</v>
      </c>
      <c r="H27" s="24">
        <v>2.0099999999999998</v>
      </c>
      <c r="I27" s="31"/>
      <c r="J27" s="31"/>
      <c r="K27" s="35"/>
    </row>
    <row r="28" spans="2:11" x14ac:dyDescent="0.25">
      <c r="B28" s="8" t="s">
        <v>128</v>
      </c>
      <c r="C28" s="60" t="s">
        <v>129</v>
      </c>
      <c r="D28" s="54" t="s">
        <v>130</v>
      </c>
      <c r="E28" s="6" t="s">
        <v>131</v>
      </c>
      <c r="F28" s="19">
        <v>2700000</v>
      </c>
      <c r="G28" s="24">
        <v>46091.7</v>
      </c>
      <c r="H28" s="24">
        <v>1.97</v>
      </c>
      <c r="I28" s="31"/>
      <c r="J28" s="31"/>
      <c r="K28" s="35"/>
    </row>
    <row r="29" spans="2:11" x14ac:dyDescent="0.25">
      <c r="B29" s="8" t="s">
        <v>143</v>
      </c>
      <c r="C29" s="60" t="s">
        <v>144</v>
      </c>
      <c r="D29" s="54" t="s">
        <v>145</v>
      </c>
      <c r="E29" s="6" t="s">
        <v>146</v>
      </c>
      <c r="F29" s="19">
        <v>9000000</v>
      </c>
      <c r="G29" s="24">
        <v>45355.5</v>
      </c>
      <c r="H29" s="24">
        <v>1.94</v>
      </c>
      <c r="I29" s="31"/>
      <c r="J29" s="31"/>
      <c r="K29" s="35"/>
    </row>
    <row r="30" spans="2:11" x14ac:dyDescent="0.25">
      <c r="B30" s="8" t="s">
        <v>1817</v>
      </c>
      <c r="C30" s="60" t="s">
        <v>1818</v>
      </c>
      <c r="D30" s="54" t="s">
        <v>1819</v>
      </c>
      <c r="E30" s="6" t="s">
        <v>146</v>
      </c>
      <c r="F30" s="19">
        <v>2700000</v>
      </c>
      <c r="G30" s="24">
        <v>45198</v>
      </c>
      <c r="H30" s="24">
        <v>1.93</v>
      </c>
      <c r="I30" s="31"/>
      <c r="J30" s="31"/>
      <c r="K30" s="35"/>
    </row>
    <row r="31" spans="2:11" x14ac:dyDescent="0.25">
      <c r="B31" s="8" t="s">
        <v>96</v>
      </c>
      <c r="C31" s="60" t="s">
        <v>97</v>
      </c>
      <c r="D31" s="54" t="s">
        <v>98</v>
      </c>
      <c r="E31" s="6" t="s">
        <v>95</v>
      </c>
      <c r="F31" s="19">
        <v>1173300</v>
      </c>
      <c r="G31" s="24">
        <v>45101.65</v>
      </c>
      <c r="H31" s="24">
        <v>1.93</v>
      </c>
      <c r="I31" s="31"/>
      <c r="J31" s="31"/>
      <c r="K31" s="35"/>
    </row>
    <row r="32" spans="2:11" x14ac:dyDescent="0.25">
      <c r="B32" s="8" t="s">
        <v>266</v>
      </c>
      <c r="C32" s="60" t="s">
        <v>267</v>
      </c>
      <c r="D32" s="54" t="s">
        <v>268</v>
      </c>
      <c r="E32" s="6" t="s">
        <v>269</v>
      </c>
      <c r="F32" s="19">
        <v>9393514</v>
      </c>
      <c r="G32" s="24">
        <v>41524.03</v>
      </c>
      <c r="H32" s="24">
        <v>1.77</v>
      </c>
      <c r="I32" s="31"/>
      <c r="J32" s="31"/>
      <c r="K32" s="35"/>
    </row>
    <row r="33" spans="2:11" x14ac:dyDescent="0.25">
      <c r="B33" s="8" t="s">
        <v>168</v>
      </c>
      <c r="C33" s="60" t="s">
        <v>169</v>
      </c>
      <c r="D33" s="54" t="s">
        <v>170</v>
      </c>
      <c r="E33" s="6" t="s">
        <v>171</v>
      </c>
      <c r="F33" s="19">
        <v>1200000</v>
      </c>
      <c r="G33" s="24">
        <v>41188.800000000003</v>
      </c>
      <c r="H33" s="24">
        <v>1.76</v>
      </c>
      <c r="I33" s="31"/>
      <c r="J33" s="31"/>
      <c r="K33" s="35"/>
    </row>
    <row r="34" spans="2:11" x14ac:dyDescent="0.25">
      <c r="B34" s="8" t="s">
        <v>439</v>
      </c>
      <c r="C34" s="60" t="s">
        <v>440</v>
      </c>
      <c r="D34" s="54" t="s">
        <v>441</v>
      </c>
      <c r="E34" s="6" t="s">
        <v>72</v>
      </c>
      <c r="F34" s="19">
        <v>13500000</v>
      </c>
      <c r="G34" s="24">
        <v>40992.75</v>
      </c>
      <c r="H34" s="24">
        <v>1.75</v>
      </c>
      <c r="I34" s="31"/>
      <c r="J34" s="31"/>
      <c r="K34" s="35"/>
    </row>
    <row r="35" spans="2:11" x14ac:dyDescent="0.25">
      <c r="B35" s="8" t="s">
        <v>132</v>
      </c>
      <c r="C35" s="60" t="s">
        <v>133</v>
      </c>
      <c r="D35" s="54" t="s">
        <v>134</v>
      </c>
      <c r="E35" s="6" t="s">
        <v>135</v>
      </c>
      <c r="F35" s="19">
        <v>105709</v>
      </c>
      <c r="G35" s="24">
        <v>40375.550000000003</v>
      </c>
      <c r="H35" s="24">
        <v>1.72</v>
      </c>
      <c r="I35" s="31"/>
      <c r="J35" s="31"/>
      <c r="K35" s="35"/>
    </row>
    <row r="36" spans="2:11" x14ac:dyDescent="0.25">
      <c r="B36" s="8" t="s">
        <v>1123</v>
      </c>
      <c r="C36" s="60" t="s">
        <v>1124</v>
      </c>
      <c r="D36" s="54" t="s">
        <v>1125</v>
      </c>
      <c r="E36" s="6" t="s">
        <v>115</v>
      </c>
      <c r="F36" s="19">
        <v>3898062</v>
      </c>
      <c r="G36" s="24">
        <v>40113.01</v>
      </c>
      <c r="H36" s="24">
        <v>1.71</v>
      </c>
      <c r="I36" s="31"/>
      <c r="J36" s="31"/>
      <c r="K36" s="35"/>
    </row>
    <row r="37" spans="2:11" x14ac:dyDescent="0.25">
      <c r="B37" s="8" t="s">
        <v>2014</v>
      </c>
      <c r="C37" s="60" t="s">
        <v>2015</v>
      </c>
      <c r="D37" s="54" t="s">
        <v>2016</v>
      </c>
      <c r="E37" s="6" t="s">
        <v>245</v>
      </c>
      <c r="F37" s="19">
        <v>3600000</v>
      </c>
      <c r="G37" s="24">
        <v>39762</v>
      </c>
      <c r="H37" s="24">
        <v>1.7</v>
      </c>
      <c r="I37" s="31"/>
      <c r="J37" s="31"/>
      <c r="K37" s="35"/>
    </row>
    <row r="38" spans="2:11" x14ac:dyDescent="0.25">
      <c r="B38" s="8" t="s">
        <v>366</v>
      </c>
      <c r="C38" s="60" t="s">
        <v>367</v>
      </c>
      <c r="D38" s="54" t="s">
        <v>368</v>
      </c>
      <c r="E38" s="6" t="s">
        <v>127</v>
      </c>
      <c r="F38" s="19">
        <v>100000000</v>
      </c>
      <c r="G38" s="24">
        <v>38970</v>
      </c>
      <c r="H38" s="24">
        <v>1.66</v>
      </c>
      <c r="I38" s="31"/>
      <c r="J38" s="31"/>
      <c r="K38" s="35"/>
    </row>
    <row r="39" spans="2:11" x14ac:dyDescent="0.25">
      <c r="B39" s="8" t="s">
        <v>1083</v>
      </c>
      <c r="C39" s="60" t="s">
        <v>1084</v>
      </c>
      <c r="D39" s="54" t="s">
        <v>1085</v>
      </c>
      <c r="E39" s="6" t="s">
        <v>210</v>
      </c>
      <c r="F39" s="19">
        <v>3000000</v>
      </c>
      <c r="G39" s="24">
        <v>38340</v>
      </c>
      <c r="H39" s="24">
        <v>1.64</v>
      </c>
      <c r="I39" s="31"/>
      <c r="J39" s="31"/>
      <c r="K39" s="35"/>
    </row>
    <row r="40" spans="2:11" x14ac:dyDescent="0.25">
      <c r="B40" s="8" t="s">
        <v>279</v>
      </c>
      <c r="C40" s="60" t="s">
        <v>280</v>
      </c>
      <c r="D40" s="54" t="s">
        <v>281</v>
      </c>
      <c r="E40" s="6" t="s">
        <v>255</v>
      </c>
      <c r="F40" s="19">
        <v>6300373</v>
      </c>
      <c r="G40" s="24">
        <v>37490.370000000003</v>
      </c>
      <c r="H40" s="24">
        <v>1.6</v>
      </c>
      <c r="I40" s="31"/>
      <c r="J40" s="31"/>
      <c r="K40" s="35"/>
    </row>
    <row r="41" spans="2:11" x14ac:dyDescent="0.25">
      <c r="B41" s="8" t="s">
        <v>124</v>
      </c>
      <c r="C41" s="60" t="s">
        <v>125</v>
      </c>
      <c r="D41" s="54" t="s">
        <v>126</v>
      </c>
      <c r="E41" s="6" t="s">
        <v>127</v>
      </c>
      <c r="F41" s="19">
        <v>900000</v>
      </c>
      <c r="G41" s="24">
        <v>37158.300000000003</v>
      </c>
      <c r="H41" s="24">
        <v>1.59</v>
      </c>
      <c r="I41" s="31"/>
      <c r="J41" s="31"/>
      <c r="K41" s="35"/>
    </row>
    <row r="42" spans="2:11" x14ac:dyDescent="0.25">
      <c r="B42" s="8" t="s">
        <v>184</v>
      </c>
      <c r="C42" s="60" t="s">
        <v>185</v>
      </c>
      <c r="D42" s="54" t="s">
        <v>186</v>
      </c>
      <c r="E42" s="6" t="s">
        <v>187</v>
      </c>
      <c r="F42" s="19">
        <v>1800000</v>
      </c>
      <c r="G42" s="24">
        <v>37078.199999999997</v>
      </c>
      <c r="H42" s="24">
        <v>1.58</v>
      </c>
      <c r="I42" s="31"/>
      <c r="J42" s="31"/>
      <c r="K42" s="35"/>
    </row>
    <row r="43" spans="2:11" x14ac:dyDescent="0.25">
      <c r="B43" s="8" t="s">
        <v>2017</v>
      </c>
      <c r="C43" s="60" t="s">
        <v>2018</v>
      </c>
      <c r="D43" s="54" t="s">
        <v>2019</v>
      </c>
      <c r="E43" s="6" t="s">
        <v>975</v>
      </c>
      <c r="F43" s="19">
        <v>25000000</v>
      </c>
      <c r="G43" s="24">
        <v>36127.5</v>
      </c>
      <c r="H43" s="24">
        <v>1.54</v>
      </c>
      <c r="I43" s="31"/>
      <c r="J43" s="31"/>
      <c r="K43" s="35"/>
    </row>
    <row r="44" spans="2:11" x14ac:dyDescent="0.25">
      <c r="B44" s="8" t="s">
        <v>2020</v>
      </c>
      <c r="C44" s="60" t="s">
        <v>2021</v>
      </c>
      <c r="D44" s="54" t="s">
        <v>2022</v>
      </c>
      <c r="E44" s="6" t="s">
        <v>131</v>
      </c>
      <c r="F44" s="19">
        <v>2000000</v>
      </c>
      <c r="G44" s="24">
        <v>35424</v>
      </c>
      <c r="H44" s="24">
        <v>1.51</v>
      </c>
      <c r="I44" s="31"/>
      <c r="J44" s="31"/>
      <c r="K44" s="35"/>
    </row>
    <row r="45" spans="2:11" x14ac:dyDescent="0.25">
      <c r="B45" s="8" t="s">
        <v>2023</v>
      </c>
      <c r="C45" s="60" t="s">
        <v>2024</v>
      </c>
      <c r="D45" s="54" t="s">
        <v>2025</v>
      </c>
      <c r="E45" s="6" t="s">
        <v>111</v>
      </c>
      <c r="F45" s="19">
        <v>1300000</v>
      </c>
      <c r="G45" s="24">
        <v>35305.4</v>
      </c>
      <c r="H45" s="24">
        <v>1.51</v>
      </c>
      <c r="I45" s="31"/>
      <c r="J45" s="31"/>
      <c r="K45" s="35"/>
    </row>
    <row r="46" spans="2:11" x14ac:dyDescent="0.25">
      <c r="B46" s="8" t="s">
        <v>2026</v>
      </c>
      <c r="C46" s="60" t="s">
        <v>2027</v>
      </c>
      <c r="D46" s="54" t="s">
        <v>2028</v>
      </c>
      <c r="E46" s="6" t="s">
        <v>154</v>
      </c>
      <c r="F46" s="19">
        <v>29107786</v>
      </c>
      <c r="G46" s="24">
        <v>34938.080000000002</v>
      </c>
      <c r="H46" s="24">
        <v>1.49</v>
      </c>
      <c r="I46" s="31"/>
      <c r="J46" s="31"/>
      <c r="K46" s="35"/>
    </row>
    <row r="47" spans="2:11" x14ac:dyDescent="0.25">
      <c r="B47" s="8" t="s">
        <v>181</v>
      </c>
      <c r="C47" s="60" t="s">
        <v>182</v>
      </c>
      <c r="D47" s="54" t="s">
        <v>183</v>
      </c>
      <c r="E47" s="6" t="s">
        <v>123</v>
      </c>
      <c r="F47" s="19">
        <v>7895991</v>
      </c>
      <c r="G47" s="24">
        <v>33755.360000000001</v>
      </c>
      <c r="H47" s="24">
        <v>1.44</v>
      </c>
      <c r="I47" s="31"/>
      <c r="J47" s="31"/>
      <c r="K47" s="35"/>
    </row>
    <row r="48" spans="2:11" x14ac:dyDescent="0.25">
      <c r="B48" s="8" t="s">
        <v>2029</v>
      </c>
      <c r="C48" s="60" t="s">
        <v>2030</v>
      </c>
      <c r="D48" s="54" t="s">
        <v>2031</v>
      </c>
      <c r="E48" s="6" t="s">
        <v>146</v>
      </c>
      <c r="F48" s="19">
        <v>6315774</v>
      </c>
      <c r="G48" s="24">
        <v>33344.129999999997</v>
      </c>
      <c r="H48" s="24">
        <v>1.42</v>
      </c>
      <c r="I48" s="31"/>
      <c r="J48" s="31"/>
      <c r="K48" s="35"/>
    </row>
    <row r="49" spans="2:11" x14ac:dyDescent="0.25">
      <c r="B49" s="8" t="s">
        <v>506</v>
      </c>
      <c r="C49" s="60" t="s">
        <v>507</v>
      </c>
      <c r="D49" s="54" t="s">
        <v>508</v>
      </c>
      <c r="E49" s="6" t="s">
        <v>111</v>
      </c>
      <c r="F49" s="19">
        <v>180000</v>
      </c>
      <c r="G49" s="24">
        <v>32844.6</v>
      </c>
      <c r="H49" s="24">
        <v>1.4</v>
      </c>
      <c r="I49" s="31"/>
      <c r="J49" s="31"/>
      <c r="K49" s="35"/>
    </row>
    <row r="50" spans="2:11" x14ac:dyDescent="0.25">
      <c r="B50" s="8" t="s">
        <v>2032</v>
      </c>
      <c r="C50" s="60" t="s">
        <v>2033</v>
      </c>
      <c r="D50" s="54" t="s">
        <v>2034</v>
      </c>
      <c r="E50" s="6" t="s">
        <v>80</v>
      </c>
      <c r="F50" s="19">
        <v>1800000</v>
      </c>
      <c r="G50" s="24">
        <v>31467.599999999999</v>
      </c>
      <c r="H50" s="24">
        <v>1.34</v>
      </c>
      <c r="I50" s="31"/>
      <c r="J50" s="31"/>
      <c r="K50" s="35"/>
    </row>
    <row r="51" spans="2:11" x14ac:dyDescent="0.25">
      <c r="B51" s="8" t="s">
        <v>295</v>
      </c>
      <c r="C51" s="60" t="s">
        <v>296</v>
      </c>
      <c r="D51" s="54" t="s">
        <v>297</v>
      </c>
      <c r="E51" s="6" t="s">
        <v>127</v>
      </c>
      <c r="F51" s="19">
        <v>3500000</v>
      </c>
      <c r="G51" s="24">
        <v>30115.75</v>
      </c>
      <c r="H51" s="24">
        <v>1.29</v>
      </c>
      <c r="I51" s="31"/>
      <c r="J51" s="31"/>
      <c r="K51" s="35"/>
    </row>
    <row r="52" spans="2:11" x14ac:dyDescent="0.25">
      <c r="B52" s="8" t="s">
        <v>635</v>
      </c>
      <c r="C52" s="60" t="s">
        <v>636</v>
      </c>
      <c r="D52" s="54" t="s">
        <v>637</v>
      </c>
      <c r="E52" s="6" t="s">
        <v>187</v>
      </c>
      <c r="F52" s="19">
        <v>311000</v>
      </c>
      <c r="G52" s="24">
        <v>30014.61</v>
      </c>
      <c r="H52" s="24">
        <v>1.28</v>
      </c>
      <c r="I52" s="31"/>
      <c r="J52" s="31"/>
      <c r="K52" s="35"/>
    </row>
    <row r="53" spans="2:11" x14ac:dyDescent="0.25">
      <c r="B53" s="8" t="s">
        <v>92</v>
      </c>
      <c r="C53" s="60" t="s">
        <v>93</v>
      </c>
      <c r="D53" s="54" t="s">
        <v>94</v>
      </c>
      <c r="E53" s="6" t="s">
        <v>95</v>
      </c>
      <c r="F53" s="19">
        <v>600000</v>
      </c>
      <c r="G53" s="24">
        <v>29896.2</v>
      </c>
      <c r="H53" s="24">
        <v>1.28</v>
      </c>
      <c r="I53" s="31"/>
      <c r="J53" s="31"/>
      <c r="K53" s="35"/>
    </row>
    <row r="54" spans="2:11" x14ac:dyDescent="0.25">
      <c r="B54" s="8" t="s">
        <v>2035</v>
      </c>
      <c r="C54" s="60" t="s">
        <v>2036</v>
      </c>
      <c r="D54" s="54" t="s">
        <v>2037</v>
      </c>
      <c r="E54" s="6" t="s">
        <v>245</v>
      </c>
      <c r="F54" s="19">
        <v>1000000</v>
      </c>
      <c r="G54" s="24">
        <v>29545</v>
      </c>
      <c r="H54" s="24">
        <v>1.26</v>
      </c>
      <c r="I54" s="31"/>
      <c r="J54" s="31"/>
      <c r="K54" s="35"/>
    </row>
    <row r="55" spans="2:11" x14ac:dyDescent="0.25">
      <c r="B55" s="8" t="s">
        <v>577</v>
      </c>
      <c r="C55" s="60" t="s">
        <v>578</v>
      </c>
      <c r="D55" s="54" t="s">
        <v>579</v>
      </c>
      <c r="E55" s="6" t="s">
        <v>58</v>
      </c>
      <c r="F55" s="19">
        <v>1966750</v>
      </c>
      <c r="G55" s="24">
        <v>27963.25</v>
      </c>
      <c r="H55" s="24">
        <v>1.19</v>
      </c>
      <c r="I55" s="31"/>
      <c r="J55" s="31"/>
      <c r="K55" s="35"/>
    </row>
    <row r="56" spans="2:11" x14ac:dyDescent="0.25">
      <c r="B56" s="8" t="s">
        <v>353</v>
      </c>
      <c r="C56" s="60" t="s">
        <v>354</v>
      </c>
      <c r="D56" s="54" t="s">
        <v>355</v>
      </c>
      <c r="E56" s="6" t="s">
        <v>139</v>
      </c>
      <c r="F56" s="19">
        <v>3000000</v>
      </c>
      <c r="G56" s="24">
        <v>26974.5</v>
      </c>
      <c r="H56" s="24">
        <v>1.1499999999999999</v>
      </c>
      <c r="I56" s="31"/>
      <c r="J56" s="31"/>
      <c r="K56" s="35"/>
    </row>
    <row r="57" spans="2:11" x14ac:dyDescent="0.25">
      <c r="B57" s="8" t="s">
        <v>2038</v>
      </c>
      <c r="C57" s="60" t="s">
        <v>2039</v>
      </c>
      <c r="D57" s="54" t="s">
        <v>2040</v>
      </c>
      <c r="E57" s="6" t="s">
        <v>119</v>
      </c>
      <c r="F57" s="19">
        <v>1200000</v>
      </c>
      <c r="G57" s="24">
        <v>26522.400000000001</v>
      </c>
      <c r="H57" s="24">
        <v>1.1299999999999999</v>
      </c>
      <c r="I57" s="31"/>
      <c r="J57" s="31"/>
      <c r="K57" s="35"/>
    </row>
    <row r="58" spans="2:11" x14ac:dyDescent="0.25">
      <c r="B58" s="8" t="s">
        <v>341</v>
      </c>
      <c r="C58" s="60" t="s">
        <v>342</v>
      </c>
      <c r="D58" s="54" t="s">
        <v>343</v>
      </c>
      <c r="E58" s="6" t="s">
        <v>80</v>
      </c>
      <c r="F58" s="19">
        <v>500000</v>
      </c>
      <c r="G58" s="24">
        <v>25855</v>
      </c>
      <c r="H58" s="24">
        <v>1.1000000000000001</v>
      </c>
      <c r="I58" s="31"/>
      <c r="J58" s="31"/>
      <c r="K58" s="35"/>
    </row>
    <row r="59" spans="2:11" x14ac:dyDescent="0.25">
      <c r="B59" s="8" t="s">
        <v>2041</v>
      </c>
      <c r="C59" s="60" t="s">
        <v>2042</v>
      </c>
      <c r="D59" s="54" t="s">
        <v>2043</v>
      </c>
      <c r="E59" s="6" t="s">
        <v>469</v>
      </c>
      <c r="F59" s="19">
        <v>900000</v>
      </c>
      <c r="G59" s="24">
        <v>24975</v>
      </c>
      <c r="H59" s="24">
        <v>1.07</v>
      </c>
      <c r="I59" s="31"/>
      <c r="J59" s="31"/>
      <c r="K59" s="35"/>
    </row>
    <row r="60" spans="2:11" x14ac:dyDescent="0.25">
      <c r="B60" s="8" t="s">
        <v>524</v>
      </c>
      <c r="C60" s="60" t="s">
        <v>525</v>
      </c>
      <c r="D60" s="54" t="s">
        <v>526</v>
      </c>
      <c r="E60" s="6" t="s">
        <v>119</v>
      </c>
      <c r="F60" s="19">
        <v>3240200</v>
      </c>
      <c r="G60" s="24">
        <v>24623.9</v>
      </c>
      <c r="H60" s="24">
        <v>1.05</v>
      </c>
      <c r="I60" s="31"/>
      <c r="J60" s="31"/>
      <c r="K60" s="35"/>
    </row>
    <row r="61" spans="2:11" x14ac:dyDescent="0.25">
      <c r="B61" s="8" t="s">
        <v>249</v>
      </c>
      <c r="C61" s="60" t="s">
        <v>250</v>
      </c>
      <c r="D61" s="54" t="s">
        <v>251</v>
      </c>
      <c r="E61" s="6" t="s">
        <v>119</v>
      </c>
      <c r="F61" s="19">
        <v>1658900</v>
      </c>
      <c r="G61" s="24">
        <v>23662.55</v>
      </c>
      <c r="H61" s="24">
        <v>1.01</v>
      </c>
      <c r="I61" s="31"/>
      <c r="J61" s="31"/>
      <c r="K61" s="35"/>
    </row>
    <row r="62" spans="2:11" x14ac:dyDescent="0.25">
      <c r="B62" s="8" t="s">
        <v>2044</v>
      </c>
      <c r="C62" s="60" t="s">
        <v>2045</v>
      </c>
      <c r="D62" s="54" t="s">
        <v>2046</v>
      </c>
      <c r="E62" s="6" t="s">
        <v>80</v>
      </c>
      <c r="F62" s="19">
        <v>6000000</v>
      </c>
      <c r="G62" s="24">
        <v>22917</v>
      </c>
      <c r="H62" s="24">
        <v>0.98</v>
      </c>
      <c r="I62" s="31"/>
      <c r="J62" s="31"/>
      <c r="K62" s="35"/>
    </row>
    <row r="63" spans="2:11" x14ac:dyDescent="0.25">
      <c r="B63" s="8" t="s">
        <v>226</v>
      </c>
      <c r="C63" s="60" t="s">
        <v>227</v>
      </c>
      <c r="D63" s="54" t="s">
        <v>228</v>
      </c>
      <c r="E63" s="6" t="s">
        <v>229</v>
      </c>
      <c r="F63" s="19">
        <v>639178</v>
      </c>
      <c r="G63" s="24">
        <v>18775.21</v>
      </c>
      <c r="H63" s="24">
        <v>0.8</v>
      </c>
      <c r="I63" s="31"/>
      <c r="J63" s="31"/>
      <c r="K63" s="35"/>
    </row>
    <row r="64" spans="2:11" x14ac:dyDescent="0.25">
      <c r="B64" s="8" t="s">
        <v>2047</v>
      </c>
      <c r="C64" s="60" t="s">
        <v>2048</v>
      </c>
      <c r="D64" s="54" t="s">
        <v>2049</v>
      </c>
      <c r="E64" s="6" t="s">
        <v>245</v>
      </c>
      <c r="F64" s="19">
        <v>6900000</v>
      </c>
      <c r="G64" s="24">
        <v>12757.41</v>
      </c>
      <c r="H64" s="24">
        <v>0.54</v>
      </c>
      <c r="I64" s="31"/>
      <c r="J64" s="31"/>
      <c r="K64" s="35"/>
    </row>
    <row r="65" spans="2:11" x14ac:dyDescent="0.25">
      <c r="C65" s="58" t="s">
        <v>188</v>
      </c>
      <c r="D65" s="54"/>
      <c r="E65" s="6"/>
      <c r="F65" s="19"/>
      <c r="G65" s="25">
        <v>2235032.4700000002</v>
      </c>
      <c r="H65" s="25">
        <v>95.41</v>
      </c>
      <c r="I65" s="31"/>
      <c r="J65" s="31"/>
      <c r="K65" s="35"/>
    </row>
    <row r="66" spans="2:11" x14ac:dyDescent="0.25">
      <c r="C66" s="57"/>
      <c r="D66" s="54"/>
      <c r="E66" s="6"/>
      <c r="F66" s="19"/>
      <c r="G66" s="24"/>
      <c r="H66" s="24"/>
      <c r="I66" s="31"/>
      <c r="J66" s="31"/>
      <c r="K66" s="35"/>
    </row>
    <row r="67" spans="2:11" x14ac:dyDescent="0.25">
      <c r="C67" s="58" t="s">
        <v>3</v>
      </c>
      <c r="D67" s="54"/>
      <c r="E67" s="6"/>
      <c r="F67" s="19"/>
      <c r="G67" s="24" t="s">
        <v>2</v>
      </c>
      <c r="H67" s="24" t="s">
        <v>2</v>
      </c>
      <c r="I67" s="31"/>
      <c r="J67" s="31"/>
      <c r="K67" s="35"/>
    </row>
    <row r="68" spans="2:11" x14ac:dyDescent="0.25">
      <c r="C68" s="57"/>
      <c r="D68" s="54"/>
      <c r="E68" s="6"/>
      <c r="F68" s="19"/>
      <c r="G68" s="24"/>
      <c r="H68" s="24"/>
      <c r="I68" s="31"/>
      <c r="J68" s="31"/>
      <c r="K68" s="35"/>
    </row>
    <row r="69" spans="2:11" x14ac:dyDescent="0.25">
      <c r="C69" s="59" t="s">
        <v>4</v>
      </c>
      <c r="D69" s="54"/>
      <c r="E69" s="6"/>
      <c r="F69" s="19"/>
      <c r="G69" s="24"/>
      <c r="H69" s="24"/>
      <c r="I69" s="31"/>
      <c r="J69" s="31"/>
      <c r="K69" s="35"/>
    </row>
    <row r="70" spans="2:11" x14ac:dyDescent="0.25">
      <c r="B70" s="8" t="s">
        <v>393</v>
      </c>
      <c r="C70" s="60" t="s">
        <v>394</v>
      </c>
      <c r="D70" s="54" t="s">
        <v>395</v>
      </c>
      <c r="E70" s="6" t="s">
        <v>262</v>
      </c>
      <c r="F70" s="19">
        <v>2562406</v>
      </c>
      <c r="G70" s="62">
        <v>0</v>
      </c>
      <c r="H70" s="24" t="s">
        <v>4784</v>
      </c>
      <c r="I70" s="31"/>
      <c r="J70" s="31"/>
      <c r="K70" s="35" t="s">
        <v>4865</v>
      </c>
    </row>
    <row r="71" spans="2:11" x14ac:dyDescent="0.25">
      <c r="C71" s="58" t="s">
        <v>188</v>
      </c>
      <c r="D71" s="54"/>
      <c r="E71" s="6"/>
      <c r="F71" s="19"/>
      <c r="G71" s="63">
        <v>0</v>
      </c>
      <c r="H71" s="25" t="s">
        <v>4784</v>
      </c>
      <c r="I71" s="31"/>
      <c r="J71" s="31"/>
      <c r="K71" s="35"/>
    </row>
    <row r="72" spans="2:11" x14ac:dyDescent="0.25">
      <c r="C72" s="57"/>
      <c r="D72" s="54"/>
      <c r="E72" s="6"/>
      <c r="F72" s="19"/>
      <c r="G72" s="24"/>
      <c r="H72" s="24"/>
      <c r="I72" s="31"/>
      <c r="J72" s="31"/>
      <c r="K72" s="35"/>
    </row>
    <row r="73" spans="2:11" x14ac:dyDescent="0.25">
      <c r="C73" s="58" t="s">
        <v>5</v>
      </c>
      <c r="D73" s="54"/>
      <c r="E73" s="6"/>
      <c r="F73" s="19"/>
      <c r="G73" s="24"/>
      <c r="H73" s="24"/>
      <c r="I73" s="31"/>
      <c r="J73" s="31"/>
      <c r="K73" s="35"/>
    </row>
    <row r="74" spans="2:11" x14ac:dyDescent="0.25">
      <c r="C74" s="57"/>
      <c r="D74" s="54"/>
      <c r="E74" s="6"/>
      <c r="F74" s="19"/>
      <c r="G74" s="24"/>
      <c r="H74" s="24"/>
      <c r="I74" s="31"/>
      <c r="J74" s="31"/>
      <c r="K74" s="35"/>
    </row>
    <row r="75" spans="2:11" x14ac:dyDescent="0.25">
      <c r="C75" s="58" t="s">
        <v>6</v>
      </c>
      <c r="D75" s="54"/>
      <c r="E75" s="6"/>
      <c r="F75" s="19"/>
      <c r="G75" s="24" t="s">
        <v>2</v>
      </c>
      <c r="H75" s="24" t="s">
        <v>2</v>
      </c>
      <c r="I75" s="31"/>
      <c r="J75" s="31"/>
      <c r="K75" s="35"/>
    </row>
    <row r="76" spans="2:11" x14ac:dyDescent="0.25">
      <c r="C76" s="57"/>
      <c r="D76" s="54"/>
      <c r="E76" s="6"/>
      <c r="F76" s="19"/>
      <c r="G76" s="24"/>
      <c r="H76" s="24"/>
      <c r="I76" s="31"/>
      <c r="J76" s="31"/>
      <c r="K76" s="35"/>
    </row>
    <row r="77" spans="2:11" x14ac:dyDescent="0.25">
      <c r="C77" s="58" t="s">
        <v>7</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8" t="s">
        <v>8</v>
      </c>
      <c r="D79" s="54"/>
      <c r="E79" s="6"/>
      <c r="F79" s="19"/>
      <c r="G79" s="24" t="s">
        <v>2</v>
      </c>
      <c r="H79" s="24" t="s">
        <v>2</v>
      </c>
      <c r="I79" s="31"/>
      <c r="J79" s="31"/>
      <c r="K79" s="35"/>
    </row>
    <row r="80" spans="2:11" x14ac:dyDescent="0.25">
      <c r="C80" s="57"/>
      <c r="D80" s="54"/>
      <c r="E80" s="6"/>
      <c r="F80" s="19"/>
      <c r="G80" s="24"/>
      <c r="H80" s="24"/>
      <c r="I80" s="31"/>
      <c r="J80" s="31"/>
      <c r="K80" s="35"/>
    </row>
    <row r="81" spans="1:11" x14ac:dyDescent="0.25">
      <c r="C81" s="58" t="s">
        <v>9</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10</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11</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A87" s="10"/>
      <c r="B87" s="28"/>
      <c r="C87" s="58" t="s">
        <v>13</v>
      </c>
      <c r="D87" s="54"/>
      <c r="E87" s="6"/>
      <c r="F87" s="19"/>
      <c r="G87" s="24"/>
      <c r="H87" s="24"/>
      <c r="I87" s="31"/>
      <c r="J87" s="31"/>
      <c r="K87" s="35"/>
    </row>
    <row r="88" spans="1:11" x14ac:dyDescent="0.25">
      <c r="A88" s="28"/>
      <c r="B88" s="28"/>
      <c r="C88" s="58" t="s">
        <v>14</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15</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C92" s="59" t="s">
        <v>16</v>
      </c>
      <c r="D92" s="54"/>
      <c r="E92" s="6"/>
      <c r="F92" s="19"/>
      <c r="G92" s="24"/>
      <c r="H92" s="24"/>
      <c r="I92" s="31"/>
      <c r="J92" s="31"/>
      <c r="K92" s="35"/>
    </row>
    <row r="93" spans="1:11" x14ac:dyDescent="0.25">
      <c r="B93" s="8" t="s">
        <v>1153</v>
      </c>
      <c r="C93" s="60" t="s">
        <v>1154</v>
      </c>
      <c r="D93" s="54" t="s">
        <v>1155</v>
      </c>
      <c r="E93" s="6" t="s">
        <v>199</v>
      </c>
      <c r="F93" s="19">
        <v>15000000</v>
      </c>
      <c r="G93" s="24">
        <v>14993.66</v>
      </c>
      <c r="H93" s="24">
        <v>0.64</v>
      </c>
      <c r="I93" s="31">
        <v>5.1486999999999998</v>
      </c>
      <c r="J93" s="31"/>
      <c r="K93" s="35"/>
    </row>
    <row r="94" spans="1:11" x14ac:dyDescent="0.25">
      <c r="B94" s="8" t="s">
        <v>2050</v>
      </c>
      <c r="C94" s="60" t="s">
        <v>2051</v>
      </c>
      <c r="D94" s="54" t="s">
        <v>2052</v>
      </c>
      <c r="E94" s="6" t="s">
        <v>199</v>
      </c>
      <c r="F94" s="19">
        <v>10000000</v>
      </c>
      <c r="G94" s="24">
        <v>9913.18</v>
      </c>
      <c r="H94" s="24">
        <v>0.42</v>
      </c>
      <c r="I94" s="31">
        <v>5.4180999999999999</v>
      </c>
      <c r="J94" s="31"/>
      <c r="K94" s="35"/>
    </row>
    <row r="95" spans="1:11" x14ac:dyDescent="0.25">
      <c r="B95" s="8" t="s">
        <v>196</v>
      </c>
      <c r="C95" s="60" t="s">
        <v>197</v>
      </c>
      <c r="D95" s="54" t="s">
        <v>198</v>
      </c>
      <c r="E95" s="6" t="s">
        <v>199</v>
      </c>
      <c r="F95" s="19">
        <v>3000000</v>
      </c>
      <c r="G95" s="24">
        <v>2922.03</v>
      </c>
      <c r="H95" s="24">
        <v>0.12</v>
      </c>
      <c r="I95" s="31">
        <v>5.6957000000000004</v>
      </c>
      <c r="J95" s="31"/>
      <c r="K95" s="35"/>
    </row>
    <row r="96" spans="1:11" x14ac:dyDescent="0.25">
      <c r="C96" s="58" t="s">
        <v>188</v>
      </c>
      <c r="D96" s="54"/>
      <c r="E96" s="6"/>
      <c r="F96" s="19"/>
      <c r="G96" s="25">
        <v>27828.87</v>
      </c>
      <c r="H96" s="25">
        <v>1.18</v>
      </c>
      <c r="I96" s="31"/>
      <c r="J96" s="31"/>
      <c r="K96" s="35"/>
    </row>
    <row r="97" spans="1:11" x14ac:dyDescent="0.25">
      <c r="C97" s="57"/>
      <c r="D97" s="54"/>
      <c r="E97" s="6"/>
      <c r="F97" s="19"/>
      <c r="G97" s="24"/>
      <c r="H97" s="24"/>
      <c r="I97" s="31"/>
      <c r="J97" s="31"/>
      <c r="K97" s="35"/>
    </row>
    <row r="98" spans="1:11" x14ac:dyDescent="0.25">
      <c r="C98" s="58" t="s">
        <v>17</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18</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A102" s="10"/>
      <c r="B102" s="28"/>
      <c r="C102" s="58" t="s">
        <v>19</v>
      </c>
      <c r="D102" s="54"/>
      <c r="E102" s="6"/>
      <c r="F102" s="19"/>
      <c r="G102" s="24"/>
      <c r="H102" s="24"/>
      <c r="I102" s="31"/>
      <c r="J102" s="31"/>
      <c r="K102" s="35"/>
    </row>
    <row r="103" spans="1:11" x14ac:dyDescent="0.25">
      <c r="A103" s="28"/>
      <c r="B103" s="28"/>
      <c r="C103" s="58" t="s">
        <v>20</v>
      </c>
      <c r="D103" s="54"/>
      <c r="E103" s="6"/>
      <c r="F103" s="19"/>
      <c r="G103" s="24" t="s">
        <v>2</v>
      </c>
      <c r="H103" s="24" t="s">
        <v>2</v>
      </c>
      <c r="I103" s="31"/>
      <c r="J103" s="31"/>
      <c r="K103" s="35"/>
    </row>
    <row r="104" spans="1:11" x14ac:dyDescent="0.25">
      <c r="A104" s="28"/>
      <c r="B104" s="28"/>
      <c r="C104" s="58"/>
      <c r="D104" s="54"/>
      <c r="E104" s="6"/>
      <c r="F104" s="19"/>
      <c r="G104" s="24"/>
      <c r="H104" s="24"/>
      <c r="I104" s="31"/>
      <c r="J104" s="31"/>
      <c r="K104" s="35"/>
    </row>
    <row r="105" spans="1:11" x14ac:dyDescent="0.25">
      <c r="A105" s="28"/>
      <c r="B105" s="28"/>
      <c r="C105" s="58" t="s">
        <v>21</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22</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A109" s="28"/>
      <c r="B109" s="28"/>
      <c r="C109" s="58" t="s">
        <v>23</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C111" s="59" t="s">
        <v>24</v>
      </c>
      <c r="D111" s="54"/>
      <c r="E111" s="6"/>
      <c r="F111" s="19"/>
      <c r="G111" s="24"/>
      <c r="H111" s="24"/>
      <c r="I111" s="31"/>
      <c r="J111" s="31"/>
      <c r="K111" s="35"/>
    </row>
    <row r="112" spans="1:11" x14ac:dyDescent="0.25">
      <c r="B112" s="8" t="s">
        <v>200</v>
      </c>
      <c r="C112" s="60" t="s">
        <v>201</v>
      </c>
      <c r="D112" s="54"/>
      <c r="E112" s="6"/>
      <c r="F112" s="19"/>
      <c r="G112" s="24">
        <v>73586.31</v>
      </c>
      <c r="H112" s="24">
        <v>3.14</v>
      </c>
      <c r="I112" s="31"/>
      <c r="J112" s="31"/>
      <c r="K112" s="35"/>
    </row>
    <row r="113" spans="1:54" x14ac:dyDescent="0.25">
      <c r="C113" s="58" t="s">
        <v>188</v>
      </c>
      <c r="D113" s="54"/>
      <c r="E113" s="6"/>
      <c r="F113" s="19"/>
      <c r="G113" s="25">
        <v>73586.31</v>
      </c>
      <c r="H113" s="25">
        <v>3.14</v>
      </c>
      <c r="I113" s="31"/>
      <c r="J113" s="31"/>
      <c r="K113" s="35"/>
    </row>
    <row r="114" spans="1:54" x14ac:dyDescent="0.25">
      <c r="C114" s="57"/>
      <c r="D114" s="54"/>
      <c r="E114" s="6"/>
      <c r="F114" s="19"/>
      <c r="G114" s="24"/>
      <c r="H114" s="24"/>
      <c r="I114" s="31"/>
      <c r="J114" s="31"/>
      <c r="K114" s="35"/>
    </row>
    <row r="115" spans="1:54" x14ac:dyDescent="0.25">
      <c r="A115" s="10"/>
      <c r="B115" s="28"/>
      <c r="C115" s="58" t="s">
        <v>25</v>
      </c>
      <c r="D115" s="54"/>
      <c r="E115" s="6"/>
      <c r="F115" s="19"/>
      <c r="G115" s="24"/>
      <c r="H115" s="24"/>
      <c r="I115" s="31"/>
      <c r="J115" s="31"/>
      <c r="K115" s="35"/>
    </row>
    <row r="116" spans="1:54" s="2" customFormat="1" ht="13.5" x14ac:dyDescent="0.25">
      <c r="A116" s="28"/>
      <c r="B116" s="28"/>
      <c r="C116" s="57" t="s">
        <v>4783</v>
      </c>
      <c r="D116" s="54"/>
      <c r="E116" s="6"/>
      <c r="F116" s="19"/>
      <c r="G116" s="24">
        <v>210</v>
      </c>
      <c r="H116" s="24">
        <v>0.01</v>
      </c>
      <c r="I116" s="31"/>
      <c r="J116" s="31"/>
      <c r="K116" s="35"/>
      <c r="L116" s="3"/>
      <c r="AI116" s="3"/>
      <c r="AV116" s="3"/>
      <c r="AX116" s="3"/>
      <c r="BB116" s="3"/>
    </row>
    <row r="117" spans="1:54" x14ac:dyDescent="0.25">
      <c r="B117" s="8"/>
      <c r="C117" s="60" t="s">
        <v>202</v>
      </c>
      <c r="D117" s="54"/>
      <c r="E117" s="6"/>
      <c r="F117" s="19"/>
      <c r="G117" s="24">
        <v>5017.08</v>
      </c>
      <c r="H117" s="24">
        <v>0.26</v>
      </c>
      <c r="I117" s="31"/>
      <c r="J117" s="31"/>
      <c r="K117" s="35"/>
    </row>
    <row r="118" spans="1:54" x14ac:dyDescent="0.25">
      <c r="C118" s="58" t="s">
        <v>188</v>
      </c>
      <c r="D118" s="54"/>
      <c r="E118" s="6"/>
      <c r="F118" s="19"/>
      <c r="G118" s="25">
        <v>5227.08</v>
      </c>
      <c r="H118" s="25">
        <v>0.27</v>
      </c>
      <c r="I118" s="31"/>
      <c r="J118" s="31"/>
      <c r="K118" s="35"/>
    </row>
    <row r="119" spans="1:54" x14ac:dyDescent="0.25">
      <c r="C119" s="57"/>
      <c r="D119" s="54"/>
      <c r="E119" s="6"/>
      <c r="F119" s="19"/>
      <c r="G119" s="24"/>
      <c r="H119" s="24"/>
      <c r="I119" s="31"/>
      <c r="J119" s="31"/>
      <c r="K119" s="35"/>
    </row>
    <row r="120" spans="1:54" x14ac:dyDescent="0.25">
      <c r="C120" s="61" t="s">
        <v>203</v>
      </c>
      <c r="D120" s="55"/>
      <c r="E120" s="5"/>
      <c r="F120" s="20"/>
      <c r="G120" s="26">
        <v>2341674.73</v>
      </c>
      <c r="H120" s="26">
        <v>100</v>
      </c>
      <c r="I120" s="32"/>
      <c r="J120" s="32"/>
      <c r="K120" s="36"/>
    </row>
    <row r="122" spans="1:54" s="50" customFormat="1" ht="15.75" x14ac:dyDescent="0.3">
      <c r="C122" s="50" t="s">
        <v>4479</v>
      </c>
      <c r="F122" s="51"/>
      <c r="G122" s="51"/>
      <c r="H122" s="51"/>
    </row>
    <row r="123" spans="1:54" s="42" customFormat="1" ht="27" x14ac:dyDescent="0.25">
      <c r="B123" s="43"/>
      <c r="C123" s="43" t="s">
        <v>4474</v>
      </c>
      <c r="D123" s="43" t="s">
        <v>4475</v>
      </c>
      <c r="E123" s="43" t="s">
        <v>4476</v>
      </c>
      <c r="F123" s="44" t="s">
        <v>34</v>
      </c>
      <c r="G123" s="45" t="s">
        <v>4477</v>
      </c>
      <c r="H123" s="44" t="s">
        <v>36</v>
      </c>
      <c r="I123" s="43" t="s">
        <v>39</v>
      </c>
    </row>
    <row r="124" spans="1:54" s="42" customFormat="1" ht="13.5" x14ac:dyDescent="0.25">
      <c r="B124" s="43"/>
      <c r="C124" s="43" t="s">
        <v>4482</v>
      </c>
      <c r="D124" s="43"/>
      <c r="E124" s="43"/>
      <c r="F124" s="44"/>
      <c r="G124" s="45"/>
      <c r="H124" s="44"/>
      <c r="I124" s="43"/>
    </row>
    <row r="125" spans="1:54" s="2" customFormat="1" ht="13.5" x14ac:dyDescent="0.25">
      <c r="B125" s="46">
        <v>2222911</v>
      </c>
      <c r="C125" s="46" t="s">
        <v>4588</v>
      </c>
      <c r="D125" s="46" t="s">
        <v>4472</v>
      </c>
      <c r="E125" s="46" t="s">
        <v>123</v>
      </c>
      <c r="F125" s="47">
        <v>15000</v>
      </c>
      <c r="G125" s="47">
        <v>64.89</v>
      </c>
      <c r="H125" s="47" t="s">
        <v>4784</v>
      </c>
      <c r="I125" s="46"/>
    </row>
    <row r="126" spans="1:54" s="1" customFormat="1" ht="13.5" x14ac:dyDescent="0.25">
      <c r="B126" s="48"/>
      <c r="C126" s="48" t="s">
        <v>4478</v>
      </c>
      <c r="D126" s="48"/>
      <c r="E126" s="48"/>
      <c r="F126" s="49"/>
      <c r="G126" s="49">
        <v>64.89</v>
      </c>
      <c r="H126" s="49">
        <v>0</v>
      </c>
      <c r="I126" s="48"/>
    </row>
    <row r="128" spans="1:54" x14ac:dyDescent="0.25">
      <c r="C128" s="1" t="s">
        <v>204</v>
      </c>
    </row>
    <row r="129" spans="1:256" x14ac:dyDescent="0.25">
      <c r="C129" s="37" t="s">
        <v>205</v>
      </c>
      <c r="D129" s="37"/>
      <c r="E129" s="37"/>
      <c r="F129" s="37"/>
      <c r="G129" s="37"/>
      <c r="H129" s="37"/>
      <c r="I129" s="37"/>
      <c r="J129" s="37"/>
      <c r="K129" s="37"/>
    </row>
    <row r="130" spans="1:256" x14ac:dyDescent="0.25">
      <c r="C130" s="2" t="s">
        <v>206</v>
      </c>
    </row>
    <row r="131" spans="1:256" x14ac:dyDescent="0.25">
      <c r="C131" s="2" t="s">
        <v>207</v>
      </c>
    </row>
    <row r="132" spans="1:256" ht="30" customHeight="1" x14ac:dyDescent="0.25">
      <c r="C132" s="202" t="s">
        <v>208</v>
      </c>
      <c r="D132" s="203"/>
      <c r="E132" s="203"/>
      <c r="F132" s="203"/>
      <c r="G132" s="203"/>
      <c r="H132" s="203"/>
      <c r="I132" s="203"/>
      <c r="J132" s="203"/>
      <c r="K132" s="203"/>
    </row>
    <row r="133" spans="1:256" x14ac:dyDescent="0.25">
      <c r="C133" s="2" t="s">
        <v>209</v>
      </c>
    </row>
    <row r="135" spans="1:256" x14ac:dyDescent="0.25">
      <c r="C135" s="2" t="s">
        <v>4942</v>
      </c>
      <c r="E135" s="2" t="s">
        <v>2</v>
      </c>
    </row>
    <row r="137" spans="1:256" x14ac:dyDescent="0.25">
      <c r="C137" s="2" t="s">
        <v>4943</v>
      </c>
      <c r="E137" s="96" t="s">
        <v>5055</v>
      </c>
      <c r="F137" s="99">
        <v>0</v>
      </c>
    </row>
    <row r="139" spans="1:256" x14ac:dyDescent="0.25">
      <c r="C139" s="2" t="s">
        <v>5050</v>
      </c>
    </row>
    <row r="141" spans="1:256" x14ac:dyDescent="0.25">
      <c r="C141" s="2" t="s">
        <v>5051</v>
      </c>
    </row>
    <row r="142" spans="1:256" s="82" customFormat="1" ht="35.25" customHeight="1" x14ac:dyDescent="0.25">
      <c r="A142" s="78"/>
      <c r="B142" s="78"/>
      <c r="C142" s="83" t="s">
        <v>4949</v>
      </c>
      <c r="D142" s="87" t="s">
        <v>4950</v>
      </c>
      <c r="E142" s="87" t="s">
        <v>4951</v>
      </c>
      <c r="F142" s="79"/>
      <c r="G142" s="80"/>
      <c r="H142" s="80"/>
      <c r="I142" s="80"/>
      <c r="J142" s="80"/>
      <c r="K142" s="81"/>
      <c r="L142" s="81"/>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81"/>
      <c r="AJ142" s="78"/>
      <c r="AK142" s="78"/>
      <c r="AL142" s="78"/>
      <c r="AM142" s="78"/>
      <c r="AN142" s="78"/>
      <c r="AO142" s="78"/>
      <c r="AP142" s="78"/>
      <c r="AQ142" s="78"/>
      <c r="AR142" s="78"/>
      <c r="AS142" s="78"/>
      <c r="AT142" s="78"/>
      <c r="AU142" s="78"/>
      <c r="AV142" s="81"/>
      <c r="AW142" s="78"/>
      <c r="AX142" s="81"/>
      <c r="AY142" s="78"/>
      <c r="AZ142" s="78"/>
      <c r="BA142" s="78"/>
      <c r="BB142" s="81"/>
      <c r="BC142" s="78"/>
      <c r="BD142" s="78"/>
      <c r="BE142" s="78"/>
      <c r="BF142" s="78"/>
      <c r="BG142" s="78"/>
      <c r="BH142" s="78"/>
      <c r="BI142" s="78"/>
      <c r="BJ142" s="78"/>
      <c r="BK142" s="78"/>
      <c r="BL142" s="78"/>
      <c r="BM142" s="78"/>
      <c r="BN142" s="78"/>
      <c r="BO142" s="78"/>
      <c r="BP142" s="78"/>
      <c r="BQ142" s="78"/>
      <c r="BR142" s="78"/>
      <c r="BS142" s="78"/>
      <c r="BT142" s="78"/>
      <c r="BU142" s="78"/>
      <c r="BV142" s="78"/>
      <c r="BW142" s="78"/>
      <c r="BX142" s="78"/>
      <c r="BY142" s="78"/>
      <c r="BZ142" s="78"/>
      <c r="CA142" s="78"/>
      <c r="CB142" s="78"/>
      <c r="CC142" s="78"/>
      <c r="CD142" s="78"/>
      <c r="CE142" s="78"/>
      <c r="CF142" s="78"/>
      <c r="CG142" s="78"/>
      <c r="CH142" s="78"/>
      <c r="CI142" s="78"/>
      <c r="CJ142" s="78"/>
      <c r="CK142" s="78"/>
      <c r="CL142" s="78"/>
      <c r="CM142" s="78"/>
      <c r="CN142" s="78"/>
      <c r="CO142" s="78"/>
      <c r="CP142" s="78"/>
      <c r="CQ142" s="78"/>
      <c r="CR142" s="78"/>
      <c r="CS142" s="78"/>
      <c r="CT142" s="78"/>
      <c r="CU142" s="78"/>
      <c r="CV142" s="78"/>
      <c r="CW142" s="78"/>
      <c r="CX142" s="78"/>
      <c r="CY142" s="78"/>
      <c r="CZ142" s="78"/>
      <c r="DA142" s="78"/>
      <c r="DB142" s="78"/>
      <c r="DC142" s="78"/>
      <c r="DD142" s="78"/>
      <c r="DE142" s="78"/>
      <c r="DF142" s="78"/>
      <c r="DG142" s="78"/>
      <c r="DH142" s="78"/>
      <c r="DI142" s="78"/>
      <c r="DJ142" s="78"/>
      <c r="DK142" s="78"/>
      <c r="DL142" s="78"/>
      <c r="DM142" s="78"/>
      <c r="DN142" s="78"/>
      <c r="DO142" s="78"/>
      <c r="DP142" s="78"/>
      <c r="DQ142" s="78"/>
      <c r="DR142" s="78"/>
      <c r="DS142" s="78"/>
      <c r="DT142" s="78"/>
      <c r="DU142" s="78"/>
      <c r="DV142" s="78"/>
      <c r="DW142" s="78"/>
      <c r="DX142" s="78"/>
      <c r="DY142" s="78"/>
      <c r="DZ142" s="78"/>
      <c r="EA142" s="78"/>
      <c r="EB142" s="78"/>
      <c r="EC142" s="78"/>
      <c r="ED142" s="78"/>
      <c r="EE142" s="78"/>
      <c r="EF142" s="78"/>
      <c r="EG142" s="78"/>
      <c r="EH142" s="78"/>
      <c r="EI142" s="78"/>
      <c r="EJ142" s="78"/>
      <c r="EK142" s="78"/>
      <c r="EL142" s="78"/>
      <c r="EM142" s="78"/>
      <c r="EN142" s="78"/>
      <c r="EO142" s="78"/>
      <c r="EP142" s="78"/>
      <c r="EQ142" s="78"/>
      <c r="ER142" s="78"/>
      <c r="ES142" s="78"/>
      <c r="ET142" s="78"/>
      <c r="EU142" s="78"/>
      <c r="EV142" s="78"/>
      <c r="EW142" s="78"/>
      <c r="EX142" s="78"/>
      <c r="EY142" s="78"/>
      <c r="EZ142" s="78"/>
      <c r="FA142" s="78"/>
      <c r="FB142" s="78"/>
      <c r="FC142" s="78"/>
      <c r="FD142" s="78"/>
      <c r="FE142" s="78"/>
      <c r="FF142" s="78"/>
      <c r="FG142" s="78"/>
      <c r="FH142" s="78"/>
      <c r="FI142" s="78"/>
      <c r="FJ142" s="78"/>
      <c r="FK142" s="78"/>
      <c r="FL142" s="78"/>
      <c r="FM142" s="78"/>
      <c r="FN142" s="78"/>
      <c r="FO142" s="78"/>
      <c r="FP142" s="78"/>
      <c r="FQ142" s="78"/>
      <c r="FR142" s="78"/>
      <c r="FS142" s="78"/>
      <c r="FT142" s="78"/>
      <c r="FU142" s="78"/>
      <c r="FV142" s="78"/>
      <c r="FW142" s="78"/>
      <c r="FX142" s="78"/>
      <c r="FY142" s="78"/>
      <c r="FZ142" s="78"/>
      <c r="GA142" s="78"/>
      <c r="GB142" s="78"/>
      <c r="GC142" s="78"/>
      <c r="GD142" s="78"/>
      <c r="GE142" s="78"/>
      <c r="GF142" s="78"/>
      <c r="GG142" s="78"/>
      <c r="GH142" s="78"/>
      <c r="GI142" s="78"/>
      <c r="GJ142" s="78"/>
      <c r="GK142" s="78"/>
      <c r="GL142" s="78"/>
      <c r="GM142" s="78"/>
      <c r="GN142" s="78"/>
      <c r="GO142" s="78"/>
      <c r="GP142" s="78"/>
      <c r="GQ142" s="78"/>
      <c r="GR142" s="78"/>
      <c r="GS142" s="78"/>
      <c r="GT142" s="78"/>
      <c r="GU142" s="78"/>
      <c r="GV142" s="78"/>
      <c r="GW142" s="78"/>
      <c r="GX142" s="78"/>
      <c r="GY142" s="78"/>
      <c r="GZ142" s="78"/>
      <c r="HA142" s="78"/>
      <c r="HB142" s="78"/>
      <c r="HC142" s="78"/>
      <c r="HD142" s="78"/>
      <c r="HE142" s="78"/>
      <c r="HF142" s="78"/>
      <c r="HG142" s="78"/>
      <c r="HH142" s="78"/>
      <c r="HI142" s="78"/>
      <c r="HJ142" s="78"/>
      <c r="HK142" s="78"/>
      <c r="HL142" s="78"/>
      <c r="HM142" s="78"/>
      <c r="HN142" s="78"/>
      <c r="HO142" s="78"/>
      <c r="HP142" s="78"/>
      <c r="HQ142" s="78"/>
      <c r="HR142" s="78"/>
      <c r="HS142" s="78"/>
      <c r="HT142" s="78"/>
      <c r="HU142" s="78"/>
      <c r="HV142" s="78"/>
      <c r="HW142" s="78"/>
      <c r="HX142" s="78"/>
      <c r="HY142" s="78"/>
      <c r="HZ142" s="78"/>
      <c r="IA142" s="78"/>
      <c r="IB142" s="78"/>
      <c r="IC142" s="78"/>
      <c r="ID142" s="78"/>
      <c r="IE142" s="78"/>
      <c r="IF142" s="78"/>
      <c r="IG142" s="78"/>
      <c r="IH142" s="78"/>
      <c r="II142" s="78"/>
      <c r="IJ142" s="78"/>
      <c r="IK142" s="78"/>
      <c r="IL142" s="78"/>
      <c r="IM142" s="78"/>
      <c r="IN142" s="78"/>
      <c r="IO142" s="78"/>
      <c r="IP142" s="78"/>
      <c r="IQ142" s="78"/>
      <c r="IR142" s="78"/>
      <c r="IS142" s="78"/>
      <c r="IT142" s="78"/>
      <c r="IU142" s="78"/>
      <c r="IV142" s="78"/>
    </row>
    <row r="143" spans="1:256" s="82" customFormat="1" x14ac:dyDescent="0.25">
      <c r="A143" s="78"/>
      <c r="B143" s="78"/>
      <c r="C143" s="85" t="s">
        <v>4952</v>
      </c>
      <c r="D143" s="88">
        <v>95.383799999999994</v>
      </c>
      <c r="E143" s="88">
        <v>95.8523</v>
      </c>
      <c r="F143" s="79"/>
      <c r="G143" s="80"/>
      <c r="H143" s="80"/>
      <c r="I143" s="80"/>
      <c r="J143" s="80"/>
      <c r="K143" s="81"/>
      <c r="L143" s="81"/>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81"/>
      <c r="AJ143" s="78"/>
      <c r="AK143" s="78"/>
      <c r="AL143" s="78"/>
      <c r="AM143" s="78"/>
      <c r="AN143" s="78"/>
      <c r="AO143" s="78"/>
      <c r="AP143" s="78"/>
      <c r="AQ143" s="78"/>
      <c r="AR143" s="78"/>
      <c r="AS143" s="78"/>
      <c r="AT143" s="78"/>
      <c r="AU143" s="78"/>
      <c r="AV143" s="81"/>
      <c r="AW143" s="78"/>
      <c r="AX143" s="81"/>
      <c r="AY143" s="78"/>
      <c r="AZ143" s="78"/>
      <c r="BA143" s="78"/>
      <c r="BB143" s="81"/>
      <c r="BC143" s="78"/>
      <c r="BD143" s="78"/>
      <c r="BE143" s="78"/>
      <c r="BF143" s="78"/>
      <c r="BG143" s="78"/>
      <c r="BH143" s="78"/>
      <c r="BI143" s="78"/>
      <c r="BJ143" s="78"/>
      <c r="BK143" s="78"/>
      <c r="BL143" s="78"/>
      <c r="BM143" s="78"/>
      <c r="BN143" s="78"/>
      <c r="BO143" s="78"/>
      <c r="BP143" s="78"/>
      <c r="BQ143" s="78"/>
      <c r="BR143" s="78"/>
      <c r="BS143" s="78"/>
      <c r="BT143" s="78"/>
      <c r="BU143" s="78"/>
      <c r="BV143" s="78"/>
      <c r="BW143" s="78"/>
      <c r="BX143" s="78"/>
      <c r="BY143" s="78"/>
      <c r="BZ143" s="78"/>
      <c r="CA143" s="78"/>
      <c r="CB143" s="78"/>
      <c r="CC143" s="78"/>
      <c r="CD143" s="78"/>
      <c r="CE143" s="78"/>
      <c r="CF143" s="78"/>
      <c r="CG143" s="78"/>
      <c r="CH143" s="78"/>
      <c r="CI143" s="78"/>
      <c r="CJ143" s="78"/>
      <c r="CK143" s="78"/>
      <c r="CL143" s="78"/>
      <c r="CM143" s="78"/>
      <c r="CN143" s="78"/>
      <c r="CO143" s="78"/>
      <c r="CP143" s="78"/>
      <c r="CQ143" s="78"/>
      <c r="CR143" s="78"/>
      <c r="CS143" s="78"/>
      <c r="CT143" s="78"/>
      <c r="CU143" s="78"/>
      <c r="CV143" s="78"/>
      <c r="CW143" s="78"/>
      <c r="CX143" s="78"/>
      <c r="CY143" s="78"/>
      <c r="CZ143" s="78"/>
      <c r="DA143" s="78"/>
      <c r="DB143" s="78"/>
      <c r="DC143" s="78"/>
      <c r="DD143" s="78"/>
      <c r="DE143" s="78"/>
      <c r="DF143" s="78"/>
      <c r="DG143" s="78"/>
      <c r="DH143" s="78"/>
      <c r="DI143" s="78"/>
      <c r="DJ143" s="78"/>
      <c r="DK143" s="78"/>
      <c r="DL143" s="78"/>
      <c r="DM143" s="78"/>
      <c r="DN143" s="78"/>
      <c r="DO143" s="78"/>
      <c r="DP143" s="78"/>
      <c r="DQ143" s="78"/>
      <c r="DR143" s="78"/>
      <c r="DS143" s="78"/>
      <c r="DT143" s="78"/>
      <c r="DU143" s="78"/>
      <c r="DV143" s="78"/>
      <c r="DW143" s="78"/>
      <c r="DX143" s="78"/>
      <c r="DY143" s="78"/>
      <c r="DZ143" s="78"/>
      <c r="EA143" s="78"/>
      <c r="EB143" s="78"/>
      <c r="EC143" s="78"/>
      <c r="ED143" s="78"/>
      <c r="EE143" s="78"/>
      <c r="EF143" s="78"/>
      <c r="EG143" s="78"/>
      <c r="EH143" s="78"/>
      <c r="EI143" s="78"/>
      <c r="EJ143" s="78"/>
      <c r="EK143" s="78"/>
      <c r="EL143" s="78"/>
      <c r="EM143" s="78"/>
      <c r="EN143" s="78"/>
      <c r="EO143" s="78"/>
      <c r="EP143" s="78"/>
      <c r="EQ143" s="78"/>
      <c r="ER143" s="78"/>
      <c r="ES143" s="78"/>
      <c r="ET143" s="78"/>
      <c r="EU143" s="78"/>
      <c r="EV143" s="78"/>
      <c r="EW143" s="78"/>
      <c r="EX143" s="78"/>
      <c r="EY143" s="78"/>
      <c r="EZ143" s="78"/>
      <c r="FA143" s="78"/>
      <c r="FB143" s="78"/>
      <c r="FC143" s="78"/>
      <c r="FD143" s="78"/>
      <c r="FE143" s="78"/>
      <c r="FF143" s="78"/>
      <c r="FG143" s="78"/>
      <c r="FH143" s="78"/>
      <c r="FI143" s="78"/>
      <c r="FJ143" s="78"/>
      <c r="FK143" s="78"/>
      <c r="FL143" s="78"/>
      <c r="FM143" s="78"/>
      <c r="FN143" s="78"/>
      <c r="FO143" s="78"/>
      <c r="FP143" s="78"/>
      <c r="FQ143" s="78"/>
      <c r="FR143" s="78"/>
      <c r="FS143" s="78"/>
      <c r="FT143" s="78"/>
      <c r="FU143" s="78"/>
      <c r="FV143" s="78"/>
      <c r="FW143" s="78"/>
      <c r="FX143" s="78"/>
      <c r="FY143" s="78"/>
      <c r="FZ143" s="78"/>
      <c r="GA143" s="78"/>
      <c r="GB143" s="78"/>
      <c r="GC143" s="78"/>
      <c r="GD143" s="78"/>
      <c r="GE143" s="78"/>
      <c r="GF143" s="78"/>
      <c r="GG143" s="78"/>
      <c r="GH143" s="78"/>
      <c r="GI143" s="78"/>
      <c r="GJ143" s="78"/>
      <c r="GK143" s="78"/>
      <c r="GL143" s="78"/>
      <c r="GM143" s="78"/>
      <c r="GN143" s="78"/>
      <c r="GO143" s="78"/>
      <c r="GP143" s="78"/>
      <c r="GQ143" s="78"/>
      <c r="GR143" s="78"/>
      <c r="GS143" s="78"/>
      <c r="GT143" s="78"/>
      <c r="GU143" s="78"/>
      <c r="GV143" s="78"/>
      <c r="GW143" s="78"/>
      <c r="GX143" s="78"/>
      <c r="GY143" s="78"/>
      <c r="GZ143" s="78"/>
      <c r="HA143" s="78"/>
      <c r="HB143" s="78"/>
      <c r="HC143" s="78"/>
      <c r="HD143" s="78"/>
      <c r="HE143" s="78"/>
      <c r="HF143" s="78"/>
      <c r="HG143" s="78"/>
      <c r="HH143" s="78"/>
      <c r="HI143" s="78"/>
      <c r="HJ143" s="78"/>
      <c r="HK143" s="78"/>
      <c r="HL143" s="78"/>
      <c r="HM143" s="78"/>
      <c r="HN143" s="78"/>
      <c r="HO143" s="78"/>
      <c r="HP143" s="78"/>
      <c r="HQ143" s="78"/>
      <c r="HR143" s="78"/>
      <c r="HS143" s="78"/>
      <c r="HT143" s="78"/>
      <c r="HU143" s="78"/>
      <c r="HV143" s="78"/>
      <c r="HW143" s="78"/>
      <c r="HX143" s="78"/>
      <c r="HY143" s="78"/>
      <c r="HZ143" s="78"/>
      <c r="IA143" s="78"/>
      <c r="IB143" s="78"/>
      <c r="IC143" s="78"/>
      <c r="ID143" s="78"/>
      <c r="IE143" s="78"/>
      <c r="IF143" s="78"/>
      <c r="IG143" s="78"/>
      <c r="IH143" s="78"/>
      <c r="II143" s="78"/>
      <c r="IJ143" s="78"/>
      <c r="IK143" s="78"/>
      <c r="IL143" s="78"/>
      <c r="IM143" s="78"/>
      <c r="IN143" s="78"/>
      <c r="IO143" s="78"/>
      <c r="IP143" s="78"/>
      <c r="IQ143" s="78"/>
      <c r="IR143" s="78"/>
      <c r="IS143" s="78"/>
      <c r="IT143" s="78"/>
      <c r="IU143" s="78"/>
      <c r="IV143" s="78"/>
    </row>
    <row r="144" spans="1:256" s="82" customFormat="1" x14ac:dyDescent="0.25">
      <c r="A144" s="78"/>
      <c r="B144" s="78"/>
      <c r="C144" s="85" t="s">
        <v>4953</v>
      </c>
      <c r="D144" s="88">
        <v>233.4325</v>
      </c>
      <c r="E144" s="88">
        <v>234.57900000000001</v>
      </c>
      <c r="F144" s="79"/>
      <c r="G144" s="80"/>
      <c r="H144" s="80"/>
      <c r="I144" s="80"/>
      <c r="J144" s="80"/>
      <c r="K144" s="81"/>
      <c r="L144" s="81"/>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81"/>
      <c r="AJ144" s="78"/>
      <c r="AK144" s="78"/>
      <c r="AL144" s="78"/>
      <c r="AM144" s="78"/>
      <c r="AN144" s="78"/>
      <c r="AO144" s="78"/>
      <c r="AP144" s="78"/>
      <c r="AQ144" s="78"/>
      <c r="AR144" s="78"/>
      <c r="AS144" s="78"/>
      <c r="AT144" s="78"/>
      <c r="AU144" s="78"/>
      <c r="AV144" s="81"/>
      <c r="AW144" s="78"/>
      <c r="AX144" s="81"/>
      <c r="AY144" s="78"/>
      <c r="AZ144" s="78"/>
      <c r="BA144" s="78"/>
      <c r="BB144" s="81"/>
      <c r="BC144" s="78"/>
      <c r="BD144" s="78"/>
      <c r="BE144" s="78"/>
      <c r="BF144" s="78"/>
      <c r="BG144" s="78"/>
      <c r="BH144" s="78"/>
      <c r="BI144" s="78"/>
      <c r="BJ144" s="78"/>
      <c r="BK144" s="78"/>
      <c r="BL144" s="78"/>
      <c r="BM144" s="78"/>
      <c r="BN144" s="78"/>
      <c r="BO144" s="78"/>
      <c r="BP144" s="78"/>
      <c r="BQ144" s="78"/>
      <c r="BR144" s="78"/>
      <c r="BS144" s="78"/>
      <c r="BT144" s="78"/>
      <c r="BU144" s="78"/>
      <c r="BV144" s="78"/>
      <c r="BW144" s="78"/>
      <c r="BX144" s="78"/>
      <c r="BY144" s="78"/>
      <c r="BZ144" s="78"/>
      <c r="CA144" s="78"/>
      <c r="CB144" s="78"/>
      <c r="CC144" s="78"/>
      <c r="CD144" s="78"/>
      <c r="CE144" s="78"/>
      <c r="CF144" s="78"/>
      <c r="CG144" s="78"/>
      <c r="CH144" s="78"/>
      <c r="CI144" s="78"/>
      <c r="CJ144" s="78"/>
      <c r="CK144" s="78"/>
      <c r="CL144" s="78"/>
      <c r="CM144" s="78"/>
      <c r="CN144" s="78"/>
      <c r="CO144" s="78"/>
      <c r="CP144" s="78"/>
      <c r="CQ144" s="78"/>
      <c r="CR144" s="78"/>
      <c r="CS144" s="78"/>
      <c r="CT144" s="78"/>
      <c r="CU144" s="78"/>
      <c r="CV144" s="78"/>
      <c r="CW144" s="78"/>
      <c r="CX144" s="78"/>
      <c r="CY144" s="78"/>
      <c r="CZ144" s="78"/>
      <c r="DA144" s="78"/>
      <c r="DB144" s="78"/>
      <c r="DC144" s="78"/>
      <c r="DD144" s="78"/>
      <c r="DE144" s="78"/>
      <c r="DF144" s="78"/>
      <c r="DG144" s="78"/>
      <c r="DH144" s="78"/>
      <c r="DI144" s="78"/>
      <c r="DJ144" s="78"/>
      <c r="DK144" s="78"/>
      <c r="DL144" s="78"/>
      <c r="DM144" s="78"/>
      <c r="DN144" s="78"/>
      <c r="DO144" s="78"/>
      <c r="DP144" s="78"/>
      <c r="DQ144" s="78"/>
      <c r="DR144" s="78"/>
      <c r="DS144" s="78"/>
      <c r="DT144" s="78"/>
      <c r="DU144" s="78"/>
      <c r="DV144" s="78"/>
      <c r="DW144" s="78"/>
      <c r="DX144" s="78"/>
      <c r="DY144" s="78"/>
      <c r="DZ144" s="78"/>
      <c r="EA144" s="78"/>
      <c r="EB144" s="78"/>
      <c r="EC144" s="78"/>
      <c r="ED144" s="78"/>
      <c r="EE144" s="78"/>
      <c r="EF144" s="78"/>
      <c r="EG144" s="78"/>
      <c r="EH144" s="78"/>
      <c r="EI144" s="78"/>
      <c r="EJ144" s="78"/>
      <c r="EK144" s="78"/>
      <c r="EL144" s="78"/>
      <c r="EM144" s="78"/>
      <c r="EN144" s="78"/>
      <c r="EO144" s="78"/>
      <c r="EP144" s="78"/>
      <c r="EQ144" s="78"/>
      <c r="ER144" s="78"/>
      <c r="ES144" s="78"/>
      <c r="ET144" s="78"/>
      <c r="EU144" s="78"/>
      <c r="EV144" s="78"/>
      <c r="EW144" s="78"/>
      <c r="EX144" s="78"/>
      <c r="EY144" s="78"/>
      <c r="EZ144" s="78"/>
      <c r="FA144" s="78"/>
      <c r="FB144" s="78"/>
      <c r="FC144" s="78"/>
      <c r="FD144" s="78"/>
      <c r="FE144" s="78"/>
      <c r="FF144" s="78"/>
      <c r="FG144" s="78"/>
      <c r="FH144" s="78"/>
      <c r="FI144" s="78"/>
      <c r="FJ144" s="78"/>
      <c r="FK144" s="78"/>
      <c r="FL144" s="78"/>
      <c r="FM144" s="78"/>
      <c r="FN144" s="78"/>
      <c r="FO144" s="78"/>
      <c r="FP144" s="78"/>
      <c r="FQ144" s="78"/>
      <c r="FR144" s="78"/>
      <c r="FS144" s="78"/>
      <c r="FT144" s="78"/>
      <c r="FU144" s="78"/>
      <c r="FV144" s="78"/>
      <c r="FW144" s="78"/>
      <c r="FX144" s="78"/>
      <c r="FY144" s="78"/>
      <c r="FZ144" s="78"/>
      <c r="GA144" s="78"/>
      <c r="GB144" s="78"/>
      <c r="GC144" s="78"/>
      <c r="GD144" s="78"/>
      <c r="GE144" s="78"/>
      <c r="GF144" s="78"/>
      <c r="GG144" s="78"/>
      <c r="GH144" s="78"/>
      <c r="GI144" s="78"/>
      <c r="GJ144" s="78"/>
      <c r="GK144" s="78"/>
      <c r="GL144" s="78"/>
      <c r="GM144" s="78"/>
      <c r="GN144" s="78"/>
      <c r="GO144" s="78"/>
      <c r="GP144" s="78"/>
      <c r="GQ144" s="78"/>
      <c r="GR144" s="78"/>
      <c r="GS144" s="78"/>
      <c r="GT144" s="78"/>
      <c r="GU144" s="78"/>
      <c r="GV144" s="78"/>
      <c r="GW144" s="78"/>
      <c r="GX144" s="78"/>
      <c r="GY144" s="78"/>
      <c r="GZ144" s="78"/>
      <c r="HA144" s="78"/>
      <c r="HB144" s="78"/>
      <c r="HC144" s="78"/>
      <c r="HD144" s="78"/>
      <c r="HE144" s="78"/>
      <c r="HF144" s="78"/>
      <c r="HG144" s="78"/>
      <c r="HH144" s="78"/>
      <c r="HI144" s="78"/>
      <c r="HJ144" s="78"/>
      <c r="HK144" s="78"/>
      <c r="HL144" s="78"/>
      <c r="HM144" s="78"/>
      <c r="HN144" s="78"/>
      <c r="HO144" s="78"/>
      <c r="HP144" s="78"/>
      <c r="HQ144" s="78"/>
      <c r="HR144" s="78"/>
      <c r="HS144" s="78"/>
      <c r="HT144" s="78"/>
      <c r="HU144" s="78"/>
      <c r="HV144" s="78"/>
      <c r="HW144" s="78"/>
      <c r="HX144" s="78"/>
      <c r="HY144" s="78"/>
      <c r="HZ144" s="78"/>
      <c r="IA144" s="78"/>
      <c r="IB144" s="78"/>
      <c r="IC144" s="78"/>
      <c r="ID144" s="78"/>
      <c r="IE144" s="78"/>
      <c r="IF144" s="78"/>
      <c r="IG144" s="78"/>
      <c r="IH144" s="78"/>
      <c r="II144" s="78"/>
      <c r="IJ144" s="78"/>
      <c r="IK144" s="78"/>
      <c r="IL144" s="78"/>
      <c r="IM144" s="78"/>
      <c r="IN144" s="78"/>
      <c r="IO144" s="78"/>
      <c r="IP144" s="78"/>
      <c r="IQ144" s="78"/>
      <c r="IR144" s="78"/>
      <c r="IS144" s="78"/>
      <c r="IT144" s="78"/>
      <c r="IU144" s="78"/>
      <c r="IV144" s="78"/>
    </row>
    <row r="145" spans="1:256" s="82" customFormat="1" x14ac:dyDescent="0.25">
      <c r="A145" s="78"/>
      <c r="B145" s="78"/>
      <c r="C145" s="85" t="s">
        <v>4954</v>
      </c>
      <c r="D145" s="88">
        <v>149.28739999999999</v>
      </c>
      <c r="E145" s="88">
        <v>150.11969999999999</v>
      </c>
      <c r="F145" s="79"/>
      <c r="G145" s="80"/>
      <c r="H145" s="80"/>
      <c r="I145" s="80"/>
      <c r="J145" s="80"/>
      <c r="K145" s="81"/>
      <c r="L145" s="81"/>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81"/>
      <c r="AJ145" s="78"/>
      <c r="AK145" s="78"/>
      <c r="AL145" s="78"/>
      <c r="AM145" s="78"/>
      <c r="AN145" s="78"/>
      <c r="AO145" s="78"/>
      <c r="AP145" s="78"/>
      <c r="AQ145" s="78"/>
      <c r="AR145" s="78"/>
      <c r="AS145" s="78"/>
      <c r="AT145" s="78"/>
      <c r="AU145" s="78"/>
      <c r="AV145" s="81"/>
      <c r="AW145" s="78"/>
      <c r="AX145" s="81"/>
      <c r="AY145" s="78"/>
      <c r="AZ145" s="78"/>
      <c r="BA145" s="78"/>
      <c r="BB145" s="81"/>
      <c r="BC145" s="78"/>
      <c r="BD145" s="78"/>
      <c r="BE145" s="78"/>
      <c r="BF145" s="78"/>
      <c r="BG145" s="78"/>
      <c r="BH145" s="78"/>
      <c r="BI145" s="78"/>
      <c r="BJ145" s="78"/>
      <c r="BK145" s="78"/>
      <c r="BL145" s="78"/>
      <c r="BM145" s="78"/>
      <c r="BN145" s="78"/>
      <c r="BO145" s="78"/>
      <c r="BP145" s="78"/>
      <c r="BQ145" s="78"/>
      <c r="BR145" s="78"/>
      <c r="BS145" s="78"/>
      <c r="BT145" s="78"/>
      <c r="BU145" s="78"/>
      <c r="BV145" s="78"/>
      <c r="BW145" s="78"/>
      <c r="BX145" s="78"/>
      <c r="BY145" s="78"/>
      <c r="BZ145" s="78"/>
      <c r="CA145" s="78"/>
      <c r="CB145" s="78"/>
      <c r="CC145" s="78"/>
      <c r="CD145" s="78"/>
      <c r="CE145" s="78"/>
      <c r="CF145" s="78"/>
      <c r="CG145" s="78"/>
      <c r="CH145" s="78"/>
      <c r="CI145" s="78"/>
      <c r="CJ145" s="78"/>
      <c r="CK145" s="78"/>
      <c r="CL145" s="78"/>
      <c r="CM145" s="78"/>
      <c r="CN145" s="78"/>
      <c r="CO145" s="78"/>
      <c r="CP145" s="78"/>
      <c r="CQ145" s="78"/>
      <c r="CR145" s="78"/>
      <c r="CS145" s="78"/>
      <c r="CT145" s="78"/>
      <c r="CU145" s="78"/>
      <c r="CV145" s="78"/>
      <c r="CW145" s="78"/>
      <c r="CX145" s="78"/>
      <c r="CY145" s="78"/>
      <c r="CZ145" s="78"/>
      <c r="DA145" s="78"/>
      <c r="DB145" s="78"/>
      <c r="DC145" s="78"/>
      <c r="DD145" s="78"/>
      <c r="DE145" s="78"/>
      <c r="DF145" s="78"/>
      <c r="DG145" s="78"/>
      <c r="DH145" s="78"/>
      <c r="DI145" s="78"/>
      <c r="DJ145" s="78"/>
      <c r="DK145" s="78"/>
      <c r="DL145" s="78"/>
      <c r="DM145" s="78"/>
      <c r="DN145" s="78"/>
      <c r="DO145" s="78"/>
      <c r="DP145" s="78"/>
      <c r="DQ145" s="78"/>
      <c r="DR145" s="78"/>
      <c r="DS145" s="78"/>
      <c r="DT145" s="78"/>
      <c r="DU145" s="78"/>
      <c r="DV145" s="78"/>
      <c r="DW145" s="78"/>
      <c r="DX145" s="78"/>
      <c r="DY145" s="78"/>
      <c r="DZ145" s="78"/>
      <c r="EA145" s="78"/>
      <c r="EB145" s="78"/>
      <c r="EC145" s="78"/>
      <c r="ED145" s="78"/>
      <c r="EE145" s="78"/>
      <c r="EF145" s="78"/>
      <c r="EG145" s="78"/>
      <c r="EH145" s="78"/>
      <c r="EI145" s="78"/>
      <c r="EJ145" s="78"/>
      <c r="EK145" s="78"/>
      <c r="EL145" s="78"/>
      <c r="EM145" s="78"/>
      <c r="EN145" s="78"/>
      <c r="EO145" s="78"/>
      <c r="EP145" s="78"/>
      <c r="EQ145" s="78"/>
      <c r="ER145" s="78"/>
      <c r="ES145" s="78"/>
      <c r="ET145" s="78"/>
      <c r="EU145" s="78"/>
      <c r="EV145" s="78"/>
      <c r="EW145" s="78"/>
      <c r="EX145" s="78"/>
      <c r="EY145" s="78"/>
      <c r="EZ145" s="78"/>
      <c r="FA145" s="78"/>
      <c r="FB145" s="78"/>
      <c r="FC145" s="78"/>
      <c r="FD145" s="78"/>
      <c r="FE145" s="78"/>
      <c r="FF145" s="78"/>
      <c r="FG145" s="78"/>
      <c r="FH145" s="78"/>
      <c r="FI145" s="78"/>
      <c r="FJ145" s="78"/>
      <c r="FK145" s="78"/>
      <c r="FL145" s="78"/>
      <c r="FM145" s="78"/>
      <c r="FN145" s="78"/>
      <c r="FO145" s="78"/>
      <c r="FP145" s="78"/>
      <c r="FQ145" s="78"/>
      <c r="FR145" s="78"/>
      <c r="FS145" s="78"/>
      <c r="FT145" s="78"/>
      <c r="FU145" s="78"/>
      <c r="FV145" s="78"/>
      <c r="FW145" s="78"/>
      <c r="FX145" s="78"/>
      <c r="FY145" s="78"/>
      <c r="FZ145" s="78"/>
      <c r="GA145" s="78"/>
      <c r="GB145" s="78"/>
      <c r="GC145" s="78"/>
      <c r="GD145" s="78"/>
      <c r="GE145" s="78"/>
      <c r="GF145" s="78"/>
      <c r="GG145" s="78"/>
      <c r="GH145" s="78"/>
      <c r="GI145" s="78"/>
      <c r="GJ145" s="78"/>
      <c r="GK145" s="78"/>
      <c r="GL145" s="78"/>
      <c r="GM145" s="78"/>
      <c r="GN145" s="78"/>
      <c r="GO145" s="78"/>
      <c r="GP145" s="78"/>
      <c r="GQ145" s="78"/>
      <c r="GR145" s="78"/>
      <c r="GS145" s="78"/>
      <c r="GT145" s="78"/>
      <c r="GU145" s="78"/>
      <c r="GV145" s="78"/>
      <c r="GW145" s="78"/>
      <c r="GX145" s="78"/>
      <c r="GY145" s="78"/>
      <c r="GZ145" s="78"/>
      <c r="HA145" s="78"/>
      <c r="HB145" s="78"/>
      <c r="HC145" s="78"/>
      <c r="HD145" s="78"/>
      <c r="HE145" s="78"/>
      <c r="HF145" s="78"/>
      <c r="HG145" s="78"/>
      <c r="HH145" s="78"/>
      <c r="HI145" s="78"/>
      <c r="HJ145" s="78"/>
      <c r="HK145" s="78"/>
      <c r="HL145" s="78"/>
      <c r="HM145" s="78"/>
      <c r="HN145" s="78"/>
      <c r="HO145" s="78"/>
      <c r="HP145" s="78"/>
      <c r="HQ145" s="78"/>
      <c r="HR145" s="78"/>
      <c r="HS145" s="78"/>
      <c r="HT145" s="78"/>
      <c r="HU145" s="78"/>
      <c r="HV145" s="78"/>
      <c r="HW145" s="78"/>
      <c r="HX145" s="78"/>
      <c r="HY145" s="78"/>
      <c r="HZ145" s="78"/>
      <c r="IA145" s="78"/>
      <c r="IB145" s="78"/>
      <c r="IC145" s="78"/>
      <c r="ID145" s="78"/>
      <c r="IE145" s="78"/>
      <c r="IF145" s="78"/>
      <c r="IG145" s="78"/>
      <c r="IH145" s="78"/>
      <c r="II145" s="78"/>
      <c r="IJ145" s="78"/>
      <c r="IK145" s="78"/>
      <c r="IL145" s="78"/>
      <c r="IM145" s="78"/>
      <c r="IN145" s="78"/>
      <c r="IO145" s="78"/>
      <c r="IP145" s="78"/>
      <c r="IQ145" s="78"/>
      <c r="IR145" s="78"/>
      <c r="IS145" s="78"/>
      <c r="IT145" s="78"/>
      <c r="IU145" s="78"/>
      <c r="IV145" s="78"/>
    </row>
    <row r="146" spans="1:256" s="82" customFormat="1" x14ac:dyDescent="0.25">
      <c r="A146" s="78"/>
      <c r="B146" s="78"/>
      <c r="C146" s="85" t="s">
        <v>4955</v>
      </c>
      <c r="D146" s="88">
        <v>263.31650000000002</v>
      </c>
      <c r="E146" s="88">
        <v>264.78449999999998</v>
      </c>
      <c r="F146" s="79"/>
      <c r="G146" s="80"/>
      <c r="H146" s="80"/>
      <c r="I146" s="80"/>
      <c r="J146" s="80"/>
      <c r="K146" s="81"/>
      <c r="L146" s="81"/>
      <c r="M146" s="78"/>
      <c r="N146" s="78"/>
      <c r="O146" s="78"/>
      <c r="P146" s="78"/>
      <c r="Q146" s="78"/>
      <c r="R146" s="78"/>
      <c r="S146" s="78"/>
      <c r="T146" s="78"/>
      <c r="U146" s="78"/>
      <c r="V146" s="78"/>
      <c r="W146" s="78"/>
      <c r="X146" s="78"/>
      <c r="Y146" s="78"/>
      <c r="Z146" s="78"/>
      <c r="AA146" s="78"/>
      <c r="AB146" s="78"/>
      <c r="AC146" s="78"/>
      <c r="AD146" s="78"/>
      <c r="AE146" s="78"/>
      <c r="AF146" s="78"/>
      <c r="AG146" s="78"/>
      <c r="AH146" s="78"/>
      <c r="AI146" s="81"/>
      <c r="AJ146" s="78"/>
      <c r="AK146" s="78"/>
      <c r="AL146" s="78"/>
      <c r="AM146" s="78"/>
      <c r="AN146" s="78"/>
      <c r="AO146" s="78"/>
      <c r="AP146" s="78"/>
      <c r="AQ146" s="78"/>
      <c r="AR146" s="78"/>
      <c r="AS146" s="78"/>
      <c r="AT146" s="78"/>
      <c r="AU146" s="78"/>
      <c r="AV146" s="81"/>
      <c r="AW146" s="78"/>
      <c r="AX146" s="81"/>
      <c r="AY146" s="78"/>
      <c r="AZ146" s="78"/>
      <c r="BA146" s="78"/>
      <c r="BB146" s="81"/>
      <c r="BC146" s="78"/>
      <c r="BD146" s="78"/>
      <c r="BE146" s="78"/>
      <c r="BF146" s="78"/>
      <c r="BG146" s="78"/>
      <c r="BH146" s="78"/>
      <c r="BI146" s="78"/>
      <c r="BJ146" s="78"/>
      <c r="BK146" s="78"/>
      <c r="BL146" s="78"/>
      <c r="BM146" s="78"/>
      <c r="BN146" s="78"/>
      <c r="BO146" s="78"/>
      <c r="BP146" s="78"/>
      <c r="BQ146" s="78"/>
      <c r="BR146" s="78"/>
      <c r="BS146" s="78"/>
      <c r="BT146" s="78"/>
      <c r="BU146" s="78"/>
      <c r="BV146" s="78"/>
      <c r="BW146" s="78"/>
      <c r="BX146" s="78"/>
      <c r="BY146" s="78"/>
      <c r="BZ146" s="78"/>
      <c r="CA146" s="78"/>
      <c r="CB146" s="78"/>
      <c r="CC146" s="78"/>
      <c r="CD146" s="78"/>
      <c r="CE146" s="78"/>
      <c r="CF146" s="78"/>
      <c r="CG146" s="78"/>
      <c r="CH146" s="78"/>
      <c r="CI146" s="78"/>
      <c r="CJ146" s="78"/>
      <c r="CK146" s="78"/>
      <c r="CL146" s="78"/>
      <c r="CM146" s="78"/>
      <c r="CN146" s="78"/>
      <c r="CO146" s="78"/>
      <c r="CP146" s="78"/>
      <c r="CQ146" s="78"/>
      <c r="CR146" s="78"/>
      <c r="CS146" s="78"/>
      <c r="CT146" s="78"/>
      <c r="CU146" s="78"/>
      <c r="CV146" s="78"/>
      <c r="CW146" s="78"/>
      <c r="CX146" s="78"/>
      <c r="CY146" s="78"/>
      <c r="CZ146" s="78"/>
      <c r="DA146" s="78"/>
      <c r="DB146" s="78"/>
      <c r="DC146" s="78"/>
      <c r="DD146" s="78"/>
      <c r="DE146" s="78"/>
      <c r="DF146" s="78"/>
      <c r="DG146" s="78"/>
      <c r="DH146" s="78"/>
      <c r="DI146" s="78"/>
      <c r="DJ146" s="78"/>
      <c r="DK146" s="78"/>
      <c r="DL146" s="78"/>
      <c r="DM146" s="78"/>
      <c r="DN146" s="78"/>
      <c r="DO146" s="78"/>
      <c r="DP146" s="78"/>
      <c r="DQ146" s="78"/>
      <c r="DR146" s="78"/>
      <c r="DS146" s="78"/>
      <c r="DT146" s="78"/>
      <c r="DU146" s="78"/>
      <c r="DV146" s="78"/>
      <c r="DW146" s="78"/>
      <c r="DX146" s="78"/>
      <c r="DY146" s="78"/>
      <c r="DZ146" s="78"/>
      <c r="EA146" s="78"/>
      <c r="EB146" s="78"/>
      <c r="EC146" s="78"/>
      <c r="ED146" s="78"/>
      <c r="EE146" s="78"/>
      <c r="EF146" s="78"/>
      <c r="EG146" s="78"/>
      <c r="EH146" s="78"/>
      <c r="EI146" s="78"/>
      <c r="EJ146" s="78"/>
      <c r="EK146" s="78"/>
      <c r="EL146" s="78"/>
      <c r="EM146" s="78"/>
      <c r="EN146" s="78"/>
      <c r="EO146" s="78"/>
      <c r="EP146" s="78"/>
      <c r="EQ146" s="78"/>
      <c r="ER146" s="78"/>
      <c r="ES146" s="78"/>
      <c r="ET146" s="78"/>
      <c r="EU146" s="78"/>
      <c r="EV146" s="78"/>
      <c r="EW146" s="78"/>
      <c r="EX146" s="78"/>
      <c r="EY146" s="78"/>
      <c r="EZ146" s="78"/>
      <c r="FA146" s="78"/>
      <c r="FB146" s="78"/>
      <c r="FC146" s="78"/>
      <c r="FD146" s="78"/>
      <c r="FE146" s="78"/>
      <c r="FF146" s="78"/>
      <c r="FG146" s="78"/>
      <c r="FH146" s="78"/>
      <c r="FI146" s="78"/>
      <c r="FJ146" s="78"/>
      <c r="FK146" s="78"/>
      <c r="FL146" s="78"/>
      <c r="FM146" s="78"/>
      <c r="FN146" s="78"/>
      <c r="FO146" s="78"/>
      <c r="FP146" s="78"/>
      <c r="FQ146" s="78"/>
      <c r="FR146" s="78"/>
      <c r="FS146" s="78"/>
      <c r="FT146" s="78"/>
      <c r="FU146" s="78"/>
      <c r="FV146" s="78"/>
      <c r="FW146" s="78"/>
      <c r="FX146" s="78"/>
      <c r="FY146" s="78"/>
      <c r="FZ146" s="78"/>
      <c r="GA146" s="78"/>
      <c r="GB146" s="78"/>
      <c r="GC146" s="78"/>
      <c r="GD146" s="78"/>
      <c r="GE146" s="78"/>
      <c r="GF146" s="78"/>
      <c r="GG146" s="78"/>
      <c r="GH146" s="78"/>
      <c r="GI146" s="78"/>
      <c r="GJ146" s="78"/>
      <c r="GK146" s="78"/>
      <c r="GL146" s="78"/>
      <c r="GM146" s="78"/>
      <c r="GN146" s="78"/>
      <c r="GO146" s="78"/>
      <c r="GP146" s="78"/>
      <c r="GQ146" s="78"/>
      <c r="GR146" s="78"/>
      <c r="GS146" s="78"/>
      <c r="GT146" s="78"/>
      <c r="GU146" s="78"/>
      <c r="GV146" s="78"/>
      <c r="GW146" s="78"/>
      <c r="GX146" s="78"/>
      <c r="GY146" s="78"/>
      <c r="GZ146" s="78"/>
      <c r="HA146" s="78"/>
      <c r="HB146" s="78"/>
      <c r="HC146" s="78"/>
      <c r="HD146" s="78"/>
      <c r="HE146" s="78"/>
      <c r="HF146" s="78"/>
      <c r="HG146" s="78"/>
      <c r="HH146" s="78"/>
      <c r="HI146" s="78"/>
      <c r="HJ146" s="78"/>
      <c r="HK146" s="78"/>
      <c r="HL146" s="78"/>
      <c r="HM146" s="78"/>
      <c r="HN146" s="78"/>
      <c r="HO146" s="78"/>
      <c r="HP146" s="78"/>
      <c r="HQ146" s="78"/>
      <c r="HR146" s="78"/>
      <c r="HS146" s="78"/>
      <c r="HT146" s="78"/>
      <c r="HU146" s="78"/>
      <c r="HV146" s="78"/>
      <c r="HW146" s="78"/>
      <c r="HX146" s="78"/>
      <c r="HY146" s="78"/>
      <c r="HZ146" s="78"/>
      <c r="IA146" s="78"/>
      <c r="IB146" s="78"/>
      <c r="IC146" s="78"/>
      <c r="ID146" s="78"/>
      <c r="IE146" s="78"/>
      <c r="IF146" s="78"/>
      <c r="IG146" s="78"/>
      <c r="IH146" s="78"/>
      <c r="II146" s="78"/>
      <c r="IJ146" s="78"/>
      <c r="IK146" s="78"/>
      <c r="IL146" s="78"/>
      <c r="IM146" s="78"/>
      <c r="IN146" s="78"/>
      <c r="IO146" s="78"/>
      <c r="IP146" s="78"/>
      <c r="IQ146" s="78"/>
      <c r="IR146" s="78"/>
      <c r="IS146" s="78"/>
      <c r="IT146" s="78"/>
      <c r="IU146" s="78"/>
      <c r="IV146" s="78"/>
    </row>
    <row r="147" spans="1:256" s="82" customFormat="1" ht="84.95" customHeight="1" x14ac:dyDescent="0.25">
      <c r="A147" s="78"/>
      <c r="B147" s="78"/>
      <c r="C147" s="204" t="s">
        <v>4987</v>
      </c>
      <c r="D147" s="205"/>
      <c r="E147" s="206"/>
      <c r="F147" s="79"/>
      <c r="G147" s="80"/>
      <c r="H147" s="80"/>
      <c r="I147" s="80"/>
      <c r="J147" s="80"/>
      <c r="K147" s="81"/>
      <c r="L147" s="81"/>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81"/>
      <c r="AJ147" s="78"/>
      <c r="AK147" s="78"/>
      <c r="AL147" s="78"/>
      <c r="AM147" s="78"/>
      <c r="AN147" s="78"/>
      <c r="AO147" s="78"/>
      <c r="AP147" s="78"/>
      <c r="AQ147" s="78"/>
      <c r="AR147" s="78"/>
      <c r="AS147" s="78"/>
      <c r="AT147" s="78"/>
      <c r="AU147" s="78"/>
      <c r="AV147" s="81"/>
      <c r="AW147" s="78"/>
      <c r="AX147" s="81"/>
      <c r="AY147" s="78"/>
      <c r="AZ147" s="78"/>
      <c r="BA147" s="78"/>
      <c r="BB147" s="81"/>
      <c r="BC147" s="78"/>
      <c r="BD147" s="78"/>
      <c r="BE147" s="78"/>
      <c r="BF147" s="78"/>
      <c r="BG147" s="78"/>
      <c r="BH147" s="78"/>
      <c r="BI147" s="78"/>
      <c r="BJ147" s="78"/>
      <c r="BK147" s="78"/>
      <c r="BL147" s="78"/>
      <c r="BM147" s="78"/>
      <c r="BN147" s="78"/>
      <c r="BO147" s="78"/>
      <c r="BP147" s="78"/>
      <c r="BQ147" s="78"/>
      <c r="BR147" s="78"/>
      <c r="BS147" s="78"/>
      <c r="BT147" s="78"/>
      <c r="BU147" s="78"/>
      <c r="BV147" s="78"/>
      <c r="BW147" s="78"/>
      <c r="BX147" s="78"/>
      <c r="BY147" s="78"/>
      <c r="BZ147" s="78"/>
      <c r="CA147" s="78"/>
      <c r="CB147" s="78"/>
      <c r="CC147" s="78"/>
      <c r="CD147" s="78"/>
      <c r="CE147" s="78"/>
      <c r="CF147" s="78"/>
      <c r="CG147" s="78"/>
      <c r="CH147" s="78"/>
      <c r="CI147" s="78"/>
      <c r="CJ147" s="78"/>
      <c r="CK147" s="78"/>
      <c r="CL147" s="78"/>
      <c r="CM147" s="78"/>
      <c r="CN147" s="78"/>
      <c r="CO147" s="78"/>
      <c r="CP147" s="78"/>
      <c r="CQ147" s="78"/>
      <c r="CR147" s="78"/>
      <c r="CS147" s="78"/>
      <c r="CT147" s="78"/>
      <c r="CU147" s="78"/>
      <c r="CV147" s="78"/>
      <c r="CW147" s="78"/>
      <c r="CX147" s="78"/>
      <c r="CY147" s="78"/>
      <c r="CZ147" s="78"/>
      <c r="DA147" s="78"/>
      <c r="DB147" s="78"/>
      <c r="DC147" s="78"/>
      <c r="DD147" s="78"/>
      <c r="DE147" s="78"/>
      <c r="DF147" s="78"/>
      <c r="DG147" s="78"/>
      <c r="DH147" s="78"/>
      <c r="DI147" s="78"/>
      <c r="DJ147" s="78"/>
      <c r="DK147" s="78"/>
      <c r="DL147" s="78"/>
      <c r="DM147" s="78"/>
      <c r="DN147" s="78"/>
      <c r="DO147" s="78"/>
      <c r="DP147" s="78"/>
      <c r="DQ147" s="78"/>
      <c r="DR147" s="78"/>
      <c r="DS147" s="78"/>
      <c r="DT147" s="78"/>
      <c r="DU147" s="78"/>
      <c r="DV147" s="78"/>
      <c r="DW147" s="78"/>
      <c r="DX147" s="78"/>
      <c r="DY147" s="78"/>
      <c r="DZ147" s="78"/>
      <c r="EA147" s="78"/>
      <c r="EB147" s="78"/>
      <c r="EC147" s="78"/>
      <c r="ED147" s="78"/>
      <c r="EE147" s="78"/>
      <c r="EF147" s="78"/>
      <c r="EG147" s="78"/>
      <c r="EH147" s="78"/>
      <c r="EI147" s="78"/>
      <c r="EJ147" s="78"/>
      <c r="EK147" s="78"/>
      <c r="EL147" s="78"/>
      <c r="EM147" s="78"/>
      <c r="EN147" s="78"/>
      <c r="EO147" s="78"/>
      <c r="EP147" s="78"/>
      <c r="EQ147" s="78"/>
      <c r="ER147" s="78"/>
      <c r="ES147" s="78"/>
      <c r="ET147" s="78"/>
      <c r="EU147" s="78"/>
      <c r="EV147" s="78"/>
      <c r="EW147" s="78"/>
      <c r="EX147" s="78"/>
      <c r="EY147" s="78"/>
      <c r="EZ147" s="78"/>
      <c r="FA147" s="78"/>
      <c r="FB147" s="78"/>
      <c r="FC147" s="78"/>
      <c r="FD147" s="78"/>
      <c r="FE147" s="78"/>
      <c r="FF147" s="78"/>
      <c r="FG147" s="78"/>
      <c r="FH147" s="78"/>
      <c r="FI147" s="78"/>
      <c r="FJ147" s="78"/>
      <c r="FK147" s="78"/>
      <c r="FL147" s="78"/>
      <c r="FM147" s="78"/>
      <c r="FN147" s="78"/>
      <c r="FO147" s="78"/>
      <c r="FP147" s="78"/>
      <c r="FQ147" s="78"/>
      <c r="FR147" s="78"/>
      <c r="FS147" s="78"/>
      <c r="FT147" s="78"/>
      <c r="FU147" s="78"/>
      <c r="FV147" s="78"/>
      <c r="FW147" s="78"/>
      <c r="FX147" s="78"/>
      <c r="FY147" s="78"/>
      <c r="FZ147" s="78"/>
      <c r="GA147" s="78"/>
      <c r="GB147" s="78"/>
      <c r="GC147" s="78"/>
      <c r="GD147" s="78"/>
      <c r="GE147" s="78"/>
      <c r="GF147" s="78"/>
      <c r="GG147" s="78"/>
      <c r="GH147" s="78"/>
      <c r="GI147" s="78"/>
      <c r="GJ147" s="78"/>
      <c r="GK147" s="78"/>
      <c r="GL147" s="78"/>
      <c r="GM147" s="78"/>
      <c r="GN147" s="78"/>
      <c r="GO147" s="78"/>
      <c r="GP147" s="78"/>
      <c r="GQ147" s="78"/>
      <c r="GR147" s="78"/>
      <c r="GS147" s="78"/>
      <c r="GT147" s="78"/>
      <c r="GU147" s="78"/>
      <c r="GV147" s="78"/>
      <c r="GW147" s="78"/>
      <c r="GX147" s="78"/>
      <c r="GY147" s="78"/>
      <c r="GZ147" s="78"/>
      <c r="HA147" s="78"/>
      <c r="HB147" s="78"/>
      <c r="HC147" s="78"/>
      <c r="HD147" s="78"/>
      <c r="HE147" s="78"/>
      <c r="HF147" s="78"/>
      <c r="HG147" s="78"/>
      <c r="HH147" s="78"/>
      <c r="HI147" s="78"/>
      <c r="HJ147" s="78"/>
      <c r="HK147" s="78"/>
      <c r="HL147" s="78"/>
      <c r="HM147" s="78"/>
      <c r="HN147" s="78"/>
      <c r="HO147" s="78"/>
      <c r="HP147" s="78"/>
      <c r="HQ147" s="78"/>
      <c r="HR147" s="78"/>
      <c r="HS147" s="78"/>
      <c r="HT147" s="78"/>
      <c r="HU147" s="78"/>
      <c r="HV147" s="78"/>
      <c r="HW147" s="78"/>
      <c r="HX147" s="78"/>
      <c r="HY147" s="78"/>
      <c r="HZ147" s="78"/>
      <c r="IA147" s="78"/>
      <c r="IB147" s="78"/>
      <c r="IC147" s="78"/>
      <c r="ID147" s="78"/>
      <c r="IE147" s="78"/>
      <c r="IF147" s="78"/>
      <c r="IG147" s="78"/>
      <c r="IH147" s="78"/>
      <c r="II147" s="78"/>
      <c r="IJ147" s="78"/>
      <c r="IK147" s="78"/>
      <c r="IL147" s="78"/>
      <c r="IM147" s="78"/>
      <c r="IN147" s="78"/>
      <c r="IO147" s="78"/>
      <c r="IP147" s="78"/>
      <c r="IQ147" s="78"/>
      <c r="IR147" s="78"/>
      <c r="IS147" s="78"/>
      <c r="IT147" s="78"/>
      <c r="IU147" s="78"/>
      <c r="IV147" s="78"/>
    </row>
    <row r="149" spans="1:256" x14ac:dyDescent="0.25">
      <c r="C149" s="2" t="s">
        <v>5052</v>
      </c>
      <c r="E149" s="2" t="s">
        <v>2</v>
      </c>
    </row>
    <row r="151" spans="1:256" x14ac:dyDescent="0.25">
      <c r="C151" s="2" t="s">
        <v>5053</v>
      </c>
      <c r="E151" s="2" t="s">
        <v>2</v>
      </c>
    </row>
    <row r="153" spans="1:256" x14ac:dyDescent="0.25">
      <c r="C153" s="2" t="s">
        <v>4944</v>
      </c>
    </row>
    <row r="155" spans="1:256" s="100" customFormat="1" ht="13.5" x14ac:dyDescent="0.25">
      <c r="C155" s="101" t="s">
        <v>5056</v>
      </c>
      <c r="E155" s="102" t="s">
        <v>2</v>
      </c>
    </row>
    <row r="156" spans="1:256" s="100" customFormat="1" ht="13.5" x14ac:dyDescent="0.25">
      <c r="C156" s="101"/>
      <c r="E156" s="102"/>
    </row>
    <row r="157" spans="1:256" s="100" customFormat="1" ht="27" x14ac:dyDescent="0.25">
      <c r="C157" s="103" t="s">
        <v>5057</v>
      </c>
      <c r="D157" s="142" t="s">
        <v>5115</v>
      </c>
      <c r="E157" s="102"/>
    </row>
    <row r="158" spans="1:256" s="100" customFormat="1" ht="27" x14ac:dyDescent="0.25">
      <c r="C158" s="105" t="s">
        <v>5058</v>
      </c>
      <c r="D158" s="106"/>
      <c r="E158" s="102"/>
    </row>
    <row r="159" spans="1:256" s="100" customFormat="1" ht="13.5" x14ac:dyDescent="0.25">
      <c r="C159" s="107" t="s">
        <v>5059</v>
      </c>
      <c r="D159" s="128">
        <v>2700</v>
      </c>
      <c r="E159" s="102"/>
    </row>
    <row r="160" spans="1:256" s="100" customFormat="1" ht="13.5" x14ac:dyDescent="0.25">
      <c r="C160" s="107" t="s">
        <v>5060</v>
      </c>
      <c r="D160" s="128">
        <v>2700</v>
      </c>
      <c r="E160" s="102"/>
    </row>
    <row r="161" spans="3:9" s="100" customFormat="1" ht="13.5" x14ac:dyDescent="0.25">
      <c r="C161" s="108" t="s">
        <v>5061</v>
      </c>
      <c r="D161" s="129">
        <v>28301.63625</v>
      </c>
      <c r="E161" s="102"/>
    </row>
    <row r="162" spans="3:9" s="100" customFormat="1" ht="13.5" x14ac:dyDescent="0.25">
      <c r="C162" s="108" t="s">
        <v>5062</v>
      </c>
      <c r="D162" s="129">
        <v>26780.997133200002</v>
      </c>
      <c r="E162" s="102"/>
    </row>
    <row r="163" spans="3:9" s="100" customFormat="1" ht="13.5" x14ac:dyDescent="0.25">
      <c r="C163" s="108" t="s">
        <v>5063</v>
      </c>
      <c r="D163" s="129">
        <v>-1520.6391168</v>
      </c>
      <c r="E163" s="102"/>
      <c r="F163" s="131"/>
    </row>
    <row r="164" spans="3:9" s="100" customFormat="1" ht="13.5" x14ac:dyDescent="0.25">
      <c r="C164" s="101"/>
      <c r="E164" s="102"/>
    </row>
    <row r="165" spans="3:9" s="100" customFormat="1" ht="13.5" x14ac:dyDescent="0.25">
      <c r="C165" s="101" t="s">
        <v>5064</v>
      </c>
      <c r="E165" s="102"/>
      <c r="H165" s="115"/>
    </row>
    <row r="166" spans="3:9" s="100" customFormat="1" ht="13.5" x14ac:dyDescent="0.25">
      <c r="C166" s="101"/>
      <c r="E166" s="102"/>
      <c r="H166" s="115"/>
    </row>
    <row r="167" spans="3:9" s="100" customFormat="1" ht="40.5" x14ac:dyDescent="0.25">
      <c r="C167" s="116" t="s">
        <v>5065</v>
      </c>
      <c r="D167" s="116" t="s">
        <v>5066</v>
      </c>
      <c r="E167" s="117" t="s">
        <v>5067</v>
      </c>
      <c r="F167" s="116" t="s">
        <v>5068</v>
      </c>
      <c r="G167" s="116" t="s">
        <v>5069</v>
      </c>
      <c r="H167" s="116" t="s">
        <v>5070</v>
      </c>
    </row>
    <row r="168" spans="3:9" s="100" customFormat="1" ht="13.5" x14ac:dyDescent="0.25">
      <c r="C168" s="148" t="s">
        <v>182</v>
      </c>
      <c r="D168" s="139">
        <v>46203</v>
      </c>
      <c r="E168" s="149" t="s">
        <v>4472</v>
      </c>
      <c r="F168" s="121">
        <v>425.1</v>
      </c>
      <c r="G168" s="121">
        <v>432.6</v>
      </c>
      <c r="H168" s="147">
        <v>13.5646875</v>
      </c>
    </row>
    <row r="169" spans="3:9" s="100" customFormat="1" ht="13.5" x14ac:dyDescent="0.25">
      <c r="C169" s="101"/>
      <c r="E169" s="102"/>
      <c r="H169" s="115"/>
    </row>
    <row r="170" spans="3:9" s="100" customFormat="1" ht="27" x14ac:dyDescent="0.25">
      <c r="C170" s="105" t="s">
        <v>5071</v>
      </c>
      <c r="D170" s="142">
        <v>2.771E-3</v>
      </c>
      <c r="E170" s="102"/>
      <c r="H170" s="115"/>
    </row>
    <row r="171" spans="3:9" s="100" customFormat="1" ht="27" x14ac:dyDescent="0.25">
      <c r="C171" s="105" t="s">
        <v>5116</v>
      </c>
      <c r="D171" s="106"/>
      <c r="E171" s="102"/>
      <c r="H171" s="115"/>
    </row>
    <row r="172" spans="3:9" s="100" customFormat="1" ht="13.5" x14ac:dyDescent="0.25">
      <c r="C172" s="108" t="s">
        <v>5059</v>
      </c>
      <c r="D172" s="128">
        <v>6078</v>
      </c>
      <c r="E172" s="102"/>
      <c r="H172" s="115"/>
    </row>
    <row r="173" spans="3:9" s="100" customFormat="1" ht="13.5" x14ac:dyDescent="0.25">
      <c r="C173" s="108" t="s">
        <v>5060</v>
      </c>
      <c r="D173" s="128">
        <v>7190</v>
      </c>
      <c r="E173" s="102"/>
      <c r="F173" s="143"/>
      <c r="H173" s="115"/>
    </row>
    <row r="174" spans="3:9" s="100" customFormat="1" ht="13.5" x14ac:dyDescent="0.25">
      <c r="C174" s="108" t="s">
        <v>5061</v>
      </c>
      <c r="D174" s="129">
        <v>33416.225143099997</v>
      </c>
      <c r="E174" s="102"/>
      <c r="H174" s="115"/>
    </row>
    <row r="175" spans="3:9" s="100" customFormat="1" ht="13.5" x14ac:dyDescent="0.25">
      <c r="C175" s="108" t="s">
        <v>5062</v>
      </c>
      <c r="D175" s="129">
        <v>40345.191585</v>
      </c>
      <c r="E175" s="102"/>
      <c r="H175" s="115"/>
    </row>
    <row r="176" spans="3:9" s="100" customFormat="1" ht="13.5" x14ac:dyDescent="0.25">
      <c r="C176" s="108" t="s">
        <v>5063</v>
      </c>
      <c r="D176" s="129">
        <v>294.6521219</v>
      </c>
      <c r="E176" s="109"/>
      <c r="F176" s="110"/>
      <c r="G176" s="154"/>
      <c r="H176" s="115"/>
      <c r="I176" s="154"/>
    </row>
    <row r="177" spans="3:8" s="100" customFormat="1" ht="13.5" x14ac:dyDescent="0.25">
      <c r="C177" s="101"/>
      <c r="E177" s="102"/>
      <c r="F177" s="110"/>
      <c r="H177" s="115"/>
    </row>
    <row r="178" spans="3:8" s="100" customFormat="1" ht="13.5" x14ac:dyDescent="0.25">
      <c r="C178" s="101"/>
      <c r="E178" s="102"/>
      <c r="H178" s="115"/>
    </row>
    <row r="179" spans="3:8" s="100" customFormat="1" ht="13.5" x14ac:dyDescent="0.25">
      <c r="C179" s="132" t="s">
        <v>5073</v>
      </c>
      <c r="D179" s="133"/>
      <c r="E179" s="102" t="s">
        <v>2</v>
      </c>
      <c r="H179" s="115"/>
    </row>
    <row r="180" spans="3:8" s="100" customFormat="1" ht="13.5" x14ac:dyDescent="0.25">
      <c r="C180" s="134"/>
      <c r="D180" s="135"/>
      <c r="E180" s="113"/>
    </row>
    <row r="181" spans="3:8" s="100" customFormat="1" ht="13.5" x14ac:dyDescent="0.25">
      <c r="C181" s="132" t="s">
        <v>5074</v>
      </c>
      <c r="D181" s="133"/>
      <c r="E181" s="102" t="s">
        <v>2</v>
      </c>
    </row>
    <row r="182" spans="3:8" s="100" customFormat="1" ht="13.5" x14ac:dyDescent="0.25">
      <c r="C182" s="134"/>
      <c r="D182" s="146"/>
      <c r="E182" s="113"/>
    </row>
    <row r="183" spans="3:8" s="100" customFormat="1" ht="13.5" x14ac:dyDescent="0.25">
      <c r="C183" s="132" t="s">
        <v>5075</v>
      </c>
      <c r="D183" s="133"/>
      <c r="E183" s="102" t="s">
        <v>2</v>
      </c>
    </row>
    <row r="184" spans="3:8" s="100" customFormat="1" ht="13.5" x14ac:dyDescent="0.25">
      <c r="E184" s="113"/>
    </row>
    <row r="185" spans="3:8" x14ac:dyDescent="0.25">
      <c r="C185" s="2" t="s">
        <v>4945</v>
      </c>
      <c r="E185" s="2" t="s">
        <v>2</v>
      </c>
    </row>
    <row r="187" spans="3:8" x14ac:dyDescent="0.25">
      <c r="C187" s="2" t="s">
        <v>4946</v>
      </c>
      <c r="E187" s="95">
        <v>0.75520651642580061</v>
      </c>
    </row>
    <row r="189" spans="3:8" x14ac:dyDescent="0.25">
      <c r="C189" s="2" t="s">
        <v>4948</v>
      </c>
      <c r="E189" s="96" t="s">
        <v>4947</v>
      </c>
    </row>
    <row r="191" spans="3:8" x14ac:dyDescent="0.25">
      <c r="C191" s="2" t="s">
        <v>5054</v>
      </c>
      <c r="E191" s="2" t="s">
        <v>2</v>
      </c>
    </row>
    <row r="193" spans="3:5" x14ac:dyDescent="0.25">
      <c r="C193" s="2" t="s">
        <v>4991</v>
      </c>
    </row>
    <row r="195" spans="3:5" x14ac:dyDescent="0.25">
      <c r="C195" s="1" t="s">
        <v>5145</v>
      </c>
      <c r="E195" s="216" t="s">
        <v>5146</v>
      </c>
    </row>
    <row r="196" spans="3:5" x14ac:dyDescent="0.25">
      <c r="E196" s="2" t="s">
        <v>5165</v>
      </c>
    </row>
  </sheetData>
  <mergeCells count="2">
    <mergeCell ref="C132:K132"/>
    <mergeCell ref="C147:E147"/>
  </mergeCells>
  <hyperlinks>
    <hyperlink ref="J2" location="'Index'!A1" display="'Index'!A1" xr:uid="{54F3C37E-9577-4250-A20F-7FF924CBFACE}"/>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07F75-C674-4683-B70F-270FFB50251E}">
  <sheetPr codeName="Sheet1"/>
  <dimension ref="A1:IV104"/>
  <sheetViews>
    <sheetView showGridLines="0" zoomScale="90" zoomScaleNormal="90" workbookViewId="0">
      <pane ySplit="6" topLeftCell="A8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2053</v>
      </c>
      <c r="J2" s="38" t="s">
        <v>4468</v>
      </c>
    </row>
    <row r="3" spans="1:54" ht="16.5" x14ac:dyDescent="0.3">
      <c r="C3" s="1" t="s">
        <v>28</v>
      </c>
      <c r="D3" s="21" t="s">
        <v>2054</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895</v>
      </c>
      <c r="C24" s="60" t="s">
        <v>896</v>
      </c>
      <c r="D24" s="54" t="s">
        <v>897</v>
      </c>
      <c r="E24" s="6" t="s">
        <v>199</v>
      </c>
      <c r="F24" s="19">
        <v>102000000</v>
      </c>
      <c r="G24" s="24">
        <v>98363.5</v>
      </c>
      <c r="H24" s="24">
        <v>59.06</v>
      </c>
      <c r="I24" s="31">
        <v>7.1271788000000003</v>
      </c>
      <c r="J24" s="31"/>
      <c r="K24" s="35"/>
    </row>
    <row r="25" spans="1:11" x14ac:dyDescent="0.25">
      <c r="B25" s="8" t="s">
        <v>2055</v>
      </c>
      <c r="C25" s="60" t="s">
        <v>2056</v>
      </c>
      <c r="D25" s="54" t="s">
        <v>2057</v>
      </c>
      <c r="E25" s="6" t="s">
        <v>199</v>
      </c>
      <c r="F25" s="19">
        <v>23999500</v>
      </c>
      <c r="G25" s="24">
        <v>24204.12</v>
      </c>
      <c r="H25" s="24">
        <v>14.53</v>
      </c>
      <c r="I25" s="31">
        <v>7.1913193</v>
      </c>
      <c r="J25" s="31"/>
      <c r="K25" s="35"/>
    </row>
    <row r="26" spans="1:11" x14ac:dyDescent="0.25">
      <c r="B26" s="8" t="s">
        <v>2058</v>
      </c>
      <c r="C26" s="60" t="s">
        <v>2059</v>
      </c>
      <c r="D26" s="54" t="s">
        <v>2060</v>
      </c>
      <c r="E26" s="6" t="s">
        <v>199</v>
      </c>
      <c r="F26" s="19">
        <v>22000000</v>
      </c>
      <c r="G26" s="24">
        <v>21661.68</v>
      </c>
      <c r="H26" s="24">
        <v>13.01</v>
      </c>
      <c r="I26" s="31">
        <v>7.1584088000000001</v>
      </c>
      <c r="J26" s="31"/>
      <c r="K26" s="35"/>
    </row>
    <row r="27" spans="1:11" x14ac:dyDescent="0.25">
      <c r="C27" s="58" t="s">
        <v>188</v>
      </c>
      <c r="D27" s="54"/>
      <c r="E27" s="6"/>
      <c r="F27" s="19"/>
      <c r="G27" s="25">
        <v>144229.29999999999</v>
      </c>
      <c r="H27" s="25">
        <v>86.6</v>
      </c>
      <c r="I27" s="31"/>
      <c r="J27" s="31"/>
      <c r="K27" s="35"/>
    </row>
    <row r="28" spans="1:11" x14ac:dyDescent="0.25">
      <c r="C28" s="57"/>
      <c r="D28" s="54"/>
      <c r="E28" s="6"/>
      <c r="F28" s="19"/>
      <c r="G28" s="24"/>
      <c r="H28" s="24"/>
      <c r="I28" s="31"/>
      <c r="J28" s="31"/>
      <c r="K28" s="35"/>
    </row>
    <row r="29" spans="1:11" x14ac:dyDescent="0.25">
      <c r="C29" s="59" t="s">
        <v>10</v>
      </c>
      <c r="D29" s="54"/>
      <c r="E29" s="6"/>
      <c r="F29" s="19"/>
      <c r="G29" s="24"/>
      <c r="H29" s="24"/>
      <c r="I29" s="31"/>
      <c r="J29" s="31"/>
      <c r="K29" s="35"/>
    </row>
    <row r="30" spans="1:11" x14ac:dyDescent="0.25">
      <c r="B30" s="8" t="s">
        <v>2061</v>
      </c>
      <c r="C30" s="60" t="s">
        <v>2062</v>
      </c>
      <c r="D30" s="54" t="s">
        <v>2063</v>
      </c>
      <c r="E30" s="6" t="s">
        <v>199</v>
      </c>
      <c r="F30" s="19">
        <v>20000000</v>
      </c>
      <c r="G30" s="24">
        <v>19807.38</v>
      </c>
      <c r="H30" s="24">
        <v>11.89</v>
      </c>
      <c r="I30" s="31">
        <v>7.8578003000000001</v>
      </c>
      <c r="J30" s="31"/>
      <c r="K30" s="35"/>
    </row>
    <row r="31" spans="1:11" x14ac:dyDescent="0.25">
      <c r="C31" s="58" t="s">
        <v>188</v>
      </c>
      <c r="D31" s="54"/>
      <c r="E31" s="6"/>
      <c r="F31" s="19"/>
      <c r="G31" s="25">
        <v>19807.38</v>
      </c>
      <c r="H31" s="25">
        <v>11.89</v>
      </c>
      <c r="I31" s="31"/>
      <c r="J31" s="31"/>
      <c r="K31" s="35"/>
    </row>
    <row r="32" spans="1:11" x14ac:dyDescent="0.25">
      <c r="C32" s="57"/>
      <c r="D32" s="54"/>
      <c r="E32" s="6"/>
      <c r="F32" s="19"/>
      <c r="G32" s="24"/>
      <c r="H32" s="24"/>
      <c r="I32" s="31"/>
      <c r="J32" s="31"/>
      <c r="K32" s="35"/>
    </row>
    <row r="33" spans="1:11" x14ac:dyDescent="0.25">
      <c r="C33" s="58" t="s">
        <v>11</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13</v>
      </c>
      <c r="D35" s="54"/>
      <c r="E35" s="6"/>
      <c r="F35" s="19"/>
      <c r="G35" s="24"/>
      <c r="H35" s="24"/>
      <c r="I35" s="31"/>
      <c r="J35" s="31"/>
      <c r="K35" s="35"/>
    </row>
    <row r="36" spans="1:11" x14ac:dyDescent="0.25">
      <c r="C36" s="57"/>
      <c r="D36" s="54"/>
      <c r="E36" s="6"/>
      <c r="F36" s="19"/>
      <c r="G36" s="24"/>
      <c r="H36" s="24"/>
      <c r="I36" s="31"/>
      <c r="J36" s="31"/>
      <c r="K36" s="35"/>
    </row>
    <row r="37" spans="1:11" x14ac:dyDescent="0.25">
      <c r="C37" s="58" t="s">
        <v>14</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15</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16</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C43" s="58" t="s">
        <v>17</v>
      </c>
      <c r="D43" s="54"/>
      <c r="E43" s="6"/>
      <c r="F43" s="19"/>
      <c r="G43" s="24" t="s">
        <v>2</v>
      </c>
      <c r="H43" s="24" t="s">
        <v>2</v>
      </c>
      <c r="I43" s="31"/>
      <c r="J43" s="31"/>
      <c r="K43" s="35"/>
    </row>
    <row r="44" spans="1:11" x14ac:dyDescent="0.25">
      <c r="C44" s="57"/>
      <c r="D44" s="54"/>
      <c r="E44" s="6"/>
      <c r="F44" s="19"/>
      <c r="G44" s="24"/>
      <c r="H44" s="24"/>
      <c r="I44" s="31"/>
      <c r="J44" s="31"/>
      <c r="K44" s="35"/>
    </row>
    <row r="45" spans="1:11" x14ac:dyDescent="0.25">
      <c r="C45" s="58" t="s">
        <v>18</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A47" s="10"/>
      <c r="B47" s="28"/>
      <c r="C47" s="58" t="s">
        <v>19</v>
      </c>
      <c r="D47" s="54"/>
      <c r="E47" s="6"/>
      <c r="F47" s="19"/>
      <c r="G47" s="24"/>
      <c r="H47" s="24"/>
      <c r="I47" s="31"/>
      <c r="J47" s="31"/>
      <c r="K47" s="35"/>
    </row>
    <row r="48" spans="1:11" x14ac:dyDescent="0.25">
      <c r="A48" s="28"/>
      <c r="B48" s="28"/>
      <c r="C48" s="58" t="s">
        <v>20</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21</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22</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23</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24</v>
      </c>
      <c r="D56" s="54"/>
      <c r="E56" s="6"/>
      <c r="F56" s="19"/>
      <c r="G56" s="24"/>
      <c r="H56" s="24"/>
      <c r="I56" s="31"/>
      <c r="J56" s="31"/>
      <c r="K56" s="35"/>
    </row>
    <row r="57" spans="1:54" x14ac:dyDescent="0.25">
      <c r="B57" s="8" t="s">
        <v>200</v>
      </c>
      <c r="C57" s="60" t="s">
        <v>201</v>
      </c>
      <c r="D57" s="54"/>
      <c r="E57" s="6"/>
      <c r="F57" s="19"/>
      <c r="G57" s="24">
        <v>574.95000000000005</v>
      </c>
      <c r="H57" s="24">
        <v>0.35</v>
      </c>
      <c r="I57" s="31"/>
      <c r="J57" s="31"/>
      <c r="K57" s="35"/>
    </row>
    <row r="58" spans="1:54" x14ac:dyDescent="0.25">
      <c r="C58" s="58" t="s">
        <v>188</v>
      </c>
      <c r="D58" s="54"/>
      <c r="E58" s="6"/>
      <c r="F58" s="19"/>
      <c r="G58" s="25">
        <v>574.95000000000005</v>
      </c>
      <c r="H58" s="25">
        <v>0.35</v>
      </c>
      <c r="I58" s="31"/>
      <c r="J58" s="31"/>
      <c r="K58" s="35"/>
    </row>
    <row r="59" spans="1:54" x14ac:dyDescent="0.25">
      <c r="C59" s="57"/>
      <c r="D59" s="54"/>
      <c r="E59" s="6"/>
      <c r="F59" s="19"/>
      <c r="G59" s="24"/>
      <c r="H59" s="24"/>
      <c r="I59" s="31"/>
      <c r="J59" s="31"/>
      <c r="K59" s="35"/>
    </row>
    <row r="60" spans="1:54" x14ac:dyDescent="0.25">
      <c r="A60" s="10"/>
      <c r="B60" s="28"/>
      <c r="C60" s="58" t="s">
        <v>25</v>
      </c>
      <c r="D60" s="54"/>
      <c r="E60" s="6"/>
      <c r="F60" s="19"/>
      <c r="G60" s="24"/>
      <c r="H60" s="24"/>
      <c r="I60" s="31"/>
      <c r="J60" s="31"/>
      <c r="K60" s="35"/>
    </row>
    <row r="61" spans="1:54" s="2" customFormat="1" ht="13.5" x14ac:dyDescent="0.25">
      <c r="A61" s="28"/>
      <c r="B61" s="28"/>
      <c r="C61" s="57" t="s">
        <v>4783</v>
      </c>
      <c r="D61" s="54"/>
      <c r="E61" s="6"/>
      <c r="F61" s="19"/>
      <c r="G61" s="24" t="s">
        <v>2</v>
      </c>
      <c r="H61" s="24" t="s">
        <v>2</v>
      </c>
      <c r="I61" s="31"/>
      <c r="J61" s="31"/>
      <c r="K61" s="35"/>
      <c r="L61" s="3"/>
      <c r="AI61" s="3"/>
      <c r="AV61" s="3"/>
      <c r="AX61" s="3"/>
      <c r="BB61" s="3"/>
    </row>
    <row r="62" spans="1:54" x14ac:dyDescent="0.25">
      <c r="B62" s="8"/>
      <c r="C62" s="60" t="s">
        <v>202</v>
      </c>
      <c r="D62" s="54"/>
      <c r="E62" s="6"/>
      <c r="F62" s="19"/>
      <c r="G62" s="24">
        <v>1930.78</v>
      </c>
      <c r="H62" s="24">
        <v>1.1599999999999999</v>
      </c>
      <c r="I62" s="31"/>
      <c r="J62" s="31"/>
      <c r="K62" s="35"/>
    </row>
    <row r="63" spans="1:54" x14ac:dyDescent="0.25">
      <c r="C63" s="58" t="s">
        <v>188</v>
      </c>
      <c r="D63" s="54"/>
      <c r="E63" s="6"/>
      <c r="F63" s="19"/>
      <c r="G63" s="25">
        <v>1930.78</v>
      </c>
      <c r="H63" s="25">
        <v>1.1599999999999999</v>
      </c>
      <c r="I63" s="31"/>
      <c r="J63" s="31"/>
      <c r="K63" s="35"/>
    </row>
    <row r="64" spans="1:54" x14ac:dyDescent="0.25">
      <c r="C64" s="57"/>
      <c r="D64" s="54"/>
      <c r="E64" s="6"/>
      <c r="F64" s="19"/>
      <c r="G64" s="24"/>
      <c r="H64" s="24"/>
      <c r="I64" s="31"/>
      <c r="J64" s="31"/>
      <c r="K64" s="35"/>
    </row>
    <row r="65" spans="3:11" x14ac:dyDescent="0.25">
      <c r="C65" s="61" t="s">
        <v>203</v>
      </c>
      <c r="D65" s="55"/>
      <c r="E65" s="5"/>
      <c r="F65" s="20"/>
      <c r="G65" s="26">
        <v>166542.41</v>
      </c>
      <c r="H65" s="26">
        <v>99.999999999999986</v>
      </c>
      <c r="I65" s="32"/>
      <c r="J65" s="32"/>
      <c r="K65" s="36"/>
    </row>
    <row r="68" spans="3:11" x14ac:dyDescent="0.25">
      <c r="C68" s="1" t="s">
        <v>204</v>
      </c>
    </row>
    <row r="69" spans="3:11" x14ac:dyDescent="0.25">
      <c r="C69" s="37" t="s">
        <v>205</v>
      </c>
      <c r="D69" s="37"/>
      <c r="E69" s="37"/>
      <c r="F69" s="37"/>
      <c r="G69" s="37"/>
      <c r="H69" s="37"/>
      <c r="I69" s="37"/>
      <c r="J69" s="37"/>
      <c r="K69" s="37"/>
    </row>
    <row r="70" spans="3:11" x14ac:dyDescent="0.25">
      <c r="C70" s="2" t="s">
        <v>206</v>
      </c>
    </row>
    <row r="71" spans="3:11" x14ac:dyDescent="0.25">
      <c r="C71" s="2" t="s">
        <v>207</v>
      </c>
    </row>
    <row r="72" spans="3:11" ht="30" customHeight="1" x14ac:dyDescent="0.25">
      <c r="C72" s="202" t="s">
        <v>208</v>
      </c>
      <c r="D72" s="203"/>
      <c r="E72" s="203"/>
      <c r="F72" s="203"/>
      <c r="G72" s="203"/>
      <c r="H72" s="203"/>
      <c r="I72" s="203"/>
      <c r="J72" s="203"/>
      <c r="K72" s="203"/>
    </row>
    <row r="73" spans="3:11" x14ac:dyDescent="0.25">
      <c r="C73" s="2" t="s">
        <v>209</v>
      </c>
    </row>
    <row r="75" spans="3:11" x14ac:dyDescent="0.25">
      <c r="C75" s="2" t="s">
        <v>4942</v>
      </c>
      <c r="E75" s="2" t="s">
        <v>2</v>
      </c>
    </row>
    <row r="77" spans="3:11" x14ac:dyDescent="0.25">
      <c r="C77" s="2" t="s">
        <v>4943</v>
      </c>
      <c r="E77" s="2" t="s">
        <v>2</v>
      </c>
    </row>
    <row r="79" spans="3:11" x14ac:dyDescent="0.25">
      <c r="C79" s="2" t="s">
        <v>5050</v>
      </c>
    </row>
    <row r="81" spans="1:256" x14ac:dyDescent="0.25">
      <c r="C81" s="2" t="s">
        <v>5051</v>
      </c>
    </row>
    <row r="82" spans="1:256" s="82" customFormat="1" ht="35.25" customHeight="1" x14ac:dyDescent="0.25">
      <c r="A82" s="78"/>
      <c r="B82" s="78"/>
      <c r="C82" s="83" t="s">
        <v>4949</v>
      </c>
      <c r="D82" s="87" t="s">
        <v>4950</v>
      </c>
      <c r="E82" s="87" t="s">
        <v>4951</v>
      </c>
      <c r="F82" s="79"/>
      <c r="G82" s="80"/>
      <c r="H82" s="80"/>
      <c r="I82" s="80"/>
      <c r="J82" s="80"/>
      <c r="K82" s="81"/>
      <c r="L82" s="81"/>
      <c r="M82" s="78"/>
      <c r="N82" s="78"/>
      <c r="O82" s="78"/>
      <c r="P82" s="78"/>
      <c r="Q82" s="78"/>
      <c r="R82" s="78"/>
      <c r="S82" s="78"/>
      <c r="T82" s="78"/>
      <c r="U82" s="78"/>
      <c r="V82" s="78"/>
      <c r="W82" s="78"/>
      <c r="X82" s="78"/>
      <c r="Y82" s="78"/>
      <c r="Z82" s="78"/>
      <c r="AA82" s="78"/>
      <c r="AB82" s="78"/>
      <c r="AC82" s="78"/>
      <c r="AD82" s="78"/>
      <c r="AE82" s="78"/>
      <c r="AF82" s="78"/>
      <c r="AG82" s="78"/>
      <c r="AH82" s="78"/>
      <c r="AI82" s="81"/>
      <c r="AJ82" s="78"/>
      <c r="AK82" s="78"/>
      <c r="AL82" s="78"/>
      <c r="AM82" s="78"/>
      <c r="AN82" s="78"/>
      <c r="AO82" s="78"/>
      <c r="AP82" s="78"/>
      <c r="AQ82" s="78"/>
      <c r="AR82" s="78"/>
      <c r="AS82" s="78"/>
      <c r="AT82" s="78"/>
      <c r="AU82" s="78"/>
      <c r="AV82" s="81"/>
      <c r="AW82" s="78"/>
      <c r="AX82" s="81"/>
      <c r="AY82" s="78"/>
      <c r="AZ82" s="78"/>
      <c r="BA82" s="78"/>
      <c r="BB82" s="81"/>
      <c r="BC82" s="78"/>
      <c r="BD82" s="78"/>
      <c r="BE82" s="78"/>
      <c r="BF82" s="78"/>
      <c r="BG82" s="78"/>
      <c r="BH82" s="78"/>
      <c r="BI82" s="78"/>
      <c r="BJ82" s="78"/>
      <c r="BK82" s="78"/>
      <c r="BL82" s="78"/>
      <c r="BM82" s="78"/>
      <c r="BN82" s="78"/>
      <c r="BO82" s="78"/>
      <c r="BP82" s="78"/>
      <c r="BQ82" s="78"/>
      <c r="BR82" s="78"/>
      <c r="BS82" s="78"/>
      <c r="BT82" s="78"/>
      <c r="BU82" s="78"/>
      <c r="BV82" s="78"/>
      <c r="BW82" s="78"/>
      <c r="BX82" s="78"/>
      <c r="BY82" s="78"/>
      <c r="BZ82" s="78"/>
      <c r="CA82" s="78"/>
      <c r="CB82" s="78"/>
      <c r="CC82" s="78"/>
      <c r="CD82" s="78"/>
      <c r="CE82" s="78"/>
      <c r="CF82" s="78"/>
      <c r="CG82" s="78"/>
      <c r="CH82" s="78"/>
      <c r="CI82" s="78"/>
      <c r="CJ82" s="78"/>
      <c r="CK82" s="78"/>
      <c r="CL82" s="78"/>
      <c r="CM82" s="78"/>
      <c r="CN82" s="78"/>
      <c r="CO82" s="78"/>
      <c r="CP82" s="78"/>
      <c r="CQ82" s="78"/>
      <c r="CR82" s="78"/>
      <c r="CS82" s="78"/>
      <c r="CT82" s="78"/>
      <c r="CU82" s="78"/>
      <c r="CV82" s="78"/>
      <c r="CW82" s="78"/>
      <c r="CX82" s="78"/>
      <c r="CY82" s="78"/>
      <c r="CZ82" s="78"/>
      <c r="DA82" s="78"/>
      <c r="DB82" s="78"/>
      <c r="DC82" s="78"/>
      <c r="DD82" s="78"/>
      <c r="DE82" s="78"/>
      <c r="DF82" s="78"/>
      <c r="DG82" s="78"/>
      <c r="DH82" s="78"/>
      <c r="DI82" s="78"/>
      <c r="DJ82" s="78"/>
      <c r="DK82" s="78"/>
      <c r="DL82" s="78"/>
      <c r="DM82" s="78"/>
      <c r="DN82" s="78"/>
      <c r="DO82" s="78"/>
      <c r="DP82" s="78"/>
      <c r="DQ82" s="78"/>
      <c r="DR82" s="78"/>
      <c r="DS82" s="78"/>
      <c r="DT82" s="78"/>
      <c r="DU82" s="78"/>
      <c r="DV82" s="78"/>
      <c r="DW82" s="78"/>
      <c r="DX82" s="78"/>
      <c r="DY82" s="78"/>
      <c r="DZ82" s="78"/>
      <c r="EA82" s="78"/>
      <c r="EB82" s="78"/>
      <c r="EC82" s="78"/>
      <c r="ED82" s="78"/>
      <c r="EE82" s="78"/>
      <c r="EF82" s="78"/>
      <c r="EG82" s="78"/>
      <c r="EH82" s="78"/>
      <c r="EI82" s="78"/>
      <c r="EJ82" s="78"/>
      <c r="EK82" s="78"/>
      <c r="EL82" s="78"/>
      <c r="EM82" s="78"/>
      <c r="EN82" s="78"/>
      <c r="EO82" s="78"/>
      <c r="EP82" s="78"/>
      <c r="EQ82" s="78"/>
      <c r="ER82" s="78"/>
      <c r="ES82" s="78"/>
      <c r="ET82" s="78"/>
      <c r="EU82" s="78"/>
      <c r="EV82" s="78"/>
      <c r="EW82" s="78"/>
      <c r="EX82" s="78"/>
      <c r="EY82" s="78"/>
      <c r="EZ82" s="78"/>
      <c r="FA82" s="78"/>
      <c r="FB82" s="78"/>
      <c r="FC82" s="78"/>
      <c r="FD82" s="78"/>
      <c r="FE82" s="78"/>
      <c r="FF82" s="78"/>
      <c r="FG82" s="78"/>
      <c r="FH82" s="78"/>
      <c r="FI82" s="78"/>
      <c r="FJ82" s="78"/>
      <c r="FK82" s="78"/>
      <c r="FL82" s="78"/>
      <c r="FM82" s="78"/>
      <c r="FN82" s="78"/>
      <c r="FO82" s="78"/>
      <c r="FP82" s="78"/>
      <c r="FQ82" s="78"/>
      <c r="FR82" s="78"/>
      <c r="FS82" s="78"/>
      <c r="FT82" s="78"/>
      <c r="FU82" s="78"/>
      <c r="FV82" s="78"/>
      <c r="FW82" s="78"/>
      <c r="FX82" s="78"/>
      <c r="FY82" s="78"/>
      <c r="FZ82" s="78"/>
      <c r="GA82" s="78"/>
      <c r="GB82" s="78"/>
      <c r="GC82" s="78"/>
      <c r="GD82" s="78"/>
      <c r="GE82" s="78"/>
      <c r="GF82" s="78"/>
      <c r="GG82" s="78"/>
      <c r="GH82" s="78"/>
      <c r="GI82" s="78"/>
      <c r="GJ82" s="78"/>
      <c r="GK82" s="78"/>
      <c r="GL82" s="78"/>
      <c r="GM82" s="78"/>
      <c r="GN82" s="78"/>
      <c r="GO82" s="78"/>
      <c r="GP82" s="78"/>
      <c r="GQ82" s="78"/>
      <c r="GR82" s="78"/>
      <c r="GS82" s="78"/>
      <c r="GT82" s="78"/>
      <c r="GU82" s="78"/>
      <c r="GV82" s="78"/>
      <c r="GW82" s="78"/>
      <c r="GX82" s="78"/>
      <c r="GY82" s="78"/>
      <c r="GZ82" s="78"/>
      <c r="HA82" s="78"/>
      <c r="HB82" s="78"/>
      <c r="HC82" s="78"/>
      <c r="HD82" s="78"/>
      <c r="HE82" s="78"/>
      <c r="HF82" s="78"/>
      <c r="HG82" s="78"/>
      <c r="HH82" s="78"/>
      <c r="HI82" s="78"/>
      <c r="HJ82" s="78"/>
      <c r="HK82" s="78"/>
      <c r="HL82" s="78"/>
      <c r="HM82" s="78"/>
      <c r="HN82" s="78"/>
      <c r="HO82" s="78"/>
      <c r="HP82" s="78"/>
      <c r="HQ82" s="78"/>
      <c r="HR82" s="78"/>
      <c r="HS82" s="78"/>
      <c r="HT82" s="78"/>
      <c r="HU82" s="78"/>
      <c r="HV82" s="78"/>
      <c r="HW82" s="78"/>
      <c r="HX82" s="78"/>
      <c r="HY82" s="78"/>
      <c r="HZ82" s="78"/>
      <c r="IA82" s="78"/>
      <c r="IB82" s="78"/>
      <c r="IC82" s="78"/>
      <c r="ID82" s="78"/>
      <c r="IE82" s="78"/>
      <c r="IF82" s="78"/>
      <c r="IG82" s="78"/>
      <c r="IH82" s="78"/>
      <c r="II82" s="78"/>
      <c r="IJ82" s="78"/>
      <c r="IK82" s="78"/>
      <c r="IL82" s="78"/>
      <c r="IM82" s="78"/>
      <c r="IN82" s="78"/>
      <c r="IO82" s="78"/>
      <c r="IP82" s="78"/>
      <c r="IQ82" s="78"/>
      <c r="IR82" s="78"/>
      <c r="IS82" s="78"/>
      <c r="IT82" s="78"/>
      <c r="IU82" s="78"/>
      <c r="IV82" s="78"/>
    </row>
    <row r="83" spans="1:256" s="82" customFormat="1" x14ac:dyDescent="0.25">
      <c r="A83" s="78"/>
      <c r="B83" s="78"/>
      <c r="C83" s="85" t="s">
        <v>4952</v>
      </c>
      <c r="D83" s="88">
        <v>21.002099999999999</v>
      </c>
      <c r="E83" s="88">
        <v>21.138000000000002</v>
      </c>
      <c r="F83" s="79"/>
      <c r="G83" s="80"/>
      <c r="H83" s="80"/>
      <c r="I83" s="80"/>
      <c r="J83" s="80"/>
      <c r="K83" s="81"/>
      <c r="L83" s="81"/>
      <c r="M83" s="78"/>
      <c r="N83" s="78"/>
      <c r="O83" s="78"/>
      <c r="P83" s="78"/>
      <c r="Q83" s="78"/>
      <c r="R83" s="78"/>
      <c r="S83" s="78"/>
      <c r="T83" s="78"/>
      <c r="U83" s="78"/>
      <c r="V83" s="78"/>
      <c r="W83" s="78"/>
      <c r="X83" s="78"/>
      <c r="Y83" s="78"/>
      <c r="Z83" s="78"/>
      <c r="AA83" s="78"/>
      <c r="AB83" s="78"/>
      <c r="AC83" s="78"/>
      <c r="AD83" s="78"/>
      <c r="AE83" s="78"/>
      <c r="AF83" s="78"/>
      <c r="AG83" s="78"/>
      <c r="AH83" s="78"/>
      <c r="AI83" s="81"/>
      <c r="AJ83" s="78"/>
      <c r="AK83" s="78"/>
      <c r="AL83" s="78"/>
      <c r="AM83" s="78"/>
      <c r="AN83" s="78"/>
      <c r="AO83" s="78"/>
      <c r="AP83" s="78"/>
      <c r="AQ83" s="78"/>
      <c r="AR83" s="78"/>
      <c r="AS83" s="78"/>
      <c r="AT83" s="78"/>
      <c r="AU83" s="78"/>
      <c r="AV83" s="81"/>
      <c r="AW83" s="78"/>
      <c r="AX83" s="81"/>
      <c r="AY83" s="78"/>
      <c r="AZ83" s="78"/>
      <c r="BA83" s="78"/>
      <c r="BB83" s="81"/>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8"/>
      <c r="DV83" s="78"/>
      <c r="DW83" s="78"/>
      <c r="DX83" s="78"/>
      <c r="DY83" s="78"/>
      <c r="DZ83" s="78"/>
      <c r="EA83" s="78"/>
      <c r="EB83" s="78"/>
      <c r="EC83" s="78"/>
      <c r="ED83" s="78"/>
      <c r="EE83" s="78"/>
      <c r="EF83" s="78"/>
      <c r="EG83" s="78"/>
      <c r="EH83" s="78"/>
      <c r="EI83" s="78"/>
      <c r="EJ83" s="78"/>
      <c r="EK83" s="78"/>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c r="FL83" s="78"/>
      <c r="FM83" s="78"/>
      <c r="FN83" s="78"/>
      <c r="FO83" s="78"/>
      <c r="FP83" s="78"/>
      <c r="FQ83" s="78"/>
      <c r="FR83" s="78"/>
      <c r="FS83" s="78"/>
      <c r="FT83" s="78"/>
      <c r="FU83" s="78"/>
      <c r="FV83" s="78"/>
      <c r="FW83" s="78"/>
      <c r="FX83" s="78"/>
      <c r="FY83" s="78"/>
      <c r="FZ83" s="78"/>
      <c r="GA83" s="78"/>
      <c r="GB83" s="78"/>
      <c r="GC83" s="78"/>
      <c r="GD83" s="78"/>
      <c r="GE83" s="78"/>
      <c r="GF83" s="78"/>
      <c r="GG83" s="78"/>
      <c r="GH83" s="78"/>
      <c r="GI83" s="78"/>
      <c r="GJ83" s="78"/>
      <c r="GK83" s="78"/>
      <c r="GL83" s="78"/>
      <c r="GM83" s="78"/>
      <c r="GN83" s="78"/>
      <c r="GO83" s="78"/>
      <c r="GP83" s="78"/>
      <c r="GQ83" s="78"/>
      <c r="GR83" s="78"/>
      <c r="GS83" s="78"/>
      <c r="GT83" s="78"/>
      <c r="GU83" s="78"/>
      <c r="GV83" s="78"/>
      <c r="GW83" s="78"/>
      <c r="GX83" s="78"/>
      <c r="GY83" s="78"/>
      <c r="GZ83" s="78"/>
      <c r="HA83" s="78"/>
      <c r="HB83" s="78"/>
      <c r="HC83" s="78"/>
      <c r="HD83" s="78"/>
      <c r="HE83" s="78"/>
      <c r="HF83" s="78"/>
      <c r="HG83" s="78"/>
      <c r="HH83" s="78"/>
      <c r="HI83" s="78"/>
      <c r="HJ83" s="78"/>
      <c r="HK83" s="78"/>
      <c r="HL83" s="78"/>
      <c r="HM83" s="78"/>
      <c r="HN83" s="78"/>
      <c r="HO83" s="78"/>
      <c r="HP83" s="78"/>
      <c r="HQ83" s="78"/>
      <c r="HR83" s="78"/>
      <c r="HS83" s="78"/>
      <c r="HT83" s="78"/>
      <c r="HU83" s="78"/>
      <c r="HV83" s="78"/>
      <c r="HW83" s="78"/>
      <c r="HX83" s="78"/>
      <c r="HY83" s="78"/>
      <c r="HZ83" s="78"/>
      <c r="IA83" s="78"/>
      <c r="IB83" s="78"/>
      <c r="IC83" s="78"/>
      <c r="ID83" s="78"/>
      <c r="IE83" s="78"/>
      <c r="IF83" s="78"/>
      <c r="IG83" s="78"/>
      <c r="IH83" s="78"/>
      <c r="II83" s="78"/>
      <c r="IJ83" s="78"/>
      <c r="IK83" s="78"/>
      <c r="IL83" s="78"/>
      <c r="IM83" s="78"/>
      <c r="IN83" s="78"/>
      <c r="IO83" s="78"/>
      <c r="IP83" s="78"/>
      <c r="IQ83" s="78"/>
      <c r="IR83" s="78"/>
      <c r="IS83" s="78"/>
      <c r="IT83" s="78"/>
      <c r="IU83" s="78"/>
      <c r="IV83" s="78"/>
    </row>
    <row r="84" spans="1:256" s="82" customFormat="1" x14ac:dyDescent="0.25">
      <c r="A84" s="78"/>
      <c r="B84" s="78"/>
      <c r="C84" s="85" t="s">
        <v>4953</v>
      </c>
      <c r="D84" s="88">
        <v>64.575500000000005</v>
      </c>
      <c r="E84" s="88">
        <v>64.993200000000002</v>
      </c>
      <c r="F84" s="79"/>
      <c r="G84" s="80"/>
      <c r="H84" s="80"/>
      <c r="I84" s="80"/>
      <c r="J84" s="80"/>
      <c r="K84" s="81"/>
      <c r="L84" s="81"/>
      <c r="M84" s="78"/>
      <c r="N84" s="78"/>
      <c r="O84" s="78"/>
      <c r="P84" s="78"/>
      <c r="Q84" s="78"/>
      <c r="R84" s="78"/>
      <c r="S84" s="78"/>
      <c r="T84" s="78"/>
      <c r="U84" s="78"/>
      <c r="V84" s="78"/>
      <c r="W84" s="78"/>
      <c r="X84" s="78"/>
      <c r="Y84" s="78"/>
      <c r="Z84" s="78"/>
      <c r="AA84" s="78"/>
      <c r="AB84" s="78"/>
      <c r="AC84" s="78"/>
      <c r="AD84" s="78"/>
      <c r="AE84" s="78"/>
      <c r="AF84" s="78"/>
      <c r="AG84" s="78"/>
      <c r="AH84" s="78"/>
      <c r="AI84" s="81"/>
      <c r="AJ84" s="78"/>
      <c r="AK84" s="78"/>
      <c r="AL84" s="78"/>
      <c r="AM84" s="78"/>
      <c r="AN84" s="78"/>
      <c r="AO84" s="78"/>
      <c r="AP84" s="78"/>
      <c r="AQ84" s="78"/>
      <c r="AR84" s="78"/>
      <c r="AS84" s="78"/>
      <c r="AT84" s="78"/>
      <c r="AU84" s="78"/>
      <c r="AV84" s="81"/>
      <c r="AW84" s="78"/>
      <c r="AX84" s="81"/>
      <c r="AY84" s="78"/>
      <c r="AZ84" s="78"/>
      <c r="BA84" s="78"/>
      <c r="BB84" s="81"/>
      <c r="BC84" s="78"/>
      <c r="BD84" s="78"/>
      <c r="BE84" s="78"/>
      <c r="BF84" s="78"/>
      <c r="BG84" s="78"/>
      <c r="BH84" s="78"/>
      <c r="BI84" s="78"/>
      <c r="BJ84" s="78"/>
      <c r="BK84" s="78"/>
      <c r="BL84" s="78"/>
      <c r="BM84" s="78"/>
      <c r="BN84" s="78"/>
      <c r="BO84" s="78"/>
      <c r="BP84" s="78"/>
      <c r="BQ84" s="78"/>
      <c r="BR84" s="78"/>
      <c r="BS84" s="78"/>
      <c r="BT84" s="78"/>
      <c r="BU84" s="78"/>
      <c r="BV84" s="78"/>
      <c r="BW84" s="78"/>
      <c r="BX84" s="78"/>
      <c r="BY84" s="78"/>
      <c r="BZ84" s="78"/>
      <c r="CA84" s="78"/>
      <c r="CB84" s="78"/>
      <c r="CC84" s="78"/>
      <c r="CD84" s="78"/>
      <c r="CE84" s="78"/>
      <c r="CF84" s="78"/>
      <c r="CG84" s="78"/>
      <c r="CH84" s="78"/>
      <c r="CI84" s="78"/>
      <c r="CJ84" s="78"/>
      <c r="CK84" s="78"/>
      <c r="CL84" s="78"/>
      <c r="CM84" s="78"/>
      <c r="CN84" s="78"/>
      <c r="CO84" s="78"/>
      <c r="CP84" s="78"/>
      <c r="CQ84" s="78"/>
      <c r="CR84" s="78"/>
      <c r="CS84" s="78"/>
      <c r="CT84" s="78"/>
      <c r="CU84" s="78"/>
      <c r="CV84" s="78"/>
      <c r="CW84" s="78"/>
      <c r="CX84" s="78"/>
      <c r="CY84" s="78"/>
      <c r="CZ84" s="78"/>
      <c r="DA84" s="78"/>
      <c r="DB84" s="78"/>
      <c r="DC84" s="78"/>
      <c r="DD84" s="78"/>
      <c r="DE84" s="78"/>
      <c r="DF84" s="78"/>
      <c r="DG84" s="78"/>
      <c r="DH84" s="78"/>
      <c r="DI84" s="78"/>
      <c r="DJ84" s="78"/>
      <c r="DK84" s="78"/>
      <c r="DL84" s="78"/>
      <c r="DM84" s="78"/>
      <c r="DN84" s="78"/>
      <c r="DO84" s="78"/>
      <c r="DP84" s="78"/>
      <c r="DQ84" s="78"/>
      <c r="DR84" s="78"/>
      <c r="DS84" s="78"/>
      <c r="DT84" s="78"/>
      <c r="DU84" s="78"/>
      <c r="DV84" s="78"/>
      <c r="DW84" s="78"/>
      <c r="DX84" s="78"/>
      <c r="DY84" s="78"/>
      <c r="DZ84" s="78"/>
      <c r="EA84" s="78"/>
      <c r="EB84" s="78"/>
      <c r="EC84" s="78"/>
      <c r="ED84" s="78"/>
      <c r="EE84" s="78"/>
      <c r="EF84" s="78"/>
      <c r="EG84" s="78"/>
      <c r="EH84" s="78"/>
      <c r="EI84" s="78"/>
      <c r="EJ84" s="78"/>
      <c r="EK84" s="78"/>
      <c r="EL84" s="78"/>
      <c r="EM84" s="78"/>
      <c r="EN84" s="78"/>
      <c r="EO84" s="78"/>
      <c r="EP84" s="78"/>
      <c r="EQ84" s="78"/>
      <c r="ER84" s="78"/>
      <c r="ES84" s="78"/>
      <c r="ET84" s="78"/>
      <c r="EU84" s="78"/>
      <c r="EV84" s="78"/>
      <c r="EW84" s="78"/>
      <c r="EX84" s="78"/>
      <c r="EY84" s="78"/>
      <c r="EZ84" s="78"/>
      <c r="FA84" s="78"/>
      <c r="FB84" s="78"/>
      <c r="FC84" s="78"/>
      <c r="FD84" s="78"/>
      <c r="FE84" s="78"/>
      <c r="FF84" s="78"/>
      <c r="FG84" s="78"/>
      <c r="FH84" s="78"/>
      <c r="FI84" s="78"/>
      <c r="FJ84" s="78"/>
      <c r="FK84" s="78"/>
      <c r="FL84" s="78"/>
      <c r="FM84" s="78"/>
      <c r="FN84" s="78"/>
      <c r="FO84" s="78"/>
      <c r="FP84" s="78"/>
      <c r="FQ84" s="78"/>
      <c r="FR84" s="78"/>
      <c r="FS84" s="78"/>
      <c r="FT84" s="78"/>
      <c r="FU84" s="78"/>
      <c r="FV84" s="78"/>
      <c r="FW84" s="78"/>
      <c r="FX84" s="78"/>
      <c r="FY84" s="78"/>
      <c r="FZ84" s="78"/>
      <c r="GA84" s="78"/>
      <c r="GB84" s="78"/>
      <c r="GC84" s="78"/>
      <c r="GD84" s="78"/>
      <c r="GE84" s="78"/>
      <c r="GF84" s="78"/>
      <c r="GG84" s="78"/>
      <c r="GH84" s="78"/>
      <c r="GI84" s="78"/>
      <c r="GJ84" s="78"/>
      <c r="GK84" s="78"/>
      <c r="GL84" s="78"/>
      <c r="GM84" s="78"/>
      <c r="GN84" s="78"/>
      <c r="GO84" s="78"/>
      <c r="GP84" s="78"/>
      <c r="GQ84" s="78"/>
      <c r="GR84" s="78"/>
      <c r="GS84" s="78"/>
      <c r="GT84" s="78"/>
      <c r="GU84" s="78"/>
      <c r="GV84" s="78"/>
      <c r="GW84" s="78"/>
      <c r="GX84" s="78"/>
      <c r="GY84" s="78"/>
      <c r="GZ84" s="78"/>
      <c r="HA84" s="78"/>
      <c r="HB84" s="78"/>
      <c r="HC84" s="78"/>
      <c r="HD84" s="78"/>
      <c r="HE84" s="78"/>
      <c r="HF84" s="78"/>
      <c r="HG84" s="78"/>
      <c r="HH84" s="78"/>
      <c r="HI84" s="78"/>
      <c r="HJ84" s="78"/>
      <c r="HK84" s="78"/>
      <c r="HL84" s="78"/>
      <c r="HM84" s="78"/>
      <c r="HN84" s="78"/>
      <c r="HO84" s="78"/>
      <c r="HP84" s="78"/>
      <c r="HQ84" s="78"/>
      <c r="HR84" s="78"/>
      <c r="HS84" s="78"/>
      <c r="HT84" s="78"/>
      <c r="HU84" s="78"/>
      <c r="HV84" s="78"/>
      <c r="HW84" s="78"/>
      <c r="HX84" s="78"/>
      <c r="HY84" s="78"/>
      <c r="HZ84" s="78"/>
      <c r="IA84" s="78"/>
      <c r="IB84" s="78"/>
      <c r="IC84" s="78"/>
      <c r="ID84" s="78"/>
      <c r="IE84" s="78"/>
      <c r="IF84" s="78"/>
      <c r="IG84" s="78"/>
      <c r="IH84" s="78"/>
      <c r="II84" s="78"/>
      <c r="IJ84" s="78"/>
      <c r="IK84" s="78"/>
      <c r="IL84" s="78"/>
      <c r="IM84" s="78"/>
      <c r="IN84" s="78"/>
      <c r="IO84" s="78"/>
      <c r="IP84" s="78"/>
      <c r="IQ84" s="78"/>
      <c r="IR84" s="78"/>
      <c r="IS84" s="78"/>
      <c r="IT84" s="78"/>
      <c r="IU84" s="78"/>
      <c r="IV84" s="78"/>
    </row>
    <row r="85" spans="1:256" s="82" customFormat="1" x14ac:dyDescent="0.25">
      <c r="A85" s="78"/>
      <c r="B85" s="78"/>
      <c r="C85" s="85" t="s">
        <v>4954</v>
      </c>
      <c r="D85" s="88">
        <v>21.8979</v>
      </c>
      <c r="E85" s="88">
        <v>22.045500000000001</v>
      </c>
      <c r="F85" s="79"/>
      <c r="G85" s="80"/>
      <c r="H85" s="80"/>
      <c r="I85" s="80"/>
      <c r="J85" s="80"/>
      <c r="K85" s="81"/>
      <c r="L85" s="81"/>
      <c r="M85" s="78"/>
      <c r="N85" s="78"/>
      <c r="O85" s="78"/>
      <c r="P85" s="78"/>
      <c r="Q85" s="78"/>
      <c r="R85" s="78"/>
      <c r="S85" s="78"/>
      <c r="T85" s="78"/>
      <c r="U85" s="78"/>
      <c r="V85" s="78"/>
      <c r="W85" s="78"/>
      <c r="X85" s="78"/>
      <c r="Y85" s="78"/>
      <c r="Z85" s="78"/>
      <c r="AA85" s="78"/>
      <c r="AB85" s="78"/>
      <c r="AC85" s="78"/>
      <c r="AD85" s="78"/>
      <c r="AE85" s="78"/>
      <c r="AF85" s="78"/>
      <c r="AG85" s="78"/>
      <c r="AH85" s="78"/>
      <c r="AI85" s="81"/>
      <c r="AJ85" s="78"/>
      <c r="AK85" s="78"/>
      <c r="AL85" s="78"/>
      <c r="AM85" s="78"/>
      <c r="AN85" s="78"/>
      <c r="AO85" s="78"/>
      <c r="AP85" s="78"/>
      <c r="AQ85" s="78"/>
      <c r="AR85" s="78"/>
      <c r="AS85" s="78"/>
      <c r="AT85" s="78"/>
      <c r="AU85" s="78"/>
      <c r="AV85" s="81"/>
      <c r="AW85" s="78"/>
      <c r="AX85" s="81"/>
      <c r="AY85" s="78"/>
      <c r="AZ85" s="78"/>
      <c r="BA85" s="78"/>
      <c r="BB85" s="81"/>
      <c r="BC85" s="78"/>
      <c r="BD85" s="78"/>
      <c r="BE85" s="78"/>
      <c r="BF85" s="78"/>
      <c r="BG85" s="78"/>
      <c r="BH85" s="78"/>
      <c r="BI85" s="78"/>
      <c r="BJ85" s="78"/>
      <c r="BK85" s="78"/>
      <c r="BL85" s="78"/>
      <c r="BM85" s="78"/>
      <c r="BN85" s="78"/>
      <c r="BO85" s="78"/>
      <c r="BP85" s="78"/>
      <c r="BQ85" s="78"/>
      <c r="BR85" s="78"/>
      <c r="BS85" s="78"/>
      <c r="BT85" s="78"/>
      <c r="BU85" s="78"/>
      <c r="BV85" s="78"/>
      <c r="BW85" s="78"/>
      <c r="BX85" s="78"/>
      <c r="BY85" s="78"/>
      <c r="BZ85" s="78"/>
      <c r="CA85" s="78"/>
      <c r="CB85" s="78"/>
      <c r="CC85" s="78"/>
      <c r="CD85" s="78"/>
      <c r="CE85" s="78"/>
      <c r="CF85" s="78"/>
      <c r="CG85" s="78"/>
      <c r="CH85" s="78"/>
      <c r="CI85" s="78"/>
      <c r="CJ85" s="78"/>
      <c r="CK85" s="78"/>
      <c r="CL85" s="78"/>
      <c r="CM85" s="78"/>
      <c r="CN85" s="78"/>
      <c r="CO85" s="78"/>
      <c r="CP85" s="78"/>
      <c r="CQ85" s="78"/>
      <c r="CR85" s="78"/>
      <c r="CS85" s="78"/>
      <c r="CT85" s="78"/>
      <c r="CU85" s="78"/>
      <c r="CV85" s="78"/>
      <c r="CW85" s="78"/>
      <c r="CX85" s="78"/>
      <c r="CY85" s="78"/>
      <c r="CZ85" s="78"/>
      <c r="DA85" s="78"/>
      <c r="DB85" s="78"/>
      <c r="DC85" s="78"/>
      <c r="DD85" s="78"/>
      <c r="DE85" s="78"/>
      <c r="DF85" s="78"/>
      <c r="DG85" s="78"/>
      <c r="DH85" s="78"/>
      <c r="DI85" s="78"/>
      <c r="DJ85" s="78"/>
      <c r="DK85" s="78"/>
      <c r="DL85" s="78"/>
      <c r="DM85" s="78"/>
      <c r="DN85" s="78"/>
      <c r="DO85" s="78"/>
      <c r="DP85" s="78"/>
      <c r="DQ85" s="78"/>
      <c r="DR85" s="78"/>
      <c r="DS85" s="78"/>
      <c r="DT85" s="78"/>
      <c r="DU85" s="78"/>
      <c r="DV85" s="78"/>
      <c r="DW85" s="78"/>
      <c r="DX85" s="78"/>
      <c r="DY85" s="78"/>
      <c r="DZ85" s="78"/>
      <c r="EA85" s="78"/>
      <c r="EB85" s="78"/>
      <c r="EC85" s="78"/>
      <c r="ED85" s="78"/>
      <c r="EE85" s="78"/>
      <c r="EF85" s="78"/>
      <c r="EG85" s="78"/>
      <c r="EH85" s="78"/>
      <c r="EI85" s="78"/>
      <c r="EJ85" s="78"/>
      <c r="EK85" s="78"/>
      <c r="EL85" s="78"/>
      <c r="EM85" s="78"/>
      <c r="EN85" s="78"/>
      <c r="EO85" s="78"/>
      <c r="EP85" s="78"/>
      <c r="EQ85" s="78"/>
      <c r="ER85" s="78"/>
      <c r="ES85" s="78"/>
      <c r="ET85" s="78"/>
      <c r="EU85" s="78"/>
      <c r="EV85" s="78"/>
      <c r="EW85" s="78"/>
      <c r="EX85" s="78"/>
      <c r="EY85" s="78"/>
      <c r="EZ85" s="78"/>
      <c r="FA85" s="78"/>
      <c r="FB85" s="78"/>
      <c r="FC85" s="78"/>
      <c r="FD85" s="78"/>
      <c r="FE85" s="78"/>
      <c r="FF85" s="78"/>
      <c r="FG85" s="78"/>
      <c r="FH85" s="78"/>
      <c r="FI85" s="78"/>
      <c r="FJ85" s="78"/>
      <c r="FK85" s="78"/>
      <c r="FL85" s="78"/>
      <c r="FM85" s="78"/>
      <c r="FN85" s="78"/>
      <c r="FO85" s="78"/>
      <c r="FP85" s="78"/>
      <c r="FQ85" s="78"/>
      <c r="FR85" s="78"/>
      <c r="FS85" s="78"/>
      <c r="FT85" s="78"/>
      <c r="FU85" s="78"/>
      <c r="FV85" s="78"/>
      <c r="FW85" s="78"/>
      <c r="FX85" s="78"/>
      <c r="FY85" s="78"/>
      <c r="FZ85" s="78"/>
      <c r="GA85" s="78"/>
      <c r="GB85" s="78"/>
      <c r="GC85" s="78"/>
      <c r="GD85" s="78"/>
      <c r="GE85" s="78"/>
      <c r="GF85" s="78"/>
      <c r="GG85" s="78"/>
      <c r="GH85" s="78"/>
      <c r="GI85" s="78"/>
      <c r="GJ85" s="78"/>
      <c r="GK85" s="78"/>
      <c r="GL85" s="78"/>
      <c r="GM85" s="78"/>
      <c r="GN85" s="78"/>
      <c r="GO85" s="78"/>
      <c r="GP85" s="78"/>
      <c r="GQ85" s="78"/>
      <c r="GR85" s="78"/>
      <c r="GS85" s="78"/>
      <c r="GT85" s="78"/>
      <c r="GU85" s="78"/>
      <c r="GV85" s="78"/>
      <c r="GW85" s="78"/>
      <c r="GX85" s="78"/>
      <c r="GY85" s="78"/>
      <c r="GZ85" s="78"/>
      <c r="HA85" s="78"/>
      <c r="HB85" s="78"/>
      <c r="HC85" s="78"/>
      <c r="HD85" s="78"/>
      <c r="HE85" s="78"/>
      <c r="HF85" s="78"/>
      <c r="HG85" s="78"/>
      <c r="HH85" s="78"/>
      <c r="HI85" s="78"/>
      <c r="HJ85" s="78"/>
      <c r="HK85" s="78"/>
      <c r="HL85" s="78"/>
      <c r="HM85" s="78"/>
      <c r="HN85" s="78"/>
      <c r="HO85" s="78"/>
      <c r="HP85" s="78"/>
      <c r="HQ85" s="78"/>
      <c r="HR85" s="78"/>
      <c r="HS85" s="78"/>
      <c r="HT85" s="78"/>
      <c r="HU85" s="78"/>
      <c r="HV85" s="78"/>
      <c r="HW85" s="78"/>
      <c r="HX85" s="78"/>
      <c r="HY85" s="78"/>
      <c r="HZ85" s="78"/>
      <c r="IA85" s="78"/>
      <c r="IB85" s="78"/>
      <c r="IC85" s="78"/>
      <c r="ID85" s="78"/>
      <c r="IE85" s="78"/>
      <c r="IF85" s="78"/>
      <c r="IG85" s="78"/>
      <c r="IH85" s="78"/>
      <c r="II85" s="78"/>
      <c r="IJ85" s="78"/>
      <c r="IK85" s="78"/>
      <c r="IL85" s="78"/>
      <c r="IM85" s="78"/>
      <c r="IN85" s="78"/>
      <c r="IO85" s="78"/>
      <c r="IP85" s="78"/>
      <c r="IQ85" s="78"/>
      <c r="IR85" s="78"/>
      <c r="IS85" s="78"/>
      <c r="IT85" s="78"/>
      <c r="IU85" s="78"/>
      <c r="IV85" s="78"/>
    </row>
    <row r="86" spans="1:256" s="82" customFormat="1" x14ac:dyDescent="0.25">
      <c r="A86" s="78"/>
      <c r="B86" s="78"/>
      <c r="C86" s="85" t="s">
        <v>4955</v>
      </c>
      <c r="D86" s="88">
        <v>67.319299999999998</v>
      </c>
      <c r="E86" s="88">
        <v>67.772999999999996</v>
      </c>
      <c r="F86" s="79"/>
      <c r="G86" s="80"/>
      <c r="H86" s="80"/>
      <c r="I86" s="80"/>
      <c r="J86" s="80"/>
      <c r="K86" s="81"/>
      <c r="L86" s="81"/>
      <c r="M86" s="78"/>
      <c r="N86" s="78"/>
      <c r="O86" s="78"/>
      <c r="P86" s="78"/>
      <c r="Q86" s="78"/>
      <c r="R86" s="78"/>
      <c r="S86" s="78"/>
      <c r="T86" s="78"/>
      <c r="U86" s="78"/>
      <c r="V86" s="78"/>
      <c r="W86" s="78"/>
      <c r="X86" s="78"/>
      <c r="Y86" s="78"/>
      <c r="Z86" s="78"/>
      <c r="AA86" s="78"/>
      <c r="AB86" s="78"/>
      <c r="AC86" s="78"/>
      <c r="AD86" s="78"/>
      <c r="AE86" s="78"/>
      <c r="AF86" s="78"/>
      <c r="AG86" s="78"/>
      <c r="AH86" s="78"/>
      <c r="AI86" s="81"/>
      <c r="AJ86" s="78"/>
      <c r="AK86" s="78"/>
      <c r="AL86" s="78"/>
      <c r="AM86" s="78"/>
      <c r="AN86" s="78"/>
      <c r="AO86" s="78"/>
      <c r="AP86" s="78"/>
      <c r="AQ86" s="78"/>
      <c r="AR86" s="78"/>
      <c r="AS86" s="78"/>
      <c r="AT86" s="78"/>
      <c r="AU86" s="78"/>
      <c r="AV86" s="81"/>
      <c r="AW86" s="78"/>
      <c r="AX86" s="81"/>
      <c r="AY86" s="78"/>
      <c r="AZ86" s="78"/>
      <c r="BA86" s="78"/>
      <c r="BB86" s="81"/>
      <c r="BC86" s="78"/>
      <c r="BD86" s="78"/>
      <c r="BE86" s="78"/>
      <c r="BF86" s="78"/>
      <c r="BG86" s="78"/>
      <c r="BH86" s="78"/>
      <c r="BI86" s="78"/>
      <c r="BJ86" s="78"/>
      <c r="BK86" s="78"/>
      <c r="BL86" s="78"/>
      <c r="BM86" s="78"/>
      <c r="BN86" s="78"/>
      <c r="BO86" s="78"/>
      <c r="BP86" s="78"/>
      <c r="BQ86" s="78"/>
      <c r="BR86" s="78"/>
      <c r="BS86" s="78"/>
      <c r="BT86" s="78"/>
      <c r="BU86" s="78"/>
      <c r="BV86" s="78"/>
      <c r="BW86" s="78"/>
      <c r="BX86" s="78"/>
      <c r="BY86" s="78"/>
      <c r="BZ86" s="78"/>
      <c r="CA86" s="78"/>
      <c r="CB86" s="78"/>
      <c r="CC86" s="78"/>
      <c r="CD86" s="78"/>
      <c r="CE86" s="78"/>
      <c r="CF86" s="78"/>
      <c r="CG86" s="78"/>
      <c r="CH86" s="78"/>
      <c r="CI86" s="78"/>
      <c r="CJ86" s="78"/>
      <c r="CK86" s="78"/>
      <c r="CL86" s="78"/>
      <c r="CM86" s="78"/>
      <c r="CN86" s="78"/>
      <c r="CO86" s="78"/>
      <c r="CP86" s="78"/>
      <c r="CQ86" s="78"/>
      <c r="CR86" s="78"/>
      <c r="CS86" s="78"/>
      <c r="CT86" s="78"/>
      <c r="CU86" s="78"/>
      <c r="CV86" s="78"/>
      <c r="CW86" s="78"/>
      <c r="CX86" s="78"/>
      <c r="CY86" s="78"/>
      <c r="CZ86" s="78"/>
      <c r="DA86" s="78"/>
      <c r="DB86" s="78"/>
      <c r="DC86" s="78"/>
      <c r="DD86" s="78"/>
      <c r="DE86" s="78"/>
      <c r="DF86" s="78"/>
      <c r="DG86" s="78"/>
      <c r="DH86" s="78"/>
      <c r="DI86" s="78"/>
      <c r="DJ86" s="78"/>
      <c r="DK86" s="78"/>
      <c r="DL86" s="78"/>
      <c r="DM86" s="78"/>
      <c r="DN86" s="78"/>
      <c r="DO86" s="78"/>
      <c r="DP86" s="78"/>
      <c r="DQ86" s="78"/>
      <c r="DR86" s="78"/>
      <c r="DS86" s="78"/>
      <c r="DT86" s="78"/>
      <c r="DU86" s="78"/>
      <c r="DV86" s="78"/>
      <c r="DW86" s="78"/>
      <c r="DX86" s="78"/>
      <c r="DY86" s="78"/>
      <c r="DZ86" s="78"/>
      <c r="EA86" s="78"/>
      <c r="EB86" s="78"/>
      <c r="EC86" s="78"/>
      <c r="ED86" s="78"/>
      <c r="EE86" s="78"/>
      <c r="EF86" s="78"/>
      <c r="EG86" s="78"/>
      <c r="EH86" s="78"/>
      <c r="EI86" s="78"/>
      <c r="EJ86" s="78"/>
      <c r="EK86" s="78"/>
      <c r="EL86" s="78"/>
      <c r="EM86" s="78"/>
      <c r="EN86" s="78"/>
      <c r="EO86" s="78"/>
      <c r="EP86" s="78"/>
      <c r="EQ86" s="78"/>
      <c r="ER86" s="78"/>
      <c r="ES86" s="78"/>
      <c r="ET86" s="78"/>
      <c r="EU86" s="78"/>
      <c r="EV86" s="78"/>
      <c r="EW86" s="78"/>
      <c r="EX86" s="78"/>
      <c r="EY86" s="78"/>
      <c r="EZ86" s="78"/>
      <c r="FA86" s="78"/>
      <c r="FB86" s="78"/>
      <c r="FC86" s="78"/>
      <c r="FD86" s="78"/>
      <c r="FE86" s="78"/>
      <c r="FF86" s="78"/>
      <c r="FG86" s="78"/>
      <c r="FH86" s="78"/>
      <c r="FI86" s="78"/>
      <c r="FJ86" s="78"/>
      <c r="FK86" s="78"/>
      <c r="FL86" s="78"/>
      <c r="FM86" s="78"/>
      <c r="FN86" s="78"/>
      <c r="FO86" s="78"/>
      <c r="FP86" s="78"/>
      <c r="FQ86" s="78"/>
      <c r="FR86" s="78"/>
      <c r="FS86" s="78"/>
      <c r="FT86" s="78"/>
      <c r="FU86" s="78"/>
      <c r="FV86" s="78"/>
      <c r="FW86" s="78"/>
      <c r="FX86" s="78"/>
      <c r="FY86" s="78"/>
      <c r="FZ86" s="78"/>
      <c r="GA86" s="78"/>
      <c r="GB86" s="78"/>
      <c r="GC86" s="78"/>
      <c r="GD86" s="78"/>
      <c r="GE86" s="78"/>
      <c r="GF86" s="78"/>
      <c r="GG86" s="78"/>
      <c r="GH86" s="78"/>
      <c r="GI86" s="78"/>
      <c r="GJ86" s="78"/>
      <c r="GK86" s="78"/>
      <c r="GL86" s="78"/>
      <c r="GM86" s="78"/>
      <c r="GN86" s="78"/>
      <c r="GO86" s="78"/>
      <c r="GP86" s="78"/>
      <c r="GQ86" s="78"/>
      <c r="GR86" s="78"/>
      <c r="GS86" s="78"/>
      <c r="GT86" s="78"/>
      <c r="GU86" s="78"/>
      <c r="GV86" s="78"/>
      <c r="GW86" s="78"/>
      <c r="GX86" s="78"/>
      <c r="GY86" s="78"/>
      <c r="GZ86" s="78"/>
      <c r="HA86" s="78"/>
      <c r="HB86" s="78"/>
      <c r="HC86" s="78"/>
      <c r="HD86" s="78"/>
      <c r="HE86" s="78"/>
      <c r="HF86" s="78"/>
      <c r="HG86" s="78"/>
      <c r="HH86" s="78"/>
      <c r="HI86" s="78"/>
      <c r="HJ86" s="78"/>
      <c r="HK86" s="78"/>
      <c r="HL86" s="78"/>
      <c r="HM86" s="78"/>
      <c r="HN86" s="78"/>
      <c r="HO86" s="78"/>
      <c r="HP86" s="78"/>
      <c r="HQ86" s="78"/>
      <c r="HR86" s="78"/>
      <c r="HS86" s="78"/>
      <c r="HT86" s="78"/>
      <c r="HU86" s="78"/>
      <c r="HV86" s="78"/>
      <c r="HW86" s="78"/>
      <c r="HX86" s="78"/>
      <c r="HY86" s="78"/>
      <c r="HZ86" s="78"/>
      <c r="IA86" s="78"/>
      <c r="IB86" s="78"/>
      <c r="IC86" s="78"/>
      <c r="ID86" s="78"/>
      <c r="IE86" s="78"/>
      <c r="IF86" s="78"/>
      <c r="IG86" s="78"/>
      <c r="IH86" s="78"/>
      <c r="II86" s="78"/>
      <c r="IJ86" s="78"/>
      <c r="IK86" s="78"/>
      <c r="IL86" s="78"/>
      <c r="IM86" s="78"/>
      <c r="IN86" s="78"/>
      <c r="IO86" s="78"/>
      <c r="IP86" s="78"/>
      <c r="IQ86" s="78"/>
      <c r="IR86" s="78"/>
      <c r="IS86" s="78"/>
      <c r="IT86" s="78"/>
      <c r="IU86" s="78"/>
      <c r="IV86" s="78"/>
    </row>
    <row r="87" spans="1:256" s="82" customFormat="1" ht="84.95" customHeight="1" x14ac:dyDescent="0.25">
      <c r="A87" s="78"/>
      <c r="B87" s="78"/>
      <c r="C87" s="204" t="s">
        <v>4987</v>
      </c>
      <c r="D87" s="205"/>
      <c r="E87" s="206"/>
      <c r="F87" s="79"/>
      <c r="G87" s="80"/>
      <c r="H87" s="80"/>
      <c r="I87" s="80"/>
      <c r="J87" s="80"/>
      <c r="K87" s="81"/>
      <c r="L87" s="81"/>
      <c r="M87" s="78"/>
      <c r="N87" s="78"/>
      <c r="O87" s="78"/>
      <c r="P87" s="78"/>
      <c r="Q87" s="78"/>
      <c r="R87" s="78"/>
      <c r="S87" s="78"/>
      <c r="T87" s="78"/>
      <c r="U87" s="78"/>
      <c r="V87" s="78"/>
      <c r="W87" s="78"/>
      <c r="X87" s="78"/>
      <c r="Y87" s="78"/>
      <c r="Z87" s="78"/>
      <c r="AA87" s="78"/>
      <c r="AB87" s="78"/>
      <c r="AC87" s="78"/>
      <c r="AD87" s="78"/>
      <c r="AE87" s="78"/>
      <c r="AF87" s="78"/>
      <c r="AG87" s="78"/>
      <c r="AH87" s="78"/>
      <c r="AI87" s="81"/>
      <c r="AJ87" s="78"/>
      <c r="AK87" s="78"/>
      <c r="AL87" s="78"/>
      <c r="AM87" s="78"/>
      <c r="AN87" s="78"/>
      <c r="AO87" s="78"/>
      <c r="AP87" s="78"/>
      <c r="AQ87" s="78"/>
      <c r="AR87" s="78"/>
      <c r="AS87" s="78"/>
      <c r="AT87" s="78"/>
      <c r="AU87" s="78"/>
      <c r="AV87" s="81"/>
      <c r="AW87" s="78"/>
      <c r="AX87" s="81"/>
      <c r="AY87" s="78"/>
      <c r="AZ87" s="78"/>
      <c r="BA87" s="78"/>
      <c r="BB87" s="81"/>
      <c r="BC87" s="78"/>
      <c r="BD87" s="78"/>
      <c r="BE87" s="78"/>
      <c r="BF87" s="78"/>
      <c r="BG87" s="78"/>
      <c r="BH87" s="78"/>
      <c r="BI87" s="78"/>
      <c r="BJ87" s="78"/>
      <c r="BK87" s="78"/>
      <c r="BL87" s="78"/>
      <c r="BM87" s="78"/>
      <c r="BN87" s="78"/>
      <c r="BO87" s="78"/>
      <c r="BP87" s="78"/>
      <c r="BQ87" s="78"/>
      <c r="BR87" s="78"/>
      <c r="BS87" s="78"/>
      <c r="BT87" s="78"/>
      <c r="BU87" s="78"/>
      <c r="BV87" s="78"/>
      <c r="BW87" s="78"/>
      <c r="BX87" s="78"/>
      <c r="BY87" s="78"/>
      <c r="BZ87" s="78"/>
      <c r="CA87" s="78"/>
      <c r="CB87" s="78"/>
      <c r="CC87" s="78"/>
      <c r="CD87" s="78"/>
      <c r="CE87" s="78"/>
      <c r="CF87" s="78"/>
      <c r="CG87" s="78"/>
      <c r="CH87" s="78"/>
      <c r="CI87" s="78"/>
      <c r="CJ87" s="78"/>
      <c r="CK87" s="78"/>
      <c r="CL87" s="78"/>
      <c r="CM87" s="78"/>
      <c r="CN87" s="78"/>
      <c r="CO87" s="78"/>
      <c r="CP87" s="78"/>
      <c r="CQ87" s="78"/>
      <c r="CR87" s="78"/>
      <c r="CS87" s="78"/>
      <c r="CT87" s="78"/>
      <c r="CU87" s="78"/>
      <c r="CV87" s="78"/>
      <c r="CW87" s="78"/>
      <c r="CX87" s="78"/>
      <c r="CY87" s="78"/>
      <c r="CZ87" s="78"/>
      <c r="DA87" s="78"/>
      <c r="DB87" s="78"/>
      <c r="DC87" s="78"/>
      <c r="DD87" s="78"/>
      <c r="DE87" s="78"/>
      <c r="DF87" s="78"/>
      <c r="DG87" s="78"/>
      <c r="DH87" s="78"/>
      <c r="DI87" s="78"/>
      <c r="DJ87" s="78"/>
      <c r="DK87" s="78"/>
      <c r="DL87" s="78"/>
      <c r="DM87" s="78"/>
      <c r="DN87" s="78"/>
      <c r="DO87" s="78"/>
      <c r="DP87" s="78"/>
      <c r="DQ87" s="78"/>
      <c r="DR87" s="78"/>
      <c r="DS87" s="78"/>
      <c r="DT87" s="78"/>
      <c r="DU87" s="78"/>
      <c r="DV87" s="78"/>
      <c r="DW87" s="78"/>
      <c r="DX87" s="78"/>
      <c r="DY87" s="78"/>
      <c r="DZ87" s="78"/>
      <c r="EA87" s="78"/>
      <c r="EB87" s="78"/>
      <c r="EC87" s="78"/>
      <c r="ED87" s="78"/>
      <c r="EE87" s="78"/>
      <c r="EF87" s="78"/>
      <c r="EG87" s="78"/>
      <c r="EH87" s="78"/>
      <c r="EI87" s="78"/>
      <c r="EJ87" s="78"/>
      <c r="EK87" s="78"/>
      <c r="EL87" s="78"/>
      <c r="EM87" s="78"/>
      <c r="EN87" s="78"/>
      <c r="EO87" s="78"/>
      <c r="EP87" s="78"/>
      <c r="EQ87" s="78"/>
      <c r="ER87" s="78"/>
      <c r="ES87" s="78"/>
      <c r="ET87" s="78"/>
      <c r="EU87" s="78"/>
      <c r="EV87" s="78"/>
      <c r="EW87" s="78"/>
      <c r="EX87" s="78"/>
      <c r="EY87" s="78"/>
      <c r="EZ87" s="78"/>
      <c r="FA87" s="78"/>
      <c r="FB87" s="78"/>
      <c r="FC87" s="78"/>
      <c r="FD87" s="78"/>
      <c r="FE87" s="78"/>
      <c r="FF87" s="78"/>
      <c r="FG87" s="78"/>
      <c r="FH87" s="78"/>
      <c r="FI87" s="78"/>
      <c r="FJ87" s="78"/>
      <c r="FK87" s="78"/>
      <c r="FL87" s="78"/>
      <c r="FM87" s="78"/>
      <c r="FN87" s="78"/>
      <c r="FO87" s="78"/>
      <c r="FP87" s="78"/>
      <c r="FQ87" s="78"/>
      <c r="FR87" s="78"/>
      <c r="FS87" s="78"/>
      <c r="FT87" s="78"/>
      <c r="FU87" s="78"/>
      <c r="FV87" s="78"/>
      <c r="FW87" s="78"/>
      <c r="FX87" s="78"/>
      <c r="FY87" s="78"/>
      <c r="FZ87" s="78"/>
      <c r="GA87" s="78"/>
      <c r="GB87" s="78"/>
      <c r="GC87" s="78"/>
      <c r="GD87" s="78"/>
      <c r="GE87" s="78"/>
      <c r="GF87" s="78"/>
      <c r="GG87" s="78"/>
      <c r="GH87" s="78"/>
      <c r="GI87" s="78"/>
      <c r="GJ87" s="78"/>
      <c r="GK87" s="78"/>
      <c r="GL87" s="78"/>
      <c r="GM87" s="78"/>
      <c r="GN87" s="78"/>
      <c r="GO87" s="78"/>
      <c r="GP87" s="78"/>
      <c r="GQ87" s="78"/>
      <c r="GR87" s="78"/>
      <c r="GS87" s="78"/>
      <c r="GT87" s="78"/>
      <c r="GU87" s="78"/>
      <c r="GV87" s="78"/>
      <c r="GW87" s="78"/>
      <c r="GX87" s="78"/>
      <c r="GY87" s="78"/>
      <c r="GZ87" s="78"/>
      <c r="HA87" s="78"/>
      <c r="HB87" s="78"/>
      <c r="HC87" s="78"/>
      <c r="HD87" s="78"/>
      <c r="HE87" s="78"/>
      <c r="HF87" s="78"/>
      <c r="HG87" s="78"/>
      <c r="HH87" s="78"/>
      <c r="HI87" s="78"/>
      <c r="HJ87" s="78"/>
      <c r="HK87" s="78"/>
      <c r="HL87" s="78"/>
      <c r="HM87" s="78"/>
      <c r="HN87" s="78"/>
      <c r="HO87" s="78"/>
      <c r="HP87" s="78"/>
      <c r="HQ87" s="78"/>
      <c r="HR87" s="78"/>
      <c r="HS87" s="78"/>
      <c r="HT87" s="78"/>
      <c r="HU87" s="78"/>
      <c r="HV87" s="78"/>
      <c r="HW87" s="78"/>
      <c r="HX87" s="78"/>
      <c r="HY87" s="78"/>
      <c r="HZ87" s="78"/>
      <c r="IA87" s="78"/>
      <c r="IB87" s="78"/>
      <c r="IC87" s="78"/>
      <c r="ID87" s="78"/>
      <c r="IE87" s="78"/>
      <c r="IF87" s="78"/>
      <c r="IG87" s="78"/>
      <c r="IH87" s="78"/>
      <c r="II87" s="78"/>
      <c r="IJ87" s="78"/>
      <c r="IK87" s="78"/>
      <c r="IL87" s="78"/>
      <c r="IM87" s="78"/>
      <c r="IN87" s="78"/>
      <c r="IO87" s="78"/>
      <c r="IP87" s="78"/>
      <c r="IQ87" s="78"/>
      <c r="IR87" s="78"/>
      <c r="IS87" s="78"/>
      <c r="IT87" s="78"/>
      <c r="IU87" s="78"/>
      <c r="IV87" s="78"/>
    </row>
    <row r="89" spans="1:256" x14ac:dyDescent="0.25">
      <c r="C89" s="2" t="s">
        <v>5052</v>
      </c>
      <c r="E89" s="2" t="s">
        <v>2</v>
      </c>
    </row>
    <row r="91" spans="1:256" x14ac:dyDescent="0.25">
      <c r="C91" s="2" t="s">
        <v>5053</v>
      </c>
      <c r="E91" s="2" t="s">
        <v>2</v>
      </c>
    </row>
    <row r="93" spans="1:256" x14ac:dyDescent="0.25">
      <c r="C93" s="2" t="s">
        <v>4944</v>
      </c>
      <c r="E93" s="2" t="s">
        <v>2</v>
      </c>
    </row>
    <row r="95" spans="1:256" x14ac:dyDescent="0.25">
      <c r="C95" s="2" t="s">
        <v>4945</v>
      </c>
      <c r="E95" s="2" t="s">
        <v>2</v>
      </c>
    </row>
    <row r="97" spans="3:5" x14ac:dyDescent="0.25">
      <c r="C97" s="2" t="s">
        <v>4946</v>
      </c>
      <c r="E97" s="95" t="s">
        <v>4947</v>
      </c>
    </row>
    <row r="99" spans="3:5" x14ac:dyDescent="0.25">
      <c r="C99" s="2" t="s">
        <v>4948</v>
      </c>
      <c r="E99" s="96" t="s">
        <v>5008</v>
      </c>
    </row>
    <row r="101" spans="3:5" x14ac:dyDescent="0.25">
      <c r="C101" s="2" t="s">
        <v>5054</v>
      </c>
      <c r="E101" s="2" t="s">
        <v>2</v>
      </c>
    </row>
    <row r="103" spans="3:5" x14ac:dyDescent="0.25">
      <c r="C103" s="1" t="s">
        <v>5145</v>
      </c>
      <c r="E103" s="216" t="s">
        <v>5146</v>
      </c>
    </row>
    <row r="104" spans="3:5" x14ac:dyDescent="0.25">
      <c r="E104" s="2" t="s">
        <v>5166</v>
      </c>
    </row>
  </sheetData>
  <mergeCells count="2">
    <mergeCell ref="C72:K72"/>
    <mergeCell ref="C87:E87"/>
  </mergeCells>
  <hyperlinks>
    <hyperlink ref="J2" location="'Index'!A1" display="'Index'!A1" xr:uid="{EAB1F054-BC09-4DD6-BC9D-29A330CEBBEE}"/>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EB88D-303D-4AE1-9B7F-6AD39D5756DB}">
  <sheetPr codeName="Sheet1"/>
  <dimension ref="A1:IV159"/>
  <sheetViews>
    <sheetView showGridLines="0" zoomScale="90" zoomScaleNormal="90" workbookViewId="0">
      <pane ySplit="6" topLeftCell="A14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2064</v>
      </c>
      <c r="J2" s="38" t="s">
        <v>4468</v>
      </c>
    </row>
    <row r="3" spans="1:54" ht="16.5" x14ac:dyDescent="0.3">
      <c r="C3" s="1" t="s">
        <v>28</v>
      </c>
      <c r="D3" s="21" t="s">
        <v>2065</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289</v>
      </c>
      <c r="C11" s="60" t="s">
        <v>290</v>
      </c>
      <c r="D11" s="54" t="s">
        <v>291</v>
      </c>
      <c r="E11" s="6" t="s">
        <v>210</v>
      </c>
      <c r="F11" s="19">
        <v>4276000</v>
      </c>
      <c r="G11" s="24">
        <v>8894.94</v>
      </c>
      <c r="H11" s="24">
        <v>7.91</v>
      </c>
      <c r="I11" s="31"/>
      <c r="J11" s="31"/>
      <c r="K11" s="35"/>
    </row>
    <row r="12" spans="1:54" x14ac:dyDescent="0.25">
      <c r="B12" s="8" t="s">
        <v>1083</v>
      </c>
      <c r="C12" s="60" t="s">
        <v>1084</v>
      </c>
      <c r="D12" s="54" t="s">
        <v>1085</v>
      </c>
      <c r="E12" s="6" t="s">
        <v>210</v>
      </c>
      <c r="F12" s="19">
        <v>500000</v>
      </c>
      <c r="G12" s="24">
        <v>6390</v>
      </c>
      <c r="H12" s="24">
        <v>5.68</v>
      </c>
      <c r="I12" s="31"/>
      <c r="J12" s="31"/>
      <c r="K12" s="35"/>
    </row>
    <row r="13" spans="1:54" x14ac:dyDescent="0.25">
      <c r="B13" s="8" t="s">
        <v>408</v>
      </c>
      <c r="C13" s="60" t="s">
        <v>409</v>
      </c>
      <c r="D13" s="54" t="s">
        <v>410</v>
      </c>
      <c r="E13" s="6" t="s">
        <v>411</v>
      </c>
      <c r="F13" s="19">
        <v>2266750</v>
      </c>
      <c r="G13" s="24">
        <v>6015.95</v>
      </c>
      <c r="H13" s="24">
        <v>5.35</v>
      </c>
      <c r="I13" s="31"/>
      <c r="J13" s="31"/>
      <c r="K13" s="35"/>
    </row>
    <row r="14" spans="1:54" x14ac:dyDescent="0.25">
      <c r="B14" s="8" t="s">
        <v>1077</v>
      </c>
      <c r="C14" s="60" t="s">
        <v>1078</v>
      </c>
      <c r="D14" s="54" t="s">
        <v>1079</v>
      </c>
      <c r="E14" s="6" t="s">
        <v>255</v>
      </c>
      <c r="F14" s="19">
        <v>3170000</v>
      </c>
      <c r="G14" s="24">
        <v>5772.25</v>
      </c>
      <c r="H14" s="24">
        <v>5.13</v>
      </c>
      <c r="I14" s="31"/>
      <c r="J14" s="31"/>
      <c r="K14" s="35"/>
    </row>
    <row r="15" spans="1:54" x14ac:dyDescent="0.25">
      <c r="B15" s="8" t="s">
        <v>1120</v>
      </c>
      <c r="C15" s="60" t="s">
        <v>1121</v>
      </c>
      <c r="D15" s="54" t="s">
        <v>1122</v>
      </c>
      <c r="E15" s="6" t="s">
        <v>210</v>
      </c>
      <c r="F15" s="19">
        <v>2350000</v>
      </c>
      <c r="G15" s="24">
        <v>4802.7</v>
      </c>
      <c r="H15" s="24">
        <v>4.2699999999999996</v>
      </c>
      <c r="I15" s="31"/>
      <c r="J15" s="31"/>
      <c r="K15" s="35"/>
    </row>
    <row r="16" spans="1:54" x14ac:dyDescent="0.25">
      <c r="B16" s="8" t="s">
        <v>77</v>
      </c>
      <c r="C16" s="60" t="s">
        <v>78</v>
      </c>
      <c r="D16" s="54" t="s">
        <v>79</v>
      </c>
      <c r="E16" s="6" t="s">
        <v>80</v>
      </c>
      <c r="F16" s="19">
        <v>34000</v>
      </c>
      <c r="G16" s="24">
        <v>3903.88</v>
      </c>
      <c r="H16" s="24">
        <v>3.47</v>
      </c>
      <c r="I16" s="31"/>
      <c r="J16" s="31"/>
      <c r="K16" s="35"/>
    </row>
    <row r="17" spans="2:11" x14ac:dyDescent="0.25">
      <c r="B17" s="8" t="s">
        <v>2066</v>
      </c>
      <c r="C17" s="60" t="s">
        <v>2067</v>
      </c>
      <c r="D17" s="54" t="s">
        <v>2068</v>
      </c>
      <c r="E17" s="6" t="s">
        <v>411</v>
      </c>
      <c r="F17" s="19">
        <v>785000</v>
      </c>
      <c r="G17" s="24">
        <v>3737.78</v>
      </c>
      <c r="H17" s="24">
        <v>3.32</v>
      </c>
      <c r="I17" s="31"/>
      <c r="J17" s="31"/>
      <c r="K17" s="35"/>
    </row>
    <row r="18" spans="2:11" x14ac:dyDescent="0.25">
      <c r="B18" s="8" t="s">
        <v>1098</v>
      </c>
      <c r="C18" s="60" t="s">
        <v>1099</v>
      </c>
      <c r="D18" s="54" t="s">
        <v>1100</v>
      </c>
      <c r="E18" s="6" t="s">
        <v>1101</v>
      </c>
      <c r="F18" s="19">
        <v>4127919</v>
      </c>
      <c r="G18" s="24">
        <v>3632.16</v>
      </c>
      <c r="H18" s="24">
        <v>3.23</v>
      </c>
      <c r="I18" s="31"/>
      <c r="J18" s="31"/>
      <c r="K18" s="35"/>
    </row>
    <row r="19" spans="2:11" x14ac:dyDescent="0.25">
      <c r="B19" s="8" t="s">
        <v>2069</v>
      </c>
      <c r="C19" s="60" t="s">
        <v>2070</v>
      </c>
      <c r="D19" s="54" t="s">
        <v>2071</v>
      </c>
      <c r="E19" s="6" t="s">
        <v>135</v>
      </c>
      <c r="F19" s="19">
        <v>760000</v>
      </c>
      <c r="G19" s="24">
        <v>3597.46</v>
      </c>
      <c r="H19" s="24">
        <v>3.2</v>
      </c>
      <c r="I19" s="31"/>
      <c r="J19" s="31"/>
      <c r="K19" s="35"/>
    </row>
    <row r="20" spans="2:11" x14ac:dyDescent="0.25">
      <c r="B20" s="8" t="s">
        <v>1071</v>
      </c>
      <c r="C20" s="60" t="s">
        <v>1072</v>
      </c>
      <c r="D20" s="54" t="s">
        <v>1073</v>
      </c>
      <c r="E20" s="6" t="s">
        <v>469</v>
      </c>
      <c r="F20" s="19">
        <v>540000</v>
      </c>
      <c r="G20" s="24">
        <v>3481.92</v>
      </c>
      <c r="H20" s="24">
        <v>3.09</v>
      </c>
      <c r="I20" s="31"/>
      <c r="J20" s="31"/>
      <c r="K20" s="35"/>
    </row>
    <row r="21" spans="2:11" x14ac:dyDescent="0.25">
      <c r="B21" s="8" t="s">
        <v>2072</v>
      </c>
      <c r="C21" s="60" t="s">
        <v>2073</v>
      </c>
      <c r="D21" s="54" t="s">
        <v>2074</v>
      </c>
      <c r="E21" s="6" t="s">
        <v>533</v>
      </c>
      <c r="F21" s="19">
        <v>650000</v>
      </c>
      <c r="G21" s="24">
        <v>3346.2</v>
      </c>
      <c r="H21" s="24">
        <v>2.97</v>
      </c>
      <c r="I21" s="31"/>
      <c r="J21" s="31"/>
      <c r="K21" s="35"/>
    </row>
    <row r="22" spans="2:11" x14ac:dyDescent="0.25">
      <c r="B22" s="8" t="s">
        <v>562</v>
      </c>
      <c r="C22" s="60" t="s">
        <v>563</v>
      </c>
      <c r="D22" s="54" t="s">
        <v>564</v>
      </c>
      <c r="E22" s="6" t="s">
        <v>111</v>
      </c>
      <c r="F22" s="19">
        <v>394423</v>
      </c>
      <c r="G22" s="24">
        <v>3145.52</v>
      </c>
      <c r="H22" s="24">
        <v>2.8</v>
      </c>
      <c r="I22" s="31"/>
      <c r="J22" s="31"/>
      <c r="K22" s="35"/>
    </row>
    <row r="23" spans="2:11" x14ac:dyDescent="0.25">
      <c r="B23" s="8" t="s">
        <v>546</v>
      </c>
      <c r="C23" s="60" t="s">
        <v>547</v>
      </c>
      <c r="D23" s="54" t="s">
        <v>548</v>
      </c>
      <c r="E23" s="6" t="s">
        <v>135</v>
      </c>
      <c r="F23" s="19">
        <v>450000</v>
      </c>
      <c r="G23" s="24">
        <v>3113.1</v>
      </c>
      <c r="H23" s="24">
        <v>2.77</v>
      </c>
      <c r="I23" s="31"/>
      <c r="J23" s="31"/>
      <c r="K23" s="35"/>
    </row>
    <row r="24" spans="2:11" x14ac:dyDescent="0.25">
      <c r="B24" s="8" t="s">
        <v>601</v>
      </c>
      <c r="C24" s="60" t="s">
        <v>602</v>
      </c>
      <c r="D24" s="54" t="s">
        <v>603</v>
      </c>
      <c r="E24" s="6" t="s">
        <v>604</v>
      </c>
      <c r="F24" s="19">
        <v>650000</v>
      </c>
      <c r="G24" s="24">
        <v>2976.35</v>
      </c>
      <c r="H24" s="24">
        <v>2.65</v>
      </c>
      <c r="I24" s="31"/>
      <c r="J24" s="31"/>
      <c r="K24" s="35"/>
    </row>
    <row r="25" spans="2:11" x14ac:dyDescent="0.25">
      <c r="B25" s="8" t="s">
        <v>424</v>
      </c>
      <c r="C25" s="60" t="s">
        <v>425</v>
      </c>
      <c r="D25" s="54" t="s">
        <v>426</v>
      </c>
      <c r="E25" s="6" t="s">
        <v>365</v>
      </c>
      <c r="F25" s="19">
        <v>1800000</v>
      </c>
      <c r="G25" s="24">
        <v>2961.18</v>
      </c>
      <c r="H25" s="24">
        <v>2.63</v>
      </c>
      <c r="I25" s="31"/>
      <c r="J25" s="31"/>
      <c r="K25" s="35"/>
    </row>
    <row r="26" spans="2:11" x14ac:dyDescent="0.25">
      <c r="B26" s="8" t="s">
        <v>479</v>
      </c>
      <c r="C26" s="60" t="s">
        <v>480</v>
      </c>
      <c r="D26" s="54" t="s">
        <v>481</v>
      </c>
      <c r="E26" s="6" t="s">
        <v>80</v>
      </c>
      <c r="F26" s="19">
        <v>2224816</v>
      </c>
      <c r="G26" s="24">
        <v>2884.03</v>
      </c>
      <c r="H26" s="24">
        <v>2.56</v>
      </c>
      <c r="I26" s="31"/>
      <c r="J26" s="31"/>
      <c r="K26" s="35"/>
    </row>
    <row r="27" spans="2:11" x14ac:dyDescent="0.25">
      <c r="B27" s="8" t="s">
        <v>350</v>
      </c>
      <c r="C27" s="60" t="s">
        <v>351</v>
      </c>
      <c r="D27" s="54" t="s">
        <v>352</v>
      </c>
      <c r="E27" s="6" t="s">
        <v>111</v>
      </c>
      <c r="F27" s="19">
        <v>152080</v>
      </c>
      <c r="G27" s="24">
        <v>2825.8</v>
      </c>
      <c r="H27" s="24">
        <v>2.5099999999999998</v>
      </c>
      <c r="I27" s="31"/>
      <c r="J27" s="31"/>
      <c r="K27" s="35"/>
    </row>
    <row r="28" spans="2:11" x14ac:dyDescent="0.25">
      <c r="B28" s="8" t="s">
        <v>1167</v>
      </c>
      <c r="C28" s="60" t="s">
        <v>1168</v>
      </c>
      <c r="D28" s="54" t="s">
        <v>1169</v>
      </c>
      <c r="E28" s="6" t="s">
        <v>255</v>
      </c>
      <c r="F28" s="19">
        <v>930000</v>
      </c>
      <c r="G28" s="24">
        <v>2702.12</v>
      </c>
      <c r="H28" s="24">
        <v>2.4</v>
      </c>
      <c r="I28" s="31"/>
      <c r="J28" s="31"/>
      <c r="K28" s="35"/>
    </row>
    <row r="29" spans="2:11" x14ac:dyDescent="0.25">
      <c r="B29" s="8" t="s">
        <v>73</v>
      </c>
      <c r="C29" s="60" t="s">
        <v>74</v>
      </c>
      <c r="D29" s="54" t="s">
        <v>75</v>
      </c>
      <c r="E29" s="6" t="s">
        <v>76</v>
      </c>
      <c r="F29" s="19">
        <v>217600</v>
      </c>
      <c r="G29" s="24">
        <v>2451.6999999999998</v>
      </c>
      <c r="H29" s="24">
        <v>2.1800000000000002</v>
      </c>
      <c r="I29" s="31"/>
      <c r="J29" s="31"/>
      <c r="K29" s="35"/>
    </row>
    <row r="30" spans="2:11" x14ac:dyDescent="0.25">
      <c r="B30" s="8" t="s">
        <v>85</v>
      </c>
      <c r="C30" s="60" t="s">
        <v>86</v>
      </c>
      <c r="D30" s="54" t="s">
        <v>87</v>
      </c>
      <c r="E30" s="6" t="s">
        <v>88</v>
      </c>
      <c r="F30" s="19">
        <v>182732</v>
      </c>
      <c r="G30" s="24">
        <v>2414.2600000000002</v>
      </c>
      <c r="H30" s="24">
        <v>2.15</v>
      </c>
      <c r="I30" s="31"/>
      <c r="J30" s="31"/>
      <c r="K30" s="35"/>
    </row>
    <row r="31" spans="2:11" x14ac:dyDescent="0.25">
      <c r="B31" s="8" t="s">
        <v>301</v>
      </c>
      <c r="C31" s="60" t="s">
        <v>302</v>
      </c>
      <c r="D31" s="54" t="s">
        <v>303</v>
      </c>
      <c r="E31" s="6" t="s">
        <v>88</v>
      </c>
      <c r="F31" s="19">
        <v>600000</v>
      </c>
      <c r="G31" s="24">
        <v>2363.1</v>
      </c>
      <c r="H31" s="24">
        <v>2.1</v>
      </c>
      <c r="I31" s="31"/>
      <c r="J31" s="31"/>
      <c r="K31" s="35"/>
    </row>
    <row r="32" spans="2:11" x14ac:dyDescent="0.25">
      <c r="B32" s="8" t="s">
        <v>2075</v>
      </c>
      <c r="C32" s="60" t="s">
        <v>2076</v>
      </c>
      <c r="D32" s="54" t="s">
        <v>2077</v>
      </c>
      <c r="E32" s="6" t="s">
        <v>76</v>
      </c>
      <c r="F32" s="19">
        <v>370000</v>
      </c>
      <c r="G32" s="24">
        <v>2341.92</v>
      </c>
      <c r="H32" s="24">
        <v>2.08</v>
      </c>
      <c r="I32" s="31"/>
      <c r="J32" s="31"/>
      <c r="K32" s="35"/>
    </row>
    <row r="33" spans="2:11" x14ac:dyDescent="0.25">
      <c r="B33" s="8" t="s">
        <v>2078</v>
      </c>
      <c r="C33" s="60" t="s">
        <v>2079</v>
      </c>
      <c r="D33" s="54" t="s">
        <v>2080</v>
      </c>
      <c r="E33" s="6" t="s">
        <v>115</v>
      </c>
      <c r="F33" s="19">
        <v>228093</v>
      </c>
      <c r="G33" s="24">
        <v>2220.14</v>
      </c>
      <c r="H33" s="24">
        <v>1.97</v>
      </c>
      <c r="I33" s="31"/>
      <c r="J33" s="31"/>
      <c r="K33" s="35"/>
    </row>
    <row r="34" spans="2:11" x14ac:dyDescent="0.25">
      <c r="B34" s="8" t="s">
        <v>2081</v>
      </c>
      <c r="C34" s="60" t="s">
        <v>2082</v>
      </c>
      <c r="D34" s="54" t="s">
        <v>2083</v>
      </c>
      <c r="E34" s="6" t="s">
        <v>210</v>
      </c>
      <c r="F34" s="19">
        <v>316744</v>
      </c>
      <c r="G34" s="24">
        <v>2170.0100000000002</v>
      </c>
      <c r="H34" s="24">
        <v>1.93</v>
      </c>
      <c r="I34" s="31"/>
      <c r="J34" s="31"/>
      <c r="K34" s="35"/>
    </row>
    <row r="35" spans="2:11" x14ac:dyDescent="0.25">
      <c r="B35" s="8" t="s">
        <v>2084</v>
      </c>
      <c r="C35" s="60" t="s">
        <v>2085</v>
      </c>
      <c r="D35" s="54" t="s">
        <v>2086</v>
      </c>
      <c r="E35" s="6" t="s">
        <v>255</v>
      </c>
      <c r="F35" s="19">
        <v>2700000</v>
      </c>
      <c r="G35" s="24">
        <v>2129.4899999999998</v>
      </c>
      <c r="H35" s="24">
        <v>1.89</v>
      </c>
      <c r="I35" s="31"/>
      <c r="J35" s="31"/>
      <c r="K35" s="35"/>
    </row>
    <row r="36" spans="2:11" x14ac:dyDescent="0.25">
      <c r="B36" s="8" t="s">
        <v>1108</v>
      </c>
      <c r="C36" s="60" t="s">
        <v>1109</v>
      </c>
      <c r="D36" s="54" t="s">
        <v>1110</v>
      </c>
      <c r="E36" s="6" t="s">
        <v>245</v>
      </c>
      <c r="F36" s="19">
        <v>1650000</v>
      </c>
      <c r="G36" s="24">
        <v>2117.12</v>
      </c>
      <c r="H36" s="24">
        <v>1.88</v>
      </c>
      <c r="I36" s="31"/>
      <c r="J36" s="31"/>
      <c r="K36" s="35"/>
    </row>
    <row r="37" spans="2:11" x14ac:dyDescent="0.25">
      <c r="B37" s="8" t="s">
        <v>1068</v>
      </c>
      <c r="C37" s="60" t="s">
        <v>1069</v>
      </c>
      <c r="D37" s="54" t="s">
        <v>1070</v>
      </c>
      <c r="E37" s="6" t="s">
        <v>88</v>
      </c>
      <c r="F37" s="19">
        <v>1500000</v>
      </c>
      <c r="G37" s="24">
        <v>2103.6</v>
      </c>
      <c r="H37" s="24">
        <v>1.87</v>
      </c>
      <c r="I37" s="31"/>
      <c r="J37" s="31"/>
      <c r="K37" s="35"/>
    </row>
    <row r="38" spans="2:11" x14ac:dyDescent="0.25">
      <c r="B38" s="8" t="s">
        <v>344</v>
      </c>
      <c r="C38" s="60" t="s">
        <v>345</v>
      </c>
      <c r="D38" s="54" t="s">
        <v>346</v>
      </c>
      <c r="E38" s="6" t="s">
        <v>80</v>
      </c>
      <c r="F38" s="19">
        <v>600000</v>
      </c>
      <c r="G38" s="24">
        <v>2091.9</v>
      </c>
      <c r="H38" s="24">
        <v>1.86</v>
      </c>
      <c r="I38" s="31"/>
      <c r="J38" s="31"/>
      <c r="K38" s="35"/>
    </row>
    <row r="39" spans="2:11" x14ac:dyDescent="0.25">
      <c r="B39" s="8" t="s">
        <v>252</v>
      </c>
      <c r="C39" s="60" t="s">
        <v>253</v>
      </c>
      <c r="D39" s="54" t="s">
        <v>254</v>
      </c>
      <c r="E39" s="6" t="s">
        <v>255</v>
      </c>
      <c r="F39" s="19">
        <v>130000</v>
      </c>
      <c r="G39" s="24">
        <v>1846.39</v>
      </c>
      <c r="H39" s="24">
        <v>1.64</v>
      </c>
      <c r="I39" s="31"/>
      <c r="J39" s="31"/>
      <c r="K39" s="35"/>
    </row>
    <row r="40" spans="2:11" x14ac:dyDescent="0.25">
      <c r="B40" s="8" t="s">
        <v>2087</v>
      </c>
      <c r="C40" s="60" t="s">
        <v>2088</v>
      </c>
      <c r="D40" s="54" t="s">
        <v>2089</v>
      </c>
      <c r="E40" s="6" t="s">
        <v>469</v>
      </c>
      <c r="F40" s="19">
        <v>85000</v>
      </c>
      <c r="G40" s="24">
        <v>1490.56</v>
      </c>
      <c r="H40" s="24">
        <v>1.32</v>
      </c>
      <c r="I40" s="31"/>
      <c r="J40" s="31"/>
      <c r="K40" s="35"/>
    </row>
    <row r="41" spans="2:11" x14ac:dyDescent="0.25">
      <c r="B41" s="8" t="s">
        <v>2090</v>
      </c>
      <c r="C41" s="60" t="s">
        <v>2091</v>
      </c>
      <c r="D41" s="54" t="s">
        <v>2092</v>
      </c>
      <c r="E41" s="6" t="s">
        <v>80</v>
      </c>
      <c r="F41" s="19">
        <v>325000</v>
      </c>
      <c r="G41" s="24">
        <v>1455.51</v>
      </c>
      <c r="H41" s="24">
        <v>1.29</v>
      </c>
      <c r="I41" s="31"/>
      <c r="J41" s="31"/>
      <c r="K41" s="35"/>
    </row>
    <row r="42" spans="2:11" x14ac:dyDescent="0.25">
      <c r="B42" s="8" t="s">
        <v>530</v>
      </c>
      <c r="C42" s="60" t="s">
        <v>531</v>
      </c>
      <c r="D42" s="54" t="s">
        <v>532</v>
      </c>
      <c r="E42" s="6" t="s">
        <v>533</v>
      </c>
      <c r="F42" s="19">
        <v>135000</v>
      </c>
      <c r="G42" s="24">
        <v>1422.63</v>
      </c>
      <c r="H42" s="24">
        <v>1.26</v>
      </c>
      <c r="I42" s="31"/>
      <c r="J42" s="31"/>
      <c r="K42" s="35"/>
    </row>
    <row r="43" spans="2:11" x14ac:dyDescent="0.25">
      <c r="B43" s="8" t="s">
        <v>520</v>
      </c>
      <c r="C43" s="60" t="s">
        <v>521</v>
      </c>
      <c r="D43" s="54" t="s">
        <v>522</v>
      </c>
      <c r="E43" s="6" t="s">
        <v>523</v>
      </c>
      <c r="F43" s="19">
        <v>325000</v>
      </c>
      <c r="G43" s="24">
        <v>1145.95</v>
      </c>
      <c r="H43" s="24">
        <v>1.02</v>
      </c>
      <c r="I43" s="31"/>
      <c r="J43" s="31"/>
      <c r="K43" s="35"/>
    </row>
    <row r="44" spans="2:11" x14ac:dyDescent="0.25">
      <c r="B44" s="8" t="s">
        <v>2093</v>
      </c>
      <c r="C44" s="60" t="s">
        <v>2094</v>
      </c>
      <c r="D44" s="54" t="s">
        <v>2095</v>
      </c>
      <c r="E44" s="6" t="s">
        <v>111</v>
      </c>
      <c r="F44" s="19">
        <v>50000</v>
      </c>
      <c r="G44" s="24">
        <v>705.05</v>
      </c>
      <c r="H44" s="24">
        <v>0.63</v>
      </c>
      <c r="I44" s="31"/>
      <c r="J44" s="31"/>
      <c r="K44" s="35"/>
    </row>
    <row r="45" spans="2:11" x14ac:dyDescent="0.25">
      <c r="B45" s="8" t="s">
        <v>2096</v>
      </c>
      <c r="C45" s="60" t="s">
        <v>2097</v>
      </c>
      <c r="D45" s="54" t="s">
        <v>2098</v>
      </c>
      <c r="E45" s="6" t="s">
        <v>80</v>
      </c>
      <c r="F45" s="19">
        <v>366286</v>
      </c>
      <c r="G45" s="24">
        <v>652.94000000000005</v>
      </c>
      <c r="H45" s="24">
        <v>0.57999999999999996</v>
      </c>
      <c r="I45" s="31"/>
      <c r="J45" s="31"/>
      <c r="K45" s="35"/>
    </row>
    <row r="46" spans="2:11" x14ac:dyDescent="0.25">
      <c r="B46" s="8" t="s">
        <v>565</v>
      </c>
      <c r="C46" s="60" t="s">
        <v>566</v>
      </c>
      <c r="D46" s="54" t="s">
        <v>567</v>
      </c>
      <c r="E46" s="6" t="s">
        <v>76</v>
      </c>
      <c r="F46" s="19">
        <v>325000</v>
      </c>
      <c r="G46" s="24">
        <v>393.33</v>
      </c>
      <c r="H46" s="24">
        <v>0.35</v>
      </c>
      <c r="I46" s="31"/>
      <c r="J46" s="31"/>
      <c r="K46" s="35" t="s">
        <v>4866</v>
      </c>
    </row>
    <row r="47" spans="2:11" x14ac:dyDescent="0.25">
      <c r="B47" s="8" t="s">
        <v>568</v>
      </c>
      <c r="C47" s="60" t="s">
        <v>569</v>
      </c>
      <c r="D47" s="54" t="s">
        <v>570</v>
      </c>
      <c r="E47" s="6" t="s">
        <v>210</v>
      </c>
      <c r="F47" s="19">
        <v>325000</v>
      </c>
      <c r="G47" s="24">
        <v>393.33</v>
      </c>
      <c r="H47" s="24">
        <v>0.35</v>
      </c>
      <c r="I47" s="31"/>
      <c r="J47" s="31"/>
      <c r="K47" s="35" t="s">
        <v>4866</v>
      </c>
    </row>
    <row r="48" spans="2:11" x14ac:dyDescent="0.25">
      <c r="B48" s="8" t="s">
        <v>571</v>
      </c>
      <c r="C48" s="60" t="s">
        <v>572</v>
      </c>
      <c r="D48" s="54" t="s">
        <v>573</v>
      </c>
      <c r="E48" s="6" t="s">
        <v>255</v>
      </c>
      <c r="F48" s="19">
        <v>325000</v>
      </c>
      <c r="G48" s="24">
        <v>393.33</v>
      </c>
      <c r="H48" s="24">
        <v>0.35</v>
      </c>
      <c r="I48" s="31"/>
      <c r="J48" s="31"/>
      <c r="K48" s="35" t="s">
        <v>4866</v>
      </c>
    </row>
    <row r="49" spans="2:11" x14ac:dyDescent="0.25">
      <c r="B49" s="8" t="s">
        <v>574</v>
      </c>
      <c r="C49" s="60" t="s">
        <v>575</v>
      </c>
      <c r="D49" s="54" t="s">
        <v>576</v>
      </c>
      <c r="E49" s="6" t="s">
        <v>411</v>
      </c>
      <c r="F49" s="19">
        <v>325000</v>
      </c>
      <c r="G49" s="24">
        <v>393.33</v>
      </c>
      <c r="H49" s="24">
        <v>0.35</v>
      </c>
      <c r="I49" s="31"/>
      <c r="J49" s="31"/>
      <c r="K49" s="35" t="s">
        <v>4866</v>
      </c>
    </row>
    <row r="50" spans="2:11" x14ac:dyDescent="0.25">
      <c r="C50" s="58" t="s">
        <v>188</v>
      </c>
      <c r="D50" s="54"/>
      <c r="E50" s="6"/>
      <c r="F50" s="19"/>
      <c r="G50" s="25">
        <v>106878.93</v>
      </c>
      <c r="H50" s="25">
        <v>94.99</v>
      </c>
      <c r="I50" s="31"/>
      <c r="J50" s="31"/>
      <c r="K50" s="35"/>
    </row>
    <row r="51" spans="2:11" x14ac:dyDescent="0.25">
      <c r="C51" s="57"/>
      <c r="D51" s="54"/>
      <c r="E51" s="6"/>
      <c r="F51" s="19"/>
      <c r="G51" s="24"/>
      <c r="H51" s="24"/>
      <c r="I51" s="31"/>
      <c r="J51" s="31"/>
      <c r="K51" s="35"/>
    </row>
    <row r="52" spans="2:11" x14ac:dyDescent="0.25">
      <c r="C52" s="58" t="s">
        <v>3</v>
      </c>
      <c r="D52" s="54"/>
      <c r="E52" s="6"/>
      <c r="F52" s="19"/>
      <c r="G52" s="24" t="s">
        <v>2</v>
      </c>
      <c r="H52" s="24" t="s">
        <v>2</v>
      </c>
      <c r="I52" s="31"/>
      <c r="J52" s="31"/>
      <c r="K52" s="35"/>
    </row>
    <row r="53" spans="2:11" x14ac:dyDescent="0.25">
      <c r="C53" s="57"/>
      <c r="D53" s="54"/>
      <c r="E53" s="6"/>
      <c r="F53" s="19"/>
      <c r="G53" s="24"/>
      <c r="H53" s="24"/>
      <c r="I53" s="31"/>
      <c r="J53" s="31"/>
      <c r="K53" s="35"/>
    </row>
    <row r="54" spans="2:11" x14ac:dyDescent="0.25">
      <c r="C54" s="58" t="s">
        <v>4</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8" t="s">
        <v>5</v>
      </c>
      <c r="D56" s="54"/>
      <c r="E56" s="6"/>
      <c r="F56" s="19"/>
      <c r="G56" s="24"/>
      <c r="H56" s="24"/>
      <c r="I56" s="31"/>
      <c r="J56" s="31"/>
      <c r="K56" s="35"/>
    </row>
    <row r="57" spans="2:11" x14ac:dyDescent="0.25">
      <c r="C57" s="57"/>
      <c r="D57" s="54"/>
      <c r="E57" s="6"/>
      <c r="F57" s="19"/>
      <c r="G57" s="24"/>
      <c r="H57" s="24"/>
      <c r="I57" s="31"/>
      <c r="J57" s="31"/>
      <c r="K57" s="35"/>
    </row>
    <row r="58" spans="2:11" x14ac:dyDescent="0.25">
      <c r="C58" s="58" t="s">
        <v>6</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7</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8</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9</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10</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11</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13</v>
      </c>
      <c r="D70" s="54"/>
      <c r="E70" s="6"/>
      <c r="F70" s="19"/>
      <c r="G70" s="24"/>
      <c r="H70" s="24"/>
      <c r="I70" s="31"/>
      <c r="J70" s="31"/>
      <c r="K70" s="35"/>
    </row>
    <row r="71" spans="1:11" x14ac:dyDescent="0.25">
      <c r="A71" s="28"/>
      <c r="B71" s="28"/>
      <c r="C71" s="58" t="s">
        <v>14</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15</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C75" s="59" t="s">
        <v>16</v>
      </c>
      <c r="D75" s="54"/>
      <c r="E75" s="6"/>
      <c r="F75" s="19"/>
      <c r="G75" s="24"/>
      <c r="H75" s="24"/>
      <c r="I75" s="31"/>
      <c r="J75" s="31"/>
      <c r="K75" s="35"/>
    </row>
    <row r="76" spans="1:11" x14ac:dyDescent="0.25">
      <c r="B76" s="8" t="s">
        <v>196</v>
      </c>
      <c r="C76" s="60" t="s">
        <v>197</v>
      </c>
      <c r="D76" s="54" t="s">
        <v>198</v>
      </c>
      <c r="E76" s="6" t="s">
        <v>199</v>
      </c>
      <c r="F76" s="19">
        <v>300000</v>
      </c>
      <c r="G76" s="24">
        <v>292.2</v>
      </c>
      <c r="H76" s="24">
        <v>0.26</v>
      </c>
      <c r="I76" s="31">
        <v>5.6957000000000004</v>
      </c>
      <c r="J76" s="31"/>
      <c r="K76" s="35"/>
    </row>
    <row r="77" spans="1:11" x14ac:dyDescent="0.25">
      <c r="C77" s="58" t="s">
        <v>188</v>
      </c>
      <c r="D77" s="54"/>
      <c r="E77" s="6"/>
      <c r="F77" s="19"/>
      <c r="G77" s="25">
        <v>292.2</v>
      </c>
      <c r="H77" s="25">
        <v>0.26</v>
      </c>
      <c r="I77" s="31"/>
      <c r="J77" s="31"/>
      <c r="K77" s="35"/>
    </row>
    <row r="78" spans="1:11" x14ac:dyDescent="0.25">
      <c r="C78" s="57"/>
      <c r="D78" s="54"/>
      <c r="E78" s="6"/>
      <c r="F78" s="19"/>
      <c r="G78" s="24"/>
      <c r="H78" s="24"/>
      <c r="I78" s="31"/>
      <c r="J78" s="31"/>
      <c r="K78" s="35"/>
    </row>
    <row r="79" spans="1:11" x14ac:dyDescent="0.25">
      <c r="C79" s="58" t="s">
        <v>17</v>
      </c>
      <c r="D79" s="54"/>
      <c r="E79" s="6"/>
      <c r="F79" s="19"/>
      <c r="G79" s="24" t="s">
        <v>2</v>
      </c>
      <c r="H79" s="24" t="s">
        <v>2</v>
      </c>
      <c r="I79" s="31"/>
      <c r="J79" s="31"/>
      <c r="K79" s="35"/>
    </row>
    <row r="80" spans="1:11" x14ac:dyDescent="0.25">
      <c r="C80" s="57"/>
      <c r="D80" s="54"/>
      <c r="E80" s="6"/>
      <c r="F80" s="19"/>
      <c r="G80" s="24"/>
      <c r="H80" s="24"/>
      <c r="I80" s="31"/>
      <c r="J80" s="31"/>
      <c r="K80" s="35"/>
    </row>
    <row r="81" spans="1:11" x14ac:dyDescent="0.25">
      <c r="C81" s="58" t="s">
        <v>18</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A83" s="10"/>
      <c r="B83" s="28"/>
      <c r="C83" s="58" t="s">
        <v>19</v>
      </c>
      <c r="D83" s="54"/>
      <c r="E83" s="6"/>
      <c r="F83" s="19"/>
      <c r="G83" s="24"/>
      <c r="H83" s="24"/>
      <c r="I83" s="31"/>
      <c r="J83" s="31"/>
      <c r="K83" s="35"/>
    </row>
    <row r="84" spans="1:11" x14ac:dyDescent="0.25">
      <c r="A84" s="28"/>
      <c r="B84" s="28"/>
      <c r="C84" s="58" t="s">
        <v>20</v>
      </c>
      <c r="D84" s="54"/>
      <c r="E84" s="6"/>
      <c r="F84" s="19"/>
      <c r="G84" s="24" t="s">
        <v>2</v>
      </c>
      <c r="H84" s="24" t="s">
        <v>2</v>
      </c>
      <c r="I84" s="31"/>
      <c r="J84" s="31"/>
      <c r="K84" s="35"/>
    </row>
    <row r="85" spans="1:11" x14ac:dyDescent="0.25">
      <c r="A85" s="28"/>
      <c r="B85" s="28"/>
      <c r="C85" s="58"/>
      <c r="D85" s="54"/>
      <c r="E85" s="6"/>
      <c r="F85" s="19"/>
      <c r="G85" s="24"/>
      <c r="H85" s="24"/>
      <c r="I85" s="31"/>
      <c r="J85" s="31"/>
      <c r="K85" s="35"/>
    </row>
    <row r="86" spans="1:11" x14ac:dyDescent="0.25">
      <c r="A86" s="28"/>
      <c r="B86" s="28"/>
      <c r="C86" s="58" t="s">
        <v>21</v>
      </c>
      <c r="D86" s="54"/>
      <c r="E86" s="6"/>
      <c r="F86" s="19"/>
      <c r="G86" s="24" t="s">
        <v>2</v>
      </c>
      <c r="H86" s="24" t="s">
        <v>2</v>
      </c>
      <c r="I86" s="31"/>
      <c r="J86" s="31"/>
      <c r="K86" s="35"/>
    </row>
    <row r="87" spans="1:11" x14ac:dyDescent="0.25">
      <c r="A87" s="28"/>
      <c r="B87" s="28"/>
      <c r="C87" s="58"/>
      <c r="D87" s="54"/>
      <c r="E87" s="6"/>
      <c r="F87" s="19"/>
      <c r="G87" s="24"/>
      <c r="H87" s="24"/>
      <c r="I87" s="31"/>
      <c r="J87" s="31"/>
      <c r="K87" s="35"/>
    </row>
    <row r="88" spans="1:11" x14ac:dyDescent="0.25">
      <c r="A88" s="28"/>
      <c r="B88" s="28"/>
      <c r="C88" s="58" t="s">
        <v>22</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23</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C92" s="59" t="s">
        <v>24</v>
      </c>
      <c r="D92" s="54"/>
      <c r="E92" s="6"/>
      <c r="F92" s="19"/>
      <c r="G92" s="24"/>
      <c r="H92" s="24"/>
      <c r="I92" s="31"/>
      <c r="J92" s="31"/>
      <c r="K92" s="35"/>
    </row>
    <row r="93" spans="1:11" x14ac:dyDescent="0.25">
      <c r="B93" s="8" t="s">
        <v>200</v>
      </c>
      <c r="C93" s="60" t="s">
        <v>201</v>
      </c>
      <c r="D93" s="54"/>
      <c r="E93" s="6"/>
      <c r="F93" s="19"/>
      <c r="G93" s="24">
        <v>6312.42</v>
      </c>
      <c r="H93" s="24">
        <v>5.61</v>
      </c>
      <c r="I93" s="31"/>
      <c r="J93" s="31"/>
      <c r="K93" s="35"/>
    </row>
    <row r="94" spans="1:11" x14ac:dyDescent="0.25">
      <c r="C94" s="58" t="s">
        <v>188</v>
      </c>
      <c r="D94" s="54"/>
      <c r="E94" s="6"/>
      <c r="F94" s="19"/>
      <c r="G94" s="25">
        <v>6312.42</v>
      </c>
      <c r="H94" s="25">
        <v>5.61</v>
      </c>
      <c r="I94" s="31"/>
      <c r="J94" s="31"/>
      <c r="K94" s="35"/>
    </row>
    <row r="95" spans="1:11" x14ac:dyDescent="0.25">
      <c r="C95" s="57"/>
      <c r="D95" s="54"/>
      <c r="E95" s="6"/>
      <c r="F95" s="19"/>
      <c r="G95" s="24"/>
      <c r="H95" s="24"/>
      <c r="I95" s="31"/>
      <c r="J95" s="31"/>
      <c r="K95" s="35"/>
    </row>
    <row r="96" spans="1:11" x14ac:dyDescent="0.25">
      <c r="A96" s="10"/>
      <c r="B96" s="28"/>
      <c r="C96" s="58" t="s">
        <v>25</v>
      </c>
      <c r="D96" s="54"/>
      <c r="E96" s="6"/>
      <c r="F96" s="19"/>
      <c r="G96" s="24"/>
      <c r="H96" s="24"/>
      <c r="I96" s="31"/>
      <c r="J96" s="31"/>
      <c r="K96" s="35"/>
    </row>
    <row r="97" spans="1:54" s="2" customFormat="1" ht="13.5" x14ac:dyDescent="0.25">
      <c r="A97" s="28"/>
      <c r="B97" s="28"/>
      <c r="C97" s="57" t="s">
        <v>4783</v>
      </c>
      <c r="D97" s="54"/>
      <c r="E97" s="6"/>
      <c r="F97" s="19"/>
      <c r="G97" s="24" t="s">
        <v>2</v>
      </c>
      <c r="H97" s="24" t="s">
        <v>2</v>
      </c>
      <c r="I97" s="31"/>
      <c r="J97" s="31"/>
      <c r="K97" s="35"/>
      <c r="L97" s="3"/>
      <c r="AI97" s="3"/>
      <c r="AV97" s="3"/>
      <c r="AX97" s="3"/>
      <c r="BB97" s="3"/>
    </row>
    <row r="98" spans="1:54" x14ac:dyDescent="0.25">
      <c r="B98" s="8"/>
      <c r="C98" s="60" t="s">
        <v>202</v>
      </c>
      <c r="D98" s="54"/>
      <c r="E98" s="6"/>
      <c r="F98" s="19"/>
      <c r="G98" s="24">
        <v>-971.88</v>
      </c>
      <c r="H98" s="24">
        <v>-0.86</v>
      </c>
      <c r="I98" s="31"/>
      <c r="J98" s="31"/>
      <c r="K98" s="35"/>
    </row>
    <row r="99" spans="1:54" x14ac:dyDescent="0.25">
      <c r="C99" s="58" t="s">
        <v>188</v>
      </c>
      <c r="D99" s="54"/>
      <c r="E99" s="6"/>
      <c r="F99" s="19"/>
      <c r="G99" s="25">
        <v>-971.88</v>
      </c>
      <c r="H99" s="25">
        <v>-0.86</v>
      </c>
      <c r="I99" s="31"/>
      <c r="J99" s="31"/>
      <c r="K99" s="35"/>
    </row>
    <row r="100" spans="1:54" x14ac:dyDescent="0.25">
      <c r="C100" s="57"/>
      <c r="D100" s="54"/>
      <c r="E100" s="6"/>
      <c r="F100" s="19"/>
      <c r="G100" s="24"/>
      <c r="H100" s="24"/>
      <c r="I100" s="31"/>
      <c r="J100" s="31"/>
      <c r="K100" s="35"/>
    </row>
    <row r="101" spans="1:54" x14ac:dyDescent="0.25">
      <c r="C101" s="61" t="s">
        <v>203</v>
      </c>
      <c r="D101" s="55"/>
      <c r="E101" s="5"/>
      <c r="F101" s="20"/>
      <c r="G101" s="26">
        <v>112511.67</v>
      </c>
      <c r="H101" s="26">
        <v>100</v>
      </c>
      <c r="I101" s="32"/>
      <c r="J101" s="32"/>
      <c r="K101" s="36"/>
    </row>
    <row r="104" spans="1:54" x14ac:dyDescent="0.25">
      <c r="C104" s="1" t="s">
        <v>204</v>
      </c>
    </row>
    <row r="105" spans="1:54" x14ac:dyDescent="0.25">
      <c r="C105" s="37" t="s">
        <v>205</v>
      </c>
      <c r="D105" s="37"/>
      <c r="E105" s="37"/>
      <c r="F105" s="37"/>
      <c r="G105" s="37"/>
      <c r="H105" s="37"/>
      <c r="I105" s="37"/>
      <c r="J105" s="37"/>
      <c r="K105" s="37"/>
    </row>
    <row r="106" spans="1:54" x14ac:dyDescent="0.25">
      <c r="C106" s="2" t="s">
        <v>206</v>
      </c>
    </row>
    <row r="107" spans="1:54" x14ac:dyDescent="0.25">
      <c r="C107" s="2" t="s">
        <v>207</v>
      </c>
    </row>
    <row r="108" spans="1:54" ht="30" customHeight="1" x14ac:dyDescent="0.25">
      <c r="C108" s="202" t="s">
        <v>208</v>
      </c>
      <c r="D108" s="203"/>
      <c r="E108" s="203"/>
      <c r="F108" s="203"/>
      <c r="G108" s="203"/>
      <c r="H108" s="203"/>
      <c r="I108" s="203"/>
      <c r="J108" s="203"/>
      <c r="K108" s="203"/>
    </row>
    <row r="109" spans="1:54" x14ac:dyDescent="0.25">
      <c r="C109" s="2" t="s">
        <v>209</v>
      </c>
    </row>
    <row r="110" spans="1:54" x14ac:dyDescent="0.25">
      <c r="C110" s="2" t="s">
        <v>4815</v>
      </c>
    </row>
    <row r="112" spans="1:54" x14ac:dyDescent="0.25">
      <c r="C112" s="2" t="s">
        <v>4942</v>
      </c>
      <c r="E112" s="2" t="s">
        <v>2</v>
      </c>
    </row>
    <row r="114" spans="1:256" x14ac:dyDescent="0.25">
      <c r="C114" s="2" t="s">
        <v>4943</v>
      </c>
      <c r="E114" s="2" t="s">
        <v>2</v>
      </c>
    </row>
    <row r="116" spans="1:256" x14ac:dyDescent="0.25">
      <c r="C116" s="2" t="s">
        <v>5050</v>
      </c>
    </row>
    <row r="118" spans="1:256" x14ac:dyDescent="0.25">
      <c r="C118" s="2" t="s">
        <v>5051</v>
      </c>
    </row>
    <row r="119" spans="1:256" s="82" customFormat="1" ht="35.25" customHeight="1" x14ac:dyDescent="0.25">
      <c r="A119" s="78"/>
      <c r="B119" s="78"/>
      <c r="C119" s="83" t="s">
        <v>4949</v>
      </c>
      <c r="D119" s="87" t="s">
        <v>4950</v>
      </c>
      <c r="E119" s="87" t="s">
        <v>4951</v>
      </c>
      <c r="F119" s="79"/>
      <c r="G119" s="80"/>
      <c r="H119" s="80"/>
      <c r="I119" s="80"/>
      <c r="J119" s="80"/>
      <c r="K119" s="81"/>
      <c r="L119" s="81"/>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81"/>
      <c r="AJ119" s="78"/>
      <c r="AK119" s="78"/>
      <c r="AL119" s="78"/>
      <c r="AM119" s="78"/>
      <c r="AN119" s="78"/>
      <c r="AO119" s="78"/>
      <c r="AP119" s="78"/>
      <c r="AQ119" s="78"/>
      <c r="AR119" s="78"/>
      <c r="AS119" s="78"/>
      <c r="AT119" s="78"/>
      <c r="AU119" s="78"/>
      <c r="AV119" s="81"/>
      <c r="AW119" s="78"/>
      <c r="AX119" s="81"/>
      <c r="AY119" s="78"/>
      <c r="AZ119" s="78"/>
      <c r="BA119" s="78"/>
      <c r="BB119" s="81"/>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c r="CD119" s="78"/>
      <c r="CE119" s="78"/>
      <c r="CF119" s="78"/>
      <c r="CG119" s="78"/>
      <c r="CH119" s="78"/>
      <c r="CI119" s="78"/>
      <c r="CJ119" s="78"/>
      <c r="CK119" s="78"/>
      <c r="CL119" s="78"/>
      <c r="CM119" s="78"/>
      <c r="CN119" s="78"/>
      <c r="CO119" s="78"/>
      <c r="CP119" s="78"/>
      <c r="CQ119" s="78"/>
      <c r="CR119" s="78"/>
      <c r="CS119" s="78"/>
      <c r="CT119" s="78"/>
      <c r="CU119" s="78"/>
      <c r="CV119" s="78"/>
      <c r="CW119" s="78"/>
      <c r="CX119" s="78"/>
      <c r="CY119" s="78"/>
      <c r="CZ119" s="78"/>
      <c r="DA119" s="78"/>
      <c r="DB119" s="78"/>
      <c r="DC119" s="78"/>
      <c r="DD119" s="78"/>
      <c r="DE119" s="78"/>
      <c r="DF119" s="78"/>
      <c r="DG119" s="78"/>
      <c r="DH119" s="78"/>
      <c r="DI119" s="78"/>
      <c r="DJ119" s="78"/>
      <c r="DK119" s="78"/>
      <c r="DL119" s="78"/>
      <c r="DM119" s="78"/>
      <c r="DN119" s="78"/>
      <c r="DO119" s="78"/>
      <c r="DP119" s="78"/>
      <c r="DQ119" s="78"/>
      <c r="DR119" s="78"/>
      <c r="DS119" s="78"/>
      <c r="DT119" s="78"/>
      <c r="DU119" s="78"/>
      <c r="DV119" s="78"/>
      <c r="DW119" s="78"/>
      <c r="DX119" s="78"/>
      <c r="DY119" s="78"/>
      <c r="DZ119" s="78"/>
      <c r="EA119" s="78"/>
      <c r="EB119" s="78"/>
      <c r="EC119" s="78"/>
      <c r="ED119" s="78"/>
      <c r="EE119" s="78"/>
      <c r="EF119" s="78"/>
      <c r="EG119" s="78"/>
      <c r="EH119" s="78"/>
      <c r="EI119" s="78"/>
      <c r="EJ119" s="78"/>
      <c r="EK119" s="78"/>
      <c r="EL119" s="78"/>
      <c r="EM119" s="78"/>
      <c r="EN119" s="78"/>
      <c r="EO119" s="78"/>
      <c r="EP119" s="78"/>
      <c r="EQ119" s="78"/>
      <c r="ER119" s="78"/>
      <c r="ES119" s="78"/>
      <c r="ET119" s="78"/>
      <c r="EU119" s="78"/>
      <c r="EV119" s="78"/>
      <c r="EW119" s="78"/>
      <c r="EX119" s="78"/>
      <c r="EY119" s="78"/>
      <c r="EZ119" s="78"/>
      <c r="FA119" s="78"/>
      <c r="FB119" s="78"/>
      <c r="FC119" s="78"/>
      <c r="FD119" s="78"/>
      <c r="FE119" s="78"/>
      <c r="FF119" s="78"/>
      <c r="FG119" s="78"/>
      <c r="FH119" s="78"/>
      <c r="FI119" s="78"/>
      <c r="FJ119" s="78"/>
      <c r="FK119" s="78"/>
      <c r="FL119" s="78"/>
      <c r="FM119" s="78"/>
      <c r="FN119" s="78"/>
      <c r="FO119" s="78"/>
      <c r="FP119" s="78"/>
      <c r="FQ119" s="78"/>
      <c r="FR119" s="78"/>
      <c r="FS119" s="78"/>
      <c r="FT119" s="78"/>
      <c r="FU119" s="78"/>
      <c r="FV119" s="78"/>
      <c r="FW119" s="78"/>
      <c r="FX119" s="78"/>
      <c r="FY119" s="78"/>
      <c r="FZ119" s="78"/>
      <c r="GA119" s="78"/>
      <c r="GB119" s="78"/>
      <c r="GC119" s="78"/>
      <c r="GD119" s="78"/>
      <c r="GE119" s="78"/>
      <c r="GF119" s="78"/>
      <c r="GG119" s="78"/>
      <c r="GH119" s="78"/>
      <c r="GI119" s="78"/>
      <c r="GJ119" s="78"/>
      <c r="GK119" s="78"/>
      <c r="GL119" s="78"/>
      <c r="GM119" s="78"/>
      <c r="GN119" s="78"/>
      <c r="GO119" s="78"/>
      <c r="GP119" s="78"/>
      <c r="GQ119" s="78"/>
      <c r="GR119" s="78"/>
      <c r="GS119" s="78"/>
      <c r="GT119" s="78"/>
      <c r="GU119" s="78"/>
      <c r="GV119" s="78"/>
      <c r="GW119" s="78"/>
      <c r="GX119" s="78"/>
      <c r="GY119" s="78"/>
      <c r="GZ119" s="78"/>
      <c r="HA119" s="78"/>
      <c r="HB119" s="78"/>
      <c r="HC119" s="78"/>
      <c r="HD119" s="78"/>
      <c r="HE119" s="78"/>
      <c r="HF119" s="78"/>
      <c r="HG119" s="78"/>
      <c r="HH119" s="78"/>
      <c r="HI119" s="78"/>
      <c r="HJ119" s="78"/>
      <c r="HK119" s="78"/>
      <c r="HL119" s="78"/>
      <c r="HM119" s="78"/>
      <c r="HN119" s="78"/>
      <c r="HO119" s="78"/>
      <c r="HP119" s="78"/>
      <c r="HQ119" s="78"/>
      <c r="HR119" s="78"/>
      <c r="HS119" s="78"/>
      <c r="HT119" s="78"/>
      <c r="HU119" s="78"/>
      <c r="HV119" s="78"/>
      <c r="HW119" s="78"/>
      <c r="HX119" s="78"/>
      <c r="HY119" s="78"/>
      <c r="HZ119" s="78"/>
      <c r="IA119" s="78"/>
      <c r="IB119" s="78"/>
      <c r="IC119" s="78"/>
      <c r="ID119" s="78"/>
      <c r="IE119" s="78"/>
      <c r="IF119" s="78"/>
      <c r="IG119" s="78"/>
      <c r="IH119" s="78"/>
      <c r="II119" s="78"/>
      <c r="IJ119" s="78"/>
      <c r="IK119" s="78"/>
      <c r="IL119" s="78"/>
      <c r="IM119" s="78"/>
      <c r="IN119" s="78"/>
      <c r="IO119" s="78"/>
      <c r="IP119" s="78"/>
      <c r="IQ119" s="78"/>
      <c r="IR119" s="78"/>
      <c r="IS119" s="78"/>
      <c r="IT119" s="78"/>
      <c r="IU119" s="78"/>
      <c r="IV119" s="78"/>
    </row>
    <row r="120" spans="1:256" s="82" customFormat="1" x14ac:dyDescent="0.25">
      <c r="A120" s="78"/>
      <c r="B120" s="78"/>
      <c r="C120" s="85" t="s">
        <v>4952</v>
      </c>
      <c r="D120" s="88">
        <v>66.669399999999996</v>
      </c>
      <c r="E120" s="88">
        <v>66.246399999999994</v>
      </c>
      <c r="F120" s="79"/>
      <c r="G120" s="80"/>
      <c r="H120" s="80"/>
      <c r="I120" s="80"/>
      <c r="J120" s="80"/>
      <c r="K120" s="81"/>
      <c r="L120" s="81"/>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81"/>
      <c r="AJ120" s="78"/>
      <c r="AK120" s="78"/>
      <c r="AL120" s="78"/>
      <c r="AM120" s="78"/>
      <c r="AN120" s="78"/>
      <c r="AO120" s="78"/>
      <c r="AP120" s="78"/>
      <c r="AQ120" s="78"/>
      <c r="AR120" s="78"/>
      <c r="AS120" s="78"/>
      <c r="AT120" s="78"/>
      <c r="AU120" s="78"/>
      <c r="AV120" s="81"/>
      <c r="AW120" s="78"/>
      <c r="AX120" s="81"/>
      <c r="AY120" s="78"/>
      <c r="AZ120" s="78"/>
      <c r="BA120" s="78"/>
      <c r="BB120" s="81"/>
      <c r="BC120" s="78"/>
      <c r="BD120" s="78"/>
      <c r="BE120" s="7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c r="CC120" s="78"/>
      <c r="CD120" s="78"/>
      <c r="CE120" s="78"/>
      <c r="CF120" s="78"/>
      <c r="CG120" s="78"/>
      <c r="CH120" s="78"/>
      <c r="CI120" s="78"/>
      <c r="CJ120" s="78"/>
      <c r="CK120" s="78"/>
      <c r="CL120" s="78"/>
      <c r="CM120" s="78"/>
      <c r="CN120" s="78"/>
      <c r="CO120" s="78"/>
      <c r="CP120" s="78"/>
      <c r="CQ120" s="78"/>
      <c r="CR120" s="78"/>
      <c r="CS120" s="78"/>
      <c r="CT120" s="78"/>
      <c r="CU120" s="78"/>
      <c r="CV120" s="78"/>
      <c r="CW120" s="78"/>
      <c r="CX120" s="78"/>
      <c r="CY120" s="78"/>
      <c r="CZ120" s="78"/>
      <c r="DA120" s="78"/>
      <c r="DB120" s="78"/>
      <c r="DC120" s="78"/>
      <c r="DD120" s="78"/>
      <c r="DE120" s="78"/>
      <c r="DF120" s="78"/>
      <c r="DG120" s="78"/>
      <c r="DH120" s="78"/>
      <c r="DI120" s="78"/>
      <c r="DJ120" s="78"/>
      <c r="DK120" s="78"/>
      <c r="DL120" s="78"/>
      <c r="DM120" s="78"/>
      <c r="DN120" s="78"/>
      <c r="DO120" s="78"/>
      <c r="DP120" s="78"/>
      <c r="DQ120" s="78"/>
      <c r="DR120" s="78"/>
      <c r="DS120" s="78"/>
      <c r="DT120" s="78"/>
      <c r="DU120" s="78"/>
      <c r="DV120" s="78"/>
      <c r="DW120" s="78"/>
      <c r="DX120" s="78"/>
      <c r="DY120" s="78"/>
      <c r="DZ120" s="78"/>
      <c r="EA120" s="78"/>
      <c r="EB120" s="78"/>
      <c r="EC120" s="78"/>
      <c r="ED120" s="78"/>
      <c r="EE120" s="78"/>
      <c r="EF120" s="78"/>
      <c r="EG120" s="78"/>
      <c r="EH120" s="78"/>
      <c r="EI120" s="78"/>
      <c r="EJ120" s="78"/>
      <c r="EK120" s="78"/>
      <c r="EL120" s="78"/>
      <c r="EM120" s="78"/>
      <c r="EN120" s="78"/>
      <c r="EO120" s="78"/>
      <c r="EP120" s="78"/>
      <c r="EQ120" s="78"/>
      <c r="ER120" s="78"/>
      <c r="ES120" s="78"/>
      <c r="ET120" s="78"/>
      <c r="EU120" s="78"/>
      <c r="EV120" s="78"/>
      <c r="EW120" s="78"/>
      <c r="EX120" s="78"/>
      <c r="EY120" s="78"/>
      <c r="EZ120" s="78"/>
      <c r="FA120" s="78"/>
      <c r="FB120" s="78"/>
      <c r="FC120" s="78"/>
      <c r="FD120" s="78"/>
      <c r="FE120" s="78"/>
      <c r="FF120" s="78"/>
      <c r="FG120" s="78"/>
      <c r="FH120" s="78"/>
      <c r="FI120" s="78"/>
      <c r="FJ120" s="78"/>
      <c r="FK120" s="78"/>
      <c r="FL120" s="78"/>
      <c r="FM120" s="78"/>
      <c r="FN120" s="78"/>
      <c r="FO120" s="78"/>
      <c r="FP120" s="78"/>
      <c r="FQ120" s="78"/>
      <c r="FR120" s="78"/>
      <c r="FS120" s="78"/>
      <c r="FT120" s="78"/>
      <c r="FU120" s="78"/>
      <c r="FV120" s="78"/>
      <c r="FW120" s="78"/>
      <c r="FX120" s="78"/>
      <c r="FY120" s="78"/>
      <c r="FZ120" s="78"/>
      <c r="GA120" s="78"/>
      <c r="GB120" s="78"/>
      <c r="GC120" s="78"/>
      <c r="GD120" s="78"/>
      <c r="GE120" s="78"/>
      <c r="GF120" s="78"/>
      <c r="GG120" s="78"/>
      <c r="GH120" s="78"/>
      <c r="GI120" s="78"/>
      <c r="GJ120" s="78"/>
      <c r="GK120" s="78"/>
      <c r="GL120" s="78"/>
      <c r="GM120" s="78"/>
      <c r="GN120" s="78"/>
      <c r="GO120" s="78"/>
      <c r="GP120" s="78"/>
      <c r="GQ120" s="78"/>
      <c r="GR120" s="78"/>
      <c r="GS120" s="78"/>
      <c r="GT120" s="78"/>
      <c r="GU120" s="78"/>
      <c r="GV120" s="78"/>
      <c r="GW120" s="78"/>
      <c r="GX120" s="78"/>
      <c r="GY120" s="78"/>
      <c r="GZ120" s="78"/>
      <c r="HA120" s="78"/>
      <c r="HB120" s="78"/>
      <c r="HC120" s="78"/>
      <c r="HD120" s="78"/>
      <c r="HE120" s="78"/>
      <c r="HF120" s="78"/>
      <c r="HG120" s="78"/>
      <c r="HH120" s="78"/>
      <c r="HI120" s="78"/>
      <c r="HJ120" s="78"/>
      <c r="HK120" s="78"/>
      <c r="HL120" s="78"/>
      <c r="HM120" s="78"/>
      <c r="HN120" s="78"/>
      <c r="HO120" s="78"/>
      <c r="HP120" s="78"/>
      <c r="HQ120" s="78"/>
      <c r="HR120" s="78"/>
      <c r="HS120" s="78"/>
      <c r="HT120" s="78"/>
      <c r="HU120" s="78"/>
      <c r="HV120" s="78"/>
      <c r="HW120" s="78"/>
      <c r="HX120" s="78"/>
      <c r="HY120" s="78"/>
      <c r="HZ120" s="78"/>
      <c r="IA120" s="78"/>
      <c r="IB120" s="78"/>
      <c r="IC120" s="78"/>
      <c r="ID120" s="78"/>
      <c r="IE120" s="78"/>
      <c r="IF120" s="78"/>
      <c r="IG120" s="78"/>
      <c r="IH120" s="78"/>
      <c r="II120" s="78"/>
      <c r="IJ120" s="78"/>
      <c r="IK120" s="78"/>
      <c r="IL120" s="78"/>
      <c r="IM120" s="78"/>
      <c r="IN120" s="78"/>
      <c r="IO120" s="78"/>
      <c r="IP120" s="78"/>
      <c r="IQ120" s="78"/>
      <c r="IR120" s="78"/>
      <c r="IS120" s="78"/>
      <c r="IT120" s="78"/>
      <c r="IU120" s="78"/>
      <c r="IV120" s="78"/>
    </row>
    <row r="121" spans="1:256" s="82" customFormat="1" x14ac:dyDescent="0.25">
      <c r="A121" s="78"/>
      <c r="B121" s="78"/>
      <c r="C121" s="85" t="s">
        <v>4953</v>
      </c>
      <c r="D121" s="88">
        <v>117.4562</v>
      </c>
      <c r="E121" s="88">
        <v>116.7109</v>
      </c>
      <c r="F121" s="79"/>
      <c r="G121" s="80"/>
      <c r="H121" s="80"/>
      <c r="I121" s="80"/>
      <c r="J121" s="80"/>
      <c r="K121" s="81"/>
      <c r="L121" s="81"/>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81"/>
      <c r="AJ121" s="78"/>
      <c r="AK121" s="78"/>
      <c r="AL121" s="78"/>
      <c r="AM121" s="78"/>
      <c r="AN121" s="78"/>
      <c r="AO121" s="78"/>
      <c r="AP121" s="78"/>
      <c r="AQ121" s="78"/>
      <c r="AR121" s="78"/>
      <c r="AS121" s="78"/>
      <c r="AT121" s="78"/>
      <c r="AU121" s="78"/>
      <c r="AV121" s="81"/>
      <c r="AW121" s="78"/>
      <c r="AX121" s="81"/>
      <c r="AY121" s="78"/>
      <c r="AZ121" s="78"/>
      <c r="BA121" s="78"/>
      <c r="BB121" s="81"/>
      <c r="BC121" s="78"/>
      <c r="BD121" s="78"/>
      <c r="BE121" s="7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c r="CD121" s="78"/>
      <c r="CE121" s="78"/>
      <c r="CF121" s="78"/>
      <c r="CG121" s="78"/>
      <c r="CH121" s="78"/>
      <c r="CI121" s="78"/>
      <c r="CJ121" s="78"/>
      <c r="CK121" s="78"/>
      <c r="CL121" s="78"/>
      <c r="CM121" s="78"/>
      <c r="CN121" s="78"/>
      <c r="CO121" s="78"/>
      <c r="CP121" s="78"/>
      <c r="CQ121" s="78"/>
      <c r="CR121" s="78"/>
      <c r="CS121" s="78"/>
      <c r="CT121" s="78"/>
      <c r="CU121" s="78"/>
      <c r="CV121" s="78"/>
      <c r="CW121" s="78"/>
      <c r="CX121" s="78"/>
      <c r="CY121" s="78"/>
      <c r="CZ121" s="78"/>
      <c r="DA121" s="78"/>
      <c r="DB121" s="78"/>
      <c r="DC121" s="78"/>
      <c r="DD121" s="78"/>
      <c r="DE121" s="78"/>
      <c r="DF121" s="78"/>
      <c r="DG121" s="78"/>
      <c r="DH121" s="78"/>
      <c r="DI121" s="78"/>
      <c r="DJ121" s="78"/>
      <c r="DK121" s="78"/>
      <c r="DL121" s="78"/>
      <c r="DM121" s="78"/>
      <c r="DN121" s="78"/>
      <c r="DO121" s="78"/>
      <c r="DP121" s="78"/>
      <c r="DQ121" s="78"/>
      <c r="DR121" s="78"/>
      <c r="DS121" s="78"/>
      <c r="DT121" s="78"/>
      <c r="DU121" s="78"/>
      <c r="DV121" s="78"/>
      <c r="DW121" s="78"/>
      <c r="DX121" s="78"/>
      <c r="DY121" s="78"/>
      <c r="DZ121" s="78"/>
      <c r="EA121" s="78"/>
      <c r="EB121" s="78"/>
      <c r="EC121" s="78"/>
      <c r="ED121" s="78"/>
      <c r="EE121" s="78"/>
      <c r="EF121" s="78"/>
      <c r="EG121" s="78"/>
      <c r="EH121" s="78"/>
      <c r="EI121" s="78"/>
      <c r="EJ121" s="78"/>
      <c r="EK121" s="78"/>
      <c r="EL121" s="78"/>
      <c r="EM121" s="78"/>
      <c r="EN121" s="78"/>
      <c r="EO121" s="78"/>
      <c r="EP121" s="78"/>
      <c r="EQ121" s="78"/>
      <c r="ER121" s="78"/>
      <c r="ES121" s="78"/>
      <c r="ET121" s="78"/>
      <c r="EU121" s="78"/>
      <c r="EV121" s="78"/>
      <c r="EW121" s="78"/>
      <c r="EX121" s="78"/>
      <c r="EY121" s="78"/>
      <c r="EZ121" s="78"/>
      <c r="FA121" s="78"/>
      <c r="FB121" s="78"/>
      <c r="FC121" s="78"/>
      <c r="FD121" s="78"/>
      <c r="FE121" s="78"/>
      <c r="FF121" s="78"/>
      <c r="FG121" s="78"/>
      <c r="FH121" s="78"/>
      <c r="FI121" s="78"/>
      <c r="FJ121" s="78"/>
      <c r="FK121" s="78"/>
      <c r="FL121" s="78"/>
      <c r="FM121" s="78"/>
      <c r="FN121" s="78"/>
      <c r="FO121" s="78"/>
      <c r="FP121" s="78"/>
      <c r="FQ121" s="78"/>
      <c r="FR121" s="78"/>
      <c r="FS121" s="78"/>
      <c r="FT121" s="78"/>
      <c r="FU121" s="78"/>
      <c r="FV121" s="78"/>
      <c r="FW121" s="78"/>
      <c r="FX121" s="78"/>
      <c r="FY121" s="78"/>
      <c r="FZ121" s="78"/>
      <c r="GA121" s="78"/>
      <c r="GB121" s="78"/>
      <c r="GC121" s="78"/>
      <c r="GD121" s="78"/>
      <c r="GE121" s="78"/>
      <c r="GF121" s="78"/>
      <c r="GG121" s="78"/>
      <c r="GH121" s="78"/>
      <c r="GI121" s="78"/>
      <c r="GJ121" s="78"/>
      <c r="GK121" s="78"/>
      <c r="GL121" s="78"/>
      <c r="GM121" s="78"/>
      <c r="GN121" s="78"/>
      <c r="GO121" s="78"/>
      <c r="GP121" s="78"/>
      <c r="GQ121" s="78"/>
      <c r="GR121" s="78"/>
      <c r="GS121" s="78"/>
      <c r="GT121" s="78"/>
      <c r="GU121" s="78"/>
      <c r="GV121" s="78"/>
      <c r="GW121" s="78"/>
      <c r="GX121" s="78"/>
      <c r="GY121" s="78"/>
      <c r="GZ121" s="78"/>
      <c r="HA121" s="78"/>
      <c r="HB121" s="78"/>
      <c r="HC121" s="78"/>
      <c r="HD121" s="78"/>
      <c r="HE121" s="78"/>
      <c r="HF121" s="78"/>
      <c r="HG121" s="78"/>
      <c r="HH121" s="78"/>
      <c r="HI121" s="78"/>
      <c r="HJ121" s="78"/>
      <c r="HK121" s="78"/>
      <c r="HL121" s="78"/>
      <c r="HM121" s="78"/>
      <c r="HN121" s="78"/>
      <c r="HO121" s="78"/>
      <c r="HP121" s="78"/>
      <c r="HQ121" s="78"/>
      <c r="HR121" s="78"/>
      <c r="HS121" s="78"/>
      <c r="HT121" s="78"/>
      <c r="HU121" s="78"/>
      <c r="HV121" s="78"/>
      <c r="HW121" s="78"/>
      <c r="HX121" s="78"/>
      <c r="HY121" s="78"/>
      <c r="HZ121" s="78"/>
      <c r="IA121" s="78"/>
      <c r="IB121" s="78"/>
      <c r="IC121" s="78"/>
      <c r="ID121" s="78"/>
      <c r="IE121" s="78"/>
      <c r="IF121" s="78"/>
      <c r="IG121" s="78"/>
      <c r="IH121" s="78"/>
      <c r="II121" s="78"/>
      <c r="IJ121" s="78"/>
      <c r="IK121" s="78"/>
      <c r="IL121" s="78"/>
      <c r="IM121" s="78"/>
      <c r="IN121" s="78"/>
      <c r="IO121" s="78"/>
      <c r="IP121" s="78"/>
      <c r="IQ121" s="78"/>
      <c r="IR121" s="78"/>
      <c r="IS121" s="78"/>
      <c r="IT121" s="78"/>
      <c r="IU121" s="78"/>
      <c r="IV121" s="78"/>
    </row>
    <row r="122" spans="1:256" s="82" customFormat="1" x14ac:dyDescent="0.25">
      <c r="A122" s="78"/>
      <c r="B122" s="78"/>
      <c r="C122" s="85" t="s">
        <v>4954</v>
      </c>
      <c r="D122" s="88">
        <v>72.678799999999995</v>
      </c>
      <c r="E122" s="88">
        <v>72.253699999999995</v>
      </c>
      <c r="F122" s="79"/>
      <c r="G122" s="80"/>
      <c r="H122" s="80"/>
      <c r="I122" s="80"/>
      <c r="J122" s="80"/>
      <c r="K122" s="81"/>
      <c r="L122" s="81"/>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81"/>
      <c r="AJ122" s="78"/>
      <c r="AK122" s="78"/>
      <c r="AL122" s="78"/>
      <c r="AM122" s="78"/>
      <c r="AN122" s="78"/>
      <c r="AO122" s="78"/>
      <c r="AP122" s="78"/>
      <c r="AQ122" s="78"/>
      <c r="AR122" s="78"/>
      <c r="AS122" s="78"/>
      <c r="AT122" s="78"/>
      <c r="AU122" s="78"/>
      <c r="AV122" s="81"/>
      <c r="AW122" s="78"/>
      <c r="AX122" s="81"/>
      <c r="AY122" s="78"/>
      <c r="AZ122" s="78"/>
      <c r="BA122" s="78"/>
      <c r="BB122" s="81"/>
      <c r="BC122" s="78"/>
      <c r="BD122" s="78"/>
      <c r="BE122" s="7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c r="CD122" s="78"/>
      <c r="CE122" s="78"/>
      <c r="CF122" s="78"/>
      <c r="CG122" s="78"/>
      <c r="CH122" s="78"/>
      <c r="CI122" s="78"/>
      <c r="CJ122" s="78"/>
      <c r="CK122" s="78"/>
      <c r="CL122" s="78"/>
      <c r="CM122" s="78"/>
      <c r="CN122" s="78"/>
      <c r="CO122" s="78"/>
      <c r="CP122" s="78"/>
      <c r="CQ122" s="78"/>
      <c r="CR122" s="78"/>
      <c r="CS122" s="78"/>
      <c r="CT122" s="78"/>
      <c r="CU122" s="78"/>
      <c r="CV122" s="78"/>
      <c r="CW122" s="78"/>
      <c r="CX122" s="78"/>
      <c r="CY122" s="78"/>
      <c r="CZ122" s="78"/>
      <c r="DA122" s="78"/>
      <c r="DB122" s="78"/>
      <c r="DC122" s="78"/>
      <c r="DD122" s="78"/>
      <c r="DE122" s="78"/>
      <c r="DF122" s="78"/>
      <c r="DG122" s="78"/>
      <c r="DH122" s="78"/>
      <c r="DI122" s="78"/>
      <c r="DJ122" s="78"/>
      <c r="DK122" s="78"/>
      <c r="DL122" s="78"/>
      <c r="DM122" s="78"/>
      <c r="DN122" s="78"/>
      <c r="DO122" s="78"/>
      <c r="DP122" s="78"/>
      <c r="DQ122" s="78"/>
      <c r="DR122" s="78"/>
      <c r="DS122" s="78"/>
      <c r="DT122" s="78"/>
      <c r="DU122" s="78"/>
      <c r="DV122" s="78"/>
      <c r="DW122" s="78"/>
      <c r="DX122" s="78"/>
      <c r="DY122" s="78"/>
      <c r="DZ122" s="78"/>
      <c r="EA122" s="78"/>
      <c r="EB122" s="78"/>
      <c r="EC122" s="78"/>
      <c r="ED122" s="78"/>
      <c r="EE122" s="78"/>
      <c r="EF122" s="78"/>
      <c r="EG122" s="78"/>
      <c r="EH122" s="78"/>
      <c r="EI122" s="78"/>
      <c r="EJ122" s="78"/>
      <c r="EK122" s="78"/>
      <c r="EL122" s="78"/>
      <c r="EM122" s="78"/>
      <c r="EN122" s="78"/>
      <c r="EO122" s="78"/>
      <c r="EP122" s="78"/>
      <c r="EQ122" s="78"/>
      <c r="ER122" s="78"/>
      <c r="ES122" s="78"/>
      <c r="ET122" s="78"/>
      <c r="EU122" s="78"/>
      <c r="EV122" s="78"/>
      <c r="EW122" s="78"/>
      <c r="EX122" s="78"/>
      <c r="EY122" s="78"/>
      <c r="EZ122" s="78"/>
      <c r="FA122" s="78"/>
      <c r="FB122" s="78"/>
      <c r="FC122" s="78"/>
      <c r="FD122" s="78"/>
      <c r="FE122" s="78"/>
      <c r="FF122" s="78"/>
      <c r="FG122" s="78"/>
      <c r="FH122" s="78"/>
      <c r="FI122" s="78"/>
      <c r="FJ122" s="78"/>
      <c r="FK122" s="78"/>
      <c r="FL122" s="78"/>
      <c r="FM122" s="78"/>
      <c r="FN122" s="78"/>
      <c r="FO122" s="78"/>
      <c r="FP122" s="78"/>
      <c r="FQ122" s="78"/>
      <c r="FR122" s="78"/>
      <c r="FS122" s="78"/>
      <c r="FT122" s="78"/>
      <c r="FU122" s="78"/>
      <c r="FV122" s="78"/>
      <c r="FW122" s="78"/>
      <c r="FX122" s="78"/>
      <c r="FY122" s="78"/>
      <c r="FZ122" s="78"/>
      <c r="GA122" s="78"/>
      <c r="GB122" s="78"/>
      <c r="GC122" s="78"/>
      <c r="GD122" s="78"/>
      <c r="GE122" s="78"/>
      <c r="GF122" s="78"/>
      <c r="GG122" s="78"/>
      <c r="GH122" s="78"/>
      <c r="GI122" s="78"/>
      <c r="GJ122" s="78"/>
      <c r="GK122" s="78"/>
      <c r="GL122" s="78"/>
      <c r="GM122" s="78"/>
      <c r="GN122" s="78"/>
      <c r="GO122" s="78"/>
      <c r="GP122" s="78"/>
      <c r="GQ122" s="78"/>
      <c r="GR122" s="78"/>
      <c r="GS122" s="78"/>
      <c r="GT122" s="78"/>
      <c r="GU122" s="78"/>
      <c r="GV122" s="78"/>
      <c r="GW122" s="78"/>
      <c r="GX122" s="78"/>
      <c r="GY122" s="78"/>
      <c r="GZ122" s="78"/>
      <c r="HA122" s="78"/>
      <c r="HB122" s="78"/>
      <c r="HC122" s="78"/>
      <c r="HD122" s="78"/>
      <c r="HE122" s="78"/>
      <c r="HF122" s="78"/>
      <c r="HG122" s="78"/>
      <c r="HH122" s="78"/>
      <c r="HI122" s="78"/>
      <c r="HJ122" s="78"/>
      <c r="HK122" s="78"/>
      <c r="HL122" s="78"/>
      <c r="HM122" s="78"/>
      <c r="HN122" s="78"/>
      <c r="HO122" s="78"/>
      <c r="HP122" s="78"/>
      <c r="HQ122" s="78"/>
      <c r="HR122" s="78"/>
      <c r="HS122" s="78"/>
      <c r="HT122" s="78"/>
      <c r="HU122" s="78"/>
      <c r="HV122" s="78"/>
      <c r="HW122" s="78"/>
      <c r="HX122" s="78"/>
      <c r="HY122" s="78"/>
      <c r="HZ122" s="78"/>
      <c r="IA122" s="78"/>
      <c r="IB122" s="78"/>
      <c r="IC122" s="78"/>
      <c r="ID122" s="78"/>
      <c r="IE122" s="78"/>
      <c r="IF122" s="78"/>
      <c r="IG122" s="78"/>
      <c r="IH122" s="78"/>
      <c r="II122" s="78"/>
      <c r="IJ122" s="78"/>
      <c r="IK122" s="78"/>
      <c r="IL122" s="78"/>
      <c r="IM122" s="78"/>
      <c r="IN122" s="78"/>
      <c r="IO122" s="78"/>
      <c r="IP122" s="78"/>
      <c r="IQ122" s="78"/>
      <c r="IR122" s="78"/>
      <c r="IS122" s="78"/>
      <c r="IT122" s="78"/>
      <c r="IU122" s="78"/>
      <c r="IV122" s="78"/>
    </row>
    <row r="123" spans="1:256" s="82" customFormat="1" x14ac:dyDescent="0.25">
      <c r="A123" s="78"/>
      <c r="B123" s="78"/>
      <c r="C123" s="85" t="s">
        <v>4955</v>
      </c>
      <c r="D123" s="88">
        <v>127.72029999999999</v>
      </c>
      <c r="E123" s="88">
        <v>126.97329999999999</v>
      </c>
      <c r="F123" s="79"/>
      <c r="G123" s="80"/>
      <c r="H123" s="80"/>
      <c r="I123" s="80"/>
      <c r="J123" s="80"/>
      <c r="K123" s="81"/>
      <c r="L123" s="81"/>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81"/>
      <c r="AJ123" s="78"/>
      <c r="AK123" s="78"/>
      <c r="AL123" s="78"/>
      <c r="AM123" s="78"/>
      <c r="AN123" s="78"/>
      <c r="AO123" s="78"/>
      <c r="AP123" s="78"/>
      <c r="AQ123" s="78"/>
      <c r="AR123" s="78"/>
      <c r="AS123" s="78"/>
      <c r="AT123" s="78"/>
      <c r="AU123" s="78"/>
      <c r="AV123" s="81"/>
      <c r="AW123" s="78"/>
      <c r="AX123" s="81"/>
      <c r="AY123" s="78"/>
      <c r="AZ123" s="78"/>
      <c r="BA123" s="78"/>
      <c r="BB123" s="81"/>
      <c r="BC123" s="78"/>
      <c r="BD123" s="78"/>
      <c r="BE123" s="78"/>
      <c r="BF123" s="78"/>
      <c r="BG123" s="78"/>
      <c r="BH123" s="78"/>
      <c r="BI123" s="78"/>
      <c r="BJ123" s="78"/>
      <c r="BK123" s="78"/>
      <c r="BL123" s="78"/>
      <c r="BM123" s="78"/>
      <c r="BN123" s="78"/>
      <c r="BO123" s="78"/>
      <c r="BP123" s="78"/>
      <c r="BQ123" s="78"/>
      <c r="BR123" s="78"/>
      <c r="BS123" s="78"/>
      <c r="BT123" s="78"/>
      <c r="BU123" s="78"/>
      <c r="BV123" s="78"/>
      <c r="BW123" s="78"/>
      <c r="BX123" s="78"/>
      <c r="BY123" s="78"/>
      <c r="BZ123" s="78"/>
      <c r="CA123" s="78"/>
      <c r="CB123" s="78"/>
      <c r="CC123" s="78"/>
      <c r="CD123" s="78"/>
      <c r="CE123" s="78"/>
      <c r="CF123" s="78"/>
      <c r="CG123" s="78"/>
      <c r="CH123" s="78"/>
      <c r="CI123" s="78"/>
      <c r="CJ123" s="78"/>
      <c r="CK123" s="78"/>
      <c r="CL123" s="78"/>
      <c r="CM123" s="78"/>
      <c r="CN123" s="78"/>
      <c r="CO123" s="78"/>
      <c r="CP123" s="78"/>
      <c r="CQ123" s="78"/>
      <c r="CR123" s="78"/>
      <c r="CS123" s="78"/>
      <c r="CT123" s="78"/>
      <c r="CU123" s="78"/>
      <c r="CV123" s="78"/>
      <c r="CW123" s="78"/>
      <c r="CX123" s="78"/>
      <c r="CY123" s="78"/>
      <c r="CZ123" s="78"/>
      <c r="DA123" s="78"/>
      <c r="DB123" s="78"/>
      <c r="DC123" s="78"/>
      <c r="DD123" s="78"/>
      <c r="DE123" s="78"/>
      <c r="DF123" s="78"/>
      <c r="DG123" s="78"/>
      <c r="DH123" s="78"/>
      <c r="DI123" s="78"/>
      <c r="DJ123" s="78"/>
      <c r="DK123" s="78"/>
      <c r="DL123" s="78"/>
      <c r="DM123" s="78"/>
      <c r="DN123" s="78"/>
      <c r="DO123" s="78"/>
      <c r="DP123" s="78"/>
      <c r="DQ123" s="78"/>
      <c r="DR123" s="78"/>
      <c r="DS123" s="78"/>
      <c r="DT123" s="78"/>
      <c r="DU123" s="78"/>
      <c r="DV123" s="78"/>
      <c r="DW123" s="78"/>
      <c r="DX123" s="78"/>
      <c r="DY123" s="78"/>
      <c r="DZ123" s="78"/>
      <c r="EA123" s="78"/>
      <c r="EB123" s="78"/>
      <c r="EC123" s="78"/>
      <c r="ED123" s="78"/>
      <c r="EE123" s="78"/>
      <c r="EF123" s="78"/>
      <c r="EG123" s="78"/>
      <c r="EH123" s="78"/>
      <c r="EI123" s="78"/>
      <c r="EJ123" s="78"/>
      <c r="EK123" s="78"/>
      <c r="EL123" s="78"/>
      <c r="EM123" s="78"/>
      <c r="EN123" s="78"/>
      <c r="EO123" s="78"/>
      <c r="EP123" s="78"/>
      <c r="EQ123" s="78"/>
      <c r="ER123" s="78"/>
      <c r="ES123" s="78"/>
      <c r="ET123" s="78"/>
      <c r="EU123" s="78"/>
      <c r="EV123" s="78"/>
      <c r="EW123" s="78"/>
      <c r="EX123" s="78"/>
      <c r="EY123" s="78"/>
      <c r="EZ123" s="78"/>
      <c r="FA123" s="78"/>
      <c r="FB123" s="78"/>
      <c r="FC123" s="78"/>
      <c r="FD123" s="78"/>
      <c r="FE123" s="78"/>
      <c r="FF123" s="78"/>
      <c r="FG123" s="78"/>
      <c r="FH123" s="78"/>
      <c r="FI123" s="78"/>
      <c r="FJ123" s="78"/>
      <c r="FK123" s="78"/>
      <c r="FL123" s="78"/>
      <c r="FM123" s="78"/>
      <c r="FN123" s="78"/>
      <c r="FO123" s="78"/>
      <c r="FP123" s="78"/>
      <c r="FQ123" s="78"/>
      <c r="FR123" s="78"/>
      <c r="FS123" s="78"/>
      <c r="FT123" s="78"/>
      <c r="FU123" s="78"/>
      <c r="FV123" s="78"/>
      <c r="FW123" s="78"/>
      <c r="FX123" s="78"/>
      <c r="FY123" s="78"/>
      <c r="FZ123" s="78"/>
      <c r="GA123" s="78"/>
      <c r="GB123" s="78"/>
      <c r="GC123" s="78"/>
      <c r="GD123" s="78"/>
      <c r="GE123" s="78"/>
      <c r="GF123" s="78"/>
      <c r="GG123" s="78"/>
      <c r="GH123" s="78"/>
      <c r="GI123" s="78"/>
      <c r="GJ123" s="78"/>
      <c r="GK123" s="78"/>
      <c r="GL123" s="78"/>
      <c r="GM123" s="78"/>
      <c r="GN123" s="78"/>
      <c r="GO123" s="78"/>
      <c r="GP123" s="78"/>
      <c r="GQ123" s="78"/>
      <c r="GR123" s="78"/>
      <c r="GS123" s="78"/>
      <c r="GT123" s="78"/>
      <c r="GU123" s="78"/>
      <c r="GV123" s="78"/>
      <c r="GW123" s="78"/>
      <c r="GX123" s="78"/>
      <c r="GY123" s="78"/>
      <c r="GZ123" s="78"/>
      <c r="HA123" s="78"/>
      <c r="HB123" s="78"/>
      <c r="HC123" s="78"/>
      <c r="HD123" s="78"/>
      <c r="HE123" s="78"/>
      <c r="HF123" s="78"/>
      <c r="HG123" s="78"/>
      <c r="HH123" s="78"/>
      <c r="HI123" s="78"/>
      <c r="HJ123" s="78"/>
      <c r="HK123" s="78"/>
      <c r="HL123" s="78"/>
      <c r="HM123" s="78"/>
      <c r="HN123" s="78"/>
      <c r="HO123" s="78"/>
      <c r="HP123" s="78"/>
      <c r="HQ123" s="78"/>
      <c r="HR123" s="78"/>
      <c r="HS123" s="78"/>
      <c r="HT123" s="78"/>
      <c r="HU123" s="78"/>
      <c r="HV123" s="78"/>
      <c r="HW123" s="78"/>
      <c r="HX123" s="78"/>
      <c r="HY123" s="78"/>
      <c r="HZ123" s="78"/>
      <c r="IA123" s="78"/>
      <c r="IB123" s="78"/>
      <c r="IC123" s="78"/>
      <c r="ID123" s="78"/>
      <c r="IE123" s="78"/>
      <c r="IF123" s="78"/>
      <c r="IG123" s="78"/>
      <c r="IH123" s="78"/>
      <c r="II123" s="78"/>
      <c r="IJ123" s="78"/>
      <c r="IK123" s="78"/>
      <c r="IL123" s="78"/>
      <c r="IM123" s="78"/>
      <c r="IN123" s="78"/>
      <c r="IO123" s="78"/>
      <c r="IP123" s="78"/>
      <c r="IQ123" s="78"/>
      <c r="IR123" s="78"/>
      <c r="IS123" s="78"/>
      <c r="IT123" s="78"/>
      <c r="IU123" s="78"/>
      <c r="IV123" s="78"/>
    </row>
    <row r="124" spans="1:256" s="82" customFormat="1" ht="84.95" customHeight="1" x14ac:dyDescent="0.25">
      <c r="A124" s="78"/>
      <c r="B124" s="78"/>
      <c r="C124" s="204" t="s">
        <v>4987</v>
      </c>
      <c r="D124" s="205"/>
      <c r="E124" s="206"/>
      <c r="F124" s="79"/>
      <c r="G124" s="80"/>
      <c r="H124" s="80"/>
      <c r="I124" s="80"/>
      <c r="J124" s="80"/>
      <c r="K124" s="81"/>
      <c r="L124" s="81"/>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81"/>
      <c r="AJ124" s="78"/>
      <c r="AK124" s="78"/>
      <c r="AL124" s="78"/>
      <c r="AM124" s="78"/>
      <c r="AN124" s="78"/>
      <c r="AO124" s="78"/>
      <c r="AP124" s="78"/>
      <c r="AQ124" s="78"/>
      <c r="AR124" s="78"/>
      <c r="AS124" s="78"/>
      <c r="AT124" s="78"/>
      <c r="AU124" s="78"/>
      <c r="AV124" s="81"/>
      <c r="AW124" s="78"/>
      <c r="AX124" s="81"/>
      <c r="AY124" s="78"/>
      <c r="AZ124" s="78"/>
      <c r="BA124" s="78"/>
      <c r="BB124" s="81"/>
      <c r="BC124" s="78"/>
      <c r="BD124" s="78"/>
      <c r="BE124" s="78"/>
      <c r="BF124" s="78"/>
      <c r="BG124" s="78"/>
      <c r="BH124" s="78"/>
      <c r="BI124" s="78"/>
      <c r="BJ124" s="78"/>
      <c r="BK124" s="78"/>
      <c r="BL124" s="78"/>
      <c r="BM124" s="78"/>
      <c r="BN124" s="78"/>
      <c r="BO124" s="78"/>
      <c r="BP124" s="78"/>
      <c r="BQ124" s="78"/>
      <c r="BR124" s="78"/>
      <c r="BS124" s="78"/>
      <c r="BT124" s="78"/>
      <c r="BU124" s="78"/>
      <c r="BV124" s="78"/>
      <c r="BW124" s="78"/>
      <c r="BX124" s="78"/>
      <c r="BY124" s="78"/>
      <c r="BZ124" s="78"/>
      <c r="CA124" s="78"/>
      <c r="CB124" s="78"/>
      <c r="CC124" s="78"/>
      <c r="CD124" s="78"/>
      <c r="CE124" s="78"/>
      <c r="CF124" s="78"/>
      <c r="CG124" s="78"/>
      <c r="CH124" s="78"/>
      <c r="CI124" s="78"/>
      <c r="CJ124" s="78"/>
      <c r="CK124" s="78"/>
      <c r="CL124" s="78"/>
      <c r="CM124" s="78"/>
      <c r="CN124" s="78"/>
      <c r="CO124" s="78"/>
      <c r="CP124" s="78"/>
      <c r="CQ124" s="78"/>
      <c r="CR124" s="78"/>
      <c r="CS124" s="78"/>
      <c r="CT124" s="78"/>
      <c r="CU124" s="78"/>
      <c r="CV124" s="78"/>
      <c r="CW124" s="78"/>
      <c r="CX124" s="78"/>
      <c r="CY124" s="78"/>
      <c r="CZ124" s="78"/>
      <c r="DA124" s="78"/>
      <c r="DB124" s="78"/>
      <c r="DC124" s="78"/>
      <c r="DD124" s="78"/>
      <c r="DE124" s="78"/>
      <c r="DF124" s="78"/>
      <c r="DG124" s="78"/>
      <c r="DH124" s="78"/>
      <c r="DI124" s="78"/>
      <c r="DJ124" s="78"/>
      <c r="DK124" s="78"/>
      <c r="DL124" s="78"/>
      <c r="DM124" s="78"/>
      <c r="DN124" s="78"/>
      <c r="DO124" s="78"/>
      <c r="DP124" s="78"/>
      <c r="DQ124" s="78"/>
      <c r="DR124" s="78"/>
      <c r="DS124" s="78"/>
      <c r="DT124" s="78"/>
      <c r="DU124" s="78"/>
      <c r="DV124" s="78"/>
      <c r="DW124" s="78"/>
      <c r="DX124" s="78"/>
      <c r="DY124" s="78"/>
      <c r="DZ124" s="78"/>
      <c r="EA124" s="78"/>
      <c r="EB124" s="78"/>
      <c r="EC124" s="78"/>
      <c r="ED124" s="78"/>
      <c r="EE124" s="78"/>
      <c r="EF124" s="78"/>
      <c r="EG124" s="78"/>
      <c r="EH124" s="78"/>
      <c r="EI124" s="78"/>
      <c r="EJ124" s="78"/>
      <c r="EK124" s="78"/>
      <c r="EL124" s="78"/>
      <c r="EM124" s="78"/>
      <c r="EN124" s="78"/>
      <c r="EO124" s="78"/>
      <c r="EP124" s="78"/>
      <c r="EQ124" s="78"/>
      <c r="ER124" s="78"/>
      <c r="ES124" s="78"/>
      <c r="ET124" s="78"/>
      <c r="EU124" s="78"/>
      <c r="EV124" s="78"/>
      <c r="EW124" s="78"/>
      <c r="EX124" s="78"/>
      <c r="EY124" s="78"/>
      <c r="EZ124" s="78"/>
      <c r="FA124" s="78"/>
      <c r="FB124" s="78"/>
      <c r="FC124" s="78"/>
      <c r="FD124" s="78"/>
      <c r="FE124" s="78"/>
      <c r="FF124" s="78"/>
      <c r="FG124" s="78"/>
      <c r="FH124" s="78"/>
      <c r="FI124" s="78"/>
      <c r="FJ124" s="78"/>
      <c r="FK124" s="78"/>
      <c r="FL124" s="78"/>
      <c r="FM124" s="78"/>
      <c r="FN124" s="78"/>
      <c r="FO124" s="78"/>
      <c r="FP124" s="78"/>
      <c r="FQ124" s="78"/>
      <c r="FR124" s="78"/>
      <c r="FS124" s="78"/>
      <c r="FT124" s="78"/>
      <c r="FU124" s="78"/>
      <c r="FV124" s="78"/>
      <c r="FW124" s="78"/>
      <c r="FX124" s="78"/>
      <c r="FY124" s="78"/>
      <c r="FZ124" s="78"/>
      <c r="GA124" s="78"/>
      <c r="GB124" s="78"/>
      <c r="GC124" s="78"/>
      <c r="GD124" s="78"/>
      <c r="GE124" s="78"/>
      <c r="GF124" s="78"/>
      <c r="GG124" s="78"/>
      <c r="GH124" s="78"/>
      <c r="GI124" s="78"/>
      <c r="GJ124" s="78"/>
      <c r="GK124" s="78"/>
      <c r="GL124" s="78"/>
      <c r="GM124" s="78"/>
      <c r="GN124" s="78"/>
      <c r="GO124" s="78"/>
      <c r="GP124" s="78"/>
      <c r="GQ124" s="78"/>
      <c r="GR124" s="78"/>
      <c r="GS124" s="78"/>
      <c r="GT124" s="78"/>
      <c r="GU124" s="78"/>
      <c r="GV124" s="78"/>
      <c r="GW124" s="78"/>
      <c r="GX124" s="78"/>
      <c r="GY124" s="78"/>
      <c r="GZ124" s="78"/>
      <c r="HA124" s="78"/>
      <c r="HB124" s="78"/>
      <c r="HC124" s="78"/>
      <c r="HD124" s="78"/>
      <c r="HE124" s="78"/>
      <c r="HF124" s="78"/>
      <c r="HG124" s="78"/>
      <c r="HH124" s="78"/>
      <c r="HI124" s="78"/>
      <c r="HJ124" s="78"/>
      <c r="HK124" s="78"/>
      <c r="HL124" s="78"/>
      <c r="HM124" s="78"/>
      <c r="HN124" s="78"/>
      <c r="HO124" s="78"/>
      <c r="HP124" s="78"/>
      <c r="HQ124" s="78"/>
      <c r="HR124" s="78"/>
      <c r="HS124" s="78"/>
      <c r="HT124" s="78"/>
      <c r="HU124" s="78"/>
      <c r="HV124" s="78"/>
      <c r="HW124" s="78"/>
      <c r="HX124" s="78"/>
      <c r="HY124" s="78"/>
      <c r="HZ124" s="78"/>
      <c r="IA124" s="78"/>
      <c r="IB124" s="78"/>
      <c r="IC124" s="78"/>
      <c r="ID124" s="78"/>
      <c r="IE124" s="78"/>
      <c r="IF124" s="78"/>
      <c r="IG124" s="78"/>
      <c r="IH124" s="78"/>
      <c r="II124" s="78"/>
      <c r="IJ124" s="78"/>
      <c r="IK124" s="78"/>
      <c r="IL124" s="78"/>
      <c r="IM124" s="78"/>
      <c r="IN124" s="78"/>
      <c r="IO124" s="78"/>
      <c r="IP124" s="78"/>
      <c r="IQ124" s="78"/>
      <c r="IR124" s="78"/>
      <c r="IS124" s="78"/>
      <c r="IT124" s="78"/>
      <c r="IU124" s="78"/>
      <c r="IV124" s="78"/>
    </row>
    <row r="126" spans="1:256" x14ac:dyDescent="0.25">
      <c r="C126" s="2" t="s">
        <v>5052</v>
      </c>
      <c r="E126" s="2" t="s">
        <v>2</v>
      </c>
    </row>
    <row r="128" spans="1:256" x14ac:dyDescent="0.25">
      <c r="C128" s="2" t="s">
        <v>5053</v>
      </c>
      <c r="E128" s="2" t="s">
        <v>2</v>
      </c>
    </row>
    <row r="130" spans="3:8" x14ac:dyDescent="0.25">
      <c r="C130" s="2" t="s">
        <v>4944</v>
      </c>
    </row>
    <row r="132" spans="3:8" s="100" customFormat="1" ht="13.5" x14ac:dyDescent="0.25">
      <c r="C132" s="101" t="s">
        <v>5056</v>
      </c>
      <c r="E132" s="102" t="s">
        <v>2</v>
      </c>
    </row>
    <row r="133" spans="3:8" s="100" customFormat="1" ht="13.5" x14ac:dyDescent="0.25">
      <c r="C133" s="101"/>
      <c r="E133" s="102"/>
    </row>
    <row r="134" spans="3:8" s="100" customFormat="1" ht="13.5" x14ac:dyDescent="0.25">
      <c r="C134" s="101" t="s">
        <v>5064</v>
      </c>
      <c r="E134" s="102" t="s">
        <v>2</v>
      </c>
      <c r="H134" s="115"/>
    </row>
    <row r="135" spans="3:8" s="100" customFormat="1" ht="13.5" x14ac:dyDescent="0.25">
      <c r="C135" s="101"/>
      <c r="E135" s="102"/>
      <c r="H135" s="115"/>
    </row>
    <row r="136" spans="3:8" s="100" customFormat="1" ht="13.5" x14ac:dyDescent="0.25">
      <c r="C136" s="132" t="s">
        <v>5073</v>
      </c>
      <c r="D136" s="133"/>
      <c r="E136" s="102" t="s">
        <v>2</v>
      </c>
      <c r="F136" s="110"/>
      <c r="G136" s="115"/>
      <c r="H136" s="115"/>
    </row>
    <row r="137" spans="3:8" s="100" customFormat="1" ht="13.5" x14ac:dyDescent="0.25">
      <c r="C137" s="134"/>
      <c r="D137" s="135"/>
      <c r="E137" s="113"/>
    </row>
    <row r="138" spans="3:8" s="100" customFormat="1" ht="13.5" x14ac:dyDescent="0.25">
      <c r="C138" s="132" t="s">
        <v>5074</v>
      </c>
      <c r="D138" s="133"/>
      <c r="E138" s="102" t="s">
        <v>2</v>
      </c>
    </row>
    <row r="139" spans="3:8" s="100" customFormat="1" ht="13.5" x14ac:dyDescent="0.25">
      <c r="C139" s="132"/>
      <c r="D139" s="133"/>
      <c r="E139" s="102"/>
    </row>
    <row r="140" spans="3:8" s="100" customFormat="1" ht="27" x14ac:dyDescent="0.25">
      <c r="C140" s="105" t="s">
        <v>5081</v>
      </c>
      <c r="D140" s="123" t="s">
        <v>2</v>
      </c>
      <c r="E140" s="102"/>
    </row>
    <row r="141" spans="3:8" s="100" customFormat="1" ht="27" x14ac:dyDescent="0.25">
      <c r="C141" s="105" t="s">
        <v>5082</v>
      </c>
      <c r="D141" s="106"/>
      <c r="E141" s="102"/>
    </row>
    <row r="142" spans="3:8" s="100" customFormat="1" ht="13.5" x14ac:dyDescent="0.25">
      <c r="C142" s="108" t="s">
        <v>5083</v>
      </c>
      <c r="D142" s="128">
        <v>132</v>
      </c>
      <c r="E142" s="102"/>
    </row>
    <row r="143" spans="3:8" s="100" customFormat="1" ht="13.5" x14ac:dyDescent="0.25">
      <c r="C143" s="108" t="s">
        <v>5084</v>
      </c>
      <c r="D143" s="129">
        <v>942.48</v>
      </c>
      <c r="E143" s="102"/>
    </row>
    <row r="144" spans="3:8" s="100" customFormat="1" ht="13.5" x14ac:dyDescent="0.25">
      <c r="C144" s="108" t="s">
        <v>5085</v>
      </c>
      <c r="D144" s="129">
        <v>45.556341600000003</v>
      </c>
      <c r="E144" s="102"/>
      <c r="F144" s="174"/>
    </row>
    <row r="145" spans="3:5" s="100" customFormat="1" ht="13.5" x14ac:dyDescent="0.25">
      <c r="C145" s="134"/>
      <c r="D145" s="146"/>
      <c r="E145" s="113"/>
    </row>
    <row r="146" spans="3:5" s="100" customFormat="1" ht="13.5" x14ac:dyDescent="0.25">
      <c r="C146" s="132" t="s">
        <v>5075</v>
      </c>
      <c r="D146" s="133"/>
      <c r="E146" s="102" t="s">
        <v>2</v>
      </c>
    </row>
    <row r="147" spans="3:5" s="100" customFormat="1" ht="13.5" x14ac:dyDescent="0.25">
      <c r="E147" s="113"/>
    </row>
    <row r="148" spans="3:5" x14ac:dyDescent="0.25">
      <c r="C148" s="2" t="s">
        <v>4945</v>
      </c>
      <c r="E148" s="2" t="s">
        <v>2</v>
      </c>
    </row>
    <row r="150" spans="3:5" x14ac:dyDescent="0.25">
      <c r="C150" s="2" t="s">
        <v>4946</v>
      </c>
      <c r="E150" s="95">
        <v>0.20233949923551844</v>
      </c>
    </row>
    <row r="152" spans="3:5" x14ac:dyDescent="0.25">
      <c r="C152" s="2" t="s">
        <v>4948</v>
      </c>
      <c r="E152" s="96" t="s">
        <v>4947</v>
      </c>
    </row>
    <row r="154" spans="3:5" x14ac:dyDescent="0.25">
      <c r="C154" s="2" t="s">
        <v>5054</v>
      </c>
      <c r="E154" s="2" t="s">
        <v>2</v>
      </c>
    </row>
    <row r="156" spans="3:5" x14ac:dyDescent="0.25">
      <c r="C156" s="2" t="s">
        <v>4991</v>
      </c>
    </row>
    <row r="158" spans="3:5" x14ac:dyDescent="0.25">
      <c r="C158" s="1" t="s">
        <v>5145</v>
      </c>
      <c r="E158" s="216" t="s">
        <v>5146</v>
      </c>
    </row>
    <row r="159" spans="3:5" x14ac:dyDescent="0.25">
      <c r="E159" s="2" t="s">
        <v>5167</v>
      </c>
    </row>
  </sheetData>
  <mergeCells count="2">
    <mergeCell ref="C108:K108"/>
    <mergeCell ref="C124:E124"/>
  </mergeCells>
  <hyperlinks>
    <hyperlink ref="J2" location="'Index'!A1" display="'Index'!A1" xr:uid="{45396705-5521-46B2-9702-8361208455AA}"/>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B3129-6AAE-4D08-B6D5-842E87603FFA}">
  <sheetPr codeName="Sheet1"/>
  <dimension ref="A1:IV123"/>
  <sheetViews>
    <sheetView showGridLines="0" zoomScale="90" zoomScaleNormal="90" workbookViewId="0">
      <pane ySplit="6" topLeftCell="A10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2099</v>
      </c>
      <c r="J2" s="38" t="s">
        <v>4468</v>
      </c>
    </row>
    <row r="3" spans="1:54" ht="16.5" x14ac:dyDescent="0.3">
      <c r="C3" s="1" t="s">
        <v>28</v>
      </c>
      <c r="D3" s="21" t="s">
        <v>2100</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892</v>
      </c>
      <c r="C24" s="60" t="s">
        <v>893</v>
      </c>
      <c r="D24" s="54" t="s">
        <v>894</v>
      </c>
      <c r="E24" s="6" t="s">
        <v>199</v>
      </c>
      <c r="F24" s="19">
        <v>320000000</v>
      </c>
      <c r="G24" s="24">
        <v>301934.71999999997</v>
      </c>
      <c r="H24" s="24">
        <v>34.729999999999997</v>
      </c>
      <c r="I24" s="31">
        <v>7.4620208000000003</v>
      </c>
      <c r="J24" s="31"/>
      <c r="K24" s="35"/>
    </row>
    <row r="25" spans="1:11" x14ac:dyDescent="0.25">
      <c r="B25" s="8" t="s">
        <v>895</v>
      </c>
      <c r="C25" s="60" t="s">
        <v>896</v>
      </c>
      <c r="D25" s="54" t="s">
        <v>897</v>
      </c>
      <c r="E25" s="6" t="s">
        <v>199</v>
      </c>
      <c r="F25" s="19">
        <v>107500000</v>
      </c>
      <c r="G25" s="24">
        <v>103667.41</v>
      </c>
      <c r="H25" s="24">
        <v>11.92</v>
      </c>
      <c r="I25" s="31">
        <v>7.1271788000000003</v>
      </c>
      <c r="J25" s="31"/>
      <c r="K25" s="35"/>
    </row>
    <row r="26" spans="1:11" x14ac:dyDescent="0.25">
      <c r="B26" s="8" t="s">
        <v>2101</v>
      </c>
      <c r="C26" s="60" t="s">
        <v>2102</v>
      </c>
      <c r="D26" s="54" t="s">
        <v>2103</v>
      </c>
      <c r="E26" s="6" t="s">
        <v>199</v>
      </c>
      <c r="F26" s="19">
        <v>55000000</v>
      </c>
      <c r="G26" s="24">
        <v>54857.22</v>
      </c>
      <c r="H26" s="24">
        <v>6.31</v>
      </c>
      <c r="I26" s="31">
        <v>7.0974772000000002</v>
      </c>
      <c r="J26" s="31"/>
      <c r="K26" s="35"/>
    </row>
    <row r="27" spans="1:11" x14ac:dyDescent="0.25">
      <c r="B27" s="8" t="s">
        <v>797</v>
      </c>
      <c r="C27" s="60" t="s">
        <v>798</v>
      </c>
      <c r="D27" s="54" t="s">
        <v>799</v>
      </c>
      <c r="E27" s="6" t="s">
        <v>199</v>
      </c>
      <c r="F27" s="19">
        <v>35500000</v>
      </c>
      <c r="G27" s="24">
        <v>32012.44</v>
      </c>
      <c r="H27" s="24">
        <v>3.68</v>
      </c>
      <c r="I27" s="31">
        <v>7.8457163000000003</v>
      </c>
      <c r="J27" s="31"/>
      <c r="K27" s="35"/>
    </row>
    <row r="28" spans="1:11" x14ac:dyDescent="0.25">
      <c r="B28" s="8" t="s">
        <v>2104</v>
      </c>
      <c r="C28" s="60" t="s">
        <v>2105</v>
      </c>
      <c r="D28" s="54" t="s">
        <v>2106</v>
      </c>
      <c r="E28" s="6" t="s">
        <v>199</v>
      </c>
      <c r="F28" s="19">
        <v>19000000</v>
      </c>
      <c r="G28" s="24">
        <v>19102.919999999998</v>
      </c>
      <c r="H28" s="24">
        <v>2.2000000000000002</v>
      </c>
      <c r="I28" s="31">
        <v>7.0085883999999998</v>
      </c>
      <c r="J28" s="31"/>
      <c r="K28" s="35"/>
    </row>
    <row r="29" spans="1:11" x14ac:dyDescent="0.25">
      <c r="B29" s="8" t="s">
        <v>2107</v>
      </c>
      <c r="C29" s="60" t="s">
        <v>2108</v>
      </c>
      <c r="D29" s="54" t="s">
        <v>2109</v>
      </c>
      <c r="E29" s="6" t="s">
        <v>199</v>
      </c>
      <c r="F29" s="19">
        <v>3740700</v>
      </c>
      <c r="G29" s="24">
        <v>3624.54</v>
      </c>
      <c r="H29" s="24">
        <v>0.42</v>
      </c>
      <c r="I29" s="31">
        <v>7.0282350999999998</v>
      </c>
      <c r="J29" s="31"/>
      <c r="K29" s="35"/>
    </row>
    <row r="30" spans="1:11" x14ac:dyDescent="0.25">
      <c r="C30" s="58" t="s">
        <v>188</v>
      </c>
      <c r="D30" s="54"/>
      <c r="E30" s="6"/>
      <c r="F30" s="19"/>
      <c r="G30" s="25">
        <v>515199.25</v>
      </c>
      <c r="H30" s="25">
        <v>59.26</v>
      </c>
      <c r="I30" s="31"/>
      <c r="J30" s="31"/>
      <c r="K30" s="35"/>
    </row>
    <row r="31" spans="1:11" x14ac:dyDescent="0.25">
      <c r="C31" s="57"/>
      <c r="D31" s="54"/>
      <c r="E31" s="6"/>
      <c r="F31" s="19"/>
      <c r="G31" s="24"/>
      <c r="H31" s="24"/>
      <c r="I31" s="31"/>
      <c r="J31" s="31"/>
      <c r="K31" s="35"/>
    </row>
    <row r="32" spans="1:11" x14ac:dyDescent="0.25">
      <c r="C32" s="59" t="s">
        <v>10</v>
      </c>
      <c r="D32" s="54"/>
      <c r="E32" s="6"/>
      <c r="F32" s="19"/>
      <c r="G32" s="24"/>
      <c r="H32" s="24"/>
      <c r="I32" s="31"/>
      <c r="J32" s="31"/>
      <c r="K32" s="35"/>
    </row>
    <row r="33" spans="1:11" x14ac:dyDescent="0.25">
      <c r="B33" s="8" t="s">
        <v>2110</v>
      </c>
      <c r="C33" s="60" t="s">
        <v>2111</v>
      </c>
      <c r="D33" s="54" t="s">
        <v>2112</v>
      </c>
      <c r="E33" s="6" t="s">
        <v>199</v>
      </c>
      <c r="F33" s="19">
        <v>33916800</v>
      </c>
      <c r="G33" s="24">
        <v>33616.639999999999</v>
      </c>
      <c r="H33" s="24">
        <v>3.87</v>
      </c>
      <c r="I33" s="31">
        <v>8.0343931000000008</v>
      </c>
      <c r="J33" s="31"/>
      <c r="K33" s="35"/>
    </row>
    <row r="34" spans="1:11" x14ac:dyDescent="0.25">
      <c r="B34" s="8" t="s">
        <v>1622</v>
      </c>
      <c r="C34" s="60" t="s">
        <v>1623</v>
      </c>
      <c r="D34" s="54" t="s">
        <v>1624</v>
      </c>
      <c r="E34" s="6" t="s">
        <v>199</v>
      </c>
      <c r="F34" s="19">
        <v>21500000</v>
      </c>
      <c r="G34" s="24">
        <v>21241.25</v>
      </c>
      <c r="H34" s="24">
        <v>2.44</v>
      </c>
      <c r="I34" s="31">
        <v>7.9612012999999999</v>
      </c>
      <c r="J34" s="31"/>
      <c r="K34" s="35"/>
    </row>
    <row r="35" spans="1:11" x14ac:dyDescent="0.25">
      <c r="B35" s="8" t="s">
        <v>1625</v>
      </c>
      <c r="C35" s="60" t="s">
        <v>1626</v>
      </c>
      <c r="D35" s="54" t="s">
        <v>1627</v>
      </c>
      <c r="E35" s="6" t="s">
        <v>199</v>
      </c>
      <c r="F35" s="19">
        <v>21001600</v>
      </c>
      <c r="G35" s="24">
        <v>20484.939999999999</v>
      </c>
      <c r="H35" s="24">
        <v>2.36</v>
      </c>
      <c r="I35" s="31">
        <v>8.0006134000000007</v>
      </c>
      <c r="J35" s="31"/>
      <c r="K35" s="35"/>
    </row>
    <row r="36" spans="1:11" x14ac:dyDescent="0.25">
      <c r="B36" s="8" t="s">
        <v>1628</v>
      </c>
      <c r="C36" s="60" t="s">
        <v>1629</v>
      </c>
      <c r="D36" s="54" t="s">
        <v>1630</v>
      </c>
      <c r="E36" s="6" t="s">
        <v>199</v>
      </c>
      <c r="F36" s="19">
        <v>15000000</v>
      </c>
      <c r="G36" s="24">
        <v>15058.74</v>
      </c>
      <c r="H36" s="24">
        <v>1.73</v>
      </c>
      <c r="I36" s="31">
        <v>7.9610506000000001</v>
      </c>
      <c r="J36" s="31"/>
      <c r="K36" s="35"/>
    </row>
    <row r="37" spans="1:11" x14ac:dyDescent="0.25">
      <c r="B37" s="8" t="s">
        <v>2113</v>
      </c>
      <c r="C37" s="60" t="s">
        <v>2114</v>
      </c>
      <c r="D37" s="54" t="s">
        <v>2115</v>
      </c>
      <c r="E37" s="6" t="s">
        <v>199</v>
      </c>
      <c r="F37" s="19">
        <v>1000000</v>
      </c>
      <c r="G37" s="24">
        <v>996.39</v>
      </c>
      <c r="H37" s="24">
        <v>0.11</v>
      </c>
      <c r="I37" s="31">
        <v>8.0440508000000008</v>
      </c>
      <c r="J37" s="31"/>
      <c r="K37" s="35"/>
    </row>
    <row r="38" spans="1:11" x14ac:dyDescent="0.25">
      <c r="C38" s="58" t="s">
        <v>188</v>
      </c>
      <c r="D38" s="54"/>
      <c r="E38" s="6"/>
      <c r="F38" s="19"/>
      <c r="G38" s="25">
        <v>91397.96</v>
      </c>
      <c r="H38" s="25">
        <v>10.51</v>
      </c>
      <c r="I38" s="31"/>
      <c r="J38" s="31"/>
      <c r="K38" s="35"/>
    </row>
    <row r="39" spans="1:11" x14ac:dyDescent="0.25">
      <c r="C39" s="57"/>
      <c r="D39" s="54"/>
      <c r="E39" s="6"/>
      <c r="F39" s="19"/>
      <c r="G39" s="24"/>
      <c r="H39" s="24"/>
      <c r="I39" s="31"/>
      <c r="J39" s="31"/>
      <c r="K39" s="35"/>
    </row>
    <row r="40" spans="1:11" x14ac:dyDescent="0.25">
      <c r="C40" s="58" t="s">
        <v>11</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13</v>
      </c>
      <c r="D42" s="54"/>
      <c r="E42" s="6"/>
      <c r="F42" s="19"/>
      <c r="G42" s="24"/>
      <c r="H42" s="24"/>
      <c r="I42" s="31"/>
      <c r="J42" s="31"/>
      <c r="K42" s="35"/>
    </row>
    <row r="43" spans="1:11" x14ac:dyDescent="0.25">
      <c r="A43" s="28"/>
      <c r="B43" s="28"/>
      <c r="C43" s="58" t="s">
        <v>14</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15</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C47" s="59" t="s">
        <v>16</v>
      </c>
      <c r="D47" s="54"/>
      <c r="E47" s="6"/>
      <c r="F47" s="19"/>
      <c r="G47" s="24"/>
      <c r="H47" s="24"/>
      <c r="I47" s="31"/>
      <c r="J47" s="31"/>
      <c r="K47" s="35"/>
    </row>
    <row r="48" spans="1:11" x14ac:dyDescent="0.25">
      <c r="B48" s="8" t="s">
        <v>2116</v>
      </c>
      <c r="C48" s="60" t="s">
        <v>2117</v>
      </c>
      <c r="D48" s="54" t="s">
        <v>2118</v>
      </c>
      <c r="E48" s="6" t="s">
        <v>199</v>
      </c>
      <c r="F48" s="19">
        <v>81500000</v>
      </c>
      <c r="G48" s="24">
        <v>80524.929999999993</v>
      </c>
      <c r="H48" s="24">
        <v>9.26</v>
      </c>
      <c r="I48" s="31">
        <v>5.5247000000000002</v>
      </c>
      <c r="J48" s="31"/>
      <c r="K48" s="35"/>
    </row>
    <row r="49" spans="1:11" x14ac:dyDescent="0.25">
      <c r="B49" s="8" t="s">
        <v>2119</v>
      </c>
      <c r="C49" s="60" t="s">
        <v>2120</v>
      </c>
      <c r="D49" s="54" t="s">
        <v>2121</v>
      </c>
      <c r="E49" s="6" t="s">
        <v>199</v>
      </c>
      <c r="F49" s="19">
        <v>50000000</v>
      </c>
      <c r="G49" s="24">
        <v>49456</v>
      </c>
      <c r="H49" s="24">
        <v>5.69</v>
      </c>
      <c r="I49" s="31">
        <v>5.4997999999999996</v>
      </c>
      <c r="J49" s="31"/>
      <c r="K49" s="35"/>
    </row>
    <row r="50" spans="1:11" x14ac:dyDescent="0.25">
      <c r="B50" s="8" t="s">
        <v>2122</v>
      </c>
      <c r="C50" s="60" t="s">
        <v>2123</v>
      </c>
      <c r="D50" s="54" t="s">
        <v>2124</v>
      </c>
      <c r="E50" s="6" t="s">
        <v>199</v>
      </c>
      <c r="F50" s="19">
        <v>40000000</v>
      </c>
      <c r="G50" s="24">
        <v>39394.44</v>
      </c>
      <c r="H50" s="24">
        <v>4.53</v>
      </c>
      <c r="I50" s="31">
        <v>5.5551000000000004</v>
      </c>
      <c r="J50" s="31"/>
      <c r="K50" s="35"/>
    </row>
    <row r="51" spans="1:11" x14ac:dyDescent="0.25">
      <c r="B51" s="8" t="s">
        <v>2125</v>
      </c>
      <c r="C51" s="60" t="s">
        <v>2126</v>
      </c>
      <c r="D51" s="54" t="s">
        <v>2127</v>
      </c>
      <c r="E51" s="6" t="s">
        <v>199</v>
      </c>
      <c r="F51" s="19">
        <v>31500000</v>
      </c>
      <c r="G51" s="24">
        <v>31189.82</v>
      </c>
      <c r="H51" s="24">
        <v>3.59</v>
      </c>
      <c r="I51" s="31">
        <v>5.4997999999999996</v>
      </c>
      <c r="J51" s="31"/>
      <c r="K51" s="35"/>
    </row>
    <row r="52" spans="1:11" x14ac:dyDescent="0.25">
      <c r="B52" s="8" t="s">
        <v>2050</v>
      </c>
      <c r="C52" s="60" t="s">
        <v>2051</v>
      </c>
      <c r="D52" s="54" t="s">
        <v>2052</v>
      </c>
      <c r="E52" s="6" t="s">
        <v>199</v>
      </c>
      <c r="F52" s="19">
        <v>12000000</v>
      </c>
      <c r="G52" s="24">
        <v>11895.82</v>
      </c>
      <c r="H52" s="24">
        <v>1.37</v>
      </c>
      <c r="I52" s="31">
        <v>5.4180999999999999</v>
      </c>
      <c r="J52" s="31"/>
      <c r="K52" s="35"/>
    </row>
    <row r="53" spans="1:11" x14ac:dyDescent="0.25">
      <c r="B53" s="8" t="s">
        <v>1236</v>
      </c>
      <c r="C53" s="60" t="s">
        <v>1237</v>
      </c>
      <c r="D53" s="54" t="s">
        <v>1238</v>
      </c>
      <c r="E53" s="6" t="s">
        <v>199</v>
      </c>
      <c r="F53" s="19">
        <v>6500000</v>
      </c>
      <c r="G53" s="24">
        <v>6484.24</v>
      </c>
      <c r="H53" s="24">
        <v>0.75</v>
      </c>
      <c r="I53" s="31">
        <v>5.2171000000000003</v>
      </c>
      <c r="J53" s="31"/>
      <c r="K53" s="35"/>
    </row>
    <row r="54" spans="1:11" x14ac:dyDescent="0.25">
      <c r="B54" s="8" t="s">
        <v>1156</v>
      </c>
      <c r="C54" s="60" t="s">
        <v>1157</v>
      </c>
      <c r="D54" s="54" t="s">
        <v>1158</v>
      </c>
      <c r="E54" s="6" t="s">
        <v>199</v>
      </c>
      <c r="F54" s="19">
        <v>5500000</v>
      </c>
      <c r="G54" s="24">
        <v>5440.16</v>
      </c>
      <c r="H54" s="24">
        <v>0.63</v>
      </c>
      <c r="I54" s="31">
        <v>5.4997999999999996</v>
      </c>
      <c r="J54" s="31"/>
      <c r="K54" s="35"/>
    </row>
    <row r="55" spans="1:11" x14ac:dyDescent="0.25">
      <c r="C55" s="58" t="s">
        <v>188</v>
      </c>
      <c r="D55" s="54"/>
      <c r="E55" s="6"/>
      <c r="F55" s="19"/>
      <c r="G55" s="25">
        <v>224385.41</v>
      </c>
      <c r="H55" s="25">
        <v>25.82</v>
      </c>
      <c r="I55" s="31"/>
      <c r="J55" s="31"/>
      <c r="K55" s="35"/>
    </row>
    <row r="56" spans="1:11" x14ac:dyDescent="0.25">
      <c r="C56" s="57"/>
      <c r="D56" s="54"/>
      <c r="E56" s="6"/>
      <c r="F56" s="19"/>
      <c r="G56" s="24"/>
      <c r="H56" s="24"/>
      <c r="I56" s="31"/>
      <c r="J56" s="31"/>
      <c r="K56" s="35"/>
    </row>
    <row r="57" spans="1:11" x14ac:dyDescent="0.25">
      <c r="C57" s="58" t="s">
        <v>17</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18</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19</v>
      </c>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23</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24</v>
      </c>
      <c r="D70" s="54"/>
      <c r="E70" s="6"/>
      <c r="F70" s="19"/>
      <c r="G70" s="24"/>
      <c r="H70" s="24"/>
      <c r="I70" s="31"/>
      <c r="J70" s="31"/>
      <c r="K70" s="35"/>
    </row>
    <row r="71" spans="1:54" x14ac:dyDescent="0.25">
      <c r="B71" s="8" t="s">
        <v>200</v>
      </c>
      <c r="C71" s="60" t="s">
        <v>201</v>
      </c>
      <c r="D71" s="54"/>
      <c r="E71" s="6"/>
      <c r="F71" s="19"/>
      <c r="G71" s="24">
        <v>153213.66</v>
      </c>
      <c r="H71" s="24">
        <v>17.62</v>
      </c>
      <c r="I71" s="31"/>
      <c r="J71" s="31"/>
      <c r="K71" s="35"/>
    </row>
    <row r="72" spans="1:54" x14ac:dyDescent="0.25">
      <c r="C72" s="58" t="s">
        <v>188</v>
      </c>
      <c r="D72" s="54"/>
      <c r="E72" s="6"/>
      <c r="F72" s="19"/>
      <c r="G72" s="25">
        <v>153213.66</v>
      </c>
      <c r="H72" s="25">
        <v>17.62</v>
      </c>
      <c r="I72" s="31"/>
      <c r="J72" s="31"/>
      <c r="K72" s="35"/>
    </row>
    <row r="73" spans="1:54" x14ac:dyDescent="0.25">
      <c r="C73" s="57"/>
      <c r="D73" s="54"/>
      <c r="E73" s="6"/>
      <c r="F73" s="19"/>
      <c r="G73" s="24"/>
      <c r="H73" s="24"/>
      <c r="I73" s="31"/>
      <c r="J73" s="31"/>
      <c r="K73" s="35"/>
    </row>
    <row r="74" spans="1:54" x14ac:dyDescent="0.25">
      <c r="A74" s="10"/>
      <c r="B74" s="28"/>
      <c r="C74" s="58" t="s">
        <v>25</v>
      </c>
      <c r="D74" s="54"/>
      <c r="E74" s="6"/>
      <c r="F74" s="19"/>
      <c r="G74" s="24"/>
      <c r="H74" s="24"/>
      <c r="I74" s="31"/>
      <c r="J74" s="31"/>
      <c r="K74" s="35"/>
    </row>
    <row r="75" spans="1:54" s="2" customFormat="1" ht="13.5" x14ac:dyDescent="0.25">
      <c r="A75" s="28"/>
      <c r="B75" s="28"/>
      <c r="C75" s="57" t="s">
        <v>4783</v>
      </c>
      <c r="D75" s="54"/>
      <c r="E75" s="6"/>
      <c r="F75" s="19"/>
      <c r="G75" s="24" t="s">
        <v>2</v>
      </c>
      <c r="H75" s="24" t="s">
        <v>2</v>
      </c>
      <c r="I75" s="31"/>
      <c r="J75" s="31"/>
      <c r="K75" s="35"/>
      <c r="L75" s="3"/>
      <c r="AI75" s="3"/>
      <c r="AV75" s="3"/>
      <c r="AX75" s="3"/>
      <c r="BB75" s="3"/>
    </row>
    <row r="76" spans="1:54" x14ac:dyDescent="0.25">
      <c r="B76" s="8"/>
      <c r="C76" s="60" t="s">
        <v>202</v>
      </c>
      <c r="D76" s="54"/>
      <c r="E76" s="6"/>
      <c r="F76" s="19"/>
      <c r="G76" s="24">
        <v>-114714.55</v>
      </c>
      <c r="H76" s="24">
        <v>-13.209999999999999</v>
      </c>
      <c r="I76" s="31"/>
      <c r="J76" s="31"/>
      <c r="K76" s="35"/>
    </row>
    <row r="77" spans="1:54" x14ac:dyDescent="0.25">
      <c r="C77" s="58" t="s">
        <v>188</v>
      </c>
      <c r="D77" s="54"/>
      <c r="E77" s="6"/>
      <c r="F77" s="19"/>
      <c r="G77" s="25">
        <v>-114714.55</v>
      </c>
      <c r="H77" s="25">
        <v>-13.209999999999999</v>
      </c>
      <c r="I77" s="31"/>
      <c r="J77" s="31"/>
      <c r="K77" s="35"/>
    </row>
    <row r="78" spans="1:54" x14ac:dyDescent="0.25">
      <c r="C78" s="57"/>
      <c r="D78" s="54"/>
      <c r="E78" s="6"/>
      <c r="F78" s="19"/>
      <c r="G78" s="24"/>
      <c r="H78" s="24"/>
      <c r="I78" s="31"/>
      <c r="J78" s="31"/>
      <c r="K78" s="35"/>
    </row>
    <row r="79" spans="1:54" x14ac:dyDescent="0.25">
      <c r="C79" s="61" t="s">
        <v>203</v>
      </c>
      <c r="D79" s="55"/>
      <c r="E79" s="5"/>
      <c r="F79" s="20"/>
      <c r="G79" s="26">
        <v>869481.73</v>
      </c>
      <c r="H79" s="26">
        <v>100.00000000000001</v>
      </c>
      <c r="I79" s="32"/>
      <c r="J79" s="32"/>
      <c r="K79" s="36"/>
    </row>
    <row r="82" spans="1:256" x14ac:dyDescent="0.25">
      <c r="C82" s="1" t="s">
        <v>204</v>
      </c>
    </row>
    <row r="83" spans="1:256" x14ac:dyDescent="0.25">
      <c r="C83" s="37" t="s">
        <v>205</v>
      </c>
      <c r="D83" s="37"/>
      <c r="E83" s="37"/>
      <c r="F83" s="37"/>
      <c r="G83" s="37"/>
      <c r="H83" s="37"/>
      <c r="I83" s="37"/>
      <c r="J83" s="37"/>
      <c r="K83" s="37"/>
    </row>
    <row r="84" spans="1:256" x14ac:dyDescent="0.25">
      <c r="C84" s="2" t="s">
        <v>206</v>
      </c>
    </row>
    <row r="85" spans="1:256" x14ac:dyDescent="0.25">
      <c r="C85" s="2" t="s">
        <v>207</v>
      </c>
    </row>
    <row r="86" spans="1:256" ht="30" customHeight="1" x14ac:dyDescent="0.25">
      <c r="C86" s="202" t="s">
        <v>208</v>
      </c>
      <c r="D86" s="203"/>
      <c r="E86" s="203"/>
      <c r="F86" s="203"/>
      <c r="G86" s="203"/>
      <c r="H86" s="203"/>
      <c r="I86" s="203"/>
      <c r="J86" s="203"/>
      <c r="K86" s="203"/>
    </row>
    <row r="87" spans="1:256" x14ac:dyDescent="0.25">
      <c r="C87" s="2" t="s">
        <v>209</v>
      </c>
    </row>
    <row r="89" spans="1:256" x14ac:dyDescent="0.25">
      <c r="C89" s="2" t="s">
        <v>4942</v>
      </c>
      <c r="E89" s="2" t="s">
        <v>2</v>
      </c>
    </row>
    <row r="91" spans="1:256" x14ac:dyDescent="0.25">
      <c r="C91" s="2" t="s">
        <v>4943</v>
      </c>
      <c r="E91" s="2" t="s">
        <v>2</v>
      </c>
    </row>
    <row r="93" spans="1:256" x14ac:dyDescent="0.25">
      <c r="C93" s="2" t="s">
        <v>5050</v>
      </c>
    </row>
    <row r="95" spans="1:256" x14ac:dyDescent="0.25">
      <c r="C95" s="2" t="s">
        <v>5051</v>
      </c>
    </row>
    <row r="96" spans="1:256" s="82" customFormat="1" ht="35.25" customHeight="1" x14ac:dyDescent="0.25">
      <c r="A96" s="78"/>
      <c r="B96" s="78"/>
      <c r="C96" s="83" t="s">
        <v>4949</v>
      </c>
      <c r="D96" s="87" t="s">
        <v>4950</v>
      </c>
      <c r="E96" s="87" t="s">
        <v>4951</v>
      </c>
      <c r="F96" s="79"/>
      <c r="G96" s="80"/>
      <c r="H96" s="80"/>
      <c r="I96" s="80"/>
      <c r="J96" s="80"/>
      <c r="K96" s="81"/>
      <c r="L96" s="81"/>
      <c r="M96" s="78"/>
      <c r="N96" s="78"/>
      <c r="O96" s="78"/>
      <c r="P96" s="78"/>
      <c r="Q96" s="78"/>
      <c r="R96" s="78"/>
      <c r="S96" s="78"/>
      <c r="T96" s="78"/>
      <c r="U96" s="78"/>
      <c r="V96" s="78"/>
      <c r="W96" s="78"/>
      <c r="X96" s="78"/>
      <c r="Y96" s="78"/>
      <c r="Z96" s="78"/>
      <c r="AA96" s="78"/>
      <c r="AB96" s="78"/>
      <c r="AC96" s="78"/>
      <c r="AD96" s="78"/>
      <c r="AE96" s="78"/>
      <c r="AF96" s="78"/>
      <c r="AG96" s="78"/>
      <c r="AH96" s="78"/>
      <c r="AI96" s="81"/>
      <c r="AJ96" s="78"/>
      <c r="AK96" s="78"/>
      <c r="AL96" s="78"/>
      <c r="AM96" s="78"/>
      <c r="AN96" s="78"/>
      <c r="AO96" s="78"/>
      <c r="AP96" s="78"/>
      <c r="AQ96" s="78"/>
      <c r="AR96" s="78"/>
      <c r="AS96" s="78"/>
      <c r="AT96" s="78"/>
      <c r="AU96" s="78"/>
      <c r="AV96" s="81"/>
      <c r="AW96" s="78"/>
      <c r="AX96" s="81"/>
      <c r="AY96" s="78"/>
      <c r="AZ96" s="78"/>
      <c r="BA96" s="78"/>
      <c r="BB96" s="81"/>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8"/>
      <c r="CD96" s="78"/>
      <c r="CE96" s="78"/>
      <c r="CF96" s="78"/>
      <c r="CG96" s="78"/>
      <c r="CH96" s="78"/>
      <c r="CI96" s="78"/>
      <c r="CJ96" s="78"/>
      <c r="CK96" s="78"/>
      <c r="CL96" s="78"/>
      <c r="CM96" s="78"/>
      <c r="CN96" s="78"/>
      <c r="CO96" s="78"/>
      <c r="CP96" s="78"/>
      <c r="CQ96" s="78"/>
      <c r="CR96" s="78"/>
      <c r="CS96" s="78"/>
      <c r="CT96" s="78"/>
      <c r="CU96" s="78"/>
      <c r="CV96" s="78"/>
      <c r="CW96" s="78"/>
      <c r="CX96" s="78"/>
      <c r="CY96" s="78"/>
      <c r="CZ96" s="78"/>
      <c r="DA96" s="78"/>
      <c r="DB96" s="78"/>
      <c r="DC96" s="78"/>
      <c r="DD96" s="78"/>
      <c r="DE96" s="78"/>
      <c r="DF96" s="78"/>
      <c r="DG96" s="78"/>
      <c r="DH96" s="78"/>
      <c r="DI96" s="78"/>
      <c r="DJ96" s="78"/>
      <c r="DK96" s="78"/>
      <c r="DL96" s="78"/>
      <c r="DM96" s="78"/>
      <c r="DN96" s="78"/>
      <c r="DO96" s="78"/>
      <c r="DP96" s="78"/>
      <c r="DQ96" s="78"/>
      <c r="DR96" s="78"/>
      <c r="DS96" s="78"/>
      <c r="DT96" s="78"/>
      <c r="DU96" s="78"/>
      <c r="DV96" s="78"/>
      <c r="DW96" s="78"/>
      <c r="DX96" s="78"/>
      <c r="DY96" s="78"/>
      <c r="DZ96" s="78"/>
      <c r="EA96" s="78"/>
      <c r="EB96" s="78"/>
      <c r="EC96" s="78"/>
      <c r="ED96" s="78"/>
      <c r="EE96" s="78"/>
      <c r="EF96" s="78"/>
      <c r="EG96" s="78"/>
      <c r="EH96" s="78"/>
      <c r="EI96" s="78"/>
      <c r="EJ96" s="78"/>
      <c r="EK96" s="78"/>
      <c r="EL96" s="78"/>
      <c r="EM96" s="78"/>
      <c r="EN96" s="78"/>
      <c r="EO96" s="78"/>
      <c r="EP96" s="78"/>
      <c r="EQ96" s="78"/>
      <c r="ER96" s="78"/>
      <c r="ES96" s="78"/>
      <c r="ET96" s="78"/>
      <c r="EU96" s="78"/>
      <c r="EV96" s="78"/>
      <c r="EW96" s="78"/>
      <c r="EX96" s="78"/>
      <c r="EY96" s="78"/>
      <c r="EZ96" s="78"/>
      <c r="FA96" s="78"/>
      <c r="FB96" s="78"/>
      <c r="FC96" s="78"/>
      <c r="FD96" s="78"/>
      <c r="FE96" s="78"/>
      <c r="FF96" s="78"/>
      <c r="FG96" s="78"/>
      <c r="FH96" s="78"/>
      <c r="FI96" s="78"/>
      <c r="FJ96" s="78"/>
      <c r="FK96" s="78"/>
      <c r="FL96" s="78"/>
      <c r="FM96" s="78"/>
      <c r="FN96" s="78"/>
      <c r="FO96" s="78"/>
      <c r="FP96" s="78"/>
      <c r="FQ96" s="78"/>
      <c r="FR96" s="78"/>
      <c r="FS96" s="78"/>
      <c r="FT96" s="78"/>
      <c r="FU96" s="78"/>
      <c r="FV96" s="78"/>
      <c r="FW96" s="78"/>
      <c r="FX96" s="78"/>
      <c r="FY96" s="78"/>
      <c r="FZ96" s="78"/>
      <c r="GA96" s="78"/>
      <c r="GB96" s="78"/>
      <c r="GC96" s="78"/>
      <c r="GD96" s="78"/>
      <c r="GE96" s="78"/>
      <c r="GF96" s="78"/>
      <c r="GG96" s="78"/>
      <c r="GH96" s="78"/>
      <c r="GI96" s="78"/>
      <c r="GJ96" s="78"/>
      <c r="GK96" s="78"/>
      <c r="GL96" s="78"/>
      <c r="GM96" s="78"/>
      <c r="GN96" s="78"/>
      <c r="GO96" s="78"/>
      <c r="GP96" s="78"/>
      <c r="GQ96" s="78"/>
      <c r="GR96" s="78"/>
      <c r="GS96" s="78"/>
      <c r="GT96" s="78"/>
      <c r="GU96" s="78"/>
      <c r="GV96" s="78"/>
      <c r="GW96" s="78"/>
      <c r="GX96" s="78"/>
      <c r="GY96" s="78"/>
      <c r="GZ96" s="78"/>
      <c r="HA96" s="78"/>
      <c r="HB96" s="78"/>
      <c r="HC96" s="78"/>
      <c r="HD96" s="78"/>
      <c r="HE96" s="78"/>
      <c r="HF96" s="78"/>
      <c r="HG96" s="78"/>
      <c r="HH96" s="78"/>
      <c r="HI96" s="78"/>
      <c r="HJ96" s="78"/>
      <c r="HK96" s="78"/>
      <c r="HL96" s="78"/>
      <c r="HM96" s="78"/>
      <c r="HN96" s="78"/>
      <c r="HO96" s="78"/>
      <c r="HP96" s="78"/>
      <c r="HQ96" s="78"/>
      <c r="HR96" s="78"/>
      <c r="HS96" s="78"/>
      <c r="HT96" s="78"/>
      <c r="HU96" s="78"/>
      <c r="HV96" s="78"/>
      <c r="HW96" s="78"/>
      <c r="HX96" s="78"/>
      <c r="HY96" s="78"/>
      <c r="HZ96" s="78"/>
      <c r="IA96" s="78"/>
      <c r="IB96" s="78"/>
      <c r="IC96" s="78"/>
      <c r="ID96" s="78"/>
      <c r="IE96" s="78"/>
      <c r="IF96" s="78"/>
      <c r="IG96" s="78"/>
      <c r="IH96" s="78"/>
      <c r="II96" s="78"/>
      <c r="IJ96" s="78"/>
      <c r="IK96" s="78"/>
      <c r="IL96" s="78"/>
      <c r="IM96" s="78"/>
      <c r="IN96" s="78"/>
      <c r="IO96" s="78"/>
      <c r="IP96" s="78"/>
      <c r="IQ96" s="78"/>
      <c r="IR96" s="78"/>
      <c r="IS96" s="78"/>
      <c r="IT96" s="78"/>
      <c r="IU96" s="78"/>
      <c r="IV96" s="78"/>
    </row>
    <row r="97" spans="1:256" s="82" customFormat="1" x14ac:dyDescent="0.25">
      <c r="A97" s="78"/>
      <c r="B97" s="78"/>
      <c r="C97" s="85" t="s">
        <v>4976</v>
      </c>
      <c r="D97" s="88">
        <v>20.658999999999999</v>
      </c>
      <c r="E97" s="88">
        <v>20.7242</v>
      </c>
      <c r="F97" s="79"/>
      <c r="G97" s="80"/>
      <c r="H97" s="80"/>
      <c r="I97" s="80"/>
      <c r="J97" s="80"/>
      <c r="K97" s="81"/>
      <c r="L97" s="81"/>
      <c r="M97" s="78"/>
      <c r="N97" s="78"/>
      <c r="O97" s="78"/>
      <c r="P97" s="78"/>
      <c r="Q97" s="78"/>
      <c r="R97" s="78"/>
      <c r="S97" s="78"/>
      <c r="T97" s="78"/>
      <c r="U97" s="78"/>
      <c r="V97" s="78"/>
      <c r="W97" s="78"/>
      <c r="X97" s="78"/>
      <c r="Y97" s="78"/>
      <c r="Z97" s="78"/>
      <c r="AA97" s="78"/>
      <c r="AB97" s="78"/>
      <c r="AC97" s="78"/>
      <c r="AD97" s="78"/>
      <c r="AE97" s="78"/>
      <c r="AF97" s="78"/>
      <c r="AG97" s="78"/>
      <c r="AH97" s="78"/>
      <c r="AI97" s="81"/>
      <c r="AJ97" s="78"/>
      <c r="AK97" s="78"/>
      <c r="AL97" s="78"/>
      <c r="AM97" s="78"/>
      <c r="AN97" s="78"/>
      <c r="AO97" s="78"/>
      <c r="AP97" s="78"/>
      <c r="AQ97" s="78"/>
      <c r="AR97" s="78"/>
      <c r="AS97" s="78"/>
      <c r="AT97" s="78"/>
      <c r="AU97" s="78"/>
      <c r="AV97" s="81"/>
      <c r="AW97" s="78"/>
      <c r="AX97" s="81"/>
      <c r="AY97" s="78"/>
      <c r="AZ97" s="78"/>
      <c r="BA97" s="78"/>
      <c r="BB97" s="81"/>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78"/>
      <c r="CD97" s="78"/>
      <c r="CE97" s="78"/>
      <c r="CF97" s="78"/>
      <c r="CG97" s="78"/>
      <c r="CH97" s="78"/>
      <c r="CI97" s="78"/>
      <c r="CJ97" s="78"/>
      <c r="CK97" s="78"/>
      <c r="CL97" s="78"/>
      <c r="CM97" s="78"/>
      <c r="CN97" s="78"/>
      <c r="CO97" s="78"/>
      <c r="CP97" s="78"/>
      <c r="CQ97" s="78"/>
      <c r="CR97" s="78"/>
      <c r="CS97" s="78"/>
      <c r="CT97" s="78"/>
      <c r="CU97" s="78"/>
      <c r="CV97" s="78"/>
      <c r="CW97" s="78"/>
      <c r="CX97" s="78"/>
      <c r="CY97" s="78"/>
      <c r="CZ97" s="78"/>
      <c r="DA97" s="78"/>
      <c r="DB97" s="78"/>
      <c r="DC97" s="78"/>
      <c r="DD97" s="78"/>
      <c r="DE97" s="78"/>
      <c r="DF97" s="78"/>
      <c r="DG97" s="78"/>
      <c r="DH97" s="78"/>
      <c r="DI97" s="78"/>
      <c r="DJ97" s="78"/>
      <c r="DK97" s="78"/>
      <c r="DL97" s="78"/>
      <c r="DM97" s="78"/>
      <c r="DN97" s="78"/>
      <c r="DO97" s="78"/>
      <c r="DP97" s="78"/>
      <c r="DQ97" s="78"/>
      <c r="DR97" s="78"/>
      <c r="DS97" s="78"/>
      <c r="DT97" s="78"/>
      <c r="DU97" s="78"/>
      <c r="DV97" s="78"/>
      <c r="DW97" s="78"/>
      <c r="DX97" s="78"/>
      <c r="DY97" s="78"/>
      <c r="DZ97" s="78"/>
      <c r="EA97" s="78"/>
      <c r="EB97" s="78"/>
      <c r="EC97" s="78"/>
      <c r="ED97" s="78"/>
      <c r="EE97" s="78"/>
      <c r="EF97" s="78"/>
      <c r="EG97" s="78"/>
      <c r="EH97" s="78"/>
      <c r="EI97" s="78"/>
      <c r="EJ97" s="78"/>
      <c r="EK97" s="78"/>
      <c r="EL97" s="78"/>
      <c r="EM97" s="78"/>
      <c r="EN97" s="78"/>
      <c r="EO97" s="78"/>
      <c r="EP97" s="78"/>
      <c r="EQ97" s="78"/>
      <c r="ER97" s="78"/>
      <c r="ES97" s="78"/>
      <c r="ET97" s="78"/>
      <c r="EU97" s="78"/>
      <c r="EV97" s="78"/>
      <c r="EW97" s="78"/>
      <c r="EX97" s="78"/>
      <c r="EY97" s="78"/>
      <c r="EZ97" s="78"/>
      <c r="FA97" s="78"/>
      <c r="FB97" s="78"/>
      <c r="FC97" s="78"/>
      <c r="FD97" s="78"/>
      <c r="FE97" s="78"/>
      <c r="FF97" s="78"/>
      <c r="FG97" s="78"/>
      <c r="FH97" s="78"/>
      <c r="FI97" s="78"/>
      <c r="FJ97" s="78"/>
      <c r="FK97" s="78"/>
      <c r="FL97" s="78"/>
      <c r="FM97" s="78"/>
      <c r="FN97" s="78"/>
      <c r="FO97" s="78"/>
      <c r="FP97" s="78"/>
      <c r="FQ97" s="78"/>
      <c r="FR97" s="78"/>
      <c r="FS97" s="78"/>
      <c r="FT97" s="78"/>
      <c r="FU97" s="78"/>
      <c r="FV97" s="78"/>
      <c r="FW97" s="78"/>
      <c r="FX97" s="78"/>
      <c r="FY97" s="78"/>
      <c r="FZ97" s="78"/>
      <c r="GA97" s="78"/>
      <c r="GB97" s="78"/>
      <c r="GC97" s="78"/>
      <c r="GD97" s="78"/>
      <c r="GE97" s="78"/>
      <c r="GF97" s="78"/>
      <c r="GG97" s="78"/>
      <c r="GH97" s="78"/>
      <c r="GI97" s="78"/>
      <c r="GJ97" s="78"/>
      <c r="GK97" s="78"/>
      <c r="GL97" s="78"/>
      <c r="GM97" s="78"/>
      <c r="GN97" s="78"/>
      <c r="GO97" s="78"/>
      <c r="GP97" s="78"/>
      <c r="GQ97" s="78"/>
      <c r="GR97" s="78"/>
      <c r="GS97" s="78"/>
      <c r="GT97" s="78"/>
      <c r="GU97" s="78"/>
      <c r="GV97" s="78"/>
      <c r="GW97" s="78"/>
      <c r="GX97" s="78"/>
      <c r="GY97" s="78"/>
      <c r="GZ97" s="78"/>
      <c r="HA97" s="78"/>
      <c r="HB97" s="78"/>
      <c r="HC97" s="78"/>
      <c r="HD97" s="78"/>
      <c r="HE97" s="78"/>
      <c r="HF97" s="78"/>
      <c r="HG97" s="78"/>
      <c r="HH97" s="78"/>
      <c r="HI97" s="78"/>
      <c r="HJ97" s="78"/>
      <c r="HK97" s="78"/>
      <c r="HL97" s="78"/>
      <c r="HM97" s="78"/>
      <c r="HN97" s="78"/>
      <c r="HO97" s="78"/>
      <c r="HP97" s="78"/>
      <c r="HQ97" s="78"/>
      <c r="HR97" s="78"/>
      <c r="HS97" s="78"/>
      <c r="HT97" s="78"/>
      <c r="HU97" s="78"/>
      <c r="HV97" s="78"/>
      <c r="HW97" s="78"/>
      <c r="HX97" s="78"/>
      <c r="HY97" s="78"/>
      <c r="HZ97" s="78"/>
      <c r="IA97" s="78"/>
      <c r="IB97" s="78"/>
      <c r="IC97" s="78"/>
      <c r="ID97" s="78"/>
      <c r="IE97" s="78"/>
      <c r="IF97" s="78"/>
      <c r="IG97" s="78"/>
      <c r="IH97" s="78"/>
      <c r="II97" s="78"/>
      <c r="IJ97" s="78"/>
      <c r="IK97" s="78"/>
      <c r="IL97" s="78"/>
      <c r="IM97" s="78"/>
      <c r="IN97" s="78"/>
      <c r="IO97" s="78"/>
      <c r="IP97" s="78"/>
      <c r="IQ97" s="78"/>
      <c r="IR97" s="78"/>
      <c r="IS97" s="78"/>
      <c r="IT97" s="78"/>
      <c r="IU97" s="78"/>
      <c r="IV97" s="78"/>
    </row>
    <row r="98" spans="1:256" s="82" customFormat="1" x14ac:dyDescent="0.25">
      <c r="A98" s="78"/>
      <c r="B98" s="78"/>
      <c r="C98" s="85" t="s">
        <v>4977</v>
      </c>
      <c r="D98" s="88">
        <v>20.906400000000001</v>
      </c>
      <c r="E98" s="88">
        <v>20.9724</v>
      </c>
      <c r="F98" s="79"/>
      <c r="G98" s="80"/>
      <c r="H98" s="80"/>
      <c r="I98" s="80"/>
      <c r="J98" s="80"/>
      <c r="K98" s="81"/>
      <c r="L98" s="81"/>
      <c r="M98" s="78"/>
      <c r="N98" s="78"/>
      <c r="O98" s="78"/>
      <c r="P98" s="78"/>
      <c r="Q98" s="78"/>
      <c r="R98" s="78"/>
      <c r="S98" s="78"/>
      <c r="T98" s="78"/>
      <c r="U98" s="78"/>
      <c r="V98" s="78"/>
      <c r="W98" s="78"/>
      <c r="X98" s="78"/>
      <c r="Y98" s="78"/>
      <c r="Z98" s="78"/>
      <c r="AA98" s="78"/>
      <c r="AB98" s="78"/>
      <c r="AC98" s="78"/>
      <c r="AD98" s="78"/>
      <c r="AE98" s="78"/>
      <c r="AF98" s="78"/>
      <c r="AG98" s="78"/>
      <c r="AH98" s="78"/>
      <c r="AI98" s="81"/>
      <c r="AJ98" s="78"/>
      <c r="AK98" s="78"/>
      <c r="AL98" s="78"/>
      <c r="AM98" s="78"/>
      <c r="AN98" s="78"/>
      <c r="AO98" s="78"/>
      <c r="AP98" s="78"/>
      <c r="AQ98" s="78"/>
      <c r="AR98" s="78"/>
      <c r="AS98" s="78"/>
      <c r="AT98" s="78"/>
      <c r="AU98" s="78"/>
      <c r="AV98" s="81"/>
      <c r="AW98" s="78"/>
      <c r="AX98" s="81"/>
      <c r="AY98" s="78"/>
      <c r="AZ98" s="78"/>
      <c r="BA98" s="78"/>
      <c r="BB98" s="81"/>
      <c r="BC98" s="78"/>
      <c r="BD98" s="78"/>
      <c r="BE98" s="78"/>
      <c r="BF98" s="78"/>
      <c r="BG98" s="78"/>
      <c r="BH98" s="78"/>
      <c r="BI98" s="78"/>
      <c r="BJ98" s="78"/>
      <c r="BK98" s="78"/>
      <c r="BL98" s="78"/>
      <c r="BM98" s="78"/>
      <c r="BN98" s="78"/>
      <c r="BO98" s="78"/>
      <c r="BP98" s="78"/>
      <c r="BQ98" s="78"/>
      <c r="BR98" s="78"/>
      <c r="BS98" s="78"/>
      <c r="BT98" s="78"/>
      <c r="BU98" s="78"/>
      <c r="BV98" s="78"/>
      <c r="BW98" s="78"/>
      <c r="BX98" s="78"/>
      <c r="BY98" s="78"/>
      <c r="BZ98" s="78"/>
      <c r="CA98" s="78"/>
      <c r="CB98" s="78"/>
      <c r="CC98" s="78"/>
      <c r="CD98" s="78"/>
      <c r="CE98" s="78"/>
      <c r="CF98" s="78"/>
      <c r="CG98" s="78"/>
      <c r="CH98" s="78"/>
      <c r="CI98" s="78"/>
      <c r="CJ98" s="78"/>
      <c r="CK98" s="78"/>
      <c r="CL98" s="78"/>
      <c r="CM98" s="78"/>
      <c r="CN98" s="78"/>
      <c r="CO98" s="78"/>
      <c r="CP98" s="78"/>
      <c r="CQ98" s="78"/>
      <c r="CR98" s="78"/>
      <c r="CS98" s="78"/>
      <c r="CT98" s="78"/>
      <c r="CU98" s="78"/>
      <c r="CV98" s="78"/>
      <c r="CW98" s="78"/>
      <c r="CX98" s="78"/>
      <c r="CY98" s="78"/>
      <c r="CZ98" s="78"/>
      <c r="DA98" s="78"/>
      <c r="DB98" s="78"/>
      <c r="DC98" s="78"/>
      <c r="DD98" s="78"/>
      <c r="DE98" s="78"/>
      <c r="DF98" s="78"/>
      <c r="DG98" s="78"/>
      <c r="DH98" s="78"/>
      <c r="DI98" s="78"/>
      <c r="DJ98" s="78"/>
      <c r="DK98" s="78"/>
      <c r="DL98" s="78"/>
      <c r="DM98" s="78"/>
      <c r="DN98" s="78"/>
      <c r="DO98" s="78"/>
      <c r="DP98" s="78"/>
      <c r="DQ98" s="78"/>
      <c r="DR98" s="78"/>
      <c r="DS98" s="78"/>
      <c r="DT98" s="78"/>
      <c r="DU98" s="78"/>
      <c r="DV98" s="78"/>
      <c r="DW98" s="78"/>
      <c r="DX98" s="78"/>
      <c r="DY98" s="78"/>
      <c r="DZ98" s="78"/>
      <c r="EA98" s="78"/>
      <c r="EB98" s="78"/>
      <c r="EC98" s="78"/>
      <c r="ED98" s="78"/>
      <c r="EE98" s="78"/>
      <c r="EF98" s="78"/>
      <c r="EG98" s="78"/>
      <c r="EH98" s="78"/>
      <c r="EI98" s="78"/>
      <c r="EJ98" s="78"/>
      <c r="EK98" s="78"/>
      <c r="EL98" s="78"/>
      <c r="EM98" s="78"/>
      <c r="EN98" s="78"/>
      <c r="EO98" s="78"/>
      <c r="EP98" s="78"/>
      <c r="EQ98" s="78"/>
      <c r="ER98" s="78"/>
      <c r="ES98" s="78"/>
      <c r="ET98" s="78"/>
      <c r="EU98" s="78"/>
      <c r="EV98" s="78"/>
      <c r="EW98" s="78"/>
      <c r="EX98" s="78"/>
      <c r="EY98" s="78"/>
      <c r="EZ98" s="78"/>
      <c r="FA98" s="78"/>
      <c r="FB98" s="78"/>
      <c r="FC98" s="78"/>
      <c r="FD98" s="78"/>
      <c r="FE98" s="78"/>
      <c r="FF98" s="78"/>
      <c r="FG98" s="78"/>
      <c r="FH98" s="78"/>
      <c r="FI98" s="78"/>
      <c r="FJ98" s="78"/>
      <c r="FK98" s="78"/>
      <c r="FL98" s="78"/>
      <c r="FM98" s="78"/>
      <c r="FN98" s="78"/>
      <c r="FO98" s="78"/>
      <c r="FP98" s="78"/>
      <c r="FQ98" s="78"/>
      <c r="FR98" s="78"/>
      <c r="FS98" s="78"/>
      <c r="FT98" s="78"/>
      <c r="FU98" s="78"/>
      <c r="FV98" s="78"/>
      <c r="FW98" s="78"/>
      <c r="FX98" s="78"/>
      <c r="FY98" s="78"/>
      <c r="FZ98" s="78"/>
      <c r="GA98" s="78"/>
      <c r="GB98" s="78"/>
      <c r="GC98" s="78"/>
      <c r="GD98" s="78"/>
      <c r="GE98" s="78"/>
      <c r="GF98" s="78"/>
      <c r="GG98" s="78"/>
      <c r="GH98" s="78"/>
      <c r="GI98" s="78"/>
      <c r="GJ98" s="78"/>
      <c r="GK98" s="78"/>
      <c r="GL98" s="78"/>
      <c r="GM98" s="78"/>
      <c r="GN98" s="78"/>
      <c r="GO98" s="78"/>
      <c r="GP98" s="78"/>
      <c r="GQ98" s="78"/>
      <c r="GR98" s="78"/>
      <c r="GS98" s="78"/>
      <c r="GT98" s="78"/>
      <c r="GU98" s="78"/>
      <c r="GV98" s="78"/>
      <c r="GW98" s="78"/>
      <c r="GX98" s="78"/>
      <c r="GY98" s="78"/>
      <c r="GZ98" s="78"/>
      <c r="HA98" s="78"/>
      <c r="HB98" s="78"/>
      <c r="HC98" s="78"/>
      <c r="HD98" s="78"/>
      <c r="HE98" s="78"/>
      <c r="HF98" s="78"/>
      <c r="HG98" s="78"/>
      <c r="HH98" s="78"/>
      <c r="HI98" s="78"/>
      <c r="HJ98" s="78"/>
      <c r="HK98" s="78"/>
      <c r="HL98" s="78"/>
      <c r="HM98" s="78"/>
      <c r="HN98" s="78"/>
      <c r="HO98" s="78"/>
      <c r="HP98" s="78"/>
      <c r="HQ98" s="78"/>
      <c r="HR98" s="78"/>
      <c r="HS98" s="78"/>
      <c r="HT98" s="78"/>
      <c r="HU98" s="78"/>
      <c r="HV98" s="78"/>
      <c r="HW98" s="78"/>
      <c r="HX98" s="78"/>
      <c r="HY98" s="78"/>
      <c r="HZ98" s="78"/>
      <c r="IA98" s="78"/>
      <c r="IB98" s="78"/>
      <c r="IC98" s="78"/>
      <c r="ID98" s="78"/>
      <c r="IE98" s="78"/>
      <c r="IF98" s="78"/>
      <c r="IG98" s="78"/>
      <c r="IH98" s="78"/>
      <c r="II98" s="78"/>
      <c r="IJ98" s="78"/>
      <c r="IK98" s="78"/>
      <c r="IL98" s="78"/>
      <c r="IM98" s="78"/>
      <c r="IN98" s="78"/>
      <c r="IO98" s="78"/>
      <c r="IP98" s="78"/>
      <c r="IQ98" s="78"/>
      <c r="IR98" s="78"/>
      <c r="IS98" s="78"/>
      <c r="IT98" s="78"/>
      <c r="IU98" s="78"/>
      <c r="IV98" s="78"/>
    </row>
    <row r="99" spans="1:256" s="82" customFormat="1" x14ac:dyDescent="0.25">
      <c r="A99" s="78"/>
      <c r="B99" s="78"/>
      <c r="C99" s="85" t="s">
        <v>4978</v>
      </c>
      <c r="D99" s="88">
        <v>20.270399999999999</v>
      </c>
      <c r="E99" s="88">
        <v>20.334499999999998</v>
      </c>
      <c r="F99" s="79"/>
      <c r="G99" s="80"/>
      <c r="H99" s="80"/>
      <c r="I99" s="80"/>
      <c r="J99" s="80"/>
      <c r="K99" s="81"/>
      <c r="L99" s="81"/>
      <c r="M99" s="78"/>
      <c r="N99" s="78"/>
      <c r="O99" s="78"/>
      <c r="P99" s="78"/>
      <c r="Q99" s="78"/>
      <c r="R99" s="78"/>
      <c r="S99" s="78"/>
      <c r="T99" s="78"/>
      <c r="U99" s="78"/>
      <c r="V99" s="78"/>
      <c r="W99" s="78"/>
      <c r="X99" s="78"/>
      <c r="Y99" s="78"/>
      <c r="Z99" s="78"/>
      <c r="AA99" s="78"/>
      <c r="AB99" s="78"/>
      <c r="AC99" s="78"/>
      <c r="AD99" s="78"/>
      <c r="AE99" s="78"/>
      <c r="AF99" s="78"/>
      <c r="AG99" s="78"/>
      <c r="AH99" s="78"/>
      <c r="AI99" s="81"/>
      <c r="AJ99" s="78"/>
      <c r="AK99" s="78"/>
      <c r="AL99" s="78"/>
      <c r="AM99" s="78"/>
      <c r="AN99" s="78"/>
      <c r="AO99" s="78"/>
      <c r="AP99" s="78"/>
      <c r="AQ99" s="78"/>
      <c r="AR99" s="78"/>
      <c r="AS99" s="78"/>
      <c r="AT99" s="78"/>
      <c r="AU99" s="78"/>
      <c r="AV99" s="81"/>
      <c r="AW99" s="78"/>
      <c r="AX99" s="81"/>
      <c r="AY99" s="78"/>
      <c r="AZ99" s="78"/>
      <c r="BA99" s="78"/>
      <c r="BB99" s="81"/>
      <c r="BC99" s="78"/>
      <c r="BD99" s="78"/>
      <c r="BE99" s="78"/>
      <c r="BF99" s="78"/>
      <c r="BG99" s="78"/>
      <c r="BH99" s="78"/>
      <c r="BI99" s="78"/>
      <c r="BJ99" s="78"/>
      <c r="BK99" s="78"/>
      <c r="BL99" s="78"/>
      <c r="BM99" s="78"/>
      <c r="BN99" s="78"/>
      <c r="BO99" s="78"/>
      <c r="BP99" s="78"/>
      <c r="BQ99" s="78"/>
      <c r="BR99" s="78"/>
      <c r="BS99" s="78"/>
      <c r="BT99" s="78"/>
      <c r="BU99" s="78"/>
      <c r="BV99" s="78"/>
      <c r="BW99" s="78"/>
      <c r="BX99" s="78"/>
      <c r="BY99" s="78"/>
      <c r="BZ99" s="78"/>
      <c r="CA99" s="78"/>
      <c r="CB99" s="78"/>
      <c r="CC99" s="78"/>
      <c r="CD99" s="78"/>
      <c r="CE99" s="78"/>
      <c r="CF99" s="78"/>
      <c r="CG99" s="78"/>
      <c r="CH99" s="78"/>
      <c r="CI99" s="78"/>
      <c r="CJ99" s="78"/>
      <c r="CK99" s="78"/>
      <c r="CL99" s="78"/>
      <c r="CM99" s="78"/>
      <c r="CN99" s="78"/>
      <c r="CO99" s="78"/>
      <c r="CP99" s="78"/>
      <c r="CQ99" s="78"/>
      <c r="CR99" s="78"/>
      <c r="CS99" s="78"/>
      <c r="CT99" s="78"/>
      <c r="CU99" s="78"/>
      <c r="CV99" s="78"/>
      <c r="CW99" s="78"/>
      <c r="CX99" s="78"/>
      <c r="CY99" s="78"/>
      <c r="CZ99" s="78"/>
      <c r="DA99" s="78"/>
      <c r="DB99" s="78"/>
      <c r="DC99" s="78"/>
      <c r="DD99" s="78"/>
      <c r="DE99" s="78"/>
      <c r="DF99" s="78"/>
      <c r="DG99" s="78"/>
      <c r="DH99" s="78"/>
      <c r="DI99" s="78"/>
      <c r="DJ99" s="78"/>
      <c r="DK99" s="78"/>
      <c r="DL99" s="78"/>
      <c r="DM99" s="78"/>
      <c r="DN99" s="78"/>
      <c r="DO99" s="78"/>
      <c r="DP99" s="78"/>
      <c r="DQ99" s="78"/>
      <c r="DR99" s="78"/>
      <c r="DS99" s="78"/>
      <c r="DT99" s="78"/>
      <c r="DU99" s="78"/>
      <c r="DV99" s="78"/>
      <c r="DW99" s="78"/>
      <c r="DX99" s="78"/>
      <c r="DY99" s="78"/>
      <c r="DZ99" s="78"/>
      <c r="EA99" s="78"/>
      <c r="EB99" s="78"/>
      <c r="EC99" s="78"/>
      <c r="ED99" s="78"/>
      <c r="EE99" s="78"/>
      <c r="EF99" s="78"/>
      <c r="EG99" s="78"/>
      <c r="EH99" s="78"/>
      <c r="EI99" s="78"/>
      <c r="EJ99" s="78"/>
      <c r="EK99" s="78"/>
      <c r="EL99" s="78"/>
      <c r="EM99" s="78"/>
      <c r="EN99" s="78"/>
      <c r="EO99" s="78"/>
      <c r="EP99" s="78"/>
      <c r="EQ99" s="78"/>
      <c r="ER99" s="78"/>
      <c r="ES99" s="78"/>
      <c r="ET99" s="78"/>
      <c r="EU99" s="78"/>
      <c r="EV99" s="78"/>
      <c r="EW99" s="78"/>
      <c r="EX99" s="78"/>
      <c r="EY99" s="78"/>
      <c r="EZ99" s="78"/>
      <c r="FA99" s="78"/>
      <c r="FB99" s="78"/>
      <c r="FC99" s="78"/>
      <c r="FD99" s="78"/>
      <c r="FE99" s="78"/>
      <c r="FF99" s="78"/>
      <c r="FG99" s="78"/>
      <c r="FH99" s="78"/>
      <c r="FI99" s="78"/>
      <c r="FJ99" s="78"/>
      <c r="FK99" s="78"/>
      <c r="FL99" s="78"/>
      <c r="FM99" s="78"/>
      <c r="FN99" s="78"/>
      <c r="FO99" s="78"/>
      <c r="FP99" s="78"/>
      <c r="FQ99" s="78"/>
      <c r="FR99" s="78"/>
      <c r="FS99" s="78"/>
      <c r="FT99" s="78"/>
      <c r="FU99" s="78"/>
      <c r="FV99" s="78"/>
      <c r="FW99" s="78"/>
      <c r="FX99" s="78"/>
      <c r="FY99" s="78"/>
      <c r="FZ99" s="78"/>
      <c r="GA99" s="78"/>
      <c r="GB99" s="78"/>
      <c r="GC99" s="78"/>
      <c r="GD99" s="78"/>
      <c r="GE99" s="78"/>
      <c r="GF99" s="78"/>
      <c r="GG99" s="78"/>
      <c r="GH99" s="78"/>
      <c r="GI99" s="78"/>
      <c r="GJ99" s="78"/>
      <c r="GK99" s="78"/>
      <c r="GL99" s="78"/>
      <c r="GM99" s="78"/>
      <c r="GN99" s="78"/>
      <c r="GO99" s="78"/>
      <c r="GP99" s="78"/>
      <c r="GQ99" s="78"/>
      <c r="GR99" s="78"/>
      <c r="GS99" s="78"/>
      <c r="GT99" s="78"/>
      <c r="GU99" s="78"/>
      <c r="GV99" s="78"/>
      <c r="GW99" s="78"/>
      <c r="GX99" s="78"/>
      <c r="GY99" s="78"/>
      <c r="GZ99" s="78"/>
      <c r="HA99" s="78"/>
      <c r="HB99" s="78"/>
      <c r="HC99" s="78"/>
      <c r="HD99" s="78"/>
      <c r="HE99" s="78"/>
      <c r="HF99" s="78"/>
      <c r="HG99" s="78"/>
      <c r="HH99" s="78"/>
      <c r="HI99" s="78"/>
      <c r="HJ99" s="78"/>
      <c r="HK99" s="78"/>
      <c r="HL99" s="78"/>
      <c r="HM99" s="78"/>
      <c r="HN99" s="78"/>
      <c r="HO99" s="78"/>
      <c r="HP99" s="78"/>
      <c r="HQ99" s="78"/>
      <c r="HR99" s="78"/>
      <c r="HS99" s="78"/>
      <c r="HT99" s="78"/>
      <c r="HU99" s="78"/>
      <c r="HV99" s="78"/>
      <c r="HW99" s="78"/>
      <c r="HX99" s="78"/>
      <c r="HY99" s="78"/>
      <c r="HZ99" s="78"/>
      <c r="IA99" s="78"/>
      <c r="IB99" s="78"/>
      <c r="IC99" s="78"/>
      <c r="ID99" s="78"/>
      <c r="IE99" s="78"/>
      <c r="IF99" s="78"/>
      <c r="IG99" s="78"/>
      <c r="IH99" s="78"/>
      <c r="II99" s="78"/>
      <c r="IJ99" s="78"/>
      <c r="IK99" s="78"/>
      <c r="IL99" s="78"/>
      <c r="IM99" s="78"/>
      <c r="IN99" s="78"/>
      <c r="IO99" s="78"/>
      <c r="IP99" s="78"/>
      <c r="IQ99" s="78"/>
      <c r="IR99" s="78"/>
      <c r="IS99" s="78"/>
      <c r="IT99" s="78"/>
      <c r="IU99" s="78"/>
      <c r="IV99" s="78"/>
    </row>
    <row r="100" spans="1:256" s="82" customFormat="1" x14ac:dyDescent="0.25">
      <c r="A100" s="78"/>
      <c r="B100" s="78"/>
      <c r="C100" s="85" t="s">
        <v>4979</v>
      </c>
      <c r="D100" s="88">
        <v>40.109400000000001</v>
      </c>
      <c r="E100" s="88">
        <v>40.236199999999997</v>
      </c>
      <c r="F100" s="79"/>
      <c r="G100" s="80"/>
      <c r="H100" s="80"/>
      <c r="I100" s="80"/>
      <c r="J100" s="80"/>
      <c r="K100" s="81"/>
      <c r="L100" s="81"/>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81"/>
      <c r="AJ100" s="78"/>
      <c r="AK100" s="78"/>
      <c r="AL100" s="78"/>
      <c r="AM100" s="78"/>
      <c r="AN100" s="78"/>
      <c r="AO100" s="78"/>
      <c r="AP100" s="78"/>
      <c r="AQ100" s="78"/>
      <c r="AR100" s="78"/>
      <c r="AS100" s="78"/>
      <c r="AT100" s="78"/>
      <c r="AU100" s="78"/>
      <c r="AV100" s="81"/>
      <c r="AW100" s="78"/>
      <c r="AX100" s="81"/>
      <c r="AY100" s="78"/>
      <c r="AZ100" s="78"/>
      <c r="BA100" s="78"/>
      <c r="BB100" s="81"/>
      <c r="BC100" s="78"/>
      <c r="BD100" s="78"/>
      <c r="BE100" s="78"/>
      <c r="BF100" s="78"/>
      <c r="BG100" s="78"/>
      <c r="BH100" s="78"/>
      <c r="BI100" s="78"/>
      <c r="BJ100" s="78"/>
      <c r="BK100" s="78"/>
      <c r="BL100" s="78"/>
      <c r="BM100" s="78"/>
      <c r="BN100" s="78"/>
      <c r="BO100" s="78"/>
      <c r="BP100" s="78"/>
      <c r="BQ100" s="78"/>
      <c r="BR100" s="78"/>
      <c r="BS100" s="78"/>
      <c r="BT100" s="78"/>
      <c r="BU100" s="78"/>
      <c r="BV100" s="78"/>
      <c r="BW100" s="78"/>
      <c r="BX100" s="78"/>
      <c r="BY100" s="78"/>
      <c r="BZ100" s="78"/>
      <c r="CA100" s="78"/>
      <c r="CB100" s="78"/>
      <c r="CC100" s="78"/>
      <c r="CD100" s="78"/>
      <c r="CE100" s="78"/>
      <c r="CF100" s="78"/>
      <c r="CG100" s="78"/>
      <c r="CH100" s="78"/>
      <c r="CI100" s="78"/>
      <c r="CJ100" s="78"/>
      <c r="CK100" s="78"/>
      <c r="CL100" s="78"/>
      <c r="CM100" s="78"/>
      <c r="CN100" s="78"/>
      <c r="CO100" s="78"/>
      <c r="CP100" s="78"/>
      <c r="CQ100" s="78"/>
      <c r="CR100" s="78"/>
      <c r="CS100" s="78"/>
      <c r="CT100" s="78"/>
      <c r="CU100" s="78"/>
      <c r="CV100" s="78"/>
      <c r="CW100" s="78"/>
      <c r="CX100" s="78"/>
      <c r="CY100" s="78"/>
      <c r="CZ100" s="78"/>
      <c r="DA100" s="78"/>
      <c r="DB100" s="78"/>
      <c r="DC100" s="78"/>
      <c r="DD100" s="78"/>
      <c r="DE100" s="78"/>
      <c r="DF100" s="78"/>
      <c r="DG100" s="78"/>
      <c r="DH100" s="78"/>
      <c r="DI100" s="78"/>
      <c r="DJ100" s="78"/>
      <c r="DK100" s="78"/>
      <c r="DL100" s="78"/>
      <c r="DM100" s="78"/>
      <c r="DN100" s="78"/>
      <c r="DO100" s="78"/>
      <c r="DP100" s="78"/>
      <c r="DQ100" s="78"/>
      <c r="DR100" s="78"/>
      <c r="DS100" s="78"/>
      <c r="DT100" s="78"/>
      <c r="DU100" s="78"/>
      <c r="DV100" s="78"/>
      <c r="DW100" s="78"/>
      <c r="DX100" s="78"/>
      <c r="DY100" s="78"/>
      <c r="DZ100" s="78"/>
      <c r="EA100" s="78"/>
      <c r="EB100" s="78"/>
      <c r="EC100" s="78"/>
      <c r="ED100" s="78"/>
      <c r="EE100" s="78"/>
      <c r="EF100" s="78"/>
      <c r="EG100" s="78"/>
      <c r="EH100" s="78"/>
      <c r="EI100" s="78"/>
      <c r="EJ100" s="78"/>
      <c r="EK100" s="78"/>
      <c r="EL100" s="78"/>
      <c r="EM100" s="78"/>
      <c r="EN100" s="78"/>
      <c r="EO100" s="78"/>
      <c r="EP100" s="78"/>
      <c r="EQ100" s="78"/>
      <c r="ER100" s="78"/>
      <c r="ES100" s="78"/>
      <c r="ET100" s="78"/>
      <c r="EU100" s="78"/>
      <c r="EV100" s="78"/>
      <c r="EW100" s="78"/>
      <c r="EX100" s="78"/>
      <c r="EY100" s="78"/>
      <c r="EZ100" s="78"/>
      <c r="FA100" s="78"/>
      <c r="FB100" s="78"/>
      <c r="FC100" s="78"/>
      <c r="FD100" s="78"/>
      <c r="FE100" s="78"/>
      <c r="FF100" s="78"/>
      <c r="FG100" s="78"/>
      <c r="FH100" s="78"/>
      <c r="FI100" s="78"/>
      <c r="FJ100" s="78"/>
      <c r="FK100" s="78"/>
      <c r="FL100" s="78"/>
      <c r="FM100" s="78"/>
      <c r="FN100" s="78"/>
      <c r="FO100" s="78"/>
      <c r="FP100" s="78"/>
      <c r="FQ100" s="78"/>
      <c r="FR100" s="78"/>
      <c r="FS100" s="78"/>
      <c r="FT100" s="78"/>
      <c r="FU100" s="78"/>
      <c r="FV100" s="78"/>
      <c r="FW100" s="78"/>
      <c r="FX100" s="78"/>
      <c r="FY100" s="78"/>
      <c r="FZ100" s="78"/>
      <c r="GA100" s="78"/>
      <c r="GB100" s="78"/>
      <c r="GC100" s="78"/>
      <c r="GD100" s="78"/>
      <c r="GE100" s="78"/>
      <c r="GF100" s="78"/>
      <c r="GG100" s="78"/>
      <c r="GH100" s="78"/>
      <c r="GI100" s="78"/>
      <c r="GJ100" s="78"/>
      <c r="GK100" s="78"/>
      <c r="GL100" s="78"/>
      <c r="GM100" s="78"/>
      <c r="GN100" s="78"/>
      <c r="GO100" s="78"/>
      <c r="GP100" s="78"/>
      <c r="GQ100" s="78"/>
      <c r="GR100" s="78"/>
      <c r="GS100" s="78"/>
      <c r="GT100" s="78"/>
      <c r="GU100" s="78"/>
      <c r="GV100" s="78"/>
      <c r="GW100" s="78"/>
      <c r="GX100" s="78"/>
      <c r="GY100" s="78"/>
      <c r="GZ100" s="78"/>
      <c r="HA100" s="78"/>
      <c r="HB100" s="78"/>
      <c r="HC100" s="78"/>
      <c r="HD100" s="78"/>
      <c r="HE100" s="78"/>
      <c r="HF100" s="78"/>
      <c r="HG100" s="78"/>
      <c r="HH100" s="78"/>
      <c r="HI100" s="78"/>
      <c r="HJ100" s="78"/>
      <c r="HK100" s="78"/>
      <c r="HL100" s="78"/>
      <c r="HM100" s="78"/>
      <c r="HN100" s="78"/>
      <c r="HO100" s="78"/>
      <c r="HP100" s="78"/>
      <c r="HQ100" s="78"/>
      <c r="HR100" s="78"/>
      <c r="HS100" s="78"/>
      <c r="HT100" s="78"/>
      <c r="HU100" s="78"/>
      <c r="HV100" s="78"/>
      <c r="HW100" s="78"/>
      <c r="HX100" s="78"/>
      <c r="HY100" s="78"/>
      <c r="HZ100" s="78"/>
      <c r="IA100" s="78"/>
      <c r="IB100" s="78"/>
      <c r="IC100" s="78"/>
      <c r="ID100" s="78"/>
      <c r="IE100" s="78"/>
      <c r="IF100" s="78"/>
      <c r="IG100" s="78"/>
      <c r="IH100" s="78"/>
      <c r="II100" s="78"/>
      <c r="IJ100" s="78"/>
      <c r="IK100" s="78"/>
      <c r="IL100" s="78"/>
      <c r="IM100" s="78"/>
      <c r="IN100" s="78"/>
      <c r="IO100" s="78"/>
      <c r="IP100" s="78"/>
      <c r="IQ100" s="78"/>
      <c r="IR100" s="78"/>
      <c r="IS100" s="78"/>
      <c r="IT100" s="78"/>
      <c r="IU100" s="78"/>
      <c r="IV100" s="78"/>
    </row>
    <row r="101" spans="1:256" s="82" customFormat="1" x14ac:dyDescent="0.25">
      <c r="A101" s="78"/>
      <c r="B101" s="78"/>
      <c r="C101" s="85" t="s">
        <v>4980</v>
      </c>
      <c r="D101" s="88">
        <v>42.938699999999997</v>
      </c>
      <c r="E101" s="88">
        <v>43.0745</v>
      </c>
      <c r="F101" s="79"/>
      <c r="G101" s="80"/>
      <c r="H101" s="80"/>
      <c r="I101" s="80"/>
      <c r="J101" s="80"/>
      <c r="K101" s="81"/>
      <c r="L101" s="81"/>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81"/>
      <c r="AJ101" s="78"/>
      <c r="AK101" s="78"/>
      <c r="AL101" s="78"/>
      <c r="AM101" s="78"/>
      <c r="AN101" s="78"/>
      <c r="AO101" s="78"/>
      <c r="AP101" s="78"/>
      <c r="AQ101" s="78"/>
      <c r="AR101" s="78"/>
      <c r="AS101" s="78"/>
      <c r="AT101" s="78"/>
      <c r="AU101" s="78"/>
      <c r="AV101" s="81"/>
      <c r="AW101" s="78"/>
      <c r="AX101" s="81"/>
      <c r="AY101" s="78"/>
      <c r="AZ101" s="78"/>
      <c r="BA101" s="78"/>
      <c r="BB101" s="81"/>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c r="BZ101" s="78"/>
      <c r="CA101" s="78"/>
      <c r="CB101" s="78"/>
      <c r="CC101" s="78"/>
      <c r="CD101" s="78"/>
      <c r="CE101" s="78"/>
      <c r="CF101" s="78"/>
      <c r="CG101" s="78"/>
      <c r="CH101" s="78"/>
      <c r="CI101" s="78"/>
      <c r="CJ101" s="78"/>
      <c r="CK101" s="78"/>
      <c r="CL101" s="78"/>
      <c r="CM101" s="78"/>
      <c r="CN101" s="78"/>
      <c r="CO101" s="78"/>
      <c r="CP101" s="78"/>
      <c r="CQ101" s="78"/>
      <c r="CR101" s="78"/>
      <c r="CS101" s="78"/>
      <c r="CT101" s="78"/>
      <c r="CU101" s="78"/>
      <c r="CV101" s="78"/>
      <c r="CW101" s="78"/>
      <c r="CX101" s="78"/>
      <c r="CY101" s="78"/>
      <c r="CZ101" s="78"/>
      <c r="DA101" s="78"/>
      <c r="DB101" s="78"/>
      <c r="DC101" s="78"/>
      <c r="DD101" s="78"/>
      <c r="DE101" s="78"/>
      <c r="DF101" s="78"/>
      <c r="DG101" s="78"/>
      <c r="DH101" s="78"/>
      <c r="DI101" s="78"/>
      <c r="DJ101" s="78"/>
      <c r="DK101" s="78"/>
      <c r="DL101" s="78"/>
      <c r="DM101" s="78"/>
      <c r="DN101" s="78"/>
      <c r="DO101" s="78"/>
      <c r="DP101" s="78"/>
      <c r="DQ101" s="78"/>
      <c r="DR101" s="78"/>
      <c r="DS101" s="78"/>
      <c r="DT101" s="78"/>
      <c r="DU101" s="78"/>
      <c r="DV101" s="78"/>
      <c r="DW101" s="78"/>
      <c r="DX101" s="78"/>
      <c r="DY101" s="78"/>
      <c r="DZ101" s="78"/>
      <c r="EA101" s="78"/>
      <c r="EB101" s="78"/>
      <c r="EC101" s="78"/>
      <c r="ED101" s="78"/>
      <c r="EE101" s="78"/>
      <c r="EF101" s="78"/>
      <c r="EG101" s="78"/>
      <c r="EH101" s="78"/>
      <c r="EI101" s="78"/>
      <c r="EJ101" s="78"/>
      <c r="EK101" s="78"/>
      <c r="EL101" s="78"/>
      <c r="EM101" s="78"/>
      <c r="EN101" s="78"/>
      <c r="EO101" s="78"/>
      <c r="EP101" s="78"/>
      <c r="EQ101" s="78"/>
      <c r="ER101" s="78"/>
      <c r="ES101" s="78"/>
      <c r="ET101" s="78"/>
      <c r="EU101" s="78"/>
      <c r="EV101" s="78"/>
      <c r="EW101" s="78"/>
      <c r="EX101" s="78"/>
      <c r="EY101" s="78"/>
      <c r="EZ101" s="78"/>
      <c r="FA101" s="78"/>
      <c r="FB101" s="78"/>
      <c r="FC101" s="78"/>
      <c r="FD101" s="78"/>
      <c r="FE101" s="78"/>
      <c r="FF101" s="78"/>
      <c r="FG101" s="78"/>
      <c r="FH101" s="78"/>
      <c r="FI101" s="78"/>
      <c r="FJ101" s="78"/>
      <c r="FK101" s="78"/>
      <c r="FL101" s="78"/>
      <c r="FM101" s="78"/>
      <c r="FN101" s="78"/>
      <c r="FO101" s="78"/>
      <c r="FP101" s="78"/>
      <c r="FQ101" s="78"/>
      <c r="FR101" s="78"/>
      <c r="FS101" s="78"/>
      <c r="FT101" s="78"/>
      <c r="FU101" s="78"/>
      <c r="FV101" s="78"/>
      <c r="FW101" s="78"/>
      <c r="FX101" s="78"/>
      <c r="FY101" s="78"/>
      <c r="FZ101" s="78"/>
      <c r="GA101" s="78"/>
      <c r="GB101" s="78"/>
      <c r="GC101" s="78"/>
      <c r="GD101" s="78"/>
      <c r="GE101" s="78"/>
      <c r="GF101" s="78"/>
      <c r="GG101" s="78"/>
      <c r="GH101" s="78"/>
      <c r="GI101" s="78"/>
      <c r="GJ101" s="78"/>
      <c r="GK101" s="78"/>
      <c r="GL101" s="78"/>
      <c r="GM101" s="78"/>
      <c r="GN101" s="78"/>
      <c r="GO101" s="78"/>
      <c r="GP101" s="78"/>
      <c r="GQ101" s="78"/>
      <c r="GR101" s="78"/>
      <c r="GS101" s="78"/>
      <c r="GT101" s="78"/>
      <c r="GU101" s="78"/>
      <c r="GV101" s="78"/>
      <c r="GW101" s="78"/>
      <c r="GX101" s="78"/>
      <c r="GY101" s="78"/>
      <c r="GZ101" s="78"/>
      <c r="HA101" s="78"/>
      <c r="HB101" s="78"/>
      <c r="HC101" s="78"/>
      <c r="HD101" s="78"/>
      <c r="HE101" s="78"/>
      <c r="HF101" s="78"/>
      <c r="HG101" s="78"/>
      <c r="HH101" s="78"/>
      <c r="HI101" s="78"/>
      <c r="HJ101" s="78"/>
      <c r="HK101" s="78"/>
      <c r="HL101" s="78"/>
      <c r="HM101" s="78"/>
      <c r="HN101" s="78"/>
      <c r="HO101" s="78"/>
      <c r="HP101" s="78"/>
      <c r="HQ101" s="78"/>
      <c r="HR101" s="78"/>
      <c r="HS101" s="78"/>
      <c r="HT101" s="78"/>
      <c r="HU101" s="78"/>
      <c r="HV101" s="78"/>
      <c r="HW101" s="78"/>
      <c r="HX101" s="78"/>
      <c r="HY101" s="78"/>
      <c r="HZ101" s="78"/>
      <c r="IA101" s="78"/>
      <c r="IB101" s="78"/>
      <c r="IC101" s="78"/>
      <c r="ID101" s="78"/>
      <c r="IE101" s="78"/>
      <c r="IF101" s="78"/>
      <c r="IG101" s="78"/>
      <c r="IH101" s="78"/>
      <c r="II101" s="78"/>
      <c r="IJ101" s="78"/>
      <c r="IK101" s="78"/>
      <c r="IL101" s="78"/>
      <c r="IM101" s="78"/>
      <c r="IN101" s="78"/>
      <c r="IO101" s="78"/>
      <c r="IP101" s="78"/>
      <c r="IQ101" s="78"/>
      <c r="IR101" s="78"/>
      <c r="IS101" s="78"/>
      <c r="IT101" s="78"/>
      <c r="IU101" s="78"/>
      <c r="IV101" s="78"/>
    </row>
    <row r="102" spans="1:256" s="82" customFormat="1" x14ac:dyDescent="0.25">
      <c r="A102" s="78"/>
      <c r="B102" s="78"/>
      <c r="C102" s="85" t="s">
        <v>4952</v>
      </c>
      <c r="D102" s="88">
        <v>20.562200000000001</v>
      </c>
      <c r="E102" s="88">
        <v>20.627199999999998</v>
      </c>
      <c r="F102" s="79"/>
      <c r="G102" s="80"/>
      <c r="H102" s="80"/>
      <c r="I102" s="80"/>
      <c r="J102" s="80"/>
      <c r="K102" s="81"/>
      <c r="L102" s="81"/>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81"/>
      <c r="AJ102" s="78"/>
      <c r="AK102" s="78"/>
      <c r="AL102" s="78"/>
      <c r="AM102" s="78"/>
      <c r="AN102" s="78"/>
      <c r="AO102" s="78"/>
      <c r="AP102" s="78"/>
      <c r="AQ102" s="78"/>
      <c r="AR102" s="78"/>
      <c r="AS102" s="78"/>
      <c r="AT102" s="78"/>
      <c r="AU102" s="78"/>
      <c r="AV102" s="81"/>
      <c r="AW102" s="78"/>
      <c r="AX102" s="81"/>
      <c r="AY102" s="78"/>
      <c r="AZ102" s="78"/>
      <c r="BA102" s="78"/>
      <c r="BB102" s="81"/>
      <c r="BC102" s="78"/>
      <c r="BD102" s="78"/>
      <c r="BE102" s="78"/>
      <c r="BF102" s="78"/>
      <c r="BG102" s="78"/>
      <c r="BH102" s="78"/>
      <c r="BI102" s="78"/>
      <c r="BJ102" s="78"/>
      <c r="BK102" s="78"/>
      <c r="BL102" s="78"/>
      <c r="BM102" s="78"/>
      <c r="BN102" s="78"/>
      <c r="BO102" s="78"/>
      <c r="BP102" s="78"/>
      <c r="BQ102" s="78"/>
      <c r="BR102" s="78"/>
      <c r="BS102" s="78"/>
      <c r="BT102" s="78"/>
      <c r="BU102" s="78"/>
      <c r="BV102" s="78"/>
      <c r="BW102" s="78"/>
      <c r="BX102" s="78"/>
      <c r="BY102" s="78"/>
      <c r="BZ102" s="78"/>
      <c r="CA102" s="78"/>
      <c r="CB102" s="78"/>
      <c r="CC102" s="78"/>
      <c r="CD102" s="78"/>
      <c r="CE102" s="78"/>
      <c r="CF102" s="78"/>
      <c r="CG102" s="78"/>
      <c r="CH102" s="78"/>
      <c r="CI102" s="78"/>
      <c r="CJ102" s="78"/>
      <c r="CK102" s="78"/>
      <c r="CL102" s="78"/>
      <c r="CM102" s="78"/>
      <c r="CN102" s="78"/>
      <c r="CO102" s="78"/>
      <c r="CP102" s="78"/>
      <c r="CQ102" s="78"/>
      <c r="CR102" s="78"/>
      <c r="CS102" s="78"/>
      <c r="CT102" s="78"/>
      <c r="CU102" s="78"/>
      <c r="CV102" s="78"/>
      <c r="CW102" s="78"/>
      <c r="CX102" s="78"/>
      <c r="CY102" s="78"/>
      <c r="CZ102" s="78"/>
      <c r="DA102" s="78"/>
      <c r="DB102" s="78"/>
      <c r="DC102" s="78"/>
      <c r="DD102" s="78"/>
      <c r="DE102" s="78"/>
      <c r="DF102" s="78"/>
      <c r="DG102" s="78"/>
      <c r="DH102" s="78"/>
      <c r="DI102" s="78"/>
      <c r="DJ102" s="78"/>
      <c r="DK102" s="78"/>
      <c r="DL102" s="78"/>
      <c r="DM102" s="78"/>
      <c r="DN102" s="78"/>
      <c r="DO102" s="78"/>
      <c r="DP102" s="78"/>
      <c r="DQ102" s="78"/>
      <c r="DR102" s="78"/>
      <c r="DS102" s="78"/>
      <c r="DT102" s="78"/>
      <c r="DU102" s="78"/>
      <c r="DV102" s="78"/>
      <c r="DW102" s="78"/>
      <c r="DX102" s="78"/>
      <c r="DY102" s="78"/>
      <c r="DZ102" s="78"/>
      <c r="EA102" s="78"/>
      <c r="EB102" s="78"/>
      <c r="EC102" s="78"/>
      <c r="ED102" s="78"/>
      <c r="EE102" s="78"/>
      <c r="EF102" s="78"/>
      <c r="EG102" s="78"/>
      <c r="EH102" s="78"/>
      <c r="EI102" s="78"/>
      <c r="EJ102" s="78"/>
      <c r="EK102" s="78"/>
      <c r="EL102" s="78"/>
      <c r="EM102" s="78"/>
      <c r="EN102" s="78"/>
      <c r="EO102" s="78"/>
      <c r="EP102" s="78"/>
      <c r="EQ102" s="78"/>
      <c r="ER102" s="78"/>
      <c r="ES102" s="78"/>
      <c r="ET102" s="78"/>
      <c r="EU102" s="78"/>
      <c r="EV102" s="78"/>
      <c r="EW102" s="78"/>
      <c r="EX102" s="78"/>
      <c r="EY102" s="78"/>
      <c r="EZ102" s="78"/>
      <c r="FA102" s="78"/>
      <c r="FB102" s="78"/>
      <c r="FC102" s="78"/>
      <c r="FD102" s="78"/>
      <c r="FE102" s="78"/>
      <c r="FF102" s="78"/>
      <c r="FG102" s="78"/>
      <c r="FH102" s="78"/>
      <c r="FI102" s="78"/>
      <c r="FJ102" s="78"/>
      <c r="FK102" s="78"/>
      <c r="FL102" s="78"/>
      <c r="FM102" s="78"/>
      <c r="FN102" s="78"/>
      <c r="FO102" s="78"/>
      <c r="FP102" s="78"/>
      <c r="FQ102" s="78"/>
      <c r="FR102" s="78"/>
      <c r="FS102" s="78"/>
      <c r="FT102" s="78"/>
      <c r="FU102" s="78"/>
      <c r="FV102" s="78"/>
      <c r="FW102" s="78"/>
      <c r="FX102" s="78"/>
      <c r="FY102" s="78"/>
      <c r="FZ102" s="78"/>
      <c r="GA102" s="78"/>
      <c r="GB102" s="78"/>
      <c r="GC102" s="78"/>
      <c r="GD102" s="78"/>
      <c r="GE102" s="78"/>
      <c r="GF102" s="78"/>
      <c r="GG102" s="78"/>
      <c r="GH102" s="78"/>
      <c r="GI102" s="78"/>
      <c r="GJ102" s="78"/>
      <c r="GK102" s="78"/>
      <c r="GL102" s="78"/>
      <c r="GM102" s="78"/>
      <c r="GN102" s="78"/>
      <c r="GO102" s="78"/>
      <c r="GP102" s="78"/>
      <c r="GQ102" s="78"/>
      <c r="GR102" s="78"/>
      <c r="GS102" s="78"/>
      <c r="GT102" s="78"/>
      <c r="GU102" s="78"/>
      <c r="GV102" s="78"/>
      <c r="GW102" s="78"/>
      <c r="GX102" s="78"/>
      <c r="GY102" s="78"/>
      <c r="GZ102" s="78"/>
      <c r="HA102" s="78"/>
      <c r="HB102" s="78"/>
      <c r="HC102" s="78"/>
      <c r="HD102" s="78"/>
      <c r="HE102" s="78"/>
      <c r="HF102" s="78"/>
      <c r="HG102" s="78"/>
      <c r="HH102" s="78"/>
      <c r="HI102" s="78"/>
      <c r="HJ102" s="78"/>
      <c r="HK102" s="78"/>
      <c r="HL102" s="78"/>
      <c r="HM102" s="78"/>
      <c r="HN102" s="78"/>
      <c r="HO102" s="78"/>
      <c r="HP102" s="78"/>
      <c r="HQ102" s="78"/>
      <c r="HR102" s="78"/>
      <c r="HS102" s="78"/>
      <c r="HT102" s="78"/>
      <c r="HU102" s="78"/>
      <c r="HV102" s="78"/>
      <c r="HW102" s="78"/>
      <c r="HX102" s="78"/>
      <c r="HY102" s="78"/>
      <c r="HZ102" s="78"/>
      <c r="IA102" s="78"/>
      <c r="IB102" s="78"/>
      <c r="IC102" s="78"/>
      <c r="ID102" s="78"/>
      <c r="IE102" s="78"/>
      <c r="IF102" s="78"/>
      <c r="IG102" s="78"/>
      <c r="IH102" s="78"/>
      <c r="II102" s="78"/>
      <c r="IJ102" s="78"/>
      <c r="IK102" s="78"/>
      <c r="IL102" s="78"/>
      <c r="IM102" s="78"/>
      <c r="IN102" s="78"/>
      <c r="IO102" s="78"/>
      <c r="IP102" s="78"/>
      <c r="IQ102" s="78"/>
      <c r="IR102" s="78"/>
      <c r="IS102" s="78"/>
      <c r="IT102" s="78"/>
      <c r="IU102" s="78"/>
      <c r="IV102" s="78"/>
    </row>
    <row r="103" spans="1:256" s="82" customFormat="1" x14ac:dyDescent="0.25">
      <c r="A103" s="78"/>
      <c r="B103" s="78"/>
      <c r="C103" s="85" t="s">
        <v>4953</v>
      </c>
      <c r="D103" s="88">
        <v>66.869600000000005</v>
      </c>
      <c r="E103" s="88">
        <v>67.081000000000003</v>
      </c>
      <c r="F103" s="79"/>
      <c r="G103" s="80"/>
      <c r="H103" s="80"/>
      <c r="I103" s="80"/>
      <c r="J103" s="80"/>
      <c r="K103" s="81"/>
      <c r="L103" s="81"/>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81"/>
      <c r="AJ103" s="78"/>
      <c r="AK103" s="78"/>
      <c r="AL103" s="78"/>
      <c r="AM103" s="78"/>
      <c r="AN103" s="78"/>
      <c r="AO103" s="78"/>
      <c r="AP103" s="78"/>
      <c r="AQ103" s="78"/>
      <c r="AR103" s="78"/>
      <c r="AS103" s="78"/>
      <c r="AT103" s="78"/>
      <c r="AU103" s="78"/>
      <c r="AV103" s="81"/>
      <c r="AW103" s="78"/>
      <c r="AX103" s="81"/>
      <c r="AY103" s="78"/>
      <c r="AZ103" s="78"/>
      <c r="BA103" s="78"/>
      <c r="BB103" s="81"/>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c r="BZ103" s="78"/>
      <c r="CA103" s="78"/>
      <c r="CB103" s="78"/>
      <c r="CC103" s="78"/>
      <c r="CD103" s="78"/>
      <c r="CE103" s="78"/>
      <c r="CF103" s="78"/>
      <c r="CG103" s="78"/>
      <c r="CH103" s="78"/>
      <c r="CI103" s="78"/>
      <c r="CJ103" s="78"/>
      <c r="CK103" s="78"/>
      <c r="CL103" s="78"/>
      <c r="CM103" s="78"/>
      <c r="CN103" s="78"/>
      <c r="CO103" s="78"/>
      <c r="CP103" s="78"/>
      <c r="CQ103" s="78"/>
      <c r="CR103" s="78"/>
      <c r="CS103" s="78"/>
      <c r="CT103" s="78"/>
      <c r="CU103" s="78"/>
      <c r="CV103" s="78"/>
      <c r="CW103" s="78"/>
      <c r="CX103" s="78"/>
      <c r="CY103" s="78"/>
      <c r="CZ103" s="78"/>
      <c r="DA103" s="78"/>
      <c r="DB103" s="78"/>
      <c r="DC103" s="78"/>
      <c r="DD103" s="78"/>
      <c r="DE103" s="78"/>
      <c r="DF103" s="78"/>
      <c r="DG103" s="78"/>
      <c r="DH103" s="78"/>
      <c r="DI103" s="78"/>
      <c r="DJ103" s="78"/>
      <c r="DK103" s="78"/>
      <c r="DL103" s="78"/>
      <c r="DM103" s="78"/>
      <c r="DN103" s="78"/>
      <c r="DO103" s="78"/>
      <c r="DP103" s="78"/>
      <c r="DQ103" s="78"/>
      <c r="DR103" s="78"/>
      <c r="DS103" s="78"/>
      <c r="DT103" s="78"/>
      <c r="DU103" s="78"/>
      <c r="DV103" s="78"/>
      <c r="DW103" s="78"/>
      <c r="DX103" s="78"/>
      <c r="DY103" s="78"/>
      <c r="DZ103" s="78"/>
      <c r="EA103" s="78"/>
      <c r="EB103" s="78"/>
      <c r="EC103" s="78"/>
      <c r="ED103" s="78"/>
      <c r="EE103" s="78"/>
      <c r="EF103" s="78"/>
      <c r="EG103" s="78"/>
      <c r="EH103" s="78"/>
      <c r="EI103" s="78"/>
      <c r="EJ103" s="78"/>
      <c r="EK103" s="78"/>
      <c r="EL103" s="78"/>
      <c r="EM103" s="78"/>
      <c r="EN103" s="78"/>
      <c r="EO103" s="78"/>
      <c r="EP103" s="78"/>
      <c r="EQ103" s="78"/>
      <c r="ER103" s="78"/>
      <c r="ES103" s="78"/>
      <c r="ET103" s="78"/>
      <c r="EU103" s="78"/>
      <c r="EV103" s="78"/>
      <c r="EW103" s="78"/>
      <c r="EX103" s="78"/>
      <c r="EY103" s="78"/>
      <c r="EZ103" s="78"/>
      <c r="FA103" s="78"/>
      <c r="FB103" s="78"/>
      <c r="FC103" s="78"/>
      <c r="FD103" s="78"/>
      <c r="FE103" s="78"/>
      <c r="FF103" s="78"/>
      <c r="FG103" s="78"/>
      <c r="FH103" s="78"/>
      <c r="FI103" s="78"/>
      <c r="FJ103" s="78"/>
      <c r="FK103" s="78"/>
      <c r="FL103" s="78"/>
      <c r="FM103" s="78"/>
      <c r="FN103" s="78"/>
      <c r="FO103" s="78"/>
      <c r="FP103" s="78"/>
      <c r="FQ103" s="78"/>
      <c r="FR103" s="78"/>
      <c r="FS103" s="78"/>
      <c r="FT103" s="78"/>
      <c r="FU103" s="78"/>
      <c r="FV103" s="78"/>
      <c r="FW103" s="78"/>
      <c r="FX103" s="78"/>
      <c r="FY103" s="78"/>
      <c r="FZ103" s="78"/>
      <c r="GA103" s="78"/>
      <c r="GB103" s="78"/>
      <c r="GC103" s="78"/>
      <c r="GD103" s="78"/>
      <c r="GE103" s="78"/>
      <c r="GF103" s="78"/>
      <c r="GG103" s="78"/>
      <c r="GH103" s="78"/>
      <c r="GI103" s="78"/>
      <c r="GJ103" s="78"/>
      <c r="GK103" s="78"/>
      <c r="GL103" s="78"/>
      <c r="GM103" s="78"/>
      <c r="GN103" s="78"/>
      <c r="GO103" s="78"/>
      <c r="GP103" s="78"/>
      <c r="GQ103" s="78"/>
      <c r="GR103" s="78"/>
      <c r="GS103" s="78"/>
      <c r="GT103" s="78"/>
      <c r="GU103" s="78"/>
      <c r="GV103" s="78"/>
      <c r="GW103" s="78"/>
      <c r="GX103" s="78"/>
      <c r="GY103" s="78"/>
      <c r="GZ103" s="78"/>
      <c r="HA103" s="78"/>
      <c r="HB103" s="78"/>
      <c r="HC103" s="78"/>
      <c r="HD103" s="78"/>
      <c r="HE103" s="78"/>
      <c r="HF103" s="78"/>
      <c r="HG103" s="78"/>
      <c r="HH103" s="78"/>
      <c r="HI103" s="78"/>
      <c r="HJ103" s="78"/>
      <c r="HK103" s="78"/>
      <c r="HL103" s="78"/>
      <c r="HM103" s="78"/>
      <c r="HN103" s="78"/>
      <c r="HO103" s="78"/>
      <c r="HP103" s="78"/>
      <c r="HQ103" s="78"/>
      <c r="HR103" s="78"/>
      <c r="HS103" s="78"/>
      <c r="HT103" s="78"/>
      <c r="HU103" s="78"/>
      <c r="HV103" s="78"/>
      <c r="HW103" s="78"/>
      <c r="HX103" s="78"/>
      <c r="HY103" s="78"/>
      <c r="HZ103" s="78"/>
      <c r="IA103" s="78"/>
      <c r="IB103" s="78"/>
      <c r="IC103" s="78"/>
      <c r="ID103" s="78"/>
      <c r="IE103" s="78"/>
      <c r="IF103" s="78"/>
      <c r="IG103" s="78"/>
      <c r="IH103" s="78"/>
      <c r="II103" s="78"/>
      <c r="IJ103" s="78"/>
      <c r="IK103" s="78"/>
      <c r="IL103" s="78"/>
      <c r="IM103" s="78"/>
      <c r="IN103" s="78"/>
      <c r="IO103" s="78"/>
      <c r="IP103" s="78"/>
      <c r="IQ103" s="78"/>
      <c r="IR103" s="78"/>
      <c r="IS103" s="78"/>
      <c r="IT103" s="78"/>
      <c r="IU103" s="78"/>
      <c r="IV103" s="78"/>
    </row>
    <row r="104" spans="1:256" s="82" customFormat="1" x14ac:dyDescent="0.25">
      <c r="A104" s="78"/>
      <c r="B104" s="78"/>
      <c r="C104" s="85" t="s">
        <v>4954</v>
      </c>
      <c r="D104" s="88">
        <v>22.6938</v>
      </c>
      <c r="E104" s="88">
        <v>22.775099999999998</v>
      </c>
      <c r="F104" s="79"/>
      <c r="G104" s="80"/>
      <c r="H104" s="80"/>
      <c r="I104" s="80"/>
      <c r="J104" s="80"/>
      <c r="K104" s="81"/>
      <c r="L104" s="81"/>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81"/>
      <c r="AJ104" s="78"/>
      <c r="AK104" s="78"/>
      <c r="AL104" s="78"/>
      <c r="AM104" s="78"/>
      <c r="AN104" s="78"/>
      <c r="AO104" s="78"/>
      <c r="AP104" s="78"/>
      <c r="AQ104" s="78"/>
      <c r="AR104" s="78"/>
      <c r="AS104" s="78"/>
      <c r="AT104" s="78"/>
      <c r="AU104" s="78"/>
      <c r="AV104" s="81"/>
      <c r="AW104" s="78"/>
      <c r="AX104" s="81"/>
      <c r="AY104" s="78"/>
      <c r="AZ104" s="78"/>
      <c r="BA104" s="78"/>
      <c r="BB104" s="81"/>
      <c r="BC104" s="78"/>
      <c r="BD104" s="78"/>
      <c r="BE104" s="78"/>
      <c r="BF104" s="78"/>
      <c r="BG104" s="78"/>
      <c r="BH104" s="78"/>
      <c r="BI104" s="78"/>
      <c r="BJ104" s="78"/>
      <c r="BK104" s="78"/>
      <c r="BL104" s="78"/>
      <c r="BM104" s="78"/>
      <c r="BN104" s="78"/>
      <c r="BO104" s="78"/>
      <c r="BP104" s="78"/>
      <c r="BQ104" s="78"/>
      <c r="BR104" s="78"/>
      <c r="BS104" s="78"/>
      <c r="BT104" s="78"/>
      <c r="BU104" s="78"/>
      <c r="BV104" s="78"/>
      <c r="BW104" s="78"/>
      <c r="BX104" s="78"/>
      <c r="BY104" s="78"/>
      <c r="BZ104" s="78"/>
      <c r="CA104" s="78"/>
      <c r="CB104" s="78"/>
      <c r="CC104" s="78"/>
      <c r="CD104" s="78"/>
      <c r="CE104" s="78"/>
      <c r="CF104" s="78"/>
      <c r="CG104" s="78"/>
      <c r="CH104" s="78"/>
      <c r="CI104" s="78"/>
      <c r="CJ104" s="78"/>
      <c r="CK104" s="78"/>
      <c r="CL104" s="78"/>
      <c r="CM104" s="78"/>
      <c r="CN104" s="78"/>
      <c r="CO104" s="78"/>
      <c r="CP104" s="78"/>
      <c r="CQ104" s="78"/>
      <c r="CR104" s="78"/>
      <c r="CS104" s="78"/>
      <c r="CT104" s="78"/>
      <c r="CU104" s="78"/>
      <c r="CV104" s="78"/>
      <c r="CW104" s="78"/>
      <c r="CX104" s="78"/>
      <c r="CY104" s="78"/>
      <c r="CZ104" s="78"/>
      <c r="DA104" s="78"/>
      <c r="DB104" s="78"/>
      <c r="DC104" s="78"/>
      <c r="DD104" s="78"/>
      <c r="DE104" s="78"/>
      <c r="DF104" s="78"/>
      <c r="DG104" s="78"/>
      <c r="DH104" s="78"/>
      <c r="DI104" s="78"/>
      <c r="DJ104" s="78"/>
      <c r="DK104" s="78"/>
      <c r="DL104" s="78"/>
      <c r="DM104" s="78"/>
      <c r="DN104" s="78"/>
      <c r="DO104" s="78"/>
      <c r="DP104" s="78"/>
      <c r="DQ104" s="78"/>
      <c r="DR104" s="78"/>
      <c r="DS104" s="78"/>
      <c r="DT104" s="78"/>
      <c r="DU104" s="78"/>
      <c r="DV104" s="78"/>
      <c r="DW104" s="78"/>
      <c r="DX104" s="78"/>
      <c r="DY104" s="78"/>
      <c r="DZ104" s="78"/>
      <c r="EA104" s="78"/>
      <c r="EB104" s="78"/>
      <c r="EC104" s="78"/>
      <c r="ED104" s="78"/>
      <c r="EE104" s="78"/>
      <c r="EF104" s="78"/>
      <c r="EG104" s="78"/>
      <c r="EH104" s="78"/>
      <c r="EI104" s="78"/>
      <c r="EJ104" s="78"/>
      <c r="EK104" s="78"/>
      <c r="EL104" s="78"/>
      <c r="EM104" s="78"/>
      <c r="EN104" s="78"/>
      <c r="EO104" s="78"/>
      <c r="EP104" s="78"/>
      <c r="EQ104" s="78"/>
      <c r="ER104" s="78"/>
      <c r="ES104" s="78"/>
      <c r="ET104" s="78"/>
      <c r="EU104" s="78"/>
      <c r="EV104" s="78"/>
      <c r="EW104" s="78"/>
      <c r="EX104" s="78"/>
      <c r="EY104" s="78"/>
      <c r="EZ104" s="78"/>
      <c r="FA104" s="78"/>
      <c r="FB104" s="78"/>
      <c r="FC104" s="78"/>
      <c r="FD104" s="78"/>
      <c r="FE104" s="78"/>
      <c r="FF104" s="78"/>
      <c r="FG104" s="78"/>
      <c r="FH104" s="78"/>
      <c r="FI104" s="78"/>
      <c r="FJ104" s="78"/>
      <c r="FK104" s="78"/>
      <c r="FL104" s="78"/>
      <c r="FM104" s="78"/>
      <c r="FN104" s="78"/>
      <c r="FO104" s="78"/>
      <c r="FP104" s="78"/>
      <c r="FQ104" s="78"/>
      <c r="FR104" s="78"/>
      <c r="FS104" s="78"/>
      <c r="FT104" s="78"/>
      <c r="FU104" s="78"/>
      <c r="FV104" s="78"/>
      <c r="FW104" s="78"/>
      <c r="FX104" s="78"/>
      <c r="FY104" s="78"/>
      <c r="FZ104" s="78"/>
      <c r="GA104" s="78"/>
      <c r="GB104" s="78"/>
      <c r="GC104" s="78"/>
      <c r="GD104" s="78"/>
      <c r="GE104" s="78"/>
      <c r="GF104" s="78"/>
      <c r="GG104" s="78"/>
      <c r="GH104" s="78"/>
      <c r="GI104" s="78"/>
      <c r="GJ104" s="78"/>
      <c r="GK104" s="78"/>
      <c r="GL104" s="78"/>
      <c r="GM104" s="78"/>
      <c r="GN104" s="78"/>
      <c r="GO104" s="78"/>
      <c r="GP104" s="78"/>
      <c r="GQ104" s="78"/>
      <c r="GR104" s="78"/>
      <c r="GS104" s="78"/>
      <c r="GT104" s="78"/>
      <c r="GU104" s="78"/>
      <c r="GV104" s="78"/>
      <c r="GW104" s="78"/>
      <c r="GX104" s="78"/>
      <c r="GY104" s="78"/>
      <c r="GZ104" s="78"/>
      <c r="HA104" s="78"/>
      <c r="HB104" s="78"/>
      <c r="HC104" s="78"/>
      <c r="HD104" s="78"/>
      <c r="HE104" s="78"/>
      <c r="HF104" s="78"/>
      <c r="HG104" s="78"/>
      <c r="HH104" s="78"/>
      <c r="HI104" s="78"/>
      <c r="HJ104" s="78"/>
      <c r="HK104" s="78"/>
      <c r="HL104" s="78"/>
      <c r="HM104" s="78"/>
      <c r="HN104" s="78"/>
      <c r="HO104" s="78"/>
      <c r="HP104" s="78"/>
      <c r="HQ104" s="78"/>
      <c r="HR104" s="78"/>
      <c r="HS104" s="78"/>
      <c r="HT104" s="78"/>
      <c r="HU104" s="78"/>
      <c r="HV104" s="78"/>
      <c r="HW104" s="78"/>
      <c r="HX104" s="78"/>
      <c r="HY104" s="78"/>
      <c r="HZ104" s="78"/>
      <c r="IA104" s="78"/>
      <c r="IB104" s="78"/>
      <c r="IC104" s="78"/>
      <c r="ID104" s="78"/>
      <c r="IE104" s="78"/>
      <c r="IF104" s="78"/>
      <c r="IG104" s="78"/>
      <c r="IH104" s="78"/>
      <c r="II104" s="78"/>
      <c r="IJ104" s="78"/>
      <c r="IK104" s="78"/>
      <c r="IL104" s="78"/>
      <c r="IM104" s="78"/>
      <c r="IN104" s="78"/>
      <c r="IO104" s="78"/>
      <c r="IP104" s="78"/>
      <c r="IQ104" s="78"/>
      <c r="IR104" s="78"/>
      <c r="IS104" s="78"/>
      <c r="IT104" s="78"/>
      <c r="IU104" s="78"/>
      <c r="IV104" s="78"/>
    </row>
    <row r="105" spans="1:256" s="82" customFormat="1" x14ac:dyDescent="0.25">
      <c r="A105" s="78"/>
      <c r="B105" s="78"/>
      <c r="C105" s="85" t="s">
        <v>4955</v>
      </c>
      <c r="D105" s="88">
        <v>71.105900000000005</v>
      </c>
      <c r="E105" s="88">
        <v>71.360500000000002</v>
      </c>
      <c r="F105" s="79"/>
      <c r="G105" s="80"/>
      <c r="H105" s="80"/>
      <c r="I105" s="80"/>
      <c r="J105" s="80"/>
      <c r="K105" s="81"/>
      <c r="L105" s="81"/>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81"/>
      <c r="AJ105" s="78"/>
      <c r="AK105" s="78"/>
      <c r="AL105" s="78"/>
      <c r="AM105" s="78"/>
      <c r="AN105" s="78"/>
      <c r="AO105" s="78"/>
      <c r="AP105" s="78"/>
      <c r="AQ105" s="78"/>
      <c r="AR105" s="78"/>
      <c r="AS105" s="78"/>
      <c r="AT105" s="78"/>
      <c r="AU105" s="78"/>
      <c r="AV105" s="81"/>
      <c r="AW105" s="78"/>
      <c r="AX105" s="81"/>
      <c r="AY105" s="78"/>
      <c r="AZ105" s="78"/>
      <c r="BA105" s="78"/>
      <c r="BB105" s="81"/>
      <c r="BC105" s="78"/>
      <c r="BD105" s="78"/>
      <c r="BE105" s="78"/>
      <c r="BF105" s="78"/>
      <c r="BG105" s="78"/>
      <c r="BH105" s="78"/>
      <c r="BI105" s="78"/>
      <c r="BJ105" s="78"/>
      <c r="BK105" s="78"/>
      <c r="BL105" s="78"/>
      <c r="BM105" s="78"/>
      <c r="BN105" s="78"/>
      <c r="BO105" s="78"/>
      <c r="BP105" s="78"/>
      <c r="BQ105" s="78"/>
      <c r="BR105" s="78"/>
      <c r="BS105" s="78"/>
      <c r="BT105" s="78"/>
      <c r="BU105" s="78"/>
      <c r="BV105" s="78"/>
      <c r="BW105" s="78"/>
      <c r="BX105" s="78"/>
      <c r="BY105" s="78"/>
      <c r="BZ105" s="78"/>
      <c r="CA105" s="78"/>
      <c r="CB105" s="78"/>
      <c r="CC105" s="78"/>
      <c r="CD105" s="78"/>
      <c r="CE105" s="78"/>
      <c r="CF105" s="78"/>
      <c r="CG105" s="78"/>
      <c r="CH105" s="78"/>
      <c r="CI105" s="78"/>
      <c r="CJ105" s="78"/>
      <c r="CK105" s="78"/>
      <c r="CL105" s="78"/>
      <c r="CM105" s="78"/>
      <c r="CN105" s="78"/>
      <c r="CO105" s="78"/>
      <c r="CP105" s="78"/>
      <c r="CQ105" s="78"/>
      <c r="CR105" s="78"/>
      <c r="CS105" s="78"/>
      <c r="CT105" s="78"/>
      <c r="CU105" s="78"/>
      <c r="CV105" s="78"/>
      <c r="CW105" s="78"/>
      <c r="CX105" s="78"/>
      <c r="CY105" s="78"/>
      <c r="CZ105" s="78"/>
      <c r="DA105" s="78"/>
      <c r="DB105" s="78"/>
      <c r="DC105" s="78"/>
      <c r="DD105" s="78"/>
      <c r="DE105" s="78"/>
      <c r="DF105" s="78"/>
      <c r="DG105" s="78"/>
      <c r="DH105" s="78"/>
      <c r="DI105" s="78"/>
      <c r="DJ105" s="78"/>
      <c r="DK105" s="78"/>
      <c r="DL105" s="78"/>
      <c r="DM105" s="78"/>
      <c r="DN105" s="78"/>
      <c r="DO105" s="78"/>
      <c r="DP105" s="78"/>
      <c r="DQ105" s="78"/>
      <c r="DR105" s="78"/>
      <c r="DS105" s="78"/>
      <c r="DT105" s="78"/>
      <c r="DU105" s="78"/>
      <c r="DV105" s="78"/>
      <c r="DW105" s="78"/>
      <c r="DX105" s="78"/>
      <c r="DY105" s="78"/>
      <c r="DZ105" s="78"/>
      <c r="EA105" s="78"/>
      <c r="EB105" s="78"/>
      <c r="EC105" s="78"/>
      <c r="ED105" s="78"/>
      <c r="EE105" s="78"/>
      <c r="EF105" s="78"/>
      <c r="EG105" s="78"/>
      <c r="EH105" s="78"/>
      <c r="EI105" s="78"/>
      <c r="EJ105" s="78"/>
      <c r="EK105" s="78"/>
      <c r="EL105" s="78"/>
      <c r="EM105" s="78"/>
      <c r="EN105" s="78"/>
      <c r="EO105" s="78"/>
      <c r="EP105" s="78"/>
      <c r="EQ105" s="78"/>
      <c r="ER105" s="78"/>
      <c r="ES105" s="78"/>
      <c r="ET105" s="78"/>
      <c r="EU105" s="78"/>
      <c r="EV105" s="78"/>
      <c r="EW105" s="78"/>
      <c r="EX105" s="78"/>
      <c r="EY105" s="78"/>
      <c r="EZ105" s="78"/>
      <c r="FA105" s="78"/>
      <c r="FB105" s="78"/>
      <c r="FC105" s="78"/>
      <c r="FD105" s="78"/>
      <c r="FE105" s="78"/>
      <c r="FF105" s="78"/>
      <c r="FG105" s="78"/>
      <c r="FH105" s="78"/>
      <c r="FI105" s="78"/>
      <c r="FJ105" s="78"/>
      <c r="FK105" s="78"/>
      <c r="FL105" s="78"/>
      <c r="FM105" s="78"/>
      <c r="FN105" s="78"/>
      <c r="FO105" s="78"/>
      <c r="FP105" s="78"/>
      <c r="FQ105" s="78"/>
      <c r="FR105" s="78"/>
      <c r="FS105" s="78"/>
      <c r="FT105" s="78"/>
      <c r="FU105" s="78"/>
      <c r="FV105" s="78"/>
      <c r="FW105" s="78"/>
      <c r="FX105" s="78"/>
      <c r="FY105" s="78"/>
      <c r="FZ105" s="78"/>
      <c r="GA105" s="78"/>
      <c r="GB105" s="78"/>
      <c r="GC105" s="78"/>
      <c r="GD105" s="78"/>
      <c r="GE105" s="78"/>
      <c r="GF105" s="78"/>
      <c r="GG105" s="78"/>
      <c r="GH105" s="78"/>
      <c r="GI105" s="78"/>
      <c r="GJ105" s="78"/>
      <c r="GK105" s="78"/>
      <c r="GL105" s="78"/>
      <c r="GM105" s="78"/>
      <c r="GN105" s="78"/>
      <c r="GO105" s="78"/>
      <c r="GP105" s="78"/>
      <c r="GQ105" s="78"/>
      <c r="GR105" s="78"/>
      <c r="GS105" s="78"/>
      <c r="GT105" s="78"/>
      <c r="GU105" s="78"/>
      <c r="GV105" s="78"/>
      <c r="GW105" s="78"/>
      <c r="GX105" s="78"/>
      <c r="GY105" s="78"/>
      <c r="GZ105" s="78"/>
      <c r="HA105" s="78"/>
      <c r="HB105" s="78"/>
      <c r="HC105" s="78"/>
      <c r="HD105" s="78"/>
      <c r="HE105" s="78"/>
      <c r="HF105" s="78"/>
      <c r="HG105" s="78"/>
      <c r="HH105" s="78"/>
      <c r="HI105" s="78"/>
      <c r="HJ105" s="78"/>
      <c r="HK105" s="78"/>
      <c r="HL105" s="78"/>
      <c r="HM105" s="78"/>
      <c r="HN105" s="78"/>
      <c r="HO105" s="78"/>
      <c r="HP105" s="78"/>
      <c r="HQ105" s="78"/>
      <c r="HR105" s="78"/>
      <c r="HS105" s="78"/>
      <c r="HT105" s="78"/>
      <c r="HU105" s="78"/>
      <c r="HV105" s="78"/>
      <c r="HW105" s="78"/>
      <c r="HX105" s="78"/>
      <c r="HY105" s="78"/>
      <c r="HZ105" s="78"/>
      <c r="IA105" s="78"/>
      <c r="IB105" s="78"/>
      <c r="IC105" s="78"/>
      <c r="ID105" s="78"/>
      <c r="IE105" s="78"/>
      <c r="IF105" s="78"/>
      <c r="IG105" s="78"/>
      <c r="IH105" s="78"/>
      <c r="II105" s="78"/>
      <c r="IJ105" s="78"/>
      <c r="IK105" s="78"/>
      <c r="IL105" s="78"/>
      <c r="IM105" s="78"/>
      <c r="IN105" s="78"/>
      <c r="IO105" s="78"/>
      <c r="IP105" s="78"/>
      <c r="IQ105" s="78"/>
      <c r="IR105" s="78"/>
      <c r="IS105" s="78"/>
      <c r="IT105" s="78"/>
      <c r="IU105" s="78"/>
      <c r="IV105" s="78"/>
    </row>
    <row r="106" spans="1:256" s="82" customFormat="1" ht="84.95" customHeight="1" x14ac:dyDescent="0.25">
      <c r="A106" s="78"/>
      <c r="B106" s="78"/>
      <c r="C106" s="204" t="s">
        <v>4987</v>
      </c>
      <c r="D106" s="205"/>
      <c r="E106" s="206"/>
      <c r="F106" s="79"/>
      <c r="G106" s="80"/>
      <c r="H106" s="80"/>
      <c r="I106" s="80"/>
      <c r="J106" s="80"/>
      <c r="K106" s="81"/>
      <c r="L106" s="81"/>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81"/>
      <c r="AJ106" s="78"/>
      <c r="AK106" s="78"/>
      <c r="AL106" s="78"/>
      <c r="AM106" s="78"/>
      <c r="AN106" s="78"/>
      <c r="AO106" s="78"/>
      <c r="AP106" s="78"/>
      <c r="AQ106" s="78"/>
      <c r="AR106" s="78"/>
      <c r="AS106" s="78"/>
      <c r="AT106" s="78"/>
      <c r="AU106" s="78"/>
      <c r="AV106" s="81"/>
      <c r="AW106" s="78"/>
      <c r="AX106" s="81"/>
      <c r="AY106" s="78"/>
      <c r="AZ106" s="78"/>
      <c r="BA106" s="78"/>
      <c r="BB106" s="81"/>
      <c r="BC106" s="78"/>
      <c r="BD106" s="78"/>
      <c r="BE106" s="78"/>
      <c r="BF106" s="78"/>
      <c r="BG106" s="78"/>
      <c r="BH106" s="78"/>
      <c r="BI106" s="78"/>
      <c r="BJ106" s="78"/>
      <c r="BK106" s="78"/>
      <c r="BL106" s="78"/>
      <c r="BM106" s="78"/>
      <c r="BN106" s="78"/>
      <c r="BO106" s="78"/>
      <c r="BP106" s="78"/>
      <c r="BQ106" s="78"/>
      <c r="BR106" s="78"/>
      <c r="BS106" s="78"/>
      <c r="BT106" s="78"/>
      <c r="BU106" s="78"/>
      <c r="BV106" s="78"/>
      <c r="BW106" s="78"/>
      <c r="BX106" s="78"/>
      <c r="BY106" s="78"/>
      <c r="BZ106" s="78"/>
      <c r="CA106" s="78"/>
      <c r="CB106" s="78"/>
      <c r="CC106" s="78"/>
      <c r="CD106" s="78"/>
      <c r="CE106" s="78"/>
      <c r="CF106" s="78"/>
      <c r="CG106" s="78"/>
      <c r="CH106" s="78"/>
      <c r="CI106" s="78"/>
      <c r="CJ106" s="78"/>
      <c r="CK106" s="78"/>
      <c r="CL106" s="78"/>
      <c r="CM106" s="78"/>
      <c r="CN106" s="78"/>
      <c r="CO106" s="78"/>
      <c r="CP106" s="78"/>
      <c r="CQ106" s="78"/>
      <c r="CR106" s="78"/>
      <c r="CS106" s="78"/>
      <c r="CT106" s="78"/>
      <c r="CU106" s="78"/>
      <c r="CV106" s="78"/>
      <c r="CW106" s="78"/>
      <c r="CX106" s="78"/>
      <c r="CY106" s="78"/>
      <c r="CZ106" s="78"/>
      <c r="DA106" s="78"/>
      <c r="DB106" s="78"/>
      <c r="DC106" s="78"/>
      <c r="DD106" s="78"/>
      <c r="DE106" s="78"/>
      <c r="DF106" s="78"/>
      <c r="DG106" s="78"/>
      <c r="DH106" s="78"/>
      <c r="DI106" s="78"/>
      <c r="DJ106" s="78"/>
      <c r="DK106" s="78"/>
      <c r="DL106" s="78"/>
      <c r="DM106" s="78"/>
      <c r="DN106" s="78"/>
      <c r="DO106" s="78"/>
      <c r="DP106" s="78"/>
      <c r="DQ106" s="78"/>
      <c r="DR106" s="78"/>
      <c r="DS106" s="78"/>
      <c r="DT106" s="78"/>
      <c r="DU106" s="78"/>
      <c r="DV106" s="78"/>
      <c r="DW106" s="78"/>
      <c r="DX106" s="78"/>
      <c r="DY106" s="78"/>
      <c r="DZ106" s="78"/>
      <c r="EA106" s="78"/>
      <c r="EB106" s="78"/>
      <c r="EC106" s="78"/>
      <c r="ED106" s="78"/>
      <c r="EE106" s="78"/>
      <c r="EF106" s="78"/>
      <c r="EG106" s="78"/>
      <c r="EH106" s="78"/>
      <c r="EI106" s="78"/>
      <c r="EJ106" s="78"/>
      <c r="EK106" s="78"/>
      <c r="EL106" s="78"/>
      <c r="EM106" s="78"/>
      <c r="EN106" s="78"/>
      <c r="EO106" s="78"/>
      <c r="EP106" s="78"/>
      <c r="EQ106" s="78"/>
      <c r="ER106" s="78"/>
      <c r="ES106" s="78"/>
      <c r="ET106" s="78"/>
      <c r="EU106" s="78"/>
      <c r="EV106" s="78"/>
      <c r="EW106" s="78"/>
      <c r="EX106" s="78"/>
      <c r="EY106" s="78"/>
      <c r="EZ106" s="78"/>
      <c r="FA106" s="78"/>
      <c r="FB106" s="78"/>
      <c r="FC106" s="78"/>
      <c r="FD106" s="78"/>
      <c r="FE106" s="78"/>
      <c r="FF106" s="78"/>
      <c r="FG106" s="78"/>
      <c r="FH106" s="78"/>
      <c r="FI106" s="78"/>
      <c r="FJ106" s="78"/>
      <c r="FK106" s="78"/>
      <c r="FL106" s="78"/>
      <c r="FM106" s="78"/>
      <c r="FN106" s="78"/>
      <c r="FO106" s="78"/>
      <c r="FP106" s="78"/>
      <c r="FQ106" s="78"/>
      <c r="FR106" s="78"/>
      <c r="FS106" s="78"/>
      <c r="FT106" s="78"/>
      <c r="FU106" s="78"/>
      <c r="FV106" s="78"/>
      <c r="FW106" s="78"/>
      <c r="FX106" s="78"/>
      <c r="FY106" s="78"/>
      <c r="FZ106" s="78"/>
      <c r="GA106" s="78"/>
      <c r="GB106" s="78"/>
      <c r="GC106" s="78"/>
      <c r="GD106" s="78"/>
      <c r="GE106" s="78"/>
      <c r="GF106" s="78"/>
      <c r="GG106" s="78"/>
      <c r="GH106" s="78"/>
      <c r="GI106" s="78"/>
      <c r="GJ106" s="78"/>
      <c r="GK106" s="78"/>
      <c r="GL106" s="78"/>
      <c r="GM106" s="78"/>
      <c r="GN106" s="78"/>
      <c r="GO106" s="78"/>
      <c r="GP106" s="78"/>
      <c r="GQ106" s="78"/>
      <c r="GR106" s="78"/>
      <c r="GS106" s="78"/>
      <c r="GT106" s="78"/>
      <c r="GU106" s="78"/>
      <c r="GV106" s="78"/>
      <c r="GW106" s="78"/>
      <c r="GX106" s="78"/>
      <c r="GY106" s="78"/>
      <c r="GZ106" s="78"/>
      <c r="HA106" s="78"/>
      <c r="HB106" s="78"/>
      <c r="HC106" s="78"/>
      <c r="HD106" s="78"/>
      <c r="HE106" s="78"/>
      <c r="HF106" s="78"/>
      <c r="HG106" s="78"/>
      <c r="HH106" s="78"/>
      <c r="HI106" s="78"/>
      <c r="HJ106" s="78"/>
      <c r="HK106" s="78"/>
      <c r="HL106" s="78"/>
      <c r="HM106" s="78"/>
      <c r="HN106" s="78"/>
      <c r="HO106" s="78"/>
      <c r="HP106" s="78"/>
      <c r="HQ106" s="78"/>
      <c r="HR106" s="78"/>
      <c r="HS106" s="78"/>
      <c r="HT106" s="78"/>
      <c r="HU106" s="78"/>
      <c r="HV106" s="78"/>
      <c r="HW106" s="78"/>
      <c r="HX106" s="78"/>
      <c r="HY106" s="78"/>
      <c r="HZ106" s="78"/>
      <c r="IA106" s="78"/>
      <c r="IB106" s="78"/>
      <c r="IC106" s="78"/>
      <c r="ID106" s="78"/>
      <c r="IE106" s="78"/>
      <c r="IF106" s="78"/>
      <c r="IG106" s="78"/>
      <c r="IH106" s="78"/>
      <c r="II106" s="78"/>
      <c r="IJ106" s="78"/>
      <c r="IK106" s="78"/>
      <c r="IL106" s="78"/>
      <c r="IM106" s="78"/>
      <c r="IN106" s="78"/>
      <c r="IO106" s="78"/>
      <c r="IP106" s="78"/>
      <c r="IQ106" s="78"/>
      <c r="IR106" s="78"/>
      <c r="IS106" s="78"/>
      <c r="IT106" s="78"/>
      <c r="IU106" s="78"/>
      <c r="IV106" s="78"/>
    </row>
    <row r="108" spans="1:256" x14ac:dyDescent="0.25">
      <c r="C108" s="2" t="s">
        <v>5052</v>
      </c>
      <c r="E108" s="2" t="s">
        <v>2</v>
      </c>
    </row>
    <row r="110" spans="1:256" x14ac:dyDescent="0.25">
      <c r="C110" s="2" t="s">
        <v>5053</v>
      </c>
      <c r="E110" s="2" t="s">
        <v>2</v>
      </c>
    </row>
    <row r="112" spans="1:256" x14ac:dyDescent="0.25">
      <c r="C112" s="2" t="s">
        <v>4944</v>
      </c>
      <c r="E112" s="2" t="s">
        <v>2</v>
      </c>
    </row>
    <row r="114" spans="3:5" x14ac:dyDescent="0.25">
      <c r="C114" s="2" t="s">
        <v>4945</v>
      </c>
      <c r="E114" s="2" t="s">
        <v>2</v>
      </c>
    </row>
    <row r="116" spans="3:5" x14ac:dyDescent="0.25">
      <c r="C116" s="2" t="s">
        <v>4946</v>
      </c>
      <c r="E116" s="95" t="s">
        <v>4947</v>
      </c>
    </row>
    <row r="118" spans="3:5" x14ac:dyDescent="0.25">
      <c r="C118" s="2" t="s">
        <v>4948</v>
      </c>
      <c r="E118" s="96" t="s">
        <v>5009</v>
      </c>
    </row>
    <row r="120" spans="3:5" x14ac:dyDescent="0.25">
      <c r="C120" s="2" t="s">
        <v>5054</v>
      </c>
      <c r="E120" s="2" t="s">
        <v>2</v>
      </c>
    </row>
    <row r="122" spans="3:5" x14ac:dyDescent="0.25">
      <c r="C122" s="1" t="s">
        <v>5145</v>
      </c>
      <c r="E122" s="216" t="s">
        <v>5146</v>
      </c>
    </row>
    <row r="123" spans="3:5" x14ac:dyDescent="0.25">
      <c r="E123" s="2" t="s">
        <v>5168</v>
      </c>
    </row>
  </sheetData>
  <mergeCells count="2">
    <mergeCell ref="C86:K86"/>
    <mergeCell ref="C106:E106"/>
  </mergeCells>
  <hyperlinks>
    <hyperlink ref="J2" location="'Index'!A1" display="'Index'!A1" xr:uid="{02C76C6B-A345-4ECD-B453-FA52CC86667C}"/>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CF64B-0B6F-4D02-9DA4-E55435A3426F}">
  <sheetPr codeName="Sheet1"/>
  <dimension ref="A1:IV207"/>
  <sheetViews>
    <sheetView showGridLines="0" zoomScale="90" zoomScaleNormal="90" workbookViewId="0">
      <pane ySplit="6" topLeftCell="A18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2128</v>
      </c>
      <c r="J2" s="38" t="s">
        <v>4468</v>
      </c>
    </row>
    <row r="3" spans="1:54" ht="16.5" x14ac:dyDescent="0.3">
      <c r="C3" s="1" t="s">
        <v>28</v>
      </c>
      <c r="D3" s="21" t="s">
        <v>2129</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41</v>
      </c>
      <c r="C11" s="60" t="s">
        <v>42</v>
      </c>
      <c r="D11" s="54" t="s">
        <v>43</v>
      </c>
      <c r="E11" s="6" t="s">
        <v>44</v>
      </c>
      <c r="F11" s="19">
        <v>9791955</v>
      </c>
      <c r="G11" s="24">
        <v>123026.12</v>
      </c>
      <c r="H11" s="24">
        <v>5.5</v>
      </c>
      <c r="I11" s="31"/>
      <c r="J11" s="31"/>
      <c r="K11" s="35"/>
    </row>
    <row r="12" spans="1:54" x14ac:dyDescent="0.25">
      <c r="B12" s="8" t="s">
        <v>48</v>
      </c>
      <c r="C12" s="60" t="s">
        <v>49</v>
      </c>
      <c r="D12" s="54" t="s">
        <v>50</v>
      </c>
      <c r="E12" s="6" t="s">
        <v>44</v>
      </c>
      <c r="F12" s="19">
        <v>7807500</v>
      </c>
      <c r="G12" s="24">
        <v>100451.3</v>
      </c>
      <c r="H12" s="24">
        <v>4.49</v>
      </c>
      <c r="I12" s="31"/>
      <c r="J12" s="31"/>
      <c r="K12" s="35"/>
    </row>
    <row r="13" spans="1:54" x14ac:dyDescent="0.25">
      <c r="B13" s="8" t="s">
        <v>45</v>
      </c>
      <c r="C13" s="60" t="s">
        <v>46</v>
      </c>
      <c r="D13" s="54" t="s">
        <v>47</v>
      </c>
      <c r="E13" s="6" t="s">
        <v>44</v>
      </c>
      <c r="F13" s="19">
        <v>12749960</v>
      </c>
      <c r="G13" s="24">
        <v>94929.83</v>
      </c>
      <c r="H13" s="24">
        <v>4.24</v>
      </c>
      <c r="I13" s="31"/>
      <c r="J13" s="31"/>
      <c r="K13" s="35"/>
    </row>
    <row r="14" spans="1:54" x14ac:dyDescent="0.25">
      <c r="B14" s="8" t="s">
        <v>51</v>
      </c>
      <c r="C14" s="60" t="s">
        <v>52</v>
      </c>
      <c r="D14" s="54" t="s">
        <v>53</v>
      </c>
      <c r="E14" s="6" t="s">
        <v>54</v>
      </c>
      <c r="F14" s="19">
        <v>2219697</v>
      </c>
      <c r="G14" s="24">
        <v>90485.95</v>
      </c>
      <c r="H14" s="24">
        <v>4.04</v>
      </c>
      <c r="I14" s="31"/>
      <c r="J14" s="31"/>
      <c r="K14" s="35"/>
    </row>
    <row r="15" spans="1:54" x14ac:dyDescent="0.25">
      <c r="B15" s="8" t="s">
        <v>1065</v>
      </c>
      <c r="C15" s="60" t="s">
        <v>1066</v>
      </c>
      <c r="D15" s="54" t="s">
        <v>1067</v>
      </c>
      <c r="E15" s="6" t="s">
        <v>62</v>
      </c>
      <c r="F15" s="19">
        <v>762658</v>
      </c>
      <c r="G15" s="24">
        <v>79774.03</v>
      </c>
      <c r="H15" s="24">
        <v>3.56</v>
      </c>
      <c r="I15" s="31"/>
      <c r="J15" s="31"/>
      <c r="K15" s="35"/>
    </row>
    <row r="16" spans="1:54" x14ac:dyDescent="0.25">
      <c r="B16" s="8" t="s">
        <v>289</v>
      </c>
      <c r="C16" s="60" t="s">
        <v>290</v>
      </c>
      <c r="D16" s="54" t="s">
        <v>291</v>
      </c>
      <c r="E16" s="6" t="s">
        <v>210</v>
      </c>
      <c r="F16" s="19">
        <v>36400000</v>
      </c>
      <c r="G16" s="24">
        <v>75719.28</v>
      </c>
      <c r="H16" s="24">
        <v>3.38</v>
      </c>
      <c r="I16" s="31"/>
      <c r="J16" s="31"/>
      <c r="K16" s="35"/>
    </row>
    <row r="17" spans="2:11" x14ac:dyDescent="0.25">
      <c r="B17" s="8" t="s">
        <v>620</v>
      </c>
      <c r="C17" s="60" t="s">
        <v>621</v>
      </c>
      <c r="D17" s="54" t="s">
        <v>622</v>
      </c>
      <c r="E17" s="6" t="s">
        <v>255</v>
      </c>
      <c r="F17" s="19">
        <v>18600000</v>
      </c>
      <c r="G17" s="24">
        <v>71963.399999999994</v>
      </c>
      <c r="H17" s="24">
        <v>3.21</v>
      </c>
      <c r="I17" s="31"/>
      <c r="J17" s="31"/>
      <c r="K17" s="35"/>
    </row>
    <row r="18" spans="2:11" x14ac:dyDescent="0.25">
      <c r="B18" s="8" t="s">
        <v>249</v>
      </c>
      <c r="C18" s="60" t="s">
        <v>250</v>
      </c>
      <c r="D18" s="54" t="s">
        <v>251</v>
      </c>
      <c r="E18" s="6" t="s">
        <v>119</v>
      </c>
      <c r="F18" s="19">
        <v>4007877</v>
      </c>
      <c r="G18" s="24">
        <v>57168.36</v>
      </c>
      <c r="H18" s="24">
        <v>2.5499999999999998</v>
      </c>
      <c r="I18" s="31"/>
      <c r="J18" s="31"/>
      <c r="K18" s="35"/>
    </row>
    <row r="19" spans="2:11" x14ac:dyDescent="0.25">
      <c r="B19" s="8" t="s">
        <v>2130</v>
      </c>
      <c r="C19" s="60" t="s">
        <v>2131</v>
      </c>
      <c r="D19" s="54" t="s">
        <v>2132</v>
      </c>
      <c r="E19" s="6" t="s">
        <v>255</v>
      </c>
      <c r="F19" s="19">
        <v>11935541</v>
      </c>
      <c r="G19" s="24">
        <v>50218.79</v>
      </c>
      <c r="H19" s="24">
        <v>2.2400000000000002</v>
      </c>
      <c r="I19" s="31"/>
      <c r="J19" s="31"/>
      <c r="K19" s="35"/>
    </row>
    <row r="20" spans="2:11" x14ac:dyDescent="0.25">
      <c r="B20" s="8" t="s">
        <v>1817</v>
      </c>
      <c r="C20" s="60" t="s">
        <v>1818</v>
      </c>
      <c r="D20" s="54" t="s">
        <v>1819</v>
      </c>
      <c r="E20" s="6" t="s">
        <v>146</v>
      </c>
      <c r="F20" s="19">
        <v>2968600</v>
      </c>
      <c r="G20" s="24">
        <v>49694.36</v>
      </c>
      <c r="H20" s="24">
        <v>2.2200000000000002</v>
      </c>
      <c r="I20" s="31"/>
      <c r="J20" s="31"/>
      <c r="K20" s="35"/>
    </row>
    <row r="21" spans="2:11" x14ac:dyDescent="0.25">
      <c r="B21" s="8" t="s">
        <v>2133</v>
      </c>
      <c r="C21" s="60" t="s">
        <v>749</v>
      </c>
      <c r="D21" s="54" t="s">
        <v>2134</v>
      </c>
      <c r="E21" s="6" t="s">
        <v>72</v>
      </c>
      <c r="F21" s="19">
        <v>11542000</v>
      </c>
      <c r="G21" s="24">
        <v>49469.01</v>
      </c>
      <c r="H21" s="24">
        <v>2.21</v>
      </c>
      <c r="I21" s="31"/>
      <c r="J21" s="31"/>
      <c r="K21" s="35"/>
    </row>
    <row r="22" spans="2:11" x14ac:dyDescent="0.25">
      <c r="B22" s="8" t="s">
        <v>66</v>
      </c>
      <c r="C22" s="60" t="s">
        <v>67</v>
      </c>
      <c r="D22" s="54" t="s">
        <v>68</v>
      </c>
      <c r="E22" s="6" t="s">
        <v>44</v>
      </c>
      <c r="F22" s="19">
        <v>4992425</v>
      </c>
      <c r="G22" s="24">
        <v>48146.95</v>
      </c>
      <c r="H22" s="24">
        <v>2.15</v>
      </c>
      <c r="I22" s="31"/>
      <c r="J22" s="31"/>
      <c r="K22" s="35"/>
    </row>
    <row r="23" spans="2:11" x14ac:dyDescent="0.25">
      <c r="B23" s="8" t="s">
        <v>55</v>
      </c>
      <c r="C23" s="60" t="s">
        <v>56</v>
      </c>
      <c r="D23" s="54" t="s">
        <v>57</v>
      </c>
      <c r="E23" s="6" t="s">
        <v>58</v>
      </c>
      <c r="F23" s="19">
        <v>3993067</v>
      </c>
      <c r="G23" s="24">
        <v>46355.51</v>
      </c>
      <c r="H23" s="24">
        <v>2.0699999999999998</v>
      </c>
      <c r="I23" s="31"/>
      <c r="J23" s="31"/>
      <c r="K23" s="35"/>
    </row>
    <row r="24" spans="2:11" x14ac:dyDescent="0.25">
      <c r="B24" s="8" t="s">
        <v>470</v>
      </c>
      <c r="C24" s="60" t="s">
        <v>471</v>
      </c>
      <c r="D24" s="54" t="s">
        <v>472</v>
      </c>
      <c r="E24" s="6" t="s">
        <v>119</v>
      </c>
      <c r="F24" s="19">
        <v>2551650</v>
      </c>
      <c r="G24" s="24">
        <v>45909.29</v>
      </c>
      <c r="H24" s="24">
        <v>2.0499999999999998</v>
      </c>
      <c r="I24" s="31"/>
      <c r="J24" s="31"/>
      <c r="K24" s="35"/>
    </row>
    <row r="25" spans="2:11" x14ac:dyDescent="0.25">
      <c r="B25" s="8" t="s">
        <v>2135</v>
      </c>
      <c r="C25" s="60" t="s">
        <v>2136</v>
      </c>
      <c r="D25" s="54" t="s">
        <v>2137</v>
      </c>
      <c r="E25" s="6" t="s">
        <v>88</v>
      </c>
      <c r="F25" s="19">
        <v>14912500</v>
      </c>
      <c r="G25" s="24">
        <v>44454.16</v>
      </c>
      <c r="H25" s="24">
        <v>1.99</v>
      </c>
      <c r="I25" s="31"/>
      <c r="J25" s="31"/>
      <c r="K25" s="35"/>
    </row>
    <row r="26" spans="2:11" x14ac:dyDescent="0.25">
      <c r="B26" s="8" t="s">
        <v>1016</v>
      </c>
      <c r="C26" s="60" t="s">
        <v>1017</v>
      </c>
      <c r="D26" s="54" t="s">
        <v>1018</v>
      </c>
      <c r="E26" s="6" t="s">
        <v>150</v>
      </c>
      <c r="F26" s="19">
        <v>535109</v>
      </c>
      <c r="G26" s="24">
        <v>43753.19</v>
      </c>
      <c r="H26" s="24">
        <v>1.95</v>
      </c>
      <c r="I26" s="31"/>
      <c r="J26" s="31"/>
      <c r="K26" s="35"/>
    </row>
    <row r="27" spans="2:11" x14ac:dyDescent="0.25">
      <c r="B27" s="8" t="s">
        <v>85</v>
      </c>
      <c r="C27" s="60" t="s">
        <v>86</v>
      </c>
      <c r="D27" s="54" t="s">
        <v>87</v>
      </c>
      <c r="E27" s="6" t="s">
        <v>88</v>
      </c>
      <c r="F27" s="19">
        <v>3269667</v>
      </c>
      <c r="G27" s="24">
        <v>43198.84</v>
      </c>
      <c r="H27" s="24">
        <v>1.93</v>
      </c>
      <c r="I27" s="31"/>
      <c r="J27" s="31"/>
      <c r="K27" s="35"/>
    </row>
    <row r="28" spans="2:11" x14ac:dyDescent="0.25">
      <c r="B28" s="8" t="s">
        <v>102</v>
      </c>
      <c r="C28" s="60" t="s">
        <v>103</v>
      </c>
      <c r="D28" s="54" t="s">
        <v>104</v>
      </c>
      <c r="E28" s="6" t="s">
        <v>62</v>
      </c>
      <c r="F28" s="19">
        <v>577000</v>
      </c>
      <c r="G28" s="24">
        <v>41411.29</v>
      </c>
      <c r="H28" s="24">
        <v>1.85</v>
      </c>
      <c r="I28" s="31"/>
      <c r="J28" s="31"/>
      <c r="K28" s="35"/>
    </row>
    <row r="29" spans="2:11" x14ac:dyDescent="0.25">
      <c r="B29" s="8" t="s">
        <v>408</v>
      </c>
      <c r="C29" s="60" t="s">
        <v>409</v>
      </c>
      <c r="D29" s="54" t="s">
        <v>410</v>
      </c>
      <c r="E29" s="6" t="s">
        <v>411</v>
      </c>
      <c r="F29" s="19">
        <v>15562000</v>
      </c>
      <c r="G29" s="24">
        <v>41301.550000000003</v>
      </c>
      <c r="H29" s="24">
        <v>1.84</v>
      </c>
      <c r="I29" s="31"/>
      <c r="J29" s="31"/>
      <c r="K29" s="35"/>
    </row>
    <row r="30" spans="2:11" x14ac:dyDescent="0.25">
      <c r="B30" s="8" t="s">
        <v>460</v>
      </c>
      <c r="C30" s="60" t="s">
        <v>461</v>
      </c>
      <c r="D30" s="54" t="s">
        <v>462</v>
      </c>
      <c r="E30" s="6" t="s">
        <v>115</v>
      </c>
      <c r="F30" s="19">
        <v>514244</v>
      </c>
      <c r="G30" s="24">
        <v>30242.69</v>
      </c>
      <c r="H30" s="24">
        <v>1.35</v>
      </c>
      <c r="I30" s="31"/>
      <c r="J30" s="31"/>
      <c r="K30" s="35"/>
    </row>
    <row r="31" spans="2:11" x14ac:dyDescent="0.25">
      <c r="B31" s="8" t="s">
        <v>172</v>
      </c>
      <c r="C31" s="60" t="s">
        <v>173</v>
      </c>
      <c r="D31" s="54" t="s">
        <v>174</v>
      </c>
      <c r="E31" s="6" t="s">
        <v>119</v>
      </c>
      <c r="F31" s="19">
        <v>6986253</v>
      </c>
      <c r="G31" s="24">
        <v>29946.57</v>
      </c>
      <c r="H31" s="24">
        <v>1.34</v>
      </c>
      <c r="I31" s="31"/>
      <c r="J31" s="31"/>
      <c r="K31" s="35"/>
    </row>
    <row r="32" spans="2:11" x14ac:dyDescent="0.25">
      <c r="B32" s="8" t="s">
        <v>1164</v>
      </c>
      <c r="C32" s="60" t="s">
        <v>1165</v>
      </c>
      <c r="D32" s="54" t="s">
        <v>1166</v>
      </c>
      <c r="E32" s="6" t="s">
        <v>72</v>
      </c>
      <c r="F32" s="19">
        <v>2956600</v>
      </c>
      <c r="G32" s="24">
        <v>28003.439999999999</v>
      </c>
      <c r="H32" s="24">
        <v>1.25</v>
      </c>
      <c r="I32" s="31"/>
      <c r="J32" s="31"/>
      <c r="K32" s="35"/>
    </row>
    <row r="33" spans="2:11" x14ac:dyDescent="0.25">
      <c r="B33" s="8" t="s">
        <v>1098</v>
      </c>
      <c r="C33" s="60" t="s">
        <v>1099</v>
      </c>
      <c r="D33" s="54" t="s">
        <v>1100</v>
      </c>
      <c r="E33" s="6" t="s">
        <v>1101</v>
      </c>
      <c r="F33" s="19">
        <v>31300000</v>
      </c>
      <c r="G33" s="24">
        <v>27540.87</v>
      </c>
      <c r="H33" s="24">
        <v>1.23</v>
      </c>
      <c r="I33" s="31"/>
      <c r="J33" s="31"/>
      <c r="K33" s="35"/>
    </row>
    <row r="34" spans="2:11" x14ac:dyDescent="0.25">
      <c r="B34" s="8" t="s">
        <v>344</v>
      </c>
      <c r="C34" s="60" t="s">
        <v>345</v>
      </c>
      <c r="D34" s="54" t="s">
        <v>346</v>
      </c>
      <c r="E34" s="6" t="s">
        <v>80</v>
      </c>
      <c r="F34" s="19">
        <v>7829028</v>
      </c>
      <c r="G34" s="24">
        <v>27295.91</v>
      </c>
      <c r="H34" s="24">
        <v>1.22</v>
      </c>
      <c r="I34" s="31"/>
      <c r="J34" s="31"/>
      <c r="K34" s="35"/>
    </row>
    <row r="35" spans="2:11" x14ac:dyDescent="0.25">
      <c r="B35" s="8" t="s">
        <v>421</v>
      </c>
      <c r="C35" s="60" t="s">
        <v>422</v>
      </c>
      <c r="D35" s="54" t="s">
        <v>423</v>
      </c>
      <c r="E35" s="6" t="s">
        <v>72</v>
      </c>
      <c r="F35" s="19">
        <v>802357</v>
      </c>
      <c r="G35" s="24">
        <v>26821.99</v>
      </c>
      <c r="H35" s="24">
        <v>1.2</v>
      </c>
      <c r="I35" s="31"/>
      <c r="J35" s="31"/>
      <c r="K35" s="35"/>
    </row>
    <row r="36" spans="2:11" x14ac:dyDescent="0.25">
      <c r="B36" s="8" t="s">
        <v>307</v>
      </c>
      <c r="C36" s="60" t="s">
        <v>308</v>
      </c>
      <c r="D36" s="54" t="s">
        <v>309</v>
      </c>
      <c r="E36" s="6" t="s">
        <v>310</v>
      </c>
      <c r="F36" s="19">
        <v>1482300</v>
      </c>
      <c r="G36" s="24">
        <v>26749.59</v>
      </c>
      <c r="H36" s="24">
        <v>1.19</v>
      </c>
      <c r="I36" s="31"/>
      <c r="J36" s="31"/>
      <c r="K36" s="35"/>
    </row>
    <row r="37" spans="2:11" x14ac:dyDescent="0.25">
      <c r="B37" s="8" t="s">
        <v>2011</v>
      </c>
      <c r="C37" s="60" t="s">
        <v>2012</v>
      </c>
      <c r="D37" s="54" t="s">
        <v>2013</v>
      </c>
      <c r="E37" s="6" t="s">
        <v>146</v>
      </c>
      <c r="F37" s="19">
        <v>1489863</v>
      </c>
      <c r="G37" s="24">
        <v>26701.32</v>
      </c>
      <c r="H37" s="24">
        <v>1.19</v>
      </c>
      <c r="I37" s="31"/>
      <c r="J37" s="31"/>
      <c r="K37" s="35"/>
    </row>
    <row r="38" spans="2:11" x14ac:dyDescent="0.25">
      <c r="B38" s="8" t="s">
        <v>1086</v>
      </c>
      <c r="C38" s="60" t="s">
        <v>1087</v>
      </c>
      <c r="D38" s="54" t="s">
        <v>1088</v>
      </c>
      <c r="E38" s="6" t="s">
        <v>44</v>
      </c>
      <c r="F38" s="19">
        <v>12739859</v>
      </c>
      <c r="G38" s="24">
        <v>26537.13</v>
      </c>
      <c r="H38" s="24">
        <v>1.19</v>
      </c>
      <c r="I38" s="31"/>
      <c r="J38" s="31"/>
      <c r="K38" s="35"/>
    </row>
    <row r="39" spans="2:11" x14ac:dyDescent="0.25">
      <c r="B39" s="8" t="s">
        <v>359</v>
      </c>
      <c r="C39" s="60" t="s">
        <v>360</v>
      </c>
      <c r="D39" s="54" t="s">
        <v>361</v>
      </c>
      <c r="E39" s="6" t="s">
        <v>245</v>
      </c>
      <c r="F39" s="19">
        <v>960400</v>
      </c>
      <c r="G39" s="24">
        <v>25683.98</v>
      </c>
      <c r="H39" s="24">
        <v>1.1499999999999999</v>
      </c>
      <c r="I39" s="31"/>
      <c r="J39" s="31"/>
      <c r="K39" s="35"/>
    </row>
    <row r="40" spans="2:11" x14ac:dyDescent="0.25">
      <c r="B40" s="8" t="s">
        <v>644</v>
      </c>
      <c r="C40" s="60" t="s">
        <v>645</v>
      </c>
      <c r="D40" s="54" t="s">
        <v>646</v>
      </c>
      <c r="E40" s="6" t="s">
        <v>262</v>
      </c>
      <c r="F40" s="19">
        <v>4750000</v>
      </c>
      <c r="G40" s="24">
        <v>25080</v>
      </c>
      <c r="H40" s="24">
        <v>1.1200000000000001</v>
      </c>
      <c r="I40" s="31"/>
      <c r="J40" s="31"/>
      <c r="K40" s="35"/>
    </row>
    <row r="41" spans="2:11" x14ac:dyDescent="0.25">
      <c r="B41" s="8" t="s">
        <v>276</v>
      </c>
      <c r="C41" s="60" t="s">
        <v>277</v>
      </c>
      <c r="D41" s="54" t="s">
        <v>278</v>
      </c>
      <c r="E41" s="6" t="s">
        <v>115</v>
      </c>
      <c r="F41" s="19">
        <v>544951</v>
      </c>
      <c r="G41" s="24">
        <v>24542.41</v>
      </c>
      <c r="H41" s="24">
        <v>1.1000000000000001</v>
      </c>
      <c r="I41" s="31"/>
      <c r="J41" s="31"/>
      <c r="K41" s="35"/>
    </row>
    <row r="42" spans="2:11" x14ac:dyDescent="0.25">
      <c r="B42" s="8" t="s">
        <v>2138</v>
      </c>
      <c r="C42" s="60" t="s">
        <v>2139</v>
      </c>
      <c r="D42" s="54" t="s">
        <v>2140</v>
      </c>
      <c r="E42" s="6" t="s">
        <v>135</v>
      </c>
      <c r="F42" s="19">
        <v>1414523</v>
      </c>
      <c r="G42" s="24">
        <v>23389.14</v>
      </c>
      <c r="H42" s="24">
        <v>1.04</v>
      </c>
      <c r="I42" s="31"/>
      <c r="J42" s="31"/>
      <c r="K42" s="35"/>
    </row>
    <row r="43" spans="2:11" x14ac:dyDescent="0.25">
      <c r="B43" s="8" t="s">
        <v>632</v>
      </c>
      <c r="C43" s="60" t="s">
        <v>633</v>
      </c>
      <c r="D43" s="54" t="s">
        <v>634</v>
      </c>
      <c r="E43" s="6" t="s">
        <v>154</v>
      </c>
      <c r="F43" s="19">
        <v>8800000</v>
      </c>
      <c r="G43" s="24">
        <v>22695.200000000001</v>
      </c>
      <c r="H43" s="24">
        <v>1.01</v>
      </c>
      <c r="I43" s="31"/>
      <c r="J43" s="31"/>
      <c r="K43" s="35"/>
    </row>
    <row r="44" spans="2:11" x14ac:dyDescent="0.25">
      <c r="B44" s="8" t="s">
        <v>2007</v>
      </c>
      <c r="C44" s="60" t="s">
        <v>1546</v>
      </c>
      <c r="D44" s="54" t="s">
        <v>2008</v>
      </c>
      <c r="E44" s="6" t="s">
        <v>44</v>
      </c>
      <c r="F44" s="19">
        <v>7817267</v>
      </c>
      <c r="G44" s="24">
        <v>22587.99</v>
      </c>
      <c r="H44" s="24">
        <v>1.01</v>
      </c>
      <c r="I44" s="31"/>
      <c r="J44" s="31"/>
      <c r="K44" s="35"/>
    </row>
    <row r="45" spans="2:11" x14ac:dyDescent="0.25">
      <c r="B45" s="8" t="s">
        <v>63</v>
      </c>
      <c r="C45" s="60" t="s">
        <v>64</v>
      </c>
      <c r="D45" s="54" t="s">
        <v>65</v>
      </c>
      <c r="E45" s="6" t="s">
        <v>44</v>
      </c>
      <c r="F45" s="19">
        <v>5786500</v>
      </c>
      <c r="G45" s="24">
        <v>22231.73</v>
      </c>
      <c r="H45" s="24">
        <v>0.99</v>
      </c>
      <c r="I45" s="31"/>
      <c r="J45" s="31"/>
      <c r="K45" s="35"/>
    </row>
    <row r="46" spans="2:11" x14ac:dyDescent="0.25">
      <c r="B46" s="8" t="s">
        <v>415</v>
      </c>
      <c r="C46" s="60" t="s">
        <v>416</v>
      </c>
      <c r="D46" s="54" t="s">
        <v>417</v>
      </c>
      <c r="E46" s="6" t="s">
        <v>269</v>
      </c>
      <c r="F46" s="19">
        <v>1209500</v>
      </c>
      <c r="G46" s="24">
        <v>22121.759999999998</v>
      </c>
      <c r="H46" s="24">
        <v>0.99</v>
      </c>
      <c r="I46" s="31"/>
      <c r="J46" s="31"/>
      <c r="K46" s="35"/>
    </row>
    <row r="47" spans="2:11" x14ac:dyDescent="0.25">
      <c r="B47" s="8" t="s">
        <v>59</v>
      </c>
      <c r="C47" s="60" t="s">
        <v>60</v>
      </c>
      <c r="D47" s="54" t="s">
        <v>61</v>
      </c>
      <c r="E47" s="6" t="s">
        <v>62</v>
      </c>
      <c r="F47" s="19">
        <v>166058</v>
      </c>
      <c r="G47" s="24">
        <v>21798.43</v>
      </c>
      <c r="H47" s="24">
        <v>0.97</v>
      </c>
      <c r="I47" s="31"/>
      <c r="J47" s="31"/>
      <c r="K47" s="35"/>
    </row>
    <row r="48" spans="2:11" x14ac:dyDescent="0.25">
      <c r="B48" s="8" t="s">
        <v>2141</v>
      </c>
      <c r="C48" s="60" t="s">
        <v>2142</v>
      </c>
      <c r="D48" s="54" t="s">
        <v>2143</v>
      </c>
      <c r="E48" s="6" t="s">
        <v>80</v>
      </c>
      <c r="F48" s="19">
        <v>9835227</v>
      </c>
      <c r="G48" s="24">
        <v>21435.88</v>
      </c>
      <c r="H48" s="24">
        <v>0.96</v>
      </c>
      <c r="I48" s="31"/>
      <c r="J48" s="31"/>
      <c r="K48" s="35"/>
    </row>
    <row r="49" spans="2:11" x14ac:dyDescent="0.25">
      <c r="B49" s="8" t="s">
        <v>520</v>
      </c>
      <c r="C49" s="60" t="s">
        <v>521</v>
      </c>
      <c r="D49" s="54" t="s">
        <v>522</v>
      </c>
      <c r="E49" s="6" t="s">
        <v>523</v>
      </c>
      <c r="F49" s="19">
        <v>6001637</v>
      </c>
      <c r="G49" s="24">
        <v>21161.77</v>
      </c>
      <c r="H49" s="24">
        <v>0.95</v>
      </c>
      <c r="I49" s="31"/>
      <c r="J49" s="31"/>
      <c r="K49" s="35"/>
    </row>
    <row r="50" spans="2:11" x14ac:dyDescent="0.25">
      <c r="B50" s="8" t="s">
        <v>116</v>
      </c>
      <c r="C50" s="60" t="s">
        <v>117</v>
      </c>
      <c r="D50" s="54" t="s">
        <v>118</v>
      </c>
      <c r="E50" s="6" t="s">
        <v>119</v>
      </c>
      <c r="F50" s="19">
        <v>310000</v>
      </c>
      <c r="G50" s="24">
        <v>20667.7</v>
      </c>
      <c r="H50" s="24">
        <v>0.92</v>
      </c>
      <c r="I50" s="31"/>
      <c r="J50" s="31"/>
      <c r="K50" s="35"/>
    </row>
    <row r="51" spans="2:11" x14ac:dyDescent="0.25">
      <c r="B51" s="8" t="s">
        <v>219</v>
      </c>
      <c r="C51" s="60" t="s">
        <v>220</v>
      </c>
      <c r="D51" s="54" t="s">
        <v>221</v>
      </c>
      <c r="E51" s="6" t="s">
        <v>222</v>
      </c>
      <c r="F51" s="19">
        <v>13210000</v>
      </c>
      <c r="G51" s="24">
        <v>20533.62</v>
      </c>
      <c r="H51" s="24">
        <v>0.92</v>
      </c>
      <c r="I51" s="31"/>
      <c r="J51" s="31"/>
      <c r="K51" s="35"/>
    </row>
    <row r="52" spans="2:11" x14ac:dyDescent="0.25">
      <c r="B52" s="8" t="s">
        <v>911</v>
      </c>
      <c r="C52" s="60" t="s">
        <v>912</v>
      </c>
      <c r="D52" s="54" t="s">
        <v>913</v>
      </c>
      <c r="E52" s="6" t="s">
        <v>84</v>
      </c>
      <c r="F52" s="19">
        <v>492000</v>
      </c>
      <c r="G52" s="24">
        <v>20048.509999999998</v>
      </c>
      <c r="H52" s="24">
        <v>0.9</v>
      </c>
      <c r="I52" s="31"/>
      <c r="J52" s="31"/>
      <c r="K52" s="35"/>
    </row>
    <row r="53" spans="2:11" x14ac:dyDescent="0.25">
      <c r="B53" s="8" t="s">
        <v>2144</v>
      </c>
      <c r="C53" s="60" t="s">
        <v>2145</v>
      </c>
      <c r="D53" s="54" t="s">
        <v>2146</v>
      </c>
      <c r="E53" s="6" t="s">
        <v>119</v>
      </c>
      <c r="F53" s="19">
        <v>1128983</v>
      </c>
      <c r="G53" s="24">
        <v>19147.55</v>
      </c>
      <c r="H53" s="24">
        <v>0.86</v>
      </c>
      <c r="I53" s="31"/>
      <c r="J53" s="31"/>
      <c r="K53" s="35"/>
    </row>
    <row r="54" spans="2:11" x14ac:dyDescent="0.25">
      <c r="B54" s="8" t="s">
        <v>494</v>
      </c>
      <c r="C54" s="60" t="s">
        <v>495</v>
      </c>
      <c r="D54" s="54" t="s">
        <v>496</v>
      </c>
      <c r="E54" s="6" t="s">
        <v>72</v>
      </c>
      <c r="F54" s="19">
        <v>1415468</v>
      </c>
      <c r="G54" s="24">
        <v>19011.150000000001</v>
      </c>
      <c r="H54" s="24">
        <v>0.85</v>
      </c>
      <c r="I54" s="31"/>
      <c r="J54" s="31"/>
      <c r="K54" s="35"/>
    </row>
    <row r="55" spans="2:11" x14ac:dyDescent="0.25">
      <c r="B55" s="8" t="s">
        <v>1808</v>
      </c>
      <c r="C55" s="60" t="s">
        <v>1809</v>
      </c>
      <c r="D55" s="54" t="s">
        <v>1810</v>
      </c>
      <c r="E55" s="6" t="s">
        <v>115</v>
      </c>
      <c r="F55" s="19">
        <v>345821</v>
      </c>
      <c r="G55" s="24">
        <v>18928.169999999998</v>
      </c>
      <c r="H55" s="24">
        <v>0.85</v>
      </c>
      <c r="I55" s="31"/>
      <c r="J55" s="31"/>
      <c r="K55" s="35"/>
    </row>
    <row r="56" spans="2:11" x14ac:dyDescent="0.25">
      <c r="B56" s="8" t="s">
        <v>1827</v>
      </c>
      <c r="C56" s="60" t="s">
        <v>1828</v>
      </c>
      <c r="D56" s="54" t="s">
        <v>1829</v>
      </c>
      <c r="E56" s="6" t="s">
        <v>72</v>
      </c>
      <c r="F56" s="19">
        <v>7066720</v>
      </c>
      <c r="G56" s="24">
        <v>18394.669999999998</v>
      </c>
      <c r="H56" s="24">
        <v>0.82</v>
      </c>
      <c r="I56" s="31"/>
      <c r="J56" s="31"/>
      <c r="K56" s="35"/>
    </row>
    <row r="57" spans="2:11" x14ac:dyDescent="0.25">
      <c r="B57" s="8" t="s">
        <v>323</v>
      </c>
      <c r="C57" s="60" t="s">
        <v>324</v>
      </c>
      <c r="D57" s="54" t="s">
        <v>325</v>
      </c>
      <c r="E57" s="6" t="s">
        <v>58</v>
      </c>
      <c r="F57" s="19">
        <v>1550000</v>
      </c>
      <c r="G57" s="24">
        <v>18348.900000000001</v>
      </c>
      <c r="H57" s="24">
        <v>0.82</v>
      </c>
      <c r="I57" s="31"/>
      <c r="J57" s="31"/>
      <c r="K57" s="35"/>
    </row>
    <row r="58" spans="2:11" x14ac:dyDescent="0.25">
      <c r="B58" s="8" t="s">
        <v>279</v>
      </c>
      <c r="C58" s="60" t="s">
        <v>280</v>
      </c>
      <c r="D58" s="54" t="s">
        <v>281</v>
      </c>
      <c r="E58" s="6" t="s">
        <v>255</v>
      </c>
      <c r="F58" s="19">
        <v>3066667</v>
      </c>
      <c r="G58" s="24">
        <v>18248.2</v>
      </c>
      <c r="H58" s="24">
        <v>0.82</v>
      </c>
      <c r="I58" s="31"/>
      <c r="J58" s="31"/>
      <c r="K58" s="35"/>
    </row>
    <row r="59" spans="2:11" x14ac:dyDescent="0.25">
      <c r="B59" s="8" t="s">
        <v>1123</v>
      </c>
      <c r="C59" s="60" t="s">
        <v>1124</v>
      </c>
      <c r="D59" s="54" t="s">
        <v>1125</v>
      </c>
      <c r="E59" s="6" t="s">
        <v>115</v>
      </c>
      <c r="F59" s="19">
        <v>1772819</v>
      </c>
      <c r="G59" s="24">
        <v>18243.189999999999</v>
      </c>
      <c r="H59" s="24">
        <v>0.81</v>
      </c>
      <c r="I59" s="31"/>
      <c r="J59" s="31"/>
      <c r="K59" s="35"/>
    </row>
    <row r="60" spans="2:11" x14ac:dyDescent="0.25">
      <c r="B60" s="8" t="s">
        <v>140</v>
      </c>
      <c r="C60" s="60" t="s">
        <v>141</v>
      </c>
      <c r="D60" s="54" t="s">
        <v>142</v>
      </c>
      <c r="E60" s="6" t="s">
        <v>127</v>
      </c>
      <c r="F60" s="19">
        <v>2646570</v>
      </c>
      <c r="G60" s="24">
        <v>16076.59</v>
      </c>
      <c r="H60" s="24">
        <v>0.72</v>
      </c>
      <c r="I60" s="31"/>
      <c r="J60" s="31"/>
      <c r="K60" s="35"/>
    </row>
    <row r="61" spans="2:11" x14ac:dyDescent="0.25">
      <c r="B61" s="8" t="s">
        <v>181</v>
      </c>
      <c r="C61" s="60" t="s">
        <v>182</v>
      </c>
      <c r="D61" s="54" t="s">
        <v>183</v>
      </c>
      <c r="E61" s="6" t="s">
        <v>123</v>
      </c>
      <c r="F61" s="19">
        <v>3750590</v>
      </c>
      <c r="G61" s="24">
        <v>16033.77</v>
      </c>
      <c r="H61" s="24">
        <v>0.72</v>
      </c>
      <c r="I61" s="31"/>
      <c r="J61" s="31"/>
      <c r="K61" s="35"/>
    </row>
    <row r="62" spans="2:11" x14ac:dyDescent="0.25">
      <c r="B62" s="8" t="s">
        <v>2147</v>
      </c>
      <c r="C62" s="60" t="s">
        <v>2148</v>
      </c>
      <c r="D62" s="54" t="s">
        <v>2149</v>
      </c>
      <c r="E62" s="6" t="s">
        <v>44</v>
      </c>
      <c r="F62" s="19">
        <v>4536875</v>
      </c>
      <c r="G62" s="24">
        <v>15652.22</v>
      </c>
      <c r="H62" s="24">
        <v>0.7</v>
      </c>
      <c r="I62" s="31"/>
      <c r="J62" s="31"/>
      <c r="K62" s="35"/>
    </row>
    <row r="63" spans="2:11" x14ac:dyDescent="0.25">
      <c r="B63" s="8" t="s">
        <v>2150</v>
      </c>
      <c r="C63" s="60" t="s">
        <v>2151</v>
      </c>
      <c r="D63" s="54" t="s">
        <v>2152</v>
      </c>
      <c r="E63" s="6" t="s">
        <v>44</v>
      </c>
      <c r="F63" s="19">
        <v>4922049</v>
      </c>
      <c r="G63" s="24">
        <v>14212.42</v>
      </c>
      <c r="H63" s="24">
        <v>0.63</v>
      </c>
      <c r="I63" s="31"/>
      <c r="J63" s="31"/>
      <c r="K63" s="35"/>
    </row>
    <row r="64" spans="2:11" x14ac:dyDescent="0.25">
      <c r="B64" s="8" t="s">
        <v>2153</v>
      </c>
      <c r="C64" s="60" t="s">
        <v>2154</v>
      </c>
      <c r="D64" s="54" t="s">
        <v>2155</v>
      </c>
      <c r="E64" s="6" t="s">
        <v>54</v>
      </c>
      <c r="F64" s="19">
        <v>561554</v>
      </c>
      <c r="G64" s="24">
        <v>14042.78</v>
      </c>
      <c r="H64" s="24">
        <v>0.63</v>
      </c>
      <c r="I64" s="31"/>
      <c r="J64" s="31"/>
      <c r="K64" s="35"/>
    </row>
    <row r="65" spans="2:11" x14ac:dyDescent="0.25">
      <c r="B65" s="8" t="s">
        <v>112</v>
      </c>
      <c r="C65" s="60" t="s">
        <v>113</v>
      </c>
      <c r="D65" s="54" t="s">
        <v>114</v>
      </c>
      <c r="E65" s="6" t="s">
        <v>115</v>
      </c>
      <c r="F65" s="19">
        <v>365000</v>
      </c>
      <c r="G65" s="24">
        <v>13250.96</v>
      </c>
      <c r="H65" s="24">
        <v>0.59</v>
      </c>
      <c r="I65" s="31"/>
      <c r="J65" s="31"/>
      <c r="K65" s="35"/>
    </row>
    <row r="66" spans="2:11" x14ac:dyDescent="0.25">
      <c r="B66" s="8" t="s">
        <v>1039</v>
      </c>
      <c r="C66" s="60" t="s">
        <v>1040</v>
      </c>
      <c r="D66" s="54" t="s">
        <v>1041</v>
      </c>
      <c r="E66" s="6" t="s">
        <v>119</v>
      </c>
      <c r="F66" s="19">
        <v>430000</v>
      </c>
      <c r="G66" s="24">
        <v>12594.27</v>
      </c>
      <c r="H66" s="24">
        <v>0.56000000000000005</v>
      </c>
      <c r="I66" s="31"/>
      <c r="J66" s="31"/>
      <c r="K66" s="35"/>
    </row>
    <row r="67" spans="2:11" x14ac:dyDescent="0.25">
      <c r="B67" s="8" t="s">
        <v>81</v>
      </c>
      <c r="C67" s="60" t="s">
        <v>82</v>
      </c>
      <c r="D67" s="54" t="s">
        <v>83</v>
      </c>
      <c r="E67" s="6" t="s">
        <v>84</v>
      </c>
      <c r="F67" s="19">
        <v>465000</v>
      </c>
      <c r="G67" s="24">
        <v>12422.94</v>
      </c>
      <c r="H67" s="24">
        <v>0.55000000000000004</v>
      </c>
      <c r="I67" s="31"/>
      <c r="J67" s="31"/>
      <c r="K67" s="35"/>
    </row>
    <row r="68" spans="2:11" x14ac:dyDescent="0.25">
      <c r="B68" s="8" t="s">
        <v>530</v>
      </c>
      <c r="C68" s="60" t="s">
        <v>531</v>
      </c>
      <c r="D68" s="54" t="s">
        <v>532</v>
      </c>
      <c r="E68" s="6" t="s">
        <v>533</v>
      </c>
      <c r="F68" s="19">
        <v>1126846</v>
      </c>
      <c r="G68" s="24">
        <v>11874.7</v>
      </c>
      <c r="H68" s="24">
        <v>0.53</v>
      </c>
      <c r="I68" s="31"/>
      <c r="J68" s="31"/>
      <c r="K68" s="35"/>
    </row>
    <row r="69" spans="2:11" x14ac:dyDescent="0.25">
      <c r="B69" s="8" t="s">
        <v>479</v>
      </c>
      <c r="C69" s="60" t="s">
        <v>480</v>
      </c>
      <c r="D69" s="54" t="s">
        <v>481</v>
      </c>
      <c r="E69" s="6" t="s">
        <v>80</v>
      </c>
      <c r="F69" s="19">
        <v>8730638</v>
      </c>
      <c r="G69" s="24">
        <v>11317.53</v>
      </c>
      <c r="H69" s="24">
        <v>0.51</v>
      </c>
      <c r="I69" s="31"/>
      <c r="J69" s="31"/>
      <c r="K69" s="35"/>
    </row>
    <row r="70" spans="2:11" x14ac:dyDescent="0.25">
      <c r="B70" s="8" t="s">
        <v>948</v>
      </c>
      <c r="C70" s="60" t="s">
        <v>949</v>
      </c>
      <c r="D70" s="54" t="s">
        <v>950</v>
      </c>
      <c r="E70" s="6" t="s">
        <v>84</v>
      </c>
      <c r="F70" s="19">
        <v>3500000</v>
      </c>
      <c r="G70" s="24">
        <v>10736.25</v>
      </c>
      <c r="H70" s="24">
        <v>0.48</v>
      </c>
      <c r="I70" s="31"/>
      <c r="J70" s="31"/>
      <c r="K70" s="35"/>
    </row>
    <row r="71" spans="2:11" x14ac:dyDescent="0.25">
      <c r="B71" s="8" t="s">
        <v>914</v>
      </c>
      <c r="C71" s="60" t="s">
        <v>915</v>
      </c>
      <c r="D71" s="54" t="s">
        <v>916</v>
      </c>
      <c r="E71" s="6" t="s">
        <v>154</v>
      </c>
      <c r="F71" s="19">
        <v>4105000</v>
      </c>
      <c r="G71" s="24">
        <v>10286.31</v>
      </c>
      <c r="H71" s="24">
        <v>0.46</v>
      </c>
      <c r="I71" s="31"/>
      <c r="J71" s="31"/>
      <c r="K71" s="35"/>
    </row>
    <row r="72" spans="2:11" x14ac:dyDescent="0.25">
      <c r="B72" s="8" t="s">
        <v>175</v>
      </c>
      <c r="C72" s="60" t="s">
        <v>176</v>
      </c>
      <c r="D72" s="54" t="s">
        <v>177</v>
      </c>
      <c r="E72" s="6" t="s">
        <v>84</v>
      </c>
      <c r="F72" s="19">
        <v>1980000</v>
      </c>
      <c r="G72" s="24">
        <v>9911.8799999999992</v>
      </c>
      <c r="H72" s="24">
        <v>0.44</v>
      </c>
      <c r="I72" s="31"/>
      <c r="J72" s="31"/>
      <c r="K72" s="35"/>
    </row>
    <row r="73" spans="2:11" x14ac:dyDescent="0.25">
      <c r="B73" s="8" t="s">
        <v>2156</v>
      </c>
      <c r="C73" s="60" t="s">
        <v>2157</v>
      </c>
      <c r="D73" s="54" t="s">
        <v>2158</v>
      </c>
      <c r="E73" s="6" t="s">
        <v>84</v>
      </c>
      <c r="F73" s="19">
        <v>3231978</v>
      </c>
      <c r="G73" s="24">
        <v>9676.5400000000009</v>
      </c>
      <c r="H73" s="24">
        <v>0.43</v>
      </c>
      <c r="I73" s="31"/>
      <c r="J73" s="31"/>
      <c r="K73" s="35"/>
    </row>
    <row r="74" spans="2:11" x14ac:dyDescent="0.25">
      <c r="B74" s="8" t="s">
        <v>2035</v>
      </c>
      <c r="C74" s="60" t="s">
        <v>2036</v>
      </c>
      <c r="D74" s="54" t="s">
        <v>2037</v>
      </c>
      <c r="E74" s="6" t="s">
        <v>245</v>
      </c>
      <c r="F74" s="19">
        <v>313000</v>
      </c>
      <c r="G74" s="24">
        <v>9247.59</v>
      </c>
      <c r="H74" s="24">
        <v>0.41</v>
      </c>
      <c r="I74" s="31"/>
      <c r="J74" s="31"/>
      <c r="K74" s="35"/>
    </row>
    <row r="75" spans="2:11" x14ac:dyDescent="0.25">
      <c r="B75" s="8" t="s">
        <v>442</v>
      </c>
      <c r="C75" s="60" t="s">
        <v>443</v>
      </c>
      <c r="D75" s="54" t="s">
        <v>444</v>
      </c>
      <c r="E75" s="6" t="s">
        <v>115</v>
      </c>
      <c r="F75" s="19">
        <v>400000</v>
      </c>
      <c r="G75" s="24">
        <v>7359.2</v>
      </c>
      <c r="H75" s="24">
        <v>0.33</v>
      </c>
      <c r="I75" s="31"/>
      <c r="J75" s="31"/>
      <c r="K75" s="35"/>
    </row>
    <row r="76" spans="2:11" x14ac:dyDescent="0.25">
      <c r="B76" s="8" t="s">
        <v>565</v>
      </c>
      <c r="C76" s="60" t="s">
        <v>566</v>
      </c>
      <c r="D76" s="54" t="s">
        <v>567</v>
      </c>
      <c r="E76" s="6" t="s">
        <v>76</v>
      </c>
      <c r="F76" s="19">
        <v>6001637</v>
      </c>
      <c r="G76" s="24">
        <v>7263.48</v>
      </c>
      <c r="H76" s="24">
        <v>0.32</v>
      </c>
      <c r="I76" s="31"/>
      <c r="J76" s="31"/>
      <c r="K76" s="35" t="s">
        <v>4866</v>
      </c>
    </row>
    <row r="77" spans="2:11" x14ac:dyDescent="0.25">
      <c r="B77" s="8" t="s">
        <v>568</v>
      </c>
      <c r="C77" s="60" t="s">
        <v>569</v>
      </c>
      <c r="D77" s="54" t="s">
        <v>570</v>
      </c>
      <c r="E77" s="6" t="s">
        <v>210</v>
      </c>
      <c r="F77" s="19">
        <v>6001637</v>
      </c>
      <c r="G77" s="24">
        <v>7263.48</v>
      </c>
      <c r="H77" s="24">
        <v>0.32</v>
      </c>
      <c r="I77" s="31"/>
      <c r="J77" s="31"/>
      <c r="K77" s="35" t="s">
        <v>4866</v>
      </c>
    </row>
    <row r="78" spans="2:11" x14ac:dyDescent="0.25">
      <c r="B78" s="8" t="s">
        <v>571</v>
      </c>
      <c r="C78" s="60" t="s">
        <v>572</v>
      </c>
      <c r="D78" s="54" t="s">
        <v>573</v>
      </c>
      <c r="E78" s="6" t="s">
        <v>255</v>
      </c>
      <c r="F78" s="19">
        <v>6001637</v>
      </c>
      <c r="G78" s="24">
        <v>7263.48</v>
      </c>
      <c r="H78" s="24">
        <v>0.32</v>
      </c>
      <c r="I78" s="31"/>
      <c r="J78" s="31"/>
      <c r="K78" s="35" t="s">
        <v>4866</v>
      </c>
    </row>
    <row r="79" spans="2:11" x14ac:dyDescent="0.25">
      <c r="B79" s="8" t="s">
        <v>574</v>
      </c>
      <c r="C79" s="60" t="s">
        <v>575</v>
      </c>
      <c r="D79" s="54" t="s">
        <v>576</v>
      </c>
      <c r="E79" s="6" t="s">
        <v>411</v>
      </c>
      <c r="F79" s="19">
        <v>6001637</v>
      </c>
      <c r="G79" s="24">
        <v>7263.48</v>
      </c>
      <c r="H79" s="24">
        <v>0.32</v>
      </c>
      <c r="I79" s="31"/>
      <c r="J79" s="31"/>
      <c r="K79" s="35" t="s">
        <v>4866</v>
      </c>
    </row>
    <row r="80" spans="2:11" x14ac:dyDescent="0.25">
      <c r="B80" s="8" t="s">
        <v>2017</v>
      </c>
      <c r="C80" s="60" t="s">
        <v>2018</v>
      </c>
      <c r="D80" s="54" t="s">
        <v>2019</v>
      </c>
      <c r="E80" s="6" t="s">
        <v>975</v>
      </c>
      <c r="F80" s="19">
        <v>4634666</v>
      </c>
      <c r="G80" s="24">
        <v>6697.56</v>
      </c>
      <c r="H80" s="24">
        <v>0.3</v>
      </c>
      <c r="I80" s="31"/>
      <c r="J80" s="31"/>
      <c r="K80" s="35"/>
    </row>
    <row r="81" spans="2:11" x14ac:dyDescent="0.25">
      <c r="B81" s="8" t="s">
        <v>372</v>
      </c>
      <c r="C81" s="60" t="s">
        <v>373</v>
      </c>
      <c r="D81" s="54" t="s">
        <v>374</v>
      </c>
      <c r="E81" s="6" t="s">
        <v>84</v>
      </c>
      <c r="F81" s="19">
        <v>313759</v>
      </c>
      <c r="G81" s="24">
        <v>1898.24</v>
      </c>
      <c r="H81" s="24">
        <v>0.08</v>
      </c>
      <c r="I81" s="31"/>
      <c r="J81" s="31"/>
      <c r="K81" s="35"/>
    </row>
    <row r="82" spans="2:11" x14ac:dyDescent="0.25">
      <c r="B82" s="8" t="s">
        <v>252</v>
      </c>
      <c r="C82" s="60" t="s">
        <v>253</v>
      </c>
      <c r="D82" s="54" t="s">
        <v>254</v>
      </c>
      <c r="E82" s="6" t="s">
        <v>255</v>
      </c>
      <c r="F82" s="19">
        <v>87041</v>
      </c>
      <c r="G82" s="24">
        <v>1236.24</v>
      </c>
      <c r="H82" s="24">
        <v>0.06</v>
      </c>
      <c r="I82" s="31"/>
      <c r="J82" s="31"/>
      <c r="K82" s="35"/>
    </row>
    <row r="83" spans="2:11" x14ac:dyDescent="0.25">
      <c r="C83" s="58" t="s">
        <v>188</v>
      </c>
      <c r="D83" s="54"/>
      <c r="E83" s="6"/>
      <c r="F83" s="19"/>
      <c r="G83" s="25">
        <v>2125152.58</v>
      </c>
      <c r="H83" s="25">
        <v>94.9</v>
      </c>
      <c r="I83" s="31"/>
      <c r="J83" s="31"/>
      <c r="K83" s="35"/>
    </row>
    <row r="84" spans="2:11" x14ac:dyDescent="0.25">
      <c r="C84" s="57"/>
      <c r="D84" s="54"/>
      <c r="E84" s="6"/>
      <c r="F84" s="19"/>
      <c r="G84" s="24"/>
      <c r="H84" s="24"/>
      <c r="I84" s="31"/>
      <c r="J84" s="31"/>
      <c r="K84" s="35"/>
    </row>
    <row r="85" spans="2:11" x14ac:dyDescent="0.25">
      <c r="C85" s="59" t="s">
        <v>3</v>
      </c>
      <c r="D85" s="54"/>
      <c r="E85" s="6"/>
      <c r="F85" s="19"/>
      <c r="G85" s="24"/>
      <c r="H85" s="24"/>
      <c r="I85" s="31"/>
      <c r="J85" s="31"/>
      <c r="K85" s="35"/>
    </row>
    <row r="86" spans="2:11" x14ac:dyDescent="0.25">
      <c r="B86" s="8" t="s">
        <v>1005</v>
      </c>
      <c r="C86" s="60" t="s">
        <v>1006</v>
      </c>
      <c r="D86" s="54" t="s">
        <v>1007</v>
      </c>
      <c r="E86" s="6" t="s">
        <v>58</v>
      </c>
      <c r="F86" s="19">
        <v>117500</v>
      </c>
      <c r="G86" s="24">
        <v>50461.45</v>
      </c>
      <c r="H86" s="24">
        <v>2.25</v>
      </c>
      <c r="I86" s="31"/>
      <c r="J86" s="31"/>
      <c r="K86" s="35"/>
    </row>
    <row r="87" spans="2:11" x14ac:dyDescent="0.25">
      <c r="C87" s="58" t="s">
        <v>188</v>
      </c>
      <c r="D87" s="54"/>
      <c r="E87" s="6"/>
      <c r="F87" s="19"/>
      <c r="G87" s="25">
        <v>50461.45</v>
      </c>
      <c r="H87" s="25">
        <v>2.25</v>
      </c>
      <c r="I87" s="31"/>
      <c r="J87" s="31"/>
      <c r="K87" s="35"/>
    </row>
    <row r="88" spans="2:11" x14ac:dyDescent="0.25">
      <c r="C88" s="57"/>
      <c r="D88" s="54"/>
      <c r="E88" s="6"/>
      <c r="F88" s="19"/>
      <c r="G88" s="24"/>
      <c r="H88" s="24"/>
      <c r="I88" s="31"/>
      <c r="J88" s="31"/>
      <c r="K88" s="35"/>
    </row>
    <row r="89" spans="2:11" x14ac:dyDescent="0.25">
      <c r="C89" s="58" t="s">
        <v>4</v>
      </c>
      <c r="D89" s="54"/>
      <c r="E89" s="6"/>
      <c r="F89" s="19"/>
      <c r="G89" s="24" t="s">
        <v>2</v>
      </c>
      <c r="H89" s="24" t="s">
        <v>2</v>
      </c>
      <c r="I89" s="31"/>
      <c r="J89" s="31"/>
      <c r="K89" s="35"/>
    </row>
    <row r="90" spans="2:11" x14ac:dyDescent="0.25">
      <c r="C90" s="57"/>
      <c r="D90" s="54"/>
      <c r="E90" s="6"/>
      <c r="F90" s="19"/>
      <c r="G90" s="24"/>
      <c r="H90" s="24"/>
      <c r="I90" s="31"/>
      <c r="J90" s="31"/>
      <c r="K90" s="35"/>
    </row>
    <row r="91" spans="2:11" x14ac:dyDescent="0.25">
      <c r="C91" s="58" t="s">
        <v>5</v>
      </c>
      <c r="D91" s="54"/>
      <c r="E91" s="6"/>
      <c r="F91" s="19"/>
      <c r="G91" s="24"/>
      <c r="H91" s="24"/>
      <c r="I91" s="31"/>
      <c r="J91" s="31"/>
      <c r="K91" s="35"/>
    </row>
    <row r="92" spans="2:11" x14ac:dyDescent="0.25">
      <c r="C92" s="57"/>
      <c r="D92" s="54"/>
      <c r="E92" s="6"/>
      <c r="F92" s="19"/>
      <c r="G92" s="24"/>
      <c r="H92" s="24"/>
      <c r="I92" s="31"/>
      <c r="J92" s="31"/>
      <c r="K92" s="35"/>
    </row>
    <row r="93" spans="2:11" x14ac:dyDescent="0.25">
      <c r="C93" s="58" t="s">
        <v>6</v>
      </c>
      <c r="D93" s="54"/>
      <c r="E93" s="6"/>
      <c r="F93" s="19"/>
      <c r="G93" s="24" t="s">
        <v>2</v>
      </c>
      <c r="H93" s="24" t="s">
        <v>2</v>
      </c>
      <c r="I93" s="31"/>
      <c r="J93" s="31"/>
      <c r="K93" s="35"/>
    </row>
    <row r="94" spans="2:11" x14ac:dyDescent="0.25">
      <c r="C94" s="57"/>
      <c r="D94" s="54"/>
      <c r="E94" s="6"/>
      <c r="F94" s="19"/>
      <c r="G94" s="24"/>
      <c r="H94" s="24"/>
      <c r="I94" s="31"/>
      <c r="J94" s="31"/>
      <c r="K94" s="35"/>
    </row>
    <row r="95" spans="2:11" x14ac:dyDescent="0.25">
      <c r="C95" s="58" t="s">
        <v>7</v>
      </c>
      <c r="D95" s="54"/>
      <c r="E95" s="6"/>
      <c r="F95" s="19"/>
      <c r="G95" s="24" t="s">
        <v>2</v>
      </c>
      <c r="H95" s="24" t="s">
        <v>2</v>
      </c>
      <c r="I95" s="31"/>
      <c r="J95" s="31"/>
      <c r="K95" s="35"/>
    </row>
    <row r="96" spans="2:11" x14ac:dyDescent="0.25">
      <c r="C96" s="57"/>
      <c r="D96" s="54"/>
      <c r="E96" s="6"/>
      <c r="F96" s="19"/>
      <c r="G96" s="24"/>
      <c r="H96" s="24"/>
      <c r="I96" s="31"/>
      <c r="J96" s="31"/>
      <c r="K96" s="35"/>
    </row>
    <row r="97" spans="1:11" x14ac:dyDescent="0.25">
      <c r="C97" s="58" t="s">
        <v>8</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9</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C101" s="58" t="s">
        <v>10</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C103" s="58" t="s">
        <v>11</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A105" s="10"/>
      <c r="B105" s="28"/>
      <c r="C105" s="58" t="s">
        <v>13</v>
      </c>
      <c r="D105" s="54"/>
      <c r="E105" s="6"/>
      <c r="F105" s="19"/>
      <c r="G105" s="24"/>
      <c r="H105" s="24"/>
      <c r="I105" s="31"/>
      <c r="J105" s="31"/>
      <c r="K105" s="35"/>
    </row>
    <row r="106" spans="1:11" x14ac:dyDescent="0.25">
      <c r="A106" s="28"/>
      <c r="B106" s="28"/>
      <c r="C106" s="58" t="s">
        <v>14</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A108" s="28"/>
      <c r="B108" s="28"/>
      <c r="C108" s="58" t="s">
        <v>15</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C110" s="59" t="s">
        <v>16</v>
      </c>
      <c r="D110" s="54"/>
      <c r="E110" s="6"/>
      <c r="F110" s="19"/>
      <c r="G110" s="24"/>
      <c r="H110" s="24"/>
      <c r="I110" s="31"/>
      <c r="J110" s="31"/>
      <c r="K110" s="35"/>
    </row>
    <row r="111" spans="1:11" x14ac:dyDescent="0.25">
      <c r="B111" s="8" t="s">
        <v>2159</v>
      </c>
      <c r="C111" s="60" t="s">
        <v>2160</v>
      </c>
      <c r="D111" s="54" t="s">
        <v>2161</v>
      </c>
      <c r="E111" s="6" t="s">
        <v>199</v>
      </c>
      <c r="F111" s="19">
        <v>10000000</v>
      </c>
      <c r="G111" s="24">
        <v>9869.1299999999992</v>
      </c>
      <c r="H111" s="24">
        <v>0.44</v>
      </c>
      <c r="I111" s="31">
        <v>5.5000999999999998</v>
      </c>
      <c r="J111" s="31"/>
      <c r="K111" s="35"/>
    </row>
    <row r="112" spans="1:11" x14ac:dyDescent="0.25">
      <c r="B112" s="8" t="s">
        <v>2050</v>
      </c>
      <c r="C112" s="60" t="s">
        <v>2051</v>
      </c>
      <c r="D112" s="54" t="s">
        <v>2052</v>
      </c>
      <c r="E112" s="6" t="s">
        <v>199</v>
      </c>
      <c r="F112" s="19">
        <v>5000000</v>
      </c>
      <c r="G112" s="24">
        <v>4956.59</v>
      </c>
      <c r="H112" s="24">
        <v>0.22</v>
      </c>
      <c r="I112" s="31">
        <v>5.4180999999999999</v>
      </c>
      <c r="J112" s="31"/>
      <c r="K112" s="35"/>
    </row>
    <row r="113" spans="1:11" x14ac:dyDescent="0.25">
      <c r="B113" s="8" t="s">
        <v>196</v>
      </c>
      <c r="C113" s="60" t="s">
        <v>197</v>
      </c>
      <c r="D113" s="54" t="s">
        <v>198</v>
      </c>
      <c r="E113" s="6" t="s">
        <v>199</v>
      </c>
      <c r="F113" s="19">
        <v>3000000</v>
      </c>
      <c r="G113" s="24">
        <v>2922.03</v>
      </c>
      <c r="H113" s="24">
        <v>0.13</v>
      </c>
      <c r="I113" s="31">
        <v>5.6957000000000004</v>
      </c>
      <c r="J113" s="31"/>
      <c r="K113" s="35"/>
    </row>
    <row r="114" spans="1:11" x14ac:dyDescent="0.25">
      <c r="C114" s="58" t="s">
        <v>188</v>
      </c>
      <c r="D114" s="54"/>
      <c r="E114" s="6"/>
      <c r="F114" s="19"/>
      <c r="G114" s="25">
        <v>17747.75</v>
      </c>
      <c r="H114" s="25">
        <v>0.79</v>
      </c>
      <c r="I114" s="31"/>
      <c r="J114" s="31"/>
      <c r="K114" s="35"/>
    </row>
    <row r="115" spans="1:11" x14ac:dyDescent="0.25">
      <c r="C115" s="57"/>
      <c r="D115" s="54"/>
      <c r="E115" s="6"/>
      <c r="F115" s="19"/>
      <c r="G115" s="24"/>
      <c r="H115" s="24"/>
      <c r="I115" s="31"/>
      <c r="J115" s="31"/>
      <c r="K115" s="35"/>
    </row>
    <row r="116" spans="1:11" x14ac:dyDescent="0.25">
      <c r="C116" s="58" t="s">
        <v>17</v>
      </c>
      <c r="D116" s="54"/>
      <c r="E116" s="6"/>
      <c r="F116" s="19"/>
      <c r="G116" s="24" t="s">
        <v>2</v>
      </c>
      <c r="H116" s="24" t="s">
        <v>2</v>
      </c>
      <c r="I116" s="31"/>
      <c r="J116" s="31"/>
      <c r="K116" s="35"/>
    </row>
    <row r="117" spans="1:11" x14ac:dyDescent="0.25">
      <c r="C117" s="57"/>
      <c r="D117" s="54"/>
      <c r="E117" s="6"/>
      <c r="F117" s="19"/>
      <c r="G117" s="24"/>
      <c r="H117" s="24"/>
      <c r="I117" s="31"/>
      <c r="J117" s="31"/>
      <c r="K117" s="35"/>
    </row>
    <row r="118" spans="1:11" x14ac:dyDescent="0.25">
      <c r="C118" s="58" t="s">
        <v>18</v>
      </c>
      <c r="D118" s="54"/>
      <c r="E118" s="6"/>
      <c r="F118" s="19"/>
      <c r="G118" s="24" t="s">
        <v>2</v>
      </c>
      <c r="H118" s="24" t="s">
        <v>2</v>
      </c>
      <c r="I118" s="31"/>
      <c r="J118" s="31"/>
      <c r="K118" s="35"/>
    </row>
    <row r="119" spans="1:11" x14ac:dyDescent="0.25">
      <c r="C119" s="57"/>
      <c r="D119" s="54"/>
      <c r="E119" s="6"/>
      <c r="F119" s="19"/>
      <c r="G119" s="24"/>
      <c r="H119" s="24"/>
      <c r="I119" s="31"/>
      <c r="J119" s="31"/>
      <c r="K119" s="35"/>
    </row>
    <row r="120" spans="1:11" x14ac:dyDescent="0.25">
      <c r="A120" s="10"/>
      <c r="B120" s="28"/>
      <c r="C120" s="58" t="s">
        <v>19</v>
      </c>
      <c r="D120" s="54"/>
      <c r="E120" s="6"/>
      <c r="F120" s="19"/>
      <c r="G120" s="24"/>
      <c r="H120" s="24"/>
      <c r="I120" s="31"/>
      <c r="J120" s="31"/>
      <c r="K120" s="35"/>
    </row>
    <row r="121" spans="1:11" x14ac:dyDescent="0.25">
      <c r="A121" s="28"/>
      <c r="B121" s="28"/>
      <c r="C121" s="58" t="s">
        <v>20</v>
      </c>
      <c r="D121" s="54"/>
      <c r="E121" s="6"/>
      <c r="F121" s="19"/>
      <c r="G121" s="24" t="s">
        <v>2</v>
      </c>
      <c r="H121" s="24" t="s">
        <v>2</v>
      </c>
      <c r="I121" s="31"/>
      <c r="J121" s="31"/>
      <c r="K121" s="35"/>
    </row>
    <row r="122" spans="1:11" x14ac:dyDescent="0.25">
      <c r="A122" s="28"/>
      <c r="B122" s="28"/>
      <c r="C122" s="58"/>
      <c r="D122" s="54"/>
      <c r="E122" s="6"/>
      <c r="F122" s="19"/>
      <c r="G122" s="24"/>
      <c r="H122" s="24"/>
      <c r="I122" s="31"/>
      <c r="J122" s="31"/>
      <c r="K122" s="35"/>
    </row>
    <row r="123" spans="1:11" x14ac:dyDescent="0.25">
      <c r="A123" s="28"/>
      <c r="B123" s="28"/>
      <c r="C123" s="58" t="s">
        <v>21</v>
      </c>
      <c r="D123" s="54"/>
      <c r="E123" s="6"/>
      <c r="F123" s="19"/>
      <c r="G123" s="24" t="s">
        <v>2</v>
      </c>
      <c r="H123" s="24" t="s">
        <v>2</v>
      </c>
      <c r="I123" s="31"/>
      <c r="J123" s="31"/>
      <c r="K123" s="35"/>
    </row>
    <row r="124" spans="1:11" x14ac:dyDescent="0.25">
      <c r="A124" s="28"/>
      <c r="B124" s="28"/>
      <c r="C124" s="58"/>
      <c r="D124" s="54"/>
      <c r="E124" s="6"/>
      <c r="F124" s="19"/>
      <c r="G124" s="24"/>
      <c r="H124" s="24"/>
      <c r="I124" s="31"/>
      <c r="J124" s="31"/>
      <c r="K124" s="35"/>
    </row>
    <row r="125" spans="1:11" x14ac:dyDescent="0.25">
      <c r="A125" s="28"/>
      <c r="B125" s="28"/>
      <c r="C125" s="58" t="s">
        <v>22</v>
      </c>
      <c r="D125" s="54"/>
      <c r="E125" s="6"/>
      <c r="F125" s="19"/>
      <c r="G125" s="24" t="s">
        <v>2</v>
      </c>
      <c r="H125" s="24" t="s">
        <v>2</v>
      </c>
      <c r="I125" s="31"/>
      <c r="J125" s="31"/>
      <c r="K125" s="35"/>
    </row>
    <row r="126" spans="1:11" x14ac:dyDescent="0.25">
      <c r="A126" s="28"/>
      <c r="B126" s="28"/>
      <c r="C126" s="58"/>
      <c r="D126" s="54"/>
      <c r="E126" s="6"/>
      <c r="F126" s="19"/>
      <c r="G126" s="24"/>
      <c r="H126" s="24"/>
      <c r="I126" s="31"/>
      <c r="J126" s="31"/>
      <c r="K126" s="35"/>
    </row>
    <row r="127" spans="1:11" x14ac:dyDescent="0.25">
      <c r="A127" s="28"/>
      <c r="B127" s="28"/>
      <c r="C127" s="58" t="s">
        <v>23</v>
      </c>
      <c r="D127" s="54"/>
      <c r="E127" s="6"/>
      <c r="F127" s="19"/>
      <c r="G127" s="24" t="s">
        <v>2</v>
      </c>
      <c r="H127" s="24" t="s">
        <v>2</v>
      </c>
      <c r="I127" s="31"/>
      <c r="J127" s="31"/>
      <c r="K127" s="35"/>
    </row>
    <row r="128" spans="1:11" x14ac:dyDescent="0.25">
      <c r="A128" s="28"/>
      <c r="B128" s="28"/>
      <c r="C128" s="58"/>
      <c r="D128" s="54"/>
      <c r="E128" s="6"/>
      <c r="F128" s="19"/>
      <c r="G128" s="24"/>
      <c r="H128" s="24"/>
      <c r="I128" s="31"/>
      <c r="J128" s="31"/>
      <c r="K128" s="35"/>
    </row>
    <row r="129" spans="1:54" x14ac:dyDescent="0.25">
      <c r="C129" s="59" t="s">
        <v>24</v>
      </c>
      <c r="D129" s="54"/>
      <c r="E129" s="6"/>
      <c r="F129" s="19"/>
      <c r="G129" s="24"/>
      <c r="H129" s="24"/>
      <c r="I129" s="31"/>
      <c r="J129" s="31"/>
      <c r="K129" s="35"/>
    </row>
    <row r="130" spans="1:54" x14ac:dyDescent="0.25">
      <c r="B130" s="8" t="s">
        <v>200</v>
      </c>
      <c r="C130" s="60" t="s">
        <v>201</v>
      </c>
      <c r="D130" s="54"/>
      <c r="E130" s="6"/>
      <c r="F130" s="19"/>
      <c r="G130" s="24">
        <v>39833.79</v>
      </c>
      <c r="H130" s="24">
        <v>1.78</v>
      </c>
      <c r="I130" s="31"/>
      <c r="J130" s="31"/>
      <c r="K130" s="35"/>
    </row>
    <row r="131" spans="1:54" x14ac:dyDescent="0.25">
      <c r="C131" s="58" t="s">
        <v>188</v>
      </c>
      <c r="D131" s="54"/>
      <c r="E131" s="6"/>
      <c r="F131" s="19"/>
      <c r="G131" s="25">
        <v>39833.79</v>
      </c>
      <c r="H131" s="25">
        <v>1.78</v>
      </c>
      <c r="I131" s="31"/>
      <c r="J131" s="31"/>
      <c r="K131" s="35"/>
    </row>
    <row r="132" spans="1:54" x14ac:dyDescent="0.25">
      <c r="C132" s="57"/>
      <c r="D132" s="54"/>
      <c r="E132" s="6"/>
      <c r="F132" s="19"/>
      <c r="G132" s="24"/>
      <c r="H132" s="24"/>
      <c r="I132" s="31"/>
      <c r="J132" s="31"/>
      <c r="K132" s="35"/>
    </row>
    <row r="133" spans="1:54" x14ac:dyDescent="0.25">
      <c r="A133" s="10"/>
      <c r="B133" s="28"/>
      <c r="C133" s="58" t="s">
        <v>25</v>
      </c>
      <c r="D133" s="54"/>
      <c r="E133" s="6"/>
      <c r="F133" s="19"/>
      <c r="G133" s="24"/>
      <c r="H133" s="24"/>
      <c r="I133" s="31"/>
      <c r="J133" s="31"/>
      <c r="K133" s="35"/>
    </row>
    <row r="134" spans="1:54" s="2" customFormat="1" ht="13.5" x14ac:dyDescent="0.25">
      <c r="A134" s="28"/>
      <c r="B134" s="28"/>
      <c r="C134" s="57" t="s">
        <v>4783</v>
      </c>
      <c r="D134" s="54"/>
      <c r="E134" s="6"/>
      <c r="F134" s="19"/>
      <c r="G134" s="24">
        <v>8865</v>
      </c>
      <c r="H134" s="24">
        <v>0.4</v>
      </c>
      <c r="I134" s="31"/>
      <c r="J134" s="31"/>
      <c r="K134" s="35"/>
      <c r="L134" s="3"/>
      <c r="AI134" s="3"/>
      <c r="AV134" s="3"/>
      <c r="AX134" s="3"/>
      <c r="BB134" s="3"/>
    </row>
    <row r="135" spans="1:54" x14ac:dyDescent="0.25">
      <c r="B135" s="8"/>
      <c r="C135" s="60" t="s">
        <v>202</v>
      </c>
      <c r="D135" s="54"/>
      <c r="E135" s="6"/>
      <c r="F135" s="19"/>
      <c r="G135" s="24">
        <v>-3409.04</v>
      </c>
      <c r="H135" s="24">
        <v>-0.12000000000000002</v>
      </c>
      <c r="I135" s="31"/>
      <c r="J135" s="31"/>
      <c r="K135" s="35"/>
    </row>
    <row r="136" spans="1:54" x14ac:dyDescent="0.25">
      <c r="C136" s="58" t="s">
        <v>188</v>
      </c>
      <c r="D136" s="54"/>
      <c r="E136" s="6"/>
      <c r="F136" s="19"/>
      <c r="G136" s="25">
        <v>5455.96</v>
      </c>
      <c r="H136" s="25">
        <v>0.27999999999999997</v>
      </c>
      <c r="I136" s="31"/>
      <c r="J136" s="31"/>
      <c r="K136" s="35"/>
    </row>
    <row r="137" spans="1:54" x14ac:dyDescent="0.25">
      <c r="C137" s="57"/>
      <c r="D137" s="54"/>
      <c r="E137" s="6"/>
      <c r="F137" s="19"/>
      <c r="G137" s="24"/>
      <c r="H137" s="24"/>
      <c r="I137" s="31"/>
      <c r="J137" s="31"/>
      <c r="K137" s="35"/>
    </row>
    <row r="138" spans="1:54" x14ac:dyDescent="0.25">
      <c r="C138" s="61" t="s">
        <v>203</v>
      </c>
      <c r="D138" s="55"/>
      <c r="E138" s="5"/>
      <c r="F138" s="20"/>
      <c r="G138" s="26">
        <v>2238651.5299999998</v>
      </c>
      <c r="H138" s="26">
        <v>100.00000000000001</v>
      </c>
      <c r="I138" s="32"/>
      <c r="J138" s="32"/>
      <c r="K138" s="36"/>
    </row>
    <row r="141" spans="1:54" x14ac:dyDescent="0.25">
      <c r="C141" s="1" t="s">
        <v>204</v>
      </c>
    </row>
    <row r="142" spans="1:54" x14ac:dyDescent="0.25">
      <c r="C142" s="37" t="s">
        <v>205</v>
      </c>
      <c r="D142" s="37"/>
      <c r="E142" s="37"/>
      <c r="F142" s="37"/>
      <c r="G142" s="37"/>
      <c r="H142" s="37"/>
      <c r="I142" s="37"/>
      <c r="J142" s="37"/>
      <c r="K142" s="37"/>
    </row>
    <row r="143" spans="1:54" x14ac:dyDescent="0.25">
      <c r="C143" s="2" t="s">
        <v>206</v>
      </c>
    </row>
    <row r="144" spans="1:54" x14ac:dyDescent="0.25">
      <c r="C144" s="2" t="s">
        <v>207</v>
      </c>
    </row>
    <row r="145" spans="1:256" ht="30" customHeight="1" x14ac:dyDescent="0.25">
      <c r="C145" s="202" t="s">
        <v>208</v>
      </c>
      <c r="D145" s="203"/>
      <c r="E145" s="203"/>
      <c r="F145" s="203"/>
      <c r="G145" s="203"/>
      <c r="H145" s="203"/>
      <c r="I145" s="203"/>
      <c r="J145" s="203"/>
      <c r="K145" s="203"/>
    </row>
    <row r="146" spans="1:256" x14ac:dyDescent="0.25">
      <c r="C146" s="2" t="s">
        <v>209</v>
      </c>
    </row>
    <row r="147" spans="1:256" x14ac:dyDescent="0.25">
      <c r="C147" s="2" t="s">
        <v>4816</v>
      </c>
    </row>
    <row r="149" spans="1:256" x14ac:dyDescent="0.25">
      <c r="C149" s="2" t="s">
        <v>4942</v>
      </c>
      <c r="E149" s="2" t="s">
        <v>2</v>
      </c>
    </row>
    <row r="151" spans="1:256" x14ac:dyDescent="0.25">
      <c r="C151" s="2" t="s">
        <v>4943</v>
      </c>
      <c r="E151" s="2" t="s">
        <v>2</v>
      </c>
    </row>
    <row r="153" spans="1:256" x14ac:dyDescent="0.25">
      <c r="C153" s="2" t="s">
        <v>5050</v>
      </c>
    </row>
    <row r="155" spans="1:256" x14ac:dyDescent="0.25">
      <c r="C155" s="2" t="s">
        <v>5051</v>
      </c>
    </row>
    <row r="156" spans="1:256" s="82" customFormat="1" ht="35.25" customHeight="1" x14ac:dyDescent="0.25">
      <c r="A156" s="78"/>
      <c r="B156" s="78"/>
      <c r="C156" s="83" t="s">
        <v>4949</v>
      </c>
      <c r="D156" s="87" t="s">
        <v>4950</v>
      </c>
      <c r="E156" s="87" t="s">
        <v>4951</v>
      </c>
      <c r="F156" s="79"/>
      <c r="G156" s="80"/>
      <c r="H156" s="80"/>
      <c r="I156" s="80"/>
      <c r="J156" s="80"/>
      <c r="K156" s="81"/>
      <c r="L156" s="81"/>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81"/>
      <c r="AJ156" s="78"/>
      <c r="AK156" s="78"/>
      <c r="AL156" s="78"/>
      <c r="AM156" s="78"/>
      <c r="AN156" s="78"/>
      <c r="AO156" s="78"/>
      <c r="AP156" s="78"/>
      <c r="AQ156" s="78"/>
      <c r="AR156" s="78"/>
      <c r="AS156" s="78"/>
      <c r="AT156" s="78"/>
      <c r="AU156" s="78"/>
      <c r="AV156" s="81"/>
      <c r="AW156" s="78"/>
      <c r="AX156" s="81"/>
      <c r="AY156" s="78"/>
      <c r="AZ156" s="78"/>
      <c r="BA156" s="78"/>
      <c r="BB156" s="81"/>
      <c r="BC156" s="78"/>
      <c r="BD156" s="78"/>
      <c r="BE156" s="78"/>
      <c r="BF156" s="78"/>
      <c r="BG156" s="78"/>
      <c r="BH156" s="78"/>
      <c r="BI156" s="78"/>
      <c r="BJ156" s="78"/>
      <c r="BK156" s="78"/>
      <c r="BL156" s="78"/>
      <c r="BM156" s="78"/>
      <c r="BN156" s="78"/>
      <c r="BO156" s="78"/>
      <c r="BP156" s="78"/>
      <c r="BQ156" s="78"/>
      <c r="BR156" s="78"/>
      <c r="BS156" s="78"/>
      <c r="BT156" s="78"/>
      <c r="BU156" s="78"/>
      <c r="BV156" s="78"/>
      <c r="BW156" s="78"/>
      <c r="BX156" s="78"/>
      <c r="BY156" s="78"/>
      <c r="BZ156" s="78"/>
      <c r="CA156" s="78"/>
      <c r="CB156" s="78"/>
      <c r="CC156" s="78"/>
      <c r="CD156" s="78"/>
      <c r="CE156" s="78"/>
      <c r="CF156" s="78"/>
      <c r="CG156" s="78"/>
      <c r="CH156" s="78"/>
      <c r="CI156" s="78"/>
      <c r="CJ156" s="78"/>
      <c r="CK156" s="78"/>
      <c r="CL156" s="78"/>
      <c r="CM156" s="78"/>
      <c r="CN156" s="78"/>
      <c r="CO156" s="78"/>
      <c r="CP156" s="78"/>
      <c r="CQ156" s="78"/>
      <c r="CR156" s="78"/>
      <c r="CS156" s="78"/>
      <c r="CT156" s="78"/>
      <c r="CU156" s="78"/>
      <c r="CV156" s="78"/>
      <c r="CW156" s="78"/>
      <c r="CX156" s="78"/>
      <c r="CY156" s="78"/>
      <c r="CZ156" s="78"/>
      <c r="DA156" s="78"/>
      <c r="DB156" s="78"/>
      <c r="DC156" s="78"/>
      <c r="DD156" s="78"/>
      <c r="DE156" s="78"/>
      <c r="DF156" s="78"/>
      <c r="DG156" s="78"/>
      <c r="DH156" s="78"/>
      <c r="DI156" s="78"/>
      <c r="DJ156" s="78"/>
      <c r="DK156" s="78"/>
      <c r="DL156" s="78"/>
      <c r="DM156" s="78"/>
      <c r="DN156" s="78"/>
      <c r="DO156" s="78"/>
      <c r="DP156" s="78"/>
      <c r="DQ156" s="78"/>
      <c r="DR156" s="78"/>
      <c r="DS156" s="78"/>
      <c r="DT156" s="78"/>
      <c r="DU156" s="78"/>
      <c r="DV156" s="78"/>
      <c r="DW156" s="78"/>
      <c r="DX156" s="78"/>
      <c r="DY156" s="78"/>
      <c r="DZ156" s="78"/>
      <c r="EA156" s="78"/>
      <c r="EB156" s="78"/>
      <c r="EC156" s="78"/>
      <c r="ED156" s="78"/>
      <c r="EE156" s="78"/>
      <c r="EF156" s="78"/>
      <c r="EG156" s="78"/>
      <c r="EH156" s="78"/>
      <c r="EI156" s="78"/>
      <c r="EJ156" s="78"/>
      <c r="EK156" s="78"/>
      <c r="EL156" s="78"/>
      <c r="EM156" s="78"/>
      <c r="EN156" s="78"/>
      <c r="EO156" s="78"/>
      <c r="EP156" s="78"/>
      <c r="EQ156" s="78"/>
      <c r="ER156" s="78"/>
      <c r="ES156" s="78"/>
      <c r="ET156" s="78"/>
      <c r="EU156" s="78"/>
      <c r="EV156" s="78"/>
      <c r="EW156" s="78"/>
      <c r="EX156" s="78"/>
      <c r="EY156" s="78"/>
      <c r="EZ156" s="78"/>
      <c r="FA156" s="78"/>
      <c r="FB156" s="78"/>
      <c r="FC156" s="78"/>
      <c r="FD156" s="78"/>
      <c r="FE156" s="78"/>
      <c r="FF156" s="78"/>
      <c r="FG156" s="78"/>
      <c r="FH156" s="78"/>
      <c r="FI156" s="78"/>
      <c r="FJ156" s="78"/>
      <c r="FK156" s="78"/>
      <c r="FL156" s="78"/>
      <c r="FM156" s="78"/>
      <c r="FN156" s="78"/>
      <c r="FO156" s="78"/>
      <c r="FP156" s="78"/>
      <c r="FQ156" s="78"/>
      <c r="FR156" s="78"/>
      <c r="FS156" s="78"/>
      <c r="FT156" s="78"/>
      <c r="FU156" s="78"/>
      <c r="FV156" s="78"/>
      <c r="FW156" s="78"/>
      <c r="FX156" s="78"/>
      <c r="FY156" s="78"/>
      <c r="FZ156" s="78"/>
      <c r="GA156" s="78"/>
      <c r="GB156" s="78"/>
      <c r="GC156" s="78"/>
      <c r="GD156" s="78"/>
      <c r="GE156" s="78"/>
      <c r="GF156" s="78"/>
      <c r="GG156" s="78"/>
      <c r="GH156" s="78"/>
      <c r="GI156" s="78"/>
      <c r="GJ156" s="78"/>
      <c r="GK156" s="78"/>
      <c r="GL156" s="78"/>
      <c r="GM156" s="78"/>
      <c r="GN156" s="78"/>
      <c r="GO156" s="78"/>
      <c r="GP156" s="78"/>
      <c r="GQ156" s="78"/>
      <c r="GR156" s="78"/>
      <c r="GS156" s="78"/>
      <c r="GT156" s="78"/>
      <c r="GU156" s="78"/>
      <c r="GV156" s="78"/>
      <c r="GW156" s="78"/>
      <c r="GX156" s="78"/>
      <c r="GY156" s="78"/>
      <c r="GZ156" s="78"/>
      <c r="HA156" s="78"/>
      <c r="HB156" s="78"/>
      <c r="HC156" s="78"/>
      <c r="HD156" s="78"/>
      <c r="HE156" s="78"/>
      <c r="HF156" s="78"/>
      <c r="HG156" s="78"/>
      <c r="HH156" s="78"/>
      <c r="HI156" s="78"/>
      <c r="HJ156" s="78"/>
      <c r="HK156" s="78"/>
      <c r="HL156" s="78"/>
      <c r="HM156" s="78"/>
      <c r="HN156" s="78"/>
      <c r="HO156" s="78"/>
      <c r="HP156" s="78"/>
      <c r="HQ156" s="78"/>
      <c r="HR156" s="78"/>
      <c r="HS156" s="78"/>
      <c r="HT156" s="78"/>
      <c r="HU156" s="78"/>
      <c r="HV156" s="78"/>
      <c r="HW156" s="78"/>
      <c r="HX156" s="78"/>
      <c r="HY156" s="78"/>
      <c r="HZ156" s="78"/>
      <c r="IA156" s="78"/>
      <c r="IB156" s="78"/>
      <c r="IC156" s="78"/>
      <c r="ID156" s="78"/>
      <c r="IE156" s="78"/>
      <c r="IF156" s="78"/>
      <c r="IG156" s="78"/>
      <c r="IH156" s="78"/>
      <c r="II156" s="78"/>
      <c r="IJ156" s="78"/>
      <c r="IK156" s="78"/>
      <c r="IL156" s="78"/>
      <c r="IM156" s="78"/>
      <c r="IN156" s="78"/>
      <c r="IO156" s="78"/>
      <c r="IP156" s="78"/>
      <c r="IQ156" s="78"/>
      <c r="IR156" s="78"/>
      <c r="IS156" s="78"/>
      <c r="IT156" s="78"/>
      <c r="IU156" s="78"/>
      <c r="IV156" s="78"/>
    </row>
    <row r="157" spans="1:256" s="82" customFormat="1" x14ac:dyDescent="0.25">
      <c r="A157" s="78"/>
      <c r="B157" s="78"/>
      <c r="C157" s="85" t="s">
        <v>4952</v>
      </c>
      <c r="D157" s="88">
        <v>47.118499999999997</v>
      </c>
      <c r="E157" s="88">
        <v>47.189799999999998</v>
      </c>
      <c r="F157" s="79"/>
      <c r="G157" s="80"/>
      <c r="H157" s="80"/>
      <c r="I157" s="80"/>
      <c r="J157" s="80"/>
      <c r="K157" s="81"/>
      <c r="L157" s="81"/>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81"/>
      <c r="AJ157" s="78"/>
      <c r="AK157" s="78"/>
      <c r="AL157" s="78"/>
      <c r="AM157" s="78"/>
      <c r="AN157" s="78"/>
      <c r="AO157" s="78"/>
      <c r="AP157" s="78"/>
      <c r="AQ157" s="78"/>
      <c r="AR157" s="78"/>
      <c r="AS157" s="78"/>
      <c r="AT157" s="78"/>
      <c r="AU157" s="78"/>
      <c r="AV157" s="81"/>
      <c r="AW157" s="78"/>
      <c r="AX157" s="81"/>
      <c r="AY157" s="78"/>
      <c r="AZ157" s="78"/>
      <c r="BA157" s="78"/>
      <c r="BB157" s="81"/>
      <c r="BC157" s="78"/>
      <c r="BD157" s="78"/>
      <c r="BE157" s="78"/>
      <c r="BF157" s="78"/>
      <c r="BG157" s="78"/>
      <c r="BH157" s="78"/>
      <c r="BI157" s="78"/>
      <c r="BJ157" s="78"/>
      <c r="BK157" s="78"/>
      <c r="BL157" s="78"/>
      <c r="BM157" s="78"/>
      <c r="BN157" s="78"/>
      <c r="BO157" s="78"/>
      <c r="BP157" s="78"/>
      <c r="BQ157" s="78"/>
      <c r="BR157" s="78"/>
      <c r="BS157" s="78"/>
      <c r="BT157" s="78"/>
      <c r="BU157" s="78"/>
      <c r="BV157" s="78"/>
      <c r="BW157" s="78"/>
      <c r="BX157" s="78"/>
      <c r="BY157" s="78"/>
      <c r="BZ157" s="78"/>
      <c r="CA157" s="78"/>
      <c r="CB157" s="78"/>
      <c r="CC157" s="78"/>
      <c r="CD157" s="78"/>
      <c r="CE157" s="78"/>
      <c r="CF157" s="78"/>
      <c r="CG157" s="78"/>
      <c r="CH157" s="78"/>
      <c r="CI157" s="78"/>
      <c r="CJ157" s="78"/>
      <c r="CK157" s="78"/>
      <c r="CL157" s="78"/>
      <c r="CM157" s="78"/>
      <c r="CN157" s="78"/>
      <c r="CO157" s="78"/>
      <c r="CP157" s="78"/>
      <c r="CQ157" s="78"/>
      <c r="CR157" s="78"/>
      <c r="CS157" s="78"/>
      <c r="CT157" s="78"/>
      <c r="CU157" s="78"/>
      <c r="CV157" s="78"/>
      <c r="CW157" s="78"/>
      <c r="CX157" s="78"/>
      <c r="CY157" s="78"/>
      <c r="CZ157" s="78"/>
      <c r="DA157" s="78"/>
      <c r="DB157" s="78"/>
      <c r="DC157" s="78"/>
      <c r="DD157" s="78"/>
      <c r="DE157" s="78"/>
      <c r="DF157" s="78"/>
      <c r="DG157" s="78"/>
      <c r="DH157" s="78"/>
      <c r="DI157" s="78"/>
      <c r="DJ157" s="78"/>
      <c r="DK157" s="78"/>
      <c r="DL157" s="78"/>
      <c r="DM157" s="78"/>
      <c r="DN157" s="78"/>
      <c r="DO157" s="78"/>
      <c r="DP157" s="78"/>
      <c r="DQ157" s="78"/>
      <c r="DR157" s="78"/>
      <c r="DS157" s="78"/>
      <c r="DT157" s="78"/>
      <c r="DU157" s="78"/>
      <c r="DV157" s="78"/>
      <c r="DW157" s="78"/>
      <c r="DX157" s="78"/>
      <c r="DY157" s="78"/>
      <c r="DZ157" s="78"/>
      <c r="EA157" s="78"/>
      <c r="EB157" s="78"/>
      <c r="EC157" s="78"/>
      <c r="ED157" s="78"/>
      <c r="EE157" s="78"/>
      <c r="EF157" s="78"/>
      <c r="EG157" s="78"/>
      <c r="EH157" s="78"/>
      <c r="EI157" s="78"/>
      <c r="EJ157" s="78"/>
      <c r="EK157" s="78"/>
      <c r="EL157" s="78"/>
      <c r="EM157" s="78"/>
      <c r="EN157" s="78"/>
      <c r="EO157" s="78"/>
      <c r="EP157" s="78"/>
      <c r="EQ157" s="78"/>
      <c r="ER157" s="78"/>
      <c r="ES157" s="78"/>
      <c r="ET157" s="78"/>
      <c r="EU157" s="78"/>
      <c r="EV157" s="78"/>
      <c r="EW157" s="78"/>
      <c r="EX157" s="78"/>
      <c r="EY157" s="78"/>
      <c r="EZ157" s="78"/>
      <c r="FA157" s="78"/>
      <c r="FB157" s="78"/>
      <c r="FC157" s="78"/>
      <c r="FD157" s="78"/>
      <c r="FE157" s="78"/>
      <c r="FF157" s="78"/>
      <c r="FG157" s="78"/>
      <c r="FH157" s="78"/>
      <c r="FI157" s="78"/>
      <c r="FJ157" s="78"/>
      <c r="FK157" s="78"/>
      <c r="FL157" s="78"/>
      <c r="FM157" s="78"/>
      <c r="FN157" s="78"/>
      <c r="FO157" s="78"/>
      <c r="FP157" s="78"/>
      <c r="FQ157" s="78"/>
      <c r="FR157" s="78"/>
      <c r="FS157" s="78"/>
      <c r="FT157" s="78"/>
      <c r="FU157" s="78"/>
      <c r="FV157" s="78"/>
      <c r="FW157" s="78"/>
      <c r="FX157" s="78"/>
      <c r="FY157" s="78"/>
      <c r="FZ157" s="78"/>
      <c r="GA157" s="78"/>
      <c r="GB157" s="78"/>
      <c r="GC157" s="78"/>
      <c r="GD157" s="78"/>
      <c r="GE157" s="78"/>
      <c r="GF157" s="78"/>
      <c r="GG157" s="78"/>
      <c r="GH157" s="78"/>
      <c r="GI157" s="78"/>
      <c r="GJ157" s="78"/>
      <c r="GK157" s="78"/>
      <c r="GL157" s="78"/>
      <c r="GM157" s="78"/>
      <c r="GN157" s="78"/>
      <c r="GO157" s="78"/>
      <c r="GP157" s="78"/>
      <c r="GQ157" s="78"/>
      <c r="GR157" s="78"/>
      <c r="GS157" s="78"/>
      <c r="GT157" s="78"/>
      <c r="GU157" s="78"/>
      <c r="GV157" s="78"/>
      <c r="GW157" s="78"/>
      <c r="GX157" s="78"/>
      <c r="GY157" s="78"/>
      <c r="GZ157" s="78"/>
      <c r="HA157" s="78"/>
      <c r="HB157" s="78"/>
      <c r="HC157" s="78"/>
      <c r="HD157" s="78"/>
      <c r="HE157" s="78"/>
      <c r="HF157" s="78"/>
      <c r="HG157" s="78"/>
      <c r="HH157" s="78"/>
      <c r="HI157" s="78"/>
      <c r="HJ157" s="78"/>
      <c r="HK157" s="78"/>
      <c r="HL157" s="78"/>
      <c r="HM157" s="78"/>
      <c r="HN157" s="78"/>
      <c r="HO157" s="78"/>
      <c r="HP157" s="78"/>
      <c r="HQ157" s="78"/>
      <c r="HR157" s="78"/>
      <c r="HS157" s="78"/>
      <c r="HT157" s="78"/>
      <c r="HU157" s="78"/>
      <c r="HV157" s="78"/>
      <c r="HW157" s="78"/>
      <c r="HX157" s="78"/>
      <c r="HY157" s="78"/>
      <c r="HZ157" s="78"/>
      <c r="IA157" s="78"/>
      <c r="IB157" s="78"/>
      <c r="IC157" s="78"/>
      <c r="ID157" s="78"/>
      <c r="IE157" s="78"/>
      <c r="IF157" s="78"/>
      <c r="IG157" s="78"/>
      <c r="IH157" s="78"/>
      <c r="II157" s="78"/>
      <c r="IJ157" s="78"/>
      <c r="IK157" s="78"/>
      <c r="IL157" s="78"/>
      <c r="IM157" s="78"/>
      <c r="IN157" s="78"/>
      <c r="IO157" s="78"/>
      <c r="IP157" s="78"/>
      <c r="IQ157" s="78"/>
      <c r="IR157" s="78"/>
      <c r="IS157" s="78"/>
      <c r="IT157" s="78"/>
      <c r="IU157" s="78"/>
      <c r="IV157" s="78"/>
    </row>
    <row r="158" spans="1:256" s="82" customFormat="1" x14ac:dyDescent="0.25">
      <c r="A158" s="78"/>
      <c r="B158" s="78"/>
      <c r="C158" s="85" t="s">
        <v>4953</v>
      </c>
      <c r="D158" s="88">
        <v>105.2276</v>
      </c>
      <c r="E158" s="88">
        <v>105.38679999999999</v>
      </c>
      <c r="F158" s="79"/>
      <c r="G158" s="80"/>
      <c r="H158" s="80"/>
      <c r="I158" s="80"/>
      <c r="J158" s="80"/>
      <c r="K158" s="81"/>
      <c r="L158" s="81"/>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81"/>
      <c r="AJ158" s="78"/>
      <c r="AK158" s="78"/>
      <c r="AL158" s="78"/>
      <c r="AM158" s="78"/>
      <c r="AN158" s="78"/>
      <c r="AO158" s="78"/>
      <c r="AP158" s="78"/>
      <c r="AQ158" s="78"/>
      <c r="AR158" s="78"/>
      <c r="AS158" s="78"/>
      <c r="AT158" s="78"/>
      <c r="AU158" s="78"/>
      <c r="AV158" s="81"/>
      <c r="AW158" s="78"/>
      <c r="AX158" s="81"/>
      <c r="AY158" s="78"/>
      <c r="AZ158" s="78"/>
      <c r="BA158" s="78"/>
      <c r="BB158" s="81"/>
      <c r="BC158" s="78"/>
      <c r="BD158" s="78"/>
      <c r="BE158" s="78"/>
      <c r="BF158" s="78"/>
      <c r="BG158" s="78"/>
      <c r="BH158" s="78"/>
      <c r="BI158" s="78"/>
      <c r="BJ158" s="78"/>
      <c r="BK158" s="78"/>
      <c r="BL158" s="78"/>
      <c r="BM158" s="78"/>
      <c r="BN158" s="78"/>
      <c r="BO158" s="78"/>
      <c r="BP158" s="78"/>
      <c r="BQ158" s="78"/>
      <c r="BR158" s="78"/>
      <c r="BS158" s="78"/>
      <c r="BT158" s="78"/>
      <c r="BU158" s="78"/>
      <c r="BV158" s="78"/>
      <c r="BW158" s="78"/>
      <c r="BX158" s="78"/>
      <c r="BY158" s="78"/>
      <c r="BZ158" s="78"/>
      <c r="CA158" s="78"/>
      <c r="CB158" s="78"/>
      <c r="CC158" s="78"/>
      <c r="CD158" s="78"/>
      <c r="CE158" s="78"/>
      <c r="CF158" s="78"/>
      <c r="CG158" s="78"/>
      <c r="CH158" s="78"/>
      <c r="CI158" s="78"/>
      <c r="CJ158" s="78"/>
      <c r="CK158" s="78"/>
      <c r="CL158" s="78"/>
      <c r="CM158" s="78"/>
      <c r="CN158" s="78"/>
      <c r="CO158" s="78"/>
      <c r="CP158" s="78"/>
      <c r="CQ158" s="78"/>
      <c r="CR158" s="78"/>
      <c r="CS158" s="78"/>
      <c r="CT158" s="78"/>
      <c r="CU158" s="78"/>
      <c r="CV158" s="78"/>
      <c r="CW158" s="78"/>
      <c r="CX158" s="78"/>
      <c r="CY158" s="78"/>
      <c r="CZ158" s="78"/>
      <c r="DA158" s="78"/>
      <c r="DB158" s="78"/>
      <c r="DC158" s="78"/>
      <c r="DD158" s="78"/>
      <c r="DE158" s="78"/>
      <c r="DF158" s="78"/>
      <c r="DG158" s="78"/>
      <c r="DH158" s="78"/>
      <c r="DI158" s="78"/>
      <c r="DJ158" s="78"/>
      <c r="DK158" s="78"/>
      <c r="DL158" s="78"/>
      <c r="DM158" s="78"/>
      <c r="DN158" s="78"/>
      <c r="DO158" s="78"/>
      <c r="DP158" s="78"/>
      <c r="DQ158" s="78"/>
      <c r="DR158" s="78"/>
      <c r="DS158" s="78"/>
      <c r="DT158" s="78"/>
      <c r="DU158" s="78"/>
      <c r="DV158" s="78"/>
      <c r="DW158" s="78"/>
      <c r="DX158" s="78"/>
      <c r="DY158" s="78"/>
      <c r="DZ158" s="78"/>
      <c r="EA158" s="78"/>
      <c r="EB158" s="78"/>
      <c r="EC158" s="78"/>
      <c r="ED158" s="78"/>
      <c r="EE158" s="78"/>
      <c r="EF158" s="78"/>
      <c r="EG158" s="78"/>
      <c r="EH158" s="78"/>
      <c r="EI158" s="78"/>
      <c r="EJ158" s="78"/>
      <c r="EK158" s="78"/>
      <c r="EL158" s="78"/>
      <c r="EM158" s="78"/>
      <c r="EN158" s="78"/>
      <c r="EO158" s="78"/>
      <c r="EP158" s="78"/>
      <c r="EQ158" s="78"/>
      <c r="ER158" s="78"/>
      <c r="ES158" s="78"/>
      <c r="ET158" s="78"/>
      <c r="EU158" s="78"/>
      <c r="EV158" s="78"/>
      <c r="EW158" s="78"/>
      <c r="EX158" s="78"/>
      <c r="EY158" s="78"/>
      <c r="EZ158" s="78"/>
      <c r="FA158" s="78"/>
      <c r="FB158" s="78"/>
      <c r="FC158" s="78"/>
      <c r="FD158" s="78"/>
      <c r="FE158" s="78"/>
      <c r="FF158" s="78"/>
      <c r="FG158" s="78"/>
      <c r="FH158" s="78"/>
      <c r="FI158" s="78"/>
      <c r="FJ158" s="78"/>
      <c r="FK158" s="78"/>
      <c r="FL158" s="78"/>
      <c r="FM158" s="78"/>
      <c r="FN158" s="78"/>
      <c r="FO158" s="78"/>
      <c r="FP158" s="78"/>
      <c r="FQ158" s="78"/>
      <c r="FR158" s="78"/>
      <c r="FS158" s="78"/>
      <c r="FT158" s="78"/>
      <c r="FU158" s="78"/>
      <c r="FV158" s="78"/>
      <c r="FW158" s="78"/>
      <c r="FX158" s="78"/>
      <c r="FY158" s="78"/>
      <c r="FZ158" s="78"/>
      <c r="GA158" s="78"/>
      <c r="GB158" s="78"/>
      <c r="GC158" s="78"/>
      <c r="GD158" s="78"/>
      <c r="GE158" s="78"/>
      <c r="GF158" s="78"/>
      <c r="GG158" s="78"/>
      <c r="GH158" s="78"/>
      <c r="GI158" s="78"/>
      <c r="GJ158" s="78"/>
      <c r="GK158" s="78"/>
      <c r="GL158" s="78"/>
      <c r="GM158" s="78"/>
      <c r="GN158" s="78"/>
      <c r="GO158" s="78"/>
      <c r="GP158" s="78"/>
      <c r="GQ158" s="78"/>
      <c r="GR158" s="78"/>
      <c r="GS158" s="78"/>
      <c r="GT158" s="78"/>
      <c r="GU158" s="78"/>
      <c r="GV158" s="78"/>
      <c r="GW158" s="78"/>
      <c r="GX158" s="78"/>
      <c r="GY158" s="78"/>
      <c r="GZ158" s="78"/>
      <c r="HA158" s="78"/>
      <c r="HB158" s="78"/>
      <c r="HC158" s="78"/>
      <c r="HD158" s="78"/>
      <c r="HE158" s="78"/>
      <c r="HF158" s="78"/>
      <c r="HG158" s="78"/>
      <c r="HH158" s="78"/>
      <c r="HI158" s="78"/>
      <c r="HJ158" s="78"/>
      <c r="HK158" s="78"/>
      <c r="HL158" s="78"/>
      <c r="HM158" s="78"/>
      <c r="HN158" s="78"/>
      <c r="HO158" s="78"/>
      <c r="HP158" s="78"/>
      <c r="HQ158" s="78"/>
      <c r="HR158" s="78"/>
      <c r="HS158" s="78"/>
      <c r="HT158" s="78"/>
      <c r="HU158" s="78"/>
      <c r="HV158" s="78"/>
      <c r="HW158" s="78"/>
      <c r="HX158" s="78"/>
      <c r="HY158" s="78"/>
      <c r="HZ158" s="78"/>
      <c r="IA158" s="78"/>
      <c r="IB158" s="78"/>
      <c r="IC158" s="78"/>
      <c r="ID158" s="78"/>
      <c r="IE158" s="78"/>
      <c r="IF158" s="78"/>
      <c r="IG158" s="78"/>
      <c r="IH158" s="78"/>
      <c r="II158" s="78"/>
      <c r="IJ158" s="78"/>
      <c r="IK158" s="78"/>
      <c r="IL158" s="78"/>
      <c r="IM158" s="78"/>
      <c r="IN158" s="78"/>
      <c r="IO158" s="78"/>
      <c r="IP158" s="78"/>
      <c r="IQ158" s="78"/>
      <c r="IR158" s="78"/>
      <c r="IS158" s="78"/>
      <c r="IT158" s="78"/>
      <c r="IU158" s="78"/>
      <c r="IV158" s="78"/>
    </row>
    <row r="159" spans="1:256" s="82" customFormat="1" x14ac:dyDescent="0.25">
      <c r="A159" s="78"/>
      <c r="B159" s="78"/>
      <c r="C159" s="85" t="s">
        <v>4954</v>
      </c>
      <c r="D159" s="88">
        <v>59.124099999999999</v>
      </c>
      <c r="E159" s="88">
        <v>59.253900000000002</v>
      </c>
      <c r="F159" s="79"/>
      <c r="G159" s="80"/>
      <c r="H159" s="80"/>
      <c r="I159" s="80"/>
      <c r="J159" s="80"/>
      <c r="K159" s="81"/>
      <c r="L159" s="81"/>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81"/>
      <c r="AJ159" s="78"/>
      <c r="AK159" s="78"/>
      <c r="AL159" s="78"/>
      <c r="AM159" s="78"/>
      <c r="AN159" s="78"/>
      <c r="AO159" s="78"/>
      <c r="AP159" s="78"/>
      <c r="AQ159" s="78"/>
      <c r="AR159" s="78"/>
      <c r="AS159" s="78"/>
      <c r="AT159" s="78"/>
      <c r="AU159" s="78"/>
      <c r="AV159" s="81"/>
      <c r="AW159" s="78"/>
      <c r="AX159" s="81"/>
      <c r="AY159" s="78"/>
      <c r="AZ159" s="78"/>
      <c r="BA159" s="78"/>
      <c r="BB159" s="81"/>
      <c r="BC159" s="78"/>
      <c r="BD159" s="78"/>
      <c r="BE159" s="78"/>
      <c r="BF159" s="78"/>
      <c r="BG159" s="78"/>
      <c r="BH159" s="78"/>
      <c r="BI159" s="78"/>
      <c r="BJ159" s="78"/>
      <c r="BK159" s="78"/>
      <c r="BL159" s="78"/>
      <c r="BM159" s="78"/>
      <c r="BN159" s="78"/>
      <c r="BO159" s="78"/>
      <c r="BP159" s="78"/>
      <c r="BQ159" s="78"/>
      <c r="BR159" s="78"/>
      <c r="BS159" s="78"/>
      <c r="BT159" s="78"/>
      <c r="BU159" s="78"/>
      <c r="BV159" s="78"/>
      <c r="BW159" s="78"/>
      <c r="BX159" s="78"/>
      <c r="BY159" s="78"/>
      <c r="BZ159" s="78"/>
      <c r="CA159" s="78"/>
      <c r="CB159" s="78"/>
      <c r="CC159" s="78"/>
      <c r="CD159" s="78"/>
      <c r="CE159" s="78"/>
      <c r="CF159" s="78"/>
      <c r="CG159" s="78"/>
      <c r="CH159" s="78"/>
      <c r="CI159" s="78"/>
      <c r="CJ159" s="78"/>
      <c r="CK159" s="78"/>
      <c r="CL159" s="78"/>
      <c r="CM159" s="78"/>
      <c r="CN159" s="78"/>
      <c r="CO159" s="78"/>
      <c r="CP159" s="78"/>
      <c r="CQ159" s="78"/>
      <c r="CR159" s="78"/>
      <c r="CS159" s="78"/>
      <c r="CT159" s="78"/>
      <c r="CU159" s="78"/>
      <c r="CV159" s="78"/>
      <c r="CW159" s="78"/>
      <c r="CX159" s="78"/>
      <c r="CY159" s="78"/>
      <c r="CZ159" s="78"/>
      <c r="DA159" s="78"/>
      <c r="DB159" s="78"/>
      <c r="DC159" s="78"/>
      <c r="DD159" s="78"/>
      <c r="DE159" s="78"/>
      <c r="DF159" s="78"/>
      <c r="DG159" s="78"/>
      <c r="DH159" s="78"/>
      <c r="DI159" s="78"/>
      <c r="DJ159" s="78"/>
      <c r="DK159" s="78"/>
      <c r="DL159" s="78"/>
      <c r="DM159" s="78"/>
      <c r="DN159" s="78"/>
      <c r="DO159" s="78"/>
      <c r="DP159" s="78"/>
      <c r="DQ159" s="78"/>
      <c r="DR159" s="78"/>
      <c r="DS159" s="78"/>
      <c r="DT159" s="78"/>
      <c r="DU159" s="78"/>
      <c r="DV159" s="78"/>
      <c r="DW159" s="78"/>
      <c r="DX159" s="78"/>
      <c r="DY159" s="78"/>
      <c r="DZ159" s="78"/>
      <c r="EA159" s="78"/>
      <c r="EB159" s="78"/>
      <c r="EC159" s="78"/>
      <c r="ED159" s="78"/>
      <c r="EE159" s="78"/>
      <c r="EF159" s="78"/>
      <c r="EG159" s="78"/>
      <c r="EH159" s="78"/>
      <c r="EI159" s="78"/>
      <c r="EJ159" s="78"/>
      <c r="EK159" s="78"/>
      <c r="EL159" s="78"/>
      <c r="EM159" s="78"/>
      <c r="EN159" s="78"/>
      <c r="EO159" s="78"/>
      <c r="EP159" s="78"/>
      <c r="EQ159" s="78"/>
      <c r="ER159" s="78"/>
      <c r="ES159" s="78"/>
      <c r="ET159" s="78"/>
      <c r="EU159" s="78"/>
      <c r="EV159" s="78"/>
      <c r="EW159" s="78"/>
      <c r="EX159" s="78"/>
      <c r="EY159" s="78"/>
      <c r="EZ159" s="78"/>
      <c r="FA159" s="78"/>
      <c r="FB159" s="78"/>
      <c r="FC159" s="78"/>
      <c r="FD159" s="78"/>
      <c r="FE159" s="78"/>
      <c r="FF159" s="78"/>
      <c r="FG159" s="78"/>
      <c r="FH159" s="78"/>
      <c r="FI159" s="78"/>
      <c r="FJ159" s="78"/>
      <c r="FK159" s="78"/>
      <c r="FL159" s="78"/>
      <c r="FM159" s="78"/>
      <c r="FN159" s="78"/>
      <c r="FO159" s="78"/>
      <c r="FP159" s="78"/>
      <c r="FQ159" s="78"/>
      <c r="FR159" s="78"/>
      <c r="FS159" s="78"/>
      <c r="FT159" s="78"/>
      <c r="FU159" s="78"/>
      <c r="FV159" s="78"/>
      <c r="FW159" s="78"/>
      <c r="FX159" s="78"/>
      <c r="FY159" s="78"/>
      <c r="FZ159" s="78"/>
      <c r="GA159" s="78"/>
      <c r="GB159" s="78"/>
      <c r="GC159" s="78"/>
      <c r="GD159" s="78"/>
      <c r="GE159" s="78"/>
      <c r="GF159" s="78"/>
      <c r="GG159" s="78"/>
      <c r="GH159" s="78"/>
      <c r="GI159" s="78"/>
      <c r="GJ159" s="78"/>
      <c r="GK159" s="78"/>
      <c r="GL159" s="78"/>
      <c r="GM159" s="78"/>
      <c r="GN159" s="78"/>
      <c r="GO159" s="78"/>
      <c r="GP159" s="78"/>
      <c r="GQ159" s="78"/>
      <c r="GR159" s="78"/>
      <c r="GS159" s="78"/>
      <c r="GT159" s="78"/>
      <c r="GU159" s="78"/>
      <c r="GV159" s="78"/>
      <c r="GW159" s="78"/>
      <c r="GX159" s="78"/>
      <c r="GY159" s="78"/>
      <c r="GZ159" s="78"/>
      <c r="HA159" s="78"/>
      <c r="HB159" s="78"/>
      <c r="HC159" s="78"/>
      <c r="HD159" s="78"/>
      <c r="HE159" s="78"/>
      <c r="HF159" s="78"/>
      <c r="HG159" s="78"/>
      <c r="HH159" s="78"/>
      <c r="HI159" s="78"/>
      <c r="HJ159" s="78"/>
      <c r="HK159" s="78"/>
      <c r="HL159" s="78"/>
      <c r="HM159" s="78"/>
      <c r="HN159" s="78"/>
      <c r="HO159" s="78"/>
      <c r="HP159" s="78"/>
      <c r="HQ159" s="78"/>
      <c r="HR159" s="78"/>
      <c r="HS159" s="78"/>
      <c r="HT159" s="78"/>
      <c r="HU159" s="78"/>
      <c r="HV159" s="78"/>
      <c r="HW159" s="78"/>
      <c r="HX159" s="78"/>
      <c r="HY159" s="78"/>
      <c r="HZ159" s="78"/>
      <c r="IA159" s="78"/>
      <c r="IB159" s="78"/>
      <c r="IC159" s="78"/>
      <c r="ID159" s="78"/>
      <c r="IE159" s="78"/>
      <c r="IF159" s="78"/>
      <c r="IG159" s="78"/>
      <c r="IH159" s="78"/>
      <c r="II159" s="78"/>
      <c r="IJ159" s="78"/>
      <c r="IK159" s="78"/>
      <c r="IL159" s="78"/>
      <c r="IM159" s="78"/>
      <c r="IN159" s="78"/>
      <c r="IO159" s="78"/>
      <c r="IP159" s="78"/>
      <c r="IQ159" s="78"/>
      <c r="IR159" s="78"/>
      <c r="IS159" s="78"/>
      <c r="IT159" s="78"/>
      <c r="IU159" s="78"/>
      <c r="IV159" s="78"/>
    </row>
    <row r="160" spans="1:256" s="82" customFormat="1" x14ac:dyDescent="0.25">
      <c r="A160" s="78"/>
      <c r="B160" s="78"/>
      <c r="C160" s="85" t="s">
        <v>4955</v>
      </c>
      <c r="D160" s="88">
        <v>118.2886</v>
      </c>
      <c r="E160" s="88">
        <v>118.5483</v>
      </c>
      <c r="F160" s="79"/>
      <c r="G160" s="80"/>
      <c r="H160" s="80"/>
      <c r="I160" s="80"/>
      <c r="J160" s="80"/>
      <c r="K160" s="81"/>
      <c r="L160" s="81"/>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81"/>
      <c r="AJ160" s="78"/>
      <c r="AK160" s="78"/>
      <c r="AL160" s="78"/>
      <c r="AM160" s="78"/>
      <c r="AN160" s="78"/>
      <c r="AO160" s="78"/>
      <c r="AP160" s="78"/>
      <c r="AQ160" s="78"/>
      <c r="AR160" s="78"/>
      <c r="AS160" s="78"/>
      <c r="AT160" s="78"/>
      <c r="AU160" s="78"/>
      <c r="AV160" s="81"/>
      <c r="AW160" s="78"/>
      <c r="AX160" s="81"/>
      <c r="AY160" s="78"/>
      <c r="AZ160" s="78"/>
      <c r="BA160" s="78"/>
      <c r="BB160" s="81"/>
      <c r="BC160" s="78"/>
      <c r="BD160" s="78"/>
      <c r="BE160" s="78"/>
      <c r="BF160" s="78"/>
      <c r="BG160" s="78"/>
      <c r="BH160" s="78"/>
      <c r="BI160" s="78"/>
      <c r="BJ160" s="78"/>
      <c r="BK160" s="78"/>
      <c r="BL160" s="78"/>
      <c r="BM160" s="78"/>
      <c r="BN160" s="78"/>
      <c r="BO160" s="78"/>
      <c r="BP160" s="78"/>
      <c r="BQ160" s="78"/>
      <c r="BR160" s="78"/>
      <c r="BS160" s="78"/>
      <c r="BT160" s="78"/>
      <c r="BU160" s="78"/>
      <c r="BV160" s="78"/>
      <c r="BW160" s="78"/>
      <c r="BX160" s="78"/>
      <c r="BY160" s="78"/>
      <c r="BZ160" s="78"/>
      <c r="CA160" s="78"/>
      <c r="CB160" s="78"/>
      <c r="CC160" s="78"/>
      <c r="CD160" s="78"/>
      <c r="CE160" s="78"/>
      <c r="CF160" s="78"/>
      <c r="CG160" s="78"/>
      <c r="CH160" s="78"/>
      <c r="CI160" s="78"/>
      <c r="CJ160" s="78"/>
      <c r="CK160" s="78"/>
      <c r="CL160" s="78"/>
      <c r="CM160" s="78"/>
      <c r="CN160" s="78"/>
      <c r="CO160" s="78"/>
      <c r="CP160" s="78"/>
      <c r="CQ160" s="78"/>
      <c r="CR160" s="78"/>
      <c r="CS160" s="78"/>
      <c r="CT160" s="78"/>
      <c r="CU160" s="78"/>
      <c r="CV160" s="78"/>
      <c r="CW160" s="78"/>
      <c r="CX160" s="78"/>
      <c r="CY160" s="78"/>
      <c r="CZ160" s="78"/>
      <c r="DA160" s="78"/>
      <c r="DB160" s="78"/>
      <c r="DC160" s="78"/>
      <c r="DD160" s="78"/>
      <c r="DE160" s="78"/>
      <c r="DF160" s="78"/>
      <c r="DG160" s="78"/>
      <c r="DH160" s="78"/>
      <c r="DI160" s="78"/>
      <c r="DJ160" s="78"/>
      <c r="DK160" s="78"/>
      <c r="DL160" s="78"/>
      <c r="DM160" s="78"/>
      <c r="DN160" s="78"/>
      <c r="DO160" s="78"/>
      <c r="DP160" s="78"/>
      <c r="DQ160" s="78"/>
      <c r="DR160" s="78"/>
      <c r="DS160" s="78"/>
      <c r="DT160" s="78"/>
      <c r="DU160" s="78"/>
      <c r="DV160" s="78"/>
      <c r="DW160" s="78"/>
      <c r="DX160" s="78"/>
      <c r="DY160" s="78"/>
      <c r="DZ160" s="78"/>
      <c r="EA160" s="78"/>
      <c r="EB160" s="78"/>
      <c r="EC160" s="78"/>
      <c r="ED160" s="78"/>
      <c r="EE160" s="78"/>
      <c r="EF160" s="78"/>
      <c r="EG160" s="78"/>
      <c r="EH160" s="78"/>
      <c r="EI160" s="78"/>
      <c r="EJ160" s="78"/>
      <c r="EK160" s="78"/>
      <c r="EL160" s="78"/>
      <c r="EM160" s="78"/>
      <c r="EN160" s="78"/>
      <c r="EO160" s="78"/>
      <c r="EP160" s="78"/>
      <c r="EQ160" s="78"/>
      <c r="ER160" s="78"/>
      <c r="ES160" s="78"/>
      <c r="ET160" s="78"/>
      <c r="EU160" s="78"/>
      <c r="EV160" s="78"/>
      <c r="EW160" s="78"/>
      <c r="EX160" s="78"/>
      <c r="EY160" s="78"/>
      <c r="EZ160" s="78"/>
      <c r="FA160" s="78"/>
      <c r="FB160" s="78"/>
      <c r="FC160" s="78"/>
      <c r="FD160" s="78"/>
      <c r="FE160" s="78"/>
      <c r="FF160" s="78"/>
      <c r="FG160" s="78"/>
      <c r="FH160" s="78"/>
      <c r="FI160" s="78"/>
      <c r="FJ160" s="78"/>
      <c r="FK160" s="78"/>
      <c r="FL160" s="78"/>
      <c r="FM160" s="78"/>
      <c r="FN160" s="78"/>
      <c r="FO160" s="78"/>
      <c r="FP160" s="78"/>
      <c r="FQ160" s="78"/>
      <c r="FR160" s="78"/>
      <c r="FS160" s="78"/>
      <c r="FT160" s="78"/>
      <c r="FU160" s="78"/>
      <c r="FV160" s="78"/>
      <c r="FW160" s="78"/>
      <c r="FX160" s="78"/>
      <c r="FY160" s="78"/>
      <c r="FZ160" s="78"/>
      <c r="GA160" s="78"/>
      <c r="GB160" s="78"/>
      <c r="GC160" s="78"/>
      <c r="GD160" s="78"/>
      <c r="GE160" s="78"/>
      <c r="GF160" s="78"/>
      <c r="GG160" s="78"/>
      <c r="GH160" s="78"/>
      <c r="GI160" s="78"/>
      <c r="GJ160" s="78"/>
      <c r="GK160" s="78"/>
      <c r="GL160" s="78"/>
      <c r="GM160" s="78"/>
      <c r="GN160" s="78"/>
      <c r="GO160" s="78"/>
      <c r="GP160" s="78"/>
      <c r="GQ160" s="78"/>
      <c r="GR160" s="78"/>
      <c r="GS160" s="78"/>
      <c r="GT160" s="78"/>
      <c r="GU160" s="78"/>
      <c r="GV160" s="78"/>
      <c r="GW160" s="78"/>
      <c r="GX160" s="78"/>
      <c r="GY160" s="78"/>
      <c r="GZ160" s="78"/>
      <c r="HA160" s="78"/>
      <c r="HB160" s="78"/>
      <c r="HC160" s="78"/>
      <c r="HD160" s="78"/>
      <c r="HE160" s="78"/>
      <c r="HF160" s="78"/>
      <c r="HG160" s="78"/>
      <c r="HH160" s="78"/>
      <c r="HI160" s="78"/>
      <c r="HJ160" s="78"/>
      <c r="HK160" s="78"/>
      <c r="HL160" s="78"/>
      <c r="HM160" s="78"/>
      <c r="HN160" s="78"/>
      <c r="HO160" s="78"/>
      <c r="HP160" s="78"/>
      <c r="HQ160" s="78"/>
      <c r="HR160" s="78"/>
      <c r="HS160" s="78"/>
      <c r="HT160" s="78"/>
      <c r="HU160" s="78"/>
      <c r="HV160" s="78"/>
      <c r="HW160" s="78"/>
      <c r="HX160" s="78"/>
      <c r="HY160" s="78"/>
      <c r="HZ160" s="78"/>
      <c r="IA160" s="78"/>
      <c r="IB160" s="78"/>
      <c r="IC160" s="78"/>
      <c r="ID160" s="78"/>
      <c r="IE160" s="78"/>
      <c r="IF160" s="78"/>
      <c r="IG160" s="78"/>
      <c r="IH160" s="78"/>
      <c r="II160" s="78"/>
      <c r="IJ160" s="78"/>
      <c r="IK160" s="78"/>
      <c r="IL160" s="78"/>
      <c r="IM160" s="78"/>
      <c r="IN160" s="78"/>
      <c r="IO160" s="78"/>
      <c r="IP160" s="78"/>
      <c r="IQ160" s="78"/>
      <c r="IR160" s="78"/>
      <c r="IS160" s="78"/>
      <c r="IT160" s="78"/>
      <c r="IU160" s="78"/>
      <c r="IV160" s="78"/>
    </row>
    <row r="161" spans="1:256" s="82" customFormat="1" ht="84.95" customHeight="1" x14ac:dyDescent="0.25">
      <c r="A161" s="78"/>
      <c r="B161" s="78"/>
      <c r="C161" s="204" t="s">
        <v>4987</v>
      </c>
      <c r="D161" s="205"/>
      <c r="E161" s="206"/>
      <c r="F161" s="79"/>
      <c r="G161" s="80"/>
      <c r="H161" s="80"/>
      <c r="I161" s="80"/>
      <c r="J161" s="80"/>
      <c r="K161" s="81"/>
      <c r="L161" s="81"/>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81"/>
      <c r="AJ161" s="78"/>
      <c r="AK161" s="78"/>
      <c r="AL161" s="78"/>
      <c r="AM161" s="78"/>
      <c r="AN161" s="78"/>
      <c r="AO161" s="78"/>
      <c r="AP161" s="78"/>
      <c r="AQ161" s="78"/>
      <c r="AR161" s="78"/>
      <c r="AS161" s="78"/>
      <c r="AT161" s="78"/>
      <c r="AU161" s="78"/>
      <c r="AV161" s="81"/>
      <c r="AW161" s="78"/>
      <c r="AX161" s="81"/>
      <c r="AY161" s="78"/>
      <c r="AZ161" s="78"/>
      <c r="BA161" s="78"/>
      <c r="BB161" s="81"/>
      <c r="BC161" s="78"/>
      <c r="BD161" s="78"/>
      <c r="BE161" s="78"/>
      <c r="BF161" s="78"/>
      <c r="BG161" s="78"/>
      <c r="BH161" s="78"/>
      <c r="BI161" s="78"/>
      <c r="BJ161" s="78"/>
      <c r="BK161" s="78"/>
      <c r="BL161" s="78"/>
      <c r="BM161" s="78"/>
      <c r="BN161" s="78"/>
      <c r="BO161" s="78"/>
      <c r="BP161" s="78"/>
      <c r="BQ161" s="78"/>
      <c r="BR161" s="78"/>
      <c r="BS161" s="78"/>
      <c r="BT161" s="78"/>
      <c r="BU161" s="78"/>
      <c r="BV161" s="78"/>
      <c r="BW161" s="78"/>
      <c r="BX161" s="78"/>
      <c r="BY161" s="78"/>
      <c r="BZ161" s="78"/>
      <c r="CA161" s="78"/>
      <c r="CB161" s="78"/>
      <c r="CC161" s="78"/>
      <c r="CD161" s="78"/>
      <c r="CE161" s="78"/>
      <c r="CF161" s="78"/>
      <c r="CG161" s="78"/>
      <c r="CH161" s="78"/>
      <c r="CI161" s="78"/>
      <c r="CJ161" s="78"/>
      <c r="CK161" s="78"/>
      <c r="CL161" s="78"/>
      <c r="CM161" s="78"/>
      <c r="CN161" s="78"/>
      <c r="CO161" s="78"/>
      <c r="CP161" s="78"/>
      <c r="CQ161" s="78"/>
      <c r="CR161" s="78"/>
      <c r="CS161" s="78"/>
      <c r="CT161" s="78"/>
      <c r="CU161" s="78"/>
      <c r="CV161" s="78"/>
      <c r="CW161" s="78"/>
      <c r="CX161" s="78"/>
      <c r="CY161" s="78"/>
      <c r="CZ161" s="78"/>
      <c r="DA161" s="78"/>
      <c r="DB161" s="78"/>
      <c r="DC161" s="78"/>
      <c r="DD161" s="78"/>
      <c r="DE161" s="78"/>
      <c r="DF161" s="78"/>
      <c r="DG161" s="78"/>
      <c r="DH161" s="78"/>
      <c r="DI161" s="78"/>
      <c r="DJ161" s="78"/>
      <c r="DK161" s="78"/>
      <c r="DL161" s="78"/>
      <c r="DM161" s="78"/>
      <c r="DN161" s="78"/>
      <c r="DO161" s="78"/>
      <c r="DP161" s="78"/>
      <c r="DQ161" s="78"/>
      <c r="DR161" s="78"/>
      <c r="DS161" s="78"/>
      <c r="DT161" s="78"/>
      <c r="DU161" s="78"/>
      <c r="DV161" s="78"/>
      <c r="DW161" s="78"/>
      <c r="DX161" s="78"/>
      <c r="DY161" s="78"/>
      <c r="DZ161" s="78"/>
      <c r="EA161" s="78"/>
      <c r="EB161" s="78"/>
      <c r="EC161" s="78"/>
      <c r="ED161" s="78"/>
      <c r="EE161" s="78"/>
      <c r="EF161" s="78"/>
      <c r="EG161" s="78"/>
      <c r="EH161" s="78"/>
      <c r="EI161" s="78"/>
      <c r="EJ161" s="78"/>
      <c r="EK161" s="78"/>
      <c r="EL161" s="78"/>
      <c r="EM161" s="78"/>
      <c r="EN161" s="78"/>
      <c r="EO161" s="78"/>
      <c r="EP161" s="78"/>
      <c r="EQ161" s="78"/>
      <c r="ER161" s="78"/>
      <c r="ES161" s="78"/>
      <c r="ET161" s="78"/>
      <c r="EU161" s="78"/>
      <c r="EV161" s="78"/>
      <c r="EW161" s="78"/>
      <c r="EX161" s="78"/>
      <c r="EY161" s="78"/>
      <c r="EZ161" s="78"/>
      <c r="FA161" s="78"/>
      <c r="FB161" s="78"/>
      <c r="FC161" s="78"/>
      <c r="FD161" s="78"/>
      <c r="FE161" s="78"/>
      <c r="FF161" s="78"/>
      <c r="FG161" s="78"/>
      <c r="FH161" s="78"/>
      <c r="FI161" s="78"/>
      <c r="FJ161" s="78"/>
      <c r="FK161" s="78"/>
      <c r="FL161" s="78"/>
      <c r="FM161" s="78"/>
      <c r="FN161" s="78"/>
      <c r="FO161" s="78"/>
      <c r="FP161" s="78"/>
      <c r="FQ161" s="78"/>
      <c r="FR161" s="78"/>
      <c r="FS161" s="78"/>
      <c r="FT161" s="78"/>
      <c r="FU161" s="78"/>
      <c r="FV161" s="78"/>
      <c r="FW161" s="78"/>
      <c r="FX161" s="78"/>
      <c r="FY161" s="78"/>
      <c r="FZ161" s="78"/>
      <c r="GA161" s="78"/>
      <c r="GB161" s="78"/>
      <c r="GC161" s="78"/>
      <c r="GD161" s="78"/>
      <c r="GE161" s="78"/>
      <c r="GF161" s="78"/>
      <c r="GG161" s="78"/>
      <c r="GH161" s="78"/>
      <c r="GI161" s="78"/>
      <c r="GJ161" s="78"/>
      <c r="GK161" s="78"/>
      <c r="GL161" s="78"/>
      <c r="GM161" s="78"/>
      <c r="GN161" s="78"/>
      <c r="GO161" s="78"/>
      <c r="GP161" s="78"/>
      <c r="GQ161" s="78"/>
      <c r="GR161" s="78"/>
      <c r="GS161" s="78"/>
      <c r="GT161" s="78"/>
      <c r="GU161" s="78"/>
      <c r="GV161" s="78"/>
      <c r="GW161" s="78"/>
      <c r="GX161" s="78"/>
      <c r="GY161" s="78"/>
      <c r="GZ161" s="78"/>
      <c r="HA161" s="78"/>
      <c r="HB161" s="78"/>
      <c r="HC161" s="78"/>
      <c r="HD161" s="78"/>
      <c r="HE161" s="78"/>
      <c r="HF161" s="78"/>
      <c r="HG161" s="78"/>
      <c r="HH161" s="78"/>
      <c r="HI161" s="78"/>
      <c r="HJ161" s="78"/>
      <c r="HK161" s="78"/>
      <c r="HL161" s="78"/>
      <c r="HM161" s="78"/>
      <c r="HN161" s="78"/>
      <c r="HO161" s="78"/>
      <c r="HP161" s="78"/>
      <c r="HQ161" s="78"/>
      <c r="HR161" s="78"/>
      <c r="HS161" s="78"/>
      <c r="HT161" s="78"/>
      <c r="HU161" s="78"/>
      <c r="HV161" s="78"/>
      <c r="HW161" s="78"/>
      <c r="HX161" s="78"/>
      <c r="HY161" s="78"/>
      <c r="HZ161" s="78"/>
      <c r="IA161" s="78"/>
      <c r="IB161" s="78"/>
      <c r="IC161" s="78"/>
      <c r="ID161" s="78"/>
      <c r="IE161" s="78"/>
      <c r="IF161" s="78"/>
      <c r="IG161" s="78"/>
      <c r="IH161" s="78"/>
      <c r="II161" s="78"/>
      <c r="IJ161" s="78"/>
      <c r="IK161" s="78"/>
      <c r="IL161" s="78"/>
      <c r="IM161" s="78"/>
      <c r="IN161" s="78"/>
      <c r="IO161" s="78"/>
      <c r="IP161" s="78"/>
      <c r="IQ161" s="78"/>
      <c r="IR161" s="78"/>
      <c r="IS161" s="78"/>
      <c r="IT161" s="78"/>
      <c r="IU161" s="78"/>
      <c r="IV161" s="78"/>
    </row>
    <row r="163" spans="1:256" x14ac:dyDescent="0.25">
      <c r="C163" s="2" t="s">
        <v>5052</v>
      </c>
      <c r="E163" s="2" t="s">
        <v>2</v>
      </c>
    </row>
    <row r="165" spans="1:256" x14ac:dyDescent="0.25">
      <c r="C165" s="2" t="s">
        <v>5053</v>
      </c>
      <c r="E165" s="2" t="s">
        <v>2</v>
      </c>
    </row>
    <row r="167" spans="1:256" x14ac:dyDescent="0.25">
      <c r="C167" s="2" t="s">
        <v>4944</v>
      </c>
    </row>
    <row r="169" spans="1:256" s="100" customFormat="1" ht="13.5" x14ac:dyDescent="0.25">
      <c r="C169" s="101" t="s">
        <v>5056</v>
      </c>
      <c r="E169" s="102" t="s">
        <v>2</v>
      </c>
    </row>
    <row r="170" spans="1:256" s="100" customFormat="1" ht="13.5" x14ac:dyDescent="0.25">
      <c r="C170" s="101"/>
      <c r="E170" s="102"/>
    </row>
    <row r="171" spans="1:256" s="100" customFormat="1" ht="27" x14ac:dyDescent="0.25">
      <c r="C171" s="103" t="s">
        <v>5057</v>
      </c>
      <c r="D171" s="142" t="s">
        <v>5115</v>
      </c>
      <c r="E171" s="102"/>
    </row>
    <row r="172" spans="1:256" s="100" customFormat="1" ht="27" x14ac:dyDescent="0.25">
      <c r="C172" s="105" t="s">
        <v>5058</v>
      </c>
      <c r="D172" s="106"/>
      <c r="E172" s="102"/>
    </row>
    <row r="173" spans="1:256" s="100" customFormat="1" ht="13.5" x14ac:dyDescent="0.25">
      <c r="C173" s="107" t="s">
        <v>5059</v>
      </c>
      <c r="D173" s="128">
        <v>3700</v>
      </c>
      <c r="E173" s="102"/>
    </row>
    <row r="174" spans="1:256" s="100" customFormat="1" ht="13.5" x14ac:dyDescent="0.25">
      <c r="C174" s="107" t="s">
        <v>5060</v>
      </c>
      <c r="D174" s="128">
        <v>3700</v>
      </c>
      <c r="E174" s="102"/>
    </row>
    <row r="175" spans="1:256" s="100" customFormat="1" ht="13.5" x14ac:dyDescent="0.25">
      <c r="C175" s="108" t="s">
        <v>5061</v>
      </c>
      <c r="D175" s="129">
        <v>26875.875</v>
      </c>
      <c r="E175" s="102"/>
    </row>
    <row r="176" spans="1:256" s="100" customFormat="1" ht="13.5" x14ac:dyDescent="0.25">
      <c r="C176" s="108" t="s">
        <v>5062</v>
      </c>
      <c r="D176" s="129">
        <v>26095.833600000002</v>
      </c>
      <c r="E176" s="102"/>
    </row>
    <row r="177" spans="3:9" s="100" customFormat="1" ht="13.5" x14ac:dyDescent="0.25">
      <c r="C177" s="108" t="s">
        <v>5063</v>
      </c>
      <c r="D177" s="129">
        <v>-780.04139999999995</v>
      </c>
      <c r="E177" s="102"/>
      <c r="F177" s="174"/>
    </row>
    <row r="178" spans="3:9" s="100" customFormat="1" ht="13.5" x14ac:dyDescent="0.25">
      <c r="C178" s="101"/>
      <c r="E178" s="102"/>
    </row>
    <row r="179" spans="3:9" s="100" customFormat="1" ht="13.5" x14ac:dyDescent="0.25">
      <c r="C179" s="101" t="s">
        <v>5064</v>
      </c>
      <c r="E179" s="102" t="s">
        <v>2</v>
      </c>
      <c r="H179" s="115"/>
    </row>
    <row r="180" spans="3:9" s="100" customFormat="1" ht="13.5" x14ac:dyDescent="0.25">
      <c r="C180" s="101"/>
      <c r="E180" s="102"/>
      <c r="H180" s="115"/>
    </row>
    <row r="181" spans="3:9" s="100" customFormat="1" ht="27" x14ac:dyDescent="0.25">
      <c r="C181" s="105" t="s">
        <v>5071</v>
      </c>
      <c r="D181" s="123" t="s">
        <v>2</v>
      </c>
      <c r="E181" s="102"/>
      <c r="H181" s="115"/>
    </row>
    <row r="182" spans="3:9" s="100" customFormat="1" ht="27" x14ac:dyDescent="0.25">
      <c r="C182" s="105" t="s">
        <v>5116</v>
      </c>
      <c r="D182" s="106"/>
      <c r="E182" s="102"/>
      <c r="H182" s="115"/>
    </row>
    <row r="183" spans="3:9" s="100" customFormat="1" ht="13.5" x14ac:dyDescent="0.25">
      <c r="C183" s="108" t="s">
        <v>5059</v>
      </c>
      <c r="D183" s="128">
        <v>5647</v>
      </c>
      <c r="E183" s="102"/>
      <c r="H183" s="115"/>
    </row>
    <row r="184" spans="3:9" s="100" customFormat="1" ht="13.5" x14ac:dyDescent="0.25">
      <c r="C184" s="108" t="s">
        <v>5060</v>
      </c>
      <c r="D184" s="128">
        <v>5647</v>
      </c>
      <c r="E184" s="102"/>
      <c r="H184" s="115"/>
    </row>
    <row r="185" spans="3:9" s="100" customFormat="1" ht="13.5" x14ac:dyDescent="0.25">
      <c r="C185" s="108" t="s">
        <v>5061</v>
      </c>
      <c r="D185" s="129">
        <v>42072.917479199998</v>
      </c>
      <c r="E185" s="102"/>
      <c r="H185" s="115"/>
    </row>
    <row r="186" spans="3:9" s="100" customFormat="1" ht="13.5" x14ac:dyDescent="0.25">
      <c r="C186" s="108" t="s">
        <v>5062</v>
      </c>
      <c r="D186" s="129">
        <v>42082.160199999998</v>
      </c>
      <c r="E186" s="102"/>
      <c r="H186" s="115"/>
    </row>
    <row r="187" spans="3:9" s="100" customFormat="1" ht="13.5" x14ac:dyDescent="0.25">
      <c r="C187" s="108" t="s">
        <v>5063</v>
      </c>
      <c r="D187" s="129">
        <v>9.2427208000000185</v>
      </c>
      <c r="E187" s="102"/>
      <c r="F187" s="174"/>
      <c r="G187" s="174"/>
      <c r="H187" s="115"/>
      <c r="I187" s="154"/>
    </row>
    <row r="188" spans="3:9" s="100" customFormat="1" ht="13.5" x14ac:dyDescent="0.25">
      <c r="C188" s="101"/>
      <c r="E188" s="102"/>
      <c r="H188" s="115"/>
    </row>
    <row r="189" spans="3:9" s="100" customFormat="1" ht="13.5" x14ac:dyDescent="0.25">
      <c r="C189" s="101"/>
      <c r="E189" s="102"/>
      <c r="H189" s="115"/>
    </row>
    <row r="190" spans="3:9" s="100" customFormat="1" ht="13.5" x14ac:dyDescent="0.25">
      <c r="C190" s="132" t="s">
        <v>5073</v>
      </c>
      <c r="D190" s="133"/>
      <c r="E190" s="102" t="s">
        <v>2</v>
      </c>
      <c r="H190" s="115"/>
    </row>
    <row r="191" spans="3:9" s="100" customFormat="1" ht="13.5" x14ac:dyDescent="0.25">
      <c r="C191" s="134"/>
      <c r="D191" s="135"/>
      <c r="E191" s="113"/>
    </row>
    <row r="192" spans="3:9" s="100" customFormat="1" ht="13.5" x14ac:dyDescent="0.25">
      <c r="C192" s="132" t="s">
        <v>5074</v>
      </c>
      <c r="D192" s="133"/>
      <c r="E192" s="102" t="s">
        <v>2</v>
      </c>
    </row>
    <row r="193" spans="3:5" s="100" customFormat="1" ht="13.5" x14ac:dyDescent="0.25">
      <c r="C193" s="134"/>
      <c r="D193" s="146"/>
      <c r="E193" s="113"/>
    </row>
    <row r="194" spans="3:5" s="100" customFormat="1" ht="13.5" x14ac:dyDescent="0.25">
      <c r="C194" s="132" t="s">
        <v>5075</v>
      </c>
      <c r="D194" s="133"/>
      <c r="E194" s="102" t="s">
        <v>2</v>
      </c>
    </row>
    <row r="195" spans="3:5" s="100" customFormat="1" ht="13.5" x14ac:dyDescent="0.25">
      <c r="E195" s="113"/>
    </row>
    <row r="196" spans="3:5" x14ac:dyDescent="0.25">
      <c r="C196" s="2" t="s">
        <v>4945</v>
      </c>
      <c r="E196" s="2" t="s">
        <v>5010</v>
      </c>
    </row>
    <row r="198" spans="3:5" x14ac:dyDescent="0.25">
      <c r="C198" s="2" t="s">
        <v>4946</v>
      </c>
      <c r="E198" s="95">
        <v>1.1680148146474174</v>
      </c>
    </row>
    <row r="200" spans="3:5" x14ac:dyDescent="0.25">
      <c r="C200" s="2" t="s">
        <v>4948</v>
      </c>
      <c r="E200" s="96" t="s">
        <v>4947</v>
      </c>
    </row>
    <row r="202" spans="3:5" x14ac:dyDescent="0.25">
      <c r="C202" s="2" t="s">
        <v>5054</v>
      </c>
      <c r="E202" s="2" t="s">
        <v>2</v>
      </c>
    </row>
    <row r="204" spans="3:5" x14ac:dyDescent="0.25">
      <c r="C204" s="2" t="s">
        <v>4991</v>
      </c>
    </row>
    <row r="206" spans="3:5" x14ac:dyDescent="0.25">
      <c r="C206" s="1" t="s">
        <v>5145</v>
      </c>
      <c r="E206" s="216" t="s">
        <v>5146</v>
      </c>
    </row>
    <row r="207" spans="3:5" x14ac:dyDescent="0.25">
      <c r="E207" s="2" t="s">
        <v>5149</v>
      </c>
    </row>
  </sheetData>
  <mergeCells count="2">
    <mergeCell ref="C145:K145"/>
    <mergeCell ref="C161:E161"/>
  </mergeCells>
  <hyperlinks>
    <hyperlink ref="J2" location="'Index'!A1" display="'Index'!A1" xr:uid="{A4AAD972-39D5-4355-903F-F8E3865B857D}"/>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C2C02-011C-4897-BE7B-87E953B6FDCE}">
  <sheetPr codeName="Sheet1"/>
  <dimension ref="A1:IV280"/>
  <sheetViews>
    <sheetView showGridLines="0" zoomScale="90" zoomScaleNormal="90" workbookViewId="0">
      <pane ySplit="6" topLeftCell="A2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2162</v>
      </c>
      <c r="J2" s="38" t="s">
        <v>4468</v>
      </c>
    </row>
    <row r="3" spans="1:54" ht="16.5" x14ac:dyDescent="0.3">
      <c r="C3" s="1" t="s">
        <v>28</v>
      </c>
      <c r="D3" s="21" t="s">
        <v>2163</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1086</v>
      </c>
      <c r="C11" s="60" t="s">
        <v>1087</v>
      </c>
      <c r="D11" s="54" t="s">
        <v>1088</v>
      </c>
      <c r="E11" s="6" t="s">
        <v>44</v>
      </c>
      <c r="F11" s="19">
        <v>20500000</v>
      </c>
      <c r="G11" s="24">
        <v>42701.5</v>
      </c>
      <c r="H11" s="24">
        <v>2.33</v>
      </c>
      <c r="I11" s="31"/>
      <c r="J11" s="31"/>
      <c r="K11" s="35"/>
    </row>
    <row r="12" spans="1:54" x14ac:dyDescent="0.25">
      <c r="B12" s="8" t="s">
        <v>424</v>
      </c>
      <c r="C12" s="60" t="s">
        <v>425</v>
      </c>
      <c r="D12" s="54" t="s">
        <v>426</v>
      </c>
      <c r="E12" s="6" t="s">
        <v>365</v>
      </c>
      <c r="F12" s="19">
        <v>23350297</v>
      </c>
      <c r="G12" s="24">
        <v>38413.57</v>
      </c>
      <c r="H12" s="24">
        <v>2.1</v>
      </c>
      <c r="I12" s="31"/>
      <c r="J12" s="31"/>
      <c r="K12" s="35"/>
    </row>
    <row r="13" spans="1:54" x14ac:dyDescent="0.25">
      <c r="B13" s="8" t="s">
        <v>266</v>
      </c>
      <c r="C13" s="60" t="s">
        <v>267</v>
      </c>
      <c r="D13" s="54" t="s">
        <v>268</v>
      </c>
      <c r="E13" s="6" t="s">
        <v>269</v>
      </c>
      <c r="F13" s="19">
        <v>8200000</v>
      </c>
      <c r="G13" s="24">
        <v>36248.1</v>
      </c>
      <c r="H13" s="24">
        <v>1.98</v>
      </c>
      <c r="I13" s="31"/>
      <c r="J13" s="31"/>
      <c r="K13" s="35"/>
    </row>
    <row r="14" spans="1:54" x14ac:dyDescent="0.25">
      <c r="B14" s="8" t="s">
        <v>172</v>
      </c>
      <c r="C14" s="60" t="s">
        <v>173</v>
      </c>
      <c r="D14" s="54" t="s">
        <v>174</v>
      </c>
      <c r="E14" s="6" t="s">
        <v>119</v>
      </c>
      <c r="F14" s="19">
        <v>7920476</v>
      </c>
      <c r="G14" s="24">
        <v>33951.120000000003</v>
      </c>
      <c r="H14" s="24">
        <v>1.86</v>
      </c>
      <c r="I14" s="31"/>
      <c r="J14" s="31"/>
      <c r="K14" s="35"/>
    </row>
    <row r="15" spans="1:54" x14ac:dyDescent="0.25">
      <c r="B15" s="8" t="s">
        <v>2164</v>
      </c>
      <c r="C15" s="60" t="s">
        <v>2165</v>
      </c>
      <c r="D15" s="54" t="s">
        <v>2166</v>
      </c>
      <c r="E15" s="6" t="s">
        <v>150</v>
      </c>
      <c r="F15" s="19">
        <v>7000000</v>
      </c>
      <c r="G15" s="24">
        <v>30940</v>
      </c>
      <c r="H15" s="24">
        <v>1.69</v>
      </c>
      <c r="I15" s="31"/>
      <c r="J15" s="31"/>
      <c r="K15" s="35"/>
    </row>
    <row r="16" spans="1:54" x14ac:dyDescent="0.25">
      <c r="B16" s="8" t="s">
        <v>408</v>
      </c>
      <c r="C16" s="60" t="s">
        <v>409</v>
      </c>
      <c r="D16" s="54" t="s">
        <v>410</v>
      </c>
      <c r="E16" s="6" t="s">
        <v>411</v>
      </c>
      <c r="F16" s="19">
        <v>11500000</v>
      </c>
      <c r="G16" s="24">
        <v>30521</v>
      </c>
      <c r="H16" s="24">
        <v>1.67</v>
      </c>
      <c r="I16" s="31"/>
      <c r="J16" s="31"/>
      <c r="K16" s="35"/>
    </row>
    <row r="17" spans="2:11" x14ac:dyDescent="0.25">
      <c r="B17" s="8" t="s">
        <v>41</v>
      </c>
      <c r="C17" s="60" t="s">
        <v>42</v>
      </c>
      <c r="D17" s="54" t="s">
        <v>43</v>
      </c>
      <c r="E17" s="6" t="s">
        <v>44</v>
      </c>
      <c r="F17" s="19">
        <v>2320000</v>
      </c>
      <c r="G17" s="24">
        <v>29148.48</v>
      </c>
      <c r="H17" s="24">
        <v>1.59</v>
      </c>
      <c r="I17" s="31"/>
      <c r="J17" s="31"/>
      <c r="K17" s="35"/>
    </row>
    <row r="18" spans="2:11" x14ac:dyDescent="0.25">
      <c r="B18" s="8" t="s">
        <v>439</v>
      </c>
      <c r="C18" s="60" t="s">
        <v>440</v>
      </c>
      <c r="D18" s="54" t="s">
        <v>441</v>
      </c>
      <c r="E18" s="6" t="s">
        <v>72</v>
      </c>
      <c r="F18" s="19">
        <v>9232926</v>
      </c>
      <c r="G18" s="24">
        <v>28035.78</v>
      </c>
      <c r="H18" s="24">
        <v>1.53</v>
      </c>
      <c r="I18" s="31"/>
      <c r="J18" s="31"/>
      <c r="K18" s="35"/>
    </row>
    <row r="19" spans="2:11" x14ac:dyDescent="0.25">
      <c r="B19" s="8" t="s">
        <v>63</v>
      </c>
      <c r="C19" s="60" t="s">
        <v>64</v>
      </c>
      <c r="D19" s="54" t="s">
        <v>65</v>
      </c>
      <c r="E19" s="6" t="s">
        <v>44</v>
      </c>
      <c r="F19" s="19">
        <v>6696701</v>
      </c>
      <c r="G19" s="24">
        <v>25728.73</v>
      </c>
      <c r="H19" s="24">
        <v>1.41</v>
      </c>
      <c r="I19" s="31"/>
      <c r="J19" s="31"/>
      <c r="K19" s="35"/>
    </row>
    <row r="20" spans="2:11" x14ac:dyDescent="0.25">
      <c r="B20" s="8" t="s">
        <v>1077</v>
      </c>
      <c r="C20" s="60" t="s">
        <v>1078</v>
      </c>
      <c r="D20" s="54" t="s">
        <v>1079</v>
      </c>
      <c r="E20" s="6" t="s">
        <v>255</v>
      </c>
      <c r="F20" s="19">
        <v>13544608</v>
      </c>
      <c r="G20" s="24">
        <v>24663.38</v>
      </c>
      <c r="H20" s="24">
        <v>1.35</v>
      </c>
      <c r="I20" s="31"/>
      <c r="J20" s="31"/>
      <c r="K20" s="35"/>
    </row>
    <row r="21" spans="2:11" x14ac:dyDescent="0.25">
      <c r="B21" s="8" t="s">
        <v>85</v>
      </c>
      <c r="C21" s="60" t="s">
        <v>86</v>
      </c>
      <c r="D21" s="54" t="s">
        <v>87</v>
      </c>
      <c r="E21" s="6" t="s">
        <v>88</v>
      </c>
      <c r="F21" s="19">
        <v>1720000</v>
      </c>
      <c r="G21" s="24">
        <v>22724.639999999999</v>
      </c>
      <c r="H21" s="24">
        <v>1.24</v>
      </c>
      <c r="I21" s="31"/>
      <c r="J21" s="31"/>
      <c r="K21" s="35"/>
    </row>
    <row r="22" spans="2:11" x14ac:dyDescent="0.25">
      <c r="B22" s="8" t="s">
        <v>555</v>
      </c>
      <c r="C22" s="60" t="s">
        <v>556</v>
      </c>
      <c r="D22" s="54" t="s">
        <v>557</v>
      </c>
      <c r="E22" s="6" t="s">
        <v>119</v>
      </c>
      <c r="F22" s="19">
        <v>5200000</v>
      </c>
      <c r="G22" s="24">
        <v>22438</v>
      </c>
      <c r="H22" s="24">
        <v>1.23</v>
      </c>
      <c r="I22" s="31"/>
      <c r="J22" s="31"/>
      <c r="K22" s="35"/>
    </row>
    <row r="23" spans="2:11" x14ac:dyDescent="0.25">
      <c r="B23" s="8" t="s">
        <v>1059</v>
      </c>
      <c r="C23" s="60" t="s">
        <v>1060</v>
      </c>
      <c r="D23" s="54" t="s">
        <v>1061</v>
      </c>
      <c r="E23" s="6" t="s">
        <v>44</v>
      </c>
      <c r="F23" s="19">
        <v>21000000</v>
      </c>
      <c r="G23" s="24">
        <v>22270.5</v>
      </c>
      <c r="H23" s="24">
        <v>1.22</v>
      </c>
      <c r="I23" s="31"/>
      <c r="J23" s="31"/>
      <c r="K23" s="35"/>
    </row>
    <row r="24" spans="2:11" x14ac:dyDescent="0.25">
      <c r="B24" s="8" t="s">
        <v>1071</v>
      </c>
      <c r="C24" s="60" t="s">
        <v>1072</v>
      </c>
      <c r="D24" s="54" t="s">
        <v>1073</v>
      </c>
      <c r="E24" s="6" t="s">
        <v>469</v>
      </c>
      <c r="F24" s="19">
        <v>3260348</v>
      </c>
      <c r="G24" s="24">
        <v>21022.720000000001</v>
      </c>
      <c r="H24" s="24">
        <v>1.1499999999999999</v>
      </c>
      <c r="I24" s="31"/>
      <c r="J24" s="31"/>
      <c r="K24" s="35"/>
    </row>
    <row r="25" spans="2:11" x14ac:dyDescent="0.25">
      <c r="B25" s="8" t="s">
        <v>1837</v>
      </c>
      <c r="C25" s="60" t="s">
        <v>1838</v>
      </c>
      <c r="D25" s="54" t="s">
        <v>1839</v>
      </c>
      <c r="E25" s="6" t="s">
        <v>123</v>
      </c>
      <c r="F25" s="19">
        <v>30500000</v>
      </c>
      <c r="G25" s="24">
        <v>20941.3</v>
      </c>
      <c r="H25" s="24">
        <v>1.1399999999999999</v>
      </c>
      <c r="I25" s="31"/>
      <c r="J25" s="31"/>
      <c r="K25" s="35"/>
    </row>
    <row r="26" spans="2:11" x14ac:dyDescent="0.25">
      <c r="B26" s="8" t="s">
        <v>45</v>
      </c>
      <c r="C26" s="60" t="s">
        <v>46</v>
      </c>
      <c r="D26" s="54" t="s">
        <v>47</v>
      </c>
      <c r="E26" s="6" t="s">
        <v>44</v>
      </c>
      <c r="F26" s="19">
        <v>2662000</v>
      </c>
      <c r="G26" s="24">
        <v>19819.919999999998</v>
      </c>
      <c r="H26" s="24">
        <v>1.08</v>
      </c>
      <c r="I26" s="31"/>
      <c r="J26" s="31"/>
      <c r="K26" s="35"/>
    </row>
    <row r="27" spans="2:11" x14ac:dyDescent="0.25">
      <c r="B27" s="8" t="s">
        <v>1170</v>
      </c>
      <c r="C27" s="60" t="s">
        <v>1171</v>
      </c>
      <c r="D27" s="54" t="s">
        <v>1172</v>
      </c>
      <c r="E27" s="6" t="s">
        <v>72</v>
      </c>
      <c r="F27" s="19">
        <v>1083750</v>
      </c>
      <c r="G27" s="24">
        <v>19329.77</v>
      </c>
      <c r="H27" s="24">
        <v>1.06</v>
      </c>
      <c r="I27" s="31"/>
      <c r="J27" s="31"/>
      <c r="K27" s="35"/>
    </row>
    <row r="28" spans="2:11" x14ac:dyDescent="0.25">
      <c r="B28" s="8" t="s">
        <v>311</v>
      </c>
      <c r="C28" s="60" t="s">
        <v>312</v>
      </c>
      <c r="D28" s="54" t="s">
        <v>313</v>
      </c>
      <c r="E28" s="6" t="s">
        <v>212</v>
      </c>
      <c r="F28" s="19">
        <v>4044368</v>
      </c>
      <c r="G28" s="24">
        <v>18294.7</v>
      </c>
      <c r="H28" s="24">
        <v>1</v>
      </c>
      <c r="I28" s="31"/>
      <c r="J28" s="31"/>
      <c r="K28" s="35"/>
    </row>
    <row r="29" spans="2:11" x14ac:dyDescent="0.25">
      <c r="B29" s="8" t="s">
        <v>2084</v>
      </c>
      <c r="C29" s="60" t="s">
        <v>2085</v>
      </c>
      <c r="D29" s="54" t="s">
        <v>2086</v>
      </c>
      <c r="E29" s="6" t="s">
        <v>255</v>
      </c>
      <c r="F29" s="19">
        <v>22800000</v>
      </c>
      <c r="G29" s="24">
        <v>17982.36</v>
      </c>
      <c r="H29" s="24">
        <v>0.98</v>
      </c>
      <c r="I29" s="31"/>
      <c r="J29" s="31"/>
      <c r="K29" s="35"/>
    </row>
    <row r="30" spans="2:11" x14ac:dyDescent="0.25">
      <c r="B30" s="8" t="s">
        <v>298</v>
      </c>
      <c r="C30" s="60" t="s">
        <v>299</v>
      </c>
      <c r="D30" s="54" t="s">
        <v>300</v>
      </c>
      <c r="E30" s="6" t="s">
        <v>127</v>
      </c>
      <c r="F30" s="19">
        <v>12000000</v>
      </c>
      <c r="G30" s="24">
        <v>17488.8</v>
      </c>
      <c r="H30" s="24">
        <v>0.96</v>
      </c>
      <c r="I30" s="31"/>
      <c r="J30" s="31"/>
      <c r="K30" s="35"/>
    </row>
    <row r="31" spans="2:11" x14ac:dyDescent="0.25">
      <c r="B31" s="8" t="s">
        <v>546</v>
      </c>
      <c r="C31" s="60" t="s">
        <v>547</v>
      </c>
      <c r="D31" s="54" t="s">
        <v>548</v>
      </c>
      <c r="E31" s="6" t="s">
        <v>135</v>
      </c>
      <c r="F31" s="19">
        <v>2180000</v>
      </c>
      <c r="G31" s="24">
        <v>15081.24</v>
      </c>
      <c r="H31" s="24">
        <v>0.82</v>
      </c>
      <c r="I31" s="31"/>
      <c r="J31" s="31"/>
      <c r="K31" s="35"/>
    </row>
    <row r="32" spans="2:11" x14ac:dyDescent="0.25">
      <c r="B32" s="8" t="s">
        <v>549</v>
      </c>
      <c r="C32" s="60" t="s">
        <v>550</v>
      </c>
      <c r="D32" s="54" t="s">
        <v>551</v>
      </c>
      <c r="E32" s="6" t="s">
        <v>111</v>
      </c>
      <c r="F32" s="19">
        <v>454805</v>
      </c>
      <c r="G32" s="24">
        <v>14804.81</v>
      </c>
      <c r="H32" s="24">
        <v>0.81</v>
      </c>
      <c r="I32" s="31"/>
      <c r="J32" s="31"/>
      <c r="K32" s="35"/>
    </row>
    <row r="33" spans="2:11" x14ac:dyDescent="0.25">
      <c r="B33" s="8" t="s">
        <v>1068</v>
      </c>
      <c r="C33" s="60" t="s">
        <v>1069</v>
      </c>
      <c r="D33" s="54" t="s">
        <v>1070</v>
      </c>
      <c r="E33" s="6" t="s">
        <v>88</v>
      </c>
      <c r="F33" s="19">
        <v>10000000</v>
      </c>
      <c r="G33" s="24">
        <v>14024</v>
      </c>
      <c r="H33" s="24">
        <v>0.77</v>
      </c>
      <c r="I33" s="31"/>
      <c r="J33" s="31"/>
      <c r="K33" s="35"/>
    </row>
    <row r="34" spans="2:11" x14ac:dyDescent="0.25">
      <c r="B34" s="8" t="s">
        <v>1120</v>
      </c>
      <c r="C34" s="60" t="s">
        <v>1121</v>
      </c>
      <c r="D34" s="54" t="s">
        <v>1122</v>
      </c>
      <c r="E34" s="6" t="s">
        <v>210</v>
      </c>
      <c r="F34" s="19">
        <v>6173203</v>
      </c>
      <c r="G34" s="24">
        <v>12616.17</v>
      </c>
      <c r="H34" s="24">
        <v>0.69</v>
      </c>
      <c r="I34" s="31"/>
      <c r="J34" s="31"/>
      <c r="K34" s="35"/>
    </row>
    <row r="35" spans="2:11" x14ac:dyDescent="0.25">
      <c r="B35" s="8" t="s">
        <v>451</v>
      </c>
      <c r="C35" s="60" t="s">
        <v>452</v>
      </c>
      <c r="D35" s="54" t="s">
        <v>453</v>
      </c>
      <c r="E35" s="6" t="s">
        <v>131</v>
      </c>
      <c r="F35" s="19">
        <v>3553529</v>
      </c>
      <c r="G35" s="24">
        <v>11822.59</v>
      </c>
      <c r="H35" s="24">
        <v>0.65</v>
      </c>
      <c r="I35" s="31"/>
      <c r="J35" s="31"/>
      <c r="K35" s="35"/>
    </row>
    <row r="36" spans="2:11" x14ac:dyDescent="0.25">
      <c r="B36" s="8" t="s">
        <v>2066</v>
      </c>
      <c r="C36" s="60" t="s">
        <v>2067</v>
      </c>
      <c r="D36" s="54" t="s">
        <v>2068</v>
      </c>
      <c r="E36" s="6" t="s">
        <v>411</v>
      </c>
      <c r="F36" s="19">
        <v>2471200</v>
      </c>
      <c r="G36" s="24">
        <v>11766.62</v>
      </c>
      <c r="H36" s="24">
        <v>0.64</v>
      </c>
      <c r="I36" s="31"/>
      <c r="J36" s="31"/>
      <c r="K36" s="35"/>
    </row>
    <row r="37" spans="2:11" x14ac:dyDescent="0.25">
      <c r="B37" s="8" t="s">
        <v>2017</v>
      </c>
      <c r="C37" s="60" t="s">
        <v>2018</v>
      </c>
      <c r="D37" s="54" t="s">
        <v>2019</v>
      </c>
      <c r="E37" s="6" t="s">
        <v>975</v>
      </c>
      <c r="F37" s="19">
        <v>8032190</v>
      </c>
      <c r="G37" s="24">
        <v>11607.32</v>
      </c>
      <c r="H37" s="24">
        <v>0.63</v>
      </c>
      <c r="I37" s="31"/>
      <c r="J37" s="31"/>
      <c r="K37" s="35"/>
    </row>
    <row r="38" spans="2:11" x14ac:dyDescent="0.25">
      <c r="B38" s="8" t="s">
        <v>2167</v>
      </c>
      <c r="C38" s="60" t="s">
        <v>2168</v>
      </c>
      <c r="D38" s="54" t="s">
        <v>2169</v>
      </c>
      <c r="E38" s="6" t="s">
        <v>212</v>
      </c>
      <c r="F38" s="19">
        <v>4740000</v>
      </c>
      <c r="G38" s="24">
        <v>11077.38</v>
      </c>
      <c r="H38" s="24">
        <v>0.61</v>
      </c>
      <c r="I38" s="31"/>
      <c r="J38" s="31"/>
      <c r="K38" s="35"/>
    </row>
    <row r="39" spans="2:11" x14ac:dyDescent="0.25">
      <c r="B39" s="8" t="s">
        <v>1108</v>
      </c>
      <c r="C39" s="60" t="s">
        <v>1109</v>
      </c>
      <c r="D39" s="54" t="s">
        <v>1110</v>
      </c>
      <c r="E39" s="6" t="s">
        <v>245</v>
      </c>
      <c r="F39" s="19">
        <v>8500000</v>
      </c>
      <c r="G39" s="24">
        <v>10906.35</v>
      </c>
      <c r="H39" s="24">
        <v>0.6</v>
      </c>
      <c r="I39" s="31"/>
      <c r="J39" s="31"/>
      <c r="K39" s="35"/>
    </row>
    <row r="40" spans="2:11" x14ac:dyDescent="0.25">
      <c r="B40" s="8" t="s">
        <v>626</v>
      </c>
      <c r="C40" s="60" t="s">
        <v>627</v>
      </c>
      <c r="D40" s="54" t="s">
        <v>628</v>
      </c>
      <c r="E40" s="6" t="s">
        <v>285</v>
      </c>
      <c r="F40" s="19">
        <v>3800000</v>
      </c>
      <c r="G40" s="24">
        <v>10902.2</v>
      </c>
      <c r="H40" s="24">
        <v>0.6</v>
      </c>
      <c r="I40" s="31"/>
      <c r="J40" s="31"/>
      <c r="K40" s="35"/>
    </row>
    <row r="41" spans="2:11" x14ac:dyDescent="0.25">
      <c r="B41" s="8" t="s">
        <v>1062</v>
      </c>
      <c r="C41" s="60" t="s">
        <v>1063</v>
      </c>
      <c r="D41" s="54" t="s">
        <v>1064</v>
      </c>
      <c r="E41" s="6" t="s">
        <v>187</v>
      </c>
      <c r="F41" s="19">
        <v>2400000</v>
      </c>
      <c r="G41" s="24">
        <v>10641.6</v>
      </c>
      <c r="H41" s="24">
        <v>0.57999999999999996</v>
      </c>
      <c r="I41" s="31"/>
      <c r="J41" s="31"/>
      <c r="K41" s="35"/>
    </row>
    <row r="42" spans="2:11" x14ac:dyDescent="0.25">
      <c r="B42" s="8" t="s">
        <v>2087</v>
      </c>
      <c r="C42" s="60" t="s">
        <v>2088</v>
      </c>
      <c r="D42" s="54" t="s">
        <v>2089</v>
      </c>
      <c r="E42" s="6" t="s">
        <v>469</v>
      </c>
      <c r="F42" s="19">
        <v>600000</v>
      </c>
      <c r="G42" s="24">
        <v>10521.6</v>
      </c>
      <c r="H42" s="24">
        <v>0.57999999999999996</v>
      </c>
      <c r="I42" s="31"/>
      <c r="J42" s="31"/>
      <c r="K42" s="35"/>
    </row>
    <row r="43" spans="2:11" x14ac:dyDescent="0.25">
      <c r="B43" s="8" t="s">
        <v>463</v>
      </c>
      <c r="C43" s="60" t="s">
        <v>464</v>
      </c>
      <c r="D43" s="54" t="s">
        <v>465</v>
      </c>
      <c r="E43" s="6" t="s">
        <v>44</v>
      </c>
      <c r="F43" s="19">
        <v>3900000</v>
      </c>
      <c r="G43" s="24">
        <v>10471.5</v>
      </c>
      <c r="H43" s="24">
        <v>0.56999999999999995</v>
      </c>
      <c r="I43" s="31"/>
      <c r="J43" s="31"/>
      <c r="K43" s="35"/>
    </row>
    <row r="44" spans="2:11" x14ac:dyDescent="0.25">
      <c r="B44" s="8" t="s">
        <v>632</v>
      </c>
      <c r="C44" s="60" t="s">
        <v>633</v>
      </c>
      <c r="D44" s="54" t="s">
        <v>634</v>
      </c>
      <c r="E44" s="6" t="s">
        <v>154</v>
      </c>
      <c r="F44" s="19">
        <v>4000000</v>
      </c>
      <c r="G44" s="24">
        <v>10316</v>
      </c>
      <c r="H44" s="24">
        <v>0.56000000000000005</v>
      </c>
      <c r="I44" s="31"/>
      <c r="J44" s="31"/>
      <c r="K44" s="35"/>
    </row>
    <row r="45" spans="2:11" x14ac:dyDescent="0.25">
      <c r="B45" s="8" t="s">
        <v>48</v>
      </c>
      <c r="C45" s="60" t="s">
        <v>49</v>
      </c>
      <c r="D45" s="54" t="s">
        <v>50</v>
      </c>
      <c r="E45" s="6" t="s">
        <v>44</v>
      </c>
      <c r="F45" s="19">
        <v>800000</v>
      </c>
      <c r="G45" s="24">
        <v>10292.799999999999</v>
      </c>
      <c r="H45" s="24">
        <v>0.56000000000000005</v>
      </c>
      <c r="I45" s="31"/>
      <c r="J45" s="31"/>
      <c r="K45" s="35"/>
    </row>
    <row r="46" spans="2:11" x14ac:dyDescent="0.25">
      <c r="B46" s="8" t="s">
        <v>2156</v>
      </c>
      <c r="C46" s="60" t="s">
        <v>2157</v>
      </c>
      <c r="D46" s="54" t="s">
        <v>2158</v>
      </c>
      <c r="E46" s="6" t="s">
        <v>84</v>
      </c>
      <c r="F46" s="19">
        <v>3374277</v>
      </c>
      <c r="G46" s="24">
        <v>10102.59</v>
      </c>
      <c r="H46" s="24">
        <v>0.55000000000000004</v>
      </c>
      <c r="I46" s="31"/>
      <c r="J46" s="31"/>
      <c r="K46" s="35"/>
    </row>
    <row r="47" spans="2:11" x14ac:dyDescent="0.25">
      <c r="B47" s="8" t="s">
        <v>286</v>
      </c>
      <c r="C47" s="60" t="s">
        <v>287</v>
      </c>
      <c r="D47" s="54" t="s">
        <v>288</v>
      </c>
      <c r="E47" s="6" t="s">
        <v>127</v>
      </c>
      <c r="F47" s="19">
        <v>63550</v>
      </c>
      <c r="G47" s="24">
        <v>9325.33</v>
      </c>
      <c r="H47" s="24">
        <v>0.51</v>
      </c>
      <c r="I47" s="31"/>
      <c r="J47" s="31"/>
      <c r="K47" s="35"/>
    </row>
    <row r="48" spans="2:11" x14ac:dyDescent="0.25">
      <c r="B48" s="8" t="s">
        <v>323</v>
      </c>
      <c r="C48" s="60" t="s">
        <v>324</v>
      </c>
      <c r="D48" s="54" t="s">
        <v>325</v>
      </c>
      <c r="E48" s="6" t="s">
        <v>58</v>
      </c>
      <c r="F48" s="19">
        <v>780000</v>
      </c>
      <c r="G48" s="24">
        <v>9233.64</v>
      </c>
      <c r="H48" s="24">
        <v>0.5</v>
      </c>
      <c r="I48" s="31"/>
      <c r="J48" s="31"/>
      <c r="K48" s="35"/>
    </row>
    <row r="49" spans="2:11" x14ac:dyDescent="0.25">
      <c r="B49" s="8" t="s">
        <v>66</v>
      </c>
      <c r="C49" s="60" t="s">
        <v>67</v>
      </c>
      <c r="D49" s="54" t="s">
        <v>68</v>
      </c>
      <c r="E49" s="6" t="s">
        <v>44</v>
      </c>
      <c r="F49" s="19">
        <v>950000</v>
      </c>
      <c r="G49" s="24">
        <v>9161.7999999999993</v>
      </c>
      <c r="H49" s="24">
        <v>0.5</v>
      </c>
      <c r="I49" s="31"/>
      <c r="J49" s="31"/>
      <c r="K49" s="35"/>
    </row>
    <row r="50" spans="2:11" x14ac:dyDescent="0.25">
      <c r="B50" s="8" t="s">
        <v>151</v>
      </c>
      <c r="C50" s="60" t="s">
        <v>152</v>
      </c>
      <c r="D50" s="54" t="s">
        <v>153</v>
      </c>
      <c r="E50" s="6" t="s">
        <v>154</v>
      </c>
      <c r="F50" s="19">
        <v>3300000</v>
      </c>
      <c r="G50" s="24">
        <v>8655.9</v>
      </c>
      <c r="H50" s="24">
        <v>0.47</v>
      </c>
      <c r="I50" s="31"/>
      <c r="J50" s="31"/>
      <c r="K50" s="35"/>
    </row>
    <row r="51" spans="2:11" x14ac:dyDescent="0.25">
      <c r="B51" s="8" t="s">
        <v>2170</v>
      </c>
      <c r="C51" s="60" t="s">
        <v>2171</v>
      </c>
      <c r="D51" s="54" t="s">
        <v>2172</v>
      </c>
      <c r="E51" s="6" t="s">
        <v>54</v>
      </c>
      <c r="F51" s="19">
        <v>561076</v>
      </c>
      <c r="G51" s="24">
        <v>7322.04</v>
      </c>
      <c r="H51" s="24">
        <v>0.4</v>
      </c>
      <c r="I51" s="31"/>
      <c r="J51" s="31"/>
      <c r="K51" s="35"/>
    </row>
    <row r="52" spans="2:11" x14ac:dyDescent="0.25">
      <c r="B52" s="8" t="s">
        <v>412</v>
      </c>
      <c r="C52" s="60" t="s">
        <v>413</v>
      </c>
      <c r="D52" s="54" t="s">
        <v>414</v>
      </c>
      <c r="E52" s="6" t="s">
        <v>58</v>
      </c>
      <c r="F52" s="19">
        <v>465000</v>
      </c>
      <c r="G52" s="24">
        <v>6900.14</v>
      </c>
      <c r="H52" s="24">
        <v>0.38</v>
      </c>
      <c r="I52" s="31"/>
      <c r="J52" s="31"/>
      <c r="K52" s="35"/>
    </row>
    <row r="53" spans="2:11" x14ac:dyDescent="0.25">
      <c r="B53" s="8" t="s">
        <v>184</v>
      </c>
      <c r="C53" s="60" t="s">
        <v>185</v>
      </c>
      <c r="D53" s="54" t="s">
        <v>186</v>
      </c>
      <c r="E53" s="6" t="s">
        <v>187</v>
      </c>
      <c r="F53" s="19">
        <v>300000</v>
      </c>
      <c r="G53" s="24">
        <v>6179.7</v>
      </c>
      <c r="H53" s="24">
        <v>0.34</v>
      </c>
      <c r="I53" s="31"/>
      <c r="J53" s="31"/>
      <c r="K53" s="35"/>
    </row>
    <row r="54" spans="2:11" x14ac:dyDescent="0.25">
      <c r="B54" s="8" t="s">
        <v>356</v>
      </c>
      <c r="C54" s="60" t="s">
        <v>357</v>
      </c>
      <c r="D54" s="54" t="s">
        <v>358</v>
      </c>
      <c r="E54" s="6" t="s">
        <v>58</v>
      </c>
      <c r="F54" s="19">
        <v>3000000</v>
      </c>
      <c r="G54" s="24">
        <v>6127.5</v>
      </c>
      <c r="H54" s="24">
        <v>0.34</v>
      </c>
      <c r="I54" s="31"/>
      <c r="J54" s="31"/>
      <c r="K54" s="35"/>
    </row>
    <row r="55" spans="2:11" x14ac:dyDescent="0.25">
      <c r="B55" s="8" t="s">
        <v>611</v>
      </c>
      <c r="C55" s="60" t="s">
        <v>612</v>
      </c>
      <c r="D55" s="54" t="s">
        <v>613</v>
      </c>
      <c r="E55" s="6" t="s">
        <v>154</v>
      </c>
      <c r="F55" s="19">
        <v>5000000</v>
      </c>
      <c r="G55" s="24">
        <v>6088.5</v>
      </c>
      <c r="H55" s="24">
        <v>0.33</v>
      </c>
      <c r="I55" s="31"/>
      <c r="J55" s="31"/>
      <c r="K55" s="35"/>
    </row>
    <row r="56" spans="2:11" x14ac:dyDescent="0.25">
      <c r="B56" s="8" t="s">
        <v>2096</v>
      </c>
      <c r="C56" s="60" t="s">
        <v>2097</v>
      </c>
      <c r="D56" s="54" t="s">
        <v>2098</v>
      </c>
      <c r="E56" s="6" t="s">
        <v>80</v>
      </c>
      <c r="F56" s="19">
        <v>3338867</v>
      </c>
      <c r="G56" s="24">
        <v>5951.86</v>
      </c>
      <c r="H56" s="24">
        <v>0.33</v>
      </c>
      <c r="I56" s="31"/>
      <c r="J56" s="31"/>
      <c r="K56" s="35"/>
    </row>
    <row r="57" spans="2:11" x14ac:dyDescent="0.25">
      <c r="B57" s="8" t="s">
        <v>99</v>
      </c>
      <c r="C57" s="60" t="s">
        <v>100</v>
      </c>
      <c r="D57" s="54" t="s">
        <v>101</v>
      </c>
      <c r="E57" s="6" t="s">
        <v>58</v>
      </c>
      <c r="F57" s="19">
        <v>135247</v>
      </c>
      <c r="G57" s="24">
        <v>5493.19</v>
      </c>
      <c r="H57" s="24">
        <v>0.3</v>
      </c>
      <c r="I57" s="31"/>
      <c r="J57" s="31"/>
      <c r="K57" s="35"/>
    </row>
    <row r="58" spans="2:11" x14ac:dyDescent="0.25">
      <c r="B58" s="8" t="s">
        <v>143</v>
      </c>
      <c r="C58" s="60" t="s">
        <v>144</v>
      </c>
      <c r="D58" s="54" t="s">
        <v>145</v>
      </c>
      <c r="E58" s="6" t="s">
        <v>146</v>
      </c>
      <c r="F58" s="19">
        <v>1012032</v>
      </c>
      <c r="G58" s="24">
        <v>5100.1400000000003</v>
      </c>
      <c r="H58" s="24">
        <v>0.28000000000000003</v>
      </c>
      <c r="I58" s="31"/>
      <c r="J58" s="31"/>
      <c r="K58" s="35"/>
    </row>
    <row r="59" spans="2:11" x14ac:dyDescent="0.25">
      <c r="B59" s="8" t="s">
        <v>2173</v>
      </c>
      <c r="C59" s="60" t="s">
        <v>2174</v>
      </c>
      <c r="D59" s="54" t="s">
        <v>2175</v>
      </c>
      <c r="E59" s="6" t="s">
        <v>171</v>
      </c>
      <c r="F59" s="19">
        <v>711574</v>
      </c>
      <c r="G59" s="24">
        <v>5018.7299999999996</v>
      </c>
      <c r="H59" s="24">
        <v>0.27</v>
      </c>
      <c r="I59" s="31"/>
      <c r="J59" s="31"/>
      <c r="K59" s="35"/>
    </row>
    <row r="60" spans="2:11" x14ac:dyDescent="0.25">
      <c r="B60" s="8" t="s">
        <v>2176</v>
      </c>
      <c r="C60" s="60" t="s">
        <v>2177</v>
      </c>
      <c r="D60" s="54" t="s">
        <v>2178</v>
      </c>
      <c r="E60" s="6" t="s">
        <v>127</v>
      </c>
      <c r="F60" s="19">
        <v>227100</v>
      </c>
      <c r="G60" s="24">
        <v>4871.07</v>
      </c>
      <c r="H60" s="24">
        <v>0.27</v>
      </c>
      <c r="I60" s="31"/>
      <c r="J60" s="31"/>
      <c r="K60" s="35"/>
    </row>
    <row r="61" spans="2:11" x14ac:dyDescent="0.25">
      <c r="B61" s="8" t="s">
        <v>488</v>
      </c>
      <c r="C61" s="60" t="s">
        <v>489</v>
      </c>
      <c r="D61" s="54" t="s">
        <v>490</v>
      </c>
      <c r="E61" s="6" t="s">
        <v>80</v>
      </c>
      <c r="F61" s="19">
        <v>3044266</v>
      </c>
      <c r="G61" s="24">
        <v>4794.41</v>
      </c>
      <c r="H61" s="24">
        <v>0.26</v>
      </c>
      <c r="I61" s="31"/>
      <c r="J61" s="31"/>
      <c r="K61" s="35"/>
    </row>
    <row r="62" spans="2:11" x14ac:dyDescent="0.25">
      <c r="B62" s="8" t="s">
        <v>1095</v>
      </c>
      <c r="C62" s="60" t="s">
        <v>1096</v>
      </c>
      <c r="D62" s="54" t="s">
        <v>1097</v>
      </c>
      <c r="E62" s="6" t="s">
        <v>146</v>
      </c>
      <c r="F62" s="19">
        <v>1000000</v>
      </c>
      <c r="G62" s="24">
        <v>4113.5</v>
      </c>
      <c r="H62" s="24">
        <v>0.22</v>
      </c>
      <c r="I62" s="31"/>
      <c r="J62" s="31"/>
      <c r="K62" s="35"/>
    </row>
    <row r="63" spans="2:11" x14ac:dyDescent="0.25">
      <c r="B63" s="8" t="s">
        <v>55</v>
      </c>
      <c r="C63" s="60" t="s">
        <v>56</v>
      </c>
      <c r="D63" s="54" t="s">
        <v>57</v>
      </c>
      <c r="E63" s="6" t="s">
        <v>58</v>
      </c>
      <c r="F63" s="19">
        <v>349234</v>
      </c>
      <c r="G63" s="24">
        <v>4054.26</v>
      </c>
      <c r="H63" s="24">
        <v>0.22</v>
      </c>
      <c r="I63" s="31"/>
      <c r="J63" s="31"/>
      <c r="K63" s="35"/>
    </row>
    <row r="64" spans="2:11" x14ac:dyDescent="0.25">
      <c r="B64" s="8" t="s">
        <v>289</v>
      </c>
      <c r="C64" s="60" t="s">
        <v>290</v>
      </c>
      <c r="D64" s="54" t="s">
        <v>291</v>
      </c>
      <c r="E64" s="6" t="s">
        <v>210</v>
      </c>
      <c r="F64" s="19">
        <v>1935803</v>
      </c>
      <c r="G64" s="24">
        <v>4026.86</v>
      </c>
      <c r="H64" s="24">
        <v>0.22</v>
      </c>
      <c r="I64" s="31"/>
      <c r="J64" s="31"/>
      <c r="K64" s="35"/>
    </row>
    <row r="65" spans="2:11" x14ac:dyDescent="0.25">
      <c r="B65" s="8" t="s">
        <v>320</v>
      </c>
      <c r="C65" s="60" t="s">
        <v>321</v>
      </c>
      <c r="D65" s="54" t="s">
        <v>322</v>
      </c>
      <c r="E65" s="6" t="s">
        <v>187</v>
      </c>
      <c r="F65" s="19">
        <v>1000000</v>
      </c>
      <c r="G65" s="24">
        <v>3991</v>
      </c>
      <c r="H65" s="24">
        <v>0.22</v>
      </c>
      <c r="I65" s="31"/>
      <c r="J65" s="31"/>
      <c r="K65" s="35"/>
    </row>
    <row r="66" spans="2:11" x14ac:dyDescent="0.25">
      <c r="B66" s="8" t="s">
        <v>2179</v>
      </c>
      <c r="C66" s="60" t="s">
        <v>2180</v>
      </c>
      <c r="D66" s="54" t="s">
        <v>2181</v>
      </c>
      <c r="E66" s="6" t="s">
        <v>54</v>
      </c>
      <c r="F66" s="19">
        <v>3080630</v>
      </c>
      <c r="G66" s="24">
        <v>3770.38</v>
      </c>
      <c r="H66" s="24">
        <v>0.21</v>
      </c>
      <c r="I66" s="31"/>
      <c r="J66" s="31"/>
      <c r="K66" s="35"/>
    </row>
    <row r="67" spans="2:11" x14ac:dyDescent="0.25">
      <c r="B67" s="8" t="s">
        <v>256</v>
      </c>
      <c r="C67" s="60" t="s">
        <v>257</v>
      </c>
      <c r="D67" s="54" t="s">
        <v>258</v>
      </c>
      <c r="E67" s="6" t="s">
        <v>119</v>
      </c>
      <c r="F67" s="19">
        <v>147079</v>
      </c>
      <c r="G67" s="24">
        <v>3309.28</v>
      </c>
      <c r="H67" s="24">
        <v>0.18</v>
      </c>
      <c r="I67" s="31"/>
      <c r="J67" s="31"/>
      <c r="K67" s="35"/>
    </row>
    <row r="68" spans="2:11" x14ac:dyDescent="0.25">
      <c r="B68" s="8" t="s">
        <v>2182</v>
      </c>
      <c r="C68" s="60" t="s">
        <v>2183</v>
      </c>
      <c r="D68" s="54" t="s">
        <v>2184</v>
      </c>
      <c r="E68" s="6" t="s">
        <v>245</v>
      </c>
      <c r="F68" s="19">
        <v>285050</v>
      </c>
      <c r="G68" s="24">
        <v>3032.93</v>
      </c>
      <c r="H68" s="24">
        <v>0.17</v>
      </c>
      <c r="I68" s="31"/>
      <c r="J68" s="31"/>
      <c r="K68" s="35"/>
    </row>
    <row r="69" spans="2:11" x14ac:dyDescent="0.25">
      <c r="B69" s="8" t="s">
        <v>1092</v>
      </c>
      <c r="C69" s="60" t="s">
        <v>1093</v>
      </c>
      <c r="D69" s="54" t="s">
        <v>1094</v>
      </c>
      <c r="E69" s="6" t="s">
        <v>131</v>
      </c>
      <c r="F69" s="19">
        <v>829665</v>
      </c>
      <c r="G69" s="24">
        <v>3023.3</v>
      </c>
      <c r="H69" s="24">
        <v>0.17</v>
      </c>
      <c r="I69" s="31"/>
      <c r="J69" s="31"/>
      <c r="K69" s="35"/>
    </row>
    <row r="70" spans="2:11" x14ac:dyDescent="0.25">
      <c r="B70" s="8" t="s">
        <v>415</v>
      </c>
      <c r="C70" s="60" t="s">
        <v>416</v>
      </c>
      <c r="D70" s="54" t="s">
        <v>417</v>
      </c>
      <c r="E70" s="6" t="s">
        <v>269</v>
      </c>
      <c r="F70" s="19">
        <v>160000</v>
      </c>
      <c r="G70" s="24">
        <v>2926.4</v>
      </c>
      <c r="H70" s="24">
        <v>0.16</v>
      </c>
      <c r="I70" s="31"/>
      <c r="J70" s="31"/>
      <c r="K70" s="35"/>
    </row>
    <row r="71" spans="2:11" x14ac:dyDescent="0.25">
      <c r="B71" s="8" t="s">
        <v>181</v>
      </c>
      <c r="C71" s="60" t="s">
        <v>182</v>
      </c>
      <c r="D71" s="54" t="s">
        <v>183</v>
      </c>
      <c r="E71" s="6" t="s">
        <v>123</v>
      </c>
      <c r="F71" s="19">
        <v>639295</v>
      </c>
      <c r="G71" s="24">
        <v>2732.99</v>
      </c>
      <c r="H71" s="24">
        <v>0.15</v>
      </c>
      <c r="I71" s="31"/>
      <c r="J71" s="31"/>
      <c r="K71" s="35"/>
    </row>
    <row r="72" spans="2:11" x14ac:dyDescent="0.25">
      <c r="B72" s="8" t="s">
        <v>1840</v>
      </c>
      <c r="C72" s="60" t="s">
        <v>1841</v>
      </c>
      <c r="D72" s="54" t="s">
        <v>1842</v>
      </c>
      <c r="E72" s="6" t="s">
        <v>54</v>
      </c>
      <c r="F72" s="19">
        <v>800000</v>
      </c>
      <c r="G72" s="24">
        <v>2712.4</v>
      </c>
      <c r="H72" s="24">
        <v>0.15</v>
      </c>
      <c r="I72" s="31"/>
      <c r="J72" s="31"/>
      <c r="K72" s="35"/>
    </row>
    <row r="73" spans="2:11" x14ac:dyDescent="0.25">
      <c r="B73" s="8" t="s">
        <v>2072</v>
      </c>
      <c r="C73" s="60" t="s">
        <v>2073</v>
      </c>
      <c r="D73" s="54" t="s">
        <v>2074</v>
      </c>
      <c r="E73" s="6" t="s">
        <v>533</v>
      </c>
      <c r="F73" s="19">
        <v>489276</v>
      </c>
      <c r="G73" s="24">
        <v>2518.79</v>
      </c>
      <c r="H73" s="24">
        <v>0.14000000000000001</v>
      </c>
      <c r="I73" s="31"/>
      <c r="J73" s="31"/>
      <c r="K73" s="35"/>
    </row>
    <row r="74" spans="2:11" x14ac:dyDescent="0.25">
      <c r="B74" s="8" t="s">
        <v>445</v>
      </c>
      <c r="C74" s="60" t="s">
        <v>446</v>
      </c>
      <c r="D74" s="54" t="s">
        <v>447</v>
      </c>
      <c r="E74" s="6" t="s">
        <v>44</v>
      </c>
      <c r="F74" s="19">
        <v>3465000</v>
      </c>
      <c r="G74" s="24">
        <v>2432.7800000000002</v>
      </c>
      <c r="H74" s="24">
        <v>0.13</v>
      </c>
      <c r="I74" s="31"/>
      <c r="J74" s="31"/>
      <c r="K74" s="35"/>
    </row>
    <row r="75" spans="2:11" x14ac:dyDescent="0.25">
      <c r="B75" s="8" t="s">
        <v>1080</v>
      </c>
      <c r="C75" s="60" t="s">
        <v>1081</v>
      </c>
      <c r="D75" s="54" t="s">
        <v>1082</v>
      </c>
      <c r="E75" s="6" t="s">
        <v>262</v>
      </c>
      <c r="F75" s="19">
        <v>179171</v>
      </c>
      <c r="G75" s="24">
        <v>2275.4699999999998</v>
      </c>
      <c r="H75" s="24">
        <v>0.12</v>
      </c>
      <c r="I75" s="31"/>
      <c r="J75" s="31"/>
      <c r="K75" s="35"/>
    </row>
    <row r="76" spans="2:11" x14ac:dyDescent="0.25">
      <c r="B76" s="8" t="s">
        <v>598</v>
      </c>
      <c r="C76" s="60" t="s">
        <v>599</v>
      </c>
      <c r="D76" s="54" t="s">
        <v>600</v>
      </c>
      <c r="E76" s="6" t="s">
        <v>212</v>
      </c>
      <c r="F76" s="19">
        <v>50917</v>
      </c>
      <c r="G76" s="24">
        <v>2242.89</v>
      </c>
      <c r="H76" s="24">
        <v>0.12</v>
      </c>
      <c r="I76" s="31"/>
      <c r="J76" s="31"/>
      <c r="K76" s="35"/>
    </row>
    <row r="77" spans="2:11" x14ac:dyDescent="0.25">
      <c r="B77" s="8" t="s">
        <v>2185</v>
      </c>
      <c r="C77" s="60" t="s">
        <v>2186</v>
      </c>
      <c r="D77" s="54" t="s">
        <v>2187</v>
      </c>
      <c r="E77" s="6" t="s">
        <v>154</v>
      </c>
      <c r="F77" s="19">
        <v>282904</v>
      </c>
      <c r="G77" s="24">
        <v>1886.26</v>
      </c>
      <c r="H77" s="24">
        <v>0.1</v>
      </c>
      <c r="I77" s="31"/>
      <c r="J77" s="31"/>
      <c r="K77" s="35"/>
    </row>
    <row r="78" spans="2:11" x14ac:dyDescent="0.25">
      <c r="B78" s="8" t="s">
        <v>466</v>
      </c>
      <c r="C78" s="60" t="s">
        <v>467</v>
      </c>
      <c r="D78" s="54" t="s">
        <v>468</v>
      </c>
      <c r="E78" s="6" t="s">
        <v>469</v>
      </c>
      <c r="F78" s="19">
        <v>500000</v>
      </c>
      <c r="G78" s="24">
        <v>1215.5</v>
      </c>
      <c r="H78" s="24">
        <v>7.0000000000000007E-2</v>
      </c>
      <c r="I78" s="31"/>
      <c r="J78" s="31"/>
      <c r="K78" s="35"/>
    </row>
    <row r="79" spans="2:11" x14ac:dyDescent="0.25">
      <c r="B79" s="8" t="s">
        <v>2188</v>
      </c>
      <c r="C79" s="60" t="s">
        <v>2189</v>
      </c>
      <c r="D79" s="54" t="s">
        <v>2190</v>
      </c>
      <c r="E79" s="6" t="s">
        <v>84</v>
      </c>
      <c r="F79" s="19">
        <v>658724</v>
      </c>
      <c r="G79" s="24">
        <v>752.79</v>
      </c>
      <c r="H79" s="24">
        <v>0.04</v>
      </c>
      <c r="I79" s="31"/>
      <c r="J79" s="31"/>
      <c r="K79" s="35"/>
    </row>
    <row r="80" spans="2:11" x14ac:dyDescent="0.25">
      <c r="B80" s="8" t="s">
        <v>995</v>
      </c>
      <c r="C80" s="60" t="s">
        <v>996</v>
      </c>
      <c r="D80" s="54" t="s">
        <v>997</v>
      </c>
      <c r="E80" s="6" t="s">
        <v>998</v>
      </c>
      <c r="F80" s="19">
        <v>75000</v>
      </c>
      <c r="G80" s="24">
        <v>721.95</v>
      </c>
      <c r="H80" s="24">
        <v>0.04</v>
      </c>
      <c r="I80" s="31"/>
      <c r="J80" s="31"/>
      <c r="K80" s="35"/>
    </row>
    <row r="81" spans="1:11" x14ac:dyDescent="0.25">
      <c r="B81" s="8" t="s">
        <v>2026</v>
      </c>
      <c r="C81" s="60" t="s">
        <v>2027</v>
      </c>
      <c r="D81" s="54" t="s">
        <v>2028</v>
      </c>
      <c r="E81" s="6" t="s">
        <v>154</v>
      </c>
      <c r="F81" s="19">
        <v>497442</v>
      </c>
      <c r="G81" s="24">
        <v>597.08000000000004</v>
      </c>
      <c r="H81" s="24">
        <v>0.03</v>
      </c>
      <c r="I81" s="31"/>
      <c r="J81" s="31"/>
      <c r="K81" s="35"/>
    </row>
    <row r="82" spans="1:11" x14ac:dyDescent="0.25">
      <c r="B82" s="8" t="s">
        <v>344</v>
      </c>
      <c r="C82" s="60" t="s">
        <v>345</v>
      </c>
      <c r="D82" s="54" t="s">
        <v>346</v>
      </c>
      <c r="E82" s="6" t="s">
        <v>80</v>
      </c>
      <c r="F82" s="19">
        <v>22541</v>
      </c>
      <c r="G82" s="24">
        <v>78.59</v>
      </c>
      <c r="H82" s="24" t="s">
        <v>4784</v>
      </c>
      <c r="I82" s="31"/>
      <c r="J82" s="31"/>
      <c r="K82" s="35"/>
    </row>
    <row r="83" spans="1:11" x14ac:dyDescent="0.25">
      <c r="C83" s="58" t="s">
        <v>188</v>
      </c>
      <c r="D83" s="54"/>
      <c r="E83" s="6"/>
      <c r="F83" s="19"/>
      <c r="G83" s="25">
        <v>862258.49</v>
      </c>
      <c r="H83" s="25">
        <v>47.13</v>
      </c>
      <c r="I83" s="31"/>
      <c r="J83" s="31"/>
      <c r="K83" s="35"/>
    </row>
    <row r="84" spans="1:11" x14ac:dyDescent="0.25">
      <c r="C84" s="57"/>
      <c r="D84" s="54"/>
      <c r="E84" s="6"/>
      <c r="F84" s="19"/>
      <c r="G84" s="24"/>
      <c r="H84" s="24"/>
      <c r="I84" s="31"/>
      <c r="J84" s="31"/>
      <c r="K84" s="35"/>
    </row>
    <row r="85" spans="1:11" x14ac:dyDescent="0.25">
      <c r="C85" s="59" t="s">
        <v>1140</v>
      </c>
      <c r="D85" s="54"/>
      <c r="E85" s="6"/>
      <c r="F85" s="19"/>
      <c r="G85" s="24"/>
      <c r="H85" s="24"/>
      <c r="I85" s="31"/>
      <c r="J85" s="31"/>
      <c r="K85" s="35"/>
    </row>
    <row r="86" spans="1:11" x14ac:dyDescent="0.25">
      <c r="B86" s="8" t="s">
        <v>1247</v>
      </c>
      <c r="C86" s="60" t="s">
        <v>1248</v>
      </c>
      <c r="D86" s="54" t="s">
        <v>1249</v>
      </c>
      <c r="E86" s="6" t="s">
        <v>131</v>
      </c>
      <c r="F86" s="19">
        <v>15164234</v>
      </c>
      <c r="G86" s="24">
        <v>48355.71</v>
      </c>
      <c r="H86" s="24">
        <v>2.64</v>
      </c>
      <c r="I86" s="31"/>
      <c r="J86" s="31"/>
      <c r="K86" s="35"/>
    </row>
    <row r="87" spans="1:11" x14ac:dyDescent="0.25">
      <c r="B87" s="8" t="s">
        <v>1141</v>
      </c>
      <c r="C87" s="60" t="s">
        <v>1142</v>
      </c>
      <c r="D87" s="54" t="s">
        <v>1143</v>
      </c>
      <c r="E87" s="6" t="s">
        <v>131</v>
      </c>
      <c r="F87" s="19">
        <v>4900000</v>
      </c>
      <c r="G87" s="24">
        <v>20931.330000000002</v>
      </c>
      <c r="H87" s="24">
        <v>1.1399999999999999</v>
      </c>
      <c r="I87" s="31"/>
      <c r="J87" s="31"/>
      <c r="K87" s="35"/>
    </row>
    <row r="88" spans="1:11" x14ac:dyDescent="0.25">
      <c r="C88" s="58" t="s">
        <v>188</v>
      </c>
      <c r="D88" s="54"/>
      <c r="E88" s="6"/>
      <c r="F88" s="19"/>
      <c r="G88" s="25">
        <v>69287.039999999994</v>
      </c>
      <c r="H88" s="25">
        <v>3.78</v>
      </c>
      <c r="I88" s="31"/>
      <c r="J88" s="31"/>
      <c r="K88" s="35"/>
    </row>
    <row r="89" spans="1:11" x14ac:dyDescent="0.25">
      <c r="C89" s="57"/>
      <c r="D89" s="54"/>
      <c r="E89" s="6"/>
      <c r="F89" s="19"/>
      <c r="G89" s="24"/>
      <c r="H89" s="24"/>
      <c r="I89" s="31"/>
      <c r="J89" s="31"/>
      <c r="K89" s="35"/>
    </row>
    <row r="90" spans="1:11" x14ac:dyDescent="0.25">
      <c r="C90" s="58" t="s">
        <v>3</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4</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A94" s="10"/>
      <c r="B94" s="28"/>
      <c r="C94" s="58" t="s">
        <v>5</v>
      </c>
      <c r="D94" s="54"/>
      <c r="E94" s="6"/>
      <c r="F94" s="19"/>
      <c r="G94" s="24"/>
      <c r="H94" s="24"/>
      <c r="I94" s="31"/>
      <c r="J94" s="31"/>
      <c r="K94" s="35"/>
    </row>
    <row r="95" spans="1:11" x14ac:dyDescent="0.25">
      <c r="C95" s="59" t="s">
        <v>6</v>
      </c>
      <c r="D95" s="54"/>
      <c r="E95" s="6"/>
      <c r="F95" s="19"/>
      <c r="G95" s="24"/>
      <c r="H95" s="24"/>
      <c r="I95" s="31"/>
      <c r="J95" s="31"/>
      <c r="K95" s="35"/>
    </row>
    <row r="96" spans="1:11" x14ac:dyDescent="0.25">
      <c r="C96" s="59" t="s">
        <v>656</v>
      </c>
      <c r="D96" s="54"/>
      <c r="E96" s="6"/>
      <c r="F96" s="19"/>
      <c r="G96" s="24"/>
      <c r="H96" s="24"/>
      <c r="I96" s="31"/>
      <c r="J96" s="31"/>
      <c r="K96" s="35"/>
    </row>
    <row r="97" spans="2:11" x14ac:dyDescent="0.25">
      <c r="B97" s="8" t="s">
        <v>1611</v>
      </c>
      <c r="C97" s="60" t="s">
        <v>839</v>
      </c>
      <c r="D97" s="54" t="s">
        <v>1612</v>
      </c>
      <c r="E97" s="6" t="s">
        <v>1150</v>
      </c>
      <c r="F97" s="19">
        <v>30000</v>
      </c>
      <c r="G97" s="24">
        <v>29848.32</v>
      </c>
      <c r="H97" s="24">
        <v>1.63</v>
      </c>
      <c r="I97" s="31">
        <v>7.8136999999999999</v>
      </c>
      <c r="J97" s="31"/>
      <c r="K97" s="35" t="s">
        <v>660</v>
      </c>
    </row>
    <row r="98" spans="2:11" x14ac:dyDescent="0.25">
      <c r="B98" s="8" t="s">
        <v>857</v>
      </c>
      <c r="C98" s="60" t="s">
        <v>590</v>
      </c>
      <c r="D98" s="54" t="s">
        <v>858</v>
      </c>
      <c r="E98" s="6" t="s">
        <v>659</v>
      </c>
      <c r="F98" s="19">
        <v>30000</v>
      </c>
      <c r="G98" s="24">
        <v>29707.83</v>
      </c>
      <c r="H98" s="24">
        <v>1.62</v>
      </c>
      <c r="I98" s="31">
        <v>8.92</v>
      </c>
      <c r="J98" s="31"/>
      <c r="K98" s="35" t="s">
        <v>660</v>
      </c>
    </row>
    <row r="99" spans="2:11" x14ac:dyDescent="0.25">
      <c r="B99" s="8" t="s">
        <v>689</v>
      </c>
      <c r="C99" s="60" t="s">
        <v>422</v>
      </c>
      <c r="D99" s="54" t="s">
        <v>690</v>
      </c>
      <c r="E99" s="6" t="s">
        <v>688</v>
      </c>
      <c r="F99" s="19">
        <v>25000</v>
      </c>
      <c r="G99" s="24">
        <v>25003.58</v>
      </c>
      <c r="H99" s="24">
        <v>1.37</v>
      </c>
      <c r="I99" s="31">
        <v>9.8653999999999993</v>
      </c>
      <c r="J99" s="31"/>
      <c r="K99" s="35" t="s">
        <v>660</v>
      </c>
    </row>
    <row r="100" spans="2:11" x14ac:dyDescent="0.25">
      <c r="B100" s="8" t="s">
        <v>1849</v>
      </c>
      <c r="C100" s="60" t="s">
        <v>431</v>
      </c>
      <c r="D100" s="54" t="s">
        <v>1850</v>
      </c>
      <c r="E100" s="6" t="s">
        <v>697</v>
      </c>
      <c r="F100" s="19">
        <v>20000</v>
      </c>
      <c r="G100" s="24">
        <v>20121.86</v>
      </c>
      <c r="H100" s="24">
        <v>1.1000000000000001</v>
      </c>
      <c r="I100" s="31">
        <v>8.8943999999999992</v>
      </c>
      <c r="J100" s="31"/>
      <c r="K100" s="35" t="s">
        <v>660</v>
      </c>
    </row>
    <row r="101" spans="2:11" x14ac:dyDescent="0.25">
      <c r="B101" s="8" t="s">
        <v>708</v>
      </c>
      <c r="C101" s="60" t="s">
        <v>709</v>
      </c>
      <c r="D101" s="54" t="s">
        <v>710</v>
      </c>
      <c r="E101" s="6" t="s">
        <v>659</v>
      </c>
      <c r="F101" s="19">
        <v>20000</v>
      </c>
      <c r="G101" s="24">
        <v>19946.14</v>
      </c>
      <c r="H101" s="24">
        <v>1.0900000000000001</v>
      </c>
      <c r="I101" s="31">
        <v>8.76</v>
      </c>
      <c r="J101" s="31"/>
      <c r="K101" s="35" t="s">
        <v>660</v>
      </c>
    </row>
    <row r="102" spans="2:11" x14ac:dyDescent="0.25">
      <c r="B102" s="8" t="s">
        <v>1299</v>
      </c>
      <c r="C102" s="60" t="s">
        <v>749</v>
      </c>
      <c r="D102" s="54" t="s">
        <v>1300</v>
      </c>
      <c r="E102" s="6" t="s">
        <v>671</v>
      </c>
      <c r="F102" s="19">
        <v>20000</v>
      </c>
      <c r="G102" s="24">
        <v>19740.599999999999</v>
      </c>
      <c r="H102" s="24">
        <v>1.08</v>
      </c>
      <c r="I102" s="31">
        <v>7.74</v>
      </c>
      <c r="J102" s="31"/>
      <c r="K102" s="35" t="s">
        <v>660</v>
      </c>
    </row>
    <row r="103" spans="2:11" x14ac:dyDescent="0.25">
      <c r="B103" s="8" t="s">
        <v>1851</v>
      </c>
      <c r="C103" s="60" t="s">
        <v>836</v>
      </c>
      <c r="D103" s="54" t="s">
        <v>1852</v>
      </c>
      <c r="E103" s="6" t="s">
        <v>671</v>
      </c>
      <c r="F103" s="19">
        <v>20000</v>
      </c>
      <c r="G103" s="24">
        <v>19689.02</v>
      </c>
      <c r="H103" s="24">
        <v>1.08</v>
      </c>
      <c r="I103" s="31">
        <v>7.835</v>
      </c>
      <c r="J103" s="31"/>
      <c r="K103" s="35" t="s">
        <v>660</v>
      </c>
    </row>
    <row r="104" spans="2:11" x14ac:dyDescent="0.25">
      <c r="B104" s="8" t="s">
        <v>672</v>
      </c>
      <c r="C104" s="60" t="s">
        <v>673</v>
      </c>
      <c r="D104" s="54" t="s">
        <v>674</v>
      </c>
      <c r="E104" s="6" t="s">
        <v>675</v>
      </c>
      <c r="F104" s="19">
        <v>17500</v>
      </c>
      <c r="G104" s="24">
        <v>18303.39</v>
      </c>
      <c r="H104" s="24">
        <v>1</v>
      </c>
      <c r="I104" s="31">
        <v>10.35</v>
      </c>
      <c r="J104" s="31"/>
      <c r="K104" s="35" t="s">
        <v>660</v>
      </c>
    </row>
    <row r="105" spans="2:11" x14ac:dyDescent="0.25">
      <c r="B105" s="8" t="s">
        <v>724</v>
      </c>
      <c r="C105" s="60" t="s">
        <v>725</v>
      </c>
      <c r="D105" s="54" t="s">
        <v>726</v>
      </c>
      <c r="E105" s="6" t="s">
        <v>671</v>
      </c>
      <c r="F105" s="19">
        <v>17500</v>
      </c>
      <c r="G105" s="24">
        <v>17666.16</v>
      </c>
      <c r="H105" s="24">
        <v>0.97</v>
      </c>
      <c r="I105" s="31">
        <v>8.39</v>
      </c>
      <c r="J105" s="31"/>
      <c r="K105" s="35" t="s">
        <v>660</v>
      </c>
    </row>
    <row r="106" spans="2:11" x14ac:dyDescent="0.25">
      <c r="B106" s="8" t="s">
        <v>1785</v>
      </c>
      <c r="C106" s="60" t="s">
        <v>1786</v>
      </c>
      <c r="D106" s="54" t="s">
        <v>1787</v>
      </c>
      <c r="E106" s="6" t="s">
        <v>738</v>
      </c>
      <c r="F106" s="19">
        <v>16000</v>
      </c>
      <c r="G106" s="24">
        <v>16002.77</v>
      </c>
      <c r="H106" s="24">
        <v>0.87</v>
      </c>
      <c r="I106" s="31">
        <v>7.6245000000000003</v>
      </c>
      <c r="J106" s="31"/>
      <c r="K106" s="35" t="s">
        <v>660</v>
      </c>
    </row>
    <row r="107" spans="2:11" x14ac:dyDescent="0.25">
      <c r="B107" s="8" t="s">
        <v>735</v>
      </c>
      <c r="C107" s="60" t="s">
        <v>736</v>
      </c>
      <c r="D107" s="54" t="s">
        <v>737</v>
      </c>
      <c r="E107" s="6" t="s">
        <v>738</v>
      </c>
      <c r="F107" s="19">
        <v>15000</v>
      </c>
      <c r="G107" s="24">
        <v>15004.53</v>
      </c>
      <c r="H107" s="24">
        <v>0.82</v>
      </c>
      <c r="I107" s="31">
        <v>8.9949999999999992</v>
      </c>
      <c r="J107" s="31"/>
      <c r="K107" s="35" t="s">
        <v>660</v>
      </c>
    </row>
    <row r="108" spans="2:11" x14ac:dyDescent="0.25">
      <c r="B108" s="8" t="s">
        <v>1858</v>
      </c>
      <c r="C108" s="60" t="s">
        <v>422</v>
      </c>
      <c r="D108" s="54" t="s">
        <v>1859</v>
      </c>
      <c r="E108" s="6" t="s">
        <v>688</v>
      </c>
      <c r="F108" s="19">
        <v>15000</v>
      </c>
      <c r="G108" s="24">
        <v>14928.38</v>
      </c>
      <c r="H108" s="24">
        <v>0.82</v>
      </c>
      <c r="I108" s="31">
        <v>8.6399000000000008</v>
      </c>
      <c r="J108" s="31"/>
      <c r="K108" s="35" t="s">
        <v>660</v>
      </c>
    </row>
    <row r="109" spans="2:11" x14ac:dyDescent="0.25">
      <c r="B109" s="8" t="s">
        <v>757</v>
      </c>
      <c r="C109" s="60" t="s">
        <v>422</v>
      </c>
      <c r="D109" s="54" t="s">
        <v>758</v>
      </c>
      <c r="E109" s="6" t="s">
        <v>688</v>
      </c>
      <c r="F109" s="19">
        <v>15000</v>
      </c>
      <c r="G109" s="24">
        <v>14921.25</v>
      </c>
      <c r="H109" s="24">
        <v>0.82</v>
      </c>
      <c r="I109" s="31">
        <v>8.6349999999999998</v>
      </c>
      <c r="J109" s="31"/>
      <c r="K109" s="35" t="s">
        <v>660</v>
      </c>
    </row>
    <row r="110" spans="2:11" x14ac:dyDescent="0.25">
      <c r="B110" s="8" t="s">
        <v>2191</v>
      </c>
      <c r="C110" s="60" t="s">
        <v>1256</v>
      </c>
      <c r="D110" s="54" t="s">
        <v>2192</v>
      </c>
      <c r="E110" s="6" t="s">
        <v>1258</v>
      </c>
      <c r="F110" s="19">
        <v>15000</v>
      </c>
      <c r="G110" s="24">
        <v>14854.25</v>
      </c>
      <c r="H110" s="24">
        <v>0.81</v>
      </c>
      <c r="I110" s="31">
        <v>10.2818</v>
      </c>
      <c r="J110" s="31"/>
      <c r="K110" s="35" t="s">
        <v>660</v>
      </c>
    </row>
    <row r="111" spans="2:11" x14ac:dyDescent="0.25">
      <c r="B111" s="8" t="s">
        <v>777</v>
      </c>
      <c r="C111" s="60" t="s">
        <v>725</v>
      </c>
      <c r="D111" s="54" t="s">
        <v>778</v>
      </c>
      <c r="E111" s="6" t="s">
        <v>671</v>
      </c>
      <c r="F111" s="19">
        <v>15000</v>
      </c>
      <c r="G111" s="24">
        <v>14676.23</v>
      </c>
      <c r="H111" s="24">
        <v>0.8</v>
      </c>
      <c r="I111" s="31">
        <v>8.3949999999999996</v>
      </c>
      <c r="J111" s="31"/>
      <c r="K111" s="35" t="s">
        <v>660</v>
      </c>
    </row>
    <row r="112" spans="2:11" x14ac:dyDescent="0.25">
      <c r="B112" s="8" t="s">
        <v>2193</v>
      </c>
      <c r="C112" s="60" t="s">
        <v>431</v>
      </c>
      <c r="D112" s="54" t="s">
        <v>2194</v>
      </c>
      <c r="E112" s="6" t="s">
        <v>697</v>
      </c>
      <c r="F112" s="19">
        <v>12500</v>
      </c>
      <c r="G112" s="24">
        <v>12523.1</v>
      </c>
      <c r="H112" s="24">
        <v>0.68</v>
      </c>
      <c r="I112" s="31">
        <v>8.3324999999999996</v>
      </c>
      <c r="J112" s="31"/>
      <c r="K112" s="35" t="s">
        <v>660</v>
      </c>
    </row>
    <row r="113" spans="2:11" x14ac:dyDescent="0.25">
      <c r="B113" s="8" t="s">
        <v>1270</v>
      </c>
      <c r="C113" s="60" t="s">
        <v>860</v>
      </c>
      <c r="D113" s="54" t="s">
        <v>1271</v>
      </c>
      <c r="E113" s="6" t="s">
        <v>738</v>
      </c>
      <c r="F113" s="19">
        <v>12500</v>
      </c>
      <c r="G113" s="24">
        <v>12469.76</v>
      </c>
      <c r="H113" s="24">
        <v>0.68</v>
      </c>
      <c r="I113" s="31">
        <v>9.4779</v>
      </c>
      <c r="J113" s="31"/>
      <c r="K113" s="35" t="s">
        <v>660</v>
      </c>
    </row>
    <row r="114" spans="2:11" x14ac:dyDescent="0.25">
      <c r="B114" s="8" t="s">
        <v>865</v>
      </c>
      <c r="C114" s="60" t="s">
        <v>866</v>
      </c>
      <c r="D114" s="54" t="s">
        <v>867</v>
      </c>
      <c r="E114" s="6" t="s">
        <v>659</v>
      </c>
      <c r="F114" s="19">
        <v>12000</v>
      </c>
      <c r="G114" s="24">
        <v>11992.45</v>
      </c>
      <c r="H114" s="24">
        <v>0.66</v>
      </c>
      <c r="I114" s="31">
        <v>8.7898999999999994</v>
      </c>
      <c r="J114" s="31"/>
      <c r="K114" s="35" t="s">
        <v>660</v>
      </c>
    </row>
    <row r="115" spans="2:11" x14ac:dyDescent="0.25">
      <c r="B115" s="8" t="s">
        <v>1860</v>
      </c>
      <c r="C115" s="60" t="s">
        <v>1465</v>
      </c>
      <c r="D115" s="54" t="s">
        <v>1861</v>
      </c>
      <c r="E115" s="6" t="s">
        <v>1289</v>
      </c>
      <c r="F115" s="19">
        <v>10500</v>
      </c>
      <c r="G115" s="24">
        <v>10485.9</v>
      </c>
      <c r="H115" s="24">
        <v>0.56999999999999995</v>
      </c>
      <c r="I115" s="31">
        <v>8.4451000000000001</v>
      </c>
      <c r="J115" s="31"/>
      <c r="K115" s="35" t="s">
        <v>660</v>
      </c>
    </row>
    <row r="116" spans="2:11" x14ac:dyDescent="0.25">
      <c r="B116" s="8" t="s">
        <v>1876</v>
      </c>
      <c r="C116" s="60" t="s">
        <v>440</v>
      </c>
      <c r="D116" s="54" t="s">
        <v>1877</v>
      </c>
      <c r="E116" s="6" t="s">
        <v>671</v>
      </c>
      <c r="F116" s="19">
        <v>10000</v>
      </c>
      <c r="G116" s="24">
        <v>10040.040000000001</v>
      </c>
      <c r="H116" s="24">
        <v>0.55000000000000004</v>
      </c>
      <c r="I116" s="31">
        <v>8.6233000000000004</v>
      </c>
      <c r="J116" s="31"/>
      <c r="K116" s="35" t="s">
        <v>660</v>
      </c>
    </row>
    <row r="117" spans="2:11" x14ac:dyDescent="0.25">
      <c r="B117" s="8" t="s">
        <v>2195</v>
      </c>
      <c r="C117" s="60" t="s">
        <v>860</v>
      </c>
      <c r="D117" s="54" t="s">
        <v>2196</v>
      </c>
      <c r="E117" s="6" t="s">
        <v>738</v>
      </c>
      <c r="F117" s="19">
        <v>10000</v>
      </c>
      <c r="G117" s="24">
        <v>9997.99</v>
      </c>
      <c r="H117" s="24">
        <v>0.55000000000000004</v>
      </c>
      <c r="I117" s="31">
        <v>9.4276999999999997</v>
      </c>
      <c r="J117" s="31"/>
      <c r="K117" s="35" t="s">
        <v>660</v>
      </c>
    </row>
    <row r="118" spans="2:11" x14ac:dyDescent="0.25">
      <c r="B118" s="8" t="s">
        <v>2197</v>
      </c>
      <c r="C118" s="60" t="s">
        <v>1325</v>
      </c>
      <c r="D118" s="54" t="s">
        <v>2198</v>
      </c>
      <c r="E118" s="6" t="s">
        <v>688</v>
      </c>
      <c r="F118" s="19">
        <v>10000</v>
      </c>
      <c r="G118" s="24">
        <v>9946.61</v>
      </c>
      <c r="H118" s="24">
        <v>0.54</v>
      </c>
      <c r="I118" s="31">
        <v>8.4</v>
      </c>
      <c r="J118" s="31"/>
      <c r="K118" s="35"/>
    </row>
    <row r="119" spans="2:11" x14ac:dyDescent="0.25">
      <c r="B119" s="8" t="s">
        <v>1199</v>
      </c>
      <c r="C119" s="60" t="s">
        <v>839</v>
      </c>
      <c r="D119" s="54" t="s">
        <v>1200</v>
      </c>
      <c r="E119" s="6" t="s">
        <v>671</v>
      </c>
      <c r="F119" s="19">
        <v>10000</v>
      </c>
      <c r="G119" s="24">
        <v>9930.4599999999991</v>
      </c>
      <c r="H119" s="24">
        <v>0.54</v>
      </c>
      <c r="I119" s="31">
        <v>7.7945000000000002</v>
      </c>
      <c r="J119" s="31"/>
      <c r="K119" s="35"/>
    </row>
    <row r="120" spans="2:11" x14ac:dyDescent="0.25">
      <c r="B120" s="8" t="s">
        <v>859</v>
      </c>
      <c r="C120" s="60" t="s">
        <v>860</v>
      </c>
      <c r="D120" s="54" t="s">
        <v>861</v>
      </c>
      <c r="E120" s="6" t="s">
        <v>738</v>
      </c>
      <c r="F120" s="19">
        <v>8000</v>
      </c>
      <c r="G120" s="24">
        <v>7882.7</v>
      </c>
      <c r="H120" s="24">
        <v>0.43</v>
      </c>
      <c r="I120" s="31">
        <v>9.6936</v>
      </c>
      <c r="J120" s="31"/>
      <c r="K120" s="35" t="s">
        <v>660</v>
      </c>
    </row>
    <row r="121" spans="2:11" x14ac:dyDescent="0.25">
      <c r="B121" s="8" t="s">
        <v>1878</v>
      </c>
      <c r="C121" s="60" t="s">
        <v>422</v>
      </c>
      <c r="D121" s="54" t="s">
        <v>1879</v>
      </c>
      <c r="E121" s="6" t="s">
        <v>688</v>
      </c>
      <c r="F121" s="19">
        <v>7500</v>
      </c>
      <c r="G121" s="24">
        <v>7508.05</v>
      </c>
      <c r="H121" s="24">
        <v>0.41</v>
      </c>
      <c r="I121" s="31">
        <v>8.6349</v>
      </c>
      <c r="J121" s="31"/>
      <c r="K121" s="35" t="s">
        <v>660</v>
      </c>
    </row>
    <row r="122" spans="2:11" x14ac:dyDescent="0.25">
      <c r="B122" s="8" t="s">
        <v>2199</v>
      </c>
      <c r="C122" s="60" t="s">
        <v>2200</v>
      </c>
      <c r="D122" s="54" t="s">
        <v>2201</v>
      </c>
      <c r="E122" s="6" t="s">
        <v>688</v>
      </c>
      <c r="F122" s="19">
        <v>50</v>
      </c>
      <c r="G122" s="24">
        <v>5011.42</v>
      </c>
      <c r="H122" s="24">
        <v>0.27</v>
      </c>
      <c r="I122" s="31">
        <v>8.5950000000000006</v>
      </c>
      <c r="J122" s="31"/>
      <c r="K122" s="35" t="s">
        <v>660</v>
      </c>
    </row>
    <row r="123" spans="2:11" x14ac:dyDescent="0.25">
      <c r="B123" s="8" t="s">
        <v>2202</v>
      </c>
      <c r="C123" s="60" t="s">
        <v>2203</v>
      </c>
      <c r="D123" s="54" t="s">
        <v>2204</v>
      </c>
      <c r="E123" s="6" t="s">
        <v>671</v>
      </c>
      <c r="F123" s="19">
        <v>5000</v>
      </c>
      <c r="G123" s="24">
        <v>5001.03</v>
      </c>
      <c r="H123" s="24">
        <v>0.27</v>
      </c>
      <c r="I123" s="31">
        <v>8.1724999999999994</v>
      </c>
      <c r="J123" s="31"/>
      <c r="K123" s="35" t="s">
        <v>660</v>
      </c>
    </row>
    <row r="124" spans="2:11" x14ac:dyDescent="0.25">
      <c r="B124" s="8" t="s">
        <v>2205</v>
      </c>
      <c r="C124" s="60" t="s">
        <v>873</v>
      </c>
      <c r="D124" s="54" t="s">
        <v>2206</v>
      </c>
      <c r="E124" s="6" t="s">
        <v>875</v>
      </c>
      <c r="F124" s="19">
        <v>5000</v>
      </c>
      <c r="G124" s="24">
        <v>4997.95</v>
      </c>
      <c r="H124" s="24">
        <v>0.27</v>
      </c>
      <c r="I124" s="31">
        <v>9.49</v>
      </c>
      <c r="J124" s="31"/>
      <c r="K124" s="35" t="s">
        <v>660</v>
      </c>
    </row>
    <row r="125" spans="2:11" x14ac:dyDescent="0.25">
      <c r="B125" s="8" t="s">
        <v>2207</v>
      </c>
      <c r="C125" s="60" t="s">
        <v>2208</v>
      </c>
      <c r="D125" s="54" t="s">
        <v>2209</v>
      </c>
      <c r="E125" s="6" t="s">
        <v>671</v>
      </c>
      <c r="F125" s="19">
        <v>5000</v>
      </c>
      <c r="G125" s="24">
        <v>4986.7</v>
      </c>
      <c r="H125" s="24">
        <v>0.27</v>
      </c>
      <c r="I125" s="31">
        <v>8.5349000000000004</v>
      </c>
      <c r="J125" s="31"/>
      <c r="K125" s="35" t="s">
        <v>660</v>
      </c>
    </row>
    <row r="126" spans="2:11" x14ac:dyDescent="0.25">
      <c r="B126" s="8" t="s">
        <v>2210</v>
      </c>
      <c r="C126" s="60" t="s">
        <v>836</v>
      </c>
      <c r="D126" s="54" t="s">
        <v>2211</v>
      </c>
      <c r="E126" s="6" t="s">
        <v>671</v>
      </c>
      <c r="F126" s="19">
        <v>5000</v>
      </c>
      <c r="G126" s="24">
        <v>4965.43</v>
      </c>
      <c r="H126" s="24">
        <v>0.27</v>
      </c>
      <c r="I126" s="31">
        <v>7.85</v>
      </c>
      <c r="J126" s="31"/>
      <c r="K126" s="35" t="s">
        <v>660</v>
      </c>
    </row>
    <row r="127" spans="2:11" x14ac:dyDescent="0.25">
      <c r="B127" s="8" t="s">
        <v>883</v>
      </c>
      <c r="C127" s="60" t="s">
        <v>877</v>
      </c>
      <c r="D127" s="54" t="s">
        <v>884</v>
      </c>
      <c r="E127" s="6" t="s">
        <v>659</v>
      </c>
      <c r="F127" s="19">
        <v>5000</v>
      </c>
      <c r="G127" s="24">
        <v>4899.08</v>
      </c>
      <c r="H127" s="24">
        <v>0.27</v>
      </c>
      <c r="I127" s="31">
        <v>8.6470000000000002</v>
      </c>
      <c r="J127" s="31"/>
      <c r="K127" s="35" t="s">
        <v>660</v>
      </c>
    </row>
    <row r="128" spans="2:11" x14ac:dyDescent="0.25">
      <c r="B128" s="8" t="s">
        <v>876</v>
      </c>
      <c r="C128" s="60" t="s">
        <v>877</v>
      </c>
      <c r="D128" s="54" t="s">
        <v>878</v>
      </c>
      <c r="E128" s="6" t="s">
        <v>659</v>
      </c>
      <c r="F128" s="19">
        <v>4500</v>
      </c>
      <c r="G128" s="24">
        <v>4435.57</v>
      </c>
      <c r="H128" s="24">
        <v>0.24</v>
      </c>
      <c r="I128" s="31">
        <v>8.66</v>
      </c>
      <c r="J128" s="31"/>
      <c r="K128" s="35" t="s">
        <v>660</v>
      </c>
    </row>
    <row r="129" spans="2:11" x14ac:dyDescent="0.25">
      <c r="B129" s="8" t="s">
        <v>879</v>
      </c>
      <c r="C129" s="60" t="s">
        <v>877</v>
      </c>
      <c r="D129" s="54" t="s">
        <v>880</v>
      </c>
      <c r="E129" s="6" t="s">
        <v>659</v>
      </c>
      <c r="F129" s="19">
        <v>4500</v>
      </c>
      <c r="G129" s="24">
        <v>4426.1400000000003</v>
      </c>
      <c r="H129" s="24">
        <v>0.24</v>
      </c>
      <c r="I129" s="31">
        <v>8.6549999999999994</v>
      </c>
      <c r="J129" s="31"/>
      <c r="K129" s="35" t="s">
        <v>660</v>
      </c>
    </row>
    <row r="130" spans="2:11" x14ac:dyDescent="0.25">
      <c r="B130" s="8" t="s">
        <v>881</v>
      </c>
      <c r="C130" s="60" t="s">
        <v>877</v>
      </c>
      <c r="D130" s="54" t="s">
        <v>882</v>
      </c>
      <c r="E130" s="6" t="s">
        <v>659</v>
      </c>
      <c r="F130" s="19">
        <v>4500</v>
      </c>
      <c r="G130" s="24">
        <v>4415.87</v>
      </c>
      <c r="H130" s="24">
        <v>0.24</v>
      </c>
      <c r="I130" s="31">
        <v>8.6449999999999996</v>
      </c>
      <c r="J130" s="31"/>
      <c r="K130" s="35" t="s">
        <v>660</v>
      </c>
    </row>
    <row r="131" spans="2:11" x14ac:dyDescent="0.25">
      <c r="B131" s="8" t="s">
        <v>2212</v>
      </c>
      <c r="C131" s="60" t="s">
        <v>253</v>
      </c>
      <c r="D131" s="54" t="s">
        <v>2213</v>
      </c>
      <c r="E131" s="6" t="s">
        <v>688</v>
      </c>
      <c r="F131" s="19">
        <v>4000</v>
      </c>
      <c r="G131" s="24">
        <v>3991.06</v>
      </c>
      <c r="H131" s="24">
        <v>0.22</v>
      </c>
      <c r="I131" s="31">
        <v>8.51</v>
      </c>
      <c r="J131" s="31"/>
      <c r="K131" s="35" t="s">
        <v>660</v>
      </c>
    </row>
    <row r="132" spans="2:11" x14ac:dyDescent="0.25">
      <c r="B132" s="8" t="s">
        <v>2214</v>
      </c>
      <c r="C132" s="60" t="s">
        <v>2203</v>
      </c>
      <c r="D132" s="54" t="s">
        <v>2215</v>
      </c>
      <c r="E132" s="6" t="s">
        <v>671</v>
      </c>
      <c r="F132" s="19">
        <v>2500</v>
      </c>
      <c r="G132" s="24">
        <v>2514.48</v>
      </c>
      <c r="H132" s="24">
        <v>0.14000000000000001</v>
      </c>
      <c r="I132" s="31">
        <v>8.14</v>
      </c>
      <c r="J132" s="31"/>
      <c r="K132" s="35" t="s">
        <v>660</v>
      </c>
    </row>
    <row r="133" spans="2:11" x14ac:dyDescent="0.25">
      <c r="C133" s="58" t="s">
        <v>188</v>
      </c>
      <c r="D133" s="54"/>
      <c r="E133" s="6"/>
      <c r="F133" s="19"/>
      <c r="G133" s="25">
        <v>442836.1</v>
      </c>
      <c r="H133" s="25">
        <v>24.19</v>
      </c>
      <c r="I133" s="31"/>
      <c r="J133" s="31"/>
      <c r="K133" s="35"/>
    </row>
    <row r="134" spans="2:11" x14ac:dyDescent="0.25">
      <c r="C134" s="57"/>
      <c r="D134" s="54"/>
      <c r="E134" s="6"/>
      <c r="F134" s="19"/>
      <c r="G134" s="24"/>
      <c r="H134" s="24"/>
      <c r="I134" s="31"/>
      <c r="J134" s="31"/>
      <c r="K134" s="35"/>
    </row>
    <row r="135" spans="2:11" x14ac:dyDescent="0.25">
      <c r="C135" s="59" t="s">
        <v>784</v>
      </c>
      <c r="D135" s="54"/>
      <c r="E135" s="6"/>
      <c r="F135" s="19"/>
      <c r="G135" s="24"/>
      <c r="H135" s="24"/>
      <c r="I135" s="31"/>
      <c r="J135" s="31"/>
      <c r="K135" s="35"/>
    </row>
    <row r="136" spans="2:11" x14ac:dyDescent="0.25">
      <c r="B136" s="8" t="s">
        <v>788</v>
      </c>
      <c r="C136" s="60" t="s">
        <v>789</v>
      </c>
      <c r="D136" s="54" t="s">
        <v>790</v>
      </c>
      <c r="E136" s="6" t="s">
        <v>659</v>
      </c>
      <c r="F136" s="19">
        <v>25000</v>
      </c>
      <c r="G136" s="24">
        <v>26266.03</v>
      </c>
      <c r="H136" s="24">
        <v>1.44</v>
      </c>
      <c r="I136" s="31">
        <v>8.75</v>
      </c>
      <c r="J136" s="31"/>
      <c r="K136" s="35" t="s">
        <v>660</v>
      </c>
    </row>
    <row r="137" spans="2:11" x14ac:dyDescent="0.25">
      <c r="B137" s="8" t="s">
        <v>785</v>
      </c>
      <c r="C137" s="60" t="s">
        <v>786</v>
      </c>
      <c r="D137" s="54" t="s">
        <v>787</v>
      </c>
      <c r="E137" s="6" t="s">
        <v>659</v>
      </c>
      <c r="F137" s="19">
        <v>25000</v>
      </c>
      <c r="G137" s="24">
        <v>25112.33</v>
      </c>
      <c r="H137" s="24">
        <v>1.37</v>
      </c>
      <c r="I137" s="31">
        <v>9.2200000000000006</v>
      </c>
      <c r="J137" s="31"/>
      <c r="K137" s="35" t="s">
        <v>660</v>
      </c>
    </row>
    <row r="138" spans="2:11" x14ac:dyDescent="0.25">
      <c r="C138" s="58" t="s">
        <v>188</v>
      </c>
      <c r="D138" s="54"/>
      <c r="E138" s="6"/>
      <c r="F138" s="19"/>
      <c r="G138" s="25">
        <v>51378.36</v>
      </c>
      <c r="H138" s="25">
        <v>2.81</v>
      </c>
      <c r="I138" s="31"/>
      <c r="J138" s="31"/>
      <c r="K138" s="35"/>
    </row>
    <row r="139" spans="2:11" x14ac:dyDescent="0.25">
      <c r="C139" s="57"/>
      <c r="D139" s="54"/>
      <c r="E139" s="6"/>
      <c r="F139" s="19"/>
      <c r="G139" s="24"/>
      <c r="H139" s="24"/>
      <c r="I139" s="31"/>
      <c r="J139" s="31"/>
      <c r="K139" s="35"/>
    </row>
    <row r="140" spans="2:11" x14ac:dyDescent="0.25">
      <c r="C140" s="58" t="s">
        <v>7</v>
      </c>
      <c r="D140" s="54"/>
      <c r="E140" s="6"/>
      <c r="F140" s="19"/>
      <c r="G140" s="24" t="s">
        <v>2</v>
      </c>
      <c r="H140" s="24" t="s">
        <v>2</v>
      </c>
      <c r="I140" s="31"/>
      <c r="J140" s="31"/>
      <c r="K140" s="35"/>
    </row>
    <row r="141" spans="2:11" x14ac:dyDescent="0.25">
      <c r="C141" s="57"/>
      <c r="D141" s="54"/>
      <c r="E141" s="6"/>
      <c r="F141" s="19"/>
      <c r="G141" s="24"/>
      <c r="H141" s="24"/>
      <c r="I141" s="31"/>
      <c r="J141" s="31"/>
      <c r="K141" s="35"/>
    </row>
    <row r="142" spans="2:11" x14ac:dyDescent="0.25">
      <c r="C142" s="58" t="s">
        <v>8</v>
      </c>
      <c r="D142" s="54"/>
      <c r="E142" s="6"/>
      <c r="F142" s="19"/>
      <c r="G142" s="24" t="s">
        <v>2</v>
      </c>
      <c r="H142" s="24" t="s">
        <v>2</v>
      </c>
      <c r="I142" s="31"/>
      <c r="J142" s="31"/>
      <c r="K142" s="35"/>
    </row>
    <row r="143" spans="2:11" x14ac:dyDescent="0.25">
      <c r="C143" s="57"/>
      <c r="D143" s="54"/>
      <c r="E143" s="6"/>
      <c r="F143" s="19"/>
      <c r="G143" s="24"/>
      <c r="H143" s="24"/>
      <c r="I143" s="31"/>
      <c r="J143" s="31"/>
      <c r="K143" s="35"/>
    </row>
    <row r="144" spans="2:11" x14ac:dyDescent="0.25">
      <c r="C144" s="59" t="s">
        <v>9</v>
      </c>
      <c r="D144" s="54"/>
      <c r="E144" s="6"/>
      <c r="F144" s="19"/>
      <c r="G144" s="24"/>
      <c r="H144" s="24"/>
      <c r="I144" s="31"/>
      <c r="J144" s="31"/>
      <c r="K144" s="35"/>
    </row>
    <row r="145" spans="1:11" x14ac:dyDescent="0.25">
      <c r="B145" s="8" t="s">
        <v>2216</v>
      </c>
      <c r="C145" s="60" t="s">
        <v>2217</v>
      </c>
      <c r="D145" s="54" t="s">
        <v>2218</v>
      </c>
      <c r="E145" s="6" t="s">
        <v>199</v>
      </c>
      <c r="F145" s="19">
        <v>10000000</v>
      </c>
      <c r="G145" s="24">
        <v>9767.0400000000009</v>
      </c>
      <c r="H145" s="24">
        <v>0.53</v>
      </c>
      <c r="I145" s="31">
        <v>6.7714027999999997</v>
      </c>
      <c r="J145" s="31"/>
      <c r="K145" s="35"/>
    </row>
    <row r="146" spans="1:11" x14ac:dyDescent="0.25">
      <c r="C146" s="58" t="s">
        <v>188</v>
      </c>
      <c r="D146" s="54"/>
      <c r="E146" s="6"/>
      <c r="F146" s="19"/>
      <c r="G146" s="25">
        <v>9767.0400000000009</v>
      </c>
      <c r="H146" s="25">
        <v>0.53</v>
      </c>
      <c r="I146" s="31"/>
      <c r="J146" s="31"/>
      <c r="K146" s="35"/>
    </row>
    <row r="147" spans="1:11" x14ac:dyDescent="0.25">
      <c r="C147" s="57"/>
      <c r="D147" s="54"/>
      <c r="E147" s="6"/>
      <c r="F147" s="19"/>
      <c r="G147" s="24"/>
      <c r="H147" s="24"/>
      <c r="I147" s="31"/>
      <c r="J147" s="31"/>
      <c r="K147" s="35"/>
    </row>
    <row r="148" spans="1:11" x14ac:dyDescent="0.25">
      <c r="C148" s="59" t="s">
        <v>10</v>
      </c>
      <c r="D148" s="54"/>
      <c r="E148" s="6"/>
      <c r="F148" s="19"/>
      <c r="G148" s="24"/>
      <c r="H148" s="24"/>
      <c r="I148" s="31"/>
      <c r="J148" s="31"/>
      <c r="K148" s="35"/>
    </row>
    <row r="149" spans="1:11" x14ac:dyDescent="0.25">
      <c r="B149" s="8" t="s">
        <v>1894</v>
      </c>
      <c r="C149" s="60" t="s">
        <v>1895</v>
      </c>
      <c r="D149" s="54" t="s">
        <v>1896</v>
      </c>
      <c r="E149" s="6" t="s">
        <v>199</v>
      </c>
      <c r="F149" s="19">
        <v>21000000</v>
      </c>
      <c r="G149" s="24">
        <v>20570.47</v>
      </c>
      <c r="H149" s="24">
        <v>1.1200000000000001</v>
      </c>
      <c r="I149" s="31">
        <v>7.9665474999999999</v>
      </c>
      <c r="J149" s="31"/>
      <c r="K149" s="35"/>
    </row>
    <row r="150" spans="1:11" x14ac:dyDescent="0.25">
      <c r="B150" s="8" t="s">
        <v>2219</v>
      </c>
      <c r="C150" s="60" t="s">
        <v>2220</v>
      </c>
      <c r="D150" s="54" t="s">
        <v>2221</v>
      </c>
      <c r="E150" s="6" t="s">
        <v>199</v>
      </c>
      <c r="F150" s="19">
        <v>5500000</v>
      </c>
      <c r="G150" s="24">
        <v>5437.35</v>
      </c>
      <c r="H150" s="24">
        <v>0.3</v>
      </c>
      <c r="I150" s="31">
        <v>8.0043568999999994</v>
      </c>
      <c r="J150" s="31"/>
      <c r="K150" s="35"/>
    </row>
    <row r="151" spans="1:11" x14ac:dyDescent="0.25">
      <c r="C151" s="58" t="s">
        <v>188</v>
      </c>
      <c r="D151" s="54"/>
      <c r="E151" s="6"/>
      <c r="F151" s="19"/>
      <c r="G151" s="25">
        <v>26007.82</v>
      </c>
      <c r="H151" s="25">
        <v>1.42</v>
      </c>
      <c r="I151" s="31"/>
      <c r="J151" s="31"/>
      <c r="K151" s="35"/>
    </row>
    <row r="152" spans="1:11" x14ac:dyDescent="0.25">
      <c r="C152" s="57"/>
      <c r="D152" s="54"/>
      <c r="E152" s="6"/>
      <c r="F152" s="19"/>
      <c r="G152" s="24"/>
      <c r="H152" s="24"/>
      <c r="I152" s="31"/>
      <c r="J152" s="31"/>
      <c r="K152" s="35"/>
    </row>
    <row r="153" spans="1:11" x14ac:dyDescent="0.25">
      <c r="C153" s="58" t="s">
        <v>11</v>
      </c>
      <c r="D153" s="54"/>
      <c r="E153" s="6"/>
      <c r="F153" s="19"/>
      <c r="G153" s="24" t="s">
        <v>2</v>
      </c>
      <c r="H153" s="24" t="s">
        <v>2</v>
      </c>
      <c r="I153" s="31"/>
      <c r="J153" s="31"/>
      <c r="K153" s="35"/>
    </row>
    <row r="154" spans="1:11" x14ac:dyDescent="0.25">
      <c r="C154" s="57"/>
      <c r="D154" s="54"/>
      <c r="E154" s="6"/>
      <c r="F154" s="19"/>
      <c r="G154" s="24"/>
      <c r="H154" s="24"/>
      <c r="I154" s="31"/>
      <c r="J154" s="31"/>
      <c r="K154" s="35"/>
    </row>
    <row r="155" spans="1:11" x14ac:dyDescent="0.25">
      <c r="A155" s="10"/>
      <c r="B155" s="28"/>
      <c r="C155" s="58" t="s">
        <v>13</v>
      </c>
      <c r="D155" s="54"/>
      <c r="E155" s="6"/>
      <c r="F155" s="19"/>
      <c r="G155" s="24"/>
      <c r="H155" s="24"/>
      <c r="I155" s="31"/>
      <c r="J155" s="31"/>
      <c r="K155" s="35"/>
    </row>
    <row r="156" spans="1:11" x14ac:dyDescent="0.25">
      <c r="C156" s="59" t="s">
        <v>14</v>
      </c>
      <c r="D156" s="54"/>
      <c r="E156" s="6"/>
      <c r="F156" s="19"/>
      <c r="G156" s="24"/>
      <c r="H156" s="24"/>
      <c r="I156" s="31"/>
      <c r="J156" s="31"/>
      <c r="K156" s="35"/>
    </row>
    <row r="157" spans="1:11" x14ac:dyDescent="0.25">
      <c r="B157" s="8" t="s">
        <v>2222</v>
      </c>
      <c r="C157" s="60" t="s">
        <v>699</v>
      </c>
      <c r="D157" s="54" t="s">
        <v>2223</v>
      </c>
      <c r="E157" s="6" t="s">
        <v>815</v>
      </c>
      <c r="F157" s="19">
        <v>5000</v>
      </c>
      <c r="G157" s="24">
        <v>23626.03</v>
      </c>
      <c r="H157" s="24">
        <v>1.29</v>
      </c>
      <c r="I157" s="31">
        <v>7.95</v>
      </c>
      <c r="J157" s="31"/>
      <c r="K157" s="35" t="s">
        <v>660</v>
      </c>
    </row>
    <row r="158" spans="1:11" x14ac:dyDescent="0.25">
      <c r="B158" s="8" t="s">
        <v>2224</v>
      </c>
      <c r="C158" s="60" t="s">
        <v>1922</v>
      </c>
      <c r="D158" s="54" t="s">
        <v>2225</v>
      </c>
      <c r="E158" s="6" t="s">
        <v>815</v>
      </c>
      <c r="F158" s="19">
        <v>2000</v>
      </c>
      <c r="G158" s="24">
        <v>9449.7000000000007</v>
      </c>
      <c r="H158" s="24">
        <v>0.52</v>
      </c>
      <c r="I158" s="31">
        <v>9.0449999999999999</v>
      </c>
      <c r="J158" s="31"/>
      <c r="K158" s="35" t="s">
        <v>660</v>
      </c>
    </row>
    <row r="159" spans="1:11" x14ac:dyDescent="0.25">
      <c r="C159" s="58" t="s">
        <v>188</v>
      </c>
      <c r="D159" s="54"/>
      <c r="E159" s="6"/>
      <c r="F159" s="19"/>
      <c r="G159" s="25">
        <v>33075.730000000003</v>
      </c>
      <c r="H159" s="25">
        <v>1.81</v>
      </c>
      <c r="I159" s="31"/>
      <c r="J159" s="31"/>
      <c r="K159" s="35"/>
    </row>
    <row r="160" spans="1:11" x14ac:dyDescent="0.25">
      <c r="C160" s="57"/>
      <c r="D160" s="54"/>
      <c r="E160" s="6"/>
      <c r="F160" s="19"/>
      <c r="G160" s="24"/>
      <c r="H160" s="24"/>
      <c r="I160" s="31"/>
      <c r="J160" s="31"/>
      <c r="K160" s="35"/>
    </row>
    <row r="161" spans="1:11" x14ac:dyDescent="0.25">
      <c r="C161" s="59" t="s">
        <v>15</v>
      </c>
      <c r="D161" s="54"/>
      <c r="E161" s="6"/>
      <c r="F161" s="19"/>
      <c r="G161" s="24"/>
      <c r="H161" s="24"/>
      <c r="I161" s="31"/>
      <c r="J161" s="31"/>
      <c r="K161" s="35"/>
    </row>
    <row r="162" spans="1:11" x14ac:dyDescent="0.25">
      <c r="B162" s="8" t="s">
        <v>1637</v>
      </c>
      <c r="C162" s="60" t="s">
        <v>839</v>
      </c>
      <c r="D162" s="54" t="s">
        <v>1638</v>
      </c>
      <c r="E162" s="6" t="s">
        <v>815</v>
      </c>
      <c r="F162" s="19">
        <v>3000</v>
      </c>
      <c r="G162" s="24">
        <v>14119.38</v>
      </c>
      <c r="H162" s="24">
        <v>0.77</v>
      </c>
      <c r="I162" s="31">
        <v>7.85</v>
      </c>
      <c r="J162" s="31"/>
      <c r="K162" s="35" t="s">
        <v>660</v>
      </c>
    </row>
    <row r="163" spans="1:11" x14ac:dyDescent="0.25">
      <c r="B163" s="8" t="s">
        <v>1641</v>
      </c>
      <c r="C163" s="60" t="s">
        <v>836</v>
      </c>
      <c r="D163" s="54" t="s">
        <v>1642</v>
      </c>
      <c r="E163" s="6" t="s">
        <v>815</v>
      </c>
      <c r="F163" s="19">
        <v>1500</v>
      </c>
      <c r="G163" s="24">
        <v>7095.11</v>
      </c>
      <c r="H163" s="24">
        <v>0.39</v>
      </c>
      <c r="I163" s="31">
        <v>7.95</v>
      </c>
      <c r="J163" s="31"/>
      <c r="K163" s="35" t="s">
        <v>660</v>
      </c>
    </row>
    <row r="164" spans="1:11" x14ac:dyDescent="0.25">
      <c r="C164" s="58" t="s">
        <v>188</v>
      </c>
      <c r="D164" s="54"/>
      <c r="E164" s="6"/>
      <c r="F164" s="19"/>
      <c r="G164" s="25">
        <v>21214.49</v>
      </c>
      <c r="H164" s="25">
        <v>1.1599999999999999</v>
      </c>
      <c r="I164" s="31"/>
      <c r="J164" s="31"/>
      <c r="K164" s="35"/>
    </row>
    <row r="165" spans="1:11" x14ac:dyDescent="0.25">
      <c r="C165" s="57"/>
      <c r="D165" s="54"/>
      <c r="E165" s="6"/>
      <c r="F165" s="19"/>
      <c r="G165" s="24"/>
      <c r="H165" s="24"/>
      <c r="I165" s="31"/>
      <c r="J165" s="31"/>
      <c r="K165" s="35"/>
    </row>
    <row r="166" spans="1:11" x14ac:dyDescent="0.25">
      <c r="C166" s="59" t="s">
        <v>16</v>
      </c>
      <c r="D166" s="54"/>
      <c r="E166" s="6"/>
      <c r="F166" s="19"/>
      <c r="G166" s="24"/>
      <c r="H166" s="24"/>
      <c r="I166" s="31"/>
      <c r="J166" s="31"/>
      <c r="K166" s="35"/>
    </row>
    <row r="167" spans="1:11" x14ac:dyDescent="0.25">
      <c r="B167" s="8" t="s">
        <v>2226</v>
      </c>
      <c r="C167" s="60" t="s">
        <v>2227</v>
      </c>
      <c r="D167" s="54" t="s">
        <v>2228</v>
      </c>
      <c r="E167" s="6" t="s">
        <v>199</v>
      </c>
      <c r="F167" s="19">
        <v>10000000</v>
      </c>
      <c r="G167" s="24">
        <v>9985.5</v>
      </c>
      <c r="H167" s="24">
        <v>0.55000000000000004</v>
      </c>
      <c r="I167" s="31">
        <v>5.3002000000000002</v>
      </c>
      <c r="J167" s="31"/>
      <c r="K167" s="35"/>
    </row>
    <row r="168" spans="1:11" x14ac:dyDescent="0.25">
      <c r="B168" s="8" t="s">
        <v>1597</v>
      </c>
      <c r="C168" s="60" t="s">
        <v>1598</v>
      </c>
      <c r="D168" s="54" t="s">
        <v>1599</v>
      </c>
      <c r="E168" s="6" t="s">
        <v>199</v>
      </c>
      <c r="F168" s="19">
        <v>10000000</v>
      </c>
      <c r="G168" s="24">
        <v>9933.64</v>
      </c>
      <c r="H168" s="24">
        <v>0.54</v>
      </c>
      <c r="I168" s="31">
        <v>5.4184999999999999</v>
      </c>
      <c r="J168" s="31"/>
      <c r="K168" s="35"/>
    </row>
    <row r="169" spans="1:11" x14ac:dyDescent="0.25">
      <c r="B169" s="8" t="s">
        <v>2116</v>
      </c>
      <c r="C169" s="60" t="s">
        <v>2117</v>
      </c>
      <c r="D169" s="54" t="s">
        <v>2118</v>
      </c>
      <c r="E169" s="6" t="s">
        <v>199</v>
      </c>
      <c r="F169" s="19">
        <v>10000000</v>
      </c>
      <c r="G169" s="24">
        <v>9880.36</v>
      </c>
      <c r="H169" s="24">
        <v>0.54</v>
      </c>
      <c r="I169" s="31">
        <v>5.5247000000000002</v>
      </c>
      <c r="J169" s="31"/>
      <c r="K169" s="35"/>
    </row>
    <row r="170" spans="1:11" x14ac:dyDescent="0.25">
      <c r="C170" s="58" t="s">
        <v>188</v>
      </c>
      <c r="D170" s="54"/>
      <c r="E170" s="6"/>
      <c r="F170" s="19"/>
      <c r="G170" s="25">
        <v>29799.5</v>
      </c>
      <c r="H170" s="25">
        <v>1.63</v>
      </c>
      <c r="I170" s="31"/>
      <c r="J170" s="31"/>
      <c r="K170" s="35"/>
    </row>
    <row r="171" spans="1:11" x14ac:dyDescent="0.25">
      <c r="C171" s="57"/>
      <c r="D171" s="54"/>
      <c r="E171" s="6"/>
      <c r="F171" s="19"/>
      <c r="G171" s="24"/>
      <c r="H171" s="24"/>
      <c r="I171" s="31"/>
      <c r="J171" s="31"/>
      <c r="K171" s="35"/>
    </row>
    <row r="172" spans="1:11" x14ac:dyDescent="0.25">
      <c r="C172" s="58" t="s">
        <v>17</v>
      </c>
      <c r="D172" s="54"/>
      <c r="E172" s="6"/>
      <c r="F172" s="19"/>
      <c r="G172" s="24" t="s">
        <v>2</v>
      </c>
      <c r="H172" s="24" t="s">
        <v>2</v>
      </c>
      <c r="I172" s="31"/>
      <c r="J172" s="31"/>
      <c r="K172" s="35"/>
    </row>
    <row r="173" spans="1:11" x14ac:dyDescent="0.25">
      <c r="C173" s="57"/>
      <c r="D173" s="54"/>
      <c r="E173" s="6"/>
      <c r="F173" s="19"/>
      <c r="G173" s="24"/>
      <c r="H173" s="24"/>
      <c r="I173" s="31"/>
      <c r="J173" s="31"/>
      <c r="K173" s="35"/>
    </row>
    <row r="174" spans="1:11" x14ac:dyDescent="0.25">
      <c r="C174" s="58" t="s">
        <v>18</v>
      </c>
      <c r="D174" s="54"/>
      <c r="E174" s="6"/>
      <c r="F174" s="19"/>
      <c r="G174" s="24" t="s">
        <v>2</v>
      </c>
      <c r="H174" s="24" t="s">
        <v>2</v>
      </c>
      <c r="I174" s="31"/>
      <c r="J174" s="31"/>
      <c r="K174" s="35"/>
    </row>
    <row r="175" spans="1:11" x14ac:dyDescent="0.25">
      <c r="C175" s="57"/>
      <c r="D175" s="54"/>
      <c r="E175" s="6"/>
      <c r="F175" s="19"/>
      <c r="G175" s="24"/>
      <c r="H175" s="24"/>
      <c r="I175" s="31"/>
      <c r="J175" s="31"/>
      <c r="K175" s="35"/>
    </row>
    <row r="176" spans="1:11" x14ac:dyDescent="0.25">
      <c r="A176" s="10"/>
      <c r="B176" s="28"/>
      <c r="C176" s="58" t="s">
        <v>19</v>
      </c>
      <c r="D176" s="54"/>
      <c r="E176" s="6"/>
      <c r="F176" s="19"/>
      <c r="G176" s="24"/>
      <c r="H176" s="24"/>
      <c r="I176" s="31"/>
      <c r="J176" s="31"/>
      <c r="K176" s="35"/>
    </row>
    <row r="177" spans="1:11" x14ac:dyDescent="0.25">
      <c r="C177" s="59" t="s">
        <v>20</v>
      </c>
      <c r="D177" s="54"/>
      <c r="E177" s="6"/>
      <c r="F177" s="19"/>
      <c r="G177" s="24"/>
      <c r="H177" s="24"/>
      <c r="I177" s="31"/>
      <c r="J177" s="31"/>
      <c r="K177" s="35"/>
    </row>
    <row r="178" spans="1:11" x14ac:dyDescent="0.25">
      <c r="B178" s="8" t="s">
        <v>2229</v>
      </c>
      <c r="C178" s="60" t="s">
        <v>2230</v>
      </c>
      <c r="D178" s="54" t="s">
        <v>2231</v>
      </c>
      <c r="E178" s="6" t="s">
        <v>4785</v>
      </c>
      <c r="F178" s="19">
        <v>85591000</v>
      </c>
      <c r="G178" s="24">
        <v>113570.7</v>
      </c>
      <c r="H178" s="24">
        <v>6.21</v>
      </c>
      <c r="I178" s="31"/>
      <c r="J178" s="31"/>
      <c r="K178" s="35"/>
    </row>
    <row r="179" spans="1:11" x14ac:dyDescent="0.25">
      <c r="B179" s="8" t="s">
        <v>2232</v>
      </c>
      <c r="C179" s="60" t="s">
        <v>2233</v>
      </c>
      <c r="D179" s="54" t="s">
        <v>2234</v>
      </c>
      <c r="E179" s="6" t="s">
        <v>4785</v>
      </c>
      <c r="F179" s="19">
        <v>32296178</v>
      </c>
      <c r="G179" s="24">
        <v>82455.37</v>
      </c>
      <c r="H179" s="24">
        <v>4.51</v>
      </c>
      <c r="I179" s="31"/>
      <c r="J179" s="31"/>
      <c r="K179" s="35"/>
    </row>
    <row r="180" spans="1:11" x14ac:dyDescent="0.25">
      <c r="C180" s="58" t="s">
        <v>188</v>
      </c>
      <c r="D180" s="54"/>
      <c r="E180" s="6"/>
      <c r="F180" s="19"/>
      <c r="G180" s="25">
        <v>196026.07</v>
      </c>
      <c r="H180" s="25">
        <v>10.72</v>
      </c>
      <c r="I180" s="31"/>
      <c r="J180" s="31"/>
      <c r="K180" s="35"/>
    </row>
    <row r="181" spans="1:11" x14ac:dyDescent="0.25">
      <c r="C181" s="57"/>
      <c r="D181" s="54"/>
      <c r="E181" s="6"/>
      <c r="F181" s="19"/>
      <c r="G181" s="24"/>
      <c r="H181" s="24"/>
      <c r="I181" s="31"/>
      <c r="J181" s="31"/>
      <c r="K181" s="35"/>
    </row>
    <row r="182" spans="1:11" x14ac:dyDescent="0.25">
      <c r="C182" s="58" t="s">
        <v>21</v>
      </c>
      <c r="D182" s="54"/>
      <c r="E182" s="6"/>
      <c r="F182" s="19"/>
      <c r="G182" s="24" t="s">
        <v>2</v>
      </c>
      <c r="H182" s="24" t="s">
        <v>2</v>
      </c>
      <c r="I182" s="31"/>
      <c r="J182" s="31"/>
      <c r="K182" s="35"/>
    </row>
    <row r="183" spans="1:11" x14ac:dyDescent="0.25">
      <c r="C183" s="57"/>
      <c r="D183" s="54"/>
      <c r="E183" s="6"/>
      <c r="F183" s="19"/>
      <c r="G183" s="24"/>
      <c r="H183" s="24"/>
      <c r="I183" s="31"/>
      <c r="J183" s="31"/>
      <c r="K183" s="35"/>
    </row>
    <row r="184" spans="1:11" x14ac:dyDescent="0.25">
      <c r="C184" s="58" t="s">
        <v>22</v>
      </c>
      <c r="D184" s="54"/>
      <c r="E184" s="6"/>
      <c r="F184" s="19"/>
      <c r="G184" s="24" t="s">
        <v>2</v>
      </c>
      <c r="H184" s="24" t="s">
        <v>2</v>
      </c>
      <c r="I184" s="31"/>
      <c r="J184" s="31"/>
      <c r="K184" s="35"/>
    </row>
    <row r="185" spans="1:11" x14ac:dyDescent="0.25">
      <c r="C185" s="57"/>
      <c r="D185" s="54"/>
      <c r="E185" s="6"/>
      <c r="F185" s="19"/>
      <c r="G185" s="24"/>
      <c r="H185" s="24"/>
      <c r="I185" s="31"/>
      <c r="J185" s="31"/>
      <c r="K185" s="35"/>
    </row>
    <row r="186" spans="1:11" x14ac:dyDescent="0.25">
      <c r="C186" s="58" t="s">
        <v>23</v>
      </c>
      <c r="D186" s="54"/>
      <c r="E186" s="6"/>
      <c r="F186" s="19"/>
      <c r="G186" s="24" t="s">
        <v>2</v>
      </c>
      <c r="H186" s="24" t="s">
        <v>2</v>
      </c>
      <c r="I186" s="31"/>
      <c r="J186" s="31"/>
      <c r="K186" s="35"/>
    </row>
    <row r="187" spans="1:11" x14ac:dyDescent="0.25">
      <c r="C187" s="57"/>
      <c r="D187" s="54"/>
      <c r="E187" s="6"/>
      <c r="F187" s="19"/>
      <c r="G187" s="24"/>
      <c r="H187" s="24"/>
      <c r="I187" s="31"/>
      <c r="J187" s="31"/>
      <c r="K187" s="35"/>
    </row>
    <row r="188" spans="1:11" x14ac:dyDescent="0.25">
      <c r="C188" s="59" t="s">
        <v>24</v>
      </c>
      <c r="D188" s="54"/>
      <c r="E188" s="6"/>
      <c r="F188" s="19"/>
      <c r="G188" s="24"/>
      <c r="H188" s="24"/>
      <c r="I188" s="31"/>
      <c r="J188" s="31"/>
      <c r="K188" s="35"/>
    </row>
    <row r="189" spans="1:11" x14ac:dyDescent="0.25">
      <c r="B189" s="8" t="s">
        <v>200</v>
      </c>
      <c r="C189" s="60" t="s">
        <v>201</v>
      </c>
      <c r="D189" s="54"/>
      <c r="E189" s="6"/>
      <c r="F189" s="19"/>
      <c r="G189" s="24">
        <v>81407.92</v>
      </c>
      <c r="H189" s="24">
        <v>4.45</v>
      </c>
      <c r="I189" s="31"/>
      <c r="J189" s="31"/>
      <c r="K189" s="35"/>
    </row>
    <row r="190" spans="1:11" x14ac:dyDescent="0.25">
      <c r="C190" s="58" t="s">
        <v>188</v>
      </c>
      <c r="D190" s="54"/>
      <c r="E190" s="6"/>
      <c r="F190" s="19"/>
      <c r="G190" s="25">
        <v>81407.92</v>
      </c>
      <c r="H190" s="25">
        <v>4.45</v>
      </c>
      <c r="I190" s="31"/>
      <c r="J190" s="31"/>
      <c r="K190" s="35"/>
    </row>
    <row r="191" spans="1:11" x14ac:dyDescent="0.25">
      <c r="C191" s="57"/>
      <c r="D191" s="54"/>
      <c r="E191" s="6"/>
      <c r="F191" s="19"/>
      <c r="G191" s="24"/>
      <c r="H191" s="24"/>
      <c r="I191" s="31"/>
      <c r="J191" s="31"/>
      <c r="K191" s="35"/>
    </row>
    <row r="192" spans="1:11" x14ac:dyDescent="0.25">
      <c r="A192" s="10"/>
      <c r="B192" s="28"/>
      <c r="C192" s="58" t="s">
        <v>25</v>
      </c>
      <c r="D192" s="54"/>
      <c r="E192" s="6"/>
      <c r="F192" s="19"/>
      <c r="G192" s="24"/>
      <c r="H192" s="24"/>
      <c r="I192" s="31"/>
      <c r="J192" s="31"/>
      <c r="K192" s="35"/>
    </row>
    <row r="193" spans="1:54" s="2" customFormat="1" ht="13.5" x14ac:dyDescent="0.25">
      <c r="A193" s="28"/>
      <c r="B193" s="28"/>
      <c r="C193" s="57" t="s">
        <v>4783</v>
      </c>
      <c r="D193" s="54"/>
      <c r="E193" s="6"/>
      <c r="F193" s="19"/>
      <c r="G193" s="24" t="s">
        <v>2</v>
      </c>
      <c r="H193" s="24" t="s">
        <v>2</v>
      </c>
      <c r="I193" s="31"/>
      <c r="J193" s="31"/>
      <c r="K193" s="35"/>
      <c r="L193" s="3"/>
      <c r="AI193" s="3"/>
      <c r="AV193" s="3"/>
      <c r="AX193" s="3"/>
      <c r="BB193" s="3"/>
    </row>
    <row r="194" spans="1:54" x14ac:dyDescent="0.25">
      <c r="B194" s="8"/>
      <c r="C194" s="60" t="s">
        <v>202</v>
      </c>
      <c r="D194" s="54"/>
      <c r="E194" s="6"/>
      <c r="F194" s="19"/>
      <c r="G194" s="24">
        <v>5924.54</v>
      </c>
      <c r="H194" s="24">
        <v>0.37</v>
      </c>
      <c r="I194" s="31"/>
      <c r="J194" s="31"/>
      <c r="K194" s="35"/>
    </row>
    <row r="195" spans="1:54" x14ac:dyDescent="0.25">
      <c r="C195" s="58" t="s">
        <v>188</v>
      </c>
      <c r="D195" s="54"/>
      <c r="E195" s="6"/>
      <c r="F195" s="19"/>
      <c r="G195" s="25">
        <v>5924.54</v>
      </c>
      <c r="H195" s="25">
        <v>0.37</v>
      </c>
      <c r="I195" s="31"/>
      <c r="J195" s="31"/>
      <c r="K195" s="35"/>
    </row>
    <row r="196" spans="1:54" x14ac:dyDescent="0.25">
      <c r="C196" s="57"/>
      <c r="D196" s="54"/>
      <c r="E196" s="6"/>
      <c r="F196" s="19"/>
      <c r="G196" s="24"/>
      <c r="H196" s="24"/>
      <c r="I196" s="31"/>
      <c r="J196" s="31"/>
      <c r="K196" s="35"/>
    </row>
    <row r="197" spans="1:54" x14ac:dyDescent="0.25">
      <c r="C197" s="61" t="s">
        <v>203</v>
      </c>
      <c r="D197" s="55"/>
      <c r="E197" s="5"/>
      <c r="F197" s="20"/>
      <c r="G197" s="26">
        <v>1828983.1</v>
      </c>
      <c r="H197" s="26">
        <v>100.00000000000001</v>
      </c>
      <c r="I197" s="32"/>
      <c r="J197" s="32"/>
      <c r="K197" s="36"/>
    </row>
    <row r="199" spans="1:54" ht="15.75" x14ac:dyDescent="0.3">
      <c r="C199" s="50" t="s">
        <v>4479</v>
      </c>
      <c r="D199" s="50"/>
      <c r="E199" s="50"/>
      <c r="F199" s="50"/>
      <c r="G199" s="64"/>
      <c r="H199" s="64"/>
      <c r="I199" s="64"/>
      <c r="J199" s="50"/>
    </row>
    <row r="200" spans="1:54" ht="27" x14ac:dyDescent="0.25">
      <c r="C200" s="43" t="s">
        <v>4474</v>
      </c>
      <c r="D200" s="43" t="s">
        <v>4475</v>
      </c>
      <c r="E200" s="43" t="s">
        <v>4836</v>
      </c>
      <c r="F200" s="43" t="s">
        <v>4476</v>
      </c>
      <c r="G200" s="65" t="s">
        <v>34</v>
      </c>
      <c r="H200" s="66" t="s">
        <v>4837</v>
      </c>
      <c r="I200" s="65" t="s">
        <v>36</v>
      </c>
      <c r="J200" s="43" t="s">
        <v>39</v>
      </c>
    </row>
    <row r="201" spans="1:54" x14ac:dyDescent="0.25">
      <c r="C201" s="43" t="s">
        <v>4838</v>
      </c>
      <c r="D201" s="43"/>
      <c r="E201" s="43"/>
      <c r="F201" s="43"/>
      <c r="G201" s="65"/>
      <c r="H201" s="66"/>
      <c r="I201" s="65"/>
      <c r="J201" s="43"/>
    </row>
    <row r="202" spans="1:54" x14ac:dyDescent="0.25">
      <c r="C202" s="46" t="s">
        <v>4842</v>
      </c>
      <c r="D202" s="67"/>
      <c r="E202" s="67"/>
      <c r="F202" s="67"/>
      <c r="G202" s="68"/>
      <c r="H202" s="69">
        <v>10000</v>
      </c>
      <c r="I202" s="70">
        <f>H202/G197*100</f>
        <v>0.54675190820516606</v>
      </c>
      <c r="J202" s="43"/>
    </row>
    <row r="203" spans="1:54" x14ac:dyDescent="0.25">
      <c r="C203" s="48" t="s">
        <v>4478</v>
      </c>
      <c r="D203" s="48"/>
      <c r="E203" s="48"/>
      <c r="F203" s="48"/>
      <c r="G203" s="71"/>
      <c r="H203" s="71">
        <f>SUM(H202:H202)</f>
        <v>10000</v>
      </c>
      <c r="I203" s="71">
        <f>SUM(I202:I202)</f>
        <v>0.54675190820516606</v>
      </c>
      <c r="J203" s="48"/>
    </row>
    <row r="205" spans="1:54" x14ac:dyDescent="0.25">
      <c r="C205" s="1" t="s">
        <v>204</v>
      </c>
    </row>
    <row r="206" spans="1:54" x14ac:dyDescent="0.25">
      <c r="C206" s="37" t="s">
        <v>205</v>
      </c>
      <c r="D206" s="37"/>
      <c r="E206" s="37"/>
      <c r="F206" s="37"/>
      <c r="G206" s="37"/>
      <c r="H206" s="37"/>
      <c r="I206" s="37"/>
      <c r="J206" s="37"/>
      <c r="K206" s="37"/>
    </row>
    <row r="207" spans="1:54" x14ac:dyDescent="0.25">
      <c r="C207" s="2" t="s">
        <v>206</v>
      </c>
    </row>
    <row r="208" spans="1:54" x14ac:dyDescent="0.25">
      <c r="C208" s="2" t="s">
        <v>207</v>
      </c>
    </row>
    <row r="209" spans="1:256" ht="30" customHeight="1" x14ac:dyDescent="0.25">
      <c r="C209" s="202" t="s">
        <v>208</v>
      </c>
      <c r="D209" s="203"/>
      <c r="E209" s="203"/>
      <c r="F209" s="203"/>
      <c r="G209" s="203"/>
      <c r="H209" s="203"/>
      <c r="I209" s="203"/>
      <c r="J209" s="203"/>
      <c r="K209" s="203"/>
    </row>
    <row r="210" spans="1:256" x14ac:dyDescent="0.25">
      <c r="C210" s="2" t="s">
        <v>209</v>
      </c>
    </row>
    <row r="211" spans="1:256" ht="45.75" customHeight="1" x14ac:dyDescent="0.25">
      <c r="C211" s="207" t="s">
        <v>4864</v>
      </c>
      <c r="D211" s="207"/>
      <c r="E211" s="207"/>
      <c r="F211" s="207"/>
      <c r="G211" s="207"/>
      <c r="H211" s="207"/>
      <c r="I211" s="207"/>
      <c r="J211" s="207"/>
      <c r="K211" s="207"/>
    </row>
    <row r="213" spans="1:256" x14ac:dyDescent="0.25">
      <c r="C213" s="2" t="s">
        <v>4942</v>
      </c>
      <c r="E213" s="2" t="s">
        <v>2</v>
      </c>
    </row>
    <row r="215" spans="1:256" x14ac:dyDescent="0.25">
      <c r="C215" s="2" t="s">
        <v>4943</v>
      </c>
      <c r="E215" s="2" t="s">
        <v>2</v>
      </c>
    </row>
    <row r="217" spans="1:256" x14ac:dyDescent="0.25">
      <c r="C217" s="2" t="s">
        <v>5050</v>
      </c>
    </row>
    <row r="219" spans="1:256" x14ac:dyDescent="0.25">
      <c r="C219" s="2" t="s">
        <v>5051</v>
      </c>
    </row>
    <row r="220" spans="1:256" s="82" customFormat="1" ht="35.25" customHeight="1" x14ac:dyDescent="0.25">
      <c r="A220" s="78"/>
      <c r="B220" s="78"/>
      <c r="C220" s="83" t="s">
        <v>4949</v>
      </c>
      <c r="D220" s="87" t="s">
        <v>4950</v>
      </c>
      <c r="E220" s="87" t="s">
        <v>4951</v>
      </c>
      <c r="F220" s="79"/>
      <c r="G220" s="80"/>
      <c r="H220" s="80"/>
      <c r="I220" s="80"/>
      <c r="J220" s="80"/>
      <c r="K220" s="81"/>
      <c r="L220" s="81"/>
      <c r="M220" s="78"/>
      <c r="N220" s="78"/>
      <c r="O220" s="78"/>
      <c r="P220" s="78"/>
      <c r="Q220" s="78"/>
      <c r="R220" s="78"/>
      <c r="S220" s="78"/>
      <c r="T220" s="78"/>
      <c r="U220" s="78"/>
      <c r="V220" s="78"/>
      <c r="W220" s="78"/>
      <c r="X220" s="78"/>
      <c r="Y220" s="78"/>
      <c r="Z220" s="78"/>
      <c r="AA220" s="78"/>
      <c r="AB220" s="78"/>
      <c r="AC220" s="78"/>
      <c r="AD220" s="78"/>
      <c r="AE220" s="78"/>
      <c r="AF220" s="78"/>
      <c r="AG220" s="78"/>
      <c r="AH220" s="78"/>
      <c r="AI220" s="81"/>
      <c r="AJ220" s="78"/>
      <c r="AK220" s="78"/>
      <c r="AL220" s="78"/>
      <c r="AM220" s="78"/>
      <c r="AN220" s="78"/>
      <c r="AO220" s="78"/>
      <c r="AP220" s="78"/>
      <c r="AQ220" s="78"/>
      <c r="AR220" s="78"/>
      <c r="AS220" s="78"/>
      <c r="AT220" s="78"/>
      <c r="AU220" s="78"/>
      <c r="AV220" s="81"/>
      <c r="AW220" s="78"/>
      <c r="AX220" s="81"/>
      <c r="AY220" s="78"/>
      <c r="AZ220" s="78"/>
      <c r="BA220" s="78"/>
      <c r="BB220" s="81"/>
      <c r="BC220" s="78"/>
      <c r="BD220" s="78"/>
      <c r="BE220" s="78"/>
      <c r="BF220" s="78"/>
      <c r="BG220" s="78"/>
      <c r="BH220" s="78"/>
      <c r="BI220" s="78"/>
      <c r="BJ220" s="78"/>
      <c r="BK220" s="78"/>
      <c r="BL220" s="78"/>
      <c r="BM220" s="78"/>
      <c r="BN220" s="78"/>
      <c r="BO220" s="78"/>
      <c r="BP220" s="78"/>
      <c r="BQ220" s="78"/>
      <c r="BR220" s="78"/>
      <c r="BS220" s="78"/>
      <c r="BT220" s="78"/>
      <c r="BU220" s="78"/>
      <c r="BV220" s="78"/>
      <c r="BW220" s="78"/>
      <c r="BX220" s="78"/>
      <c r="BY220" s="78"/>
      <c r="BZ220" s="78"/>
      <c r="CA220" s="78"/>
      <c r="CB220" s="78"/>
      <c r="CC220" s="78"/>
      <c r="CD220" s="78"/>
      <c r="CE220" s="78"/>
      <c r="CF220" s="78"/>
      <c r="CG220" s="78"/>
      <c r="CH220" s="78"/>
      <c r="CI220" s="78"/>
      <c r="CJ220" s="78"/>
      <c r="CK220" s="78"/>
      <c r="CL220" s="78"/>
      <c r="CM220" s="78"/>
      <c r="CN220" s="78"/>
      <c r="CO220" s="78"/>
      <c r="CP220" s="78"/>
      <c r="CQ220" s="78"/>
      <c r="CR220" s="78"/>
      <c r="CS220" s="78"/>
      <c r="CT220" s="78"/>
      <c r="CU220" s="78"/>
      <c r="CV220" s="78"/>
      <c r="CW220" s="78"/>
      <c r="CX220" s="78"/>
      <c r="CY220" s="78"/>
      <c r="CZ220" s="78"/>
      <c r="DA220" s="78"/>
      <c r="DB220" s="78"/>
      <c r="DC220" s="78"/>
      <c r="DD220" s="78"/>
      <c r="DE220" s="78"/>
      <c r="DF220" s="78"/>
      <c r="DG220" s="78"/>
      <c r="DH220" s="78"/>
      <c r="DI220" s="78"/>
      <c r="DJ220" s="78"/>
      <c r="DK220" s="78"/>
      <c r="DL220" s="78"/>
      <c r="DM220" s="78"/>
      <c r="DN220" s="78"/>
      <c r="DO220" s="78"/>
      <c r="DP220" s="78"/>
      <c r="DQ220" s="78"/>
      <c r="DR220" s="78"/>
      <c r="DS220" s="78"/>
      <c r="DT220" s="78"/>
      <c r="DU220" s="78"/>
      <c r="DV220" s="78"/>
      <c r="DW220" s="78"/>
      <c r="DX220" s="78"/>
      <c r="DY220" s="78"/>
      <c r="DZ220" s="78"/>
      <c r="EA220" s="78"/>
      <c r="EB220" s="78"/>
      <c r="EC220" s="78"/>
      <c r="ED220" s="78"/>
      <c r="EE220" s="78"/>
      <c r="EF220" s="78"/>
      <c r="EG220" s="78"/>
      <c r="EH220" s="78"/>
      <c r="EI220" s="78"/>
      <c r="EJ220" s="78"/>
      <c r="EK220" s="78"/>
      <c r="EL220" s="78"/>
      <c r="EM220" s="78"/>
      <c r="EN220" s="78"/>
      <c r="EO220" s="78"/>
      <c r="EP220" s="78"/>
      <c r="EQ220" s="78"/>
      <c r="ER220" s="78"/>
      <c r="ES220" s="78"/>
      <c r="ET220" s="78"/>
      <c r="EU220" s="78"/>
      <c r="EV220" s="78"/>
      <c r="EW220" s="78"/>
      <c r="EX220" s="78"/>
      <c r="EY220" s="78"/>
      <c r="EZ220" s="78"/>
      <c r="FA220" s="78"/>
      <c r="FB220" s="78"/>
      <c r="FC220" s="78"/>
      <c r="FD220" s="78"/>
      <c r="FE220" s="78"/>
      <c r="FF220" s="78"/>
      <c r="FG220" s="78"/>
      <c r="FH220" s="78"/>
      <c r="FI220" s="78"/>
      <c r="FJ220" s="78"/>
      <c r="FK220" s="78"/>
      <c r="FL220" s="78"/>
      <c r="FM220" s="78"/>
      <c r="FN220" s="78"/>
      <c r="FO220" s="78"/>
      <c r="FP220" s="78"/>
      <c r="FQ220" s="78"/>
      <c r="FR220" s="78"/>
      <c r="FS220" s="78"/>
      <c r="FT220" s="78"/>
      <c r="FU220" s="78"/>
      <c r="FV220" s="78"/>
      <c r="FW220" s="78"/>
      <c r="FX220" s="78"/>
      <c r="FY220" s="78"/>
      <c r="FZ220" s="78"/>
      <c r="GA220" s="78"/>
      <c r="GB220" s="78"/>
      <c r="GC220" s="78"/>
      <c r="GD220" s="78"/>
      <c r="GE220" s="78"/>
      <c r="GF220" s="78"/>
      <c r="GG220" s="78"/>
      <c r="GH220" s="78"/>
      <c r="GI220" s="78"/>
      <c r="GJ220" s="78"/>
      <c r="GK220" s="78"/>
      <c r="GL220" s="78"/>
      <c r="GM220" s="78"/>
      <c r="GN220" s="78"/>
      <c r="GO220" s="78"/>
      <c r="GP220" s="78"/>
      <c r="GQ220" s="78"/>
      <c r="GR220" s="78"/>
      <c r="GS220" s="78"/>
      <c r="GT220" s="78"/>
      <c r="GU220" s="78"/>
      <c r="GV220" s="78"/>
      <c r="GW220" s="78"/>
      <c r="GX220" s="78"/>
      <c r="GY220" s="78"/>
      <c r="GZ220" s="78"/>
      <c r="HA220" s="78"/>
      <c r="HB220" s="78"/>
      <c r="HC220" s="78"/>
      <c r="HD220" s="78"/>
      <c r="HE220" s="78"/>
      <c r="HF220" s="78"/>
      <c r="HG220" s="78"/>
      <c r="HH220" s="78"/>
      <c r="HI220" s="78"/>
      <c r="HJ220" s="78"/>
      <c r="HK220" s="78"/>
      <c r="HL220" s="78"/>
      <c r="HM220" s="78"/>
      <c r="HN220" s="78"/>
      <c r="HO220" s="78"/>
      <c r="HP220" s="78"/>
      <c r="HQ220" s="78"/>
      <c r="HR220" s="78"/>
      <c r="HS220" s="78"/>
      <c r="HT220" s="78"/>
      <c r="HU220" s="78"/>
      <c r="HV220" s="78"/>
      <c r="HW220" s="78"/>
      <c r="HX220" s="78"/>
      <c r="HY220" s="78"/>
      <c r="HZ220" s="78"/>
      <c r="IA220" s="78"/>
      <c r="IB220" s="78"/>
      <c r="IC220" s="78"/>
      <c r="ID220" s="78"/>
      <c r="IE220" s="78"/>
      <c r="IF220" s="78"/>
      <c r="IG220" s="78"/>
      <c r="IH220" s="78"/>
      <c r="II220" s="78"/>
      <c r="IJ220" s="78"/>
      <c r="IK220" s="78"/>
      <c r="IL220" s="78"/>
      <c r="IM220" s="78"/>
      <c r="IN220" s="78"/>
      <c r="IO220" s="78"/>
      <c r="IP220" s="78"/>
      <c r="IQ220" s="78"/>
      <c r="IR220" s="78"/>
      <c r="IS220" s="78"/>
      <c r="IT220" s="78"/>
      <c r="IU220" s="78"/>
      <c r="IV220" s="78"/>
    </row>
    <row r="221" spans="1:256" s="82" customFormat="1" x14ac:dyDescent="0.25">
      <c r="A221" s="78"/>
      <c r="B221" s="78"/>
      <c r="C221" s="85" t="s">
        <v>4953</v>
      </c>
      <c r="D221" s="88">
        <v>65.982399999999998</v>
      </c>
      <c r="E221" s="88">
        <v>66.369200000000006</v>
      </c>
      <c r="F221" s="79"/>
      <c r="G221" s="80"/>
      <c r="H221" s="80"/>
      <c r="I221" s="80"/>
      <c r="J221" s="80"/>
      <c r="K221" s="81"/>
      <c r="L221" s="81"/>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81"/>
      <c r="AJ221" s="78"/>
      <c r="AK221" s="78"/>
      <c r="AL221" s="78"/>
      <c r="AM221" s="78"/>
      <c r="AN221" s="78"/>
      <c r="AO221" s="78"/>
      <c r="AP221" s="78"/>
      <c r="AQ221" s="78"/>
      <c r="AR221" s="78"/>
      <c r="AS221" s="78"/>
      <c r="AT221" s="78"/>
      <c r="AU221" s="78"/>
      <c r="AV221" s="81"/>
      <c r="AW221" s="78"/>
      <c r="AX221" s="81"/>
      <c r="AY221" s="78"/>
      <c r="AZ221" s="78"/>
      <c r="BA221" s="78"/>
      <c r="BB221" s="81"/>
      <c r="BC221" s="78"/>
      <c r="BD221" s="78"/>
      <c r="BE221" s="78"/>
      <c r="BF221" s="78"/>
      <c r="BG221" s="78"/>
      <c r="BH221" s="78"/>
      <c r="BI221" s="78"/>
      <c r="BJ221" s="78"/>
      <c r="BK221" s="78"/>
      <c r="BL221" s="78"/>
      <c r="BM221" s="78"/>
      <c r="BN221" s="78"/>
      <c r="BO221" s="78"/>
      <c r="BP221" s="78"/>
      <c r="BQ221" s="78"/>
      <c r="BR221" s="78"/>
      <c r="BS221" s="78"/>
      <c r="BT221" s="78"/>
      <c r="BU221" s="78"/>
      <c r="BV221" s="78"/>
      <c r="BW221" s="78"/>
      <c r="BX221" s="78"/>
      <c r="BY221" s="78"/>
      <c r="BZ221" s="78"/>
      <c r="CA221" s="78"/>
      <c r="CB221" s="78"/>
      <c r="CC221" s="78"/>
      <c r="CD221" s="78"/>
      <c r="CE221" s="78"/>
      <c r="CF221" s="78"/>
      <c r="CG221" s="78"/>
      <c r="CH221" s="78"/>
      <c r="CI221" s="78"/>
      <c r="CJ221" s="78"/>
      <c r="CK221" s="78"/>
      <c r="CL221" s="78"/>
      <c r="CM221" s="78"/>
      <c r="CN221" s="78"/>
      <c r="CO221" s="78"/>
      <c r="CP221" s="78"/>
      <c r="CQ221" s="78"/>
      <c r="CR221" s="78"/>
      <c r="CS221" s="78"/>
      <c r="CT221" s="78"/>
      <c r="CU221" s="78"/>
      <c r="CV221" s="78"/>
      <c r="CW221" s="78"/>
      <c r="CX221" s="78"/>
      <c r="CY221" s="78"/>
      <c r="CZ221" s="78"/>
      <c r="DA221" s="78"/>
      <c r="DB221" s="78"/>
      <c r="DC221" s="78"/>
      <c r="DD221" s="78"/>
      <c r="DE221" s="78"/>
      <c r="DF221" s="78"/>
      <c r="DG221" s="78"/>
      <c r="DH221" s="78"/>
      <c r="DI221" s="78"/>
      <c r="DJ221" s="78"/>
      <c r="DK221" s="78"/>
      <c r="DL221" s="78"/>
      <c r="DM221" s="78"/>
      <c r="DN221" s="78"/>
      <c r="DO221" s="78"/>
      <c r="DP221" s="78"/>
      <c r="DQ221" s="78"/>
      <c r="DR221" s="78"/>
      <c r="DS221" s="78"/>
      <c r="DT221" s="78"/>
      <c r="DU221" s="78"/>
      <c r="DV221" s="78"/>
      <c r="DW221" s="78"/>
      <c r="DX221" s="78"/>
      <c r="DY221" s="78"/>
      <c r="DZ221" s="78"/>
      <c r="EA221" s="78"/>
      <c r="EB221" s="78"/>
      <c r="EC221" s="78"/>
      <c r="ED221" s="78"/>
      <c r="EE221" s="78"/>
      <c r="EF221" s="78"/>
      <c r="EG221" s="78"/>
      <c r="EH221" s="78"/>
      <c r="EI221" s="78"/>
      <c r="EJ221" s="78"/>
      <c r="EK221" s="78"/>
      <c r="EL221" s="78"/>
      <c r="EM221" s="78"/>
      <c r="EN221" s="78"/>
      <c r="EO221" s="78"/>
      <c r="EP221" s="78"/>
      <c r="EQ221" s="78"/>
      <c r="ER221" s="78"/>
      <c r="ES221" s="78"/>
      <c r="ET221" s="78"/>
      <c r="EU221" s="78"/>
      <c r="EV221" s="78"/>
      <c r="EW221" s="78"/>
      <c r="EX221" s="78"/>
      <c r="EY221" s="78"/>
      <c r="EZ221" s="78"/>
      <c r="FA221" s="78"/>
      <c r="FB221" s="78"/>
      <c r="FC221" s="78"/>
      <c r="FD221" s="78"/>
      <c r="FE221" s="78"/>
      <c r="FF221" s="78"/>
      <c r="FG221" s="78"/>
      <c r="FH221" s="78"/>
      <c r="FI221" s="78"/>
      <c r="FJ221" s="78"/>
      <c r="FK221" s="78"/>
      <c r="FL221" s="78"/>
      <c r="FM221" s="78"/>
      <c r="FN221" s="78"/>
      <c r="FO221" s="78"/>
      <c r="FP221" s="78"/>
      <c r="FQ221" s="78"/>
      <c r="FR221" s="78"/>
      <c r="FS221" s="78"/>
      <c r="FT221" s="78"/>
      <c r="FU221" s="78"/>
      <c r="FV221" s="78"/>
      <c r="FW221" s="78"/>
      <c r="FX221" s="78"/>
      <c r="FY221" s="78"/>
      <c r="FZ221" s="78"/>
      <c r="GA221" s="78"/>
      <c r="GB221" s="78"/>
      <c r="GC221" s="78"/>
      <c r="GD221" s="78"/>
      <c r="GE221" s="78"/>
      <c r="GF221" s="78"/>
      <c r="GG221" s="78"/>
      <c r="GH221" s="78"/>
      <c r="GI221" s="78"/>
      <c r="GJ221" s="78"/>
      <c r="GK221" s="78"/>
      <c r="GL221" s="78"/>
      <c r="GM221" s="78"/>
      <c r="GN221" s="78"/>
      <c r="GO221" s="78"/>
      <c r="GP221" s="78"/>
      <c r="GQ221" s="78"/>
      <c r="GR221" s="78"/>
      <c r="GS221" s="78"/>
      <c r="GT221" s="78"/>
      <c r="GU221" s="78"/>
      <c r="GV221" s="78"/>
      <c r="GW221" s="78"/>
      <c r="GX221" s="78"/>
      <c r="GY221" s="78"/>
      <c r="GZ221" s="78"/>
      <c r="HA221" s="78"/>
      <c r="HB221" s="78"/>
      <c r="HC221" s="78"/>
      <c r="HD221" s="78"/>
      <c r="HE221" s="78"/>
      <c r="HF221" s="78"/>
      <c r="HG221" s="78"/>
      <c r="HH221" s="78"/>
      <c r="HI221" s="78"/>
      <c r="HJ221" s="78"/>
      <c r="HK221" s="78"/>
      <c r="HL221" s="78"/>
      <c r="HM221" s="78"/>
      <c r="HN221" s="78"/>
      <c r="HO221" s="78"/>
      <c r="HP221" s="78"/>
      <c r="HQ221" s="78"/>
      <c r="HR221" s="78"/>
      <c r="HS221" s="78"/>
      <c r="HT221" s="78"/>
      <c r="HU221" s="78"/>
      <c r="HV221" s="78"/>
      <c r="HW221" s="78"/>
      <c r="HX221" s="78"/>
      <c r="HY221" s="78"/>
      <c r="HZ221" s="78"/>
      <c r="IA221" s="78"/>
      <c r="IB221" s="78"/>
      <c r="IC221" s="78"/>
      <c r="ID221" s="78"/>
      <c r="IE221" s="78"/>
      <c r="IF221" s="78"/>
      <c r="IG221" s="78"/>
      <c r="IH221" s="78"/>
      <c r="II221" s="78"/>
      <c r="IJ221" s="78"/>
      <c r="IK221" s="78"/>
      <c r="IL221" s="78"/>
      <c r="IM221" s="78"/>
      <c r="IN221" s="78"/>
      <c r="IO221" s="78"/>
      <c r="IP221" s="78"/>
      <c r="IQ221" s="78"/>
      <c r="IR221" s="78"/>
      <c r="IS221" s="78"/>
      <c r="IT221" s="78"/>
      <c r="IU221" s="78"/>
      <c r="IV221" s="78"/>
    </row>
    <row r="222" spans="1:256" s="82" customFormat="1" x14ac:dyDescent="0.25">
      <c r="A222" s="78"/>
      <c r="B222" s="78"/>
      <c r="C222" s="85" t="s">
        <v>4970</v>
      </c>
      <c r="D222" s="88">
        <v>29.5047</v>
      </c>
      <c r="E222" s="88">
        <v>29.677600000000002</v>
      </c>
      <c r="F222" s="79"/>
      <c r="G222" s="80"/>
      <c r="H222" s="80"/>
      <c r="I222" s="80"/>
      <c r="J222" s="80"/>
      <c r="K222" s="81"/>
      <c r="L222" s="81"/>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81"/>
      <c r="AJ222" s="78"/>
      <c r="AK222" s="78"/>
      <c r="AL222" s="78"/>
      <c r="AM222" s="78"/>
      <c r="AN222" s="78"/>
      <c r="AO222" s="78"/>
      <c r="AP222" s="78"/>
      <c r="AQ222" s="78"/>
      <c r="AR222" s="78"/>
      <c r="AS222" s="78"/>
      <c r="AT222" s="78"/>
      <c r="AU222" s="78"/>
      <c r="AV222" s="81"/>
      <c r="AW222" s="78"/>
      <c r="AX222" s="81"/>
      <c r="AY222" s="78"/>
      <c r="AZ222" s="78"/>
      <c r="BA222" s="78"/>
      <c r="BB222" s="81"/>
      <c r="BC222" s="78"/>
      <c r="BD222" s="78"/>
      <c r="BE222" s="78"/>
      <c r="BF222" s="78"/>
      <c r="BG222" s="78"/>
      <c r="BH222" s="78"/>
      <c r="BI222" s="78"/>
      <c r="BJ222" s="78"/>
      <c r="BK222" s="78"/>
      <c r="BL222" s="78"/>
      <c r="BM222" s="78"/>
      <c r="BN222" s="78"/>
      <c r="BO222" s="78"/>
      <c r="BP222" s="78"/>
      <c r="BQ222" s="78"/>
      <c r="BR222" s="78"/>
      <c r="BS222" s="78"/>
      <c r="BT222" s="78"/>
      <c r="BU222" s="78"/>
      <c r="BV222" s="78"/>
      <c r="BW222" s="78"/>
      <c r="BX222" s="78"/>
      <c r="BY222" s="78"/>
      <c r="BZ222" s="78"/>
      <c r="CA222" s="78"/>
      <c r="CB222" s="78"/>
      <c r="CC222" s="78"/>
      <c r="CD222" s="78"/>
      <c r="CE222" s="78"/>
      <c r="CF222" s="78"/>
      <c r="CG222" s="78"/>
      <c r="CH222" s="78"/>
      <c r="CI222" s="78"/>
      <c r="CJ222" s="78"/>
      <c r="CK222" s="78"/>
      <c r="CL222" s="78"/>
      <c r="CM222" s="78"/>
      <c r="CN222" s="78"/>
      <c r="CO222" s="78"/>
      <c r="CP222" s="78"/>
      <c r="CQ222" s="78"/>
      <c r="CR222" s="78"/>
      <c r="CS222" s="78"/>
      <c r="CT222" s="78"/>
      <c r="CU222" s="78"/>
      <c r="CV222" s="78"/>
      <c r="CW222" s="78"/>
      <c r="CX222" s="78"/>
      <c r="CY222" s="78"/>
      <c r="CZ222" s="78"/>
      <c r="DA222" s="78"/>
      <c r="DB222" s="78"/>
      <c r="DC222" s="78"/>
      <c r="DD222" s="78"/>
      <c r="DE222" s="78"/>
      <c r="DF222" s="78"/>
      <c r="DG222" s="78"/>
      <c r="DH222" s="78"/>
      <c r="DI222" s="78"/>
      <c r="DJ222" s="78"/>
      <c r="DK222" s="78"/>
      <c r="DL222" s="78"/>
      <c r="DM222" s="78"/>
      <c r="DN222" s="78"/>
      <c r="DO222" s="78"/>
      <c r="DP222" s="78"/>
      <c r="DQ222" s="78"/>
      <c r="DR222" s="78"/>
      <c r="DS222" s="78"/>
      <c r="DT222" s="78"/>
      <c r="DU222" s="78"/>
      <c r="DV222" s="78"/>
      <c r="DW222" s="78"/>
      <c r="DX222" s="78"/>
      <c r="DY222" s="78"/>
      <c r="DZ222" s="78"/>
      <c r="EA222" s="78"/>
      <c r="EB222" s="78"/>
      <c r="EC222" s="78"/>
      <c r="ED222" s="78"/>
      <c r="EE222" s="78"/>
      <c r="EF222" s="78"/>
      <c r="EG222" s="78"/>
      <c r="EH222" s="78"/>
      <c r="EI222" s="78"/>
      <c r="EJ222" s="78"/>
      <c r="EK222" s="78"/>
      <c r="EL222" s="78"/>
      <c r="EM222" s="78"/>
      <c r="EN222" s="78"/>
      <c r="EO222" s="78"/>
      <c r="EP222" s="78"/>
      <c r="EQ222" s="78"/>
      <c r="ER222" s="78"/>
      <c r="ES222" s="78"/>
      <c r="ET222" s="78"/>
      <c r="EU222" s="78"/>
      <c r="EV222" s="78"/>
      <c r="EW222" s="78"/>
      <c r="EX222" s="78"/>
      <c r="EY222" s="78"/>
      <c r="EZ222" s="78"/>
      <c r="FA222" s="78"/>
      <c r="FB222" s="78"/>
      <c r="FC222" s="78"/>
      <c r="FD222" s="78"/>
      <c r="FE222" s="78"/>
      <c r="FF222" s="78"/>
      <c r="FG222" s="78"/>
      <c r="FH222" s="78"/>
      <c r="FI222" s="78"/>
      <c r="FJ222" s="78"/>
      <c r="FK222" s="78"/>
      <c r="FL222" s="78"/>
      <c r="FM222" s="78"/>
      <c r="FN222" s="78"/>
      <c r="FO222" s="78"/>
      <c r="FP222" s="78"/>
      <c r="FQ222" s="78"/>
      <c r="FR222" s="78"/>
      <c r="FS222" s="78"/>
      <c r="FT222" s="78"/>
      <c r="FU222" s="78"/>
      <c r="FV222" s="78"/>
      <c r="FW222" s="78"/>
      <c r="FX222" s="78"/>
      <c r="FY222" s="78"/>
      <c r="FZ222" s="78"/>
      <c r="GA222" s="78"/>
      <c r="GB222" s="78"/>
      <c r="GC222" s="78"/>
      <c r="GD222" s="78"/>
      <c r="GE222" s="78"/>
      <c r="GF222" s="78"/>
      <c r="GG222" s="78"/>
      <c r="GH222" s="78"/>
      <c r="GI222" s="78"/>
      <c r="GJ222" s="78"/>
      <c r="GK222" s="78"/>
      <c r="GL222" s="78"/>
      <c r="GM222" s="78"/>
      <c r="GN222" s="78"/>
      <c r="GO222" s="78"/>
      <c r="GP222" s="78"/>
      <c r="GQ222" s="78"/>
      <c r="GR222" s="78"/>
      <c r="GS222" s="78"/>
      <c r="GT222" s="78"/>
      <c r="GU222" s="78"/>
      <c r="GV222" s="78"/>
      <c r="GW222" s="78"/>
      <c r="GX222" s="78"/>
      <c r="GY222" s="78"/>
      <c r="GZ222" s="78"/>
      <c r="HA222" s="78"/>
      <c r="HB222" s="78"/>
      <c r="HC222" s="78"/>
      <c r="HD222" s="78"/>
      <c r="HE222" s="78"/>
      <c r="HF222" s="78"/>
      <c r="HG222" s="78"/>
      <c r="HH222" s="78"/>
      <c r="HI222" s="78"/>
      <c r="HJ222" s="78"/>
      <c r="HK222" s="78"/>
      <c r="HL222" s="78"/>
      <c r="HM222" s="78"/>
      <c r="HN222" s="78"/>
      <c r="HO222" s="78"/>
      <c r="HP222" s="78"/>
      <c r="HQ222" s="78"/>
      <c r="HR222" s="78"/>
      <c r="HS222" s="78"/>
      <c r="HT222" s="78"/>
      <c r="HU222" s="78"/>
      <c r="HV222" s="78"/>
      <c r="HW222" s="78"/>
      <c r="HX222" s="78"/>
      <c r="HY222" s="78"/>
      <c r="HZ222" s="78"/>
      <c r="IA222" s="78"/>
      <c r="IB222" s="78"/>
      <c r="IC222" s="78"/>
      <c r="ID222" s="78"/>
      <c r="IE222" s="78"/>
      <c r="IF222" s="78"/>
      <c r="IG222" s="78"/>
      <c r="IH222" s="78"/>
      <c r="II222" s="78"/>
      <c r="IJ222" s="78"/>
      <c r="IK222" s="78"/>
      <c r="IL222" s="78"/>
      <c r="IM222" s="78"/>
      <c r="IN222" s="78"/>
      <c r="IO222" s="78"/>
      <c r="IP222" s="78"/>
      <c r="IQ222" s="78"/>
      <c r="IR222" s="78"/>
      <c r="IS222" s="78"/>
      <c r="IT222" s="78"/>
      <c r="IU222" s="78"/>
      <c r="IV222" s="78"/>
    </row>
    <row r="223" spans="1:256" s="82" customFormat="1" x14ac:dyDescent="0.25">
      <c r="A223" s="78"/>
      <c r="B223" s="78"/>
      <c r="C223" s="85" t="s">
        <v>4958</v>
      </c>
      <c r="D223" s="88">
        <v>29.475899999999999</v>
      </c>
      <c r="E223" s="88">
        <v>29.648700000000002</v>
      </c>
      <c r="F223" s="79"/>
      <c r="G223" s="80"/>
      <c r="H223" s="80"/>
      <c r="I223" s="80"/>
      <c r="J223" s="80"/>
      <c r="K223" s="81"/>
      <c r="L223" s="81"/>
      <c r="M223" s="78"/>
      <c r="N223" s="78"/>
      <c r="O223" s="78"/>
      <c r="P223" s="78"/>
      <c r="Q223" s="78"/>
      <c r="R223" s="78"/>
      <c r="S223" s="78"/>
      <c r="T223" s="78"/>
      <c r="U223" s="78"/>
      <c r="V223" s="78"/>
      <c r="W223" s="78"/>
      <c r="X223" s="78"/>
      <c r="Y223" s="78"/>
      <c r="Z223" s="78"/>
      <c r="AA223" s="78"/>
      <c r="AB223" s="78"/>
      <c r="AC223" s="78"/>
      <c r="AD223" s="78"/>
      <c r="AE223" s="78"/>
      <c r="AF223" s="78"/>
      <c r="AG223" s="78"/>
      <c r="AH223" s="78"/>
      <c r="AI223" s="81"/>
      <c r="AJ223" s="78"/>
      <c r="AK223" s="78"/>
      <c r="AL223" s="78"/>
      <c r="AM223" s="78"/>
      <c r="AN223" s="78"/>
      <c r="AO223" s="78"/>
      <c r="AP223" s="78"/>
      <c r="AQ223" s="78"/>
      <c r="AR223" s="78"/>
      <c r="AS223" s="78"/>
      <c r="AT223" s="78"/>
      <c r="AU223" s="78"/>
      <c r="AV223" s="81"/>
      <c r="AW223" s="78"/>
      <c r="AX223" s="81"/>
      <c r="AY223" s="78"/>
      <c r="AZ223" s="78"/>
      <c r="BA223" s="78"/>
      <c r="BB223" s="81"/>
      <c r="BC223" s="78"/>
      <c r="BD223" s="78"/>
      <c r="BE223" s="78"/>
      <c r="BF223" s="78"/>
      <c r="BG223" s="78"/>
      <c r="BH223" s="78"/>
      <c r="BI223" s="78"/>
      <c r="BJ223" s="78"/>
      <c r="BK223" s="78"/>
      <c r="BL223" s="78"/>
      <c r="BM223" s="78"/>
      <c r="BN223" s="78"/>
      <c r="BO223" s="78"/>
      <c r="BP223" s="78"/>
      <c r="BQ223" s="78"/>
      <c r="BR223" s="78"/>
      <c r="BS223" s="78"/>
      <c r="BT223" s="78"/>
      <c r="BU223" s="78"/>
      <c r="BV223" s="78"/>
      <c r="BW223" s="78"/>
      <c r="BX223" s="78"/>
      <c r="BY223" s="78"/>
      <c r="BZ223" s="78"/>
      <c r="CA223" s="78"/>
      <c r="CB223" s="78"/>
      <c r="CC223" s="78"/>
      <c r="CD223" s="78"/>
      <c r="CE223" s="78"/>
      <c r="CF223" s="78"/>
      <c r="CG223" s="78"/>
      <c r="CH223" s="78"/>
      <c r="CI223" s="78"/>
      <c r="CJ223" s="78"/>
      <c r="CK223" s="78"/>
      <c r="CL223" s="78"/>
      <c r="CM223" s="78"/>
      <c r="CN223" s="78"/>
      <c r="CO223" s="78"/>
      <c r="CP223" s="78"/>
      <c r="CQ223" s="78"/>
      <c r="CR223" s="78"/>
      <c r="CS223" s="78"/>
      <c r="CT223" s="78"/>
      <c r="CU223" s="78"/>
      <c r="CV223" s="78"/>
      <c r="CW223" s="78"/>
      <c r="CX223" s="78"/>
      <c r="CY223" s="78"/>
      <c r="CZ223" s="78"/>
      <c r="DA223" s="78"/>
      <c r="DB223" s="78"/>
      <c r="DC223" s="78"/>
      <c r="DD223" s="78"/>
      <c r="DE223" s="78"/>
      <c r="DF223" s="78"/>
      <c r="DG223" s="78"/>
      <c r="DH223" s="78"/>
      <c r="DI223" s="78"/>
      <c r="DJ223" s="78"/>
      <c r="DK223" s="78"/>
      <c r="DL223" s="78"/>
      <c r="DM223" s="78"/>
      <c r="DN223" s="78"/>
      <c r="DO223" s="78"/>
      <c r="DP223" s="78"/>
      <c r="DQ223" s="78"/>
      <c r="DR223" s="78"/>
      <c r="DS223" s="78"/>
      <c r="DT223" s="78"/>
      <c r="DU223" s="78"/>
      <c r="DV223" s="78"/>
      <c r="DW223" s="78"/>
      <c r="DX223" s="78"/>
      <c r="DY223" s="78"/>
      <c r="DZ223" s="78"/>
      <c r="EA223" s="78"/>
      <c r="EB223" s="78"/>
      <c r="EC223" s="78"/>
      <c r="ED223" s="78"/>
      <c r="EE223" s="78"/>
      <c r="EF223" s="78"/>
      <c r="EG223" s="78"/>
      <c r="EH223" s="78"/>
      <c r="EI223" s="78"/>
      <c r="EJ223" s="78"/>
      <c r="EK223" s="78"/>
      <c r="EL223" s="78"/>
      <c r="EM223" s="78"/>
      <c r="EN223" s="78"/>
      <c r="EO223" s="78"/>
      <c r="EP223" s="78"/>
      <c r="EQ223" s="78"/>
      <c r="ER223" s="78"/>
      <c r="ES223" s="78"/>
      <c r="ET223" s="78"/>
      <c r="EU223" s="78"/>
      <c r="EV223" s="78"/>
      <c r="EW223" s="78"/>
      <c r="EX223" s="78"/>
      <c r="EY223" s="78"/>
      <c r="EZ223" s="78"/>
      <c r="FA223" s="78"/>
      <c r="FB223" s="78"/>
      <c r="FC223" s="78"/>
      <c r="FD223" s="78"/>
      <c r="FE223" s="78"/>
      <c r="FF223" s="78"/>
      <c r="FG223" s="78"/>
      <c r="FH223" s="78"/>
      <c r="FI223" s="78"/>
      <c r="FJ223" s="78"/>
      <c r="FK223" s="78"/>
      <c r="FL223" s="78"/>
      <c r="FM223" s="78"/>
      <c r="FN223" s="78"/>
      <c r="FO223" s="78"/>
      <c r="FP223" s="78"/>
      <c r="FQ223" s="78"/>
      <c r="FR223" s="78"/>
      <c r="FS223" s="78"/>
      <c r="FT223" s="78"/>
      <c r="FU223" s="78"/>
      <c r="FV223" s="78"/>
      <c r="FW223" s="78"/>
      <c r="FX223" s="78"/>
      <c r="FY223" s="78"/>
      <c r="FZ223" s="78"/>
      <c r="GA223" s="78"/>
      <c r="GB223" s="78"/>
      <c r="GC223" s="78"/>
      <c r="GD223" s="78"/>
      <c r="GE223" s="78"/>
      <c r="GF223" s="78"/>
      <c r="GG223" s="78"/>
      <c r="GH223" s="78"/>
      <c r="GI223" s="78"/>
      <c r="GJ223" s="78"/>
      <c r="GK223" s="78"/>
      <c r="GL223" s="78"/>
      <c r="GM223" s="78"/>
      <c r="GN223" s="78"/>
      <c r="GO223" s="78"/>
      <c r="GP223" s="78"/>
      <c r="GQ223" s="78"/>
      <c r="GR223" s="78"/>
      <c r="GS223" s="78"/>
      <c r="GT223" s="78"/>
      <c r="GU223" s="78"/>
      <c r="GV223" s="78"/>
      <c r="GW223" s="78"/>
      <c r="GX223" s="78"/>
      <c r="GY223" s="78"/>
      <c r="GZ223" s="78"/>
      <c r="HA223" s="78"/>
      <c r="HB223" s="78"/>
      <c r="HC223" s="78"/>
      <c r="HD223" s="78"/>
      <c r="HE223" s="78"/>
      <c r="HF223" s="78"/>
      <c r="HG223" s="78"/>
      <c r="HH223" s="78"/>
      <c r="HI223" s="78"/>
      <c r="HJ223" s="78"/>
      <c r="HK223" s="78"/>
      <c r="HL223" s="78"/>
      <c r="HM223" s="78"/>
      <c r="HN223" s="78"/>
      <c r="HO223" s="78"/>
      <c r="HP223" s="78"/>
      <c r="HQ223" s="78"/>
      <c r="HR223" s="78"/>
      <c r="HS223" s="78"/>
      <c r="HT223" s="78"/>
      <c r="HU223" s="78"/>
      <c r="HV223" s="78"/>
      <c r="HW223" s="78"/>
      <c r="HX223" s="78"/>
      <c r="HY223" s="78"/>
      <c r="HZ223" s="78"/>
      <c r="IA223" s="78"/>
      <c r="IB223" s="78"/>
      <c r="IC223" s="78"/>
      <c r="ID223" s="78"/>
      <c r="IE223" s="78"/>
      <c r="IF223" s="78"/>
      <c r="IG223" s="78"/>
      <c r="IH223" s="78"/>
      <c r="II223" s="78"/>
      <c r="IJ223" s="78"/>
      <c r="IK223" s="78"/>
      <c r="IL223" s="78"/>
      <c r="IM223" s="78"/>
      <c r="IN223" s="78"/>
      <c r="IO223" s="78"/>
      <c r="IP223" s="78"/>
      <c r="IQ223" s="78"/>
      <c r="IR223" s="78"/>
      <c r="IS223" s="78"/>
      <c r="IT223" s="78"/>
      <c r="IU223" s="78"/>
      <c r="IV223" s="78"/>
    </row>
    <row r="224" spans="1:256" s="82" customFormat="1" x14ac:dyDescent="0.25">
      <c r="A224" s="78"/>
      <c r="B224" s="78"/>
      <c r="C224" s="85" t="s">
        <v>4972</v>
      </c>
      <c r="D224" s="88">
        <v>37.311900000000001</v>
      </c>
      <c r="E224" s="88">
        <v>37.5306</v>
      </c>
      <c r="F224" s="79"/>
      <c r="G224" s="80"/>
      <c r="H224" s="80"/>
      <c r="I224" s="80"/>
      <c r="J224" s="80"/>
      <c r="K224" s="81"/>
      <c r="L224" s="81"/>
      <c r="M224" s="78"/>
      <c r="N224" s="78"/>
      <c r="O224" s="78"/>
      <c r="P224" s="78"/>
      <c r="Q224" s="78"/>
      <c r="R224" s="78"/>
      <c r="S224" s="78"/>
      <c r="T224" s="78"/>
      <c r="U224" s="78"/>
      <c r="V224" s="78"/>
      <c r="W224" s="78"/>
      <c r="X224" s="78"/>
      <c r="Y224" s="78"/>
      <c r="Z224" s="78"/>
      <c r="AA224" s="78"/>
      <c r="AB224" s="78"/>
      <c r="AC224" s="78"/>
      <c r="AD224" s="78"/>
      <c r="AE224" s="78"/>
      <c r="AF224" s="78"/>
      <c r="AG224" s="78"/>
      <c r="AH224" s="78"/>
      <c r="AI224" s="81"/>
      <c r="AJ224" s="78"/>
      <c r="AK224" s="78"/>
      <c r="AL224" s="78"/>
      <c r="AM224" s="78"/>
      <c r="AN224" s="78"/>
      <c r="AO224" s="78"/>
      <c r="AP224" s="78"/>
      <c r="AQ224" s="78"/>
      <c r="AR224" s="78"/>
      <c r="AS224" s="78"/>
      <c r="AT224" s="78"/>
      <c r="AU224" s="78"/>
      <c r="AV224" s="81"/>
      <c r="AW224" s="78"/>
      <c r="AX224" s="81"/>
      <c r="AY224" s="78"/>
      <c r="AZ224" s="78"/>
      <c r="BA224" s="78"/>
      <c r="BB224" s="81"/>
      <c r="BC224" s="78"/>
      <c r="BD224" s="78"/>
      <c r="BE224" s="78"/>
      <c r="BF224" s="78"/>
      <c r="BG224" s="78"/>
      <c r="BH224" s="78"/>
      <c r="BI224" s="78"/>
      <c r="BJ224" s="78"/>
      <c r="BK224" s="78"/>
      <c r="BL224" s="78"/>
      <c r="BM224" s="78"/>
      <c r="BN224" s="78"/>
      <c r="BO224" s="78"/>
      <c r="BP224" s="78"/>
      <c r="BQ224" s="78"/>
      <c r="BR224" s="78"/>
      <c r="BS224" s="78"/>
      <c r="BT224" s="78"/>
      <c r="BU224" s="78"/>
      <c r="BV224" s="78"/>
      <c r="BW224" s="78"/>
      <c r="BX224" s="78"/>
      <c r="BY224" s="78"/>
      <c r="BZ224" s="78"/>
      <c r="CA224" s="78"/>
      <c r="CB224" s="78"/>
      <c r="CC224" s="78"/>
      <c r="CD224" s="78"/>
      <c r="CE224" s="78"/>
      <c r="CF224" s="78"/>
      <c r="CG224" s="78"/>
      <c r="CH224" s="78"/>
      <c r="CI224" s="78"/>
      <c r="CJ224" s="78"/>
      <c r="CK224" s="78"/>
      <c r="CL224" s="78"/>
      <c r="CM224" s="78"/>
      <c r="CN224" s="78"/>
      <c r="CO224" s="78"/>
      <c r="CP224" s="78"/>
      <c r="CQ224" s="78"/>
      <c r="CR224" s="78"/>
      <c r="CS224" s="78"/>
      <c r="CT224" s="78"/>
      <c r="CU224" s="78"/>
      <c r="CV224" s="78"/>
      <c r="CW224" s="78"/>
      <c r="CX224" s="78"/>
      <c r="CY224" s="78"/>
      <c r="CZ224" s="78"/>
      <c r="DA224" s="78"/>
      <c r="DB224" s="78"/>
      <c r="DC224" s="78"/>
      <c r="DD224" s="78"/>
      <c r="DE224" s="78"/>
      <c r="DF224" s="78"/>
      <c r="DG224" s="78"/>
      <c r="DH224" s="78"/>
      <c r="DI224" s="78"/>
      <c r="DJ224" s="78"/>
      <c r="DK224" s="78"/>
      <c r="DL224" s="78"/>
      <c r="DM224" s="78"/>
      <c r="DN224" s="78"/>
      <c r="DO224" s="78"/>
      <c r="DP224" s="78"/>
      <c r="DQ224" s="78"/>
      <c r="DR224" s="78"/>
      <c r="DS224" s="78"/>
      <c r="DT224" s="78"/>
      <c r="DU224" s="78"/>
      <c r="DV224" s="78"/>
      <c r="DW224" s="78"/>
      <c r="DX224" s="78"/>
      <c r="DY224" s="78"/>
      <c r="DZ224" s="78"/>
      <c r="EA224" s="78"/>
      <c r="EB224" s="78"/>
      <c r="EC224" s="78"/>
      <c r="ED224" s="78"/>
      <c r="EE224" s="78"/>
      <c r="EF224" s="78"/>
      <c r="EG224" s="78"/>
      <c r="EH224" s="78"/>
      <c r="EI224" s="78"/>
      <c r="EJ224" s="78"/>
      <c r="EK224" s="78"/>
      <c r="EL224" s="78"/>
      <c r="EM224" s="78"/>
      <c r="EN224" s="78"/>
      <c r="EO224" s="78"/>
      <c r="EP224" s="78"/>
      <c r="EQ224" s="78"/>
      <c r="ER224" s="78"/>
      <c r="ES224" s="78"/>
      <c r="ET224" s="78"/>
      <c r="EU224" s="78"/>
      <c r="EV224" s="78"/>
      <c r="EW224" s="78"/>
      <c r="EX224" s="78"/>
      <c r="EY224" s="78"/>
      <c r="EZ224" s="78"/>
      <c r="FA224" s="78"/>
      <c r="FB224" s="78"/>
      <c r="FC224" s="78"/>
      <c r="FD224" s="78"/>
      <c r="FE224" s="78"/>
      <c r="FF224" s="78"/>
      <c r="FG224" s="78"/>
      <c r="FH224" s="78"/>
      <c r="FI224" s="78"/>
      <c r="FJ224" s="78"/>
      <c r="FK224" s="78"/>
      <c r="FL224" s="78"/>
      <c r="FM224" s="78"/>
      <c r="FN224" s="78"/>
      <c r="FO224" s="78"/>
      <c r="FP224" s="78"/>
      <c r="FQ224" s="78"/>
      <c r="FR224" s="78"/>
      <c r="FS224" s="78"/>
      <c r="FT224" s="78"/>
      <c r="FU224" s="78"/>
      <c r="FV224" s="78"/>
      <c r="FW224" s="78"/>
      <c r="FX224" s="78"/>
      <c r="FY224" s="78"/>
      <c r="FZ224" s="78"/>
      <c r="GA224" s="78"/>
      <c r="GB224" s="78"/>
      <c r="GC224" s="78"/>
      <c r="GD224" s="78"/>
      <c r="GE224" s="78"/>
      <c r="GF224" s="78"/>
      <c r="GG224" s="78"/>
      <c r="GH224" s="78"/>
      <c r="GI224" s="78"/>
      <c r="GJ224" s="78"/>
      <c r="GK224" s="78"/>
      <c r="GL224" s="78"/>
      <c r="GM224" s="78"/>
      <c r="GN224" s="78"/>
      <c r="GO224" s="78"/>
      <c r="GP224" s="78"/>
      <c r="GQ224" s="78"/>
      <c r="GR224" s="78"/>
      <c r="GS224" s="78"/>
      <c r="GT224" s="78"/>
      <c r="GU224" s="78"/>
      <c r="GV224" s="78"/>
      <c r="GW224" s="78"/>
      <c r="GX224" s="78"/>
      <c r="GY224" s="78"/>
      <c r="GZ224" s="78"/>
      <c r="HA224" s="78"/>
      <c r="HB224" s="78"/>
      <c r="HC224" s="78"/>
      <c r="HD224" s="78"/>
      <c r="HE224" s="78"/>
      <c r="HF224" s="78"/>
      <c r="HG224" s="78"/>
      <c r="HH224" s="78"/>
      <c r="HI224" s="78"/>
      <c r="HJ224" s="78"/>
      <c r="HK224" s="78"/>
      <c r="HL224" s="78"/>
      <c r="HM224" s="78"/>
      <c r="HN224" s="78"/>
      <c r="HO224" s="78"/>
      <c r="HP224" s="78"/>
      <c r="HQ224" s="78"/>
      <c r="HR224" s="78"/>
      <c r="HS224" s="78"/>
      <c r="HT224" s="78"/>
      <c r="HU224" s="78"/>
      <c r="HV224" s="78"/>
      <c r="HW224" s="78"/>
      <c r="HX224" s="78"/>
      <c r="HY224" s="78"/>
      <c r="HZ224" s="78"/>
      <c r="IA224" s="78"/>
      <c r="IB224" s="78"/>
      <c r="IC224" s="78"/>
      <c r="ID224" s="78"/>
      <c r="IE224" s="78"/>
      <c r="IF224" s="78"/>
      <c r="IG224" s="78"/>
      <c r="IH224" s="78"/>
      <c r="II224" s="78"/>
      <c r="IJ224" s="78"/>
      <c r="IK224" s="78"/>
      <c r="IL224" s="78"/>
      <c r="IM224" s="78"/>
      <c r="IN224" s="78"/>
      <c r="IO224" s="78"/>
      <c r="IP224" s="78"/>
      <c r="IQ224" s="78"/>
      <c r="IR224" s="78"/>
      <c r="IS224" s="78"/>
      <c r="IT224" s="78"/>
      <c r="IU224" s="78"/>
      <c r="IV224" s="78"/>
    </row>
    <row r="225" spans="1:256" s="82" customFormat="1" x14ac:dyDescent="0.25">
      <c r="A225" s="78"/>
      <c r="B225" s="78"/>
      <c r="C225" s="85" t="s">
        <v>4955</v>
      </c>
      <c r="D225" s="88">
        <v>73.629300000000001</v>
      </c>
      <c r="E225" s="88">
        <v>74.105500000000006</v>
      </c>
      <c r="F225" s="79"/>
      <c r="G225" s="80"/>
      <c r="H225" s="80"/>
      <c r="I225" s="80"/>
      <c r="J225" s="80"/>
      <c r="K225" s="81"/>
      <c r="L225" s="81"/>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81"/>
      <c r="AJ225" s="78"/>
      <c r="AK225" s="78"/>
      <c r="AL225" s="78"/>
      <c r="AM225" s="78"/>
      <c r="AN225" s="78"/>
      <c r="AO225" s="78"/>
      <c r="AP225" s="78"/>
      <c r="AQ225" s="78"/>
      <c r="AR225" s="78"/>
      <c r="AS225" s="78"/>
      <c r="AT225" s="78"/>
      <c r="AU225" s="78"/>
      <c r="AV225" s="81"/>
      <c r="AW225" s="78"/>
      <c r="AX225" s="81"/>
      <c r="AY225" s="78"/>
      <c r="AZ225" s="78"/>
      <c r="BA225" s="78"/>
      <c r="BB225" s="81"/>
      <c r="BC225" s="78"/>
      <c r="BD225" s="78"/>
      <c r="BE225" s="78"/>
      <c r="BF225" s="78"/>
      <c r="BG225" s="78"/>
      <c r="BH225" s="78"/>
      <c r="BI225" s="78"/>
      <c r="BJ225" s="78"/>
      <c r="BK225" s="78"/>
      <c r="BL225" s="78"/>
      <c r="BM225" s="78"/>
      <c r="BN225" s="78"/>
      <c r="BO225" s="78"/>
      <c r="BP225" s="78"/>
      <c r="BQ225" s="78"/>
      <c r="BR225" s="78"/>
      <c r="BS225" s="78"/>
      <c r="BT225" s="78"/>
      <c r="BU225" s="78"/>
      <c r="BV225" s="78"/>
      <c r="BW225" s="78"/>
      <c r="BX225" s="78"/>
      <c r="BY225" s="78"/>
      <c r="BZ225" s="78"/>
      <c r="CA225" s="78"/>
      <c r="CB225" s="78"/>
      <c r="CC225" s="78"/>
      <c r="CD225" s="78"/>
      <c r="CE225" s="78"/>
      <c r="CF225" s="78"/>
      <c r="CG225" s="78"/>
      <c r="CH225" s="78"/>
      <c r="CI225" s="78"/>
      <c r="CJ225" s="78"/>
      <c r="CK225" s="78"/>
      <c r="CL225" s="78"/>
      <c r="CM225" s="78"/>
      <c r="CN225" s="78"/>
      <c r="CO225" s="78"/>
      <c r="CP225" s="78"/>
      <c r="CQ225" s="78"/>
      <c r="CR225" s="78"/>
      <c r="CS225" s="78"/>
      <c r="CT225" s="78"/>
      <c r="CU225" s="78"/>
      <c r="CV225" s="78"/>
      <c r="CW225" s="78"/>
      <c r="CX225" s="78"/>
      <c r="CY225" s="78"/>
      <c r="CZ225" s="78"/>
      <c r="DA225" s="78"/>
      <c r="DB225" s="78"/>
      <c r="DC225" s="78"/>
      <c r="DD225" s="78"/>
      <c r="DE225" s="78"/>
      <c r="DF225" s="78"/>
      <c r="DG225" s="78"/>
      <c r="DH225" s="78"/>
      <c r="DI225" s="78"/>
      <c r="DJ225" s="78"/>
      <c r="DK225" s="78"/>
      <c r="DL225" s="78"/>
      <c r="DM225" s="78"/>
      <c r="DN225" s="78"/>
      <c r="DO225" s="78"/>
      <c r="DP225" s="78"/>
      <c r="DQ225" s="78"/>
      <c r="DR225" s="78"/>
      <c r="DS225" s="78"/>
      <c r="DT225" s="78"/>
      <c r="DU225" s="78"/>
      <c r="DV225" s="78"/>
      <c r="DW225" s="78"/>
      <c r="DX225" s="78"/>
      <c r="DY225" s="78"/>
      <c r="DZ225" s="78"/>
      <c r="EA225" s="78"/>
      <c r="EB225" s="78"/>
      <c r="EC225" s="78"/>
      <c r="ED225" s="78"/>
      <c r="EE225" s="78"/>
      <c r="EF225" s="78"/>
      <c r="EG225" s="78"/>
      <c r="EH225" s="78"/>
      <c r="EI225" s="78"/>
      <c r="EJ225" s="78"/>
      <c r="EK225" s="78"/>
      <c r="EL225" s="78"/>
      <c r="EM225" s="78"/>
      <c r="EN225" s="78"/>
      <c r="EO225" s="78"/>
      <c r="EP225" s="78"/>
      <c r="EQ225" s="78"/>
      <c r="ER225" s="78"/>
      <c r="ES225" s="78"/>
      <c r="ET225" s="78"/>
      <c r="EU225" s="78"/>
      <c r="EV225" s="78"/>
      <c r="EW225" s="78"/>
      <c r="EX225" s="78"/>
      <c r="EY225" s="78"/>
      <c r="EZ225" s="78"/>
      <c r="FA225" s="78"/>
      <c r="FB225" s="78"/>
      <c r="FC225" s="78"/>
      <c r="FD225" s="78"/>
      <c r="FE225" s="78"/>
      <c r="FF225" s="78"/>
      <c r="FG225" s="78"/>
      <c r="FH225" s="78"/>
      <c r="FI225" s="78"/>
      <c r="FJ225" s="78"/>
      <c r="FK225" s="78"/>
      <c r="FL225" s="78"/>
      <c r="FM225" s="78"/>
      <c r="FN225" s="78"/>
      <c r="FO225" s="78"/>
      <c r="FP225" s="78"/>
      <c r="FQ225" s="78"/>
      <c r="FR225" s="78"/>
      <c r="FS225" s="78"/>
      <c r="FT225" s="78"/>
      <c r="FU225" s="78"/>
      <c r="FV225" s="78"/>
      <c r="FW225" s="78"/>
      <c r="FX225" s="78"/>
      <c r="FY225" s="78"/>
      <c r="FZ225" s="78"/>
      <c r="GA225" s="78"/>
      <c r="GB225" s="78"/>
      <c r="GC225" s="78"/>
      <c r="GD225" s="78"/>
      <c r="GE225" s="78"/>
      <c r="GF225" s="78"/>
      <c r="GG225" s="78"/>
      <c r="GH225" s="78"/>
      <c r="GI225" s="78"/>
      <c r="GJ225" s="78"/>
      <c r="GK225" s="78"/>
      <c r="GL225" s="78"/>
      <c r="GM225" s="78"/>
      <c r="GN225" s="78"/>
      <c r="GO225" s="78"/>
      <c r="GP225" s="78"/>
      <c r="GQ225" s="78"/>
      <c r="GR225" s="78"/>
      <c r="GS225" s="78"/>
      <c r="GT225" s="78"/>
      <c r="GU225" s="78"/>
      <c r="GV225" s="78"/>
      <c r="GW225" s="78"/>
      <c r="GX225" s="78"/>
      <c r="GY225" s="78"/>
      <c r="GZ225" s="78"/>
      <c r="HA225" s="78"/>
      <c r="HB225" s="78"/>
      <c r="HC225" s="78"/>
      <c r="HD225" s="78"/>
      <c r="HE225" s="78"/>
      <c r="HF225" s="78"/>
      <c r="HG225" s="78"/>
      <c r="HH225" s="78"/>
      <c r="HI225" s="78"/>
      <c r="HJ225" s="78"/>
      <c r="HK225" s="78"/>
      <c r="HL225" s="78"/>
      <c r="HM225" s="78"/>
      <c r="HN225" s="78"/>
      <c r="HO225" s="78"/>
      <c r="HP225" s="78"/>
      <c r="HQ225" s="78"/>
      <c r="HR225" s="78"/>
      <c r="HS225" s="78"/>
      <c r="HT225" s="78"/>
      <c r="HU225" s="78"/>
      <c r="HV225" s="78"/>
      <c r="HW225" s="78"/>
      <c r="HX225" s="78"/>
      <c r="HY225" s="78"/>
      <c r="HZ225" s="78"/>
      <c r="IA225" s="78"/>
      <c r="IB225" s="78"/>
      <c r="IC225" s="78"/>
      <c r="ID225" s="78"/>
      <c r="IE225" s="78"/>
      <c r="IF225" s="78"/>
      <c r="IG225" s="78"/>
      <c r="IH225" s="78"/>
      <c r="II225" s="78"/>
      <c r="IJ225" s="78"/>
      <c r="IK225" s="78"/>
      <c r="IL225" s="78"/>
      <c r="IM225" s="78"/>
      <c r="IN225" s="78"/>
      <c r="IO225" s="78"/>
      <c r="IP225" s="78"/>
      <c r="IQ225" s="78"/>
      <c r="IR225" s="78"/>
      <c r="IS225" s="78"/>
      <c r="IT225" s="78"/>
      <c r="IU225" s="78"/>
      <c r="IV225" s="78"/>
    </row>
    <row r="226" spans="1:256" s="82" customFormat="1" x14ac:dyDescent="0.25">
      <c r="A226" s="78"/>
      <c r="B226" s="78"/>
      <c r="C226" s="85" t="s">
        <v>4971</v>
      </c>
      <c r="D226" s="88">
        <v>33.060499999999998</v>
      </c>
      <c r="E226" s="88">
        <v>33.274299999999997</v>
      </c>
      <c r="F226" s="79"/>
      <c r="G226" s="80"/>
      <c r="H226" s="80"/>
      <c r="I226" s="80"/>
      <c r="J226" s="80"/>
      <c r="K226" s="81"/>
      <c r="L226" s="81"/>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81"/>
      <c r="AJ226" s="78"/>
      <c r="AK226" s="78"/>
      <c r="AL226" s="78"/>
      <c r="AM226" s="78"/>
      <c r="AN226" s="78"/>
      <c r="AO226" s="78"/>
      <c r="AP226" s="78"/>
      <c r="AQ226" s="78"/>
      <c r="AR226" s="78"/>
      <c r="AS226" s="78"/>
      <c r="AT226" s="78"/>
      <c r="AU226" s="78"/>
      <c r="AV226" s="81"/>
      <c r="AW226" s="78"/>
      <c r="AX226" s="81"/>
      <c r="AY226" s="78"/>
      <c r="AZ226" s="78"/>
      <c r="BA226" s="78"/>
      <c r="BB226" s="81"/>
      <c r="BC226" s="78"/>
      <c r="BD226" s="78"/>
      <c r="BE226" s="78"/>
      <c r="BF226" s="78"/>
      <c r="BG226" s="78"/>
      <c r="BH226" s="78"/>
      <c r="BI226" s="78"/>
      <c r="BJ226" s="78"/>
      <c r="BK226" s="78"/>
      <c r="BL226" s="78"/>
      <c r="BM226" s="78"/>
      <c r="BN226" s="78"/>
      <c r="BO226" s="78"/>
      <c r="BP226" s="78"/>
      <c r="BQ226" s="78"/>
      <c r="BR226" s="78"/>
      <c r="BS226" s="78"/>
      <c r="BT226" s="78"/>
      <c r="BU226" s="78"/>
      <c r="BV226" s="78"/>
      <c r="BW226" s="78"/>
      <c r="BX226" s="78"/>
      <c r="BY226" s="78"/>
      <c r="BZ226" s="78"/>
      <c r="CA226" s="78"/>
      <c r="CB226" s="78"/>
      <c r="CC226" s="78"/>
      <c r="CD226" s="78"/>
      <c r="CE226" s="78"/>
      <c r="CF226" s="78"/>
      <c r="CG226" s="78"/>
      <c r="CH226" s="78"/>
      <c r="CI226" s="78"/>
      <c r="CJ226" s="78"/>
      <c r="CK226" s="78"/>
      <c r="CL226" s="78"/>
      <c r="CM226" s="78"/>
      <c r="CN226" s="78"/>
      <c r="CO226" s="78"/>
      <c r="CP226" s="78"/>
      <c r="CQ226" s="78"/>
      <c r="CR226" s="78"/>
      <c r="CS226" s="78"/>
      <c r="CT226" s="78"/>
      <c r="CU226" s="78"/>
      <c r="CV226" s="78"/>
      <c r="CW226" s="78"/>
      <c r="CX226" s="78"/>
      <c r="CY226" s="78"/>
      <c r="CZ226" s="78"/>
      <c r="DA226" s="78"/>
      <c r="DB226" s="78"/>
      <c r="DC226" s="78"/>
      <c r="DD226" s="78"/>
      <c r="DE226" s="78"/>
      <c r="DF226" s="78"/>
      <c r="DG226" s="78"/>
      <c r="DH226" s="78"/>
      <c r="DI226" s="78"/>
      <c r="DJ226" s="78"/>
      <c r="DK226" s="78"/>
      <c r="DL226" s="78"/>
      <c r="DM226" s="78"/>
      <c r="DN226" s="78"/>
      <c r="DO226" s="78"/>
      <c r="DP226" s="78"/>
      <c r="DQ226" s="78"/>
      <c r="DR226" s="78"/>
      <c r="DS226" s="78"/>
      <c r="DT226" s="78"/>
      <c r="DU226" s="78"/>
      <c r="DV226" s="78"/>
      <c r="DW226" s="78"/>
      <c r="DX226" s="78"/>
      <c r="DY226" s="78"/>
      <c r="DZ226" s="78"/>
      <c r="EA226" s="78"/>
      <c r="EB226" s="78"/>
      <c r="EC226" s="78"/>
      <c r="ED226" s="78"/>
      <c r="EE226" s="78"/>
      <c r="EF226" s="78"/>
      <c r="EG226" s="78"/>
      <c r="EH226" s="78"/>
      <c r="EI226" s="78"/>
      <c r="EJ226" s="78"/>
      <c r="EK226" s="78"/>
      <c r="EL226" s="78"/>
      <c r="EM226" s="78"/>
      <c r="EN226" s="78"/>
      <c r="EO226" s="78"/>
      <c r="EP226" s="78"/>
      <c r="EQ226" s="78"/>
      <c r="ER226" s="78"/>
      <c r="ES226" s="78"/>
      <c r="ET226" s="78"/>
      <c r="EU226" s="78"/>
      <c r="EV226" s="78"/>
      <c r="EW226" s="78"/>
      <c r="EX226" s="78"/>
      <c r="EY226" s="78"/>
      <c r="EZ226" s="78"/>
      <c r="FA226" s="78"/>
      <c r="FB226" s="78"/>
      <c r="FC226" s="78"/>
      <c r="FD226" s="78"/>
      <c r="FE226" s="78"/>
      <c r="FF226" s="78"/>
      <c r="FG226" s="78"/>
      <c r="FH226" s="78"/>
      <c r="FI226" s="78"/>
      <c r="FJ226" s="78"/>
      <c r="FK226" s="78"/>
      <c r="FL226" s="78"/>
      <c r="FM226" s="78"/>
      <c r="FN226" s="78"/>
      <c r="FO226" s="78"/>
      <c r="FP226" s="78"/>
      <c r="FQ226" s="78"/>
      <c r="FR226" s="78"/>
      <c r="FS226" s="78"/>
      <c r="FT226" s="78"/>
      <c r="FU226" s="78"/>
      <c r="FV226" s="78"/>
      <c r="FW226" s="78"/>
      <c r="FX226" s="78"/>
      <c r="FY226" s="78"/>
      <c r="FZ226" s="78"/>
      <c r="GA226" s="78"/>
      <c r="GB226" s="78"/>
      <c r="GC226" s="78"/>
      <c r="GD226" s="78"/>
      <c r="GE226" s="78"/>
      <c r="GF226" s="78"/>
      <c r="GG226" s="78"/>
      <c r="GH226" s="78"/>
      <c r="GI226" s="78"/>
      <c r="GJ226" s="78"/>
      <c r="GK226" s="78"/>
      <c r="GL226" s="78"/>
      <c r="GM226" s="78"/>
      <c r="GN226" s="78"/>
      <c r="GO226" s="78"/>
      <c r="GP226" s="78"/>
      <c r="GQ226" s="78"/>
      <c r="GR226" s="78"/>
      <c r="GS226" s="78"/>
      <c r="GT226" s="78"/>
      <c r="GU226" s="78"/>
      <c r="GV226" s="78"/>
      <c r="GW226" s="78"/>
      <c r="GX226" s="78"/>
      <c r="GY226" s="78"/>
      <c r="GZ226" s="78"/>
      <c r="HA226" s="78"/>
      <c r="HB226" s="78"/>
      <c r="HC226" s="78"/>
      <c r="HD226" s="78"/>
      <c r="HE226" s="78"/>
      <c r="HF226" s="78"/>
      <c r="HG226" s="78"/>
      <c r="HH226" s="78"/>
      <c r="HI226" s="78"/>
      <c r="HJ226" s="78"/>
      <c r="HK226" s="78"/>
      <c r="HL226" s="78"/>
      <c r="HM226" s="78"/>
      <c r="HN226" s="78"/>
      <c r="HO226" s="78"/>
      <c r="HP226" s="78"/>
      <c r="HQ226" s="78"/>
      <c r="HR226" s="78"/>
      <c r="HS226" s="78"/>
      <c r="HT226" s="78"/>
      <c r="HU226" s="78"/>
      <c r="HV226" s="78"/>
      <c r="HW226" s="78"/>
      <c r="HX226" s="78"/>
      <c r="HY226" s="78"/>
      <c r="HZ226" s="78"/>
      <c r="IA226" s="78"/>
      <c r="IB226" s="78"/>
      <c r="IC226" s="78"/>
      <c r="ID226" s="78"/>
      <c r="IE226" s="78"/>
      <c r="IF226" s="78"/>
      <c r="IG226" s="78"/>
      <c r="IH226" s="78"/>
      <c r="II226" s="78"/>
      <c r="IJ226" s="78"/>
      <c r="IK226" s="78"/>
      <c r="IL226" s="78"/>
      <c r="IM226" s="78"/>
      <c r="IN226" s="78"/>
      <c r="IO226" s="78"/>
      <c r="IP226" s="78"/>
      <c r="IQ226" s="78"/>
      <c r="IR226" s="78"/>
      <c r="IS226" s="78"/>
      <c r="IT226" s="78"/>
      <c r="IU226" s="78"/>
      <c r="IV226" s="78"/>
    </row>
    <row r="227" spans="1:256" s="82" customFormat="1" x14ac:dyDescent="0.25">
      <c r="A227" s="78"/>
      <c r="B227" s="78"/>
      <c r="C227" s="85" t="s">
        <v>4961</v>
      </c>
      <c r="D227" s="88">
        <v>34.973300000000002</v>
      </c>
      <c r="E227" s="88">
        <v>35.1995</v>
      </c>
      <c r="F227" s="79"/>
      <c r="G227" s="80"/>
      <c r="H227" s="80"/>
      <c r="I227" s="80"/>
      <c r="J227" s="80"/>
      <c r="K227" s="81"/>
      <c r="L227" s="81"/>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81"/>
      <c r="AJ227" s="78"/>
      <c r="AK227" s="78"/>
      <c r="AL227" s="78"/>
      <c r="AM227" s="78"/>
      <c r="AN227" s="78"/>
      <c r="AO227" s="78"/>
      <c r="AP227" s="78"/>
      <c r="AQ227" s="78"/>
      <c r="AR227" s="78"/>
      <c r="AS227" s="78"/>
      <c r="AT227" s="78"/>
      <c r="AU227" s="78"/>
      <c r="AV227" s="81"/>
      <c r="AW227" s="78"/>
      <c r="AX227" s="81"/>
      <c r="AY227" s="78"/>
      <c r="AZ227" s="78"/>
      <c r="BA227" s="78"/>
      <c r="BB227" s="81"/>
      <c r="BC227" s="78"/>
      <c r="BD227" s="78"/>
      <c r="BE227" s="78"/>
      <c r="BF227" s="78"/>
      <c r="BG227" s="78"/>
      <c r="BH227" s="78"/>
      <c r="BI227" s="78"/>
      <c r="BJ227" s="78"/>
      <c r="BK227" s="78"/>
      <c r="BL227" s="78"/>
      <c r="BM227" s="78"/>
      <c r="BN227" s="78"/>
      <c r="BO227" s="78"/>
      <c r="BP227" s="78"/>
      <c r="BQ227" s="78"/>
      <c r="BR227" s="78"/>
      <c r="BS227" s="78"/>
      <c r="BT227" s="78"/>
      <c r="BU227" s="78"/>
      <c r="BV227" s="78"/>
      <c r="BW227" s="78"/>
      <c r="BX227" s="78"/>
      <c r="BY227" s="78"/>
      <c r="BZ227" s="78"/>
      <c r="CA227" s="78"/>
      <c r="CB227" s="78"/>
      <c r="CC227" s="78"/>
      <c r="CD227" s="78"/>
      <c r="CE227" s="78"/>
      <c r="CF227" s="78"/>
      <c r="CG227" s="78"/>
      <c r="CH227" s="78"/>
      <c r="CI227" s="78"/>
      <c r="CJ227" s="78"/>
      <c r="CK227" s="78"/>
      <c r="CL227" s="78"/>
      <c r="CM227" s="78"/>
      <c r="CN227" s="78"/>
      <c r="CO227" s="78"/>
      <c r="CP227" s="78"/>
      <c r="CQ227" s="78"/>
      <c r="CR227" s="78"/>
      <c r="CS227" s="78"/>
      <c r="CT227" s="78"/>
      <c r="CU227" s="78"/>
      <c r="CV227" s="78"/>
      <c r="CW227" s="78"/>
      <c r="CX227" s="78"/>
      <c r="CY227" s="78"/>
      <c r="CZ227" s="78"/>
      <c r="DA227" s="78"/>
      <c r="DB227" s="78"/>
      <c r="DC227" s="78"/>
      <c r="DD227" s="78"/>
      <c r="DE227" s="78"/>
      <c r="DF227" s="78"/>
      <c r="DG227" s="78"/>
      <c r="DH227" s="78"/>
      <c r="DI227" s="78"/>
      <c r="DJ227" s="78"/>
      <c r="DK227" s="78"/>
      <c r="DL227" s="78"/>
      <c r="DM227" s="78"/>
      <c r="DN227" s="78"/>
      <c r="DO227" s="78"/>
      <c r="DP227" s="78"/>
      <c r="DQ227" s="78"/>
      <c r="DR227" s="78"/>
      <c r="DS227" s="78"/>
      <c r="DT227" s="78"/>
      <c r="DU227" s="78"/>
      <c r="DV227" s="78"/>
      <c r="DW227" s="78"/>
      <c r="DX227" s="78"/>
      <c r="DY227" s="78"/>
      <c r="DZ227" s="78"/>
      <c r="EA227" s="78"/>
      <c r="EB227" s="78"/>
      <c r="EC227" s="78"/>
      <c r="ED227" s="78"/>
      <c r="EE227" s="78"/>
      <c r="EF227" s="78"/>
      <c r="EG227" s="78"/>
      <c r="EH227" s="78"/>
      <c r="EI227" s="78"/>
      <c r="EJ227" s="78"/>
      <c r="EK227" s="78"/>
      <c r="EL227" s="78"/>
      <c r="EM227" s="78"/>
      <c r="EN227" s="78"/>
      <c r="EO227" s="78"/>
      <c r="EP227" s="78"/>
      <c r="EQ227" s="78"/>
      <c r="ER227" s="78"/>
      <c r="ES227" s="78"/>
      <c r="ET227" s="78"/>
      <c r="EU227" s="78"/>
      <c r="EV227" s="78"/>
      <c r="EW227" s="78"/>
      <c r="EX227" s="78"/>
      <c r="EY227" s="78"/>
      <c r="EZ227" s="78"/>
      <c r="FA227" s="78"/>
      <c r="FB227" s="78"/>
      <c r="FC227" s="78"/>
      <c r="FD227" s="78"/>
      <c r="FE227" s="78"/>
      <c r="FF227" s="78"/>
      <c r="FG227" s="78"/>
      <c r="FH227" s="78"/>
      <c r="FI227" s="78"/>
      <c r="FJ227" s="78"/>
      <c r="FK227" s="78"/>
      <c r="FL227" s="78"/>
      <c r="FM227" s="78"/>
      <c r="FN227" s="78"/>
      <c r="FO227" s="78"/>
      <c r="FP227" s="78"/>
      <c r="FQ227" s="78"/>
      <c r="FR227" s="78"/>
      <c r="FS227" s="78"/>
      <c r="FT227" s="78"/>
      <c r="FU227" s="78"/>
      <c r="FV227" s="78"/>
      <c r="FW227" s="78"/>
      <c r="FX227" s="78"/>
      <c r="FY227" s="78"/>
      <c r="FZ227" s="78"/>
      <c r="GA227" s="78"/>
      <c r="GB227" s="78"/>
      <c r="GC227" s="78"/>
      <c r="GD227" s="78"/>
      <c r="GE227" s="78"/>
      <c r="GF227" s="78"/>
      <c r="GG227" s="78"/>
      <c r="GH227" s="78"/>
      <c r="GI227" s="78"/>
      <c r="GJ227" s="78"/>
      <c r="GK227" s="78"/>
      <c r="GL227" s="78"/>
      <c r="GM227" s="78"/>
      <c r="GN227" s="78"/>
      <c r="GO227" s="78"/>
      <c r="GP227" s="78"/>
      <c r="GQ227" s="78"/>
      <c r="GR227" s="78"/>
      <c r="GS227" s="78"/>
      <c r="GT227" s="78"/>
      <c r="GU227" s="78"/>
      <c r="GV227" s="78"/>
      <c r="GW227" s="78"/>
      <c r="GX227" s="78"/>
      <c r="GY227" s="78"/>
      <c r="GZ227" s="78"/>
      <c r="HA227" s="78"/>
      <c r="HB227" s="78"/>
      <c r="HC227" s="78"/>
      <c r="HD227" s="78"/>
      <c r="HE227" s="78"/>
      <c r="HF227" s="78"/>
      <c r="HG227" s="78"/>
      <c r="HH227" s="78"/>
      <c r="HI227" s="78"/>
      <c r="HJ227" s="78"/>
      <c r="HK227" s="78"/>
      <c r="HL227" s="78"/>
      <c r="HM227" s="78"/>
      <c r="HN227" s="78"/>
      <c r="HO227" s="78"/>
      <c r="HP227" s="78"/>
      <c r="HQ227" s="78"/>
      <c r="HR227" s="78"/>
      <c r="HS227" s="78"/>
      <c r="HT227" s="78"/>
      <c r="HU227" s="78"/>
      <c r="HV227" s="78"/>
      <c r="HW227" s="78"/>
      <c r="HX227" s="78"/>
      <c r="HY227" s="78"/>
      <c r="HZ227" s="78"/>
      <c r="IA227" s="78"/>
      <c r="IB227" s="78"/>
      <c r="IC227" s="78"/>
      <c r="ID227" s="78"/>
      <c r="IE227" s="78"/>
      <c r="IF227" s="78"/>
      <c r="IG227" s="78"/>
      <c r="IH227" s="78"/>
      <c r="II227" s="78"/>
      <c r="IJ227" s="78"/>
      <c r="IK227" s="78"/>
      <c r="IL227" s="78"/>
      <c r="IM227" s="78"/>
      <c r="IN227" s="78"/>
      <c r="IO227" s="78"/>
      <c r="IP227" s="78"/>
      <c r="IQ227" s="78"/>
      <c r="IR227" s="78"/>
      <c r="IS227" s="78"/>
      <c r="IT227" s="78"/>
      <c r="IU227" s="78"/>
      <c r="IV227" s="78"/>
    </row>
    <row r="228" spans="1:256" s="82" customFormat="1" x14ac:dyDescent="0.25">
      <c r="A228" s="78"/>
      <c r="B228" s="78"/>
      <c r="C228" s="85" t="s">
        <v>4973</v>
      </c>
      <c r="D228" s="88">
        <v>41.949399999999997</v>
      </c>
      <c r="E228" s="88">
        <v>42.220700000000001</v>
      </c>
      <c r="F228" s="79"/>
      <c r="G228" s="80"/>
      <c r="H228" s="80"/>
      <c r="I228" s="80"/>
      <c r="J228" s="80"/>
      <c r="K228" s="81"/>
      <c r="L228" s="81"/>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81"/>
      <c r="AJ228" s="78"/>
      <c r="AK228" s="78"/>
      <c r="AL228" s="78"/>
      <c r="AM228" s="78"/>
      <c r="AN228" s="78"/>
      <c r="AO228" s="78"/>
      <c r="AP228" s="78"/>
      <c r="AQ228" s="78"/>
      <c r="AR228" s="78"/>
      <c r="AS228" s="78"/>
      <c r="AT228" s="78"/>
      <c r="AU228" s="78"/>
      <c r="AV228" s="81"/>
      <c r="AW228" s="78"/>
      <c r="AX228" s="81"/>
      <c r="AY228" s="78"/>
      <c r="AZ228" s="78"/>
      <c r="BA228" s="78"/>
      <c r="BB228" s="81"/>
      <c r="BC228" s="78"/>
      <c r="BD228" s="78"/>
      <c r="BE228" s="78"/>
      <c r="BF228" s="78"/>
      <c r="BG228" s="78"/>
      <c r="BH228" s="78"/>
      <c r="BI228" s="78"/>
      <c r="BJ228" s="78"/>
      <c r="BK228" s="78"/>
      <c r="BL228" s="78"/>
      <c r="BM228" s="78"/>
      <c r="BN228" s="78"/>
      <c r="BO228" s="78"/>
      <c r="BP228" s="78"/>
      <c r="BQ228" s="78"/>
      <c r="BR228" s="78"/>
      <c r="BS228" s="78"/>
      <c r="BT228" s="78"/>
      <c r="BU228" s="78"/>
      <c r="BV228" s="78"/>
      <c r="BW228" s="78"/>
      <c r="BX228" s="78"/>
      <c r="BY228" s="78"/>
      <c r="BZ228" s="78"/>
      <c r="CA228" s="78"/>
      <c r="CB228" s="78"/>
      <c r="CC228" s="78"/>
      <c r="CD228" s="78"/>
      <c r="CE228" s="78"/>
      <c r="CF228" s="78"/>
      <c r="CG228" s="78"/>
      <c r="CH228" s="78"/>
      <c r="CI228" s="78"/>
      <c r="CJ228" s="78"/>
      <c r="CK228" s="78"/>
      <c r="CL228" s="78"/>
      <c r="CM228" s="78"/>
      <c r="CN228" s="78"/>
      <c r="CO228" s="78"/>
      <c r="CP228" s="78"/>
      <c r="CQ228" s="78"/>
      <c r="CR228" s="78"/>
      <c r="CS228" s="78"/>
      <c r="CT228" s="78"/>
      <c r="CU228" s="78"/>
      <c r="CV228" s="78"/>
      <c r="CW228" s="78"/>
      <c r="CX228" s="78"/>
      <c r="CY228" s="78"/>
      <c r="CZ228" s="78"/>
      <c r="DA228" s="78"/>
      <c r="DB228" s="78"/>
      <c r="DC228" s="78"/>
      <c r="DD228" s="78"/>
      <c r="DE228" s="78"/>
      <c r="DF228" s="78"/>
      <c r="DG228" s="78"/>
      <c r="DH228" s="78"/>
      <c r="DI228" s="78"/>
      <c r="DJ228" s="78"/>
      <c r="DK228" s="78"/>
      <c r="DL228" s="78"/>
      <c r="DM228" s="78"/>
      <c r="DN228" s="78"/>
      <c r="DO228" s="78"/>
      <c r="DP228" s="78"/>
      <c r="DQ228" s="78"/>
      <c r="DR228" s="78"/>
      <c r="DS228" s="78"/>
      <c r="DT228" s="78"/>
      <c r="DU228" s="78"/>
      <c r="DV228" s="78"/>
      <c r="DW228" s="78"/>
      <c r="DX228" s="78"/>
      <c r="DY228" s="78"/>
      <c r="DZ228" s="78"/>
      <c r="EA228" s="78"/>
      <c r="EB228" s="78"/>
      <c r="EC228" s="78"/>
      <c r="ED228" s="78"/>
      <c r="EE228" s="78"/>
      <c r="EF228" s="78"/>
      <c r="EG228" s="78"/>
      <c r="EH228" s="78"/>
      <c r="EI228" s="78"/>
      <c r="EJ228" s="78"/>
      <c r="EK228" s="78"/>
      <c r="EL228" s="78"/>
      <c r="EM228" s="78"/>
      <c r="EN228" s="78"/>
      <c r="EO228" s="78"/>
      <c r="EP228" s="78"/>
      <c r="EQ228" s="78"/>
      <c r="ER228" s="78"/>
      <c r="ES228" s="78"/>
      <c r="ET228" s="78"/>
      <c r="EU228" s="78"/>
      <c r="EV228" s="78"/>
      <c r="EW228" s="78"/>
      <c r="EX228" s="78"/>
      <c r="EY228" s="78"/>
      <c r="EZ228" s="78"/>
      <c r="FA228" s="78"/>
      <c r="FB228" s="78"/>
      <c r="FC228" s="78"/>
      <c r="FD228" s="78"/>
      <c r="FE228" s="78"/>
      <c r="FF228" s="78"/>
      <c r="FG228" s="78"/>
      <c r="FH228" s="78"/>
      <c r="FI228" s="78"/>
      <c r="FJ228" s="78"/>
      <c r="FK228" s="78"/>
      <c r="FL228" s="78"/>
      <c r="FM228" s="78"/>
      <c r="FN228" s="78"/>
      <c r="FO228" s="78"/>
      <c r="FP228" s="78"/>
      <c r="FQ228" s="78"/>
      <c r="FR228" s="78"/>
      <c r="FS228" s="78"/>
      <c r="FT228" s="78"/>
      <c r="FU228" s="78"/>
      <c r="FV228" s="78"/>
      <c r="FW228" s="78"/>
      <c r="FX228" s="78"/>
      <c r="FY228" s="78"/>
      <c r="FZ228" s="78"/>
      <c r="GA228" s="78"/>
      <c r="GB228" s="78"/>
      <c r="GC228" s="78"/>
      <c r="GD228" s="78"/>
      <c r="GE228" s="78"/>
      <c r="GF228" s="78"/>
      <c r="GG228" s="78"/>
      <c r="GH228" s="78"/>
      <c r="GI228" s="78"/>
      <c r="GJ228" s="78"/>
      <c r="GK228" s="78"/>
      <c r="GL228" s="78"/>
      <c r="GM228" s="78"/>
      <c r="GN228" s="78"/>
      <c r="GO228" s="78"/>
      <c r="GP228" s="78"/>
      <c r="GQ228" s="78"/>
      <c r="GR228" s="78"/>
      <c r="GS228" s="78"/>
      <c r="GT228" s="78"/>
      <c r="GU228" s="78"/>
      <c r="GV228" s="78"/>
      <c r="GW228" s="78"/>
      <c r="GX228" s="78"/>
      <c r="GY228" s="78"/>
      <c r="GZ228" s="78"/>
      <c r="HA228" s="78"/>
      <c r="HB228" s="78"/>
      <c r="HC228" s="78"/>
      <c r="HD228" s="78"/>
      <c r="HE228" s="78"/>
      <c r="HF228" s="78"/>
      <c r="HG228" s="78"/>
      <c r="HH228" s="78"/>
      <c r="HI228" s="78"/>
      <c r="HJ228" s="78"/>
      <c r="HK228" s="78"/>
      <c r="HL228" s="78"/>
      <c r="HM228" s="78"/>
      <c r="HN228" s="78"/>
      <c r="HO228" s="78"/>
      <c r="HP228" s="78"/>
      <c r="HQ228" s="78"/>
      <c r="HR228" s="78"/>
      <c r="HS228" s="78"/>
      <c r="HT228" s="78"/>
      <c r="HU228" s="78"/>
      <c r="HV228" s="78"/>
      <c r="HW228" s="78"/>
      <c r="HX228" s="78"/>
      <c r="HY228" s="78"/>
      <c r="HZ228" s="78"/>
      <c r="IA228" s="78"/>
      <c r="IB228" s="78"/>
      <c r="IC228" s="78"/>
      <c r="ID228" s="78"/>
      <c r="IE228" s="78"/>
      <c r="IF228" s="78"/>
      <c r="IG228" s="78"/>
      <c r="IH228" s="78"/>
      <c r="II228" s="78"/>
      <c r="IJ228" s="78"/>
      <c r="IK228" s="78"/>
      <c r="IL228" s="78"/>
      <c r="IM228" s="78"/>
      <c r="IN228" s="78"/>
      <c r="IO228" s="78"/>
      <c r="IP228" s="78"/>
      <c r="IQ228" s="78"/>
      <c r="IR228" s="78"/>
      <c r="IS228" s="78"/>
      <c r="IT228" s="78"/>
      <c r="IU228" s="78"/>
      <c r="IV228" s="78"/>
    </row>
    <row r="229" spans="1:256" s="82" customFormat="1" ht="84.95" customHeight="1" x14ac:dyDescent="0.25">
      <c r="A229" s="78"/>
      <c r="B229" s="78"/>
      <c r="C229" s="204" t="s">
        <v>4987</v>
      </c>
      <c r="D229" s="205"/>
      <c r="E229" s="206"/>
      <c r="F229" s="79"/>
      <c r="G229" s="80"/>
      <c r="H229" s="80"/>
      <c r="I229" s="80"/>
      <c r="J229" s="80"/>
      <c r="K229" s="81"/>
      <c r="L229" s="81"/>
      <c r="M229" s="78"/>
      <c r="N229" s="78"/>
      <c r="O229" s="78"/>
      <c r="P229" s="78"/>
      <c r="Q229" s="78"/>
      <c r="R229" s="78"/>
      <c r="S229" s="78"/>
      <c r="T229" s="78"/>
      <c r="U229" s="78"/>
      <c r="V229" s="78"/>
      <c r="W229" s="78"/>
      <c r="X229" s="78"/>
      <c r="Y229" s="78"/>
      <c r="Z229" s="78"/>
      <c r="AA229" s="78"/>
      <c r="AB229" s="78"/>
      <c r="AC229" s="78"/>
      <c r="AD229" s="78"/>
      <c r="AE229" s="78"/>
      <c r="AF229" s="78"/>
      <c r="AG229" s="78"/>
      <c r="AH229" s="78"/>
      <c r="AI229" s="81"/>
      <c r="AJ229" s="78"/>
      <c r="AK229" s="78"/>
      <c r="AL229" s="78"/>
      <c r="AM229" s="78"/>
      <c r="AN229" s="78"/>
      <c r="AO229" s="78"/>
      <c r="AP229" s="78"/>
      <c r="AQ229" s="78"/>
      <c r="AR229" s="78"/>
      <c r="AS229" s="78"/>
      <c r="AT229" s="78"/>
      <c r="AU229" s="78"/>
      <c r="AV229" s="81"/>
      <c r="AW229" s="78"/>
      <c r="AX229" s="81"/>
      <c r="AY229" s="78"/>
      <c r="AZ229" s="78"/>
      <c r="BA229" s="78"/>
      <c r="BB229" s="81"/>
      <c r="BC229" s="78"/>
      <c r="BD229" s="78"/>
      <c r="BE229" s="78"/>
      <c r="BF229" s="78"/>
      <c r="BG229" s="78"/>
      <c r="BH229" s="78"/>
      <c r="BI229" s="78"/>
      <c r="BJ229" s="78"/>
      <c r="BK229" s="78"/>
      <c r="BL229" s="78"/>
      <c r="BM229" s="78"/>
      <c r="BN229" s="78"/>
      <c r="BO229" s="78"/>
      <c r="BP229" s="78"/>
      <c r="BQ229" s="78"/>
      <c r="BR229" s="78"/>
      <c r="BS229" s="78"/>
      <c r="BT229" s="78"/>
      <c r="BU229" s="78"/>
      <c r="BV229" s="78"/>
      <c r="BW229" s="78"/>
      <c r="BX229" s="78"/>
      <c r="BY229" s="78"/>
      <c r="BZ229" s="78"/>
      <c r="CA229" s="78"/>
      <c r="CB229" s="78"/>
      <c r="CC229" s="78"/>
      <c r="CD229" s="78"/>
      <c r="CE229" s="78"/>
      <c r="CF229" s="78"/>
      <c r="CG229" s="78"/>
      <c r="CH229" s="78"/>
      <c r="CI229" s="78"/>
      <c r="CJ229" s="78"/>
      <c r="CK229" s="78"/>
      <c r="CL229" s="78"/>
      <c r="CM229" s="78"/>
      <c r="CN229" s="78"/>
      <c r="CO229" s="78"/>
      <c r="CP229" s="78"/>
      <c r="CQ229" s="78"/>
      <c r="CR229" s="78"/>
      <c r="CS229" s="78"/>
      <c r="CT229" s="78"/>
      <c r="CU229" s="78"/>
      <c r="CV229" s="78"/>
      <c r="CW229" s="78"/>
      <c r="CX229" s="78"/>
      <c r="CY229" s="78"/>
      <c r="CZ229" s="78"/>
      <c r="DA229" s="78"/>
      <c r="DB229" s="78"/>
      <c r="DC229" s="78"/>
      <c r="DD229" s="78"/>
      <c r="DE229" s="78"/>
      <c r="DF229" s="78"/>
      <c r="DG229" s="78"/>
      <c r="DH229" s="78"/>
      <c r="DI229" s="78"/>
      <c r="DJ229" s="78"/>
      <c r="DK229" s="78"/>
      <c r="DL229" s="78"/>
      <c r="DM229" s="78"/>
      <c r="DN229" s="78"/>
      <c r="DO229" s="78"/>
      <c r="DP229" s="78"/>
      <c r="DQ229" s="78"/>
      <c r="DR229" s="78"/>
      <c r="DS229" s="78"/>
      <c r="DT229" s="78"/>
      <c r="DU229" s="78"/>
      <c r="DV229" s="78"/>
      <c r="DW229" s="78"/>
      <c r="DX229" s="78"/>
      <c r="DY229" s="78"/>
      <c r="DZ229" s="78"/>
      <c r="EA229" s="78"/>
      <c r="EB229" s="78"/>
      <c r="EC229" s="78"/>
      <c r="ED229" s="78"/>
      <c r="EE229" s="78"/>
      <c r="EF229" s="78"/>
      <c r="EG229" s="78"/>
      <c r="EH229" s="78"/>
      <c r="EI229" s="78"/>
      <c r="EJ229" s="78"/>
      <c r="EK229" s="78"/>
      <c r="EL229" s="78"/>
      <c r="EM229" s="78"/>
      <c r="EN229" s="78"/>
      <c r="EO229" s="78"/>
      <c r="EP229" s="78"/>
      <c r="EQ229" s="78"/>
      <c r="ER229" s="78"/>
      <c r="ES229" s="78"/>
      <c r="ET229" s="78"/>
      <c r="EU229" s="78"/>
      <c r="EV229" s="78"/>
      <c r="EW229" s="78"/>
      <c r="EX229" s="78"/>
      <c r="EY229" s="78"/>
      <c r="EZ229" s="78"/>
      <c r="FA229" s="78"/>
      <c r="FB229" s="78"/>
      <c r="FC229" s="78"/>
      <c r="FD229" s="78"/>
      <c r="FE229" s="78"/>
      <c r="FF229" s="78"/>
      <c r="FG229" s="78"/>
      <c r="FH229" s="78"/>
      <c r="FI229" s="78"/>
      <c r="FJ229" s="78"/>
      <c r="FK229" s="78"/>
      <c r="FL229" s="78"/>
      <c r="FM229" s="78"/>
      <c r="FN229" s="78"/>
      <c r="FO229" s="78"/>
      <c r="FP229" s="78"/>
      <c r="FQ229" s="78"/>
      <c r="FR229" s="78"/>
      <c r="FS229" s="78"/>
      <c r="FT229" s="78"/>
      <c r="FU229" s="78"/>
      <c r="FV229" s="78"/>
      <c r="FW229" s="78"/>
      <c r="FX229" s="78"/>
      <c r="FY229" s="78"/>
      <c r="FZ229" s="78"/>
      <c r="GA229" s="78"/>
      <c r="GB229" s="78"/>
      <c r="GC229" s="78"/>
      <c r="GD229" s="78"/>
      <c r="GE229" s="78"/>
      <c r="GF229" s="78"/>
      <c r="GG229" s="78"/>
      <c r="GH229" s="78"/>
      <c r="GI229" s="78"/>
      <c r="GJ229" s="78"/>
      <c r="GK229" s="78"/>
      <c r="GL229" s="78"/>
      <c r="GM229" s="78"/>
      <c r="GN229" s="78"/>
      <c r="GO229" s="78"/>
      <c r="GP229" s="78"/>
      <c r="GQ229" s="78"/>
      <c r="GR229" s="78"/>
      <c r="GS229" s="78"/>
      <c r="GT229" s="78"/>
      <c r="GU229" s="78"/>
      <c r="GV229" s="78"/>
      <c r="GW229" s="78"/>
      <c r="GX229" s="78"/>
      <c r="GY229" s="78"/>
      <c r="GZ229" s="78"/>
      <c r="HA229" s="78"/>
      <c r="HB229" s="78"/>
      <c r="HC229" s="78"/>
      <c r="HD229" s="78"/>
      <c r="HE229" s="78"/>
      <c r="HF229" s="78"/>
      <c r="HG229" s="78"/>
      <c r="HH229" s="78"/>
      <c r="HI229" s="78"/>
      <c r="HJ229" s="78"/>
      <c r="HK229" s="78"/>
      <c r="HL229" s="78"/>
      <c r="HM229" s="78"/>
      <c r="HN229" s="78"/>
      <c r="HO229" s="78"/>
      <c r="HP229" s="78"/>
      <c r="HQ229" s="78"/>
      <c r="HR229" s="78"/>
      <c r="HS229" s="78"/>
      <c r="HT229" s="78"/>
      <c r="HU229" s="78"/>
      <c r="HV229" s="78"/>
      <c r="HW229" s="78"/>
      <c r="HX229" s="78"/>
      <c r="HY229" s="78"/>
      <c r="HZ229" s="78"/>
      <c r="IA229" s="78"/>
      <c r="IB229" s="78"/>
      <c r="IC229" s="78"/>
      <c r="ID229" s="78"/>
      <c r="IE229" s="78"/>
      <c r="IF229" s="78"/>
      <c r="IG229" s="78"/>
      <c r="IH229" s="78"/>
      <c r="II229" s="78"/>
      <c r="IJ229" s="78"/>
      <c r="IK229" s="78"/>
      <c r="IL229" s="78"/>
      <c r="IM229" s="78"/>
      <c r="IN229" s="78"/>
      <c r="IO229" s="78"/>
      <c r="IP229" s="78"/>
      <c r="IQ229" s="78"/>
      <c r="IR229" s="78"/>
      <c r="IS229" s="78"/>
      <c r="IT229" s="78"/>
      <c r="IU229" s="78"/>
      <c r="IV229" s="78"/>
    </row>
    <row r="231" spans="1:256" x14ac:dyDescent="0.25">
      <c r="C231" s="2" t="s">
        <v>5052</v>
      </c>
      <c r="E231" s="2" t="s">
        <v>2</v>
      </c>
    </row>
    <row r="233" spans="1:256" x14ac:dyDescent="0.25">
      <c r="C233" s="2" t="s">
        <v>5053</v>
      </c>
      <c r="E233" s="2" t="s">
        <v>2</v>
      </c>
    </row>
    <row r="235" spans="1:256" x14ac:dyDescent="0.25">
      <c r="C235" s="2" t="s">
        <v>4944</v>
      </c>
    </row>
    <row r="237" spans="1:256" s="100" customFormat="1" ht="13.5" x14ac:dyDescent="0.25">
      <c r="C237" s="101" t="s">
        <v>5056</v>
      </c>
      <c r="E237" s="102" t="s">
        <v>2</v>
      </c>
    </row>
    <row r="238" spans="1:256" s="100" customFormat="1" ht="13.5" x14ac:dyDescent="0.25">
      <c r="C238" s="101"/>
      <c r="E238" s="102"/>
    </row>
    <row r="239" spans="1:256" s="100" customFormat="1" ht="27" x14ac:dyDescent="0.25">
      <c r="C239" s="103" t="s">
        <v>5057</v>
      </c>
      <c r="D239" s="142" t="s">
        <v>2</v>
      </c>
      <c r="E239" s="102"/>
    </row>
    <row r="240" spans="1:256" s="100" customFormat="1" ht="27" x14ac:dyDescent="0.25">
      <c r="C240" s="105" t="s">
        <v>5058</v>
      </c>
      <c r="D240" s="106"/>
      <c r="E240" s="102"/>
    </row>
    <row r="241" spans="3:11" s="100" customFormat="1" ht="13.5" x14ac:dyDescent="0.25">
      <c r="C241" s="107" t="s">
        <v>5059</v>
      </c>
      <c r="D241" s="128">
        <v>5000</v>
      </c>
      <c r="E241" s="102"/>
    </row>
    <row r="242" spans="3:11" s="100" customFormat="1" ht="13.5" x14ac:dyDescent="0.25">
      <c r="C242" s="107" t="s">
        <v>5060</v>
      </c>
      <c r="D242" s="128">
        <v>2000</v>
      </c>
      <c r="E242" s="102"/>
    </row>
    <row r="243" spans="3:11" s="100" customFormat="1" ht="13.5" x14ac:dyDescent="0.25">
      <c r="C243" s="108" t="s">
        <v>5061</v>
      </c>
      <c r="D243" s="129">
        <v>36049.064553200005</v>
      </c>
      <c r="E243" s="102"/>
    </row>
    <row r="244" spans="3:11" s="100" customFormat="1" ht="13.5" x14ac:dyDescent="0.25">
      <c r="C244" s="108" t="s">
        <v>5062</v>
      </c>
      <c r="D244" s="129">
        <v>14047.374925</v>
      </c>
      <c r="E244" s="102"/>
    </row>
    <row r="245" spans="3:11" s="100" customFormat="1" ht="13.5" x14ac:dyDescent="0.25">
      <c r="C245" s="108" t="s">
        <v>5063</v>
      </c>
      <c r="D245" s="129">
        <v>-358.51279060000002</v>
      </c>
      <c r="E245" s="102"/>
      <c r="F245" s="174"/>
    </row>
    <row r="246" spans="3:11" s="100" customFormat="1" ht="13.5" x14ac:dyDescent="0.25">
      <c r="C246" s="101"/>
      <c r="E246" s="102"/>
    </row>
    <row r="247" spans="3:11" s="100" customFormat="1" ht="13.5" x14ac:dyDescent="0.25">
      <c r="C247" s="101" t="s">
        <v>5064</v>
      </c>
      <c r="E247" s="102" t="s">
        <v>2</v>
      </c>
      <c r="F247" s="114"/>
      <c r="H247" s="115"/>
    </row>
    <row r="248" spans="3:11" s="100" customFormat="1" ht="13.5" x14ac:dyDescent="0.25">
      <c r="C248" s="101"/>
      <c r="E248" s="102"/>
      <c r="F248" s="114"/>
      <c r="H248" s="115"/>
    </row>
    <row r="249" spans="3:11" s="100" customFormat="1" ht="27" x14ac:dyDescent="0.25">
      <c r="C249" s="105" t="s">
        <v>5071</v>
      </c>
      <c r="D249" s="104" t="s">
        <v>2</v>
      </c>
      <c r="H249" s="110"/>
    </row>
    <row r="250" spans="3:11" s="100" customFormat="1" ht="27" x14ac:dyDescent="0.25">
      <c r="C250" s="105" t="s">
        <v>5072</v>
      </c>
      <c r="D250" s="106"/>
    </row>
    <row r="251" spans="3:11" s="100" customFormat="1" ht="13.5" x14ac:dyDescent="0.25">
      <c r="C251" s="108" t="s">
        <v>5059</v>
      </c>
      <c r="D251" s="127">
        <v>2335</v>
      </c>
      <c r="F251" s="143"/>
    </row>
    <row r="252" spans="3:11" s="100" customFormat="1" ht="13.5" x14ac:dyDescent="0.25">
      <c r="C252" s="108" t="s">
        <v>5060</v>
      </c>
      <c r="D252" s="127">
        <v>4522</v>
      </c>
      <c r="E252" s="126"/>
      <c r="F252" s="175"/>
      <c r="G252" s="143"/>
    </row>
    <row r="253" spans="3:11" s="100" customFormat="1" ht="13.5" x14ac:dyDescent="0.25">
      <c r="C253" s="108" t="s">
        <v>5061</v>
      </c>
      <c r="D253" s="129">
        <v>10501.6165963</v>
      </c>
      <c r="E253" s="115"/>
      <c r="F253" s="115"/>
      <c r="G253" s="110"/>
    </row>
    <row r="254" spans="3:11" s="100" customFormat="1" ht="13.5" x14ac:dyDescent="0.25">
      <c r="C254" s="108" t="s">
        <v>5062</v>
      </c>
      <c r="D254" s="129">
        <v>42045.743413600001</v>
      </c>
    </row>
    <row r="255" spans="3:11" s="100" customFormat="1" ht="13.5" x14ac:dyDescent="0.25">
      <c r="C255" s="108" t="s">
        <v>5063</v>
      </c>
      <c r="D255" s="129">
        <v>-808.81173890000002</v>
      </c>
      <c r="E255" s="110"/>
      <c r="F255" s="110"/>
      <c r="G255" s="110"/>
      <c r="H255" s="115"/>
      <c r="I255" s="131"/>
      <c r="J255" s="110"/>
      <c r="K255" s="110"/>
    </row>
    <row r="256" spans="3:11" s="100" customFormat="1" ht="13.5" x14ac:dyDescent="0.25">
      <c r="C256" s="176"/>
      <c r="D256" s="126"/>
    </row>
    <row r="257" spans="3:8" s="100" customFormat="1" ht="13.5" x14ac:dyDescent="0.25">
      <c r="C257" s="132" t="s">
        <v>5073</v>
      </c>
      <c r="D257" s="133"/>
      <c r="E257" s="102" t="s">
        <v>2</v>
      </c>
      <c r="F257" s="110"/>
      <c r="G257" s="115"/>
      <c r="H257" s="115"/>
    </row>
    <row r="258" spans="3:8" s="100" customFormat="1" ht="13.5" x14ac:dyDescent="0.25">
      <c r="C258" s="134"/>
      <c r="D258" s="135"/>
      <c r="E258" s="113"/>
    </row>
    <row r="259" spans="3:8" s="100" customFormat="1" ht="13.5" x14ac:dyDescent="0.25">
      <c r="C259" s="132" t="s">
        <v>5074</v>
      </c>
      <c r="D259" s="133"/>
      <c r="E259" s="102" t="s">
        <v>2</v>
      </c>
    </row>
    <row r="260" spans="3:8" s="100" customFormat="1" ht="13.5" x14ac:dyDescent="0.25">
      <c r="C260" s="134"/>
      <c r="D260" s="146"/>
      <c r="E260" s="113"/>
    </row>
    <row r="261" spans="3:8" s="100" customFormat="1" ht="13.5" x14ac:dyDescent="0.25">
      <c r="C261" s="132" t="s">
        <v>5075</v>
      </c>
      <c r="D261" s="133"/>
      <c r="E261" s="102"/>
    </row>
    <row r="262" spans="3:8" s="100" customFormat="1" ht="13.5" x14ac:dyDescent="0.25">
      <c r="E262" s="113"/>
    </row>
    <row r="263" spans="3:8" s="100" customFormat="1" x14ac:dyDescent="0.25">
      <c r="C263" s="210" t="s">
        <v>5086</v>
      </c>
      <c r="D263" s="210" t="s">
        <v>5087</v>
      </c>
      <c r="E263" s="211" t="s">
        <v>5088</v>
      </c>
      <c r="F263" s="213" t="s">
        <v>5089</v>
      </c>
      <c r="G263" s="171" t="s">
        <v>5090</v>
      </c>
    </row>
    <row r="264" spans="3:8" s="100" customFormat="1" x14ac:dyDescent="0.25">
      <c r="C264" s="210"/>
      <c r="D264" s="210"/>
      <c r="E264" s="212"/>
      <c r="F264" s="213"/>
      <c r="G264" s="171" t="s">
        <v>5091</v>
      </c>
    </row>
    <row r="265" spans="3:8" s="100" customFormat="1" x14ac:dyDescent="0.25">
      <c r="C265" s="208" t="s">
        <v>5099</v>
      </c>
      <c r="D265" s="40" t="s">
        <v>4472</v>
      </c>
      <c r="E265" s="40" t="s">
        <v>5094</v>
      </c>
      <c r="F265" s="172">
        <v>46346</v>
      </c>
      <c r="G265" s="40">
        <v>10000</v>
      </c>
    </row>
    <row r="266" spans="3:8" s="100" customFormat="1" x14ac:dyDescent="0.25">
      <c r="C266" s="209"/>
      <c r="D266" s="40" t="s">
        <v>4481</v>
      </c>
      <c r="E266" s="40" t="s">
        <v>5093</v>
      </c>
      <c r="F266" s="172">
        <v>46895</v>
      </c>
      <c r="G266" s="40">
        <v>-10000</v>
      </c>
    </row>
    <row r="267" spans="3:8" s="100" customFormat="1" x14ac:dyDescent="0.25">
      <c r="C267" s="173" t="s">
        <v>5095</v>
      </c>
      <c r="E267" s="113"/>
    </row>
    <row r="268" spans="3:8" s="100" customFormat="1" ht="13.5" x14ac:dyDescent="0.25">
      <c r="D268" s="110"/>
      <c r="E268" s="154"/>
    </row>
    <row r="269" spans="3:8" x14ac:dyDescent="0.25">
      <c r="C269" s="2" t="s">
        <v>4945</v>
      </c>
      <c r="E269" s="2" t="s">
        <v>2</v>
      </c>
    </row>
    <row r="271" spans="3:8" x14ac:dyDescent="0.25">
      <c r="C271" s="2" t="s">
        <v>4946</v>
      </c>
      <c r="E271" s="95">
        <v>1.1024428134184447</v>
      </c>
    </row>
    <row r="273" spans="3:5" x14ac:dyDescent="0.25">
      <c r="C273" s="2" t="s">
        <v>4948</v>
      </c>
      <c r="E273" s="96" t="s">
        <v>5011</v>
      </c>
    </row>
    <row r="275" spans="3:5" x14ac:dyDescent="0.25">
      <c r="C275" s="2" t="s">
        <v>5054</v>
      </c>
      <c r="E275" s="2" t="s">
        <v>2</v>
      </c>
    </row>
    <row r="277" spans="3:5" x14ac:dyDescent="0.25">
      <c r="C277" s="2" t="s">
        <v>4991</v>
      </c>
    </row>
    <row r="279" spans="3:5" x14ac:dyDescent="0.25">
      <c r="C279" s="1" t="s">
        <v>5145</v>
      </c>
      <c r="E279" s="216" t="s">
        <v>5146</v>
      </c>
    </row>
    <row r="280" spans="3:5" x14ac:dyDescent="0.25">
      <c r="E280" s="2" t="s">
        <v>5169</v>
      </c>
    </row>
  </sheetData>
  <mergeCells count="8">
    <mergeCell ref="C265:C266"/>
    <mergeCell ref="C209:K209"/>
    <mergeCell ref="C211:K211"/>
    <mergeCell ref="C229:E229"/>
    <mergeCell ref="C263:C264"/>
    <mergeCell ref="D263:D264"/>
    <mergeCell ref="E263:E264"/>
    <mergeCell ref="F263:F264"/>
  </mergeCells>
  <hyperlinks>
    <hyperlink ref="J2" location="'Index'!A1" display="'Index'!A1" xr:uid="{BCFAB9A1-8248-431C-9A71-46FDD31ED10F}"/>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A5B0E-D9FB-4797-B103-3DFA94F9A821}">
  <sheetPr codeName="Sheet1"/>
  <dimension ref="A1:IV181"/>
  <sheetViews>
    <sheetView showGridLines="0" zoomScale="90" zoomScaleNormal="90" workbookViewId="0">
      <pane ySplit="6" topLeftCell="A16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2235</v>
      </c>
      <c r="J2" s="38" t="s">
        <v>4468</v>
      </c>
    </row>
    <row r="3" spans="1:54" ht="16.5" x14ac:dyDescent="0.3">
      <c r="C3" s="1" t="s">
        <v>28</v>
      </c>
      <c r="D3" s="21" t="s">
        <v>2236</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60500000</v>
      </c>
      <c r="G11" s="24">
        <v>450452.75</v>
      </c>
      <c r="H11" s="24">
        <v>8.42</v>
      </c>
      <c r="I11" s="31"/>
      <c r="J11" s="31"/>
      <c r="K11" s="35"/>
    </row>
    <row r="12" spans="1:54" x14ac:dyDescent="0.25">
      <c r="B12" s="8" t="s">
        <v>41</v>
      </c>
      <c r="C12" s="60" t="s">
        <v>42</v>
      </c>
      <c r="D12" s="54" t="s">
        <v>43</v>
      </c>
      <c r="E12" s="6" t="s">
        <v>44</v>
      </c>
      <c r="F12" s="19">
        <v>32850000</v>
      </c>
      <c r="G12" s="24">
        <v>412727.4</v>
      </c>
      <c r="H12" s="24">
        <v>7.71</v>
      </c>
      <c r="I12" s="31"/>
      <c r="J12" s="31"/>
      <c r="K12" s="35"/>
    </row>
    <row r="13" spans="1:54" x14ac:dyDescent="0.25">
      <c r="B13" s="8" t="s">
        <v>85</v>
      </c>
      <c r="C13" s="60" t="s">
        <v>86</v>
      </c>
      <c r="D13" s="54" t="s">
        <v>87</v>
      </c>
      <c r="E13" s="6" t="s">
        <v>88</v>
      </c>
      <c r="F13" s="19">
        <v>24500000</v>
      </c>
      <c r="G13" s="24">
        <v>323694</v>
      </c>
      <c r="H13" s="24">
        <v>6.05</v>
      </c>
      <c r="I13" s="31"/>
      <c r="J13" s="31"/>
      <c r="K13" s="35"/>
    </row>
    <row r="14" spans="1:54" x14ac:dyDescent="0.25">
      <c r="B14" s="8" t="s">
        <v>51</v>
      </c>
      <c r="C14" s="60" t="s">
        <v>52</v>
      </c>
      <c r="D14" s="54" t="s">
        <v>53</v>
      </c>
      <c r="E14" s="6" t="s">
        <v>54</v>
      </c>
      <c r="F14" s="19">
        <v>7400000</v>
      </c>
      <c r="G14" s="24">
        <v>301661</v>
      </c>
      <c r="H14" s="24">
        <v>5.64</v>
      </c>
      <c r="I14" s="31"/>
      <c r="J14" s="31"/>
      <c r="K14" s="35"/>
    </row>
    <row r="15" spans="1:54" x14ac:dyDescent="0.25">
      <c r="B15" s="8" t="s">
        <v>81</v>
      </c>
      <c r="C15" s="60" t="s">
        <v>82</v>
      </c>
      <c r="D15" s="54" t="s">
        <v>83</v>
      </c>
      <c r="E15" s="6" t="s">
        <v>84</v>
      </c>
      <c r="F15" s="19">
        <v>8300000</v>
      </c>
      <c r="G15" s="24">
        <v>221742.8</v>
      </c>
      <c r="H15" s="24">
        <v>4.1399999999999997</v>
      </c>
      <c r="I15" s="31"/>
      <c r="J15" s="31"/>
      <c r="K15" s="35"/>
    </row>
    <row r="16" spans="1:54" x14ac:dyDescent="0.25">
      <c r="B16" s="8" t="s">
        <v>55</v>
      </c>
      <c r="C16" s="60" t="s">
        <v>56</v>
      </c>
      <c r="D16" s="54" t="s">
        <v>57</v>
      </c>
      <c r="E16" s="6" t="s">
        <v>58</v>
      </c>
      <c r="F16" s="19">
        <v>17817914</v>
      </c>
      <c r="G16" s="24">
        <v>206848.16</v>
      </c>
      <c r="H16" s="24">
        <v>3.86</v>
      </c>
      <c r="I16" s="31"/>
      <c r="J16" s="31"/>
      <c r="K16" s="35"/>
    </row>
    <row r="17" spans="2:11" x14ac:dyDescent="0.25">
      <c r="B17" s="8" t="s">
        <v>66</v>
      </c>
      <c r="C17" s="60" t="s">
        <v>67</v>
      </c>
      <c r="D17" s="54" t="s">
        <v>68</v>
      </c>
      <c r="E17" s="6" t="s">
        <v>44</v>
      </c>
      <c r="F17" s="19">
        <v>19106000</v>
      </c>
      <c r="G17" s="24">
        <v>184258.26</v>
      </c>
      <c r="H17" s="24">
        <v>3.44</v>
      </c>
      <c r="I17" s="31"/>
      <c r="J17" s="31"/>
      <c r="K17" s="35"/>
    </row>
    <row r="18" spans="2:11" x14ac:dyDescent="0.25">
      <c r="B18" s="8" t="s">
        <v>298</v>
      </c>
      <c r="C18" s="60" t="s">
        <v>299</v>
      </c>
      <c r="D18" s="54" t="s">
        <v>300</v>
      </c>
      <c r="E18" s="6" t="s">
        <v>127</v>
      </c>
      <c r="F18" s="19">
        <v>121700000</v>
      </c>
      <c r="G18" s="24">
        <v>177365.58</v>
      </c>
      <c r="H18" s="24">
        <v>3.31</v>
      </c>
      <c r="I18" s="31"/>
      <c r="J18" s="31"/>
      <c r="K18" s="35"/>
    </row>
    <row r="19" spans="2:11" x14ac:dyDescent="0.25">
      <c r="B19" s="8" t="s">
        <v>48</v>
      </c>
      <c r="C19" s="60" t="s">
        <v>49</v>
      </c>
      <c r="D19" s="54" t="s">
        <v>50</v>
      </c>
      <c r="E19" s="6" t="s">
        <v>44</v>
      </c>
      <c r="F19" s="19">
        <v>13750000</v>
      </c>
      <c r="G19" s="24">
        <v>176907.5</v>
      </c>
      <c r="H19" s="24">
        <v>3.3</v>
      </c>
      <c r="I19" s="31"/>
      <c r="J19" s="31"/>
      <c r="K19" s="35"/>
    </row>
    <row r="20" spans="2:11" x14ac:dyDescent="0.25">
      <c r="B20" s="8" t="s">
        <v>246</v>
      </c>
      <c r="C20" s="60" t="s">
        <v>247</v>
      </c>
      <c r="D20" s="54" t="s">
        <v>248</v>
      </c>
      <c r="E20" s="6" t="s">
        <v>146</v>
      </c>
      <c r="F20" s="19">
        <v>29000000</v>
      </c>
      <c r="G20" s="24">
        <v>172492</v>
      </c>
      <c r="H20" s="24">
        <v>3.22</v>
      </c>
      <c r="I20" s="31"/>
      <c r="J20" s="31"/>
      <c r="K20" s="35"/>
    </row>
    <row r="21" spans="2:11" x14ac:dyDescent="0.25">
      <c r="B21" s="8" t="s">
        <v>63</v>
      </c>
      <c r="C21" s="60" t="s">
        <v>64</v>
      </c>
      <c r="D21" s="54" t="s">
        <v>65</v>
      </c>
      <c r="E21" s="6" t="s">
        <v>44</v>
      </c>
      <c r="F21" s="19">
        <v>39065075</v>
      </c>
      <c r="G21" s="24">
        <v>150088.01999999999</v>
      </c>
      <c r="H21" s="24">
        <v>2.8</v>
      </c>
      <c r="I21" s="31"/>
      <c r="J21" s="31"/>
      <c r="K21" s="35"/>
    </row>
    <row r="22" spans="2:11" x14ac:dyDescent="0.25">
      <c r="B22" s="8" t="s">
        <v>92</v>
      </c>
      <c r="C22" s="60" t="s">
        <v>93</v>
      </c>
      <c r="D22" s="54" t="s">
        <v>94</v>
      </c>
      <c r="E22" s="6" t="s">
        <v>95</v>
      </c>
      <c r="F22" s="19">
        <v>2900000</v>
      </c>
      <c r="G22" s="24">
        <v>144498.29999999999</v>
      </c>
      <c r="H22" s="24">
        <v>2.7</v>
      </c>
      <c r="I22" s="31"/>
      <c r="J22" s="31"/>
      <c r="K22" s="35"/>
    </row>
    <row r="23" spans="2:11" x14ac:dyDescent="0.25">
      <c r="B23" s="8" t="s">
        <v>239</v>
      </c>
      <c r="C23" s="60" t="s">
        <v>240</v>
      </c>
      <c r="D23" s="54" t="s">
        <v>241</v>
      </c>
      <c r="E23" s="6" t="s">
        <v>222</v>
      </c>
      <c r="F23" s="19">
        <v>38000000</v>
      </c>
      <c r="G23" s="24">
        <v>144210</v>
      </c>
      <c r="H23" s="24">
        <v>2.69</v>
      </c>
      <c r="I23" s="31"/>
      <c r="J23" s="31"/>
      <c r="K23" s="35"/>
    </row>
    <row r="24" spans="2:11" x14ac:dyDescent="0.25">
      <c r="B24" s="8" t="s">
        <v>116</v>
      </c>
      <c r="C24" s="60" t="s">
        <v>117</v>
      </c>
      <c r="D24" s="54" t="s">
        <v>118</v>
      </c>
      <c r="E24" s="6" t="s">
        <v>119</v>
      </c>
      <c r="F24" s="19">
        <v>2032024</v>
      </c>
      <c r="G24" s="24">
        <v>135475.04</v>
      </c>
      <c r="H24" s="24">
        <v>2.5299999999999998</v>
      </c>
      <c r="I24" s="31"/>
      <c r="J24" s="31"/>
      <c r="K24" s="35"/>
    </row>
    <row r="25" spans="2:11" x14ac:dyDescent="0.25">
      <c r="B25" s="8" t="s">
        <v>644</v>
      </c>
      <c r="C25" s="60" t="s">
        <v>645</v>
      </c>
      <c r="D25" s="54" t="s">
        <v>646</v>
      </c>
      <c r="E25" s="6" t="s">
        <v>262</v>
      </c>
      <c r="F25" s="19">
        <v>24500000</v>
      </c>
      <c r="G25" s="24">
        <v>129360</v>
      </c>
      <c r="H25" s="24">
        <v>2.42</v>
      </c>
      <c r="I25" s="31"/>
      <c r="J25" s="31"/>
      <c r="K25" s="35"/>
    </row>
    <row r="26" spans="2:11" x14ac:dyDescent="0.25">
      <c r="B26" s="8" t="s">
        <v>605</v>
      </c>
      <c r="C26" s="60" t="s">
        <v>606</v>
      </c>
      <c r="D26" s="54" t="s">
        <v>607</v>
      </c>
      <c r="E26" s="6" t="s">
        <v>154</v>
      </c>
      <c r="F26" s="19">
        <v>3080000</v>
      </c>
      <c r="G26" s="24">
        <v>124878.6</v>
      </c>
      <c r="H26" s="24">
        <v>2.33</v>
      </c>
      <c r="I26" s="31"/>
      <c r="J26" s="31"/>
      <c r="K26" s="35"/>
    </row>
    <row r="27" spans="2:11" x14ac:dyDescent="0.25">
      <c r="B27" s="8" t="s">
        <v>132</v>
      </c>
      <c r="C27" s="60" t="s">
        <v>133</v>
      </c>
      <c r="D27" s="54" t="s">
        <v>134</v>
      </c>
      <c r="E27" s="6" t="s">
        <v>135</v>
      </c>
      <c r="F27" s="19">
        <v>317000</v>
      </c>
      <c r="G27" s="24">
        <v>121078.15</v>
      </c>
      <c r="H27" s="24">
        <v>2.2599999999999998</v>
      </c>
      <c r="I27" s="31"/>
      <c r="J27" s="31"/>
      <c r="K27" s="35"/>
    </row>
    <row r="28" spans="2:11" x14ac:dyDescent="0.25">
      <c r="B28" s="8" t="s">
        <v>230</v>
      </c>
      <c r="C28" s="60" t="s">
        <v>231</v>
      </c>
      <c r="D28" s="54" t="s">
        <v>232</v>
      </c>
      <c r="E28" s="6" t="s">
        <v>80</v>
      </c>
      <c r="F28" s="19">
        <v>474600</v>
      </c>
      <c r="G28" s="24">
        <v>119955.15</v>
      </c>
      <c r="H28" s="24">
        <v>2.2400000000000002</v>
      </c>
      <c r="I28" s="31"/>
      <c r="J28" s="31"/>
      <c r="K28" s="35"/>
    </row>
    <row r="29" spans="2:11" x14ac:dyDescent="0.25">
      <c r="B29" s="8" t="s">
        <v>415</v>
      </c>
      <c r="C29" s="60" t="s">
        <v>416</v>
      </c>
      <c r="D29" s="54" t="s">
        <v>417</v>
      </c>
      <c r="E29" s="6" t="s">
        <v>269</v>
      </c>
      <c r="F29" s="19">
        <v>6400000</v>
      </c>
      <c r="G29" s="24">
        <v>117056</v>
      </c>
      <c r="H29" s="24">
        <v>2.19</v>
      </c>
      <c r="I29" s="31"/>
      <c r="J29" s="31"/>
      <c r="K29" s="35"/>
    </row>
    <row r="30" spans="2:11" x14ac:dyDescent="0.25">
      <c r="B30" s="8" t="s">
        <v>430</v>
      </c>
      <c r="C30" s="60" t="s">
        <v>431</v>
      </c>
      <c r="D30" s="54" t="s">
        <v>432</v>
      </c>
      <c r="E30" s="6" t="s">
        <v>72</v>
      </c>
      <c r="F30" s="19">
        <v>6600000</v>
      </c>
      <c r="G30" s="24">
        <v>101488.2</v>
      </c>
      <c r="H30" s="24">
        <v>1.9</v>
      </c>
      <c r="I30" s="31"/>
      <c r="J30" s="31"/>
      <c r="K30" s="35"/>
    </row>
    <row r="31" spans="2:11" x14ac:dyDescent="0.25">
      <c r="B31" s="8" t="s">
        <v>470</v>
      </c>
      <c r="C31" s="60" t="s">
        <v>471</v>
      </c>
      <c r="D31" s="54" t="s">
        <v>472</v>
      </c>
      <c r="E31" s="6" t="s">
        <v>119</v>
      </c>
      <c r="F31" s="19">
        <v>5488994</v>
      </c>
      <c r="G31" s="24">
        <v>98757.98</v>
      </c>
      <c r="H31" s="24">
        <v>1.84</v>
      </c>
      <c r="I31" s="31"/>
      <c r="J31" s="31"/>
      <c r="K31" s="35"/>
    </row>
    <row r="32" spans="2:11" x14ac:dyDescent="0.25">
      <c r="B32" s="8" t="s">
        <v>165</v>
      </c>
      <c r="C32" s="60" t="s">
        <v>166</v>
      </c>
      <c r="D32" s="54" t="s">
        <v>167</v>
      </c>
      <c r="E32" s="6" t="s">
        <v>119</v>
      </c>
      <c r="F32" s="19">
        <v>4072930</v>
      </c>
      <c r="G32" s="24">
        <v>96756.53</v>
      </c>
      <c r="H32" s="24">
        <v>1.81</v>
      </c>
      <c r="I32" s="31"/>
      <c r="J32" s="31"/>
      <c r="K32" s="35"/>
    </row>
    <row r="33" spans="2:11" x14ac:dyDescent="0.25">
      <c r="B33" s="8" t="s">
        <v>412</v>
      </c>
      <c r="C33" s="60" t="s">
        <v>413</v>
      </c>
      <c r="D33" s="54" t="s">
        <v>414</v>
      </c>
      <c r="E33" s="6" t="s">
        <v>58</v>
      </c>
      <c r="F33" s="19">
        <v>6500000</v>
      </c>
      <c r="G33" s="24">
        <v>96453.5</v>
      </c>
      <c r="H33" s="24">
        <v>1.8</v>
      </c>
      <c r="I33" s="31"/>
      <c r="J33" s="31"/>
      <c r="K33" s="35"/>
    </row>
    <row r="34" spans="2:11" x14ac:dyDescent="0.25">
      <c r="B34" s="8" t="s">
        <v>914</v>
      </c>
      <c r="C34" s="60" t="s">
        <v>915</v>
      </c>
      <c r="D34" s="54" t="s">
        <v>916</v>
      </c>
      <c r="E34" s="6" t="s">
        <v>154</v>
      </c>
      <c r="F34" s="19">
        <v>29000000</v>
      </c>
      <c r="G34" s="24">
        <v>72668.2</v>
      </c>
      <c r="H34" s="24">
        <v>1.36</v>
      </c>
      <c r="I34" s="31"/>
      <c r="J34" s="31"/>
      <c r="K34" s="35"/>
    </row>
    <row r="35" spans="2:11" x14ac:dyDescent="0.25">
      <c r="B35" s="8" t="s">
        <v>242</v>
      </c>
      <c r="C35" s="60" t="s">
        <v>243</v>
      </c>
      <c r="D35" s="54" t="s">
        <v>244</v>
      </c>
      <c r="E35" s="6" t="s">
        <v>245</v>
      </c>
      <c r="F35" s="19">
        <v>2025472</v>
      </c>
      <c r="G35" s="24">
        <v>71671.33</v>
      </c>
      <c r="H35" s="24">
        <v>1.34</v>
      </c>
      <c r="I35" s="31"/>
      <c r="J35" s="31"/>
      <c r="K35" s="35"/>
    </row>
    <row r="36" spans="2:11" x14ac:dyDescent="0.25">
      <c r="B36" s="8" t="s">
        <v>289</v>
      </c>
      <c r="C36" s="60" t="s">
        <v>290</v>
      </c>
      <c r="D36" s="54" t="s">
        <v>291</v>
      </c>
      <c r="E36" s="6" t="s">
        <v>210</v>
      </c>
      <c r="F36" s="19">
        <v>32350000</v>
      </c>
      <c r="G36" s="24">
        <v>67294.47</v>
      </c>
      <c r="H36" s="24">
        <v>1.26</v>
      </c>
      <c r="I36" s="31"/>
      <c r="J36" s="31"/>
      <c r="K36" s="35"/>
    </row>
    <row r="37" spans="2:11" x14ac:dyDescent="0.25">
      <c r="B37" s="8" t="s">
        <v>140</v>
      </c>
      <c r="C37" s="60" t="s">
        <v>141</v>
      </c>
      <c r="D37" s="54" t="s">
        <v>142</v>
      </c>
      <c r="E37" s="6" t="s">
        <v>127</v>
      </c>
      <c r="F37" s="19">
        <v>10000000</v>
      </c>
      <c r="G37" s="24">
        <v>60745</v>
      </c>
      <c r="H37" s="24">
        <v>1.1299999999999999</v>
      </c>
      <c r="I37" s="31"/>
      <c r="J37" s="31"/>
      <c r="K37" s="35"/>
    </row>
    <row r="38" spans="2:11" x14ac:dyDescent="0.25">
      <c r="B38" s="8" t="s">
        <v>282</v>
      </c>
      <c r="C38" s="60" t="s">
        <v>283</v>
      </c>
      <c r="D38" s="54" t="s">
        <v>284</v>
      </c>
      <c r="E38" s="6" t="s">
        <v>285</v>
      </c>
      <c r="F38" s="19">
        <v>2744408</v>
      </c>
      <c r="G38" s="24">
        <v>59100.83</v>
      </c>
      <c r="H38" s="24">
        <v>1.1000000000000001</v>
      </c>
      <c r="I38" s="31"/>
      <c r="J38" s="31"/>
      <c r="K38" s="35"/>
    </row>
    <row r="39" spans="2:11" x14ac:dyDescent="0.25">
      <c r="B39" s="8" t="s">
        <v>124</v>
      </c>
      <c r="C39" s="60" t="s">
        <v>125</v>
      </c>
      <c r="D39" s="54" t="s">
        <v>126</v>
      </c>
      <c r="E39" s="6" t="s">
        <v>127</v>
      </c>
      <c r="F39" s="19">
        <v>1314870</v>
      </c>
      <c r="G39" s="24">
        <v>54287.040000000001</v>
      </c>
      <c r="H39" s="24">
        <v>1.01</v>
      </c>
      <c r="I39" s="31"/>
      <c r="J39" s="31"/>
      <c r="K39" s="35"/>
    </row>
    <row r="40" spans="2:11" x14ac:dyDescent="0.25">
      <c r="B40" s="8" t="s">
        <v>143</v>
      </c>
      <c r="C40" s="60" t="s">
        <v>144</v>
      </c>
      <c r="D40" s="54" t="s">
        <v>145</v>
      </c>
      <c r="E40" s="6" t="s">
        <v>146</v>
      </c>
      <c r="F40" s="19">
        <v>10121950</v>
      </c>
      <c r="G40" s="24">
        <v>51009.57</v>
      </c>
      <c r="H40" s="24">
        <v>0.95</v>
      </c>
      <c r="I40" s="31"/>
      <c r="J40" s="31"/>
      <c r="K40" s="35"/>
    </row>
    <row r="41" spans="2:11" x14ac:dyDescent="0.25">
      <c r="B41" s="8" t="s">
        <v>598</v>
      </c>
      <c r="C41" s="60" t="s">
        <v>599</v>
      </c>
      <c r="D41" s="54" t="s">
        <v>600</v>
      </c>
      <c r="E41" s="6" t="s">
        <v>212</v>
      </c>
      <c r="F41" s="19">
        <v>1100000</v>
      </c>
      <c r="G41" s="24">
        <v>48455</v>
      </c>
      <c r="H41" s="24">
        <v>0.91</v>
      </c>
      <c r="I41" s="31"/>
      <c r="J41" s="31"/>
      <c r="K41" s="35"/>
    </row>
    <row r="42" spans="2:11" x14ac:dyDescent="0.25">
      <c r="B42" s="8" t="s">
        <v>424</v>
      </c>
      <c r="C42" s="60" t="s">
        <v>425</v>
      </c>
      <c r="D42" s="54" t="s">
        <v>426</v>
      </c>
      <c r="E42" s="6" t="s">
        <v>365</v>
      </c>
      <c r="F42" s="19">
        <v>29000000</v>
      </c>
      <c r="G42" s="24">
        <v>47707.9</v>
      </c>
      <c r="H42" s="24">
        <v>0.89</v>
      </c>
      <c r="I42" s="31"/>
      <c r="J42" s="31"/>
      <c r="K42" s="35"/>
    </row>
    <row r="43" spans="2:11" x14ac:dyDescent="0.25">
      <c r="B43" s="8" t="s">
        <v>2011</v>
      </c>
      <c r="C43" s="60" t="s">
        <v>2012</v>
      </c>
      <c r="D43" s="54" t="s">
        <v>2013</v>
      </c>
      <c r="E43" s="6" t="s">
        <v>146</v>
      </c>
      <c r="F43" s="19">
        <v>2554097</v>
      </c>
      <c r="G43" s="24">
        <v>45774.53</v>
      </c>
      <c r="H43" s="24">
        <v>0.86</v>
      </c>
      <c r="I43" s="31"/>
      <c r="J43" s="31"/>
      <c r="K43" s="35"/>
    </row>
    <row r="44" spans="2:11" x14ac:dyDescent="0.25">
      <c r="B44" s="8" t="s">
        <v>647</v>
      </c>
      <c r="C44" s="60" t="s">
        <v>648</v>
      </c>
      <c r="D44" s="54" t="s">
        <v>649</v>
      </c>
      <c r="E44" s="6" t="s">
        <v>154</v>
      </c>
      <c r="F44" s="19">
        <v>20300000</v>
      </c>
      <c r="G44" s="24">
        <v>45774.47</v>
      </c>
      <c r="H44" s="24">
        <v>0.86</v>
      </c>
      <c r="I44" s="31"/>
      <c r="J44" s="31"/>
      <c r="K44" s="35"/>
    </row>
    <row r="45" spans="2:11" x14ac:dyDescent="0.25">
      <c r="B45" s="8" t="s">
        <v>136</v>
      </c>
      <c r="C45" s="60" t="s">
        <v>137</v>
      </c>
      <c r="D45" s="54" t="s">
        <v>138</v>
      </c>
      <c r="E45" s="6" t="s">
        <v>139</v>
      </c>
      <c r="F45" s="19">
        <v>869125</v>
      </c>
      <c r="G45" s="24">
        <v>45233.61</v>
      </c>
      <c r="H45" s="24">
        <v>0.85</v>
      </c>
      <c r="I45" s="31"/>
      <c r="J45" s="31"/>
      <c r="K45" s="35"/>
    </row>
    <row r="46" spans="2:11" x14ac:dyDescent="0.25">
      <c r="B46" s="8" t="s">
        <v>1083</v>
      </c>
      <c r="C46" s="60" t="s">
        <v>1084</v>
      </c>
      <c r="D46" s="54" t="s">
        <v>1085</v>
      </c>
      <c r="E46" s="6" t="s">
        <v>210</v>
      </c>
      <c r="F46" s="19">
        <v>3100000</v>
      </c>
      <c r="G46" s="24">
        <v>39618</v>
      </c>
      <c r="H46" s="24">
        <v>0.74</v>
      </c>
      <c r="I46" s="31"/>
      <c r="J46" s="31"/>
      <c r="K46" s="35"/>
    </row>
    <row r="47" spans="2:11" x14ac:dyDescent="0.25">
      <c r="B47" s="8" t="s">
        <v>77</v>
      </c>
      <c r="C47" s="60" t="s">
        <v>78</v>
      </c>
      <c r="D47" s="54" t="s">
        <v>79</v>
      </c>
      <c r="E47" s="6" t="s">
        <v>80</v>
      </c>
      <c r="F47" s="19">
        <v>345000</v>
      </c>
      <c r="G47" s="24">
        <v>39612.9</v>
      </c>
      <c r="H47" s="24">
        <v>0.74</v>
      </c>
      <c r="I47" s="31"/>
      <c r="J47" s="31"/>
      <c r="K47" s="35"/>
    </row>
    <row r="48" spans="2:11" x14ac:dyDescent="0.25">
      <c r="B48" s="8" t="s">
        <v>307</v>
      </c>
      <c r="C48" s="60" t="s">
        <v>308</v>
      </c>
      <c r="D48" s="54" t="s">
        <v>309</v>
      </c>
      <c r="E48" s="6" t="s">
        <v>310</v>
      </c>
      <c r="F48" s="19">
        <v>2000000</v>
      </c>
      <c r="G48" s="24">
        <v>36092</v>
      </c>
      <c r="H48" s="24">
        <v>0.67</v>
      </c>
      <c r="I48" s="31"/>
      <c r="J48" s="31"/>
      <c r="K48" s="35"/>
    </row>
    <row r="49" spans="2:11" x14ac:dyDescent="0.25">
      <c r="B49" s="8" t="s">
        <v>2041</v>
      </c>
      <c r="C49" s="60" t="s">
        <v>2042</v>
      </c>
      <c r="D49" s="54" t="s">
        <v>2043</v>
      </c>
      <c r="E49" s="6" t="s">
        <v>469</v>
      </c>
      <c r="F49" s="19">
        <v>1130500</v>
      </c>
      <c r="G49" s="24">
        <v>31371.38</v>
      </c>
      <c r="H49" s="24">
        <v>0.59</v>
      </c>
      <c r="I49" s="31"/>
      <c r="J49" s="31"/>
      <c r="K49" s="35"/>
    </row>
    <row r="50" spans="2:11" x14ac:dyDescent="0.25">
      <c r="B50" s="8" t="s">
        <v>366</v>
      </c>
      <c r="C50" s="60" t="s">
        <v>367</v>
      </c>
      <c r="D50" s="54" t="s">
        <v>368</v>
      </c>
      <c r="E50" s="6" t="s">
        <v>127</v>
      </c>
      <c r="F50" s="19">
        <v>66096342</v>
      </c>
      <c r="G50" s="24">
        <v>25757.74</v>
      </c>
      <c r="H50" s="24">
        <v>0.48</v>
      </c>
      <c r="I50" s="31"/>
      <c r="J50" s="31"/>
      <c r="K50" s="35"/>
    </row>
    <row r="51" spans="2:11" x14ac:dyDescent="0.25">
      <c r="B51" s="8" t="s">
        <v>2237</v>
      </c>
      <c r="C51" s="60" t="s">
        <v>2238</v>
      </c>
      <c r="D51" s="54" t="s">
        <v>2239</v>
      </c>
      <c r="E51" s="6" t="s">
        <v>115</v>
      </c>
      <c r="F51" s="19">
        <v>791489</v>
      </c>
      <c r="G51" s="24">
        <v>17120.7</v>
      </c>
      <c r="H51" s="24">
        <v>0.32</v>
      </c>
      <c r="I51" s="31"/>
      <c r="J51" s="31"/>
      <c r="K51" s="35"/>
    </row>
    <row r="52" spans="2:11" x14ac:dyDescent="0.25">
      <c r="B52" s="8" t="s">
        <v>335</v>
      </c>
      <c r="C52" s="60" t="s">
        <v>336</v>
      </c>
      <c r="D52" s="54" t="s">
        <v>337</v>
      </c>
      <c r="E52" s="6" t="s">
        <v>58</v>
      </c>
      <c r="F52" s="19">
        <v>736050</v>
      </c>
      <c r="G52" s="24">
        <v>16626.63</v>
      </c>
      <c r="H52" s="24">
        <v>0.31</v>
      </c>
      <c r="I52" s="31"/>
      <c r="J52" s="31"/>
      <c r="K52" s="35"/>
    </row>
    <row r="53" spans="2:11" x14ac:dyDescent="0.25">
      <c r="B53" s="8" t="s">
        <v>252</v>
      </c>
      <c r="C53" s="60" t="s">
        <v>253</v>
      </c>
      <c r="D53" s="54" t="s">
        <v>254</v>
      </c>
      <c r="E53" s="6" t="s">
        <v>255</v>
      </c>
      <c r="F53" s="19">
        <v>1119425</v>
      </c>
      <c r="G53" s="24">
        <v>15899.19</v>
      </c>
      <c r="H53" s="24">
        <v>0.3</v>
      </c>
      <c r="I53" s="31"/>
      <c r="J53" s="31"/>
      <c r="K53" s="35"/>
    </row>
    <row r="54" spans="2:11" x14ac:dyDescent="0.25">
      <c r="B54" s="8" t="s">
        <v>520</v>
      </c>
      <c r="C54" s="60" t="s">
        <v>521</v>
      </c>
      <c r="D54" s="54" t="s">
        <v>522</v>
      </c>
      <c r="E54" s="6" t="s">
        <v>523</v>
      </c>
      <c r="F54" s="19">
        <v>3811446</v>
      </c>
      <c r="G54" s="24">
        <v>13439.16</v>
      </c>
      <c r="H54" s="24">
        <v>0.25</v>
      </c>
      <c r="I54" s="31"/>
      <c r="J54" s="31"/>
      <c r="K54" s="35"/>
    </row>
    <row r="55" spans="2:11" x14ac:dyDescent="0.25">
      <c r="B55" s="8" t="s">
        <v>2240</v>
      </c>
      <c r="C55" s="60" t="s">
        <v>2241</v>
      </c>
      <c r="D55" s="54" t="s">
        <v>2242</v>
      </c>
      <c r="E55" s="6" t="s">
        <v>127</v>
      </c>
      <c r="F55" s="19">
        <v>791489</v>
      </c>
      <c r="G55" s="24">
        <v>12978.84</v>
      </c>
      <c r="H55" s="24">
        <v>0.24</v>
      </c>
      <c r="I55" s="31"/>
      <c r="J55" s="31"/>
      <c r="K55" s="35"/>
    </row>
    <row r="56" spans="2:11" x14ac:dyDescent="0.25">
      <c r="B56" s="8" t="s">
        <v>565</v>
      </c>
      <c r="C56" s="60" t="s">
        <v>566</v>
      </c>
      <c r="D56" s="54" t="s">
        <v>567</v>
      </c>
      <c r="E56" s="6" t="s">
        <v>76</v>
      </c>
      <c r="F56" s="19">
        <v>10511424</v>
      </c>
      <c r="G56" s="24">
        <v>12721.45</v>
      </c>
      <c r="H56" s="24">
        <v>0.24</v>
      </c>
      <c r="I56" s="31"/>
      <c r="J56" s="31"/>
      <c r="K56" s="35" t="s">
        <v>4866</v>
      </c>
    </row>
    <row r="57" spans="2:11" x14ac:dyDescent="0.25">
      <c r="B57" s="8" t="s">
        <v>568</v>
      </c>
      <c r="C57" s="60" t="s">
        <v>569</v>
      </c>
      <c r="D57" s="54" t="s">
        <v>570</v>
      </c>
      <c r="E57" s="6" t="s">
        <v>210</v>
      </c>
      <c r="F57" s="19">
        <v>10511424</v>
      </c>
      <c r="G57" s="24">
        <v>12721.45</v>
      </c>
      <c r="H57" s="24">
        <v>0.24</v>
      </c>
      <c r="I57" s="31"/>
      <c r="J57" s="31"/>
      <c r="K57" s="35" t="s">
        <v>4866</v>
      </c>
    </row>
    <row r="58" spans="2:11" x14ac:dyDescent="0.25">
      <c r="B58" s="8" t="s">
        <v>571</v>
      </c>
      <c r="C58" s="60" t="s">
        <v>572</v>
      </c>
      <c r="D58" s="54" t="s">
        <v>573</v>
      </c>
      <c r="E58" s="6" t="s">
        <v>255</v>
      </c>
      <c r="F58" s="19">
        <v>10511424</v>
      </c>
      <c r="G58" s="24">
        <v>12721.45</v>
      </c>
      <c r="H58" s="24">
        <v>0.24</v>
      </c>
      <c r="I58" s="31"/>
      <c r="J58" s="31"/>
      <c r="K58" s="35" t="s">
        <v>4866</v>
      </c>
    </row>
    <row r="59" spans="2:11" x14ac:dyDescent="0.25">
      <c r="B59" s="8" t="s">
        <v>574</v>
      </c>
      <c r="C59" s="60" t="s">
        <v>575</v>
      </c>
      <c r="D59" s="54" t="s">
        <v>576</v>
      </c>
      <c r="E59" s="6" t="s">
        <v>411</v>
      </c>
      <c r="F59" s="19">
        <v>10511424</v>
      </c>
      <c r="G59" s="24">
        <v>12721.45</v>
      </c>
      <c r="H59" s="24">
        <v>0.24</v>
      </c>
      <c r="I59" s="31"/>
      <c r="J59" s="31"/>
      <c r="K59" s="35" t="s">
        <v>4866</v>
      </c>
    </row>
    <row r="60" spans="2:11" x14ac:dyDescent="0.25">
      <c r="B60" s="8" t="s">
        <v>405</v>
      </c>
      <c r="C60" s="60" t="s">
        <v>406</v>
      </c>
      <c r="D60" s="54" t="s">
        <v>407</v>
      </c>
      <c r="E60" s="6" t="s">
        <v>119</v>
      </c>
      <c r="F60" s="19">
        <v>729000</v>
      </c>
      <c r="G60" s="24">
        <v>10213.290000000001</v>
      </c>
      <c r="H60" s="24">
        <v>0.19</v>
      </c>
      <c r="I60" s="31"/>
      <c r="J60" s="31"/>
      <c r="K60" s="35"/>
    </row>
    <row r="61" spans="2:11" x14ac:dyDescent="0.25">
      <c r="B61" s="8" t="s">
        <v>384</v>
      </c>
      <c r="C61" s="60" t="s">
        <v>385</v>
      </c>
      <c r="D61" s="54" t="s">
        <v>386</v>
      </c>
      <c r="E61" s="6" t="s">
        <v>139</v>
      </c>
      <c r="F61" s="19">
        <v>4590000</v>
      </c>
      <c r="G61" s="24">
        <v>1238.8399999999999</v>
      </c>
      <c r="H61" s="24">
        <v>0.02</v>
      </c>
      <c r="I61" s="31"/>
      <c r="J61" s="31"/>
      <c r="K61" s="35"/>
    </row>
    <row r="62" spans="2:11" x14ac:dyDescent="0.25">
      <c r="C62" s="58" t="s">
        <v>188</v>
      </c>
      <c r="D62" s="54"/>
      <c r="E62" s="6"/>
      <c r="F62" s="19"/>
      <c r="G62" s="25">
        <v>5188781.34</v>
      </c>
      <c r="H62" s="25">
        <v>96.93</v>
      </c>
      <c r="I62" s="31"/>
      <c r="J62" s="31"/>
      <c r="K62" s="35"/>
    </row>
    <row r="63" spans="2:11" x14ac:dyDescent="0.25">
      <c r="C63" s="57"/>
      <c r="D63" s="54"/>
      <c r="E63" s="6"/>
      <c r="F63" s="19"/>
      <c r="G63" s="24"/>
      <c r="H63" s="24"/>
      <c r="I63" s="31"/>
      <c r="J63" s="31"/>
      <c r="K63" s="35"/>
    </row>
    <row r="64" spans="2:11" x14ac:dyDescent="0.25">
      <c r="C64" s="58" t="s">
        <v>3</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4</v>
      </c>
      <c r="D66" s="54"/>
      <c r="E66" s="6"/>
      <c r="F66" s="19"/>
      <c r="G66" s="24" t="s">
        <v>2</v>
      </c>
      <c r="H66" s="24" t="s">
        <v>2</v>
      </c>
      <c r="I66" s="31"/>
      <c r="J66" s="31"/>
      <c r="K66" s="35"/>
    </row>
    <row r="67" spans="3:11" x14ac:dyDescent="0.25">
      <c r="C67" s="57"/>
      <c r="D67" s="54"/>
      <c r="E67" s="6"/>
      <c r="F67" s="19"/>
      <c r="G67" s="24"/>
      <c r="H67" s="24"/>
      <c r="I67" s="31"/>
      <c r="J67" s="31"/>
      <c r="K67" s="35"/>
    </row>
    <row r="68" spans="3:11" x14ac:dyDescent="0.25">
      <c r="C68" s="58" t="s">
        <v>5</v>
      </c>
      <c r="D68" s="54"/>
      <c r="E68" s="6"/>
      <c r="F68" s="19"/>
      <c r="G68" s="24"/>
      <c r="H68" s="24"/>
      <c r="I68" s="31"/>
      <c r="J68" s="31"/>
      <c r="K68" s="35"/>
    </row>
    <row r="69" spans="3:11" x14ac:dyDescent="0.25">
      <c r="C69" s="57"/>
      <c r="D69" s="54"/>
      <c r="E69" s="6"/>
      <c r="F69" s="19"/>
      <c r="G69" s="24"/>
      <c r="H69" s="24"/>
      <c r="I69" s="31"/>
      <c r="J69" s="31"/>
      <c r="K69" s="35"/>
    </row>
    <row r="70" spans="3:11" x14ac:dyDescent="0.25">
      <c r="C70" s="58" t="s">
        <v>6</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7</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8</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9</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10</v>
      </c>
      <c r="D78" s="54"/>
      <c r="E78" s="6"/>
      <c r="F78" s="19"/>
      <c r="G78" s="24" t="s">
        <v>2</v>
      </c>
      <c r="H78" s="24" t="s">
        <v>2</v>
      </c>
      <c r="I78" s="31"/>
      <c r="J78" s="31"/>
      <c r="K78" s="35"/>
    </row>
    <row r="79" spans="3:11" x14ac:dyDescent="0.25">
      <c r="C79" s="57"/>
      <c r="D79" s="54"/>
      <c r="E79" s="6"/>
      <c r="F79" s="19"/>
      <c r="G79" s="24"/>
      <c r="H79" s="24"/>
      <c r="I79" s="31"/>
      <c r="J79" s="31"/>
      <c r="K79" s="35"/>
    </row>
    <row r="80" spans="3:11" x14ac:dyDescent="0.25">
      <c r="C80" s="58" t="s">
        <v>11</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A82" s="10"/>
      <c r="B82" s="28"/>
      <c r="C82" s="58" t="s">
        <v>13</v>
      </c>
      <c r="D82" s="54"/>
      <c r="E82" s="6"/>
      <c r="F82" s="19"/>
      <c r="G82" s="24"/>
      <c r="H82" s="24"/>
      <c r="I82" s="31"/>
      <c r="J82" s="31"/>
      <c r="K82" s="35"/>
    </row>
    <row r="83" spans="1:11" x14ac:dyDescent="0.25">
      <c r="A83" s="28"/>
      <c r="B83" s="28"/>
      <c r="C83" s="58" t="s">
        <v>14</v>
      </c>
      <c r="D83" s="54"/>
      <c r="E83" s="6"/>
      <c r="F83" s="19"/>
      <c r="G83" s="24" t="s">
        <v>2</v>
      </c>
      <c r="H83" s="24" t="s">
        <v>2</v>
      </c>
      <c r="I83" s="31"/>
      <c r="J83" s="31"/>
      <c r="K83" s="35"/>
    </row>
    <row r="84" spans="1:11" x14ac:dyDescent="0.25">
      <c r="A84" s="28"/>
      <c r="B84" s="28"/>
      <c r="C84" s="58"/>
      <c r="D84" s="54"/>
      <c r="E84" s="6"/>
      <c r="F84" s="19"/>
      <c r="G84" s="24"/>
      <c r="H84" s="24"/>
      <c r="I84" s="31"/>
      <c r="J84" s="31"/>
      <c r="K84" s="35"/>
    </row>
    <row r="85" spans="1:11" x14ac:dyDescent="0.25">
      <c r="A85" s="28"/>
      <c r="B85" s="28"/>
      <c r="C85" s="58" t="s">
        <v>15</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C87" s="59" t="s">
        <v>16</v>
      </c>
      <c r="D87" s="54"/>
      <c r="E87" s="6"/>
      <c r="F87" s="19"/>
      <c r="G87" s="24"/>
      <c r="H87" s="24"/>
      <c r="I87" s="31"/>
      <c r="J87" s="31"/>
      <c r="K87" s="35"/>
    </row>
    <row r="88" spans="1:11" x14ac:dyDescent="0.25">
      <c r="B88" s="8" t="s">
        <v>400</v>
      </c>
      <c r="C88" s="60" t="s">
        <v>401</v>
      </c>
      <c r="D88" s="54" t="s">
        <v>402</v>
      </c>
      <c r="E88" s="6" t="s">
        <v>199</v>
      </c>
      <c r="F88" s="19">
        <v>35000000</v>
      </c>
      <c r="G88" s="24">
        <v>34985.199999999997</v>
      </c>
      <c r="H88" s="24">
        <v>0.65</v>
      </c>
      <c r="I88" s="31">
        <v>5.1486999999999998</v>
      </c>
      <c r="J88" s="31"/>
      <c r="K88" s="35"/>
    </row>
    <row r="89" spans="1:11" x14ac:dyDescent="0.25">
      <c r="B89" s="8" t="s">
        <v>196</v>
      </c>
      <c r="C89" s="60" t="s">
        <v>197</v>
      </c>
      <c r="D89" s="54" t="s">
        <v>198</v>
      </c>
      <c r="E89" s="6" t="s">
        <v>199</v>
      </c>
      <c r="F89" s="19">
        <v>7000000</v>
      </c>
      <c r="G89" s="24">
        <v>6818.07</v>
      </c>
      <c r="H89" s="24">
        <v>0.13</v>
      </c>
      <c r="I89" s="31">
        <v>5.6957000000000004</v>
      </c>
      <c r="J89" s="31"/>
      <c r="K89" s="35"/>
    </row>
    <row r="90" spans="1:11" x14ac:dyDescent="0.25">
      <c r="C90" s="58" t="s">
        <v>188</v>
      </c>
      <c r="D90" s="54"/>
      <c r="E90" s="6"/>
      <c r="F90" s="19"/>
      <c r="G90" s="25">
        <v>41803.269999999997</v>
      </c>
      <c r="H90" s="25">
        <v>0.78</v>
      </c>
      <c r="I90" s="31"/>
      <c r="J90" s="31"/>
      <c r="K90" s="35"/>
    </row>
    <row r="91" spans="1:11" x14ac:dyDescent="0.25">
      <c r="C91" s="57"/>
      <c r="D91" s="54"/>
      <c r="E91" s="6"/>
      <c r="F91" s="19"/>
      <c r="G91" s="24"/>
      <c r="H91" s="24"/>
      <c r="I91" s="31"/>
      <c r="J91" s="31"/>
      <c r="K91" s="35"/>
    </row>
    <row r="92" spans="1:11" x14ac:dyDescent="0.25">
      <c r="C92" s="58" t="s">
        <v>17</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C94" s="58" t="s">
        <v>18</v>
      </c>
      <c r="D94" s="54"/>
      <c r="E94" s="6"/>
      <c r="F94" s="19"/>
      <c r="G94" s="24" t="s">
        <v>2</v>
      </c>
      <c r="H94" s="24" t="s">
        <v>2</v>
      </c>
      <c r="I94" s="31"/>
      <c r="J94" s="31"/>
      <c r="K94" s="35"/>
    </row>
    <row r="95" spans="1:11" x14ac:dyDescent="0.25">
      <c r="C95" s="57"/>
      <c r="D95" s="54"/>
      <c r="E95" s="6"/>
      <c r="F95" s="19"/>
      <c r="G95" s="24"/>
      <c r="H95" s="24"/>
      <c r="I95" s="31"/>
      <c r="J95" s="31"/>
      <c r="K95" s="35"/>
    </row>
    <row r="96" spans="1:11" x14ac:dyDescent="0.25">
      <c r="A96" s="10"/>
      <c r="B96" s="28"/>
      <c r="C96" s="58" t="s">
        <v>19</v>
      </c>
      <c r="D96" s="54"/>
      <c r="E96" s="6"/>
      <c r="F96" s="19"/>
      <c r="G96" s="24"/>
      <c r="H96" s="24"/>
      <c r="I96" s="31"/>
      <c r="J96" s="31"/>
      <c r="K96" s="35"/>
    </row>
    <row r="97" spans="1:54" x14ac:dyDescent="0.25">
      <c r="A97" s="28"/>
      <c r="B97" s="28"/>
      <c r="C97" s="58" t="s">
        <v>20</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21</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22</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A103" s="28"/>
      <c r="B103" s="28"/>
      <c r="C103" s="58" t="s">
        <v>23</v>
      </c>
      <c r="D103" s="54"/>
      <c r="E103" s="6"/>
      <c r="F103" s="19"/>
      <c r="G103" s="24" t="s">
        <v>2</v>
      </c>
      <c r="H103" s="24" t="s">
        <v>2</v>
      </c>
      <c r="I103" s="31"/>
      <c r="J103" s="31"/>
      <c r="K103" s="35"/>
    </row>
    <row r="104" spans="1:54" x14ac:dyDescent="0.25">
      <c r="A104" s="28"/>
      <c r="B104" s="28"/>
      <c r="C104" s="58"/>
      <c r="D104" s="54"/>
      <c r="E104" s="6"/>
      <c r="F104" s="19"/>
      <c r="G104" s="24"/>
      <c r="H104" s="24"/>
      <c r="I104" s="31"/>
      <c r="J104" s="31"/>
      <c r="K104" s="35"/>
    </row>
    <row r="105" spans="1:54" x14ac:dyDescent="0.25">
      <c r="C105" s="59" t="s">
        <v>24</v>
      </c>
      <c r="D105" s="54"/>
      <c r="E105" s="6"/>
      <c r="F105" s="19"/>
      <c r="G105" s="24"/>
      <c r="H105" s="24"/>
      <c r="I105" s="31"/>
      <c r="J105" s="31"/>
      <c r="K105" s="35"/>
    </row>
    <row r="106" spans="1:54" x14ac:dyDescent="0.25">
      <c r="B106" s="8" t="s">
        <v>200</v>
      </c>
      <c r="C106" s="60" t="s">
        <v>201</v>
      </c>
      <c r="D106" s="54"/>
      <c r="E106" s="6"/>
      <c r="F106" s="19"/>
      <c r="G106" s="24">
        <v>114494.46</v>
      </c>
      <c r="H106" s="24">
        <v>2.14</v>
      </c>
      <c r="I106" s="31"/>
      <c r="J106" s="31"/>
      <c r="K106" s="35"/>
    </row>
    <row r="107" spans="1:54" x14ac:dyDescent="0.25">
      <c r="C107" s="58" t="s">
        <v>188</v>
      </c>
      <c r="D107" s="54"/>
      <c r="E107" s="6"/>
      <c r="F107" s="19"/>
      <c r="G107" s="25">
        <v>114494.46</v>
      </c>
      <c r="H107" s="25">
        <v>2.14</v>
      </c>
      <c r="I107" s="31"/>
      <c r="J107" s="31"/>
      <c r="K107" s="35"/>
    </row>
    <row r="108" spans="1:54" x14ac:dyDescent="0.25">
      <c r="C108" s="57"/>
      <c r="D108" s="54"/>
      <c r="E108" s="6"/>
      <c r="F108" s="19"/>
      <c r="G108" s="24"/>
      <c r="H108" s="24"/>
      <c r="I108" s="31"/>
      <c r="J108" s="31"/>
      <c r="K108" s="35"/>
    </row>
    <row r="109" spans="1:54" x14ac:dyDescent="0.25">
      <c r="A109" s="10"/>
      <c r="B109" s="28"/>
      <c r="C109" s="58" t="s">
        <v>25</v>
      </c>
      <c r="D109" s="54"/>
      <c r="E109" s="6"/>
      <c r="F109" s="19"/>
      <c r="G109" s="24"/>
      <c r="H109" s="24"/>
      <c r="I109" s="31"/>
      <c r="J109" s="31"/>
      <c r="K109" s="35"/>
    </row>
    <row r="110" spans="1:54" s="2" customFormat="1" ht="13.5" x14ac:dyDescent="0.25">
      <c r="A110" s="28"/>
      <c r="B110" s="28"/>
      <c r="C110" s="57" t="s">
        <v>4783</v>
      </c>
      <c r="D110" s="54"/>
      <c r="E110" s="6"/>
      <c r="F110" s="19"/>
      <c r="G110" s="24">
        <v>1935</v>
      </c>
      <c r="H110" s="24">
        <v>0.04</v>
      </c>
      <c r="I110" s="31"/>
      <c r="J110" s="31"/>
      <c r="K110" s="35"/>
      <c r="L110" s="3"/>
      <c r="AI110" s="3"/>
      <c r="AV110" s="3"/>
      <c r="AX110" s="3"/>
      <c r="BB110" s="3"/>
    </row>
    <row r="111" spans="1:54" x14ac:dyDescent="0.25">
      <c r="B111" s="8"/>
      <c r="C111" s="60" t="s">
        <v>202</v>
      </c>
      <c r="D111" s="54"/>
      <c r="E111" s="6"/>
      <c r="F111" s="19"/>
      <c r="G111" s="24">
        <v>5726.37</v>
      </c>
      <c r="H111" s="24">
        <v>0.11</v>
      </c>
      <c r="I111" s="31"/>
      <c r="J111" s="31"/>
      <c r="K111" s="35"/>
    </row>
    <row r="112" spans="1:54" x14ac:dyDescent="0.25">
      <c r="C112" s="58" t="s">
        <v>188</v>
      </c>
      <c r="D112" s="54"/>
      <c r="E112" s="6"/>
      <c r="F112" s="19"/>
      <c r="G112" s="25">
        <v>7661.37</v>
      </c>
      <c r="H112" s="25">
        <v>0.15000000000000002</v>
      </c>
      <c r="I112" s="31"/>
      <c r="J112" s="31"/>
      <c r="K112" s="35"/>
    </row>
    <row r="113" spans="3:11" x14ac:dyDescent="0.25">
      <c r="C113" s="57"/>
      <c r="D113" s="54"/>
      <c r="E113" s="6"/>
      <c r="F113" s="19"/>
      <c r="G113" s="24"/>
      <c r="H113" s="24"/>
      <c r="I113" s="31"/>
      <c r="J113" s="31"/>
      <c r="K113" s="35"/>
    </row>
    <row r="114" spans="3:11" x14ac:dyDescent="0.25">
      <c r="C114" s="61" t="s">
        <v>203</v>
      </c>
      <c r="D114" s="55"/>
      <c r="E114" s="5"/>
      <c r="F114" s="20"/>
      <c r="G114" s="26">
        <v>5352740.4400000004</v>
      </c>
      <c r="H114" s="26">
        <v>100.00000000000001</v>
      </c>
      <c r="I114" s="32"/>
      <c r="J114" s="32"/>
      <c r="K114" s="36"/>
    </row>
    <row r="117" spans="3:11" x14ac:dyDescent="0.25">
      <c r="C117" s="1" t="s">
        <v>204</v>
      </c>
    </row>
    <row r="118" spans="3:11" x14ac:dyDescent="0.25">
      <c r="C118" s="37" t="s">
        <v>205</v>
      </c>
      <c r="D118" s="37"/>
      <c r="E118" s="37"/>
      <c r="F118" s="37"/>
      <c r="G118" s="37"/>
      <c r="H118" s="37"/>
      <c r="I118" s="37"/>
      <c r="J118" s="37"/>
      <c r="K118" s="37"/>
    </row>
    <row r="119" spans="3:11" x14ac:dyDescent="0.25">
      <c r="C119" s="2" t="s">
        <v>206</v>
      </c>
    </row>
    <row r="120" spans="3:11" x14ac:dyDescent="0.25">
      <c r="C120" s="2" t="s">
        <v>207</v>
      </c>
    </row>
    <row r="121" spans="3:11" ht="30" customHeight="1" x14ac:dyDescent="0.25">
      <c r="C121" s="202" t="s">
        <v>208</v>
      </c>
      <c r="D121" s="203"/>
      <c r="E121" s="203"/>
      <c r="F121" s="203"/>
      <c r="G121" s="203"/>
      <c r="H121" s="203"/>
      <c r="I121" s="203"/>
      <c r="J121" s="203"/>
      <c r="K121" s="203"/>
    </row>
    <row r="122" spans="3:11" x14ac:dyDescent="0.25">
      <c r="C122" s="2" t="s">
        <v>209</v>
      </c>
    </row>
    <row r="124" spans="3:11" x14ac:dyDescent="0.25">
      <c r="C124" s="2" t="s">
        <v>4942</v>
      </c>
      <c r="E124" s="2" t="s">
        <v>2</v>
      </c>
    </row>
    <row r="126" spans="3:11" x14ac:dyDescent="0.25">
      <c r="C126" s="2" t="s">
        <v>4943</v>
      </c>
      <c r="E126" s="2" t="s">
        <v>2</v>
      </c>
    </row>
    <row r="128" spans="3:11" x14ac:dyDescent="0.25">
      <c r="C128" s="2" t="s">
        <v>5050</v>
      </c>
    </row>
    <row r="130" spans="1:256" x14ac:dyDescent="0.25">
      <c r="C130" s="2" t="s">
        <v>5051</v>
      </c>
    </row>
    <row r="131" spans="1:256" s="82" customFormat="1" ht="35.25" customHeight="1" x14ac:dyDescent="0.25">
      <c r="A131" s="78"/>
      <c r="B131" s="78"/>
      <c r="C131" s="83" t="s">
        <v>4949</v>
      </c>
      <c r="D131" s="87" t="s">
        <v>4950</v>
      </c>
      <c r="E131" s="87" t="s">
        <v>4951</v>
      </c>
      <c r="F131" s="79"/>
      <c r="G131" s="80"/>
      <c r="H131" s="80"/>
      <c r="I131" s="80"/>
      <c r="J131" s="80"/>
      <c r="K131" s="81"/>
      <c r="L131" s="81"/>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81"/>
      <c r="AJ131" s="78"/>
      <c r="AK131" s="78"/>
      <c r="AL131" s="78"/>
      <c r="AM131" s="78"/>
      <c r="AN131" s="78"/>
      <c r="AO131" s="78"/>
      <c r="AP131" s="78"/>
      <c r="AQ131" s="78"/>
      <c r="AR131" s="78"/>
      <c r="AS131" s="78"/>
      <c r="AT131" s="78"/>
      <c r="AU131" s="78"/>
      <c r="AV131" s="81"/>
      <c r="AW131" s="78"/>
      <c r="AX131" s="81"/>
      <c r="AY131" s="78"/>
      <c r="AZ131" s="78"/>
      <c r="BA131" s="78"/>
      <c r="BB131" s="81"/>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c r="DD131" s="78"/>
      <c r="DE131" s="78"/>
      <c r="DF131" s="78"/>
      <c r="DG131" s="78"/>
      <c r="DH131" s="78"/>
      <c r="DI131" s="78"/>
      <c r="DJ131" s="78"/>
      <c r="DK131" s="78"/>
      <c r="DL131" s="78"/>
      <c r="DM131" s="78"/>
      <c r="DN131" s="78"/>
      <c r="DO131" s="78"/>
      <c r="DP131" s="78"/>
      <c r="DQ131" s="78"/>
      <c r="DR131" s="78"/>
      <c r="DS131" s="78"/>
      <c r="DT131" s="78"/>
      <c r="DU131" s="78"/>
      <c r="DV131" s="78"/>
      <c r="DW131" s="78"/>
      <c r="DX131" s="78"/>
      <c r="DY131" s="78"/>
      <c r="DZ131" s="78"/>
      <c r="EA131" s="78"/>
      <c r="EB131" s="78"/>
      <c r="EC131" s="78"/>
      <c r="ED131" s="78"/>
      <c r="EE131" s="78"/>
      <c r="EF131" s="78"/>
      <c r="EG131" s="78"/>
      <c r="EH131" s="78"/>
      <c r="EI131" s="78"/>
      <c r="EJ131" s="78"/>
      <c r="EK131" s="78"/>
      <c r="EL131" s="78"/>
      <c r="EM131" s="78"/>
      <c r="EN131" s="78"/>
      <c r="EO131" s="78"/>
      <c r="EP131" s="78"/>
      <c r="EQ131" s="78"/>
      <c r="ER131" s="78"/>
      <c r="ES131" s="78"/>
      <c r="ET131" s="78"/>
      <c r="EU131" s="78"/>
      <c r="EV131" s="78"/>
      <c r="EW131" s="78"/>
      <c r="EX131" s="78"/>
      <c r="EY131" s="78"/>
      <c r="EZ131" s="78"/>
      <c r="FA131" s="78"/>
      <c r="FB131" s="78"/>
      <c r="FC131" s="78"/>
      <c r="FD131" s="78"/>
      <c r="FE131" s="78"/>
      <c r="FF131" s="78"/>
      <c r="FG131" s="78"/>
      <c r="FH131" s="78"/>
      <c r="FI131" s="78"/>
      <c r="FJ131" s="78"/>
      <c r="FK131" s="78"/>
      <c r="FL131" s="78"/>
      <c r="FM131" s="78"/>
      <c r="FN131" s="78"/>
      <c r="FO131" s="78"/>
      <c r="FP131" s="78"/>
      <c r="FQ131" s="78"/>
      <c r="FR131" s="78"/>
      <c r="FS131" s="78"/>
      <c r="FT131" s="78"/>
      <c r="FU131" s="78"/>
      <c r="FV131" s="78"/>
      <c r="FW131" s="78"/>
      <c r="FX131" s="78"/>
      <c r="FY131" s="78"/>
      <c r="FZ131" s="78"/>
      <c r="GA131" s="78"/>
      <c r="GB131" s="78"/>
      <c r="GC131" s="78"/>
      <c r="GD131" s="78"/>
      <c r="GE131" s="78"/>
      <c r="GF131" s="78"/>
      <c r="GG131" s="78"/>
      <c r="GH131" s="78"/>
      <c r="GI131" s="78"/>
      <c r="GJ131" s="78"/>
      <c r="GK131" s="78"/>
      <c r="GL131" s="78"/>
      <c r="GM131" s="78"/>
      <c r="GN131" s="78"/>
      <c r="GO131" s="78"/>
      <c r="GP131" s="78"/>
      <c r="GQ131" s="78"/>
      <c r="GR131" s="78"/>
      <c r="GS131" s="78"/>
      <c r="GT131" s="78"/>
      <c r="GU131" s="78"/>
      <c r="GV131" s="78"/>
      <c r="GW131" s="78"/>
      <c r="GX131" s="78"/>
      <c r="GY131" s="78"/>
      <c r="GZ131" s="78"/>
      <c r="HA131" s="78"/>
      <c r="HB131" s="78"/>
      <c r="HC131" s="78"/>
      <c r="HD131" s="78"/>
      <c r="HE131" s="78"/>
      <c r="HF131" s="78"/>
      <c r="HG131" s="78"/>
      <c r="HH131" s="78"/>
      <c r="HI131" s="78"/>
      <c r="HJ131" s="78"/>
      <c r="HK131" s="78"/>
      <c r="HL131" s="78"/>
      <c r="HM131" s="78"/>
      <c r="HN131" s="78"/>
      <c r="HO131" s="78"/>
      <c r="HP131" s="78"/>
      <c r="HQ131" s="78"/>
      <c r="HR131" s="78"/>
      <c r="HS131" s="78"/>
      <c r="HT131" s="78"/>
      <c r="HU131" s="78"/>
      <c r="HV131" s="78"/>
      <c r="HW131" s="78"/>
      <c r="HX131" s="78"/>
      <c r="HY131" s="78"/>
      <c r="HZ131" s="78"/>
      <c r="IA131" s="78"/>
      <c r="IB131" s="78"/>
      <c r="IC131" s="78"/>
      <c r="ID131" s="78"/>
      <c r="IE131" s="78"/>
      <c r="IF131" s="78"/>
      <c r="IG131" s="78"/>
      <c r="IH131" s="78"/>
      <c r="II131" s="78"/>
      <c r="IJ131" s="78"/>
      <c r="IK131" s="78"/>
      <c r="IL131" s="78"/>
      <c r="IM131" s="78"/>
      <c r="IN131" s="78"/>
      <c r="IO131" s="78"/>
      <c r="IP131" s="78"/>
      <c r="IQ131" s="78"/>
      <c r="IR131" s="78"/>
      <c r="IS131" s="78"/>
      <c r="IT131" s="78"/>
      <c r="IU131" s="78"/>
      <c r="IV131" s="78"/>
    </row>
    <row r="132" spans="1:256" s="82" customFormat="1" x14ac:dyDescent="0.25">
      <c r="A132" s="78"/>
      <c r="B132" s="78"/>
      <c r="C132" s="85" t="s">
        <v>4952</v>
      </c>
      <c r="D132" s="88">
        <v>51.886299999999999</v>
      </c>
      <c r="E132" s="88">
        <v>51.888300000000001</v>
      </c>
      <c r="F132" s="79"/>
      <c r="G132" s="80"/>
      <c r="H132" s="80"/>
      <c r="I132" s="80"/>
      <c r="J132" s="80"/>
      <c r="K132" s="81"/>
      <c r="L132" s="81"/>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81"/>
      <c r="AJ132" s="78"/>
      <c r="AK132" s="78"/>
      <c r="AL132" s="78"/>
      <c r="AM132" s="78"/>
      <c r="AN132" s="78"/>
      <c r="AO132" s="78"/>
      <c r="AP132" s="78"/>
      <c r="AQ132" s="78"/>
      <c r="AR132" s="78"/>
      <c r="AS132" s="78"/>
      <c r="AT132" s="78"/>
      <c r="AU132" s="78"/>
      <c r="AV132" s="81"/>
      <c r="AW132" s="78"/>
      <c r="AX132" s="81"/>
      <c r="AY132" s="78"/>
      <c r="AZ132" s="78"/>
      <c r="BA132" s="78"/>
      <c r="BB132" s="81"/>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c r="DD132" s="78"/>
      <c r="DE132" s="78"/>
      <c r="DF132" s="78"/>
      <c r="DG132" s="78"/>
      <c r="DH132" s="78"/>
      <c r="DI132" s="78"/>
      <c r="DJ132" s="78"/>
      <c r="DK132" s="78"/>
      <c r="DL132" s="78"/>
      <c r="DM132" s="78"/>
      <c r="DN132" s="78"/>
      <c r="DO132" s="78"/>
      <c r="DP132" s="78"/>
      <c r="DQ132" s="78"/>
      <c r="DR132" s="78"/>
      <c r="DS132" s="78"/>
      <c r="DT132" s="78"/>
      <c r="DU132" s="78"/>
      <c r="DV132" s="78"/>
      <c r="DW132" s="78"/>
      <c r="DX132" s="78"/>
      <c r="DY132" s="78"/>
      <c r="DZ132" s="78"/>
      <c r="EA132" s="78"/>
      <c r="EB132" s="78"/>
      <c r="EC132" s="78"/>
      <c r="ED132" s="78"/>
      <c r="EE132" s="78"/>
      <c r="EF132" s="78"/>
      <c r="EG132" s="78"/>
      <c r="EH132" s="78"/>
      <c r="EI132" s="78"/>
      <c r="EJ132" s="78"/>
      <c r="EK132" s="78"/>
      <c r="EL132" s="78"/>
      <c r="EM132" s="78"/>
      <c r="EN132" s="78"/>
      <c r="EO132" s="78"/>
      <c r="EP132" s="78"/>
      <c r="EQ132" s="78"/>
      <c r="ER132" s="78"/>
      <c r="ES132" s="78"/>
      <c r="ET132" s="78"/>
      <c r="EU132" s="78"/>
      <c r="EV132" s="78"/>
      <c r="EW132" s="78"/>
      <c r="EX132" s="78"/>
      <c r="EY132" s="78"/>
      <c r="EZ132" s="78"/>
      <c r="FA132" s="78"/>
      <c r="FB132" s="78"/>
      <c r="FC132" s="78"/>
      <c r="FD132" s="78"/>
      <c r="FE132" s="78"/>
      <c r="FF132" s="78"/>
      <c r="FG132" s="78"/>
      <c r="FH132" s="78"/>
      <c r="FI132" s="78"/>
      <c r="FJ132" s="78"/>
      <c r="FK132" s="78"/>
      <c r="FL132" s="78"/>
      <c r="FM132" s="78"/>
      <c r="FN132" s="78"/>
      <c r="FO132" s="78"/>
      <c r="FP132" s="78"/>
      <c r="FQ132" s="78"/>
      <c r="FR132" s="78"/>
      <c r="FS132" s="78"/>
      <c r="FT132" s="78"/>
      <c r="FU132" s="78"/>
      <c r="FV132" s="78"/>
      <c r="FW132" s="78"/>
      <c r="FX132" s="78"/>
      <c r="FY132" s="78"/>
      <c r="FZ132" s="78"/>
      <c r="GA132" s="78"/>
      <c r="GB132" s="78"/>
      <c r="GC132" s="78"/>
      <c r="GD132" s="78"/>
      <c r="GE132" s="78"/>
      <c r="GF132" s="78"/>
      <c r="GG132" s="78"/>
      <c r="GH132" s="78"/>
      <c r="GI132" s="78"/>
      <c r="GJ132" s="78"/>
      <c r="GK132" s="78"/>
      <c r="GL132" s="78"/>
      <c r="GM132" s="78"/>
      <c r="GN132" s="78"/>
      <c r="GO132" s="78"/>
      <c r="GP132" s="78"/>
      <c r="GQ132" s="78"/>
      <c r="GR132" s="78"/>
      <c r="GS132" s="78"/>
      <c r="GT132" s="78"/>
      <c r="GU132" s="78"/>
      <c r="GV132" s="78"/>
      <c r="GW132" s="78"/>
      <c r="GX132" s="78"/>
      <c r="GY132" s="78"/>
      <c r="GZ132" s="78"/>
      <c r="HA132" s="78"/>
      <c r="HB132" s="78"/>
      <c r="HC132" s="78"/>
      <c r="HD132" s="78"/>
      <c r="HE132" s="78"/>
      <c r="HF132" s="78"/>
      <c r="HG132" s="78"/>
      <c r="HH132" s="78"/>
      <c r="HI132" s="78"/>
      <c r="HJ132" s="78"/>
      <c r="HK132" s="78"/>
      <c r="HL132" s="78"/>
      <c r="HM132" s="78"/>
      <c r="HN132" s="78"/>
      <c r="HO132" s="78"/>
      <c r="HP132" s="78"/>
      <c r="HQ132" s="78"/>
      <c r="HR132" s="78"/>
      <c r="HS132" s="78"/>
      <c r="HT132" s="78"/>
      <c r="HU132" s="78"/>
      <c r="HV132" s="78"/>
      <c r="HW132" s="78"/>
      <c r="HX132" s="78"/>
      <c r="HY132" s="78"/>
      <c r="HZ132" s="78"/>
      <c r="IA132" s="78"/>
      <c r="IB132" s="78"/>
      <c r="IC132" s="78"/>
      <c r="ID132" s="78"/>
      <c r="IE132" s="78"/>
      <c r="IF132" s="78"/>
      <c r="IG132" s="78"/>
      <c r="IH132" s="78"/>
      <c r="II132" s="78"/>
      <c r="IJ132" s="78"/>
      <c r="IK132" s="78"/>
      <c r="IL132" s="78"/>
      <c r="IM132" s="78"/>
      <c r="IN132" s="78"/>
      <c r="IO132" s="78"/>
      <c r="IP132" s="78"/>
      <c r="IQ132" s="78"/>
      <c r="IR132" s="78"/>
      <c r="IS132" s="78"/>
      <c r="IT132" s="78"/>
      <c r="IU132" s="78"/>
      <c r="IV132" s="78"/>
    </row>
    <row r="133" spans="1:256" s="82" customFormat="1" x14ac:dyDescent="0.25">
      <c r="A133" s="78"/>
      <c r="B133" s="78"/>
      <c r="C133" s="85" t="s">
        <v>4953</v>
      </c>
      <c r="D133" s="88">
        <v>91.207099999999997</v>
      </c>
      <c r="E133" s="88">
        <v>91.210700000000003</v>
      </c>
      <c r="F133" s="79"/>
      <c r="G133" s="80"/>
      <c r="H133" s="80"/>
      <c r="I133" s="80"/>
      <c r="J133" s="80"/>
      <c r="K133" s="81"/>
      <c r="L133" s="81"/>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81"/>
      <c r="AJ133" s="78"/>
      <c r="AK133" s="78"/>
      <c r="AL133" s="78"/>
      <c r="AM133" s="78"/>
      <c r="AN133" s="78"/>
      <c r="AO133" s="78"/>
      <c r="AP133" s="78"/>
      <c r="AQ133" s="78"/>
      <c r="AR133" s="78"/>
      <c r="AS133" s="78"/>
      <c r="AT133" s="78"/>
      <c r="AU133" s="78"/>
      <c r="AV133" s="81"/>
      <c r="AW133" s="78"/>
      <c r="AX133" s="81"/>
      <c r="AY133" s="78"/>
      <c r="AZ133" s="78"/>
      <c r="BA133" s="78"/>
      <c r="BB133" s="81"/>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c r="DD133" s="78"/>
      <c r="DE133" s="78"/>
      <c r="DF133" s="78"/>
      <c r="DG133" s="78"/>
      <c r="DH133" s="78"/>
      <c r="DI133" s="78"/>
      <c r="DJ133" s="78"/>
      <c r="DK133" s="78"/>
      <c r="DL133" s="78"/>
      <c r="DM133" s="78"/>
      <c r="DN133" s="78"/>
      <c r="DO133" s="78"/>
      <c r="DP133" s="78"/>
      <c r="DQ133" s="78"/>
      <c r="DR133" s="78"/>
      <c r="DS133" s="78"/>
      <c r="DT133" s="78"/>
      <c r="DU133" s="78"/>
      <c r="DV133" s="78"/>
      <c r="DW133" s="78"/>
      <c r="DX133" s="78"/>
      <c r="DY133" s="78"/>
      <c r="DZ133" s="78"/>
      <c r="EA133" s="78"/>
      <c r="EB133" s="78"/>
      <c r="EC133" s="78"/>
      <c r="ED133" s="78"/>
      <c r="EE133" s="78"/>
      <c r="EF133" s="78"/>
      <c r="EG133" s="78"/>
      <c r="EH133" s="78"/>
      <c r="EI133" s="78"/>
      <c r="EJ133" s="78"/>
      <c r="EK133" s="78"/>
      <c r="EL133" s="78"/>
      <c r="EM133" s="78"/>
      <c r="EN133" s="78"/>
      <c r="EO133" s="78"/>
      <c r="EP133" s="78"/>
      <c r="EQ133" s="78"/>
      <c r="ER133" s="78"/>
      <c r="ES133" s="78"/>
      <c r="ET133" s="78"/>
      <c r="EU133" s="78"/>
      <c r="EV133" s="78"/>
      <c r="EW133" s="78"/>
      <c r="EX133" s="78"/>
      <c r="EY133" s="78"/>
      <c r="EZ133" s="78"/>
      <c r="FA133" s="78"/>
      <c r="FB133" s="78"/>
      <c r="FC133" s="78"/>
      <c r="FD133" s="78"/>
      <c r="FE133" s="78"/>
      <c r="FF133" s="78"/>
      <c r="FG133" s="78"/>
      <c r="FH133" s="78"/>
      <c r="FI133" s="78"/>
      <c r="FJ133" s="78"/>
      <c r="FK133" s="78"/>
      <c r="FL133" s="78"/>
      <c r="FM133" s="78"/>
      <c r="FN133" s="78"/>
      <c r="FO133" s="78"/>
      <c r="FP133" s="78"/>
      <c r="FQ133" s="78"/>
      <c r="FR133" s="78"/>
      <c r="FS133" s="78"/>
      <c r="FT133" s="78"/>
      <c r="FU133" s="78"/>
      <c r="FV133" s="78"/>
      <c r="FW133" s="78"/>
      <c r="FX133" s="78"/>
      <c r="FY133" s="78"/>
      <c r="FZ133" s="78"/>
      <c r="GA133" s="78"/>
      <c r="GB133" s="78"/>
      <c r="GC133" s="78"/>
      <c r="GD133" s="78"/>
      <c r="GE133" s="78"/>
      <c r="GF133" s="78"/>
      <c r="GG133" s="78"/>
      <c r="GH133" s="78"/>
      <c r="GI133" s="78"/>
      <c r="GJ133" s="78"/>
      <c r="GK133" s="78"/>
      <c r="GL133" s="78"/>
      <c r="GM133" s="78"/>
      <c r="GN133" s="78"/>
      <c r="GO133" s="78"/>
      <c r="GP133" s="78"/>
      <c r="GQ133" s="78"/>
      <c r="GR133" s="78"/>
      <c r="GS133" s="78"/>
      <c r="GT133" s="78"/>
      <c r="GU133" s="78"/>
      <c r="GV133" s="78"/>
      <c r="GW133" s="78"/>
      <c r="GX133" s="78"/>
      <c r="GY133" s="78"/>
      <c r="GZ133" s="78"/>
      <c r="HA133" s="78"/>
      <c r="HB133" s="78"/>
      <c r="HC133" s="78"/>
      <c r="HD133" s="78"/>
      <c r="HE133" s="78"/>
      <c r="HF133" s="78"/>
      <c r="HG133" s="78"/>
      <c r="HH133" s="78"/>
      <c r="HI133" s="78"/>
      <c r="HJ133" s="78"/>
      <c r="HK133" s="78"/>
      <c r="HL133" s="78"/>
      <c r="HM133" s="78"/>
      <c r="HN133" s="78"/>
      <c r="HO133" s="78"/>
      <c r="HP133" s="78"/>
      <c r="HQ133" s="78"/>
      <c r="HR133" s="78"/>
      <c r="HS133" s="78"/>
      <c r="HT133" s="78"/>
      <c r="HU133" s="78"/>
      <c r="HV133" s="78"/>
      <c r="HW133" s="78"/>
      <c r="HX133" s="78"/>
      <c r="HY133" s="78"/>
      <c r="HZ133" s="78"/>
      <c r="IA133" s="78"/>
      <c r="IB133" s="78"/>
      <c r="IC133" s="78"/>
      <c r="ID133" s="78"/>
      <c r="IE133" s="78"/>
      <c r="IF133" s="78"/>
      <c r="IG133" s="78"/>
      <c r="IH133" s="78"/>
      <c r="II133" s="78"/>
      <c r="IJ133" s="78"/>
      <c r="IK133" s="78"/>
      <c r="IL133" s="78"/>
      <c r="IM133" s="78"/>
      <c r="IN133" s="78"/>
      <c r="IO133" s="78"/>
      <c r="IP133" s="78"/>
      <c r="IQ133" s="78"/>
      <c r="IR133" s="78"/>
      <c r="IS133" s="78"/>
      <c r="IT133" s="78"/>
      <c r="IU133" s="78"/>
      <c r="IV133" s="78"/>
    </row>
    <row r="134" spans="1:256" s="82" customFormat="1" x14ac:dyDescent="0.25">
      <c r="A134" s="78"/>
      <c r="B134" s="78"/>
      <c r="C134" s="85" t="s">
        <v>4954</v>
      </c>
      <c r="D134" s="88">
        <v>65.916899999999998</v>
      </c>
      <c r="E134" s="88">
        <v>65.955500000000001</v>
      </c>
      <c r="F134" s="79"/>
      <c r="G134" s="80"/>
      <c r="H134" s="80"/>
      <c r="I134" s="80"/>
      <c r="J134" s="80"/>
      <c r="K134" s="81"/>
      <c r="L134" s="81"/>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81"/>
      <c r="AJ134" s="78"/>
      <c r="AK134" s="78"/>
      <c r="AL134" s="78"/>
      <c r="AM134" s="78"/>
      <c r="AN134" s="78"/>
      <c r="AO134" s="78"/>
      <c r="AP134" s="78"/>
      <c r="AQ134" s="78"/>
      <c r="AR134" s="78"/>
      <c r="AS134" s="78"/>
      <c r="AT134" s="78"/>
      <c r="AU134" s="78"/>
      <c r="AV134" s="81"/>
      <c r="AW134" s="78"/>
      <c r="AX134" s="81"/>
      <c r="AY134" s="78"/>
      <c r="AZ134" s="78"/>
      <c r="BA134" s="78"/>
      <c r="BB134" s="81"/>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c r="DD134" s="78"/>
      <c r="DE134" s="78"/>
      <c r="DF134" s="78"/>
      <c r="DG134" s="78"/>
      <c r="DH134" s="78"/>
      <c r="DI134" s="78"/>
      <c r="DJ134" s="78"/>
      <c r="DK134" s="78"/>
      <c r="DL134" s="78"/>
      <c r="DM134" s="78"/>
      <c r="DN134" s="78"/>
      <c r="DO134" s="78"/>
      <c r="DP134" s="78"/>
      <c r="DQ134" s="78"/>
      <c r="DR134" s="78"/>
      <c r="DS134" s="78"/>
      <c r="DT134" s="78"/>
      <c r="DU134" s="78"/>
      <c r="DV134" s="78"/>
      <c r="DW134" s="78"/>
      <c r="DX134" s="78"/>
      <c r="DY134" s="78"/>
      <c r="DZ134" s="78"/>
      <c r="EA134" s="78"/>
      <c r="EB134" s="78"/>
      <c r="EC134" s="78"/>
      <c r="ED134" s="78"/>
      <c r="EE134" s="78"/>
      <c r="EF134" s="78"/>
      <c r="EG134" s="78"/>
      <c r="EH134" s="78"/>
      <c r="EI134" s="78"/>
      <c r="EJ134" s="78"/>
      <c r="EK134" s="78"/>
      <c r="EL134" s="78"/>
      <c r="EM134" s="78"/>
      <c r="EN134" s="78"/>
      <c r="EO134" s="78"/>
      <c r="EP134" s="78"/>
      <c r="EQ134" s="78"/>
      <c r="ER134" s="78"/>
      <c r="ES134" s="78"/>
      <c r="ET134" s="78"/>
      <c r="EU134" s="78"/>
      <c r="EV134" s="78"/>
      <c r="EW134" s="78"/>
      <c r="EX134" s="78"/>
      <c r="EY134" s="78"/>
      <c r="EZ134" s="78"/>
      <c r="FA134" s="78"/>
      <c r="FB134" s="78"/>
      <c r="FC134" s="78"/>
      <c r="FD134" s="78"/>
      <c r="FE134" s="78"/>
      <c r="FF134" s="78"/>
      <c r="FG134" s="78"/>
      <c r="FH134" s="78"/>
      <c r="FI134" s="78"/>
      <c r="FJ134" s="78"/>
      <c r="FK134" s="78"/>
      <c r="FL134" s="78"/>
      <c r="FM134" s="78"/>
      <c r="FN134" s="78"/>
      <c r="FO134" s="78"/>
      <c r="FP134" s="78"/>
      <c r="FQ134" s="78"/>
      <c r="FR134" s="78"/>
      <c r="FS134" s="78"/>
      <c r="FT134" s="78"/>
      <c r="FU134" s="78"/>
      <c r="FV134" s="78"/>
      <c r="FW134" s="78"/>
      <c r="FX134" s="78"/>
      <c r="FY134" s="78"/>
      <c r="FZ134" s="78"/>
      <c r="GA134" s="78"/>
      <c r="GB134" s="78"/>
      <c r="GC134" s="78"/>
      <c r="GD134" s="78"/>
      <c r="GE134" s="78"/>
      <c r="GF134" s="78"/>
      <c r="GG134" s="78"/>
      <c r="GH134" s="78"/>
      <c r="GI134" s="78"/>
      <c r="GJ134" s="78"/>
      <c r="GK134" s="78"/>
      <c r="GL134" s="78"/>
      <c r="GM134" s="78"/>
      <c r="GN134" s="78"/>
      <c r="GO134" s="78"/>
      <c r="GP134" s="78"/>
      <c r="GQ134" s="78"/>
      <c r="GR134" s="78"/>
      <c r="GS134" s="78"/>
      <c r="GT134" s="78"/>
      <c r="GU134" s="78"/>
      <c r="GV134" s="78"/>
      <c r="GW134" s="78"/>
      <c r="GX134" s="78"/>
      <c r="GY134" s="78"/>
      <c r="GZ134" s="78"/>
      <c r="HA134" s="78"/>
      <c r="HB134" s="78"/>
      <c r="HC134" s="78"/>
      <c r="HD134" s="78"/>
      <c r="HE134" s="78"/>
      <c r="HF134" s="78"/>
      <c r="HG134" s="78"/>
      <c r="HH134" s="78"/>
      <c r="HI134" s="78"/>
      <c r="HJ134" s="78"/>
      <c r="HK134" s="78"/>
      <c r="HL134" s="78"/>
      <c r="HM134" s="78"/>
      <c r="HN134" s="78"/>
      <c r="HO134" s="78"/>
      <c r="HP134" s="78"/>
      <c r="HQ134" s="78"/>
      <c r="HR134" s="78"/>
      <c r="HS134" s="78"/>
      <c r="HT134" s="78"/>
      <c r="HU134" s="78"/>
      <c r="HV134" s="78"/>
      <c r="HW134" s="78"/>
      <c r="HX134" s="78"/>
      <c r="HY134" s="78"/>
      <c r="HZ134" s="78"/>
      <c r="IA134" s="78"/>
      <c r="IB134" s="78"/>
      <c r="IC134" s="78"/>
      <c r="ID134" s="78"/>
      <c r="IE134" s="78"/>
      <c r="IF134" s="78"/>
      <c r="IG134" s="78"/>
      <c r="IH134" s="78"/>
      <c r="II134" s="78"/>
      <c r="IJ134" s="78"/>
      <c r="IK134" s="78"/>
      <c r="IL134" s="78"/>
      <c r="IM134" s="78"/>
      <c r="IN134" s="78"/>
      <c r="IO134" s="78"/>
      <c r="IP134" s="78"/>
      <c r="IQ134" s="78"/>
      <c r="IR134" s="78"/>
      <c r="IS134" s="78"/>
      <c r="IT134" s="78"/>
      <c r="IU134" s="78"/>
      <c r="IV134" s="78"/>
    </row>
    <row r="135" spans="1:256" s="82" customFormat="1" x14ac:dyDescent="0.25">
      <c r="A135" s="78"/>
      <c r="B135" s="78"/>
      <c r="C135" s="85" t="s">
        <v>4955</v>
      </c>
      <c r="D135" s="88">
        <v>101.5677</v>
      </c>
      <c r="E135" s="88">
        <v>101.6271</v>
      </c>
      <c r="F135" s="79"/>
      <c r="G135" s="80"/>
      <c r="H135" s="80"/>
      <c r="I135" s="80"/>
      <c r="J135" s="80"/>
      <c r="K135" s="81"/>
      <c r="L135" s="81"/>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81"/>
      <c r="AJ135" s="78"/>
      <c r="AK135" s="78"/>
      <c r="AL135" s="78"/>
      <c r="AM135" s="78"/>
      <c r="AN135" s="78"/>
      <c r="AO135" s="78"/>
      <c r="AP135" s="78"/>
      <c r="AQ135" s="78"/>
      <c r="AR135" s="78"/>
      <c r="AS135" s="78"/>
      <c r="AT135" s="78"/>
      <c r="AU135" s="78"/>
      <c r="AV135" s="81"/>
      <c r="AW135" s="78"/>
      <c r="AX135" s="81"/>
      <c r="AY135" s="78"/>
      <c r="AZ135" s="78"/>
      <c r="BA135" s="78"/>
      <c r="BB135" s="81"/>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c r="DD135" s="78"/>
      <c r="DE135" s="78"/>
      <c r="DF135" s="78"/>
      <c r="DG135" s="78"/>
      <c r="DH135" s="78"/>
      <c r="DI135" s="78"/>
      <c r="DJ135" s="78"/>
      <c r="DK135" s="78"/>
      <c r="DL135" s="78"/>
      <c r="DM135" s="78"/>
      <c r="DN135" s="78"/>
      <c r="DO135" s="78"/>
      <c r="DP135" s="78"/>
      <c r="DQ135" s="78"/>
      <c r="DR135" s="78"/>
      <c r="DS135" s="78"/>
      <c r="DT135" s="78"/>
      <c r="DU135" s="78"/>
      <c r="DV135" s="78"/>
      <c r="DW135" s="78"/>
      <c r="DX135" s="78"/>
      <c r="DY135" s="78"/>
      <c r="DZ135" s="78"/>
      <c r="EA135" s="78"/>
      <c r="EB135" s="78"/>
      <c r="EC135" s="78"/>
      <c r="ED135" s="78"/>
      <c r="EE135" s="78"/>
      <c r="EF135" s="78"/>
      <c r="EG135" s="78"/>
      <c r="EH135" s="78"/>
      <c r="EI135" s="78"/>
      <c r="EJ135" s="78"/>
      <c r="EK135" s="78"/>
      <c r="EL135" s="78"/>
      <c r="EM135" s="78"/>
      <c r="EN135" s="78"/>
      <c r="EO135" s="78"/>
      <c r="EP135" s="78"/>
      <c r="EQ135" s="78"/>
      <c r="ER135" s="78"/>
      <c r="ES135" s="78"/>
      <c r="ET135" s="78"/>
      <c r="EU135" s="78"/>
      <c r="EV135" s="78"/>
      <c r="EW135" s="78"/>
      <c r="EX135" s="78"/>
      <c r="EY135" s="78"/>
      <c r="EZ135" s="78"/>
      <c r="FA135" s="78"/>
      <c r="FB135" s="78"/>
      <c r="FC135" s="78"/>
      <c r="FD135" s="78"/>
      <c r="FE135" s="78"/>
      <c r="FF135" s="78"/>
      <c r="FG135" s="78"/>
      <c r="FH135" s="78"/>
      <c r="FI135" s="78"/>
      <c r="FJ135" s="78"/>
      <c r="FK135" s="78"/>
      <c r="FL135" s="78"/>
      <c r="FM135" s="78"/>
      <c r="FN135" s="78"/>
      <c r="FO135" s="78"/>
      <c r="FP135" s="78"/>
      <c r="FQ135" s="78"/>
      <c r="FR135" s="78"/>
      <c r="FS135" s="78"/>
      <c r="FT135" s="78"/>
      <c r="FU135" s="78"/>
      <c r="FV135" s="78"/>
      <c r="FW135" s="78"/>
      <c r="FX135" s="78"/>
      <c r="FY135" s="78"/>
      <c r="FZ135" s="78"/>
      <c r="GA135" s="78"/>
      <c r="GB135" s="78"/>
      <c r="GC135" s="78"/>
      <c r="GD135" s="78"/>
      <c r="GE135" s="78"/>
      <c r="GF135" s="78"/>
      <c r="GG135" s="78"/>
      <c r="GH135" s="78"/>
      <c r="GI135" s="78"/>
      <c r="GJ135" s="78"/>
      <c r="GK135" s="78"/>
      <c r="GL135" s="78"/>
      <c r="GM135" s="78"/>
      <c r="GN135" s="78"/>
      <c r="GO135" s="78"/>
      <c r="GP135" s="78"/>
      <c r="GQ135" s="78"/>
      <c r="GR135" s="78"/>
      <c r="GS135" s="78"/>
      <c r="GT135" s="78"/>
      <c r="GU135" s="78"/>
      <c r="GV135" s="78"/>
      <c r="GW135" s="78"/>
      <c r="GX135" s="78"/>
      <c r="GY135" s="78"/>
      <c r="GZ135" s="78"/>
      <c r="HA135" s="78"/>
      <c r="HB135" s="78"/>
      <c r="HC135" s="78"/>
      <c r="HD135" s="78"/>
      <c r="HE135" s="78"/>
      <c r="HF135" s="78"/>
      <c r="HG135" s="78"/>
      <c r="HH135" s="78"/>
      <c r="HI135" s="78"/>
      <c r="HJ135" s="78"/>
      <c r="HK135" s="78"/>
      <c r="HL135" s="78"/>
      <c r="HM135" s="78"/>
      <c r="HN135" s="78"/>
      <c r="HO135" s="78"/>
      <c r="HP135" s="78"/>
      <c r="HQ135" s="78"/>
      <c r="HR135" s="78"/>
      <c r="HS135" s="78"/>
      <c r="HT135" s="78"/>
      <c r="HU135" s="78"/>
      <c r="HV135" s="78"/>
      <c r="HW135" s="78"/>
      <c r="HX135" s="78"/>
      <c r="HY135" s="78"/>
      <c r="HZ135" s="78"/>
      <c r="IA135" s="78"/>
      <c r="IB135" s="78"/>
      <c r="IC135" s="78"/>
      <c r="ID135" s="78"/>
      <c r="IE135" s="78"/>
      <c r="IF135" s="78"/>
      <c r="IG135" s="78"/>
      <c r="IH135" s="78"/>
      <c r="II135" s="78"/>
      <c r="IJ135" s="78"/>
      <c r="IK135" s="78"/>
      <c r="IL135" s="78"/>
      <c r="IM135" s="78"/>
      <c r="IN135" s="78"/>
      <c r="IO135" s="78"/>
      <c r="IP135" s="78"/>
      <c r="IQ135" s="78"/>
      <c r="IR135" s="78"/>
      <c r="IS135" s="78"/>
      <c r="IT135" s="78"/>
      <c r="IU135" s="78"/>
      <c r="IV135" s="78"/>
    </row>
    <row r="136" spans="1:256" s="82" customFormat="1" ht="84.95" customHeight="1" x14ac:dyDescent="0.25">
      <c r="A136" s="78"/>
      <c r="B136" s="78"/>
      <c r="C136" s="204" t="s">
        <v>4987</v>
      </c>
      <c r="D136" s="205"/>
      <c r="E136" s="206"/>
      <c r="F136" s="79"/>
      <c r="G136" s="80"/>
      <c r="H136" s="80"/>
      <c r="I136" s="80"/>
      <c r="J136" s="80"/>
      <c r="K136" s="81"/>
      <c r="L136" s="81"/>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81"/>
      <c r="AJ136" s="78"/>
      <c r="AK136" s="78"/>
      <c r="AL136" s="78"/>
      <c r="AM136" s="78"/>
      <c r="AN136" s="78"/>
      <c r="AO136" s="78"/>
      <c r="AP136" s="78"/>
      <c r="AQ136" s="78"/>
      <c r="AR136" s="78"/>
      <c r="AS136" s="78"/>
      <c r="AT136" s="78"/>
      <c r="AU136" s="78"/>
      <c r="AV136" s="81"/>
      <c r="AW136" s="78"/>
      <c r="AX136" s="81"/>
      <c r="AY136" s="78"/>
      <c r="AZ136" s="78"/>
      <c r="BA136" s="78"/>
      <c r="BB136" s="81"/>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c r="DD136" s="78"/>
      <c r="DE136" s="78"/>
      <c r="DF136" s="78"/>
      <c r="DG136" s="78"/>
      <c r="DH136" s="78"/>
      <c r="DI136" s="78"/>
      <c r="DJ136" s="78"/>
      <c r="DK136" s="78"/>
      <c r="DL136" s="78"/>
      <c r="DM136" s="78"/>
      <c r="DN136" s="78"/>
      <c r="DO136" s="78"/>
      <c r="DP136" s="78"/>
      <c r="DQ136" s="78"/>
      <c r="DR136" s="78"/>
      <c r="DS136" s="78"/>
      <c r="DT136" s="78"/>
      <c r="DU136" s="78"/>
      <c r="DV136" s="78"/>
      <c r="DW136" s="78"/>
      <c r="DX136" s="78"/>
      <c r="DY136" s="78"/>
      <c r="DZ136" s="78"/>
      <c r="EA136" s="78"/>
      <c r="EB136" s="78"/>
      <c r="EC136" s="78"/>
      <c r="ED136" s="78"/>
      <c r="EE136" s="78"/>
      <c r="EF136" s="78"/>
      <c r="EG136" s="78"/>
      <c r="EH136" s="78"/>
      <c r="EI136" s="78"/>
      <c r="EJ136" s="78"/>
      <c r="EK136" s="78"/>
      <c r="EL136" s="78"/>
      <c r="EM136" s="78"/>
      <c r="EN136" s="78"/>
      <c r="EO136" s="78"/>
      <c r="EP136" s="78"/>
      <c r="EQ136" s="78"/>
      <c r="ER136" s="78"/>
      <c r="ES136" s="78"/>
      <c r="ET136" s="78"/>
      <c r="EU136" s="78"/>
      <c r="EV136" s="78"/>
      <c r="EW136" s="78"/>
      <c r="EX136" s="78"/>
      <c r="EY136" s="78"/>
      <c r="EZ136" s="78"/>
      <c r="FA136" s="78"/>
      <c r="FB136" s="78"/>
      <c r="FC136" s="78"/>
      <c r="FD136" s="78"/>
      <c r="FE136" s="78"/>
      <c r="FF136" s="78"/>
      <c r="FG136" s="78"/>
      <c r="FH136" s="78"/>
      <c r="FI136" s="78"/>
      <c r="FJ136" s="78"/>
      <c r="FK136" s="78"/>
      <c r="FL136" s="78"/>
      <c r="FM136" s="78"/>
      <c r="FN136" s="78"/>
      <c r="FO136" s="78"/>
      <c r="FP136" s="78"/>
      <c r="FQ136" s="78"/>
      <c r="FR136" s="78"/>
      <c r="FS136" s="78"/>
      <c r="FT136" s="78"/>
      <c r="FU136" s="78"/>
      <c r="FV136" s="78"/>
      <c r="FW136" s="78"/>
      <c r="FX136" s="78"/>
      <c r="FY136" s="78"/>
      <c r="FZ136" s="78"/>
      <c r="GA136" s="78"/>
      <c r="GB136" s="78"/>
      <c r="GC136" s="78"/>
      <c r="GD136" s="78"/>
      <c r="GE136" s="78"/>
      <c r="GF136" s="78"/>
      <c r="GG136" s="78"/>
      <c r="GH136" s="78"/>
      <c r="GI136" s="78"/>
      <c r="GJ136" s="78"/>
      <c r="GK136" s="78"/>
      <c r="GL136" s="78"/>
      <c r="GM136" s="78"/>
      <c r="GN136" s="78"/>
      <c r="GO136" s="78"/>
      <c r="GP136" s="78"/>
      <c r="GQ136" s="78"/>
      <c r="GR136" s="78"/>
      <c r="GS136" s="78"/>
      <c r="GT136" s="78"/>
      <c r="GU136" s="78"/>
      <c r="GV136" s="78"/>
      <c r="GW136" s="78"/>
      <c r="GX136" s="78"/>
      <c r="GY136" s="78"/>
      <c r="GZ136" s="78"/>
      <c r="HA136" s="78"/>
      <c r="HB136" s="78"/>
      <c r="HC136" s="78"/>
      <c r="HD136" s="78"/>
      <c r="HE136" s="78"/>
      <c r="HF136" s="78"/>
      <c r="HG136" s="78"/>
      <c r="HH136" s="78"/>
      <c r="HI136" s="78"/>
      <c r="HJ136" s="78"/>
      <c r="HK136" s="78"/>
      <c r="HL136" s="78"/>
      <c r="HM136" s="78"/>
      <c r="HN136" s="78"/>
      <c r="HO136" s="78"/>
      <c r="HP136" s="78"/>
      <c r="HQ136" s="78"/>
      <c r="HR136" s="78"/>
      <c r="HS136" s="78"/>
      <c r="HT136" s="78"/>
      <c r="HU136" s="78"/>
      <c r="HV136" s="78"/>
      <c r="HW136" s="78"/>
      <c r="HX136" s="78"/>
      <c r="HY136" s="78"/>
      <c r="HZ136" s="78"/>
      <c r="IA136" s="78"/>
      <c r="IB136" s="78"/>
      <c r="IC136" s="78"/>
      <c r="ID136" s="78"/>
      <c r="IE136" s="78"/>
      <c r="IF136" s="78"/>
      <c r="IG136" s="78"/>
      <c r="IH136" s="78"/>
      <c r="II136" s="78"/>
      <c r="IJ136" s="78"/>
      <c r="IK136" s="78"/>
      <c r="IL136" s="78"/>
      <c r="IM136" s="78"/>
      <c r="IN136" s="78"/>
      <c r="IO136" s="78"/>
      <c r="IP136" s="78"/>
      <c r="IQ136" s="78"/>
      <c r="IR136" s="78"/>
      <c r="IS136" s="78"/>
      <c r="IT136" s="78"/>
      <c r="IU136" s="78"/>
      <c r="IV136" s="78"/>
    </row>
    <row r="138" spans="1:256" x14ac:dyDescent="0.25">
      <c r="C138" s="2" t="s">
        <v>5052</v>
      </c>
      <c r="E138" s="2" t="s">
        <v>2</v>
      </c>
    </row>
    <row r="140" spans="1:256" x14ac:dyDescent="0.25">
      <c r="C140" s="2" t="s">
        <v>5053</v>
      </c>
      <c r="E140" s="2" t="s">
        <v>2</v>
      </c>
    </row>
    <row r="142" spans="1:256" x14ac:dyDescent="0.25">
      <c r="C142" s="2" t="s">
        <v>4944</v>
      </c>
    </row>
    <row r="144" spans="1:256" s="100" customFormat="1" ht="13.5" x14ac:dyDescent="0.25">
      <c r="C144" s="101" t="s">
        <v>5056</v>
      </c>
      <c r="E144" s="102" t="s">
        <v>2</v>
      </c>
    </row>
    <row r="145" spans="3:8" s="100" customFormat="1" ht="13.5" x14ac:dyDescent="0.25">
      <c r="C145" s="101"/>
      <c r="E145" s="102"/>
    </row>
    <row r="146" spans="3:8" s="100" customFormat="1" ht="27" x14ac:dyDescent="0.25">
      <c r="C146" s="103" t="s">
        <v>5057</v>
      </c>
      <c r="D146" s="142" t="s">
        <v>2</v>
      </c>
      <c r="E146" s="102"/>
    </row>
    <row r="147" spans="3:8" s="100" customFormat="1" ht="27" x14ac:dyDescent="0.25">
      <c r="C147" s="105" t="s">
        <v>5058</v>
      </c>
      <c r="D147" s="106"/>
      <c r="E147" s="102"/>
    </row>
    <row r="148" spans="3:8" s="100" customFormat="1" ht="13.5" x14ac:dyDescent="0.25">
      <c r="C148" s="107" t="s">
        <v>5059</v>
      </c>
      <c r="D148" s="128">
        <v>2600</v>
      </c>
      <c r="E148" s="102"/>
    </row>
    <row r="149" spans="3:8" s="100" customFormat="1" ht="13.5" x14ac:dyDescent="0.25">
      <c r="C149" s="107" t="s">
        <v>5060</v>
      </c>
      <c r="D149" s="128">
        <v>2600</v>
      </c>
      <c r="E149" s="102"/>
    </row>
    <row r="150" spans="3:8" s="100" customFormat="1" ht="13.5" x14ac:dyDescent="0.25">
      <c r="C150" s="108" t="s">
        <v>5061</v>
      </c>
      <c r="D150" s="129">
        <v>15048.605</v>
      </c>
      <c r="E150" s="102"/>
    </row>
    <row r="151" spans="3:8" s="100" customFormat="1" ht="13.5" x14ac:dyDescent="0.25">
      <c r="C151" s="108" t="s">
        <v>5062</v>
      </c>
      <c r="D151" s="129">
        <v>14603.310149999999</v>
      </c>
      <c r="E151" s="102"/>
    </row>
    <row r="152" spans="3:8" s="100" customFormat="1" ht="13.5" x14ac:dyDescent="0.25">
      <c r="C152" s="108" t="s">
        <v>5063</v>
      </c>
      <c r="D152" s="129">
        <v>-445.29485</v>
      </c>
      <c r="E152" s="102"/>
      <c r="F152" s="174"/>
    </row>
    <row r="153" spans="3:8" s="100" customFormat="1" ht="13.5" x14ac:dyDescent="0.25">
      <c r="C153" s="101"/>
      <c r="E153" s="102"/>
    </row>
    <row r="154" spans="3:8" s="100" customFormat="1" ht="13.5" x14ac:dyDescent="0.25">
      <c r="C154" s="101" t="s">
        <v>5064</v>
      </c>
      <c r="E154" s="102" t="s">
        <v>2</v>
      </c>
      <c r="H154" s="115"/>
    </row>
    <row r="155" spans="3:8" s="100" customFormat="1" ht="13.5" x14ac:dyDescent="0.25">
      <c r="C155" s="101"/>
      <c r="E155" s="102"/>
      <c r="H155" s="115"/>
    </row>
    <row r="156" spans="3:8" s="100" customFormat="1" ht="27" x14ac:dyDescent="0.25">
      <c r="C156" s="105" t="s">
        <v>5071</v>
      </c>
      <c r="D156" s="104" t="s">
        <v>5115</v>
      </c>
      <c r="E156" s="124"/>
      <c r="G156" s="125"/>
      <c r="H156" s="126"/>
    </row>
    <row r="157" spans="3:8" s="100" customFormat="1" ht="27" x14ac:dyDescent="0.25">
      <c r="C157" s="105" t="s">
        <v>5072</v>
      </c>
      <c r="D157" s="106"/>
      <c r="E157" s="124"/>
      <c r="G157" s="125"/>
      <c r="H157" s="126"/>
    </row>
    <row r="158" spans="3:8" s="100" customFormat="1" ht="13.5" x14ac:dyDescent="0.25">
      <c r="C158" s="108" t="s">
        <v>5059</v>
      </c>
      <c r="D158" s="127">
        <v>7106</v>
      </c>
      <c r="E158" s="124"/>
      <c r="F158" s="126"/>
      <c r="G158" s="125"/>
      <c r="H158" s="126"/>
    </row>
    <row r="159" spans="3:8" s="100" customFormat="1" ht="13.5" x14ac:dyDescent="0.25">
      <c r="C159" s="108" t="s">
        <v>5060</v>
      </c>
      <c r="D159" s="177">
        <v>7106</v>
      </c>
      <c r="E159" s="124"/>
      <c r="F159" s="126"/>
      <c r="G159" s="125"/>
      <c r="H159" s="126"/>
    </row>
    <row r="160" spans="3:8" s="100" customFormat="1" ht="13.5" x14ac:dyDescent="0.25">
      <c r="C160" s="108" t="s">
        <v>5061</v>
      </c>
      <c r="D160" s="129">
        <v>33961.381695399999</v>
      </c>
      <c r="E160" s="124"/>
      <c r="G160" s="125"/>
      <c r="H160" s="126"/>
    </row>
    <row r="161" spans="3:11" s="100" customFormat="1" ht="13.5" x14ac:dyDescent="0.25">
      <c r="C161" s="108" t="s">
        <v>5062</v>
      </c>
      <c r="D161" s="129">
        <v>33607.320099999997</v>
      </c>
      <c r="E161" s="124"/>
      <c r="F161" s="110"/>
      <c r="G161" s="125"/>
      <c r="H161" s="126"/>
    </row>
    <row r="162" spans="3:11" s="100" customFormat="1" ht="13.5" x14ac:dyDescent="0.25">
      <c r="C162" s="108" t="s">
        <v>5063</v>
      </c>
      <c r="D162" s="129">
        <v>-354.06159540000004</v>
      </c>
      <c r="E162" s="163"/>
      <c r="F162" s="159"/>
      <c r="G162" s="125"/>
      <c r="H162" s="126"/>
      <c r="I162" s="110"/>
      <c r="J162" s="110"/>
      <c r="K162" s="110"/>
    </row>
    <row r="163" spans="3:11" s="100" customFormat="1" ht="13.5" x14ac:dyDescent="0.25">
      <c r="D163" s="130"/>
      <c r="E163" s="124"/>
      <c r="F163" s="131"/>
      <c r="G163" s="125"/>
      <c r="H163" s="126"/>
    </row>
    <row r="164" spans="3:11" s="100" customFormat="1" ht="13.5" x14ac:dyDescent="0.25">
      <c r="C164" s="132" t="s">
        <v>5073</v>
      </c>
      <c r="D164" s="133"/>
      <c r="E164" s="102" t="s">
        <v>2</v>
      </c>
      <c r="H164" s="115"/>
    </row>
    <row r="165" spans="3:11" s="100" customFormat="1" ht="13.5" x14ac:dyDescent="0.25">
      <c r="C165" s="134"/>
      <c r="D165" s="135"/>
      <c r="E165" s="113"/>
    </row>
    <row r="166" spans="3:11" s="100" customFormat="1" ht="13.5" x14ac:dyDescent="0.25">
      <c r="C166" s="132" t="s">
        <v>5074</v>
      </c>
      <c r="D166" s="133"/>
      <c r="E166" s="102" t="s">
        <v>2</v>
      </c>
    </row>
    <row r="167" spans="3:11" s="100" customFormat="1" ht="13.5" x14ac:dyDescent="0.25">
      <c r="C167" s="132"/>
      <c r="D167" s="133"/>
      <c r="E167" s="102"/>
    </row>
    <row r="168" spans="3:11" s="100" customFormat="1" ht="13.5" x14ac:dyDescent="0.25">
      <c r="C168" s="132" t="s">
        <v>5075</v>
      </c>
      <c r="D168" s="133"/>
      <c r="E168" s="102" t="s">
        <v>2</v>
      </c>
    </row>
    <row r="169" spans="3:11" s="100" customFormat="1" ht="13.5" x14ac:dyDescent="0.25">
      <c r="E169" s="113"/>
    </row>
    <row r="170" spans="3:11" x14ac:dyDescent="0.25">
      <c r="C170" s="2" t="s">
        <v>4945</v>
      </c>
      <c r="E170" s="2" t="s">
        <v>2</v>
      </c>
    </row>
    <row r="172" spans="3:11" x14ac:dyDescent="0.25">
      <c r="C172" s="2" t="s">
        <v>4946</v>
      </c>
      <c r="E172" s="95">
        <v>0.5127265647917747</v>
      </c>
    </row>
    <row r="174" spans="3:11" x14ac:dyDescent="0.25">
      <c r="C174" s="2" t="s">
        <v>4948</v>
      </c>
      <c r="E174" s="96" t="s">
        <v>4947</v>
      </c>
    </row>
    <row r="176" spans="3:11" x14ac:dyDescent="0.25">
      <c r="C176" s="2" t="s">
        <v>5054</v>
      </c>
      <c r="E176" s="2" t="s">
        <v>2</v>
      </c>
    </row>
    <row r="178" spans="3:5" x14ac:dyDescent="0.25">
      <c r="C178" s="2" t="s">
        <v>4991</v>
      </c>
    </row>
    <row r="180" spans="3:5" x14ac:dyDescent="0.25">
      <c r="C180" s="1" t="s">
        <v>5145</v>
      </c>
      <c r="E180" s="216" t="s">
        <v>5146</v>
      </c>
    </row>
    <row r="181" spans="3:5" x14ac:dyDescent="0.25">
      <c r="E181" s="2" t="s">
        <v>5170</v>
      </c>
    </row>
  </sheetData>
  <mergeCells count="2">
    <mergeCell ref="C121:K121"/>
    <mergeCell ref="C136:E136"/>
  </mergeCells>
  <hyperlinks>
    <hyperlink ref="J2" location="'Index'!A1" display="'Index'!A1" xr:uid="{2EE61E1A-7440-4CD8-9B31-8281A11E0610}"/>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79433-4FD7-415E-8D2A-36337A375EA8}">
  <sheetPr codeName="Sheet1"/>
  <dimension ref="A1:IV227"/>
  <sheetViews>
    <sheetView showGridLines="0" zoomScale="90" zoomScaleNormal="90" workbookViewId="0">
      <pane ySplit="6" topLeftCell="A20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213</v>
      </c>
      <c r="J2" s="38" t="s">
        <v>4468</v>
      </c>
    </row>
    <row r="3" spans="1:54" ht="16.5" x14ac:dyDescent="0.3">
      <c r="C3" s="1" t="s">
        <v>28</v>
      </c>
      <c r="D3" s="21" t="s">
        <v>214</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38000000</v>
      </c>
      <c r="G11" s="24">
        <v>282929</v>
      </c>
      <c r="H11" s="24">
        <v>7.18</v>
      </c>
      <c r="I11" s="31"/>
      <c r="J11" s="31"/>
      <c r="K11" s="35"/>
    </row>
    <row r="12" spans="1:54" x14ac:dyDescent="0.25">
      <c r="B12" s="8" t="s">
        <v>48</v>
      </c>
      <c r="C12" s="60" t="s">
        <v>49</v>
      </c>
      <c r="D12" s="54" t="s">
        <v>50</v>
      </c>
      <c r="E12" s="6" t="s">
        <v>44</v>
      </c>
      <c r="F12" s="19">
        <v>10100000</v>
      </c>
      <c r="G12" s="24">
        <v>129946.6</v>
      </c>
      <c r="H12" s="24">
        <v>3.3</v>
      </c>
      <c r="I12" s="31"/>
      <c r="J12" s="31"/>
      <c r="K12" s="35"/>
    </row>
    <row r="13" spans="1:54" x14ac:dyDescent="0.25">
      <c r="B13" s="8" t="s">
        <v>215</v>
      </c>
      <c r="C13" s="60" t="s">
        <v>216</v>
      </c>
      <c r="D13" s="54" t="s">
        <v>217</v>
      </c>
      <c r="E13" s="6" t="s">
        <v>127</v>
      </c>
      <c r="F13" s="19">
        <v>6500000</v>
      </c>
      <c r="G13" s="24">
        <v>127218</v>
      </c>
      <c r="H13" s="24">
        <v>3.23</v>
      </c>
      <c r="I13" s="31"/>
      <c r="J13" s="31"/>
      <c r="K13" s="35"/>
    </row>
    <row r="14" spans="1:54" x14ac:dyDescent="0.25">
      <c r="B14" s="8" t="s">
        <v>66</v>
      </c>
      <c r="C14" s="60" t="s">
        <v>67</v>
      </c>
      <c r="D14" s="54" t="s">
        <v>68</v>
      </c>
      <c r="E14" s="6" t="s">
        <v>44</v>
      </c>
      <c r="F14" s="19">
        <v>11500000</v>
      </c>
      <c r="G14" s="24">
        <v>110906</v>
      </c>
      <c r="H14" s="24">
        <v>2.81</v>
      </c>
      <c r="I14" s="31"/>
      <c r="J14" s="31"/>
      <c r="K14" s="35"/>
    </row>
    <row r="15" spans="1:54" x14ac:dyDescent="0.25">
      <c r="B15" s="8" t="s">
        <v>41</v>
      </c>
      <c r="C15" s="60" t="s">
        <v>42</v>
      </c>
      <c r="D15" s="54" t="s">
        <v>43</v>
      </c>
      <c r="E15" s="6" t="s">
        <v>44</v>
      </c>
      <c r="F15" s="19">
        <v>8300000</v>
      </c>
      <c r="G15" s="24">
        <v>104281.2</v>
      </c>
      <c r="H15" s="24">
        <v>2.65</v>
      </c>
      <c r="I15" s="31"/>
      <c r="J15" s="31"/>
      <c r="K15" s="35"/>
    </row>
    <row r="16" spans="1:54" x14ac:dyDescent="0.25">
      <c r="B16" s="8" t="s">
        <v>81</v>
      </c>
      <c r="C16" s="60" t="s">
        <v>82</v>
      </c>
      <c r="D16" s="54" t="s">
        <v>83</v>
      </c>
      <c r="E16" s="6" t="s">
        <v>84</v>
      </c>
      <c r="F16" s="19">
        <v>3844000</v>
      </c>
      <c r="G16" s="24">
        <v>102696.3</v>
      </c>
      <c r="H16" s="24">
        <v>2.6</v>
      </c>
      <c r="I16" s="31"/>
      <c r="J16" s="31"/>
      <c r="K16" s="35"/>
    </row>
    <row r="17" spans="2:11" x14ac:dyDescent="0.25">
      <c r="B17" s="8" t="s">
        <v>85</v>
      </c>
      <c r="C17" s="60" t="s">
        <v>86</v>
      </c>
      <c r="D17" s="54" t="s">
        <v>87</v>
      </c>
      <c r="E17" s="6" t="s">
        <v>88</v>
      </c>
      <c r="F17" s="19">
        <v>7600000</v>
      </c>
      <c r="G17" s="24">
        <v>100411.2</v>
      </c>
      <c r="H17" s="24">
        <v>2.5499999999999998</v>
      </c>
      <c r="I17" s="31"/>
      <c r="J17" s="31"/>
      <c r="K17" s="35"/>
    </row>
    <row r="18" spans="2:11" x14ac:dyDescent="0.25">
      <c r="B18" s="8" t="s">
        <v>175</v>
      </c>
      <c r="C18" s="60" t="s">
        <v>176</v>
      </c>
      <c r="D18" s="54" t="s">
        <v>177</v>
      </c>
      <c r="E18" s="6" t="s">
        <v>84</v>
      </c>
      <c r="F18" s="19">
        <v>20000000</v>
      </c>
      <c r="G18" s="24">
        <v>100120</v>
      </c>
      <c r="H18" s="24">
        <v>2.54</v>
      </c>
      <c r="I18" s="31"/>
      <c r="J18" s="31"/>
      <c r="K18" s="35"/>
    </row>
    <row r="19" spans="2:11" x14ac:dyDescent="0.25">
      <c r="B19" s="8" t="s">
        <v>219</v>
      </c>
      <c r="C19" s="60" t="s">
        <v>220</v>
      </c>
      <c r="D19" s="54" t="s">
        <v>221</v>
      </c>
      <c r="E19" s="6" t="s">
        <v>222</v>
      </c>
      <c r="F19" s="19">
        <v>56000000</v>
      </c>
      <c r="G19" s="24">
        <v>87046.399999999994</v>
      </c>
      <c r="H19" s="24">
        <v>2.21</v>
      </c>
      <c r="I19" s="31"/>
      <c r="J19" s="31"/>
      <c r="K19" s="35"/>
    </row>
    <row r="20" spans="2:11" x14ac:dyDescent="0.25">
      <c r="B20" s="8" t="s">
        <v>223</v>
      </c>
      <c r="C20" s="60" t="s">
        <v>224</v>
      </c>
      <c r="D20" s="54" t="s">
        <v>225</v>
      </c>
      <c r="E20" s="6" t="s">
        <v>210</v>
      </c>
      <c r="F20" s="19">
        <v>7121675</v>
      </c>
      <c r="G20" s="24">
        <v>85972.86</v>
      </c>
      <c r="H20" s="24">
        <v>2.1800000000000002</v>
      </c>
      <c r="I20" s="31"/>
      <c r="J20" s="31"/>
      <c r="K20" s="35"/>
    </row>
    <row r="21" spans="2:11" x14ac:dyDescent="0.25">
      <c r="B21" s="8" t="s">
        <v>172</v>
      </c>
      <c r="C21" s="60" t="s">
        <v>173</v>
      </c>
      <c r="D21" s="54" t="s">
        <v>174</v>
      </c>
      <c r="E21" s="6" t="s">
        <v>119</v>
      </c>
      <c r="F21" s="19">
        <v>20000000</v>
      </c>
      <c r="G21" s="24">
        <v>85730</v>
      </c>
      <c r="H21" s="24">
        <v>2.17</v>
      </c>
      <c r="I21" s="31"/>
      <c r="J21" s="31"/>
      <c r="K21" s="35"/>
    </row>
    <row r="22" spans="2:11" x14ac:dyDescent="0.25">
      <c r="B22" s="8" t="s">
        <v>184</v>
      </c>
      <c r="C22" s="60" t="s">
        <v>185</v>
      </c>
      <c r="D22" s="54" t="s">
        <v>186</v>
      </c>
      <c r="E22" s="6" t="s">
        <v>187</v>
      </c>
      <c r="F22" s="19">
        <v>4160742</v>
      </c>
      <c r="G22" s="24">
        <v>85707.12</v>
      </c>
      <c r="H22" s="24">
        <v>2.17</v>
      </c>
      <c r="I22" s="31"/>
      <c r="J22" s="31"/>
      <c r="K22" s="35"/>
    </row>
    <row r="23" spans="2:11" x14ac:dyDescent="0.25">
      <c r="B23" s="8" t="s">
        <v>226</v>
      </c>
      <c r="C23" s="60" t="s">
        <v>227</v>
      </c>
      <c r="D23" s="54" t="s">
        <v>228</v>
      </c>
      <c r="E23" s="6" t="s">
        <v>229</v>
      </c>
      <c r="F23" s="19">
        <v>2896276</v>
      </c>
      <c r="G23" s="24">
        <v>85075.21</v>
      </c>
      <c r="H23" s="24">
        <v>2.16</v>
      </c>
      <c r="I23" s="31"/>
      <c r="J23" s="31"/>
      <c r="K23" s="35"/>
    </row>
    <row r="24" spans="2:11" x14ac:dyDescent="0.25">
      <c r="B24" s="8" t="s">
        <v>230</v>
      </c>
      <c r="C24" s="60" t="s">
        <v>231</v>
      </c>
      <c r="D24" s="54" t="s">
        <v>232</v>
      </c>
      <c r="E24" s="6" t="s">
        <v>80</v>
      </c>
      <c r="F24" s="19">
        <v>335000</v>
      </c>
      <c r="G24" s="24">
        <v>84671.25</v>
      </c>
      <c r="H24" s="24">
        <v>2.15</v>
      </c>
      <c r="I24" s="31"/>
      <c r="J24" s="31"/>
      <c r="K24" s="35"/>
    </row>
    <row r="25" spans="2:11" x14ac:dyDescent="0.25">
      <c r="B25" s="8" t="s">
        <v>233</v>
      </c>
      <c r="C25" s="60" t="s">
        <v>234</v>
      </c>
      <c r="D25" s="54" t="s">
        <v>235</v>
      </c>
      <c r="E25" s="6" t="s">
        <v>119</v>
      </c>
      <c r="F25" s="19">
        <v>308000</v>
      </c>
      <c r="G25" s="24">
        <v>82713.399999999994</v>
      </c>
      <c r="H25" s="24">
        <v>2.1</v>
      </c>
      <c r="I25" s="31"/>
      <c r="J25" s="31"/>
      <c r="K25" s="35"/>
    </row>
    <row r="26" spans="2:11" x14ac:dyDescent="0.25">
      <c r="B26" s="8" t="s">
        <v>236</v>
      </c>
      <c r="C26" s="60" t="s">
        <v>237</v>
      </c>
      <c r="D26" s="54" t="s">
        <v>238</v>
      </c>
      <c r="E26" s="6" t="s">
        <v>119</v>
      </c>
      <c r="F26" s="19">
        <v>1476712</v>
      </c>
      <c r="G26" s="24">
        <v>81189.63</v>
      </c>
      <c r="H26" s="24">
        <v>2.06</v>
      </c>
      <c r="I26" s="31"/>
      <c r="J26" s="31"/>
      <c r="K26" s="35"/>
    </row>
    <row r="27" spans="2:11" x14ac:dyDescent="0.25">
      <c r="B27" s="8" t="s">
        <v>239</v>
      </c>
      <c r="C27" s="60" t="s">
        <v>240</v>
      </c>
      <c r="D27" s="54" t="s">
        <v>241</v>
      </c>
      <c r="E27" s="6" t="s">
        <v>222</v>
      </c>
      <c r="F27" s="19">
        <v>21332552</v>
      </c>
      <c r="G27" s="24">
        <v>80957.03</v>
      </c>
      <c r="H27" s="24">
        <v>2.0499999999999998</v>
      </c>
      <c r="I27" s="31"/>
      <c r="J27" s="31"/>
      <c r="K27" s="35"/>
    </row>
    <row r="28" spans="2:11" x14ac:dyDescent="0.25">
      <c r="B28" s="8" t="s">
        <v>242</v>
      </c>
      <c r="C28" s="60" t="s">
        <v>243</v>
      </c>
      <c r="D28" s="54" t="s">
        <v>244</v>
      </c>
      <c r="E28" s="6" t="s">
        <v>245</v>
      </c>
      <c r="F28" s="19">
        <v>2200000</v>
      </c>
      <c r="G28" s="24">
        <v>77847</v>
      </c>
      <c r="H28" s="24">
        <v>1.97</v>
      </c>
      <c r="I28" s="31"/>
      <c r="J28" s="31"/>
      <c r="K28" s="35"/>
    </row>
    <row r="29" spans="2:11" x14ac:dyDescent="0.25">
      <c r="B29" s="8" t="s">
        <v>246</v>
      </c>
      <c r="C29" s="60" t="s">
        <v>247</v>
      </c>
      <c r="D29" s="54" t="s">
        <v>248</v>
      </c>
      <c r="E29" s="6" t="s">
        <v>146</v>
      </c>
      <c r="F29" s="19">
        <v>12849738</v>
      </c>
      <c r="G29" s="24">
        <v>76430.240000000005</v>
      </c>
      <c r="H29" s="24">
        <v>1.94</v>
      </c>
      <c r="I29" s="31"/>
      <c r="J29" s="31"/>
      <c r="K29" s="35"/>
    </row>
    <row r="30" spans="2:11" x14ac:dyDescent="0.25">
      <c r="B30" s="8" t="s">
        <v>249</v>
      </c>
      <c r="C30" s="60" t="s">
        <v>250</v>
      </c>
      <c r="D30" s="54" t="s">
        <v>251</v>
      </c>
      <c r="E30" s="6" t="s">
        <v>119</v>
      </c>
      <c r="F30" s="19">
        <v>5356608</v>
      </c>
      <c r="G30" s="24">
        <v>76406.66</v>
      </c>
      <c r="H30" s="24">
        <v>1.94</v>
      </c>
      <c r="I30" s="31"/>
      <c r="J30" s="31"/>
      <c r="K30" s="35"/>
    </row>
    <row r="31" spans="2:11" x14ac:dyDescent="0.25">
      <c r="B31" s="8" t="s">
        <v>252</v>
      </c>
      <c r="C31" s="60" t="s">
        <v>253</v>
      </c>
      <c r="D31" s="54" t="s">
        <v>254</v>
      </c>
      <c r="E31" s="6" t="s">
        <v>255</v>
      </c>
      <c r="F31" s="19">
        <v>5060000</v>
      </c>
      <c r="G31" s="24">
        <v>71867.179999999993</v>
      </c>
      <c r="H31" s="24">
        <v>1.82</v>
      </c>
      <c r="I31" s="31"/>
      <c r="J31" s="31"/>
      <c r="K31" s="35"/>
    </row>
    <row r="32" spans="2:11" x14ac:dyDescent="0.25">
      <c r="B32" s="8" t="s">
        <v>256</v>
      </c>
      <c r="C32" s="60" t="s">
        <v>257</v>
      </c>
      <c r="D32" s="54" t="s">
        <v>258</v>
      </c>
      <c r="E32" s="6" t="s">
        <v>119</v>
      </c>
      <c r="F32" s="19">
        <v>3170000</v>
      </c>
      <c r="G32" s="24">
        <v>71325</v>
      </c>
      <c r="H32" s="24">
        <v>1.81</v>
      </c>
      <c r="I32" s="31"/>
      <c r="J32" s="31"/>
      <c r="K32" s="35"/>
    </row>
    <row r="33" spans="2:11" x14ac:dyDescent="0.25">
      <c r="B33" s="8" t="s">
        <v>259</v>
      </c>
      <c r="C33" s="60" t="s">
        <v>260</v>
      </c>
      <c r="D33" s="54" t="s">
        <v>261</v>
      </c>
      <c r="E33" s="6" t="s">
        <v>262</v>
      </c>
      <c r="F33" s="19">
        <v>4850000</v>
      </c>
      <c r="G33" s="24">
        <v>64020</v>
      </c>
      <c r="H33" s="24">
        <v>1.62</v>
      </c>
      <c r="I33" s="31"/>
      <c r="J33" s="31"/>
      <c r="K33" s="35"/>
    </row>
    <row r="34" spans="2:11" x14ac:dyDescent="0.25">
      <c r="B34" s="8" t="s">
        <v>263</v>
      </c>
      <c r="C34" s="60" t="s">
        <v>264</v>
      </c>
      <c r="D34" s="54" t="s">
        <v>265</v>
      </c>
      <c r="E34" s="6" t="s">
        <v>127</v>
      </c>
      <c r="F34" s="19">
        <v>2900000</v>
      </c>
      <c r="G34" s="24">
        <v>63959.5</v>
      </c>
      <c r="H34" s="24">
        <v>1.62</v>
      </c>
      <c r="I34" s="31"/>
      <c r="J34" s="31"/>
      <c r="K34" s="35"/>
    </row>
    <row r="35" spans="2:11" x14ac:dyDescent="0.25">
      <c r="B35" s="8" t="s">
        <v>266</v>
      </c>
      <c r="C35" s="60" t="s">
        <v>267</v>
      </c>
      <c r="D35" s="54" t="s">
        <v>268</v>
      </c>
      <c r="E35" s="6" t="s">
        <v>269</v>
      </c>
      <c r="F35" s="19">
        <v>14114908</v>
      </c>
      <c r="G35" s="24">
        <v>62394.95</v>
      </c>
      <c r="H35" s="24">
        <v>1.58</v>
      </c>
      <c r="I35" s="31"/>
      <c r="J35" s="31"/>
      <c r="K35" s="35"/>
    </row>
    <row r="36" spans="2:11" x14ac:dyDescent="0.25">
      <c r="B36" s="8" t="s">
        <v>270</v>
      </c>
      <c r="C36" s="60" t="s">
        <v>271</v>
      </c>
      <c r="D36" s="54" t="s">
        <v>272</v>
      </c>
      <c r="E36" s="6" t="s">
        <v>58</v>
      </c>
      <c r="F36" s="19">
        <v>12005153</v>
      </c>
      <c r="G36" s="24">
        <v>60986.18</v>
      </c>
      <c r="H36" s="24">
        <v>1.55</v>
      </c>
      <c r="I36" s="31"/>
      <c r="J36" s="31"/>
      <c r="K36" s="35"/>
    </row>
    <row r="37" spans="2:11" x14ac:dyDescent="0.25">
      <c r="B37" s="8" t="s">
        <v>116</v>
      </c>
      <c r="C37" s="60" t="s">
        <v>117</v>
      </c>
      <c r="D37" s="54" t="s">
        <v>118</v>
      </c>
      <c r="E37" s="6" t="s">
        <v>119</v>
      </c>
      <c r="F37" s="19">
        <v>830000</v>
      </c>
      <c r="G37" s="24">
        <v>55336.1</v>
      </c>
      <c r="H37" s="24">
        <v>1.4</v>
      </c>
      <c r="I37" s="31"/>
      <c r="J37" s="31"/>
      <c r="K37" s="35"/>
    </row>
    <row r="38" spans="2:11" x14ac:dyDescent="0.25">
      <c r="B38" s="8" t="s">
        <v>99</v>
      </c>
      <c r="C38" s="60" t="s">
        <v>100</v>
      </c>
      <c r="D38" s="54" t="s">
        <v>101</v>
      </c>
      <c r="E38" s="6" t="s">
        <v>58</v>
      </c>
      <c r="F38" s="19">
        <v>1280000</v>
      </c>
      <c r="G38" s="24">
        <v>51988.480000000003</v>
      </c>
      <c r="H38" s="24">
        <v>1.32</v>
      </c>
      <c r="I38" s="31"/>
      <c r="J38" s="31"/>
      <c r="K38" s="35"/>
    </row>
    <row r="39" spans="2:11" x14ac:dyDescent="0.25">
      <c r="B39" s="8" t="s">
        <v>273</v>
      </c>
      <c r="C39" s="60" t="s">
        <v>274</v>
      </c>
      <c r="D39" s="54" t="s">
        <v>275</v>
      </c>
      <c r="E39" s="6" t="s">
        <v>187</v>
      </c>
      <c r="F39" s="19">
        <v>4700000</v>
      </c>
      <c r="G39" s="24">
        <v>48377.1</v>
      </c>
      <c r="H39" s="24">
        <v>1.23</v>
      </c>
      <c r="I39" s="31"/>
      <c r="J39" s="31"/>
      <c r="K39" s="35"/>
    </row>
    <row r="40" spans="2:11" x14ac:dyDescent="0.25">
      <c r="B40" s="8" t="s">
        <v>276</v>
      </c>
      <c r="C40" s="60" t="s">
        <v>277</v>
      </c>
      <c r="D40" s="54" t="s">
        <v>278</v>
      </c>
      <c r="E40" s="6" t="s">
        <v>115</v>
      </c>
      <c r="F40" s="19">
        <v>1054511</v>
      </c>
      <c r="G40" s="24">
        <v>47490.96</v>
      </c>
      <c r="H40" s="24">
        <v>1.2</v>
      </c>
      <c r="I40" s="31"/>
      <c r="J40" s="31"/>
      <c r="K40" s="35"/>
    </row>
    <row r="41" spans="2:11" x14ac:dyDescent="0.25">
      <c r="B41" s="8" t="s">
        <v>151</v>
      </c>
      <c r="C41" s="60" t="s">
        <v>152</v>
      </c>
      <c r="D41" s="54" t="s">
        <v>153</v>
      </c>
      <c r="E41" s="6" t="s">
        <v>154</v>
      </c>
      <c r="F41" s="19">
        <v>18000000</v>
      </c>
      <c r="G41" s="24">
        <v>47214</v>
      </c>
      <c r="H41" s="24">
        <v>1.2</v>
      </c>
      <c r="I41" s="31"/>
      <c r="J41" s="31"/>
      <c r="K41" s="35"/>
    </row>
    <row r="42" spans="2:11" x14ac:dyDescent="0.25">
      <c r="B42" s="8" t="s">
        <v>132</v>
      </c>
      <c r="C42" s="60" t="s">
        <v>133</v>
      </c>
      <c r="D42" s="54" t="s">
        <v>134</v>
      </c>
      <c r="E42" s="6" t="s">
        <v>135</v>
      </c>
      <c r="F42" s="19">
        <v>121443</v>
      </c>
      <c r="G42" s="24">
        <v>46385.15</v>
      </c>
      <c r="H42" s="24">
        <v>1.18</v>
      </c>
      <c r="I42" s="31"/>
      <c r="J42" s="31"/>
      <c r="K42" s="35"/>
    </row>
    <row r="43" spans="2:11" x14ac:dyDescent="0.25">
      <c r="B43" s="8" t="s">
        <v>279</v>
      </c>
      <c r="C43" s="60" t="s">
        <v>280</v>
      </c>
      <c r="D43" s="54" t="s">
        <v>281</v>
      </c>
      <c r="E43" s="6" t="s">
        <v>255</v>
      </c>
      <c r="F43" s="19">
        <v>7523810</v>
      </c>
      <c r="G43" s="24">
        <v>44770.43</v>
      </c>
      <c r="H43" s="24">
        <v>1.1399999999999999</v>
      </c>
      <c r="I43" s="31"/>
      <c r="J43" s="31"/>
      <c r="K43" s="35"/>
    </row>
    <row r="44" spans="2:11" x14ac:dyDescent="0.25">
      <c r="B44" s="8" t="s">
        <v>282</v>
      </c>
      <c r="C44" s="60" t="s">
        <v>283</v>
      </c>
      <c r="D44" s="54" t="s">
        <v>284</v>
      </c>
      <c r="E44" s="6" t="s">
        <v>285</v>
      </c>
      <c r="F44" s="19">
        <v>2000000</v>
      </c>
      <c r="G44" s="24">
        <v>43070</v>
      </c>
      <c r="H44" s="24">
        <v>1.0900000000000001</v>
      </c>
      <c r="I44" s="31"/>
      <c r="J44" s="31"/>
      <c r="K44" s="35"/>
    </row>
    <row r="45" spans="2:11" x14ac:dyDescent="0.25">
      <c r="B45" s="8" t="s">
        <v>286</v>
      </c>
      <c r="C45" s="60" t="s">
        <v>287</v>
      </c>
      <c r="D45" s="54" t="s">
        <v>288</v>
      </c>
      <c r="E45" s="6" t="s">
        <v>127</v>
      </c>
      <c r="F45" s="19">
        <v>289060</v>
      </c>
      <c r="G45" s="24">
        <v>42416.66</v>
      </c>
      <c r="H45" s="24">
        <v>1.08</v>
      </c>
      <c r="I45" s="31"/>
      <c r="J45" s="31"/>
      <c r="K45" s="35"/>
    </row>
    <row r="46" spans="2:11" x14ac:dyDescent="0.25">
      <c r="B46" s="8" t="s">
        <v>289</v>
      </c>
      <c r="C46" s="60" t="s">
        <v>290</v>
      </c>
      <c r="D46" s="54" t="s">
        <v>291</v>
      </c>
      <c r="E46" s="6" t="s">
        <v>210</v>
      </c>
      <c r="F46" s="19">
        <v>20000000</v>
      </c>
      <c r="G46" s="24">
        <v>41604</v>
      </c>
      <c r="H46" s="24">
        <v>1.06</v>
      </c>
      <c r="I46" s="31"/>
      <c r="J46" s="31"/>
      <c r="K46" s="35"/>
    </row>
    <row r="47" spans="2:11" x14ac:dyDescent="0.25">
      <c r="B47" s="8" t="s">
        <v>292</v>
      </c>
      <c r="C47" s="60" t="s">
        <v>293</v>
      </c>
      <c r="D47" s="54" t="s">
        <v>294</v>
      </c>
      <c r="E47" s="6" t="s">
        <v>80</v>
      </c>
      <c r="F47" s="19">
        <v>4700000</v>
      </c>
      <c r="G47" s="24">
        <v>40946.400000000001</v>
      </c>
      <c r="H47" s="24">
        <v>1.04</v>
      </c>
      <c r="I47" s="31"/>
      <c r="J47" s="31"/>
      <c r="K47" s="35"/>
    </row>
    <row r="48" spans="2:11" x14ac:dyDescent="0.25">
      <c r="B48" s="8" t="s">
        <v>55</v>
      </c>
      <c r="C48" s="60" t="s">
        <v>56</v>
      </c>
      <c r="D48" s="54" t="s">
        <v>57</v>
      </c>
      <c r="E48" s="6" t="s">
        <v>58</v>
      </c>
      <c r="F48" s="19">
        <v>3492334</v>
      </c>
      <c r="G48" s="24">
        <v>40542.51</v>
      </c>
      <c r="H48" s="24">
        <v>1.03</v>
      </c>
      <c r="I48" s="31"/>
      <c r="J48" s="31"/>
      <c r="K48" s="35"/>
    </row>
    <row r="49" spans="2:11" x14ac:dyDescent="0.25">
      <c r="B49" s="8" t="s">
        <v>295</v>
      </c>
      <c r="C49" s="60" t="s">
        <v>296</v>
      </c>
      <c r="D49" s="54" t="s">
        <v>297</v>
      </c>
      <c r="E49" s="6" t="s">
        <v>127</v>
      </c>
      <c r="F49" s="19">
        <v>4700000</v>
      </c>
      <c r="G49" s="24">
        <v>40441.15</v>
      </c>
      <c r="H49" s="24">
        <v>1.03</v>
      </c>
      <c r="I49" s="31"/>
      <c r="J49" s="31"/>
      <c r="K49" s="35"/>
    </row>
    <row r="50" spans="2:11" x14ac:dyDescent="0.25">
      <c r="B50" s="8" t="s">
        <v>298</v>
      </c>
      <c r="C50" s="60" t="s">
        <v>299</v>
      </c>
      <c r="D50" s="54" t="s">
        <v>300</v>
      </c>
      <c r="E50" s="6" t="s">
        <v>127</v>
      </c>
      <c r="F50" s="19">
        <v>27300000</v>
      </c>
      <c r="G50" s="24">
        <v>39787.019999999997</v>
      </c>
      <c r="H50" s="24">
        <v>1.01</v>
      </c>
      <c r="I50" s="31"/>
      <c r="J50" s="31"/>
      <c r="K50" s="35"/>
    </row>
    <row r="51" spans="2:11" x14ac:dyDescent="0.25">
      <c r="B51" s="8" t="s">
        <v>181</v>
      </c>
      <c r="C51" s="60" t="s">
        <v>182</v>
      </c>
      <c r="D51" s="54" t="s">
        <v>183</v>
      </c>
      <c r="E51" s="6" t="s">
        <v>123</v>
      </c>
      <c r="F51" s="19">
        <v>9215000</v>
      </c>
      <c r="G51" s="24">
        <v>39394.129999999997</v>
      </c>
      <c r="H51" s="24">
        <v>1</v>
      </c>
      <c r="I51" s="31"/>
      <c r="J51" s="31"/>
      <c r="K51" s="35"/>
    </row>
    <row r="52" spans="2:11" x14ac:dyDescent="0.25">
      <c r="B52" s="8" t="s">
        <v>301</v>
      </c>
      <c r="C52" s="60" t="s">
        <v>302</v>
      </c>
      <c r="D52" s="54" t="s">
        <v>303</v>
      </c>
      <c r="E52" s="6" t="s">
        <v>88</v>
      </c>
      <c r="F52" s="19">
        <v>9331762</v>
      </c>
      <c r="G52" s="24">
        <v>36753.14</v>
      </c>
      <c r="H52" s="24">
        <v>0.93</v>
      </c>
      <c r="I52" s="31"/>
      <c r="J52" s="31"/>
      <c r="K52" s="35"/>
    </row>
    <row r="53" spans="2:11" x14ac:dyDescent="0.25">
      <c r="B53" s="8" t="s">
        <v>304</v>
      </c>
      <c r="C53" s="60" t="s">
        <v>305</v>
      </c>
      <c r="D53" s="54" t="s">
        <v>306</v>
      </c>
      <c r="E53" s="6" t="s">
        <v>119</v>
      </c>
      <c r="F53" s="19">
        <v>1599424</v>
      </c>
      <c r="G53" s="24">
        <v>36270.14</v>
      </c>
      <c r="H53" s="24">
        <v>0.92</v>
      </c>
      <c r="I53" s="31"/>
      <c r="J53" s="31"/>
      <c r="K53" s="35"/>
    </row>
    <row r="54" spans="2:11" x14ac:dyDescent="0.25">
      <c r="B54" s="8" t="s">
        <v>307</v>
      </c>
      <c r="C54" s="60" t="s">
        <v>308</v>
      </c>
      <c r="D54" s="54" t="s">
        <v>309</v>
      </c>
      <c r="E54" s="6" t="s">
        <v>310</v>
      </c>
      <c r="F54" s="19">
        <v>2000000</v>
      </c>
      <c r="G54" s="24">
        <v>36092</v>
      </c>
      <c r="H54" s="24">
        <v>0.92</v>
      </c>
      <c r="I54" s="31"/>
      <c r="J54" s="31"/>
      <c r="K54" s="35"/>
    </row>
    <row r="55" spans="2:11" x14ac:dyDescent="0.25">
      <c r="B55" s="8" t="s">
        <v>311</v>
      </c>
      <c r="C55" s="60" t="s">
        <v>312</v>
      </c>
      <c r="D55" s="54" t="s">
        <v>313</v>
      </c>
      <c r="E55" s="6" t="s">
        <v>212</v>
      </c>
      <c r="F55" s="19">
        <v>7470500</v>
      </c>
      <c r="G55" s="24">
        <v>33792.81</v>
      </c>
      <c r="H55" s="24">
        <v>0.86</v>
      </c>
      <c r="I55" s="31"/>
      <c r="J55" s="31"/>
      <c r="K55" s="35"/>
    </row>
    <row r="56" spans="2:11" x14ac:dyDescent="0.25">
      <c r="B56" s="8" t="s">
        <v>314</v>
      </c>
      <c r="C56" s="60" t="s">
        <v>315</v>
      </c>
      <c r="D56" s="54" t="s">
        <v>316</v>
      </c>
      <c r="E56" s="6" t="s">
        <v>115</v>
      </c>
      <c r="F56" s="19">
        <v>616702</v>
      </c>
      <c r="G56" s="24">
        <v>26838.87</v>
      </c>
      <c r="H56" s="24">
        <v>0.68</v>
      </c>
      <c r="I56" s="31"/>
      <c r="J56" s="31"/>
      <c r="K56" s="35"/>
    </row>
    <row r="57" spans="2:11" x14ac:dyDescent="0.25">
      <c r="B57" s="8" t="s">
        <v>317</v>
      </c>
      <c r="C57" s="60" t="s">
        <v>318</v>
      </c>
      <c r="D57" s="54" t="s">
        <v>319</v>
      </c>
      <c r="E57" s="6" t="s">
        <v>84</v>
      </c>
      <c r="F57" s="19">
        <v>7697000</v>
      </c>
      <c r="G57" s="24">
        <v>26577.74</v>
      </c>
      <c r="H57" s="24">
        <v>0.67</v>
      </c>
      <c r="I57" s="31"/>
      <c r="J57" s="31"/>
      <c r="K57" s="35"/>
    </row>
    <row r="58" spans="2:11" x14ac:dyDescent="0.25">
      <c r="B58" s="8" t="s">
        <v>320</v>
      </c>
      <c r="C58" s="60" t="s">
        <v>321</v>
      </c>
      <c r="D58" s="54" t="s">
        <v>322</v>
      </c>
      <c r="E58" s="6" t="s">
        <v>187</v>
      </c>
      <c r="F58" s="19">
        <v>6500000</v>
      </c>
      <c r="G58" s="24">
        <v>25941.5</v>
      </c>
      <c r="H58" s="24">
        <v>0.66</v>
      </c>
      <c r="I58" s="31"/>
      <c r="J58" s="31"/>
      <c r="K58" s="35"/>
    </row>
    <row r="59" spans="2:11" x14ac:dyDescent="0.25">
      <c r="B59" s="8" t="s">
        <v>323</v>
      </c>
      <c r="C59" s="60" t="s">
        <v>324</v>
      </c>
      <c r="D59" s="54" t="s">
        <v>325</v>
      </c>
      <c r="E59" s="6" t="s">
        <v>58</v>
      </c>
      <c r="F59" s="19">
        <v>2185000</v>
      </c>
      <c r="G59" s="24">
        <v>25866.03</v>
      </c>
      <c r="H59" s="24">
        <v>0.66</v>
      </c>
      <c r="I59" s="31"/>
      <c r="J59" s="31"/>
      <c r="K59" s="35"/>
    </row>
    <row r="60" spans="2:11" x14ac:dyDescent="0.25">
      <c r="B60" s="8" t="s">
        <v>178</v>
      </c>
      <c r="C60" s="60" t="s">
        <v>179</v>
      </c>
      <c r="D60" s="54" t="s">
        <v>180</v>
      </c>
      <c r="E60" s="6" t="s">
        <v>84</v>
      </c>
      <c r="F60" s="19">
        <v>1875000</v>
      </c>
      <c r="G60" s="24">
        <v>23356.880000000001</v>
      </c>
      <c r="H60" s="24">
        <v>0.59</v>
      </c>
      <c r="I60" s="31"/>
      <c r="J60" s="31"/>
      <c r="K60" s="35"/>
    </row>
    <row r="61" spans="2:11" x14ac:dyDescent="0.25">
      <c r="B61" s="8" t="s">
        <v>326</v>
      </c>
      <c r="C61" s="60" t="s">
        <v>327</v>
      </c>
      <c r="D61" s="54" t="s">
        <v>328</v>
      </c>
      <c r="E61" s="6" t="s">
        <v>72</v>
      </c>
      <c r="F61" s="19">
        <v>1432535</v>
      </c>
      <c r="G61" s="24">
        <v>22662.7</v>
      </c>
      <c r="H61" s="24">
        <v>0.56999999999999995</v>
      </c>
      <c r="I61" s="31"/>
      <c r="J61" s="31"/>
      <c r="K61" s="35"/>
    </row>
    <row r="62" spans="2:11" x14ac:dyDescent="0.25">
      <c r="B62" s="8" t="s">
        <v>161</v>
      </c>
      <c r="C62" s="60" t="s">
        <v>162</v>
      </c>
      <c r="D62" s="54" t="s">
        <v>163</v>
      </c>
      <c r="E62" s="6" t="s">
        <v>164</v>
      </c>
      <c r="F62" s="19">
        <v>61631</v>
      </c>
      <c r="G62" s="24">
        <v>21891.33</v>
      </c>
      <c r="H62" s="24">
        <v>0.56000000000000005</v>
      </c>
      <c r="I62" s="31"/>
      <c r="J62" s="31"/>
      <c r="K62" s="35"/>
    </row>
    <row r="63" spans="2:11" x14ac:dyDescent="0.25">
      <c r="B63" s="8" t="s">
        <v>158</v>
      </c>
      <c r="C63" s="60" t="s">
        <v>159</v>
      </c>
      <c r="D63" s="54" t="s">
        <v>160</v>
      </c>
      <c r="E63" s="6" t="s">
        <v>84</v>
      </c>
      <c r="F63" s="19">
        <v>2000000</v>
      </c>
      <c r="G63" s="24">
        <v>21452</v>
      </c>
      <c r="H63" s="24">
        <v>0.54</v>
      </c>
      <c r="I63" s="31"/>
      <c r="J63" s="31"/>
      <c r="K63" s="35"/>
    </row>
    <row r="64" spans="2:11" x14ac:dyDescent="0.25">
      <c r="B64" s="8" t="s">
        <v>329</v>
      </c>
      <c r="C64" s="60" t="s">
        <v>330</v>
      </c>
      <c r="D64" s="54" t="s">
        <v>331</v>
      </c>
      <c r="E64" s="6" t="s">
        <v>84</v>
      </c>
      <c r="F64" s="19">
        <v>1404390</v>
      </c>
      <c r="G64" s="24">
        <v>21401.5</v>
      </c>
      <c r="H64" s="24">
        <v>0.54</v>
      </c>
      <c r="I64" s="31"/>
      <c r="J64" s="31"/>
      <c r="K64" s="35"/>
    </row>
    <row r="65" spans="2:11" x14ac:dyDescent="0.25">
      <c r="B65" s="8" t="s">
        <v>147</v>
      </c>
      <c r="C65" s="60" t="s">
        <v>148</v>
      </c>
      <c r="D65" s="54" t="s">
        <v>149</v>
      </c>
      <c r="E65" s="6" t="s">
        <v>150</v>
      </c>
      <c r="F65" s="19">
        <v>1300000</v>
      </c>
      <c r="G65" s="24">
        <v>20896.2</v>
      </c>
      <c r="H65" s="24">
        <v>0.53</v>
      </c>
      <c r="I65" s="31"/>
      <c r="J65" s="31"/>
      <c r="K65" s="35"/>
    </row>
    <row r="66" spans="2:11" x14ac:dyDescent="0.25">
      <c r="B66" s="8" t="s">
        <v>332</v>
      </c>
      <c r="C66" s="60" t="s">
        <v>333</v>
      </c>
      <c r="D66" s="54" t="s">
        <v>334</v>
      </c>
      <c r="E66" s="6" t="s">
        <v>54</v>
      </c>
      <c r="F66" s="19">
        <v>2264279</v>
      </c>
      <c r="G66" s="24">
        <v>20371.72</v>
      </c>
      <c r="H66" s="24">
        <v>0.52</v>
      </c>
      <c r="I66" s="31"/>
      <c r="J66" s="31"/>
      <c r="K66" s="35"/>
    </row>
    <row r="67" spans="2:11" x14ac:dyDescent="0.25">
      <c r="B67" s="8" t="s">
        <v>112</v>
      </c>
      <c r="C67" s="60" t="s">
        <v>113</v>
      </c>
      <c r="D67" s="54" t="s">
        <v>114</v>
      </c>
      <c r="E67" s="6" t="s">
        <v>115</v>
      </c>
      <c r="F67" s="19">
        <v>560000</v>
      </c>
      <c r="G67" s="24">
        <v>20330.240000000002</v>
      </c>
      <c r="H67" s="24">
        <v>0.52</v>
      </c>
      <c r="I67" s="31"/>
      <c r="J67" s="31"/>
      <c r="K67" s="35"/>
    </row>
    <row r="68" spans="2:11" x14ac:dyDescent="0.25">
      <c r="B68" s="8" t="s">
        <v>335</v>
      </c>
      <c r="C68" s="60" t="s">
        <v>336</v>
      </c>
      <c r="D68" s="54" t="s">
        <v>337</v>
      </c>
      <c r="E68" s="6" t="s">
        <v>58</v>
      </c>
      <c r="F68" s="19">
        <v>875000</v>
      </c>
      <c r="G68" s="24">
        <v>19765.38</v>
      </c>
      <c r="H68" s="24">
        <v>0.5</v>
      </c>
      <c r="I68" s="31"/>
      <c r="J68" s="31"/>
      <c r="K68" s="35"/>
    </row>
    <row r="69" spans="2:11" x14ac:dyDescent="0.25">
      <c r="B69" s="8" t="s">
        <v>338</v>
      </c>
      <c r="C69" s="60" t="s">
        <v>339</v>
      </c>
      <c r="D69" s="54" t="s">
        <v>340</v>
      </c>
      <c r="E69" s="6" t="s">
        <v>119</v>
      </c>
      <c r="F69" s="19">
        <v>630000</v>
      </c>
      <c r="G69" s="24">
        <v>19734.75</v>
      </c>
      <c r="H69" s="24">
        <v>0.5</v>
      </c>
      <c r="I69" s="31"/>
      <c r="J69" s="31"/>
      <c r="K69" s="35"/>
    </row>
    <row r="70" spans="2:11" x14ac:dyDescent="0.25">
      <c r="B70" s="8" t="s">
        <v>341</v>
      </c>
      <c r="C70" s="60" t="s">
        <v>342</v>
      </c>
      <c r="D70" s="54" t="s">
        <v>343</v>
      </c>
      <c r="E70" s="6" t="s">
        <v>80</v>
      </c>
      <c r="F70" s="19">
        <v>380000</v>
      </c>
      <c r="G70" s="24">
        <v>19649.8</v>
      </c>
      <c r="H70" s="24">
        <v>0.5</v>
      </c>
      <c r="I70" s="31"/>
      <c r="J70" s="31"/>
      <c r="K70" s="35"/>
    </row>
    <row r="71" spans="2:11" x14ac:dyDescent="0.25">
      <c r="B71" s="8" t="s">
        <v>344</v>
      </c>
      <c r="C71" s="60" t="s">
        <v>345</v>
      </c>
      <c r="D71" s="54" t="s">
        <v>346</v>
      </c>
      <c r="E71" s="6" t="s">
        <v>80</v>
      </c>
      <c r="F71" s="19">
        <v>5604494</v>
      </c>
      <c r="G71" s="24">
        <v>19540.07</v>
      </c>
      <c r="H71" s="24">
        <v>0.5</v>
      </c>
      <c r="I71" s="31"/>
      <c r="J71" s="31"/>
      <c r="K71" s="35"/>
    </row>
    <row r="72" spans="2:11" x14ac:dyDescent="0.25">
      <c r="B72" s="8" t="s">
        <v>347</v>
      </c>
      <c r="C72" s="60" t="s">
        <v>348</v>
      </c>
      <c r="D72" s="54" t="s">
        <v>349</v>
      </c>
      <c r="E72" s="6" t="s">
        <v>80</v>
      </c>
      <c r="F72" s="19">
        <v>1358440</v>
      </c>
      <c r="G72" s="24">
        <v>19008.650000000001</v>
      </c>
      <c r="H72" s="24">
        <v>0.48</v>
      </c>
      <c r="I72" s="31"/>
      <c r="J72" s="31"/>
      <c r="K72" s="35"/>
    </row>
    <row r="73" spans="2:11" x14ac:dyDescent="0.25">
      <c r="B73" s="8" t="s">
        <v>350</v>
      </c>
      <c r="C73" s="60" t="s">
        <v>351</v>
      </c>
      <c r="D73" s="54" t="s">
        <v>352</v>
      </c>
      <c r="E73" s="6" t="s">
        <v>111</v>
      </c>
      <c r="F73" s="19">
        <v>935051</v>
      </c>
      <c r="G73" s="24">
        <v>17374.18</v>
      </c>
      <c r="H73" s="24">
        <v>0.44</v>
      </c>
      <c r="I73" s="31"/>
      <c r="J73" s="31"/>
      <c r="K73" s="35"/>
    </row>
    <row r="74" spans="2:11" x14ac:dyDescent="0.25">
      <c r="B74" s="8" t="s">
        <v>353</v>
      </c>
      <c r="C74" s="60" t="s">
        <v>354</v>
      </c>
      <c r="D74" s="54" t="s">
        <v>355</v>
      </c>
      <c r="E74" s="6" t="s">
        <v>139</v>
      </c>
      <c r="F74" s="19">
        <v>1912000</v>
      </c>
      <c r="G74" s="24">
        <v>17191.75</v>
      </c>
      <c r="H74" s="24">
        <v>0.44</v>
      </c>
      <c r="I74" s="31"/>
      <c r="J74" s="31"/>
      <c r="K74" s="35"/>
    </row>
    <row r="75" spans="2:11" x14ac:dyDescent="0.25">
      <c r="B75" s="8" t="s">
        <v>356</v>
      </c>
      <c r="C75" s="60" t="s">
        <v>357</v>
      </c>
      <c r="D75" s="54" t="s">
        <v>358</v>
      </c>
      <c r="E75" s="6" t="s">
        <v>58</v>
      </c>
      <c r="F75" s="19">
        <v>8056000</v>
      </c>
      <c r="G75" s="24">
        <v>16454.38</v>
      </c>
      <c r="H75" s="24">
        <v>0.42</v>
      </c>
      <c r="I75" s="31"/>
      <c r="J75" s="31"/>
      <c r="K75" s="35"/>
    </row>
    <row r="76" spans="2:11" x14ac:dyDescent="0.25">
      <c r="B76" s="8" t="s">
        <v>359</v>
      </c>
      <c r="C76" s="60" t="s">
        <v>360</v>
      </c>
      <c r="D76" s="54" t="s">
        <v>361</v>
      </c>
      <c r="E76" s="6" t="s">
        <v>245</v>
      </c>
      <c r="F76" s="19">
        <v>555697</v>
      </c>
      <c r="G76" s="24">
        <v>14861</v>
      </c>
      <c r="H76" s="24">
        <v>0.38</v>
      </c>
      <c r="I76" s="31"/>
      <c r="J76" s="31"/>
      <c r="K76" s="35"/>
    </row>
    <row r="77" spans="2:11" x14ac:dyDescent="0.25">
      <c r="B77" s="8" t="s">
        <v>362</v>
      </c>
      <c r="C77" s="60" t="s">
        <v>363</v>
      </c>
      <c r="D77" s="54" t="s">
        <v>364</v>
      </c>
      <c r="E77" s="6" t="s">
        <v>365</v>
      </c>
      <c r="F77" s="19">
        <v>2923076</v>
      </c>
      <c r="G77" s="24">
        <v>11725.92</v>
      </c>
      <c r="H77" s="24">
        <v>0.3</v>
      </c>
      <c r="I77" s="31"/>
      <c r="J77" s="31"/>
      <c r="K77" s="35"/>
    </row>
    <row r="78" spans="2:11" x14ac:dyDescent="0.25">
      <c r="B78" s="8" t="s">
        <v>366</v>
      </c>
      <c r="C78" s="60" t="s">
        <v>367</v>
      </c>
      <c r="D78" s="54" t="s">
        <v>368</v>
      </c>
      <c r="E78" s="6" t="s">
        <v>127</v>
      </c>
      <c r="F78" s="19">
        <v>28667307</v>
      </c>
      <c r="G78" s="24">
        <v>11171.65</v>
      </c>
      <c r="H78" s="24">
        <v>0.28000000000000003</v>
      </c>
      <c r="I78" s="31"/>
      <c r="J78" s="31"/>
      <c r="K78" s="35"/>
    </row>
    <row r="79" spans="2:11" x14ac:dyDescent="0.25">
      <c r="B79" s="8" t="s">
        <v>369</v>
      </c>
      <c r="C79" s="60" t="s">
        <v>370</v>
      </c>
      <c r="D79" s="54" t="s">
        <v>371</v>
      </c>
      <c r="E79" s="6" t="s">
        <v>127</v>
      </c>
      <c r="F79" s="19">
        <v>327306</v>
      </c>
      <c r="G79" s="24">
        <v>10281.99</v>
      </c>
      <c r="H79" s="24">
        <v>0.26</v>
      </c>
      <c r="I79" s="31"/>
      <c r="J79" s="31"/>
      <c r="K79" s="35"/>
    </row>
    <row r="80" spans="2:11" x14ac:dyDescent="0.25">
      <c r="B80" s="8" t="s">
        <v>372</v>
      </c>
      <c r="C80" s="60" t="s">
        <v>373</v>
      </c>
      <c r="D80" s="54" t="s">
        <v>374</v>
      </c>
      <c r="E80" s="6" t="s">
        <v>84</v>
      </c>
      <c r="F80" s="19">
        <v>1440401</v>
      </c>
      <c r="G80" s="24">
        <v>8714.43</v>
      </c>
      <c r="H80" s="24">
        <v>0.22</v>
      </c>
      <c r="I80" s="31"/>
      <c r="J80" s="31"/>
      <c r="K80" s="35"/>
    </row>
    <row r="81" spans="2:11" x14ac:dyDescent="0.25">
      <c r="B81" s="8" t="s">
        <v>375</v>
      </c>
      <c r="C81" s="60" t="s">
        <v>376</v>
      </c>
      <c r="D81" s="54" t="s">
        <v>377</v>
      </c>
      <c r="E81" s="6" t="s">
        <v>135</v>
      </c>
      <c r="F81" s="19">
        <v>857462</v>
      </c>
      <c r="G81" s="24">
        <v>7916.09</v>
      </c>
      <c r="H81" s="24">
        <v>0.2</v>
      </c>
      <c r="I81" s="31"/>
      <c r="J81" s="31"/>
      <c r="K81" s="35"/>
    </row>
    <row r="82" spans="2:11" x14ac:dyDescent="0.25">
      <c r="B82" s="8" t="s">
        <v>378</v>
      </c>
      <c r="C82" s="60" t="s">
        <v>379</v>
      </c>
      <c r="D82" s="54" t="s">
        <v>380</v>
      </c>
      <c r="E82" s="6" t="s">
        <v>123</v>
      </c>
      <c r="F82" s="19">
        <v>4210285</v>
      </c>
      <c r="G82" s="24">
        <v>4797.62</v>
      </c>
      <c r="H82" s="24">
        <v>0.12</v>
      </c>
      <c r="I82" s="31"/>
      <c r="J82" s="31"/>
      <c r="K82" s="35"/>
    </row>
    <row r="83" spans="2:11" x14ac:dyDescent="0.25">
      <c r="B83" s="8" t="s">
        <v>381</v>
      </c>
      <c r="C83" s="60" t="s">
        <v>382</v>
      </c>
      <c r="D83" s="54" t="s">
        <v>383</v>
      </c>
      <c r="E83" s="6" t="s">
        <v>58</v>
      </c>
      <c r="F83" s="19">
        <v>39624</v>
      </c>
      <c r="G83" s="24">
        <v>2058.19</v>
      </c>
      <c r="H83" s="24">
        <v>0.05</v>
      </c>
      <c r="I83" s="31"/>
      <c r="J83" s="31"/>
      <c r="K83" s="35"/>
    </row>
    <row r="84" spans="2:11" x14ac:dyDescent="0.25">
      <c r="B84" s="8" t="s">
        <v>384</v>
      </c>
      <c r="C84" s="60" t="s">
        <v>385</v>
      </c>
      <c r="D84" s="54" t="s">
        <v>386</v>
      </c>
      <c r="E84" s="6" t="s">
        <v>139</v>
      </c>
      <c r="F84" s="19">
        <v>2000000</v>
      </c>
      <c r="G84" s="24">
        <v>539.79999999999995</v>
      </c>
      <c r="H84" s="24">
        <v>0.01</v>
      </c>
      <c r="I84" s="31"/>
      <c r="J84" s="31"/>
      <c r="K84" s="35"/>
    </row>
    <row r="85" spans="2:11" x14ac:dyDescent="0.25">
      <c r="B85" s="8" t="s">
        <v>387</v>
      </c>
      <c r="C85" s="60" t="s">
        <v>388</v>
      </c>
      <c r="D85" s="54" t="s">
        <v>389</v>
      </c>
      <c r="E85" s="6" t="s">
        <v>111</v>
      </c>
      <c r="F85" s="19">
        <v>452200</v>
      </c>
      <c r="G85" s="24">
        <v>47.12</v>
      </c>
      <c r="H85" s="24" t="s">
        <v>4784</v>
      </c>
      <c r="I85" s="31"/>
      <c r="J85" s="31"/>
      <c r="K85" s="35"/>
    </row>
    <row r="86" spans="2:11" x14ac:dyDescent="0.25">
      <c r="C86" s="58" t="s">
        <v>188</v>
      </c>
      <c r="D86" s="54"/>
      <c r="E86" s="6"/>
      <c r="F86" s="19"/>
      <c r="G86" s="25">
        <v>3753899.57</v>
      </c>
      <c r="H86" s="25">
        <v>95.24</v>
      </c>
      <c r="I86" s="31"/>
      <c r="J86" s="31"/>
      <c r="K86" s="35"/>
    </row>
    <row r="87" spans="2:11" x14ac:dyDescent="0.25">
      <c r="C87" s="57"/>
      <c r="D87" s="54"/>
      <c r="E87" s="6"/>
      <c r="F87" s="19"/>
      <c r="G87" s="24"/>
      <c r="H87" s="24"/>
      <c r="I87" s="31"/>
      <c r="J87" s="31"/>
      <c r="K87" s="35"/>
    </row>
    <row r="88" spans="2:11" x14ac:dyDescent="0.25">
      <c r="C88" s="59" t="s">
        <v>3</v>
      </c>
      <c r="D88" s="54"/>
      <c r="E88" s="6"/>
      <c r="F88" s="19"/>
      <c r="G88" s="24"/>
      <c r="H88" s="24"/>
      <c r="I88" s="31"/>
      <c r="J88" s="31"/>
      <c r="K88" s="35"/>
    </row>
    <row r="89" spans="2:11" x14ac:dyDescent="0.25">
      <c r="B89" s="8" t="s">
        <v>390</v>
      </c>
      <c r="C89" s="60" t="s">
        <v>391</v>
      </c>
      <c r="D89" s="54" t="s">
        <v>392</v>
      </c>
      <c r="E89" s="6" t="s">
        <v>171</v>
      </c>
      <c r="F89" s="19">
        <v>299000</v>
      </c>
      <c r="G89" s="24">
        <v>29221.56</v>
      </c>
      <c r="H89" s="24">
        <v>0.74</v>
      </c>
      <c r="I89" s="31"/>
      <c r="J89" s="31"/>
      <c r="K89" s="35"/>
    </row>
    <row r="90" spans="2:11" x14ac:dyDescent="0.25">
      <c r="C90" s="58" t="s">
        <v>188</v>
      </c>
      <c r="D90" s="54"/>
      <c r="E90" s="6"/>
      <c r="F90" s="19"/>
      <c r="G90" s="25">
        <v>29221.56</v>
      </c>
      <c r="H90" s="25">
        <v>0.74</v>
      </c>
      <c r="I90" s="31"/>
      <c r="J90" s="31"/>
      <c r="K90" s="35"/>
    </row>
    <row r="91" spans="2:11" x14ac:dyDescent="0.25">
      <c r="C91" s="57"/>
      <c r="D91" s="54"/>
      <c r="E91" s="6"/>
      <c r="F91" s="19"/>
      <c r="G91" s="24"/>
      <c r="H91" s="24"/>
      <c r="I91" s="31"/>
      <c r="J91" s="31"/>
      <c r="K91" s="35"/>
    </row>
    <row r="92" spans="2:11" x14ac:dyDescent="0.25">
      <c r="C92" s="59" t="s">
        <v>4</v>
      </c>
      <c r="D92" s="54"/>
      <c r="E92" s="6"/>
      <c r="F92" s="19"/>
      <c r="G92" s="24"/>
      <c r="H92" s="24"/>
      <c r="I92" s="31"/>
      <c r="J92" s="31"/>
      <c r="K92" s="35"/>
    </row>
    <row r="93" spans="2:11" x14ac:dyDescent="0.25">
      <c r="B93" s="8" t="s">
        <v>393</v>
      </c>
      <c r="C93" s="60" t="s">
        <v>394</v>
      </c>
      <c r="D93" s="54" t="s">
        <v>395</v>
      </c>
      <c r="E93" s="6" t="s">
        <v>262</v>
      </c>
      <c r="F93" s="19">
        <v>1682520</v>
      </c>
      <c r="G93" s="62">
        <v>0</v>
      </c>
      <c r="H93" s="24" t="s">
        <v>4784</v>
      </c>
      <c r="I93" s="31"/>
      <c r="J93" s="31"/>
      <c r="K93" s="35" t="s">
        <v>4865</v>
      </c>
    </row>
    <row r="94" spans="2:11" x14ac:dyDescent="0.25">
      <c r="B94" s="8" t="s">
        <v>189</v>
      </c>
      <c r="C94" s="60" t="s">
        <v>190</v>
      </c>
      <c r="D94" s="54" t="s">
        <v>191</v>
      </c>
      <c r="E94" s="6" t="s">
        <v>192</v>
      </c>
      <c r="F94" s="19">
        <v>81000</v>
      </c>
      <c r="G94" s="62">
        <v>0</v>
      </c>
      <c r="H94" s="24" t="s">
        <v>4784</v>
      </c>
      <c r="I94" s="31"/>
      <c r="J94" s="31"/>
      <c r="K94" s="35" t="s">
        <v>4865</v>
      </c>
    </row>
    <row r="95" spans="2:11" x14ac:dyDescent="0.25">
      <c r="B95" s="8" t="s">
        <v>193</v>
      </c>
      <c r="C95" s="60" t="s">
        <v>194</v>
      </c>
      <c r="D95" s="54" t="s">
        <v>195</v>
      </c>
      <c r="E95" s="6" t="s">
        <v>171</v>
      </c>
      <c r="F95" s="19">
        <v>500000</v>
      </c>
      <c r="G95" s="62">
        <v>0</v>
      </c>
      <c r="H95" s="24" t="s">
        <v>4784</v>
      </c>
      <c r="I95" s="31"/>
      <c r="J95" s="31"/>
      <c r="K95" s="35" t="s">
        <v>4865</v>
      </c>
    </row>
    <row r="96" spans="2:11" x14ac:dyDescent="0.25">
      <c r="B96" s="8" t="s">
        <v>396</v>
      </c>
      <c r="C96" s="60" t="s">
        <v>397</v>
      </c>
      <c r="D96" s="54" t="s">
        <v>398</v>
      </c>
      <c r="E96" s="6" t="s">
        <v>399</v>
      </c>
      <c r="F96" s="19">
        <v>250</v>
      </c>
      <c r="G96" s="62">
        <v>0</v>
      </c>
      <c r="H96" s="24" t="s">
        <v>4784</v>
      </c>
      <c r="I96" s="31"/>
      <c r="J96" s="31"/>
      <c r="K96" s="35" t="s">
        <v>4865</v>
      </c>
    </row>
    <row r="97" spans="3:11" x14ac:dyDescent="0.25">
      <c r="C97" s="58" t="s">
        <v>188</v>
      </c>
      <c r="D97" s="54"/>
      <c r="E97" s="6"/>
      <c r="F97" s="19"/>
      <c r="G97" s="63">
        <v>0</v>
      </c>
      <c r="H97" s="25" t="s">
        <v>4784</v>
      </c>
      <c r="I97" s="31"/>
      <c r="J97" s="31"/>
      <c r="K97" s="35"/>
    </row>
    <row r="98" spans="3:11" x14ac:dyDescent="0.25">
      <c r="C98" s="57"/>
      <c r="D98" s="54"/>
      <c r="E98" s="6"/>
      <c r="F98" s="19"/>
      <c r="G98" s="24"/>
      <c r="H98" s="24"/>
      <c r="I98" s="31"/>
      <c r="J98" s="31"/>
      <c r="K98" s="35"/>
    </row>
    <row r="99" spans="3:11" x14ac:dyDescent="0.25">
      <c r="C99" s="58" t="s">
        <v>5</v>
      </c>
      <c r="D99" s="54"/>
      <c r="E99" s="6"/>
      <c r="F99" s="19"/>
      <c r="G99" s="24"/>
      <c r="H99" s="24"/>
      <c r="I99" s="31"/>
      <c r="J99" s="31"/>
      <c r="K99" s="35"/>
    </row>
    <row r="100" spans="3:11" x14ac:dyDescent="0.25">
      <c r="C100" s="57"/>
      <c r="D100" s="54"/>
      <c r="E100" s="6"/>
      <c r="F100" s="19"/>
      <c r="G100" s="24"/>
      <c r="H100" s="24"/>
      <c r="I100" s="31"/>
      <c r="J100" s="31"/>
      <c r="K100" s="35"/>
    </row>
    <row r="101" spans="3:11" x14ac:dyDescent="0.25">
      <c r="C101" s="58" t="s">
        <v>6</v>
      </c>
      <c r="D101" s="54"/>
      <c r="E101" s="6"/>
      <c r="F101" s="19"/>
      <c r="G101" s="24" t="s">
        <v>2</v>
      </c>
      <c r="H101" s="24" t="s">
        <v>2</v>
      </c>
      <c r="I101" s="31"/>
      <c r="J101" s="31"/>
      <c r="K101" s="35"/>
    </row>
    <row r="102" spans="3:11" x14ac:dyDescent="0.25">
      <c r="C102" s="57"/>
      <c r="D102" s="54"/>
      <c r="E102" s="6"/>
      <c r="F102" s="19"/>
      <c r="G102" s="24"/>
      <c r="H102" s="24"/>
      <c r="I102" s="31"/>
      <c r="J102" s="31"/>
      <c r="K102" s="35"/>
    </row>
    <row r="103" spans="3:11" x14ac:dyDescent="0.25">
      <c r="C103" s="58" t="s">
        <v>7</v>
      </c>
      <c r="D103" s="54"/>
      <c r="E103" s="6"/>
      <c r="F103" s="19"/>
      <c r="G103" s="24" t="s">
        <v>2</v>
      </c>
      <c r="H103" s="24" t="s">
        <v>2</v>
      </c>
      <c r="I103" s="31"/>
      <c r="J103" s="31"/>
      <c r="K103" s="35"/>
    </row>
    <row r="104" spans="3:11" x14ac:dyDescent="0.25">
      <c r="C104" s="57"/>
      <c r="D104" s="54"/>
      <c r="E104" s="6"/>
      <c r="F104" s="19"/>
      <c r="G104" s="24"/>
      <c r="H104" s="24"/>
      <c r="I104" s="31"/>
      <c r="J104" s="31"/>
      <c r="K104" s="35"/>
    </row>
    <row r="105" spans="3:11" x14ac:dyDescent="0.25">
      <c r="C105" s="58" t="s">
        <v>8</v>
      </c>
      <c r="D105" s="54"/>
      <c r="E105" s="6"/>
      <c r="F105" s="19"/>
      <c r="G105" s="24" t="s">
        <v>2</v>
      </c>
      <c r="H105" s="24" t="s">
        <v>2</v>
      </c>
      <c r="I105" s="31"/>
      <c r="J105" s="31"/>
      <c r="K105" s="35"/>
    </row>
    <row r="106" spans="3:11" x14ac:dyDescent="0.25">
      <c r="C106" s="57"/>
      <c r="D106" s="54"/>
      <c r="E106" s="6"/>
      <c r="F106" s="19"/>
      <c r="G106" s="24"/>
      <c r="H106" s="24"/>
      <c r="I106" s="31"/>
      <c r="J106" s="31"/>
      <c r="K106" s="35"/>
    </row>
    <row r="107" spans="3:11" x14ac:dyDescent="0.25">
      <c r="C107" s="58" t="s">
        <v>9</v>
      </c>
      <c r="D107" s="54"/>
      <c r="E107" s="6"/>
      <c r="F107" s="19"/>
      <c r="G107" s="24" t="s">
        <v>2</v>
      </c>
      <c r="H107" s="24" t="s">
        <v>2</v>
      </c>
      <c r="I107" s="31"/>
      <c r="J107" s="31"/>
      <c r="K107" s="35"/>
    </row>
    <row r="108" spans="3:11" x14ac:dyDescent="0.25">
      <c r="C108" s="57"/>
      <c r="D108" s="54"/>
      <c r="E108" s="6"/>
      <c r="F108" s="19"/>
      <c r="G108" s="24"/>
      <c r="H108" s="24"/>
      <c r="I108" s="31"/>
      <c r="J108" s="31"/>
      <c r="K108" s="35"/>
    </row>
    <row r="109" spans="3:11" x14ac:dyDescent="0.25">
      <c r="C109" s="58" t="s">
        <v>10</v>
      </c>
      <c r="D109" s="54"/>
      <c r="E109" s="6"/>
      <c r="F109" s="19"/>
      <c r="G109" s="24" t="s">
        <v>2</v>
      </c>
      <c r="H109" s="24" t="s">
        <v>2</v>
      </c>
      <c r="I109" s="31"/>
      <c r="J109" s="31"/>
      <c r="K109" s="35"/>
    </row>
    <row r="110" spans="3:11" x14ac:dyDescent="0.25">
      <c r="C110" s="57"/>
      <c r="D110" s="54"/>
      <c r="E110" s="6"/>
      <c r="F110" s="19"/>
      <c r="G110" s="24"/>
      <c r="H110" s="24"/>
      <c r="I110" s="31"/>
      <c r="J110" s="31"/>
      <c r="K110" s="35"/>
    </row>
    <row r="111" spans="3:11" x14ac:dyDescent="0.25">
      <c r="C111" s="58" t="s">
        <v>11</v>
      </c>
      <c r="D111" s="54"/>
      <c r="E111" s="6"/>
      <c r="F111" s="19"/>
      <c r="G111" s="24" t="s">
        <v>2</v>
      </c>
      <c r="H111" s="24" t="s">
        <v>2</v>
      </c>
      <c r="I111" s="31"/>
      <c r="J111" s="31"/>
      <c r="K111" s="35"/>
    </row>
    <row r="112" spans="3:11" x14ac:dyDescent="0.25">
      <c r="C112" s="57"/>
      <c r="D112" s="54"/>
      <c r="E112" s="6"/>
      <c r="F112" s="19"/>
      <c r="G112" s="24"/>
      <c r="H112" s="24"/>
      <c r="I112" s="31"/>
      <c r="J112" s="31"/>
      <c r="K112" s="35"/>
    </row>
    <row r="113" spans="1:11" x14ac:dyDescent="0.25">
      <c r="A113" s="10"/>
      <c r="B113" s="28"/>
      <c r="C113" s="58" t="s">
        <v>13</v>
      </c>
      <c r="D113" s="54"/>
      <c r="E113" s="6"/>
      <c r="F113" s="19"/>
      <c r="G113" s="24"/>
      <c r="H113" s="24"/>
      <c r="I113" s="31"/>
      <c r="J113" s="31"/>
      <c r="K113" s="35"/>
    </row>
    <row r="114" spans="1:11" x14ac:dyDescent="0.25">
      <c r="A114" s="28"/>
      <c r="B114" s="28"/>
      <c r="C114" s="58" t="s">
        <v>14</v>
      </c>
      <c r="D114" s="54"/>
      <c r="E114" s="6"/>
      <c r="F114" s="19"/>
      <c r="G114" s="24" t="s">
        <v>2</v>
      </c>
      <c r="H114" s="24" t="s">
        <v>2</v>
      </c>
      <c r="I114" s="31"/>
      <c r="J114" s="31"/>
      <c r="K114" s="35"/>
    </row>
    <row r="115" spans="1:11" x14ac:dyDescent="0.25">
      <c r="A115" s="28"/>
      <c r="B115" s="28"/>
      <c r="C115" s="58"/>
      <c r="D115" s="54"/>
      <c r="E115" s="6"/>
      <c r="F115" s="19"/>
      <c r="G115" s="24"/>
      <c r="H115" s="24"/>
      <c r="I115" s="31"/>
      <c r="J115" s="31"/>
      <c r="K115" s="35"/>
    </row>
    <row r="116" spans="1:11" x14ac:dyDescent="0.25">
      <c r="A116" s="28"/>
      <c r="B116" s="28"/>
      <c r="C116" s="58" t="s">
        <v>15</v>
      </c>
      <c r="D116" s="54"/>
      <c r="E116" s="6"/>
      <c r="F116" s="19"/>
      <c r="G116" s="24" t="s">
        <v>2</v>
      </c>
      <c r="H116" s="24" t="s">
        <v>2</v>
      </c>
      <c r="I116" s="31"/>
      <c r="J116" s="31"/>
      <c r="K116" s="35"/>
    </row>
    <row r="117" spans="1:11" x14ac:dyDescent="0.25">
      <c r="A117" s="28"/>
      <c r="B117" s="28"/>
      <c r="C117" s="58"/>
      <c r="D117" s="54"/>
      <c r="E117" s="6"/>
      <c r="F117" s="19"/>
      <c r="G117" s="24"/>
      <c r="H117" s="24"/>
      <c r="I117" s="31"/>
      <c r="J117" s="31"/>
      <c r="K117" s="35"/>
    </row>
    <row r="118" spans="1:11" x14ac:dyDescent="0.25">
      <c r="C118" s="59" t="s">
        <v>16</v>
      </c>
      <c r="D118" s="54"/>
      <c r="E118" s="6"/>
      <c r="F118" s="19"/>
      <c r="G118" s="24"/>
      <c r="H118" s="24"/>
      <c r="I118" s="31"/>
      <c r="J118" s="31"/>
      <c r="K118" s="35"/>
    </row>
    <row r="119" spans="1:11" x14ac:dyDescent="0.25">
      <c r="B119" s="8" t="s">
        <v>400</v>
      </c>
      <c r="C119" s="60" t="s">
        <v>401</v>
      </c>
      <c r="D119" s="54" t="s">
        <v>402</v>
      </c>
      <c r="E119" s="6" t="s">
        <v>199</v>
      </c>
      <c r="F119" s="19">
        <v>25000000</v>
      </c>
      <c r="G119" s="24">
        <v>24989.43</v>
      </c>
      <c r="H119" s="24">
        <v>0.63</v>
      </c>
      <c r="I119" s="31">
        <v>5.1486999999999998</v>
      </c>
      <c r="J119" s="31"/>
      <c r="K119" s="35"/>
    </row>
    <row r="120" spans="1:11" x14ac:dyDescent="0.25">
      <c r="B120" s="8" t="s">
        <v>196</v>
      </c>
      <c r="C120" s="60" t="s">
        <v>197</v>
      </c>
      <c r="D120" s="54" t="s">
        <v>198</v>
      </c>
      <c r="E120" s="6" t="s">
        <v>199</v>
      </c>
      <c r="F120" s="19">
        <v>3500000</v>
      </c>
      <c r="G120" s="24">
        <v>3409.04</v>
      </c>
      <c r="H120" s="24">
        <v>0.09</v>
      </c>
      <c r="I120" s="31">
        <v>5.6957000000000004</v>
      </c>
      <c r="J120" s="31"/>
      <c r="K120" s="35"/>
    </row>
    <row r="121" spans="1:11" x14ac:dyDescent="0.25">
      <c r="C121" s="58" t="s">
        <v>188</v>
      </c>
      <c r="D121" s="54"/>
      <c r="E121" s="6"/>
      <c r="F121" s="19"/>
      <c r="G121" s="25">
        <v>28398.47</v>
      </c>
      <c r="H121" s="25">
        <v>0.72</v>
      </c>
      <c r="I121" s="31"/>
      <c r="J121" s="31"/>
      <c r="K121" s="35"/>
    </row>
    <row r="122" spans="1:11" x14ac:dyDescent="0.25">
      <c r="C122" s="57"/>
      <c r="D122" s="54"/>
      <c r="E122" s="6"/>
      <c r="F122" s="19"/>
      <c r="G122" s="24"/>
      <c r="H122" s="24"/>
      <c r="I122" s="31"/>
      <c r="J122" s="31"/>
      <c r="K122" s="35"/>
    </row>
    <row r="123" spans="1:11" x14ac:dyDescent="0.25">
      <c r="C123" s="58" t="s">
        <v>17</v>
      </c>
      <c r="D123" s="54"/>
      <c r="E123" s="6"/>
      <c r="F123" s="19"/>
      <c r="G123" s="24" t="s">
        <v>2</v>
      </c>
      <c r="H123" s="24" t="s">
        <v>2</v>
      </c>
      <c r="I123" s="31"/>
      <c r="J123" s="31"/>
      <c r="K123" s="35"/>
    </row>
    <row r="124" spans="1:11" x14ac:dyDescent="0.25">
      <c r="C124" s="57"/>
      <c r="D124" s="54"/>
      <c r="E124" s="6"/>
      <c r="F124" s="19"/>
      <c r="G124" s="24"/>
      <c r="H124" s="24"/>
      <c r="I124" s="31"/>
      <c r="J124" s="31"/>
      <c r="K124" s="35"/>
    </row>
    <row r="125" spans="1:11" x14ac:dyDescent="0.25">
      <c r="C125" s="58" t="s">
        <v>18</v>
      </c>
      <c r="D125" s="54"/>
      <c r="E125" s="6"/>
      <c r="F125" s="19"/>
      <c r="G125" s="24" t="s">
        <v>2</v>
      </c>
      <c r="H125" s="24" t="s">
        <v>2</v>
      </c>
      <c r="I125" s="31"/>
      <c r="J125" s="31"/>
      <c r="K125" s="35"/>
    </row>
    <row r="126" spans="1:11" x14ac:dyDescent="0.25">
      <c r="C126" s="57"/>
      <c r="D126" s="54"/>
      <c r="E126" s="6"/>
      <c r="F126" s="19"/>
      <c r="G126" s="24"/>
      <c r="H126" s="24"/>
      <c r="I126" s="31"/>
      <c r="J126" s="31"/>
      <c r="K126" s="35"/>
    </row>
    <row r="127" spans="1:11" x14ac:dyDescent="0.25">
      <c r="A127" s="10"/>
      <c r="B127" s="28"/>
      <c r="C127" s="58" t="s">
        <v>19</v>
      </c>
      <c r="D127" s="54"/>
      <c r="E127" s="6"/>
      <c r="F127" s="19"/>
      <c r="G127" s="24"/>
      <c r="H127" s="24"/>
      <c r="I127" s="31"/>
      <c r="J127" s="31"/>
      <c r="K127" s="35"/>
    </row>
    <row r="128" spans="1:11" x14ac:dyDescent="0.25">
      <c r="A128" s="28"/>
      <c r="B128" s="28"/>
      <c r="C128" s="58" t="s">
        <v>20</v>
      </c>
      <c r="D128" s="54"/>
      <c r="E128" s="6"/>
      <c r="F128" s="19"/>
      <c r="G128" s="24" t="s">
        <v>2</v>
      </c>
      <c r="H128" s="24" t="s">
        <v>2</v>
      </c>
      <c r="I128" s="31"/>
      <c r="J128" s="31"/>
      <c r="K128" s="35"/>
    </row>
    <row r="129" spans="1:54" x14ac:dyDescent="0.25">
      <c r="A129" s="28"/>
      <c r="B129" s="28"/>
      <c r="C129" s="58"/>
      <c r="D129" s="54"/>
      <c r="E129" s="6"/>
      <c r="F129" s="19"/>
      <c r="G129" s="24"/>
      <c r="H129" s="24"/>
      <c r="I129" s="31"/>
      <c r="J129" s="31"/>
      <c r="K129" s="35"/>
    </row>
    <row r="130" spans="1:54" x14ac:dyDescent="0.25">
      <c r="A130" s="28"/>
      <c r="B130" s="28"/>
      <c r="C130" s="58" t="s">
        <v>21</v>
      </c>
      <c r="D130" s="54"/>
      <c r="E130" s="6"/>
      <c r="F130" s="19"/>
      <c r="G130" s="24" t="s">
        <v>2</v>
      </c>
      <c r="H130" s="24" t="s">
        <v>2</v>
      </c>
      <c r="I130" s="31"/>
      <c r="J130" s="31"/>
      <c r="K130" s="35"/>
    </row>
    <row r="131" spans="1:54" x14ac:dyDescent="0.25">
      <c r="A131" s="28"/>
      <c r="B131" s="28"/>
      <c r="C131" s="58"/>
      <c r="D131" s="54"/>
      <c r="E131" s="6"/>
      <c r="F131" s="19"/>
      <c r="G131" s="24"/>
      <c r="H131" s="24"/>
      <c r="I131" s="31"/>
      <c r="J131" s="31"/>
      <c r="K131" s="35"/>
    </row>
    <row r="132" spans="1:54" x14ac:dyDescent="0.25">
      <c r="A132" s="28"/>
      <c r="B132" s="28"/>
      <c r="C132" s="58" t="s">
        <v>22</v>
      </c>
      <c r="D132" s="54"/>
      <c r="E132" s="6"/>
      <c r="F132" s="19"/>
      <c r="G132" s="24" t="s">
        <v>2</v>
      </c>
      <c r="H132" s="24" t="s">
        <v>2</v>
      </c>
      <c r="I132" s="31"/>
      <c r="J132" s="31"/>
      <c r="K132" s="35"/>
    </row>
    <row r="133" spans="1:54" x14ac:dyDescent="0.25">
      <c r="A133" s="28"/>
      <c r="B133" s="28"/>
      <c r="C133" s="58"/>
      <c r="D133" s="54"/>
      <c r="E133" s="6"/>
      <c r="F133" s="19"/>
      <c r="G133" s="24"/>
      <c r="H133" s="24"/>
      <c r="I133" s="31"/>
      <c r="J133" s="31"/>
      <c r="K133" s="35"/>
    </row>
    <row r="134" spans="1:54" x14ac:dyDescent="0.25">
      <c r="A134" s="28"/>
      <c r="B134" s="28"/>
      <c r="C134" s="58" t="s">
        <v>23</v>
      </c>
      <c r="D134" s="54"/>
      <c r="E134" s="6"/>
      <c r="F134" s="19"/>
      <c r="G134" s="24" t="s">
        <v>2</v>
      </c>
      <c r="H134" s="24" t="s">
        <v>2</v>
      </c>
      <c r="I134" s="31"/>
      <c r="J134" s="31"/>
      <c r="K134" s="35"/>
    </row>
    <row r="135" spans="1:54" x14ac:dyDescent="0.25">
      <c r="A135" s="28"/>
      <c r="B135" s="28"/>
      <c r="C135" s="58"/>
      <c r="D135" s="54"/>
      <c r="E135" s="6"/>
      <c r="F135" s="19"/>
      <c r="G135" s="24"/>
      <c r="H135" s="24"/>
      <c r="I135" s="31"/>
      <c r="J135" s="31"/>
      <c r="K135" s="35"/>
    </row>
    <row r="136" spans="1:54" x14ac:dyDescent="0.25">
      <c r="C136" s="59" t="s">
        <v>24</v>
      </c>
      <c r="D136" s="54"/>
      <c r="E136" s="6"/>
      <c r="F136" s="19"/>
      <c r="G136" s="24"/>
      <c r="H136" s="24"/>
      <c r="I136" s="31"/>
      <c r="J136" s="31"/>
      <c r="K136" s="35"/>
    </row>
    <row r="137" spans="1:54" x14ac:dyDescent="0.25">
      <c r="B137" s="8" t="s">
        <v>200</v>
      </c>
      <c r="C137" s="60" t="s">
        <v>201</v>
      </c>
      <c r="D137" s="54"/>
      <c r="E137" s="6"/>
      <c r="F137" s="19"/>
      <c r="G137" s="24">
        <v>132132.93</v>
      </c>
      <c r="H137" s="24">
        <v>3.35</v>
      </c>
      <c r="I137" s="31"/>
      <c r="J137" s="31"/>
      <c r="K137" s="35"/>
    </row>
    <row r="138" spans="1:54" x14ac:dyDescent="0.25">
      <c r="C138" s="58" t="s">
        <v>188</v>
      </c>
      <c r="D138" s="54"/>
      <c r="E138" s="6"/>
      <c r="F138" s="19"/>
      <c r="G138" s="25">
        <v>132132.93</v>
      </c>
      <c r="H138" s="25">
        <v>3.35</v>
      </c>
      <c r="I138" s="31"/>
      <c r="J138" s="31"/>
      <c r="K138" s="35"/>
    </row>
    <row r="139" spans="1:54" x14ac:dyDescent="0.25">
      <c r="C139" s="57"/>
      <c r="D139" s="54"/>
      <c r="E139" s="6"/>
      <c r="F139" s="19"/>
      <c r="G139" s="24"/>
      <c r="H139" s="24"/>
      <c r="I139" s="31"/>
      <c r="J139" s="31"/>
      <c r="K139" s="35"/>
    </row>
    <row r="140" spans="1:54" x14ac:dyDescent="0.25">
      <c r="A140" s="10"/>
      <c r="B140" s="28"/>
      <c r="C140" s="58" t="s">
        <v>25</v>
      </c>
      <c r="D140" s="54"/>
      <c r="E140" s="6"/>
      <c r="F140" s="19"/>
      <c r="G140" s="24"/>
      <c r="H140" s="24"/>
      <c r="I140" s="31"/>
      <c r="J140" s="31"/>
      <c r="K140" s="35"/>
    </row>
    <row r="141" spans="1:54" s="2" customFormat="1" ht="13.5" x14ac:dyDescent="0.25">
      <c r="A141" s="28"/>
      <c r="B141" s="28"/>
      <c r="C141" s="57" t="s">
        <v>4783</v>
      </c>
      <c r="D141" s="54"/>
      <c r="E141" s="6"/>
      <c r="F141" s="19"/>
      <c r="G141" s="24">
        <v>700</v>
      </c>
      <c r="H141" s="24">
        <v>0.02</v>
      </c>
      <c r="I141" s="31"/>
      <c r="J141" s="31"/>
      <c r="K141" s="35"/>
      <c r="L141" s="3"/>
      <c r="AI141" s="3"/>
      <c r="AV141" s="3"/>
      <c r="AX141" s="3"/>
      <c r="BB141" s="3"/>
    </row>
    <row r="142" spans="1:54" x14ac:dyDescent="0.25">
      <c r="B142" s="8"/>
      <c r="C142" s="60" t="s">
        <v>202</v>
      </c>
      <c r="D142" s="54"/>
      <c r="E142" s="6"/>
      <c r="F142" s="19"/>
      <c r="G142" s="24">
        <v>-1906.98</v>
      </c>
      <c r="H142" s="24">
        <v>-7.0000000000000007E-2</v>
      </c>
      <c r="I142" s="31"/>
      <c r="J142" s="31"/>
      <c r="K142" s="35"/>
    </row>
    <row r="143" spans="1:54" x14ac:dyDescent="0.25">
      <c r="C143" s="58" t="s">
        <v>188</v>
      </c>
      <c r="D143" s="54"/>
      <c r="E143" s="6"/>
      <c r="F143" s="19"/>
      <c r="G143" s="25">
        <v>-1206.98</v>
      </c>
      <c r="H143" s="25">
        <v>-0.05</v>
      </c>
      <c r="I143" s="31"/>
      <c r="J143" s="31"/>
      <c r="K143" s="35"/>
    </row>
    <row r="144" spans="1:54" x14ac:dyDescent="0.25">
      <c r="C144" s="57"/>
      <c r="D144" s="54"/>
      <c r="E144" s="6"/>
      <c r="F144" s="19"/>
      <c r="G144" s="24"/>
      <c r="H144" s="24"/>
      <c r="I144" s="31"/>
      <c r="J144" s="31"/>
      <c r="K144" s="35"/>
    </row>
    <row r="145" spans="2:11" x14ac:dyDescent="0.25">
      <c r="C145" s="61" t="s">
        <v>203</v>
      </c>
      <c r="D145" s="55"/>
      <c r="E145" s="5"/>
      <c r="F145" s="20"/>
      <c r="G145" s="26">
        <v>3942445.55</v>
      </c>
      <c r="H145" s="26">
        <v>99.999999999999986</v>
      </c>
      <c r="I145" s="32"/>
      <c r="J145" s="32"/>
      <c r="K145" s="36"/>
    </row>
    <row r="147" spans="2:11" s="50" customFormat="1" ht="15.75" x14ac:dyDescent="0.3">
      <c r="C147" s="50" t="s">
        <v>4479</v>
      </c>
      <c r="F147" s="51"/>
      <c r="G147" s="51"/>
      <c r="H147" s="51"/>
    </row>
    <row r="148" spans="2:11" s="42" customFormat="1" ht="27" x14ac:dyDescent="0.25">
      <c r="B148" s="43"/>
      <c r="C148" s="43" t="s">
        <v>4474</v>
      </c>
      <c r="D148" s="43" t="s">
        <v>4475</v>
      </c>
      <c r="E148" s="43" t="s">
        <v>4476</v>
      </c>
      <c r="F148" s="44" t="s">
        <v>34</v>
      </c>
      <c r="G148" s="45" t="s">
        <v>4477</v>
      </c>
      <c r="H148" s="44" t="s">
        <v>36</v>
      </c>
      <c r="I148" s="43" t="s">
        <v>39</v>
      </c>
    </row>
    <row r="149" spans="2:11" s="42" customFormat="1" ht="13.5" x14ac:dyDescent="0.25">
      <c r="B149" s="43"/>
      <c r="C149" s="43" t="s">
        <v>4482</v>
      </c>
      <c r="D149" s="43"/>
      <c r="E149" s="43"/>
      <c r="F149" s="44"/>
      <c r="G149" s="45"/>
      <c r="H149" s="44"/>
      <c r="I149" s="43"/>
    </row>
    <row r="150" spans="2:11" s="2" customFormat="1" ht="13.5" x14ac:dyDescent="0.25">
      <c r="B150" s="46">
        <v>2223011</v>
      </c>
      <c r="C150" s="46" t="s">
        <v>4584</v>
      </c>
      <c r="D150" s="46" t="s">
        <v>4472</v>
      </c>
      <c r="E150" s="46" t="s">
        <v>58</v>
      </c>
      <c r="F150" s="47">
        <v>4644000</v>
      </c>
      <c r="G150" s="47">
        <v>8772.5159999999996</v>
      </c>
      <c r="H150" s="47">
        <v>0.22</v>
      </c>
      <c r="I150" s="46"/>
    </row>
    <row r="151" spans="2:11" s="2" customFormat="1" ht="13.5" x14ac:dyDescent="0.25">
      <c r="B151" s="46">
        <v>2223070</v>
      </c>
      <c r="C151" s="46" t="s">
        <v>4555</v>
      </c>
      <c r="D151" s="46" t="s">
        <v>4472</v>
      </c>
      <c r="E151" s="46" t="s">
        <v>72</v>
      </c>
      <c r="F151" s="47">
        <v>6815000</v>
      </c>
      <c r="G151" s="47">
        <v>16424.8315</v>
      </c>
      <c r="H151" s="47">
        <v>0.42</v>
      </c>
      <c r="I151" s="46"/>
    </row>
    <row r="152" spans="2:11" s="1" customFormat="1" ht="13.5" x14ac:dyDescent="0.25">
      <c r="B152" s="48"/>
      <c r="C152" s="48" t="s">
        <v>4478</v>
      </c>
      <c r="D152" s="48"/>
      <c r="E152" s="48"/>
      <c r="F152" s="49"/>
      <c r="G152" s="49">
        <v>25197.3475</v>
      </c>
      <c r="H152" s="49">
        <v>0.64</v>
      </c>
      <c r="I152" s="48"/>
    </row>
    <row r="154" spans="2:11" x14ac:dyDescent="0.25">
      <c r="C154" s="1" t="s">
        <v>204</v>
      </c>
    </row>
    <row r="155" spans="2:11" x14ac:dyDescent="0.25">
      <c r="C155" s="37" t="s">
        <v>205</v>
      </c>
      <c r="D155" s="37"/>
      <c r="E155" s="37"/>
      <c r="F155" s="37"/>
      <c r="G155" s="37"/>
      <c r="H155" s="37"/>
      <c r="I155" s="37"/>
      <c r="J155" s="37"/>
      <c r="K155" s="37"/>
    </row>
    <row r="156" spans="2:11" x14ac:dyDescent="0.25">
      <c r="C156" s="2" t="s">
        <v>206</v>
      </c>
    </row>
    <row r="157" spans="2:11" x14ac:dyDescent="0.25">
      <c r="C157" s="2" t="s">
        <v>207</v>
      </c>
    </row>
    <row r="158" spans="2:11" ht="30" customHeight="1" x14ac:dyDescent="0.25">
      <c r="C158" s="202" t="s">
        <v>208</v>
      </c>
      <c r="D158" s="203"/>
      <c r="E158" s="203"/>
      <c r="F158" s="203"/>
      <c r="G158" s="203"/>
      <c r="H158" s="203"/>
      <c r="I158" s="203"/>
      <c r="J158" s="203"/>
      <c r="K158" s="203"/>
    </row>
    <row r="159" spans="2:11" x14ac:dyDescent="0.25">
      <c r="C159" s="2" t="s">
        <v>209</v>
      </c>
    </row>
    <row r="160" spans="2:11" x14ac:dyDescent="0.25">
      <c r="C160" s="2" t="s">
        <v>4805</v>
      </c>
    </row>
    <row r="162" spans="1:256" x14ac:dyDescent="0.25">
      <c r="C162" s="2" t="s">
        <v>4942</v>
      </c>
      <c r="E162" s="2" t="s">
        <v>2</v>
      </c>
    </row>
    <row r="164" spans="1:256" x14ac:dyDescent="0.25">
      <c r="C164" s="2" t="s">
        <v>4943</v>
      </c>
      <c r="E164" s="96" t="s">
        <v>5055</v>
      </c>
      <c r="F164" s="99">
        <v>0</v>
      </c>
    </row>
    <row r="166" spans="1:256" x14ac:dyDescent="0.25">
      <c r="C166" s="2" t="s">
        <v>5050</v>
      </c>
    </row>
    <row r="168" spans="1:256" x14ac:dyDescent="0.25">
      <c r="C168" s="2" t="s">
        <v>5051</v>
      </c>
    </row>
    <row r="169" spans="1:256" s="82" customFormat="1" ht="35.25" customHeight="1" x14ac:dyDescent="0.25">
      <c r="A169" s="78"/>
      <c r="B169" s="78"/>
      <c r="C169" s="83" t="s">
        <v>4949</v>
      </c>
      <c r="D169" s="87" t="s">
        <v>4950</v>
      </c>
      <c r="E169" s="87" t="s">
        <v>4951</v>
      </c>
      <c r="F169" s="79"/>
      <c r="G169" s="80"/>
      <c r="H169" s="80"/>
      <c r="I169" s="80"/>
      <c r="J169" s="80"/>
      <c r="K169" s="81"/>
      <c r="L169" s="81"/>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81"/>
      <c r="AJ169" s="78"/>
      <c r="AK169" s="78"/>
      <c r="AL169" s="78"/>
      <c r="AM169" s="78"/>
      <c r="AN169" s="78"/>
      <c r="AO169" s="78"/>
      <c r="AP169" s="78"/>
      <c r="AQ169" s="78"/>
      <c r="AR169" s="78"/>
      <c r="AS169" s="78"/>
      <c r="AT169" s="78"/>
      <c r="AU169" s="78"/>
      <c r="AV169" s="81"/>
      <c r="AW169" s="78"/>
      <c r="AX169" s="81"/>
      <c r="AY169" s="78"/>
      <c r="AZ169" s="78"/>
      <c r="BA169" s="78"/>
      <c r="BB169" s="81"/>
      <c r="BC169" s="78"/>
      <c r="BD169" s="78"/>
      <c r="BE169" s="78"/>
      <c r="BF169" s="78"/>
      <c r="BG169" s="78"/>
      <c r="BH169" s="78"/>
      <c r="BI169" s="78"/>
      <c r="BJ169" s="78"/>
      <c r="BK169" s="78"/>
      <c r="BL169" s="78"/>
      <c r="BM169" s="78"/>
      <c r="BN169" s="78"/>
      <c r="BO169" s="78"/>
      <c r="BP169" s="78"/>
      <c r="BQ169" s="78"/>
      <c r="BR169" s="78"/>
      <c r="BS169" s="78"/>
      <c r="BT169" s="78"/>
      <c r="BU169" s="78"/>
      <c r="BV169" s="78"/>
      <c r="BW169" s="78"/>
      <c r="BX169" s="78"/>
      <c r="BY169" s="78"/>
      <c r="BZ169" s="78"/>
      <c r="CA169" s="78"/>
      <c r="CB169" s="78"/>
      <c r="CC169" s="78"/>
      <c r="CD169" s="78"/>
      <c r="CE169" s="78"/>
      <c r="CF169" s="78"/>
      <c r="CG169" s="78"/>
      <c r="CH169" s="78"/>
      <c r="CI169" s="78"/>
      <c r="CJ169" s="78"/>
      <c r="CK169" s="78"/>
      <c r="CL169" s="78"/>
      <c r="CM169" s="78"/>
      <c r="CN169" s="78"/>
      <c r="CO169" s="78"/>
      <c r="CP169" s="78"/>
      <c r="CQ169" s="78"/>
      <c r="CR169" s="78"/>
      <c r="CS169" s="78"/>
      <c r="CT169" s="78"/>
      <c r="CU169" s="78"/>
      <c r="CV169" s="78"/>
      <c r="CW169" s="78"/>
      <c r="CX169" s="78"/>
      <c r="CY169" s="78"/>
      <c r="CZ169" s="78"/>
      <c r="DA169" s="78"/>
      <c r="DB169" s="78"/>
      <c r="DC169" s="78"/>
      <c r="DD169" s="78"/>
      <c r="DE169" s="78"/>
      <c r="DF169" s="78"/>
      <c r="DG169" s="78"/>
      <c r="DH169" s="78"/>
      <c r="DI169" s="78"/>
      <c r="DJ169" s="78"/>
      <c r="DK169" s="78"/>
      <c r="DL169" s="78"/>
      <c r="DM169" s="78"/>
      <c r="DN169" s="78"/>
      <c r="DO169" s="78"/>
      <c r="DP169" s="78"/>
      <c r="DQ169" s="78"/>
      <c r="DR169" s="78"/>
      <c r="DS169" s="78"/>
      <c r="DT169" s="78"/>
      <c r="DU169" s="78"/>
      <c r="DV169" s="78"/>
      <c r="DW169" s="78"/>
      <c r="DX169" s="78"/>
      <c r="DY169" s="78"/>
      <c r="DZ169" s="78"/>
      <c r="EA169" s="78"/>
      <c r="EB169" s="78"/>
      <c r="EC169" s="78"/>
      <c r="ED169" s="78"/>
      <c r="EE169" s="78"/>
      <c r="EF169" s="78"/>
      <c r="EG169" s="78"/>
      <c r="EH169" s="78"/>
      <c r="EI169" s="78"/>
      <c r="EJ169" s="78"/>
      <c r="EK169" s="78"/>
      <c r="EL169" s="78"/>
      <c r="EM169" s="78"/>
      <c r="EN169" s="78"/>
      <c r="EO169" s="78"/>
      <c r="EP169" s="78"/>
      <c r="EQ169" s="78"/>
      <c r="ER169" s="78"/>
      <c r="ES169" s="78"/>
      <c r="ET169" s="78"/>
      <c r="EU169" s="78"/>
      <c r="EV169" s="78"/>
      <c r="EW169" s="78"/>
      <c r="EX169" s="78"/>
      <c r="EY169" s="78"/>
      <c r="EZ169" s="78"/>
      <c r="FA169" s="78"/>
      <c r="FB169" s="78"/>
      <c r="FC169" s="78"/>
      <c r="FD169" s="78"/>
      <c r="FE169" s="78"/>
      <c r="FF169" s="78"/>
      <c r="FG169" s="78"/>
      <c r="FH169" s="78"/>
      <c r="FI169" s="78"/>
      <c r="FJ169" s="78"/>
      <c r="FK169" s="78"/>
      <c r="FL169" s="78"/>
      <c r="FM169" s="78"/>
      <c r="FN169" s="78"/>
      <c r="FO169" s="78"/>
      <c r="FP169" s="78"/>
      <c r="FQ169" s="78"/>
      <c r="FR169" s="78"/>
      <c r="FS169" s="78"/>
      <c r="FT169" s="78"/>
      <c r="FU169" s="78"/>
      <c r="FV169" s="78"/>
      <c r="FW169" s="78"/>
      <c r="FX169" s="78"/>
      <c r="FY169" s="78"/>
      <c r="FZ169" s="78"/>
      <c r="GA169" s="78"/>
      <c r="GB169" s="78"/>
      <c r="GC169" s="78"/>
      <c r="GD169" s="78"/>
      <c r="GE169" s="78"/>
      <c r="GF169" s="78"/>
      <c r="GG169" s="78"/>
      <c r="GH169" s="78"/>
      <c r="GI169" s="78"/>
      <c r="GJ169" s="78"/>
      <c r="GK169" s="78"/>
      <c r="GL169" s="78"/>
      <c r="GM169" s="78"/>
      <c r="GN169" s="78"/>
      <c r="GO169" s="78"/>
      <c r="GP169" s="78"/>
      <c r="GQ169" s="78"/>
      <c r="GR169" s="78"/>
      <c r="GS169" s="78"/>
      <c r="GT169" s="78"/>
      <c r="GU169" s="78"/>
      <c r="GV169" s="78"/>
      <c r="GW169" s="78"/>
      <c r="GX169" s="78"/>
      <c r="GY169" s="78"/>
      <c r="GZ169" s="78"/>
      <c r="HA169" s="78"/>
      <c r="HB169" s="78"/>
      <c r="HC169" s="78"/>
      <c r="HD169" s="78"/>
      <c r="HE169" s="78"/>
      <c r="HF169" s="78"/>
      <c r="HG169" s="78"/>
      <c r="HH169" s="78"/>
      <c r="HI169" s="78"/>
      <c r="HJ169" s="78"/>
      <c r="HK169" s="78"/>
      <c r="HL169" s="78"/>
      <c r="HM169" s="78"/>
      <c r="HN169" s="78"/>
      <c r="HO169" s="78"/>
      <c r="HP169" s="78"/>
      <c r="HQ169" s="78"/>
      <c r="HR169" s="78"/>
      <c r="HS169" s="78"/>
      <c r="HT169" s="78"/>
      <c r="HU169" s="78"/>
      <c r="HV169" s="78"/>
      <c r="HW169" s="78"/>
      <c r="HX169" s="78"/>
      <c r="HY169" s="78"/>
      <c r="HZ169" s="78"/>
      <c r="IA169" s="78"/>
      <c r="IB169" s="78"/>
      <c r="IC169" s="78"/>
      <c r="ID169" s="78"/>
      <c r="IE169" s="78"/>
      <c r="IF169" s="78"/>
      <c r="IG169" s="78"/>
      <c r="IH169" s="78"/>
      <c r="II169" s="78"/>
      <c r="IJ169" s="78"/>
      <c r="IK169" s="78"/>
      <c r="IL169" s="78"/>
      <c r="IM169" s="78"/>
      <c r="IN169" s="78"/>
      <c r="IO169" s="78"/>
      <c r="IP169" s="78"/>
      <c r="IQ169" s="78"/>
      <c r="IR169" s="78"/>
      <c r="IS169" s="78"/>
      <c r="IT169" s="78"/>
      <c r="IU169" s="78"/>
      <c r="IV169" s="78"/>
    </row>
    <row r="170" spans="1:256" s="82" customFormat="1" x14ac:dyDescent="0.25">
      <c r="A170" s="78"/>
      <c r="B170" s="78"/>
      <c r="C170" s="85" t="s">
        <v>4952</v>
      </c>
      <c r="D170" s="88">
        <v>282.3578</v>
      </c>
      <c r="E170" s="88">
        <v>285.2457</v>
      </c>
      <c r="F170" s="79"/>
      <c r="G170" s="80"/>
      <c r="H170" s="80"/>
      <c r="I170" s="80"/>
      <c r="J170" s="80"/>
      <c r="K170" s="81"/>
      <c r="L170" s="81"/>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81"/>
      <c r="AJ170" s="78"/>
      <c r="AK170" s="78"/>
      <c r="AL170" s="78"/>
      <c r="AM170" s="78"/>
      <c r="AN170" s="78"/>
      <c r="AO170" s="78"/>
      <c r="AP170" s="78"/>
      <c r="AQ170" s="78"/>
      <c r="AR170" s="78"/>
      <c r="AS170" s="78"/>
      <c r="AT170" s="78"/>
      <c r="AU170" s="78"/>
      <c r="AV170" s="81"/>
      <c r="AW170" s="78"/>
      <c r="AX170" s="81"/>
      <c r="AY170" s="78"/>
      <c r="AZ170" s="78"/>
      <c r="BA170" s="78"/>
      <c r="BB170" s="81"/>
      <c r="BC170" s="78"/>
      <c r="BD170" s="78"/>
      <c r="BE170" s="78"/>
      <c r="BF170" s="78"/>
      <c r="BG170" s="78"/>
      <c r="BH170" s="78"/>
      <c r="BI170" s="78"/>
      <c r="BJ170" s="78"/>
      <c r="BK170" s="78"/>
      <c r="BL170" s="78"/>
      <c r="BM170" s="78"/>
      <c r="BN170" s="78"/>
      <c r="BO170" s="78"/>
      <c r="BP170" s="78"/>
      <c r="BQ170" s="78"/>
      <c r="BR170" s="78"/>
      <c r="BS170" s="78"/>
      <c r="BT170" s="78"/>
      <c r="BU170" s="78"/>
      <c r="BV170" s="78"/>
      <c r="BW170" s="78"/>
      <c r="BX170" s="78"/>
      <c r="BY170" s="78"/>
      <c r="BZ170" s="78"/>
      <c r="CA170" s="78"/>
      <c r="CB170" s="78"/>
      <c r="CC170" s="78"/>
      <c r="CD170" s="78"/>
      <c r="CE170" s="78"/>
      <c r="CF170" s="78"/>
      <c r="CG170" s="78"/>
      <c r="CH170" s="78"/>
      <c r="CI170" s="78"/>
      <c r="CJ170" s="78"/>
      <c r="CK170" s="78"/>
      <c r="CL170" s="78"/>
      <c r="CM170" s="78"/>
      <c r="CN170" s="78"/>
      <c r="CO170" s="78"/>
      <c r="CP170" s="78"/>
      <c r="CQ170" s="78"/>
      <c r="CR170" s="78"/>
      <c r="CS170" s="78"/>
      <c r="CT170" s="78"/>
      <c r="CU170" s="78"/>
      <c r="CV170" s="78"/>
      <c r="CW170" s="78"/>
      <c r="CX170" s="78"/>
      <c r="CY170" s="78"/>
      <c r="CZ170" s="78"/>
      <c r="DA170" s="78"/>
      <c r="DB170" s="78"/>
      <c r="DC170" s="78"/>
      <c r="DD170" s="78"/>
      <c r="DE170" s="78"/>
      <c r="DF170" s="78"/>
      <c r="DG170" s="78"/>
      <c r="DH170" s="78"/>
      <c r="DI170" s="78"/>
      <c r="DJ170" s="78"/>
      <c r="DK170" s="78"/>
      <c r="DL170" s="78"/>
      <c r="DM170" s="78"/>
      <c r="DN170" s="78"/>
      <c r="DO170" s="78"/>
      <c r="DP170" s="78"/>
      <c r="DQ170" s="78"/>
      <c r="DR170" s="78"/>
      <c r="DS170" s="78"/>
      <c r="DT170" s="78"/>
      <c r="DU170" s="78"/>
      <c r="DV170" s="78"/>
      <c r="DW170" s="78"/>
      <c r="DX170" s="78"/>
      <c r="DY170" s="78"/>
      <c r="DZ170" s="78"/>
      <c r="EA170" s="78"/>
      <c r="EB170" s="78"/>
      <c r="EC170" s="78"/>
      <c r="ED170" s="78"/>
      <c r="EE170" s="78"/>
      <c r="EF170" s="78"/>
      <c r="EG170" s="78"/>
      <c r="EH170" s="78"/>
      <c r="EI170" s="78"/>
      <c r="EJ170" s="78"/>
      <c r="EK170" s="78"/>
      <c r="EL170" s="78"/>
      <c r="EM170" s="78"/>
      <c r="EN170" s="78"/>
      <c r="EO170" s="78"/>
      <c r="EP170" s="78"/>
      <c r="EQ170" s="78"/>
      <c r="ER170" s="78"/>
      <c r="ES170" s="78"/>
      <c r="ET170" s="78"/>
      <c r="EU170" s="78"/>
      <c r="EV170" s="78"/>
      <c r="EW170" s="78"/>
      <c r="EX170" s="78"/>
      <c r="EY170" s="78"/>
      <c r="EZ170" s="78"/>
      <c r="FA170" s="78"/>
      <c r="FB170" s="78"/>
      <c r="FC170" s="78"/>
      <c r="FD170" s="78"/>
      <c r="FE170" s="78"/>
      <c r="FF170" s="78"/>
      <c r="FG170" s="78"/>
      <c r="FH170" s="78"/>
      <c r="FI170" s="78"/>
      <c r="FJ170" s="78"/>
      <c r="FK170" s="78"/>
      <c r="FL170" s="78"/>
      <c r="FM170" s="78"/>
      <c r="FN170" s="78"/>
      <c r="FO170" s="78"/>
      <c r="FP170" s="78"/>
      <c r="FQ170" s="78"/>
      <c r="FR170" s="78"/>
      <c r="FS170" s="78"/>
      <c r="FT170" s="78"/>
      <c r="FU170" s="78"/>
      <c r="FV170" s="78"/>
      <c r="FW170" s="78"/>
      <c r="FX170" s="78"/>
      <c r="FY170" s="78"/>
      <c r="FZ170" s="78"/>
      <c r="GA170" s="78"/>
      <c r="GB170" s="78"/>
      <c r="GC170" s="78"/>
      <c r="GD170" s="78"/>
      <c r="GE170" s="78"/>
      <c r="GF170" s="78"/>
      <c r="GG170" s="78"/>
      <c r="GH170" s="78"/>
      <c r="GI170" s="78"/>
      <c r="GJ170" s="78"/>
      <c r="GK170" s="78"/>
      <c r="GL170" s="78"/>
      <c r="GM170" s="78"/>
      <c r="GN170" s="78"/>
      <c r="GO170" s="78"/>
      <c r="GP170" s="78"/>
      <c r="GQ170" s="78"/>
      <c r="GR170" s="78"/>
      <c r="GS170" s="78"/>
      <c r="GT170" s="78"/>
      <c r="GU170" s="78"/>
      <c r="GV170" s="78"/>
      <c r="GW170" s="78"/>
      <c r="GX170" s="78"/>
      <c r="GY170" s="78"/>
      <c r="GZ170" s="78"/>
      <c r="HA170" s="78"/>
      <c r="HB170" s="78"/>
      <c r="HC170" s="78"/>
      <c r="HD170" s="78"/>
      <c r="HE170" s="78"/>
      <c r="HF170" s="78"/>
      <c r="HG170" s="78"/>
      <c r="HH170" s="78"/>
      <c r="HI170" s="78"/>
      <c r="HJ170" s="78"/>
      <c r="HK170" s="78"/>
      <c r="HL170" s="78"/>
      <c r="HM170" s="78"/>
      <c r="HN170" s="78"/>
      <c r="HO170" s="78"/>
      <c r="HP170" s="78"/>
      <c r="HQ170" s="78"/>
      <c r="HR170" s="78"/>
      <c r="HS170" s="78"/>
      <c r="HT170" s="78"/>
      <c r="HU170" s="78"/>
      <c r="HV170" s="78"/>
      <c r="HW170" s="78"/>
      <c r="HX170" s="78"/>
      <c r="HY170" s="78"/>
      <c r="HZ170" s="78"/>
      <c r="IA170" s="78"/>
      <c r="IB170" s="78"/>
      <c r="IC170" s="78"/>
      <c r="ID170" s="78"/>
      <c r="IE170" s="78"/>
      <c r="IF170" s="78"/>
      <c r="IG170" s="78"/>
      <c r="IH170" s="78"/>
      <c r="II170" s="78"/>
      <c r="IJ170" s="78"/>
      <c r="IK170" s="78"/>
      <c r="IL170" s="78"/>
      <c r="IM170" s="78"/>
      <c r="IN170" s="78"/>
      <c r="IO170" s="78"/>
      <c r="IP170" s="78"/>
      <c r="IQ170" s="78"/>
      <c r="IR170" s="78"/>
      <c r="IS170" s="78"/>
      <c r="IT170" s="78"/>
      <c r="IU170" s="78"/>
      <c r="IV170" s="78"/>
    </row>
    <row r="171" spans="1:256" s="82" customFormat="1" x14ac:dyDescent="0.25">
      <c r="A171" s="78"/>
      <c r="B171" s="78"/>
      <c r="C171" s="85" t="s">
        <v>4953</v>
      </c>
      <c r="D171" s="88">
        <v>624.98119999999994</v>
      </c>
      <c r="E171" s="88">
        <v>631.37339999999995</v>
      </c>
      <c r="F171" s="79"/>
      <c r="G171" s="80"/>
      <c r="H171" s="80"/>
      <c r="I171" s="80"/>
      <c r="J171" s="80"/>
      <c r="K171" s="81"/>
      <c r="L171" s="81"/>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81"/>
      <c r="AJ171" s="78"/>
      <c r="AK171" s="78"/>
      <c r="AL171" s="78"/>
      <c r="AM171" s="78"/>
      <c r="AN171" s="78"/>
      <c r="AO171" s="78"/>
      <c r="AP171" s="78"/>
      <c r="AQ171" s="78"/>
      <c r="AR171" s="78"/>
      <c r="AS171" s="78"/>
      <c r="AT171" s="78"/>
      <c r="AU171" s="78"/>
      <c r="AV171" s="81"/>
      <c r="AW171" s="78"/>
      <c r="AX171" s="81"/>
      <c r="AY171" s="78"/>
      <c r="AZ171" s="78"/>
      <c r="BA171" s="78"/>
      <c r="BB171" s="81"/>
      <c r="BC171" s="78"/>
      <c r="BD171" s="78"/>
      <c r="BE171" s="78"/>
      <c r="BF171" s="78"/>
      <c r="BG171" s="78"/>
      <c r="BH171" s="78"/>
      <c r="BI171" s="78"/>
      <c r="BJ171" s="78"/>
      <c r="BK171" s="78"/>
      <c r="BL171" s="78"/>
      <c r="BM171" s="78"/>
      <c r="BN171" s="78"/>
      <c r="BO171" s="78"/>
      <c r="BP171" s="78"/>
      <c r="BQ171" s="78"/>
      <c r="BR171" s="78"/>
      <c r="BS171" s="78"/>
      <c r="BT171" s="78"/>
      <c r="BU171" s="78"/>
      <c r="BV171" s="78"/>
      <c r="BW171" s="78"/>
      <c r="BX171" s="78"/>
      <c r="BY171" s="78"/>
      <c r="BZ171" s="78"/>
      <c r="CA171" s="78"/>
      <c r="CB171" s="78"/>
      <c r="CC171" s="78"/>
      <c r="CD171" s="78"/>
      <c r="CE171" s="78"/>
      <c r="CF171" s="78"/>
      <c r="CG171" s="78"/>
      <c r="CH171" s="78"/>
      <c r="CI171" s="78"/>
      <c r="CJ171" s="78"/>
      <c r="CK171" s="78"/>
      <c r="CL171" s="78"/>
      <c r="CM171" s="78"/>
      <c r="CN171" s="78"/>
      <c r="CO171" s="78"/>
      <c r="CP171" s="78"/>
      <c r="CQ171" s="78"/>
      <c r="CR171" s="78"/>
      <c r="CS171" s="78"/>
      <c r="CT171" s="78"/>
      <c r="CU171" s="78"/>
      <c r="CV171" s="78"/>
      <c r="CW171" s="78"/>
      <c r="CX171" s="78"/>
      <c r="CY171" s="78"/>
      <c r="CZ171" s="78"/>
      <c r="DA171" s="78"/>
      <c r="DB171" s="78"/>
      <c r="DC171" s="78"/>
      <c r="DD171" s="78"/>
      <c r="DE171" s="78"/>
      <c r="DF171" s="78"/>
      <c r="DG171" s="78"/>
      <c r="DH171" s="78"/>
      <c r="DI171" s="78"/>
      <c r="DJ171" s="78"/>
      <c r="DK171" s="78"/>
      <c r="DL171" s="78"/>
      <c r="DM171" s="78"/>
      <c r="DN171" s="78"/>
      <c r="DO171" s="78"/>
      <c r="DP171" s="78"/>
      <c r="DQ171" s="78"/>
      <c r="DR171" s="78"/>
      <c r="DS171" s="78"/>
      <c r="DT171" s="78"/>
      <c r="DU171" s="78"/>
      <c r="DV171" s="78"/>
      <c r="DW171" s="78"/>
      <c r="DX171" s="78"/>
      <c r="DY171" s="78"/>
      <c r="DZ171" s="78"/>
      <c r="EA171" s="78"/>
      <c r="EB171" s="78"/>
      <c r="EC171" s="78"/>
      <c r="ED171" s="78"/>
      <c r="EE171" s="78"/>
      <c r="EF171" s="78"/>
      <c r="EG171" s="78"/>
      <c r="EH171" s="78"/>
      <c r="EI171" s="78"/>
      <c r="EJ171" s="78"/>
      <c r="EK171" s="78"/>
      <c r="EL171" s="78"/>
      <c r="EM171" s="78"/>
      <c r="EN171" s="78"/>
      <c r="EO171" s="78"/>
      <c r="EP171" s="78"/>
      <c r="EQ171" s="78"/>
      <c r="ER171" s="78"/>
      <c r="ES171" s="78"/>
      <c r="ET171" s="78"/>
      <c r="EU171" s="78"/>
      <c r="EV171" s="78"/>
      <c r="EW171" s="78"/>
      <c r="EX171" s="78"/>
      <c r="EY171" s="78"/>
      <c r="EZ171" s="78"/>
      <c r="FA171" s="78"/>
      <c r="FB171" s="78"/>
      <c r="FC171" s="78"/>
      <c r="FD171" s="78"/>
      <c r="FE171" s="78"/>
      <c r="FF171" s="78"/>
      <c r="FG171" s="78"/>
      <c r="FH171" s="78"/>
      <c r="FI171" s="78"/>
      <c r="FJ171" s="78"/>
      <c r="FK171" s="78"/>
      <c r="FL171" s="78"/>
      <c r="FM171" s="78"/>
      <c r="FN171" s="78"/>
      <c r="FO171" s="78"/>
      <c r="FP171" s="78"/>
      <c r="FQ171" s="78"/>
      <c r="FR171" s="78"/>
      <c r="FS171" s="78"/>
      <c r="FT171" s="78"/>
      <c r="FU171" s="78"/>
      <c r="FV171" s="78"/>
      <c r="FW171" s="78"/>
      <c r="FX171" s="78"/>
      <c r="FY171" s="78"/>
      <c r="FZ171" s="78"/>
      <c r="GA171" s="78"/>
      <c r="GB171" s="78"/>
      <c r="GC171" s="78"/>
      <c r="GD171" s="78"/>
      <c r="GE171" s="78"/>
      <c r="GF171" s="78"/>
      <c r="GG171" s="78"/>
      <c r="GH171" s="78"/>
      <c r="GI171" s="78"/>
      <c r="GJ171" s="78"/>
      <c r="GK171" s="78"/>
      <c r="GL171" s="78"/>
      <c r="GM171" s="78"/>
      <c r="GN171" s="78"/>
      <c r="GO171" s="78"/>
      <c r="GP171" s="78"/>
      <c r="GQ171" s="78"/>
      <c r="GR171" s="78"/>
      <c r="GS171" s="78"/>
      <c r="GT171" s="78"/>
      <c r="GU171" s="78"/>
      <c r="GV171" s="78"/>
      <c r="GW171" s="78"/>
      <c r="GX171" s="78"/>
      <c r="GY171" s="78"/>
      <c r="GZ171" s="78"/>
      <c r="HA171" s="78"/>
      <c r="HB171" s="78"/>
      <c r="HC171" s="78"/>
      <c r="HD171" s="78"/>
      <c r="HE171" s="78"/>
      <c r="HF171" s="78"/>
      <c r="HG171" s="78"/>
      <c r="HH171" s="78"/>
      <c r="HI171" s="78"/>
      <c r="HJ171" s="78"/>
      <c r="HK171" s="78"/>
      <c r="HL171" s="78"/>
      <c r="HM171" s="78"/>
      <c r="HN171" s="78"/>
      <c r="HO171" s="78"/>
      <c r="HP171" s="78"/>
      <c r="HQ171" s="78"/>
      <c r="HR171" s="78"/>
      <c r="HS171" s="78"/>
      <c r="HT171" s="78"/>
      <c r="HU171" s="78"/>
      <c r="HV171" s="78"/>
      <c r="HW171" s="78"/>
      <c r="HX171" s="78"/>
      <c r="HY171" s="78"/>
      <c r="HZ171" s="78"/>
      <c r="IA171" s="78"/>
      <c r="IB171" s="78"/>
      <c r="IC171" s="78"/>
      <c r="ID171" s="78"/>
      <c r="IE171" s="78"/>
      <c r="IF171" s="78"/>
      <c r="IG171" s="78"/>
      <c r="IH171" s="78"/>
      <c r="II171" s="78"/>
      <c r="IJ171" s="78"/>
      <c r="IK171" s="78"/>
      <c r="IL171" s="78"/>
      <c r="IM171" s="78"/>
      <c r="IN171" s="78"/>
      <c r="IO171" s="78"/>
      <c r="IP171" s="78"/>
      <c r="IQ171" s="78"/>
      <c r="IR171" s="78"/>
      <c r="IS171" s="78"/>
      <c r="IT171" s="78"/>
      <c r="IU171" s="78"/>
      <c r="IV171" s="78"/>
    </row>
    <row r="172" spans="1:256" s="82" customFormat="1" x14ac:dyDescent="0.25">
      <c r="A172" s="78"/>
      <c r="B172" s="78"/>
      <c r="C172" s="85" t="s">
        <v>4954</v>
      </c>
      <c r="D172" s="88">
        <v>355.67809999999997</v>
      </c>
      <c r="E172" s="88">
        <v>359.5498</v>
      </c>
      <c r="F172" s="79"/>
      <c r="G172" s="80"/>
      <c r="H172" s="80"/>
      <c r="I172" s="80"/>
      <c r="J172" s="80"/>
      <c r="K172" s="81"/>
      <c r="L172" s="81"/>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81"/>
      <c r="AJ172" s="78"/>
      <c r="AK172" s="78"/>
      <c r="AL172" s="78"/>
      <c r="AM172" s="78"/>
      <c r="AN172" s="78"/>
      <c r="AO172" s="78"/>
      <c r="AP172" s="78"/>
      <c r="AQ172" s="78"/>
      <c r="AR172" s="78"/>
      <c r="AS172" s="78"/>
      <c r="AT172" s="78"/>
      <c r="AU172" s="78"/>
      <c r="AV172" s="81"/>
      <c r="AW172" s="78"/>
      <c r="AX172" s="81"/>
      <c r="AY172" s="78"/>
      <c r="AZ172" s="78"/>
      <c r="BA172" s="78"/>
      <c r="BB172" s="81"/>
      <c r="BC172" s="78"/>
      <c r="BD172" s="78"/>
      <c r="BE172" s="78"/>
      <c r="BF172" s="78"/>
      <c r="BG172" s="78"/>
      <c r="BH172" s="78"/>
      <c r="BI172" s="78"/>
      <c r="BJ172" s="78"/>
      <c r="BK172" s="78"/>
      <c r="BL172" s="78"/>
      <c r="BM172" s="78"/>
      <c r="BN172" s="78"/>
      <c r="BO172" s="78"/>
      <c r="BP172" s="78"/>
      <c r="BQ172" s="78"/>
      <c r="BR172" s="78"/>
      <c r="BS172" s="78"/>
      <c r="BT172" s="78"/>
      <c r="BU172" s="78"/>
      <c r="BV172" s="78"/>
      <c r="BW172" s="78"/>
      <c r="BX172" s="78"/>
      <c r="BY172" s="78"/>
      <c r="BZ172" s="78"/>
      <c r="CA172" s="78"/>
      <c r="CB172" s="78"/>
      <c r="CC172" s="78"/>
      <c r="CD172" s="78"/>
      <c r="CE172" s="78"/>
      <c r="CF172" s="78"/>
      <c r="CG172" s="78"/>
      <c r="CH172" s="78"/>
      <c r="CI172" s="78"/>
      <c r="CJ172" s="78"/>
      <c r="CK172" s="78"/>
      <c r="CL172" s="78"/>
      <c r="CM172" s="78"/>
      <c r="CN172" s="78"/>
      <c r="CO172" s="78"/>
      <c r="CP172" s="78"/>
      <c r="CQ172" s="78"/>
      <c r="CR172" s="78"/>
      <c r="CS172" s="78"/>
      <c r="CT172" s="78"/>
      <c r="CU172" s="78"/>
      <c r="CV172" s="78"/>
      <c r="CW172" s="78"/>
      <c r="CX172" s="78"/>
      <c r="CY172" s="78"/>
      <c r="CZ172" s="78"/>
      <c r="DA172" s="78"/>
      <c r="DB172" s="78"/>
      <c r="DC172" s="78"/>
      <c r="DD172" s="78"/>
      <c r="DE172" s="78"/>
      <c r="DF172" s="78"/>
      <c r="DG172" s="78"/>
      <c r="DH172" s="78"/>
      <c r="DI172" s="78"/>
      <c r="DJ172" s="78"/>
      <c r="DK172" s="78"/>
      <c r="DL172" s="78"/>
      <c r="DM172" s="78"/>
      <c r="DN172" s="78"/>
      <c r="DO172" s="78"/>
      <c r="DP172" s="78"/>
      <c r="DQ172" s="78"/>
      <c r="DR172" s="78"/>
      <c r="DS172" s="78"/>
      <c r="DT172" s="78"/>
      <c r="DU172" s="78"/>
      <c r="DV172" s="78"/>
      <c r="DW172" s="78"/>
      <c r="DX172" s="78"/>
      <c r="DY172" s="78"/>
      <c r="DZ172" s="78"/>
      <c r="EA172" s="78"/>
      <c r="EB172" s="78"/>
      <c r="EC172" s="78"/>
      <c r="ED172" s="78"/>
      <c r="EE172" s="78"/>
      <c r="EF172" s="78"/>
      <c r="EG172" s="78"/>
      <c r="EH172" s="78"/>
      <c r="EI172" s="78"/>
      <c r="EJ172" s="78"/>
      <c r="EK172" s="78"/>
      <c r="EL172" s="78"/>
      <c r="EM172" s="78"/>
      <c r="EN172" s="78"/>
      <c r="EO172" s="78"/>
      <c r="EP172" s="78"/>
      <c r="EQ172" s="78"/>
      <c r="ER172" s="78"/>
      <c r="ES172" s="78"/>
      <c r="ET172" s="78"/>
      <c r="EU172" s="78"/>
      <c r="EV172" s="78"/>
      <c r="EW172" s="78"/>
      <c r="EX172" s="78"/>
      <c r="EY172" s="78"/>
      <c r="EZ172" s="78"/>
      <c r="FA172" s="78"/>
      <c r="FB172" s="78"/>
      <c r="FC172" s="78"/>
      <c r="FD172" s="78"/>
      <c r="FE172" s="78"/>
      <c r="FF172" s="78"/>
      <c r="FG172" s="78"/>
      <c r="FH172" s="78"/>
      <c r="FI172" s="78"/>
      <c r="FJ172" s="78"/>
      <c r="FK172" s="78"/>
      <c r="FL172" s="78"/>
      <c r="FM172" s="78"/>
      <c r="FN172" s="78"/>
      <c r="FO172" s="78"/>
      <c r="FP172" s="78"/>
      <c r="FQ172" s="78"/>
      <c r="FR172" s="78"/>
      <c r="FS172" s="78"/>
      <c r="FT172" s="78"/>
      <c r="FU172" s="78"/>
      <c r="FV172" s="78"/>
      <c r="FW172" s="78"/>
      <c r="FX172" s="78"/>
      <c r="FY172" s="78"/>
      <c r="FZ172" s="78"/>
      <c r="GA172" s="78"/>
      <c r="GB172" s="78"/>
      <c r="GC172" s="78"/>
      <c r="GD172" s="78"/>
      <c r="GE172" s="78"/>
      <c r="GF172" s="78"/>
      <c r="GG172" s="78"/>
      <c r="GH172" s="78"/>
      <c r="GI172" s="78"/>
      <c r="GJ172" s="78"/>
      <c r="GK172" s="78"/>
      <c r="GL172" s="78"/>
      <c r="GM172" s="78"/>
      <c r="GN172" s="78"/>
      <c r="GO172" s="78"/>
      <c r="GP172" s="78"/>
      <c r="GQ172" s="78"/>
      <c r="GR172" s="78"/>
      <c r="GS172" s="78"/>
      <c r="GT172" s="78"/>
      <c r="GU172" s="78"/>
      <c r="GV172" s="78"/>
      <c r="GW172" s="78"/>
      <c r="GX172" s="78"/>
      <c r="GY172" s="78"/>
      <c r="GZ172" s="78"/>
      <c r="HA172" s="78"/>
      <c r="HB172" s="78"/>
      <c r="HC172" s="78"/>
      <c r="HD172" s="78"/>
      <c r="HE172" s="78"/>
      <c r="HF172" s="78"/>
      <c r="HG172" s="78"/>
      <c r="HH172" s="78"/>
      <c r="HI172" s="78"/>
      <c r="HJ172" s="78"/>
      <c r="HK172" s="78"/>
      <c r="HL172" s="78"/>
      <c r="HM172" s="78"/>
      <c r="HN172" s="78"/>
      <c r="HO172" s="78"/>
      <c r="HP172" s="78"/>
      <c r="HQ172" s="78"/>
      <c r="HR172" s="78"/>
      <c r="HS172" s="78"/>
      <c r="HT172" s="78"/>
      <c r="HU172" s="78"/>
      <c r="HV172" s="78"/>
      <c r="HW172" s="78"/>
      <c r="HX172" s="78"/>
      <c r="HY172" s="78"/>
      <c r="HZ172" s="78"/>
      <c r="IA172" s="78"/>
      <c r="IB172" s="78"/>
      <c r="IC172" s="78"/>
      <c r="ID172" s="78"/>
      <c r="IE172" s="78"/>
      <c r="IF172" s="78"/>
      <c r="IG172" s="78"/>
      <c r="IH172" s="78"/>
      <c r="II172" s="78"/>
      <c r="IJ172" s="78"/>
      <c r="IK172" s="78"/>
      <c r="IL172" s="78"/>
      <c r="IM172" s="78"/>
      <c r="IN172" s="78"/>
      <c r="IO172" s="78"/>
      <c r="IP172" s="78"/>
      <c r="IQ172" s="78"/>
      <c r="IR172" s="78"/>
      <c r="IS172" s="78"/>
      <c r="IT172" s="78"/>
      <c r="IU172" s="78"/>
      <c r="IV172" s="78"/>
    </row>
    <row r="173" spans="1:256" s="82" customFormat="1" x14ac:dyDescent="0.25">
      <c r="A173" s="78"/>
      <c r="B173" s="78"/>
      <c r="C173" s="85" t="s">
        <v>4955</v>
      </c>
      <c r="D173" s="88">
        <v>682.39530000000002</v>
      </c>
      <c r="E173" s="88">
        <v>689.82349999999997</v>
      </c>
      <c r="F173" s="79"/>
      <c r="G173" s="80"/>
      <c r="H173" s="80"/>
      <c r="I173" s="80"/>
      <c r="J173" s="80"/>
      <c r="K173" s="81"/>
      <c r="L173" s="81"/>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81"/>
      <c r="AJ173" s="78"/>
      <c r="AK173" s="78"/>
      <c r="AL173" s="78"/>
      <c r="AM173" s="78"/>
      <c r="AN173" s="78"/>
      <c r="AO173" s="78"/>
      <c r="AP173" s="78"/>
      <c r="AQ173" s="78"/>
      <c r="AR173" s="78"/>
      <c r="AS173" s="78"/>
      <c r="AT173" s="78"/>
      <c r="AU173" s="78"/>
      <c r="AV173" s="81"/>
      <c r="AW173" s="78"/>
      <c r="AX173" s="81"/>
      <c r="AY173" s="78"/>
      <c r="AZ173" s="78"/>
      <c r="BA173" s="78"/>
      <c r="BB173" s="81"/>
      <c r="BC173" s="78"/>
      <c r="BD173" s="78"/>
      <c r="BE173" s="78"/>
      <c r="BF173" s="78"/>
      <c r="BG173" s="78"/>
      <c r="BH173" s="78"/>
      <c r="BI173" s="78"/>
      <c r="BJ173" s="78"/>
      <c r="BK173" s="78"/>
      <c r="BL173" s="78"/>
      <c r="BM173" s="78"/>
      <c r="BN173" s="78"/>
      <c r="BO173" s="78"/>
      <c r="BP173" s="78"/>
      <c r="BQ173" s="78"/>
      <c r="BR173" s="78"/>
      <c r="BS173" s="78"/>
      <c r="BT173" s="78"/>
      <c r="BU173" s="78"/>
      <c r="BV173" s="78"/>
      <c r="BW173" s="78"/>
      <c r="BX173" s="78"/>
      <c r="BY173" s="78"/>
      <c r="BZ173" s="78"/>
      <c r="CA173" s="78"/>
      <c r="CB173" s="78"/>
      <c r="CC173" s="78"/>
      <c r="CD173" s="78"/>
      <c r="CE173" s="78"/>
      <c r="CF173" s="78"/>
      <c r="CG173" s="78"/>
      <c r="CH173" s="78"/>
      <c r="CI173" s="78"/>
      <c r="CJ173" s="78"/>
      <c r="CK173" s="78"/>
      <c r="CL173" s="78"/>
      <c r="CM173" s="78"/>
      <c r="CN173" s="78"/>
      <c r="CO173" s="78"/>
      <c r="CP173" s="78"/>
      <c r="CQ173" s="78"/>
      <c r="CR173" s="78"/>
      <c r="CS173" s="78"/>
      <c r="CT173" s="78"/>
      <c r="CU173" s="78"/>
      <c r="CV173" s="78"/>
      <c r="CW173" s="78"/>
      <c r="CX173" s="78"/>
      <c r="CY173" s="78"/>
      <c r="CZ173" s="78"/>
      <c r="DA173" s="78"/>
      <c r="DB173" s="78"/>
      <c r="DC173" s="78"/>
      <c r="DD173" s="78"/>
      <c r="DE173" s="78"/>
      <c r="DF173" s="78"/>
      <c r="DG173" s="78"/>
      <c r="DH173" s="78"/>
      <c r="DI173" s="78"/>
      <c r="DJ173" s="78"/>
      <c r="DK173" s="78"/>
      <c r="DL173" s="78"/>
      <c r="DM173" s="78"/>
      <c r="DN173" s="78"/>
      <c r="DO173" s="78"/>
      <c r="DP173" s="78"/>
      <c r="DQ173" s="78"/>
      <c r="DR173" s="78"/>
      <c r="DS173" s="78"/>
      <c r="DT173" s="78"/>
      <c r="DU173" s="78"/>
      <c r="DV173" s="78"/>
      <c r="DW173" s="78"/>
      <c r="DX173" s="78"/>
      <c r="DY173" s="78"/>
      <c r="DZ173" s="78"/>
      <c r="EA173" s="78"/>
      <c r="EB173" s="78"/>
      <c r="EC173" s="78"/>
      <c r="ED173" s="78"/>
      <c r="EE173" s="78"/>
      <c r="EF173" s="78"/>
      <c r="EG173" s="78"/>
      <c r="EH173" s="78"/>
      <c r="EI173" s="78"/>
      <c r="EJ173" s="78"/>
      <c r="EK173" s="78"/>
      <c r="EL173" s="78"/>
      <c r="EM173" s="78"/>
      <c r="EN173" s="78"/>
      <c r="EO173" s="78"/>
      <c r="EP173" s="78"/>
      <c r="EQ173" s="78"/>
      <c r="ER173" s="78"/>
      <c r="ES173" s="78"/>
      <c r="ET173" s="78"/>
      <c r="EU173" s="78"/>
      <c r="EV173" s="78"/>
      <c r="EW173" s="78"/>
      <c r="EX173" s="78"/>
      <c r="EY173" s="78"/>
      <c r="EZ173" s="78"/>
      <c r="FA173" s="78"/>
      <c r="FB173" s="78"/>
      <c r="FC173" s="78"/>
      <c r="FD173" s="78"/>
      <c r="FE173" s="78"/>
      <c r="FF173" s="78"/>
      <c r="FG173" s="78"/>
      <c r="FH173" s="78"/>
      <c r="FI173" s="78"/>
      <c r="FJ173" s="78"/>
      <c r="FK173" s="78"/>
      <c r="FL173" s="78"/>
      <c r="FM173" s="78"/>
      <c r="FN173" s="78"/>
      <c r="FO173" s="78"/>
      <c r="FP173" s="78"/>
      <c r="FQ173" s="78"/>
      <c r="FR173" s="78"/>
      <c r="FS173" s="78"/>
      <c r="FT173" s="78"/>
      <c r="FU173" s="78"/>
      <c r="FV173" s="78"/>
      <c r="FW173" s="78"/>
      <c r="FX173" s="78"/>
      <c r="FY173" s="78"/>
      <c r="FZ173" s="78"/>
      <c r="GA173" s="78"/>
      <c r="GB173" s="78"/>
      <c r="GC173" s="78"/>
      <c r="GD173" s="78"/>
      <c r="GE173" s="78"/>
      <c r="GF173" s="78"/>
      <c r="GG173" s="78"/>
      <c r="GH173" s="78"/>
      <c r="GI173" s="78"/>
      <c r="GJ173" s="78"/>
      <c r="GK173" s="78"/>
      <c r="GL173" s="78"/>
      <c r="GM173" s="78"/>
      <c r="GN173" s="78"/>
      <c r="GO173" s="78"/>
      <c r="GP173" s="78"/>
      <c r="GQ173" s="78"/>
      <c r="GR173" s="78"/>
      <c r="GS173" s="78"/>
      <c r="GT173" s="78"/>
      <c r="GU173" s="78"/>
      <c r="GV173" s="78"/>
      <c r="GW173" s="78"/>
      <c r="GX173" s="78"/>
      <c r="GY173" s="78"/>
      <c r="GZ173" s="78"/>
      <c r="HA173" s="78"/>
      <c r="HB173" s="78"/>
      <c r="HC173" s="78"/>
      <c r="HD173" s="78"/>
      <c r="HE173" s="78"/>
      <c r="HF173" s="78"/>
      <c r="HG173" s="78"/>
      <c r="HH173" s="78"/>
      <c r="HI173" s="78"/>
      <c r="HJ173" s="78"/>
      <c r="HK173" s="78"/>
      <c r="HL173" s="78"/>
      <c r="HM173" s="78"/>
      <c r="HN173" s="78"/>
      <c r="HO173" s="78"/>
      <c r="HP173" s="78"/>
      <c r="HQ173" s="78"/>
      <c r="HR173" s="78"/>
      <c r="HS173" s="78"/>
      <c r="HT173" s="78"/>
      <c r="HU173" s="78"/>
      <c r="HV173" s="78"/>
      <c r="HW173" s="78"/>
      <c r="HX173" s="78"/>
      <c r="HY173" s="78"/>
      <c r="HZ173" s="78"/>
      <c r="IA173" s="78"/>
      <c r="IB173" s="78"/>
      <c r="IC173" s="78"/>
      <c r="ID173" s="78"/>
      <c r="IE173" s="78"/>
      <c r="IF173" s="78"/>
      <c r="IG173" s="78"/>
      <c r="IH173" s="78"/>
      <c r="II173" s="78"/>
      <c r="IJ173" s="78"/>
      <c r="IK173" s="78"/>
      <c r="IL173" s="78"/>
      <c r="IM173" s="78"/>
      <c r="IN173" s="78"/>
      <c r="IO173" s="78"/>
      <c r="IP173" s="78"/>
      <c r="IQ173" s="78"/>
      <c r="IR173" s="78"/>
      <c r="IS173" s="78"/>
      <c r="IT173" s="78"/>
      <c r="IU173" s="78"/>
      <c r="IV173" s="78"/>
    </row>
    <row r="174" spans="1:256" s="82" customFormat="1" ht="84.95" customHeight="1" x14ac:dyDescent="0.25">
      <c r="A174" s="78"/>
      <c r="B174" s="78"/>
      <c r="C174" s="204" t="s">
        <v>4987</v>
      </c>
      <c r="D174" s="205"/>
      <c r="E174" s="206"/>
      <c r="F174" s="79"/>
      <c r="G174" s="80"/>
      <c r="H174" s="80"/>
      <c r="I174" s="80"/>
      <c r="J174" s="80"/>
      <c r="K174" s="81"/>
      <c r="L174" s="81"/>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81"/>
      <c r="AJ174" s="78"/>
      <c r="AK174" s="78"/>
      <c r="AL174" s="78"/>
      <c r="AM174" s="78"/>
      <c r="AN174" s="78"/>
      <c r="AO174" s="78"/>
      <c r="AP174" s="78"/>
      <c r="AQ174" s="78"/>
      <c r="AR174" s="78"/>
      <c r="AS174" s="78"/>
      <c r="AT174" s="78"/>
      <c r="AU174" s="78"/>
      <c r="AV174" s="81"/>
      <c r="AW174" s="78"/>
      <c r="AX174" s="81"/>
      <c r="AY174" s="78"/>
      <c r="AZ174" s="78"/>
      <c r="BA174" s="78"/>
      <c r="BB174" s="81"/>
      <c r="BC174" s="78"/>
      <c r="BD174" s="78"/>
      <c r="BE174" s="78"/>
      <c r="BF174" s="78"/>
      <c r="BG174" s="78"/>
      <c r="BH174" s="78"/>
      <c r="BI174" s="78"/>
      <c r="BJ174" s="78"/>
      <c r="BK174" s="78"/>
      <c r="BL174" s="78"/>
      <c r="BM174" s="78"/>
      <c r="BN174" s="78"/>
      <c r="BO174" s="78"/>
      <c r="BP174" s="78"/>
      <c r="BQ174" s="78"/>
      <c r="BR174" s="78"/>
      <c r="BS174" s="78"/>
      <c r="BT174" s="78"/>
      <c r="BU174" s="78"/>
      <c r="BV174" s="78"/>
      <c r="BW174" s="78"/>
      <c r="BX174" s="78"/>
      <c r="BY174" s="78"/>
      <c r="BZ174" s="78"/>
      <c r="CA174" s="78"/>
      <c r="CB174" s="78"/>
      <c r="CC174" s="78"/>
      <c r="CD174" s="78"/>
      <c r="CE174" s="78"/>
      <c r="CF174" s="78"/>
      <c r="CG174" s="78"/>
      <c r="CH174" s="78"/>
      <c r="CI174" s="78"/>
      <c r="CJ174" s="78"/>
      <c r="CK174" s="78"/>
      <c r="CL174" s="78"/>
      <c r="CM174" s="78"/>
      <c r="CN174" s="78"/>
      <c r="CO174" s="78"/>
      <c r="CP174" s="78"/>
      <c r="CQ174" s="78"/>
      <c r="CR174" s="78"/>
      <c r="CS174" s="78"/>
      <c r="CT174" s="78"/>
      <c r="CU174" s="78"/>
      <c r="CV174" s="78"/>
      <c r="CW174" s="78"/>
      <c r="CX174" s="78"/>
      <c r="CY174" s="78"/>
      <c r="CZ174" s="78"/>
      <c r="DA174" s="78"/>
      <c r="DB174" s="78"/>
      <c r="DC174" s="78"/>
      <c r="DD174" s="78"/>
      <c r="DE174" s="78"/>
      <c r="DF174" s="78"/>
      <c r="DG174" s="78"/>
      <c r="DH174" s="78"/>
      <c r="DI174" s="78"/>
      <c r="DJ174" s="78"/>
      <c r="DK174" s="78"/>
      <c r="DL174" s="78"/>
      <c r="DM174" s="78"/>
      <c r="DN174" s="78"/>
      <c r="DO174" s="78"/>
      <c r="DP174" s="78"/>
      <c r="DQ174" s="78"/>
      <c r="DR174" s="78"/>
      <c r="DS174" s="78"/>
      <c r="DT174" s="78"/>
      <c r="DU174" s="78"/>
      <c r="DV174" s="78"/>
      <c r="DW174" s="78"/>
      <c r="DX174" s="78"/>
      <c r="DY174" s="78"/>
      <c r="DZ174" s="78"/>
      <c r="EA174" s="78"/>
      <c r="EB174" s="78"/>
      <c r="EC174" s="78"/>
      <c r="ED174" s="78"/>
      <c r="EE174" s="78"/>
      <c r="EF174" s="78"/>
      <c r="EG174" s="78"/>
      <c r="EH174" s="78"/>
      <c r="EI174" s="78"/>
      <c r="EJ174" s="78"/>
      <c r="EK174" s="78"/>
      <c r="EL174" s="78"/>
      <c r="EM174" s="78"/>
      <c r="EN174" s="78"/>
      <c r="EO174" s="78"/>
      <c r="EP174" s="78"/>
      <c r="EQ174" s="78"/>
      <c r="ER174" s="78"/>
      <c r="ES174" s="78"/>
      <c r="ET174" s="78"/>
      <c r="EU174" s="78"/>
      <c r="EV174" s="78"/>
      <c r="EW174" s="78"/>
      <c r="EX174" s="78"/>
      <c r="EY174" s="78"/>
      <c r="EZ174" s="78"/>
      <c r="FA174" s="78"/>
      <c r="FB174" s="78"/>
      <c r="FC174" s="78"/>
      <c r="FD174" s="78"/>
      <c r="FE174" s="78"/>
      <c r="FF174" s="78"/>
      <c r="FG174" s="78"/>
      <c r="FH174" s="78"/>
      <c r="FI174" s="78"/>
      <c r="FJ174" s="78"/>
      <c r="FK174" s="78"/>
      <c r="FL174" s="78"/>
      <c r="FM174" s="78"/>
      <c r="FN174" s="78"/>
      <c r="FO174" s="78"/>
      <c r="FP174" s="78"/>
      <c r="FQ174" s="78"/>
      <c r="FR174" s="78"/>
      <c r="FS174" s="78"/>
      <c r="FT174" s="78"/>
      <c r="FU174" s="78"/>
      <c r="FV174" s="78"/>
      <c r="FW174" s="78"/>
      <c r="FX174" s="78"/>
      <c r="FY174" s="78"/>
      <c r="FZ174" s="78"/>
      <c r="GA174" s="78"/>
      <c r="GB174" s="78"/>
      <c r="GC174" s="78"/>
      <c r="GD174" s="78"/>
      <c r="GE174" s="78"/>
      <c r="GF174" s="78"/>
      <c r="GG174" s="78"/>
      <c r="GH174" s="78"/>
      <c r="GI174" s="78"/>
      <c r="GJ174" s="78"/>
      <c r="GK174" s="78"/>
      <c r="GL174" s="78"/>
      <c r="GM174" s="78"/>
      <c r="GN174" s="78"/>
      <c r="GO174" s="78"/>
      <c r="GP174" s="78"/>
      <c r="GQ174" s="78"/>
      <c r="GR174" s="78"/>
      <c r="GS174" s="78"/>
      <c r="GT174" s="78"/>
      <c r="GU174" s="78"/>
      <c r="GV174" s="78"/>
      <c r="GW174" s="78"/>
      <c r="GX174" s="78"/>
      <c r="GY174" s="78"/>
      <c r="GZ174" s="78"/>
      <c r="HA174" s="78"/>
      <c r="HB174" s="78"/>
      <c r="HC174" s="78"/>
      <c r="HD174" s="78"/>
      <c r="HE174" s="78"/>
      <c r="HF174" s="78"/>
      <c r="HG174" s="78"/>
      <c r="HH174" s="78"/>
      <c r="HI174" s="78"/>
      <c r="HJ174" s="78"/>
      <c r="HK174" s="78"/>
      <c r="HL174" s="78"/>
      <c r="HM174" s="78"/>
      <c r="HN174" s="78"/>
      <c r="HO174" s="78"/>
      <c r="HP174" s="78"/>
      <c r="HQ174" s="78"/>
      <c r="HR174" s="78"/>
      <c r="HS174" s="78"/>
      <c r="HT174" s="78"/>
      <c r="HU174" s="78"/>
      <c r="HV174" s="78"/>
      <c r="HW174" s="78"/>
      <c r="HX174" s="78"/>
      <c r="HY174" s="78"/>
      <c r="HZ174" s="78"/>
      <c r="IA174" s="78"/>
      <c r="IB174" s="78"/>
      <c r="IC174" s="78"/>
      <c r="ID174" s="78"/>
      <c r="IE174" s="78"/>
      <c r="IF174" s="78"/>
      <c r="IG174" s="78"/>
      <c r="IH174" s="78"/>
      <c r="II174" s="78"/>
      <c r="IJ174" s="78"/>
      <c r="IK174" s="78"/>
      <c r="IL174" s="78"/>
      <c r="IM174" s="78"/>
      <c r="IN174" s="78"/>
      <c r="IO174" s="78"/>
      <c r="IP174" s="78"/>
      <c r="IQ174" s="78"/>
      <c r="IR174" s="78"/>
      <c r="IS174" s="78"/>
      <c r="IT174" s="78"/>
      <c r="IU174" s="78"/>
      <c r="IV174" s="78"/>
    </row>
    <row r="176" spans="1:256" x14ac:dyDescent="0.25">
      <c r="C176" s="2" t="s">
        <v>5052</v>
      </c>
      <c r="E176" s="2" t="s">
        <v>2</v>
      </c>
    </row>
    <row r="178" spans="3:6" x14ac:dyDescent="0.25">
      <c r="C178" s="2" t="s">
        <v>5053</v>
      </c>
      <c r="E178" s="2" t="s">
        <v>2</v>
      </c>
    </row>
    <row r="180" spans="3:6" x14ac:dyDescent="0.25">
      <c r="C180" s="2" t="s">
        <v>4944</v>
      </c>
    </row>
    <row r="182" spans="3:6" s="100" customFormat="1" ht="13.5" x14ac:dyDescent="0.25">
      <c r="C182" s="101" t="s">
        <v>5056</v>
      </c>
      <c r="E182" s="102" t="s">
        <v>2</v>
      </c>
    </row>
    <row r="183" spans="3:6" s="100" customFormat="1" ht="13.5" x14ac:dyDescent="0.25">
      <c r="C183" s="101"/>
      <c r="E183" s="102"/>
    </row>
    <row r="184" spans="3:6" s="100" customFormat="1" ht="27" x14ac:dyDescent="0.25">
      <c r="C184" s="103" t="s">
        <v>5057</v>
      </c>
      <c r="D184" s="104" t="s">
        <v>2</v>
      </c>
      <c r="E184" s="102"/>
    </row>
    <row r="185" spans="3:6" s="100" customFormat="1" ht="27" x14ac:dyDescent="0.25">
      <c r="C185" s="105" t="s">
        <v>5058</v>
      </c>
      <c r="D185" s="106"/>
      <c r="E185" s="102"/>
    </row>
    <row r="186" spans="3:6" s="100" customFormat="1" ht="13.5" x14ac:dyDescent="0.25">
      <c r="C186" s="107" t="s">
        <v>5059</v>
      </c>
      <c r="D186" s="104" t="s">
        <v>2</v>
      </c>
      <c r="E186" s="102"/>
    </row>
    <row r="187" spans="3:6" s="100" customFormat="1" ht="13.5" x14ac:dyDescent="0.25">
      <c r="C187" s="107" t="s">
        <v>5060</v>
      </c>
      <c r="D187" s="104" t="s">
        <v>2</v>
      </c>
      <c r="E187" s="102"/>
    </row>
    <row r="188" spans="3:6" s="100" customFormat="1" ht="13.5" x14ac:dyDescent="0.25">
      <c r="C188" s="108" t="s">
        <v>5061</v>
      </c>
      <c r="D188" s="104" t="s">
        <v>2</v>
      </c>
      <c r="E188" s="102"/>
    </row>
    <row r="189" spans="3:6" s="100" customFormat="1" ht="13.5" x14ac:dyDescent="0.25">
      <c r="C189" s="108" t="s">
        <v>5062</v>
      </c>
      <c r="D189" s="104" t="s">
        <v>2</v>
      </c>
      <c r="E189" s="102"/>
    </row>
    <row r="190" spans="3:6" s="100" customFormat="1" ht="13.5" x14ac:dyDescent="0.25">
      <c r="C190" s="108" t="s">
        <v>5063</v>
      </c>
      <c r="D190" s="104" t="s">
        <v>2</v>
      </c>
      <c r="E190" s="109"/>
      <c r="F190" s="110"/>
    </row>
    <row r="191" spans="3:6" s="100" customFormat="1" ht="13.5" x14ac:dyDescent="0.25">
      <c r="C191" s="101"/>
      <c r="E191" s="102"/>
    </row>
    <row r="192" spans="3:6" s="100" customFormat="1" ht="13.5" x14ac:dyDescent="0.25">
      <c r="C192" s="111"/>
      <c r="D192" s="112"/>
      <c r="E192" s="113"/>
      <c r="F192" s="114"/>
    </row>
    <row r="193" spans="3:11" s="100" customFormat="1" ht="13.5" x14ac:dyDescent="0.25">
      <c r="C193" s="101" t="s">
        <v>5064</v>
      </c>
      <c r="H193" s="115"/>
    </row>
    <row r="194" spans="3:11" s="100" customFormat="1" ht="13.5" x14ac:dyDescent="0.25">
      <c r="C194" s="101"/>
      <c r="E194" s="102"/>
      <c r="H194" s="115"/>
    </row>
    <row r="195" spans="3:11" s="100" customFormat="1" ht="40.5" x14ac:dyDescent="0.25">
      <c r="C195" s="116" t="s">
        <v>5065</v>
      </c>
      <c r="D195" s="116" t="s">
        <v>5066</v>
      </c>
      <c r="E195" s="117" t="s">
        <v>5067</v>
      </c>
      <c r="F195" s="116" t="s">
        <v>5068</v>
      </c>
      <c r="G195" s="116" t="s">
        <v>5069</v>
      </c>
      <c r="H195" s="116" t="s">
        <v>5070</v>
      </c>
    </row>
    <row r="196" spans="3:11" s="100" customFormat="1" ht="13.5" x14ac:dyDescent="0.25">
      <c r="C196" s="118" t="s">
        <v>1180</v>
      </c>
      <c r="D196" s="119">
        <v>46203</v>
      </c>
      <c r="E196" s="120" t="s">
        <v>4472</v>
      </c>
      <c r="F196" s="121">
        <v>243.72620000000001</v>
      </c>
      <c r="G196" s="121">
        <v>241.01</v>
      </c>
      <c r="H196" s="122">
        <v>3359.4781029999999</v>
      </c>
    </row>
    <row r="197" spans="3:11" s="100" customFormat="1" ht="13.5" x14ac:dyDescent="0.25">
      <c r="C197" s="118" t="s">
        <v>357</v>
      </c>
      <c r="D197" s="119">
        <v>46203</v>
      </c>
      <c r="E197" s="120" t="s">
        <v>4472</v>
      </c>
      <c r="F197" s="121">
        <v>180.82128800000001</v>
      </c>
      <c r="G197" s="121">
        <v>188.9</v>
      </c>
      <c r="H197" s="121">
        <v>1635.3335159999999</v>
      </c>
    </row>
    <row r="198" spans="3:11" s="100" customFormat="1" ht="13.5" x14ac:dyDescent="0.25">
      <c r="C198" s="101"/>
      <c r="E198" s="102"/>
      <c r="H198" s="115"/>
    </row>
    <row r="199" spans="3:11" s="100" customFormat="1" ht="13.5" x14ac:dyDescent="0.25">
      <c r="C199" s="101"/>
      <c r="E199" s="102"/>
      <c r="H199" s="115"/>
    </row>
    <row r="200" spans="3:11" s="100" customFormat="1" ht="13.5" x14ac:dyDescent="0.25">
      <c r="C200" s="101"/>
      <c r="E200" s="102"/>
      <c r="H200" s="115"/>
    </row>
    <row r="201" spans="3:11" s="100" customFormat="1" ht="27" x14ac:dyDescent="0.25">
      <c r="C201" s="105" t="s">
        <v>5071</v>
      </c>
      <c r="D201" s="123">
        <v>0.64</v>
      </c>
      <c r="E201" s="124"/>
      <c r="G201" s="125"/>
      <c r="H201" s="126"/>
    </row>
    <row r="202" spans="3:11" s="100" customFormat="1" ht="27" x14ac:dyDescent="0.25">
      <c r="C202" s="105" t="s">
        <v>5072</v>
      </c>
      <c r="D202" s="106"/>
      <c r="E202" s="124"/>
      <c r="G202" s="125"/>
      <c r="H202" s="126"/>
    </row>
    <row r="203" spans="3:11" s="100" customFormat="1" ht="13.5" x14ac:dyDescent="0.25">
      <c r="C203" s="108" t="s">
        <v>5059</v>
      </c>
      <c r="D203" s="127">
        <v>2000</v>
      </c>
      <c r="E203" s="124"/>
      <c r="F203" s="126"/>
      <c r="G203" s="125"/>
      <c r="H203" s="126"/>
    </row>
    <row r="204" spans="3:11" s="100" customFormat="1" ht="13.5" x14ac:dyDescent="0.25">
      <c r="C204" s="108" t="s">
        <v>5060</v>
      </c>
      <c r="D204" s="128">
        <v>4900</v>
      </c>
      <c r="E204" s="124"/>
      <c r="F204" s="110"/>
      <c r="G204" s="125"/>
      <c r="H204" s="126"/>
    </row>
    <row r="205" spans="3:11" s="100" customFormat="1" ht="13.5" x14ac:dyDescent="0.25">
      <c r="C205" s="108" t="s">
        <v>5061</v>
      </c>
      <c r="D205" s="129">
        <v>15934.318564200001</v>
      </c>
      <c r="E205" s="124"/>
      <c r="G205" s="125"/>
      <c r="H205" s="126"/>
    </row>
    <row r="206" spans="3:11" s="100" customFormat="1" ht="13.5" x14ac:dyDescent="0.25">
      <c r="C206" s="108" t="s">
        <v>5062</v>
      </c>
      <c r="D206" s="129">
        <v>33216.042560000002</v>
      </c>
      <c r="E206" s="124"/>
      <c r="F206" s="110"/>
      <c r="G206" s="125"/>
      <c r="H206" s="126"/>
    </row>
    <row r="207" spans="3:11" s="100" customFormat="1" ht="13.5" x14ac:dyDescent="0.25">
      <c r="C207" s="108" t="s">
        <v>5063</v>
      </c>
      <c r="D207" s="129">
        <v>224.24197629999995</v>
      </c>
      <c r="E207" s="109"/>
      <c r="F207" s="110"/>
      <c r="G207" s="125"/>
      <c r="H207" s="126"/>
      <c r="I207" s="110"/>
      <c r="J207" s="110"/>
      <c r="K207" s="110"/>
    </row>
    <row r="208" spans="3:11" s="100" customFormat="1" ht="13.5" x14ac:dyDescent="0.25">
      <c r="D208" s="130"/>
      <c r="E208" s="124"/>
      <c r="F208" s="131"/>
      <c r="G208" s="125"/>
      <c r="H208" s="126"/>
    </row>
    <row r="209" spans="3:8" s="100" customFormat="1" ht="13.5" x14ac:dyDescent="0.25">
      <c r="C209" s="132" t="s">
        <v>5073</v>
      </c>
      <c r="D209" s="133"/>
      <c r="E209" s="102" t="s">
        <v>2</v>
      </c>
      <c r="H209" s="115"/>
    </row>
    <row r="210" spans="3:8" s="100" customFormat="1" ht="13.5" x14ac:dyDescent="0.25">
      <c r="C210" s="134"/>
      <c r="D210" s="135"/>
      <c r="E210" s="113"/>
    </row>
    <row r="211" spans="3:8" s="100" customFormat="1" ht="13.5" x14ac:dyDescent="0.25">
      <c r="C211" s="132" t="s">
        <v>5074</v>
      </c>
      <c r="D211" s="133"/>
      <c r="E211" s="102" t="s">
        <v>2</v>
      </c>
    </row>
    <row r="212" spans="3:8" s="100" customFormat="1" ht="13.5" x14ac:dyDescent="0.25">
      <c r="C212" s="132"/>
      <c r="D212" s="133"/>
      <c r="E212" s="102"/>
    </row>
    <row r="213" spans="3:8" s="100" customFormat="1" ht="13.5" x14ac:dyDescent="0.25">
      <c r="C213" s="132" t="s">
        <v>5075</v>
      </c>
      <c r="D213" s="133"/>
      <c r="E213" s="102" t="s">
        <v>2</v>
      </c>
    </row>
    <row r="214" spans="3:8" s="100" customFormat="1" ht="13.5" x14ac:dyDescent="0.25">
      <c r="E214" s="113"/>
    </row>
    <row r="215" spans="3:8" s="100" customFormat="1" ht="13.5" x14ac:dyDescent="0.25">
      <c r="D215" s="110"/>
      <c r="E215" s="113"/>
    </row>
    <row r="216" spans="3:8" x14ac:dyDescent="0.25">
      <c r="C216" s="2" t="s">
        <v>4945</v>
      </c>
      <c r="E216" s="2" t="s">
        <v>4992</v>
      </c>
    </row>
    <row r="218" spans="3:8" x14ac:dyDescent="0.25">
      <c r="C218" s="2" t="s">
        <v>4946</v>
      </c>
      <c r="E218" s="95">
        <v>0.53117676543380588</v>
      </c>
    </row>
    <row r="220" spans="3:8" x14ac:dyDescent="0.25">
      <c r="C220" s="2" t="s">
        <v>4948</v>
      </c>
      <c r="E220" s="96" t="s">
        <v>4947</v>
      </c>
    </row>
    <row r="222" spans="3:8" x14ac:dyDescent="0.25">
      <c r="C222" s="2" t="s">
        <v>5054</v>
      </c>
      <c r="E222" s="2" t="s">
        <v>2</v>
      </c>
    </row>
    <row r="224" spans="3:8" x14ac:dyDescent="0.25">
      <c r="C224" s="2" t="s">
        <v>4991</v>
      </c>
    </row>
    <row r="226" spans="3:5" x14ac:dyDescent="0.25">
      <c r="C226" s="1" t="s">
        <v>5145</v>
      </c>
      <c r="E226" s="216" t="s">
        <v>5146</v>
      </c>
    </row>
    <row r="227" spans="3:5" x14ac:dyDescent="0.25">
      <c r="E227" s="2" t="s">
        <v>5148</v>
      </c>
    </row>
  </sheetData>
  <mergeCells count="2">
    <mergeCell ref="C158:K158"/>
    <mergeCell ref="C174:E174"/>
  </mergeCells>
  <hyperlinks>
    <hyperlink ref="J2" location="'Index'!A1" display="'Index'!A1" xr:uid="{1CFBB117-A235-4957-8EB4-00D89A41DC92}"/>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E807D-A04D-4DC2-BA95-0A076DE7E9B3}">
  <sheetPr codeName="Sheet1"/>
  <dimension ref="A1:IV920"/>
  <sheetViews>
    <sheetView showGridLines="0" zoomScale="90" zoomScaleNormal="90" workbookViewId="0">
      <pane ySplit="6" topLeftCell="A90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2243</v>
      </c>
      <c r="J2" s="38" t="s">
        <v>4468</v>
      </c>
    </row>
    <row r="3" spans="1:54" ht="16.5" x14ac:dyDescent="0.3">
      <c r="C3" s="1" t="s">
        <v>28</v>
      </c>
      <c r="D3" s="21" t="s">
        <v>2244</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33079600</v>
      </c>
      <c r="G11" s="24">
        <v>246294.16</v>
      </c>
      <c r="H11" s="24">
        <v>5.69</v>
      </c>
      <c r="I11" s="31"/>
      <c r="J11" s="31"/>
      <c r="K11" s="35"/>
    </row>
    <row r="12" spans="1:54" x14ac:dyDescent="0.25">
      <c r="B12" s="8" t="s">
        <v>41</v>
      </c>
      <c r="C12" s="60" t="s">
        <v>42</v>
      </c>
      <c r="D12" s="54" t="s">
        <v>43</v>
      </c>
      <c r="E12" s="6" t="s">
        <v>44</v>
      </c>
      <c r="F12" s="19">
        <v>18673900</v>
      </c>
      <c r="G12" s="24">
        <v>234618.88</v>
      </c>
      <c r="H12" s="24">
        <v>5.42</v>
      </c>
      <c r="I12" s="31"/>
      <c r="J12" s="31"/>
      <c r="K12" s="35"/>
    </row>
    <row r="13" spans="1:54" x14ac:dyDescent="0.25">
      <c r="B13" s="8" t="s">
        <v>66</v>
      </c>
      <c r="C13" s="60" t="s">
        <v>67</v>
      </c>
      <c r="D13" s="54" t="s">
        <v>68</v>
      </c>
      <c r="E13" s="6" t="s">
        <v>44</v>
      </c>
      <c r="F13" s="19">
        <v>14047500</v>
      </c>
      <c r="G13" s="24">
        <v>135474.09</v>
      </c>
      <c r="H13" s="24">
        <v>3.13</v>
      </c>
      <c r="I13" s="31"/>
      <c r="J13" s="31"/>
      <c r="K13" s="35"/>
    </row>
    <row r="14" spans="1:54" x14ac:dyDescent="0.25">
      <c r="B14" s="8" t="s">
        <v>85</v>
      </c>
      <c r="C14" s="60" t="s">
        <v>86</v>
      </c>
      <c r="D14" s="54" t="s">
        <v>87</v>
      </c>
      <c r="E14" s="6" t="s">
        <v>88</v>
      </c>
      <c r="F14" s="19">
        <v>8193000</v>
      </c>
      <c r="G14" s="24">
        <v>108245.92</v>
      </c>
      <c r="H14" s="24">
        <v>2.5</v>
      </c>
      <c r="I14" s="31"/>
      <c r="J14" s="31"/>
      <c r="K14" s="35"/>
    </row>
    <row r="15" spans="1:54" x14ac:dyDescent="0.25">
      <c r="B15" s="8" t="s">
        <v>48</v>
      </c>
      <c r="C15" s="60" t="s">
        <v>49</v>
      </c>
      <c r="D15" s="54" t="s">
        <v>50</v>
      </c>
      <c r="E15" s="6" t="s">
        <v>44</v>
      </c>
      <c r="F15" s="19">
        <v>6103125</v>
      </c>
      <c r="G15" s="24">
        <v>78522.81</v>
      </c>
      <c r="H15" s="24">
        <v>1.81</v>
      </c>
      <c r="I15" s="31"/>
      <c r="J15" s="31"/>
      <c r="K15" s="35"/>
    </row>
    <row r="16" spans="1:54" x14ac:dyDescent="0.25">
      <c r="B16" s="8" t="s">
        <v>1083</v>
      </c>
      <c r="C16" s="60" t="s">
        <v>1084</v>
      </c>
      <c r="D16" s="54" t="s">
        <v>1085</v>
      </c>
      <c r="E16" s="6" t="s">
        <v>210</v>
      </c>
      <c r="F16" s="19">
        <v>6074325</v>
      </c>
      <c r="G16" s="24">
        <v>77629.87</v>
      </c>
      <c r="H16" s="24">
        <v>1.79</v>
      </c>
      <c r="I16" s="31"/>
      <c r="J16" s="31"/>
      <c r="K16" s="35"/>
    </row>
    <row r="17" spans="2:11" x14ac:dyDescent="0.25">
      <c r="B17" s="8" t="s">
        <v>415</v>
      </c>
      <c r="C17" s="60" t="s">
        <v>416</v>
      </c>
      <c r="D17" s="54" t="s">
        <v>417</v>
      </c>
      <c r="E17" s="6" t="s">
        <v>269</v>
      </c>
      <c r="F17" s="19">
        <v>4037500</v>
      </c>
      <c r="G17" s="24">
        <v>73845.88</v>
      </c>
      <c r="H17" s="24">
        <v>1.71</v>
      </c>
      <c r="I17" s="31"/>
      <c r="J17" s="31"/>
      <c r="K17" s="35"/>
    </row>
    <row r="18" spans="2:11" x14ac:dyDescent="0.25">
      <c r="B18" s="8" t="s">
        <v>226</v>
      </c>
      <c r="C18" s="60" t="s">
        <v>227</v>
      </c>
      <c r="D18" s="54" t="s">
        <v>228</v>
      </c>
      <c r="E18" s="6" t="s">
        <v>229</v>
      </c>
      <c r="F18" s="19">
        <v>2467983</v>
      </c>
      <c r="G18" s="24">
        <v>72494.53</v>
      </c>
      <c r="H18" s="24">
        <v>1.68</v>
      </c>
      <c r="I18" s="31"/>
      <c r="J18" s="31"/>
      <c r="K18" s="35"/>
    </row>
    <row r="19" spans="2:11" x14ac:dyDescent="0.25">
      <c r="B19" s="8" t="s">
        <v>1161</v>
      </c>
      <c r="C19" s="60" t="s">
        <v>1162</v>
      </c>
      <c r="D19" s="54" t="s">
        <v>1163</v>
      </c>
      <c r="E19" s="6" t="s">
        <v>583</v>
      </c>
      <c r="F19" s="19">
        <v>16672500</v>
      </c>
      <c r="G19" s="24">
        <v>68482.289999999994</v>
      </c>
      <c r="H19" s="24">
        <v>1.58</v>
      </c>
      <c r="I19" s="31"/>
      <c r="J19" s="31"/>
      <c r="K19" s="35"/>
    </row>
    <row r="20" spans="2:11" x14ac:dyDescent="0.25">
      <c r="B20" s="8" t="s">
        <v>51</v>
      </c>
      <c r="C20" s="60" t="s">
        <v>52</v>
      </c>
      <c r="D20" s="54" t="s">
        <v>53</v>
      </c>
      <c r="E20" s="6" t="s">
        <v>54</v>
      </c>
      <c r="F20" s="19">
        <v>1401050</v>
      </c>
      <c r="G20" s="24">
        <v>57113.8</v>
      </c>
      <c r="H20" s="24">
        <v>1.32</v>
      </c>
      <c r="I20" s="31"/>
      <c r="J20" s="31"/>
      <c r="K20" s="35"/>
    </row>
    <row r="21" spans="2:11" x14ac:dyDescent="0.25">
      <c r="B21" s="8" t="s">
        <v>2245</v>
      </c>
      <c r="C21" s="60" t="s">
        <v>2246</v>
      </c>
      <c r="D21" s="54" t="s">
        <v>2247</v>
      </c>
      <c r="E21" s="6" t="s">
        <v>269</v>
      </c>
      <c r="F21" s="19">
        <v>387751875</v>
      </c>
      <c r="G21" s="24">
        <v>54246.49</v>
      </c>
      <c r="H21" s="24">
        <v>1.25</v>
      </c>
      <c r="I21" s="31"/>
      <c r="J21" s="31"/>
      <c r="K21" s="35"/>
    </row>
    <row r="22" spans="2:11" x14ac:dyDescent="0.25">
      <c r="B22" s="8" t="s">
        <v>626</v>
      </c>
      <c r="C22" s="60" t="s">
        <v>627</v>
      </c>
      <c r="D22" s="54" t="s">
        <v>628</v>
      </c>
      <c r="E22" s="6" t="s">
        <v>285</v>
      </c>
      <c r="F22" s="19">
        <v>16627000</v>
      </c>
      <c r="G22" s="24">
        <v>47702.86</v>
      </c>
      <c r="H22" s="24">
        <v>1.1000000000000001</v>
      </c>
      <c r="I22" s="31"/>
      <c r="J22" s="31"/>
      <c r="K22" s="35"/>
    </row>
    <row r="23" spans="2:11" x14ac:dyDescent="0.25">
      <c r="B23" s="8" t="s">
        <v>1164</v>
      </c>
      <c r="C23" s="60" t="s">
        <v>1165</v>
      </c>
      <c r="D23" s="54" t="s">
        <v>1166</v>
      </c>
      <c r="E23" s="6" t="s">
        <v>72</v>
      </c>
      <c r="F23" s="19">
        <v>4865025</v>
      </c>
      <c r="G23" s="24">
        <v>46079.08</v>
      </c>
      <c r="H23" s="24">
        <v>1.07</v>
      </c>
      <c r="I23" s="31"/>
      <c r="J23" s="31"/>
      <c r="K23" s="35"/>
    </row>
    <row r="24" spans="2:11" x14ac:dyDescent="0.25">
      <c r="B24" s="8" t="s">
        <v>592</v>
      </c>
      <c r="C24" s="60" t="s">
        <v>593</v>
      </c>
      <c r="D24" s="54" t="s">
        <v>594</v>
      </c>
      <c r="E24" s="6" t="s">
        <v>255</v>
      </c>
      <c r="F24" s="19">
        <v>2924775</v>
      </c>
      <c r="G24" s="24">
        <v>44260.62</v>
      </c>
      <c r="H24" s="24">
        <v>1.02</v>
      </c>
      <c r="I24" s="31"/>
      <c r="J24" s="31"/>
      <c r="K24" s="35"/>
    </row>
    <row r="25" spans="2:11" x14ac:dyDescent="0.25">
      <c r="B25" s="8" t="s">
        <v>2133</v>
      </c>
      <c r="C25" s="60" t="s">
        <v>749</v>
      </c>
      <c r="D25" s="54" t="s">
        <v>2134</v>
      </c>
      <c r="E25" s="6" t="s">
        <v>72</v>
      </c>
      <c r="F25" s="19">
        <v>10084100</v>
      </c>
      <c r="G25" s="24">
        <v>43220.45</v>
      </c>
      <c r="H25" s="24">
        <v>1</v>
      </c>
      <c r="I25" s="31"/>
      <c r="J25" s="31"/>
      <c r="K25" s="35"/>
    </row>
    <row r="26" spans="2:11" x14ac:dyDescent="0.25">
      <c r="B26" s="8" t="s">
        <v>2248</v>
      </c>
      <c r="C26" s="60" t="s">
        <v>2249</v>
      </c>
      <c r="D26" s="54" t="s">
        <v>2250</v>
      </c>
      <c r="E26" s="6" t="s">
        <v>255</v>
      </c>
      <c r="F26" s="19">
        <v>2719200</v>
      </c>
      <c r="G26" s="24">
        <v>40119.08</v>
      </c>
      <c r="H26" s="24">
        <v>0.93</v>
      </c>
      <c r="I26" s="31"/>
      <c r="J26" s="31"/>
      <c r="K26" s="35"/>
    </row>
    <row r="27" spans="2:11" x14ac:dyDescent="0.25">
      <c r="B27" s="8" t="s">
        <v>266</v>
      </c>
      <c r="C27" s="60" t="s">
        <v>267</v>
      </c>
      <c r="D27" s="54" t="s">
        <v>268</v>
      </c>
      <c r="E27" s="6" t="s">
        <v>269</v>
      </c>
      <c r="F27" s="19">
        <v>8945400</v>
      </c>
      <c r="G27" s="24">
        <v>39543.14</v>
      </c>
      <c r="H27" s="24">
        <v>0.91</v>
      </c>
      <c r="I27" s="31"/>
      <c r="J27" s="31"/>
      <c r="K27" s="35"/>
    </row>
    <row r="28" spans="2:11" x14ac:dyDescent="0.25">
      <c r="B28" s="8" t="s">
        <v>63</v>
      </c>
      <c r="C28" s="60" t="s">
        <v>64</v>
      </c>
      <c r="D28" s="54" t="s">
        <v>65</v>
      </c>
      <c r="E28" s="6" t="s">
        <v>44</v>
      </c>
      <c r="F28" s="19">
        <v>10058000</v>
      </c>
      <c r="G28" s="24">
        <v>38642.839999999997</v>
      </c>
      <c r="H28" s="24">
        <v>0.89</v>
      </c>
      <c r="I28" s="31"/>
      <c r="J28" s="31"/>
      <c r="K28" s="35"/>
    </row>
    <row r="29" spans="2:11" x14ac:dyDescent="0.25">
      <c r="B29" s="8" t="s">
        <v>2251</v>
      </c>
      <c r="C29" s="60" t="s">
        <v>2252</v>
      </c>
      <c r="D29" s="54" t="s">
        <v>2253</v>
      </c>
      <c r="E29" s="6" t="s">
        <v>583</v>
      </c>
      <c r="F29" s="19">
        <v>882750</v>
      </c>
      <c r="G29" s="24">
        <v>37991.79</v>
      </c>
      <c r="H29" s="24">
        <v>0.88</v>
      </c>
      <c r="I29" s="31"/>
      <c r="J29" s="31"/>
      <c r="K29" s="35"/>
    </row>
    <row r="30" spans="2:11" x14ac:dyDescent="0.25">
      <c r="B30" s="8" t="s">
        <v>1120</v>
      </c>
      <c r="C30" s="60" t="s">
        <v>1121</v>
      </c>
      <c r="D30" s="54" t="s">
        <v>1122</v>
      </c>
      <c r="E30" s="6" t="s">
        <v>210</v>
      </c>
      <c r="F30" s="19">
        <v>18320600</v>
      </c>
      <c r="G30" s="24">
        <v>37441.81</v>
      </c>
      <c r="H30" s="24">
        <v>0.87</v>
      </c>
      <c r="I30" s="31"/>
      <c r="J30" s="31"/>
      <c r="K30" s="35"/>
    </row>
    <row r="31" spans="2:11" x14ac:dyDescent="0.25">
      <c r="B31" s="8" t="s">
        <v>1179</v>
      </c>
      <c r="C31" s="60" t="s">
        <v>1180</v>
      </c>
      <c r="D31" s="54" t="s">
        <v>1181</v>
      </c>
      <c r="E31" s="6" t="s">
        <v>72</v>
      </c>
      <c r="F31" s="19">
        <v>14875500</v>
      </c>
      <c r="G31" s="24">
        <v>35545.01</v>
      </c>
      <c r="H31" s="24">
        <v>0.82</v>
      </c>
      <c r="I31" s="31"/>
      <c r="J31" s="31"/>
      <c r="K31" s="35"/>
    </row>
    <row r="32" spans="2:11" x14ac:dyDescent="0.25">
      <c r="B32" s="8" t="s">
        <v>620</v>
      </c>
      <c r="C32" s="60" t="s">
        <v>621</v>
      </c>
      <c r="D32" s="54" t="s">
        <v>622</v>
      </c>
      <c r="E32" s="6" t="s">
        <v>255</v>
      </c>
      <c r="F32" s="19">
        <v>9127500</v>
      </c>
      <c r="G32" s="24">
        <v>35314.300000000003</v>
      </c>
      <c r="H32" s="24">
        <v>0.82</v>
      </c>
      <c r="I32" s="31"/>
      <c r="J32" s="31"/>
      <c r="K32" s="35"/>
    </row>
    <row r="33" spans="2:11" x14ac:dyDescent="0.25">
      <c r="B33" s="8" t="s">
        <v>2254</v>
      </c>
      <c r="C33" s="60" t="s">
        <v>746</v>
      </c>
      <c r="D33" s="54" t="s">
        <v>2255</v>
      </c>
      <c r="E33" s="6" t="s">
        <v>72</v>
      </c>
      <c r="F33" s="19">
        <v>10137400</v>
      </c>
      <c r="G33" s="24">
        <v>34228.93</v>
      </c>
      <c r="H33" s="24">
        <v>0.79</v>
      </c>
      <c r="I33" s="31"/>
      <c r="J33" s="31"/>
      <c r="K33" s="35"/>
    </row>
    <row r="34" spans="2:11" x14ac:dyDescent="0.25">
      <c r="B34" s="8" t="s">
        <v>427</v>
      </c>
      <c r="C34" s="60" t="s">
        <v>428</v>
      </c>
      <c r="D34" s="54" t="s">
        <v>429</v>
      </c>
      <c r="E34" s="6" t="s">
        <v>95</v>
      </c>
      <c r="F34" s="19">
        <v>7940625</v>
      </c>
      <c r="G34" s="24">
        <v>33092.550000000003</v>
      </c>
      <c r="H34" s="24">
        <v>0.76</v>
      </c>
      <c r="I34" s="31"/>
      <c r="J34" s="31"/>
      <c r="K34" s="35"/>
    </row>
    <row r="35" spans="2:11" x14ac:dyDescent="0.25">
      <c r="B35" s="8" t="s">
        <v>1098</v>
      </c>
      <c r="C35" s="60" t="s">
        <v>1099</v>
      </c>
      <c r="D35" s="54" t="s">
        <v>1100</v>
      </c>
      <c r="E35" s="6" t="s">
        <v>1101</v>
      </c>
      <c r="F35" s="19">
        <v>37239750</v>
      </c>
      <c r="G35" s="24">
        <v>32767.26</v>
      </c>
      <c r="H35" s="24">
        <v>0.76</v>
      </c>
      <c r="I35" s="31"/>
      <c r="J35" s="31"/>
      <c r="K35" s="35"/>
    </row>
    <row r="36" spans="2:11" x14ac:dyDescent="0.25">
      <c r="B36" s="8" t="s">
        <v>1089</v>
      </c>
      <c r="C36" s="60" t="s">
        <v>1090</v>
      </c>
      <c r="D36" s="54" t="s">
        <v>1091</v>
      </c>
      <c r="E36" s="6" t="s">
        <v>80</v>
      </c>
      <c r="F36" s="19">
        <v>1048750</v>
      </c>
      <c r="G36" s="24">
        <v>32746.17</v>
      </c>
      <c r="H36" s="24">
        <v>0.76</v>
      </c>
      <c r="I36" s="31"/>
      <c r="J36" s="31"/>
      <c r="K36" s="35"/>
    </row>
    <row r="37" spans="2:11" x14ac:dyDescent="0.25">
      <c r="B37" s="8" t="s">
        <v>1059</v>
      </c>
      <c r="C37" s="60" t="s">
        <v>1060</v>
      </c>
      <c r="D37" s="54" t="s">
        <v>1061</v>
      </c>
      <c r="E37" s="6" t="s">
        <v>44</v>
      </c>
      <c r="F37" s="19">
        <v>30720000</v>
      </c>
      <c r="G37" s="24">
        <v>32578.560000000001</v>
      </c>
      <c r="H37" s="24">
        <v>0.75</v>
      </c>
      <c r="I37" s="31"/>
      <c r="J37" s="31"/>
      <c r="K37" s="35"/>
    </row>
    <row r="38" spans="2:11" x14ac:dyDescent="0.25">
      <c r="B38" s="8" t="s">
        <v>2256</v>
      </c>
      <c r="C38" s="60" t="s">
        <v>817</v>
      </c>
      <c r="D38" s="54" t="s">
        <v>2257</v>
      </c>
      <c r="E38" s="6" t="s">
        <v>44</v>
      </c>
      <c r="F38" s="19">
        <v>24090750</v>
      </c>
      <c r="G38" s="24">
        <v>31510.7</v>
      </c>
      <c r="H38" s="24">
        <v>0.73</v>
      </c>
      <c r="I38" s="31"/>
      <c r="J38" s="31"/>
      <c r="K38" s="35"/>
    </row>
    <row r="39" spans="2:11" x14ac:dyDescent="0.25">
      <c r="B39" s="8" t="s">
        <v>246</v>
      </c>
      <c r="C39" s="60" t="s">
        <v>247</v>
      </c>
      <c r="D39" s="54" t="s">
        <v>248</v>
      </c>
      <c r="E39" s="6" t="s">
        <v>146</v>
      </c>
      <c r="F39" s="19">
        <v>4950000</v>
      </c>
      <c r="G39" s="24">
        <v>29442.6</v>
      </c>
      <c r="H39" s="24">
        <v>0.68</v>
      </c>
      <c r="I39" s="31"/>
      <c r="J39" s="31"/>
      <c r="K39" s="35"/>
    </row>
    <row r="40" spans="2:11" x14ac:dyDescent="0.25">
      <c r="B40" s="8" t="s">
        <v>1019</v>
      </c>
      <c r="C40" s="60" t="s">
        <v>1020</v>
      </c>
      <c r="D40" s="54" t="s">
        <v>1021</v>
      </c>
      <c r="E40" s="6" t="s">
        <v>119</v>
      </c>
      <c r="F40" s="19">
        <v>2053600</v>
      </c>
      <c r="G40" s="24">
        <v>27970.03</v>
      </c>
      <c r="H40" s="24">
        <v>0.65</v>
      </c>
      <c r="I40" s="31"/>
      <c r="J40" s="31"/>
      <c r="K40" s="35"/>
    </row>
    <row r="41" spans="2:11" x14ac:dyDescent="0.25">
      <c r="B41" s="8" t="s">
        <v>2258</v>
      </c>
      <c r="C41" s="60" t="s">
        <v>2259</v>
      </c>
      <c r="D41" s="54" t="s">
        <v>2260</v>
      </c>
      <c r="E41" s="6" t="s">
        <v>119</v>
      </c>
      <c r="F41" s="19">
        <v>1222125</v>
      </c>
      <c r="G41" s="24">
        <v>27802.12</v>
      </c>
      <c r="H41" s="24">
        <v>0.64</v>
      </c>
      <c r="I41" s="31"/>
      <c r="J41" s="31"/>
      <c r="K41" s="35"/>
    </row>
    <row r="42" spans="2:11" x14ac:dyDescent="0.25">
      <c r="B42" s="8" t="s">
        <v>914</v>
      </c>
      <c r="C42" s="60" t="s">
        <v>915</v>
      </c>
      <c r="D42" s="54" t="s">
        <v>916</v>
      </c>
      <c r="E42" s="6" t="s">
        <v>154</v>
      </c>
      <c r="F42" s="19">
        <v>11089525</v>
      </c>
      <c r="G42" s="24">
        <v>27788.13</v>
      </c>
      <c r="H42" s="24">
        <v>0.64</v>
      </c>
      <c r="I42" s="31"/>
      <c r="J42" s="31"/>
      <c r="K42" s="35"/>
    </row>
    <row r="43" spans="2:11" x14ac:dyDescent="0.25">
      <c r="B43" s="8" t="s">
        <v>1182</v>
      </c>
      <c r="C43" s="60" t="s">
        <v>1183</v>
      </c>
      <c r="D43" s="54" t="s">
        <v>1184</v>
      </c>
      <c r="E43" s="6" t="s">
        <v>533</v>
      </c>
      <c r="F43" s="19">
        <v>2203850</v>
      </c>
      <c r="G43" s="24">
        <v>25970.17</v>
      </c>
      <c r="H43" s="24">
        <v>0.6</v>
      </c>
      <c r="I43" s="31"/>
      <c r="J43" s="31"/>
      <c r="K43" s="35"/>
    </row>
    <row r="44" spans="2:11" x14ac:dyDescent="0.25">
      <c r="B44" s="8" t="s">
        <v>2261</v>
      </c>
      <c r="C44" s="60" t="s">
        <v>2262</v>
      </c>
      <c r="D44" s="54" t="s">
        <v>2263</v>
      </c>
      <c r="E44" s="6" t="s">
        <v>131</v>
      </c>
      <c r="F44" s="19">
        <v>2730200</v>
      </c>
      <c r="G44" s="24">
        <v>25612.01</v>
      </c>
      <c r="H44" s="24">
        <v>0.59</v>
      </c>
      <c r="I44" s="31"/>
      <c r="J44" s="31"/>
      <c r="K44" s="35"/>
    </row>
    <row r="45" spans="2:11" x14ac:dyDescent="0.25">
      <c r="B45" s="8" t="s">
        <v>598</v>
      </c>
      <c r="C45" s="60" t="s">
        <v>599</v>
      </c>
      <c r="D45" s="54" t="s">
        <v>600</v>
      </c>
      <c r="E45" s="6" t="s">
        <v>212</v>
      </c>
      <c r="F45" s="19">
        <v>575100</v>
      </c>
      <c r="G45" s="24">
        <v>25333.16</v>
      </c>
      <c r="H45" s="24">
        <v>0.59</v>
      </c>
      <c r="I45" s="31"/>
      <c r="J45" s="31"/>
      <c r="K45" s="35"/>
    </row>
    <row r="46" spans="2:11" x14ac:dyDescent="0.25">
      <c r="B46" s="8" t="s">
        <v>457</v>
      </c>
      <c r="C46" s="60" t="s">
        <v>458</v>
      </c>
      <c r="D46" s="54" t="s">
        <v>459</v>
      </c>
      <c r="E46" s="6" t="s">
        <v>62</v>
      </c>
      <c r="F46" s="19">
        <v>827600</v>
      </c>
      <c r="G46" s="24">
        <v>25205.39</v>
      </c>
      <c r="H46" s="24">
        <v>0.57999999999999996</v>
      </c>
      <c r="I46" s="31"/>
      <c r="J46" s="31"/>
      <c r="K46" s="35"/>
    </row>
    <row r="47" spans="2:11" x14ac:dyDescent="0.25">
      <c r="B47" s="8" t="s">
        <v>644</v>
      </c>
      <c r="C47" s="60" t="s">
        <v>645</v>
      </c>
      <c r="D47" s="54" t="s">
        <v>646</v>
      </c>
      <c r="E47" s="6" t="s">
        <v>262</v>
      </c>
      <c r="F47" s="19">
        <v>4773525</v>
      </c>
      <c r="G47" s="24">
        <v>25204.21</v>
      </c>
      <c r="H47" s="24">
        <v>0.57999999999999996</v>
      </c>
      <c r="I47" s="31"/>
      <c r="J47" s="31"/>
      <c r="K47" s="35"/>
    </row>
    <row r="48" spans="2:11" x14ac:dyDescent="0.25">
      <c r="B48" s="8" t="s">
        <v>1086</v>
      </c>
      <c r="C48" s="60" t="s">
        <v>1087</v>
      </c>
      <c r="D48" s="54" t="s">
        <v>1088</v>
      </c>
      <c r="E48" s="6" t="s">
        <v>44</v>
      </c>
      <c r="F48" s="19">
        <v>11707200</v>
      </c>
      <c r="G48" s="24">
        <v>24386.1</v>
      </c>
      <c r="H48" s="24">
        <v>0.56000000000000005</v>
      </c>
      <c r="I48" s="31"/>
      <c r="J48" s="31"/>
      <c r="K48" s="35"/>
    </row>
    <row r="49" spans="2:11" x14ac:dyDescent="0.25">
      <c r="B49" s="8" t="s">
        <v>81</v>
      </c>
      <c r="C49" s="60" t="s">
        <v>82</v>
      </c>
      <c r="D49" s="54" t="s">
        <v>83</v>
      </c>
      <c r="E49" s="6" t="s">
        <v>84</v>
      </c>
      <c r="F49" s="19">
        <v>897000</v>
      </c>
      <c r="G49" s="24">
        <v>23964.25</v>
      </c>
      <c r="H49" s="24">
        <v>0.55000000000000004</v>
      </c>
      <c r="I49" s="31"/>
      <c r="J49" s="31"/>
      <c r="K49" s="35"/>
    </row>
    <row r="50" spans="2:11" x14ac:dyDescent="0.25">
      <c r="B50" s="8" t="s">
        <v>2035</v>
      </c>
      <c r="C50" s="60" t="s">
        <v>2036</v>
      </c>
      <c r="D50" s="54" t="s">
        <v>2037</v>
      </c>
      <c r="E50" s="6" t="s">
        <v>245</v>
      </c>
      <c r="F50" s="19">
        <v>788900</v>
      </c>
      <c r="G50" s="24">
        <v>23308.05</v>
      </c>
      <c r="H50" s="24">
        <v>0.54</v>
      </c>
      <c r="I50" s="31"/>
      <c r="J50" s="31"/>
      <c r="K50" s="35"/>
    </row>
    <row r="51" spans="2:11" x14ac:dyDescent="0.25">
      <c r="B51" s="8" t="s">
        <v>2075</v>
      </c>
      <c r="C51" s="60" t="s">
        <v>2076</v>
      </c>
      <c r="D51" s="54" t="s">
        <v>2077</v>
      </c>
      <c r="E51" s="6" t="s">
        <v>76</v>
      </c>
      <c r="F51" s="19">
        <v>3676225</v>
      </c>
      <c r="G51" s="24">
        <v>23268.67</v>
      </c>
      <c r="H51" s="24">
        <v>0.54</v>
      </c>
      <c r="I51" s="31"/>
      <c r="J51" s="31"/>
      <c r="K51" s="35"/>
    </row>
    <row r="52" spans="2:11" x14ac:dyDescent="0.25">
      <c r="B52" s="8" t="s">
        <v>89</v>
      </c>
      <c r="C52" s="60" t="s">
        <v>90</v>
      </c>
      <c r="D52" s="54" t="s">
        <v>91</v>
      </c>
      <c r="E52" s="6" t="s">
        <v>62</v>
      </c>
      <c r="F52" s="19">
        <v>691250</v>
      </c>
      <c r="G52" s="24">
        <v>23196.28</v>
      </c>
      <c r="H52" s="24">
        <v>0.54</v>
      </c>
      <c r="I52" s="31"/>
      <c r="J52" s="31"/>
      <c r="K52" s="35"/>
    </row>
    <row r="53" spans="2:11" x14ac:dyDescent="0.25">
      <c r="B53" s="8" t="s">
        <v>249</v>
      </c>
      <c r="C53" s="60" t="s">
        <v>250</v>
      </c>
      <c r="D53" s="54" t="s">
        <v>251</v>
      </c>
      <c r="E53" s="6" t="s">
        <v>119</v>
      </c>
      <c r="F53" s="19">
        <v>1618650</v>
      </c>
      <c r="G53" s="24">
        <v>23088.42</v>
      </c>
      <c r="H53" s="24">
        <v>0.53</v>
      </c>
      <c r="I53" s="31"/>
      <c r="J53" s="31"/>
      <c r="K53" s="35"/>
    </row>
    <row r="54" spans="2:11" x14ac:dyDescent="0.25">
      <c r="B54" s="8" t="s">
        <v>2264</v>
      </c>
      <c r="C54" s="60" t="s">
        <v>673</v>
      </c>
      <c r="D54" s="54" t="s">
        <v>2265</v>
      </c>
      <c r="E54" s="6" t="s">
        <v>310</v>
      </c>
      <c r="F54" s="19">
        <v>22592025</v>
      </c>
      <c r="G54" s="24">
        <v>22675.62</v>
      </c>
      <c r="H54" s="24">
        <v>0.52</v>
      </c>
      <c r="I54" s="31"/>
      <c r="J54" s="31"/>
      <c r="K54" s="35"/>
    </row>
    <row r="55" spans="2:11" x14ac:dyDescent="0.25">
      <c r="B55" s="8" t="s">
        <v>476</v>
      </c>
      <c r="C55" s="60" t="s">
        <v>477</v>
      </c>
      <c r="D55" s="54" t="s">
        <v>478</v>
      </c>
      <c r="E55" s="6" t="s">
        <v>72</v>
      </c>
      <c r="F55" s="19">
        <v>6708000</v>
      </c>
      <c r="G55" s="24">
        <v>21827.83</v>
      </c>
      <c r="H55" s="24">
        <v>0.5</v>
      </c>
      <c r="I55" s="31"/>
      <c r="J55" s="31"/>
      <c r="K55" s="35"/>
    </row>
    <row r="56" spans="2:11" x14ac:dyDescent="0.25">
      <c r="B56" s="8" t="s">
        <v>430</v>
      </c>
      <c r="C56" s="60" t="s">
        <v>431</v>
      </c>
      <c r="D56" s="54" t="s">
        <v>432</v>
      </c>
      <c r="E56" s="6" t="s">
        <v>72</v>
      </c>
      <c r="F56" s="19">
        <v>1360625</v>
      </c>
      <c r="G56" s="24">
        <v>20922.330000000002</v>
      </c>
      <c r="H56" s="24">
        <v>0.48</v>
      </c>
      <c r="I56" s="31"/>
      <c r="J56" s="31"/>
      <c r="K56" s="35"/>
    </row>
    <row r="57" spans="2:11" x14ac:dyDescent="0.25">
      <c r="B57" s="8" t="s">
        <v>116</v>
      </c>
      <c r="C57" s="60" t="s">
        <v>117</v>
      </c>
      <c r="D57" s="54" t="s">
        <v>118</v>
      </c>
      <c r="E57" s="6" t="s">
        <v>119</v>
      </c>
      <c r="F57" s="19">
        <v>313700</v>
      </c>
      <c r="G57" s="24">
        <v>20914.38</v>
      </c>
      <c r="H57" s="24">
        <v>0.48</v>
      </c>
      <c r="I57" s="31"/>
      <c r="J57" s="31"/>
      <c r="K57" s="35"/>
    </row>
    <row r="58" spans="2:11" x14ac:dyDescent="0.25">
      <c r="B58" s="8" t="s">
        <v>617</v>
      </c>
      <c r="C58" s="60" t="s">
        <v>618</v>
      </c>
      <c r="D58" s="54" t="s">
        <v>619</v>
      </c>
      <c r="E58" s="6" t="s">
        <v>131</v>
      </c>
      <c r="F58" s="19">
        <v>3424575</v>
      </c>
      <c r="G58" s="24">
        <v>20225.54</v>
      </c>
      <c r="H58" s="24">
        <v>0.47</v>
      </c>
      <c r="I58" s="31"/>
      <c r="J58" s="31"/>
      <c r="K58" s="35"/>
    </row>
    <row r="59" spans="2:11" x14ac:dyDescent="0.25">
      <c r="B59" s="8" t="s">
        <v>2090</v>
      </c>
      <c r="C59" s="60" t="s">
        <v>2091</v>
      </c>
      <c r="D59" s="54" t="s">
        <v>2092</v>
      </c>
      <c r="E59" s="6" t="s">
        <v>80</v>
      </c>
      <c r="F59" s="19">
        <v>4433100</v>
      </c>
      <c r="G59" s="24">
        <v>19853.64</v>
      </c>
      <c r="H59" s="24">
        <v>0.46</v>
      </c>
      <c r="I59" s="31"/>
      <c r="J59" s="31"/>
      <c r="K59" s="35"/>
    </row>
    <row r="60" spans="2:11" x14ac:dyDescent="0.25">
      <c r="B60" s="8" t="s">
        <v>2147</v>
      </c>
      <c r="C60" s="60" t="s">
        <v>2148</v>
      </c>
      <c r="D60" s="54" t="s">
        <v>2149</v>
      </c>
      <c r="E60" s="6" t="s">
        <v>44</v>
      </c>
      <c r="F60" s="19">
        <v>5730875</v>
      </c>
      <c r="G60" s="24">
        <v>19771.52</v>
      </c>
      <c r="H60" s="24">
        <v>0.46</v>
      </c>
      <c r="I60" s="31"/>
      <c r="J60" s="31"/>
      <c r="K60" s="35"/>
    </row>
    <row r="61" spans="2:11" x14ac:dyDescent="0.25">
      <c r="B61" s="8" t="s">
        <v>911</v>
      </c>
      <c r="C61" s="60" t="s">
        <v>912</v>
      </c>
      <c r="D61" s="54" t="s">
        <v>913</v>
      </c>
      <c r="E61" s="6" t="s">
        <v>84</v>
      </c>
      <c r="F61" s="19">
        <v>482300</v>
      </c>
      <c r="G61" s="24">
        <v>19653.240000000002</v>
      </c>
      <c r="H61" s="24">
        <v>0.45</v>
      </c>
      <c r="I61" s="31"/>
      <c r="J61" s="31"/>
      <c r="K61" s="35"/>
    </row>
    <row r="62" spans="2:11" x14ac:dyDescent="0.25">
      <c r="B62" s="8" t="s">
        <v>69</v>
      </c>
      <c r="C62" s="60" t="s">
        <v>70</v>
      </c>
      <c r="D62" s="54" t="s">
        <v>71</v>
      </c>
      <c r="E62" s="6" t="s">
        <v>72</v>
      </c>
      <c r="F62" s="19">
        <v>2059500</v>
      </c>
      <c r="G62" s="24">
        <v>18705.41</v>
      </c>
      <c r="H62" s="24">
        <v>0.43</v>
      </c>
      <c r="I62" s="31"/>
      <c r="J62" s="31"/>
      <c r="K62" s="35"/>
    </row>
    <row r="63" spans="2:11" x14ac:dyDescent="0.25">
      <c r="B63" s="8" t="s">
        <v>289</v>
      </c>
      <c r="C63" s="60" t="s">
        <v>290</v>
      </c>
      <c r="D63" s="54" t="s">
        <v>291</v>
      </c>
      <c r="E63" s="6" t="s">
        <v>210</v>
      </c>
      <c r="F63" s="19">
        <v>8965000</v>
      </c>
      <c r="G63" s="24">
        <v>18648.990000000002</v>
      </c>
      <c r="H63" s="24">
        <v>0.43</v>
      </c>
      <c r="I63" s="31"/>
      <c r="J63" s="31"/>
      <c r="K63" s="35"/>
    </row>
    <row r="64" spans="2:11" x14ac:dyDescent="0.25">
      <c r="B64" s="8" t="s">
        <v>2266</v>
      </c>
      <c r="C64" s="60" t="s">
        <v>2267</v>
      </c>
      <c r="D64" s="54" t="s">
        <v>2268</v>
      </c>
      <c r="E64" s="6" t="s">
        <v>76</v>
      </c>
      <c r="F64" s="19">
        <v>4368750</v>
      </c>
      <c r="G64" s="24">
        <v>18543.16</v>
      </c>
      <c r="H64" s="24">
        <v>0.43</v>
      </c>
      <c r="I64" s="31"/>
      <c r="J64" s="31"/>
      <c r="K64" s="35"/>
    </row>
    <row r="65" spans="2:11" x14ac:dyDescent="0.25">
      <c r="B65" s="8" t="s">
        <v>1817</v>
      </c>
      <c r="C65" s="60" t="s">
        <v>1818</v>
      </c>
      <c r="D65" s="54" t="s">
        <v>1819</v>
      </c>
      <c r="E65" s="6" t="s">
        <v>146</v>
      </c>
      <c r="F65" s="19">
        <v>1090800</v>
      </c>
      <c r="G65" s="24">
        <v>18259.990000000002</v>
      </c>
      <c r="H65" s="24">
        <v>0.42</v>
      </c>
      <c r="I65" s="31"/>
      <c r="J65" s="31"/>
      <c r="K65" s="35"/>
    </row>
    <row r="66" spans="2:11" x14ac:dyDescent="0.25">
      <c r="B66" s="8" t="s">
        <v>2130</v>
      </c>
      <c r="C66" s="60" t="s">
        <v>2131</v>
      </c>
      <c r="D66" s="54" t="s">
        <v>2132</v>
      </c>
      <c r="E66" s="6" t="s">
        <v>255</v>
      </c>
      <c r="F66" s="19">
        <v>4260100</v>
      </c>
      <c r="G66" s="24">
        <v>17924.37</v>
      </c>
      <c r="H66" s="24">
        <v>0.41</v>
      </c>
      <c r="I66" s="31"/>
      <c r="J66" s="31"/>
      <c r="K66" s="35"/>
    </row>
    <row r="67" spans="2:11" x14ac:dyDescent="0.25">
      <c r="B67" s="8" t="s">
        <v>2269</v>
      </c>
      <c r="C67" s="60" t="s">
        <v>1662</v>
      </c>
      <c r="D67" s="54" t="s">
        <v>2270</v>
      </c>
      <c r="E67" s="6" t="s">
        <v>72</v>
      </c>
      <c r="F67" s="19">
        <v>4777100</v>
      </c>
      <c r="G67" s="24">
        <v>17355.2</v>
      </c>
      <c r="H67" s="24">
        <v>0.4</v>
      </c>
      <c r="I67" s="31"/>
      <c r="J67" s="31"/>
      <c r="K67" s="35"/>
    </row>
    <row r="68" spans="2:11" x14ac:dyDescent="0.25">
      <c r="B68" s="8" t="s">
        <v>59</v>
      </c>
      <c r="C68" s="60" t="s">
        <v>60</v>
      </c>
      <c r="D68" s="54" t="s">
        <v>61</v>
      </c>
      <c r="E68" s="6" t="s">
        <v>62</v>
      </c>
      <c r="F68" s="19">
        <v>131850</v>
      </c>
      <c r="G68" s="24">
        <v>17307.95</v>
      </c>
      <c r="H68" s="24">
        <v>0.4</v>
      </c>
      <c r="I68" s="31"/>
      <c r="J68" s="31"/>
      <c r="K68" s="35"/>
    </row>
    <row r="69" spans="2:11" x14ac:dyDescent="0.25">
      <c r="B69" s="8" t="s">
        <v>120</v>
      </c>
      <c r="C69" s="60" t="s">
        <v>121</v>
      </c>
      <c r="D69" s="54" t="s">
        <v>122</v>
      </c>
      <c r="E69" s="6" t="s">
        <v>123</v>
      </c>
      <c r="F69" s="19">
        <v>2643000</v>
      </c>
      <c r="G69" s="24">
        <v>17291.830000000002</v>
      </c>
      <c r="H69" s="24">
        <v>0.4</v>
      </c>
      <c r="I69" s="31"/>
      <c r="J69" s="31"/>
      <c r="K69" s="35"/>
    </row>
    <row r="70" spans="2:11" x14ac:dyDescent="0.25">
      <c r="B70" s="8" t="s">
        <v>463</v>
      </c>
      <c r="C70" s="60" t="s">
        <v>464</v>
      </c>
      <c r="D70" s="54" t="s">
        <v>465</v>
      </c>
      <c r="E70" s="6" t="s">
        <v>44</v>
      </c>
      <c r="F70" s="19">
        <v>6358950</v>
      </c>
      <c r="G70" s="24">
        <v>17073.78</v>
      </c>
      <c r="H70" s="24">
        <v>0.39</v>
      </c>
      <c r="I70" s="31"/>
      <c r="J70" s="31"/>
      <c r="K70" s="35"/>
    </row>
    <row r="71" spans="2:11" x14ac:dyDescent="0.25">
      <c r="B71" s="8" t="s">
        <v>73</v>
      </c>
      <c r="C71" s="60" t="s">
        <v>74</v>
      </c>
      <c r="D71" s="54" t="s">
        <v>75</v>
      </c>
      <c r="E71" s="6" t="s">
        <v>76</v>
      </c>
      <c r="F71" s="19">
        <v>1500100</v>
      </c>
      <c r="G71" s="24">
        <v>16901.63</v>
      </c>
      <c r="H71" s="24">
        <v>0.39</v>
      </c>
      <c r="I71" s="31"/>
      <c r="J71" s="31"/>
      <c r="K71" s="35"/>
    </row>
    <row r="72" spans="2:11" x14ac:dyDescent="0.25">
      <c r="B72" s="8" t="s">
        <v>1074</v>
      </c>
      <c r="C72" s="60" t="s">
        <v>1075</v>
      </c>
      <c r="D72" s="54" t="s">
        <v>1076</v>
      </c>
      <c r="E72" s="6" t="s">
        <v>62</v>
      </c>
      <c r="F72" s="19">
        <v>4185600</v>
      </c>
      <c r="G72" s="24">
        <v>16487.080000000002</v>
      </c>
      <c r="H72" s="24">
        <v>0.38</v>
      </c>
      <c r="I72" s="31"/>
      <c r="J72" s="31"/>
      <c r="K72" s="35"/>
    </row>
    <row r="73" spans="2:11" x14ac:dyDescent="0.25">
      <c r="B73" s="8" t="s">
        <v>2271</v>
      </c>
      <c r="C73" s="60" t="s">
        <v>699</v>
      </c>
      <c r="D73" s="54" t="s">
        <v>2272</v>
      </c>
      <c r="E73" s="6" t="s">
        <v>72</v>
      </c>
      <c r="F73" s="19">
        <v>2902000</v>
      </c>
      <c r="G73" s="24">
        <v>15472.01</v>
      </c>
      <c r="H73" s="24">
        <v>0.36</v>
      </c>
      <c r="I73" s="31"/>
      <c r="J73" s="31"/>
      <c r="K73" s="35"/>
    </row>
    <row r="74" spans="2:11" x14ac:dyDescent="0.25">
      <c r="B74" s="8" t="s">
        <v>102</v>
      </c>
      <c r="C74" s="60" t="s">
        <v>103</v>
      </c>
      <c r="D74" s="54" t="s">
        <v>104</v>
      </c>
      <c r="E74" s="6" t="s">
        <v>62</v>
      </c>
      <c r="F74" s="19">
        <v>212400</v>
      </c>
      <c r="G74" s="24">
        <v>15243.95</v>
      </c>
      <c r="H74" s="24">
        <v>0.35</v>
      </c>
      <c r="I74" s="31"/>
      <c r="J74" s="31"/>
      <c r="K74" s="35"/>
    </row>
    <row r="75" spans="2:11" x14ac:dyDescent="0.25">
      <c r="B75" s="8" t="s">
        <v>506</v>
      </c>
      <c r="C75" s="60" t="s">
        <v>507</v>
      </c>
      <c r="D75" s="54" t="s">
        <v>508</v>
      </c>
      <c r="E75" s="6" t="s">
        <v>111</v>
      </c>
      <c r="F75" s="19">
        <v>81300</v>
      </c>
      <c r="G75" s="24">
        <v>14834.81</v>
      </c>
      <c r="H75" s="24">
        <v>0.34</v>
      </c>
      <c r="I75" s="31"/>
      <c r="J75" s="31"/>
      <c r="K75" s="35"/>
    </row>
    <row r="76" spans="2:11" x14ac:dyDescent="0.25">
      <c r="B76" s="8" t="s">
        <v>976</v>
      </c>
      <c r="C76" s="60" t="s">
        <v>977</v>
      </c>
      <c r="D76" s="54" t="s">
        <v>978</v>
      </c>
      <c r="E76" s="6" t="s">
        <v>154</v>
      </c>
      <c r="F76" s="19">
        <v>1414500</v>
      </c>
      <c r="G76" s="24">
        <v>14074.28</v>
      </c>
      <c r="H76" s="24">
        <v>0.33</v>
      </c>
      <c r="I76" s="31"/>
      <c r="J76" s="31"/>
      <c r="K76" s="35"/>
    </row>
    <row r="77" spans="2:11" x14ac:dyDescent="0.25">
      <c r="B77" s="8" t="s">
        <v>2020</v>
      </c>
      <c r="C77" s="60" t="s">
        <v>2021</v>
      </c>
      <c r="D77" s="54" t="s">
        <v>2022</v>
      </c>
      <c r="E77" s="6" t="s">
        <v>131</v>
      </c>
      <c r="F77" s="19">
        <v>785050</v>
      </c>
      <c r="G77" s="24">
        <v>13904.81</v>
      </c>
      <c r="H77" s="24">
        <v>0.32</v>
      </c>
      <c r="I77" s="31"/>
      <c r="J77" s="31"/>
      <c r="K77" s="35"/>
    </row>
    <row r="78" spans="2:11" x14ac:dyDescent="0.25">
      <c r="B78" s="8" t="s">
        <v>2273</v>
      </c>
      <c r="C78" s="60" t="s">
        <v>813</v>
      </c>
      <c r="D78" s="54" t="s">
        <v>2274</v>
      </c>
      <c r="E78" s="6" t="s">
        <v>44</v>
      </c>
      <c r="F78" s="19">
        <v>18679850</v>
      </c>
      <c r="G78" s="24">
        <v>13322.47</v>
      </c>
      <c r="H78" s="24">
        <v>0.31</v>
      </c>
      <c r="I78" s="31"/>
      <c r="J78" s="31"/>
      <c r="K78" s="35"/>
    </row>
    <row r="79" spans="2:11" x14ac:dyDescent="0.25">
      <c r="B79" s="8" t="s">
        <v>1167</v>
      </c>
      <c r="C79" s="60" t="s">
        <v>1168</v>
      </c>
      <c r="D79" s="54" t="s">
        <v>1169</v>
      </c>
      <c r="E79" s="6" t="s">
        <v>255</v>
      </c>
      <c r="F79" s="19">
        <v>4567600</v>
      </c>
      <c r="G79" s="24">
        <v>13271.16</v>
      </c>
      <c r="H79" s="24">
        <v>0.31</v>
      </c>
      <c r="I79" s="31"/>
      <c r="J79" s="31"/>
      <c r="K79" s="35"/>
    </row>
    <row r="80" spans="2:11" x14ac:dyDescent="0.25">
      <c r="B80" s="8" t="s">
        <v>77</v>
      </c>
      <c r="C80" s="60" t="s">
        <v>78</v>
      </c>
      <c r="D80" s="54" t="s">
        <v>79</v>
      </c>
      <c r="E80" s="6" t="s">
        <v>80</v>
      </c>
      <c r="F80" s="19">
        <v>115100</v>
      </c>
      <c r="G80" s="24">
        <v>13215.78</v>
      </c>
      <c r="H80" s="24">
        <v>0.31</v>
      </c>
      <c r="I80" s="31"/>
      <c r="J80" s="31"/>
      <c r="K80" s="35"/>
    </row>
    <row r="81" spans="2:11" x14ac:dyDescent="0.25">
      <c r="B81" s="8" t="s">
        <v>2275</v>
      </c>
      <c r="C81" s="60" t="s">
        <v>2276</v>
      </c>
      <c r="D81" s="54" t="s">
        <v>2277</v>
      </c>
      <c r="E81" s="6" t="s">
        <v>84</v>
      </c>
      <c r="F81" s="19">
        <v>4674250</v>
      </c>
      <c r="G81" s="24">
        <v>13141.65</v>
      </c>
      <c r="H81" s="24">
        <v>0.3</v>
      </c>
      <c r="I81" s="31"/>
      <c r="J81" s="31"/>
      <c r="K81" s="35"/>
    </row>
    <row r="82" spans="2:11" x14ac:dyDescent="0.25">
      <c r="B82" s="8" t="s">
        <v>1016</v>
      </c>
      <c r="C82" s="60" t="s">
        <v>1017</v>
      </c>
      <c r="D82" s="54" t="s">
        <v>1018</v>
      </c>
      <c r="E82" s="6" t="s">
        <v>150</v>
      </c>
      <c r="F82" s="19">
        <v>154250</v>
      </c>
      <c r="G82" s="24">
        <v>12612.25</v>
      </c>
      <c r="H82" s="24">
        <v>0.28999999999999998</v>
      </c>
      <c r="I82" s="31"/>
      <c r="J82" s="31"/>
      <c r="K82" s="35"/>
    </row>
    <row r="83" spans="2:11" x14ac:dyDescent="0.25">
      <c r="B83" s="8" t="s">
        <v>359</v>
      </c>
      <c r="C83" s="60" t="s">
        <v>360</v>
      </c>
      <c r="D83" s="54" t="s">
        <v>361</v>
      </c>
      <c r="E83" s="6" t="s">
        <v>245</v>
      </c>
      <c r="F83" s="19">
        <v>458100</v>
      </c>
      <c r="G83" s="24">
        <v>12250.97</v>
      </c>
      <c r="H83" s="24">
        <v>0.28000000000000003</v>
      </c>
      <c r="I83" s="31"/>
      <c r="J83" s="31"/>
      <c r="K83" s="35"/>
    </row>
    <row r="84" spans="2:11" x14ac:dyDescent="0.25">
      <c r="B84" s="8" t="s">
        <v>2278</v>
      </c>
      <c r="C84" s="60" t="s">
        <v>2279</v>
      </c>
      <c r="D84" s="54" t="s">
        <v>2280</v>
      </c>
      <c r="E84" s="6" t="s">
        <v>975</v>
      </c>
      <c r="F84" s="19">
        <v>1075175</v>
      </c>
      <c r="G84" s="24">
        <v>12029.06</v>
      </c>
      <c r="H84" s="24">
        <v>0.28000000000000003</v>
      </c>
      <c r="I84" s="31"/>
      <c r="J84" s="31"/>
      <c r="K84" s="35"/>
    </row>
    <row r="85" spans="2:11" x14ac:dyDescent="0.25">
      <c r="B85" s="8" t="s">
        <v>408</v>
      </c>
      <c r="C85" s="60" t="s">
        <v>409</v>
      </c>
      <c r="D85" s="54" t="s">
        <v>410</v>
      </c>
      <c r="E85" s="6" t="s">
        <v>411</v>
      </c>
      <c r="F85" s="19">
        <v>4522500</v>
      </c>
      <c r="G85" s="24">
        <v>12002.72</v>
      </c>
      <c r="H85" s="24">
        <v>0.28000000000000003</v>
      </c>
      <c r="I85" s="31"/>
      <c r="J85" s="31"/>
      <c r="K85" s="35"/>
    </row>
    <row r="86" spans="2:11" x14ac:dyDescent="0.25">
      <c r="B86" s="8" t="s">
        <v>172</v>
      </c>
      <c r="C86" s="60" t="s">
        <v>173</v>
      </c>
      <c r="D86" s="54" t="s">
        <v>174</v>
      </c>
      <c r="E86" s="6" t="s">
        <v>119</v>
      </c>
      <c r="F86" s="19">
        <v>2727500</v>
      </c>
      <c r="G86" s="24">
        <v>11691.43</v>
      </c>
      <c r="H86" s="24">
        <v>0.27</v>
      </c>
      <c r="I86" s="31"/>
      <c r="J86" s="31"/>
      <c r="K86" s="35"/>
    </row>
    <row r="87" spans="2:11" x14ac:dyDescent="0.25">
      <c r="B87" s="8" t="s">
        <v>470</v>
      </c>
      <c r="C87" s="60" t="s">
        <v>471</v>
      </c>
      <c r="D87" s="54" t="s">
        <v>472</v>
      </c>
      <c r="E87" s="6" t="s">
        <v>119</v>
      </c>
      <c r="F87" s="19">
        <v>634550</v>
      </c>
      <c r="G87" s="24">
        <v>11416.82</v>
      </c>
      <c r="H87" s="24">
        <v>0.26</v>
      </c>
      <c r="I87" s="31"/>
      <c r="J87" s="31"/>
      <c r="K87" s="35"/>
    </row>
    <row r="88" spans="2:11" x14ac:dyDescent="0.25">
      <c r="B88" s="8" t="s">
        <v>1080</v>
      </c>
      <c r="C88" s="60" t="s">
        <v>1081</v>
      </c>
      <c r="D88" s="54" t="s">
        <v>1082</v>
      </c>
      <c r="E88" s="6" t="s">
        <v>262</v>
      </c>
      <c r="F88" s="19">
        <v>895200</v>
      </c>
      <c r="G88" s="24">
        <v>11369.04</v>
      </c>
      <c r="H88" s="24">
        <v>0.26</v>
      </c>
      <c r="I88" s="31"/>
      <c r="J88" s="31"/>
      <c r="K88" s="35"/>
    </row>
    <row r="89" spans="2:11" x14ac:dyDescent="0.25">
      <c r="B89" s="8" t="s">
        <v>273</v>
      </c>
      <c r="C89" s="60" t="s">
        <v>274</v>
      </c>
      <c r="D89" s="54" t="s">
        <v>275</v>
      </c>
      <c r="E89" s="6" t="s">
        <v>187</v>
      </c>
      <c r="F89" s="19">
        <v>1097000</v>
      </c>
      <c r="G89" s="24">
        <v>11291.42</v>
      </c>
      <c r="H89" s="24">
        <v>0.26</v>
      </c>
      <c r="I89" s="31"/>
      <c r="J89" s="31"/>
      <c r="K89" s="35"/>
    </row>
    <row r="90" spans="2:11" x14ac:dyDescent="0.25">
      <c r="B90" s="8" t="s">
        <v>2281</v>
      </c>
      <c r="C90" s="60" t="s">
        <v>2282</v>
      </c>
      <c r="D90" s="54" t="s">
        <v>2283</v>
      </c>
      <c r="E90" s="6" t="s">
        <v>72</v>
      </c>
      <c r="F90" s="19">
        <v>6325300</v>
      </c>
      <c r="G90" s="24">
        <v>11196.41</v>
      </c>
      <c r="H90" s="24">
        <v>0.26</v>
      </c>
      <c r="I90" s="31"/>
      <c r="J90" s="31"/>
      <c r="K90" s="35"/>
    </row>
    <row r="91" spans="2:11" x14ac:dyDescent="0.25">
      <c r="B91" s="8" t="s">
        <v>2284</v>
      </c>
      <c r="C91" s="60" t="s">
        <v>1538</v>
      </c>
      <c r="D91" s="54" t="s">
        <v>2285</v>
      </c>
      <c r="E91" s="6" t="s">
        <v>44</v>
      </c>
      <c r="F91" s="19">
        <v>1222200</v>
      </c>
      <c r="G91" s="24">
        <v>11175.19</v>
      </c>
      <c r="H91" s="24">
        <v>0.26</v>
      </c>
      <c r="I91" s="31"/>
      <c r="J91" s="31"/>
      <c r="K91" s="35"/>
    </row>
    <row r="92" spans="2:11" x14ac:dyDescent="0.25">
      <c r="B92" s="8" t="s">
        <v>301</v>
      </c>
      <c r="C92" s="60" t="s">
        <v>302</v>
      </c>
      <c r="D92" s="54" t="s">
        <v>303</v>
      </c>
      <c r="E92" s="6" t="s">
        <v>88</v>
      </c>
      <c r="F92" s="19">
        <v>2826900</v>
      </c>
      <c r="G92" s="24">
        <v>11133.75</v>
      </c>
      <c r="H92" s="24">
        <v>0.26</v>
      </c>
      <c r="I92" s="31"/>
      <c r="J92" s="31"/>
      <c r="K92" s="35"/>
    </row>
    <row r="93" spans="2:11" x14ac:dyDescent="0.25">
      <c r="B93" s="8" t="s">
        <v>2286</v>
      </c>
      <c r="C93" s="60" t="s">
        <v>2287</v>
      </c>
      <c r="D93" s="54" t="s">
        <v>2288</v>
      </c>
      <c r="E93" s="6" t="s">
        <v>533</v>
      </c>
      <c r="F93" s="19">
        <v>2390350</v>
      </c>
      <c r="G93" s="24">
        <v>10904.78</v>
      </c>
      <c r="H93" s="24">
        <v>0.25</v>
      </c>
      <c r="I93" s="31"/>
      <c r="J93" s="31"/>
      <c r="K93" s="35"/>
    </row>
    <row r="94" spans="2:11" x14ac:dyDescent="0.25">
      <c r="B94" s="8" t="s">
        <v>1170</v>
      </c>
      <c r="C94" s="60" t="s">
        <v>1171</v>
      </c>
      <c r="D94" s="54" t="s">
        <v>1172</v>
      </c>
      <c r="E94" s="6" t="s">
        <v>72</v>
      </c>
      <c r="F94" s="19">
        <v>607250</v>
      </c>
      <c r="G94" s="24">
        <v>10830.91</v>
      </c>
      <c r="H94" s="24">
        <v>0.25</v>
      </c>
      <c r="I94" s="31"/>
      <c r="J94" s="31"/>
      <c r="K94" s="35"/>
    </row>
    <row r="95" spans="2:11" x14ac:dyDescent="0.25">
      <c r="B95" s="8" t="s">
        <v>1062</v>
      </c>
      <c r="C95" s="60" t="s">
        <v>1063</v>
      </c>
      <c r="D95" s="54" t="s">
        <v>1064</v>
      </c>
      <c r="E95" s="6" t="s">
        <v>187</v>
      </c>
      <c r="F95" s="19">
        <v>2427500</v>
      </c>
      <c r="G95" s="24">
        <v>10763.54</v>
      </c>
      <c r="H95" s="24">
        <v>0.25</v>
      </c>
      <c r="I95" s="31"/>
      <c r="J95" s="31"/>
      <c r="K95" s="35"/>
    </row>
    <row r="96" spans="2:11" x14ac:dyDescent="0.25">
      <c r="B96" s="8" t="s">
        <v>311</v>
      </c>
      <c r="C96" s="60" t="s">
        <v>312</v>
      </c>
      <c r="D96" s="54" t="s">
        <v>313</v>
      </c>
      <c r="E96" s="6" t="s">
        <v>212</v>
      </c>
      <c r="F96" s="19">
        <v>2375875</v>
      </c>
      <c r="G96" s="24">
        <v>10747.27</v>
      </c>
      <c r="H96" s="24">
        <v>0.25</v>
      </c>
      <c r="I96" s="31"/>
      <c r="J96" s="31"/>
      <c r="K96" s="35"/>
    </row>
    <row r="97" spans="2:11" x14ac:dyDescent="0.25">
      <c r="B97" s="8" t="s">
        <v>2289</v>
      </c>
      <c r="C97" s="60" t="s">
        <v>1365</v>
      </c>
      <c r="D97" s="54" t="s">
        <v>2290</v>
      </c>
      <c r="E97" s="6" t="s">
        <v>72</v>
      </c>
      <c r="F97" s="19">
        <v>974350</v>
      </c>
      <c r="G97" s="24">
        <v>10040.68</v>
      </c>
      <c r="H97" s="24">
        <v>0.23</v>
      </c>
      <c r="I97" s="31"/>
      <c r="J97" s="31"/>
      <c r="K97" s="35"/>
    </row>
    <row r="98" spans="2:11" x14ac:dyDescent="0.25">
      <c r="B98" s="8" t="s">
        <v>632</v>
      </c>
      <c r="C98" s="60" t="s">
        <v>633</v>
      </c>
      <c r="D98" s="54" t="s">
        <v>634</v>
      </c>
      <c r="E98" s="6" t="s">
        <v>154</v>
      </c>
      <c r="F98" s="19">
        <v>3777800</v>
      </c>
      <c r="G98" s="24">
        <v>9742.9500000000007</v>
      </c>
      <c r="H98" s="24">
        <v>0.23</v>
      </c>
      <c r="I98" s="31"/>
      <c r="J98" s="31"/>
      <c r="K98" s="35"/>
    </row>
    <row r="99" spans="2:11" x14ac:dyDescent="0.25">
      <c r="B99" s="8" t="s">
        <v>589</v>
      </c>
      <c r="C99" s="60" t="s">
        <v>590</v>
      </c>
      <c r="D99" s="54" t="s">
        <v>591</v>
      </c>
      <c r="E99" s="6" t="s">
        <v>255</v>
      </c>
      <c r="F99" s="19">
        <v>3830450</v>
      </c>
      <c r="G99" s="24">
        <v>9322.17</v>
      </c>
      <c r="H99" s="24">
        <v>0.22</v>
      </c>
      <c r="I99" s="31"/>
      <c r="J99" s="31"/>
      <c r="K99" s="35"/>
    </row>
    <row r="100" spans="2:11" x14ac:dyDescent="0.25">
      <c r="B100" s="8" t="s">
        <v>1068</v>
      </c>
      <c r="C100" s="60" t="s">
        <v>1069</v>
      </c>
      <c r="D100" s="54" t="s">
        <v>1070</v>
      </c>
      <c r="E100" s="6" t="s">
        <v>88</v>
      </c>
      <c r="F100" s="19">
        <v>6532500</v>
      </c>
      <c r="G100" s="24">
        <v>9161.18</v>
      </c>
      <c r="H100" s="24">
        <v>0.21</v>
      </c>
      <c r="I100" s="31"/>
      <c r="J100" s="31"/>
      <c r="K100" s="35"/>
    </row>
    <row r="101" spans="2:11" x14ac:dyDescent="0.25">
      <c r="B101" s="8" t="s">
        <v>2135</v>
      </c>
      <c r="C101" s="60" t="s">
        <v>2136</v>
      </c>
      <c r="D101" s="54" t="s">
        <v>2137</v>
      </c>
      <c r="E101" s="6" t="s">
        <v>88</v>
      </c>
      <c r="F101" s="19">
        <v>3043475</v>
      </c>
      <c r="G101" s="24">
        <v>9072.6</v>
      </c>
      <c r="H101" s="24">
        <v>0.21</v>
      </c>
      <c r="I101" s="31"/>
      <c r="J101" s="31"/>
      <c r="K101" s="35"/>
    </row>
    <row r="102" spans="2:11" x14ac:dyDescent="0.25">
      <c r="B102" s="8" t="s">
        <v>143</v>
      </c>
      <c r="C102" s="60" t="s">
        <v>144</v>
      </c>
      <c r="D102" s="54" t="s">
        <v>145</v>
      </c>
      <c r="E102" s="6" t="s">
        <v>146</v>
      </c>
      <c r="F102" s="19">
        <v>1783400</v>
      </c>
      <c r="G102" s="24">
        <v>8987.44</v>
      </c>
      <c r="H102" s="24">
        <v>0.21</v>
      </c>
      <c r="I102" s="31"/>
      <c r="J102" s="31"/>
      <c r="K102" s="35"/>
    </row>
    <row r="103" spans="2:11" x14ac:dyDescent="0.25">
      <c r="B103" s="8" t="s">
        <v>2291</v>
      </c>
      <c r="C103" s="60" t="s">
        <v>2292</v>
      </c>
      <c r="D103" s="54" t="s">
        <v>2293</v>
      </c>
      <c r="E103" s="6" t="s">
        <v>84</v>
      </c>
      <c r="F103" s="19">
        <v>116000</v>
      </c>
      <c r="G103" s="24">
        <v>8833.4</v>
      </c>
      <c r="H103" s="24">
        <v>0.2</v>
      </c>
      <c r="I103" s="31"/>
      <c r="J103" s="31"/>
      <c r="K103" s="35"/>
    </row>
    <row r="104" spans="2:11" x14ac:dyDescent="0.25">
      <c r="B104" s="8" t="s">
        <v>2294</v>
      </c>
      <c r="C104" s="60" t="s">
        <v>2295</v>
      </c>
      <c r="D104" s="54" t="s">
        <v>2296</v>
      </c>
      <c r="E104" s="6" t="s">
        <v>212</v>
      </c>
      <c r="F104" s="19">
        <v>1897500</v>
      </c>
      <c r="G104" s="24">
        <v>8797.76</v>
      </c>
      <c r="H104" s="24">
        <v>0.2</v>
      </c>
      <c r="I104" s="31"/>
      <c r="J104" s="31"/>
      <c r="K104" s="35"/>
    </row>
    <row r="105" spans="2:11" x14ac:dyDescent="0.25">
      <c r="B105" s="8" t="s">
        <v>2297</v>
      </c>
      <c r="C105" s="60" t="s">
        <v>654</v>
      </c>
      <c r="D105" s="54" t="s">
        <v>2298</v>
      </c>
      <c r="E105" s="6" t="s">
        <v>127</v>
      </c>
      <c r="F105" s="19">
        <v>23425</v>
      </c>
      <c r="G105" s="24">
        <v>8579.41</v>
      </c>
      <c r="H105" s="24">
        <v>0.2</v>
      </c>
      <c r="I105" s="31"/>
      <c r="J105" s="31"/>
      <c r="K105" s="35"/>
    </row>
    <row r="106" spans="2:11" x14ac:dyDescent="0.25">
      <c r="B106" s="8" t="s">
        <v>2299</v>
      </c>
      <c r="C106" s="60" t="s">
        <v>2300</v>
      </c>
      <c r="D106" s="54" t="s">
        <v>2301</v>
      </c>
      <c r="E106" s="6" t="s">
        <v>84</v>
      </c>
      <c r="F106" s="19">
        <v>2359100</v>
      </c>
      <c r="G106" s="24">
        <v>8375.98</v>
      </c>
      <c r="H106" s="24">
        <v>0.19</v>
      </c>
      <c r="I106" s="31"/>
      <c r="J106" s="31"/>
      <c r="K106" s="35"/>
    </row>
    <row r="107" spans="2:11" x14ac:dyDescent="0.25">
      <c r="B107" s="8" t="s">
        <v>1102</v>
      </c>
      <c r="C107" s="60" t="s">
        <v>1103</v>
      </c>
      <c r="D107" s="54" t="s">
        <v>1104</v>
      </c>
      <c r="E107" s="6" t="s">
        <v>62</v>
      </c>
      <c r="F107" s="19">
        <v>170550</v>
      </c>
      <c r="G107" s="24">
        <v>8362.07</v>
      </c>
      <c r="H107" s="24">
        <v>0.19</v>
      </c>
      <c r="I107" s="31"/>
      <c r="J107" s="31"/>
      <c r="K107" s="35"/>
    </row>
    <row r="108" spans="2:11" x14ac:dyDescent="0.25">
      <c r="B108" s="8" t="s">
        <v>577</v>
      </c>
      <c r="C108" s="60" t="s">
        <v>578</v>
      </c>
      <c r="D108" s="54" t="s">
        <v>579</v>
      </c>
      <c r="E108" s="6" t="s">
        <v>58</v>
      </c>
      <c r="F108" s="19">
        <v>586125</v>
      </c>
      <c r="G108" s="24">
        <v>8333.5300000000007</v>
      </c>
      <c r="H108" s="24">
        <v>0.19</v>
      </c>
      <c r="I108" s="31"/>
      <c r="J108" s="31"/>
      <c r="K108" s="35"/>
    </row>
    <row r="109" spans="2:11" x14ac:dyDescent="0.25">
      <c r="B109" s="8" t="s">
        <v>2302</v>
      </c>
      <c r="C109" s="60" t="s">
        <v>2303</v>
      </c>
      <c r="D109" s="54" t="s">
        <v>2304</v>
      </c>
      <c r="E109" s="6" t="s">
        <v>115</v>
      </c>
      <c r="F109" s="19">
        <v>158025</v>
      </c>
      <c r="G109" s="24">
        <v>8323.9699999999993</v>
      </c>
      <c r="H109" s="24">
        <v>0.19</v>
      </c>
      <c r="I109" s="31"/>
      <c r="J109" s="31"/>
      <c r="K109" s="35"/>
    </row>
    <row r="110" spans="2:11" x14ac:dyDescent="0.25">
      <c r="B110" s="8" t="s">
        <v>2305</v>
      </c>
      <c r="C110" s="60" t="s">
        <v>2306</v>
      </c>
      <c r="D110" s="54" t="s">
        <v>2307</v>
      </c>
      <c r="E110" s="6" t="s">
        <v>245</v>
      </c>
      <c r="F110" s="19">
        <v>193150</v>
      </c>
      <c r="G110" s="24">
        <v>8008.19</v>
      </c>
      <c r="H110" s="24">
        <v>0.19</v>
      </c>
      <c r="I110" s="31"/>
      <c r="J110" s="31"/>
      <c r="K110" s="35"/>
    </row>
    <row r="111" spans="2:11" x14ac:dyDescent="0.25">
      <c r="B111" s="8" t="s">
        <v>151</v>
      </c>
      <c r="C111" s="60" t="s">
        <v>152</v>
      </c>
      <c r="D111" s="54" t="s">
        <v>153</v>
      </c>
      <c r="E111" s="6" t="s">
        <v>154</v>
      </c>
      <c r="F111" s="19">
        <v>2984375</v>
      </c>
      <c r="G111" s="24">
        <v>7828.02</v>
      </c>
      <c r="H111" s="24">
        <v>0.18</v>
      </c>
      <c r="I111" s="31"/>
      <c r="J111" s="31"/>
      <c r="K111" s="35"/>
    </row>
    <row r="112" spans="2:11" x14ac:dyDescent="0.25">
      <c r="B112" s="8" t="s">
        <v>223</v>
      </c>
      <c r="C112" s="60" t="s">
        <v>224</v>
      </c>
      <c r="D112" s="54" t="s">
        <v>225</v>
      </c>
      <c r="E112" s="6" t="s">
        <v>210</v>
      </c>
      <c r="F112" s="19">
        <v>645000</v>
      </c>
      <c r="G112" s="24">
        <v>7786.44</v>
      </c>
      <c r="H112" s="24">
        <v>0.18</v>
      </c>
      <c r="I112" s="31"/>
      <c r="J112" s="31"/>
      <c r="K112" s="35"/>
    </row>
    <row r="113" spans="2:11" x14ac:dyDescent="0.25">
      <c r="B113" s="8" t="s">
        <v>2308</v>
      </c>
      <c r="C113" s="60" t="s">
        <v>2309</v>
      </c>
      <c r="D113" s="54" t="s">
        <v>2310</v>
      </c>
      <c r="E113" s="6" t="s">
        <v>533</v>
      </c>
      <c r="F113" s="19">
        <v>945600</v>
      </c>
      <c r="G113" s="24">
        <v>7770</v>
      </c>
      <c r="H113" s="24">
        <v>0.18</v>
      </c>
      <c r="I113" s="31"/>
      <c r="J113" s="31"/>
      <c r="K113" s="35"/>
    </row>
    <row r="114" spans="2:11" x14ac:dyDescent="0.25">
      <c r="B114" s="8" t="s">
        <v>534</v>
      </c>
      <c r="C114" s="60" t="s">
        <v>535</v>
      </c>
      <c r="D114" s="54" t="s">
        <v>536</v>
      </c>
      <c r="E114" s="6" t="s">
        <v>62</v>
      </c>
      <c r="F114" s="19">
        <v>400950</v>
      </c>
      <c r="G114" s="24">
        <v>7714.28</v>
      </c>
      <c r="H114" s="24">
        <v>0.18</v>
      </c>
      <c r="I114" s="31"/>
      <c r="J114" s="31"/>
      <c r="K114" s="35"/>
    </row>
    <row r="115" spans="2:11" x14ac:dyDescent="0.25">
      <c r="B115" s="8" t="s">
        <v>2311</v>
      </c>
      <c r="C115" s="60" t="s">
        <v>2312</v>
      </c>
      <c r="D115" s="54" t="s">
        <v>2313</v>
      </c>
      <c r="E115" s="6" t="s">
        <v>54</v>
      </c>
      <c r="F115" s="19">
        <v>7559500</v>
      </c>
      <c r="G115" s="24">
        <v>7579.15</v>
      </c>
      <c r="H115" s="24">
        <v>0.18</v>
      </c>
      <c r="I115" s="31"/>
      <c r="J115" s="31"/>
      <c r="K115" s="35"/>
    </row>
    <row r="116" spans="2:11" x14ac:dyDescent="0.25">
      <c r="B116" s="8" t="s">
        <v>2314</v>
      </c>
      <c r="C116" s="60" t="s">
        <v>2315</v>
      </c>
      <c r="D116" s="54" t="s">
        <v>2316</v>
      </c>
      <c r="E116" s="6" t="s">
        <v>131</v>
      </c>
      <c r="F116" s="19">
        <v>520200</v>
      </c>
      <c r="G116" s="24">
        <v>7122.58</v>
      </c>
      <c r="H116" s="24">
        <v>0.16</v>
      </c>
      <c r="I116" s="31"/>
      <c r="J116" s="31"/>
      <c r="K116" s="35"/>
    </row>
    <row r="117" spans="2:11" x14ac:dyDescent="0.25">
      <c r="B117" s="8" t="s">
        <v>2317</v>
      </c>
      <c r="C117" s="60" t="s">
        <v>2318</v>
      </c>
      <c r="D117" s="54" t="s">
        <v>2319</v>
      </c>
      <c r="E117" s="6" t="s">
        <v>95</v>
      </c>
      <c r="F117" s="19">
        <v>7612125</v>
      </c>
      <c r="G117" s="24">
        <v>7080.8</v>
      </c>
      <c r="H117" s="24">
        <v>0.16</v>
      </c>
      <c r="I117" s="31"/>
      <c r="J117" s="31"/>
      <c r="K117" s="35"/>
    </row>
    <row r="118" spans="2:11" x14ac:dyDescent="0.25">
      <c r="B118" s="8" t="s">
        <v>2320</v>
      </c>
      <c r="C118" s="60" t="s">
        <v>2321</v>
      </c>
      <c r="D118" s="54" t="s">
        <v>2322</v>
      </c>
      <c r="E118" s="6" t="s">
        <v>95</v>
      </c>
      <c r="F118" s="19">
        <v>758200</v>
      </c>
      <c r="G118" s="24">
        <v>6956.11</v>
      </c>
      <c r="H118" s="24">
        <v>0.16</v>
      </c>
      <c r="I118" s="31"/>
      <c r="J118" s="31"/>
      <c r="K118" s="35"/>
    </row>
    <row r="119" spans="2:11" x14ac:dyDescent="0.25">
      <c r="B119" s="8" t="s">
        <v>282</v>
      </c>
      <c r="C119" s="60" t="s">
        <v>283</v>
      </c>
      <c r="D119" s="54" t="s">
        <v>284</v>
      </c>
      <c r="E119" s="6" t="s">
        <v>285</v>
      </c>
      <c r="F119" s="19">
        <v>315600</v>
      </c>
      <c r="G119" s="24">
        <v>6796.45</v>
      </c>
      <c r="H119" s="24">
        <v>0.16</v>
      </c>
      <c r="I119" s="31"/>
      <c r="J119" s="31"/>
      <c r="K119" s="35"/>
    </row>
    <row r="120" spans="2:11" x14ac:dyDescent="0.25">
      <c r="B120" s="8" t="s">
        <v>1071</v>
      </c>
      <c r="C120" s="60" t="s">
        <v>1072</v>
      </c>
      <c r="D120" s="54" t="s">
        <v>1073</v>
      </c>
      <c r="E120" s="6" t="s">
        <v>469</v>
      </c>
      <c r="F120" s="19">
        <v>1040640</v>
      </c>
      <c r="G120" s="24">
        <v>6710.05</v>
      </c>
      <c r="H120" s="24">
        <v>0.16</v>
      </c>
      <c r="I120" s="31"/>
      <c r="J120" s="31"/>
      <c r="K120" s="35"/>
    </row>
    <row r="121" spans="2:11" x14ac:dyDescent="0.25">
      <c r="B121" s="8" t="s">
        <v>405</v>
      </c>
      <c r="C121" s="60" t="s">
        <v>406</v>
      </c>
      <c r="D121" s="54" t="s">
        <v>407</v>
      </c>
      <c r="E121" s="6" t="s">
        <v>119</v>
      </c>
      <c r="F121" s="19">
        <v>458675</v>
      </c>
      <c r="G121" s="24">
        <v>6426.04</v>
      </c>
      <c r="H121" s="24">
        <v>0.15</v>
      </c>
      <c r="I121" s="31"/>
      <c r="J121" s="31"/>
      <c r="K121" s="35"/>
    </row>
    <row r="122" spans="2:11" x14ac:dyDescent="0.25">
      <c r="B122" s="8" t="s">
        <v>219</v>
      </c>
      <c r="C122" s="60" t="s">
        <v>220</v>
      </c>
      <c r="D122" s="54" t="s">
        <v>221</v>
      </c>
      <c r="E122" s="6" t="s">
        <v>222</v>
      </c>
      <c r="F122" s="19">
        <v>4020000</v>
      </c>
      <c r="G122" s="24">
        <v>6248.69</v>
      </c>
      <c r="H122" s="24">
        <v>0.14000000000000001</v>
      </c>
      <c r="I122" s="31"/>
      <c r="J122" s="31"/>
      <c r="K122" s="35"/>
    </row>
    <row r="123" spans="2:11" x14ac:dyDescent="0.25">
      <c r="B123" s="8" t="s">
        <v>2323</v>
      </c>
      <c r="C123" s="60" t="s">
        <v>828</v>
      </c>
      <c r="D123" s="54" t="s">
        <v>2324</v>
      </c>
      <c r="E123" s="6" t="s">
        <v>44</v>
      </c>
      <c r="F123" s="19">
        <v>3562125</v>
      </c>
      <c r="G123" s="24">
        <v>5980.1</v>
      </c>
      <c r="H123" s="24">
        <v>0.14000000000000001</v>
      </c>
      <c r="I123" s="31"/>
      <c r="J123" s="31"/>
      <c r="K123" s="35"/>
    </row>
    <row r="124" spans="2:11" x14ac:dyDescent="0.25">
      <c r="B124" s="8" t="s">
        <v>2325</v>
      </c>
      <c r="C124" s="60" t="s">
        <v>2326</v>
      </c>
      <c r="D124" s="54" t="s">
        <v>2327</v>
      </c>
      <c r="E124" s="6" t="s">
        <v>84</v>
      </c>
      <c r="F124" s="19">
        <v>50100</v>
      </c>
      <c r="G124" s="24">
        <v>5773.52</v>
      </c>
      <c r="H124" s="24">
        <v>0.13</v>
      </c>
      <c r="I124" s="31"/>
      <c r="J124" s="31"/>
      <c r="K124" s="35"/>
    </row>
    <row r="125" spans="2:11" x14ac:dyDescent="0.25">
      <c r="B125" s="8" t="s">
        <v>1024</v>
      </c>
      <c r="C125" s="60" t="s">
        <v>1025</v>
      </c>
      <c r="D125" s="54" t="s">
        <v>1026</v>
      </c>
      <c r="E125" s="6" t="s">
        <v>150</v>
      </c>
      <c r="F125" s="19">
        <v>594425</v>
      </c>
      <c r="G125" s="24">
        <v>5518.94</v>
      </c>
      <c r="H125" s="24">
        <v>0.13</v>
      </c>
      <c r="I125" s="31"/>
      <c r="J125" s="31"/>
      <c r="K125" s="35"/>
    </row>
    <row r="126" spans="2:11" x14ac:dyDescent="0.25">
      <c r="B126" s="8" t="s">
        <v>2328</v>
      </c>
      <c r="C126" s="60" t="s">
        <v>2329</v>
      </c>
      <c r="D126" s="54" t="s">
        <v>2330</v>
      </c>
      <c r="E126" s="6" t="s">
        <v>127</v>
      </c>
      <c r="F126" s="19">
        <v>490600</v>
      </c>
      <c r="G126" s="24">
        <v>5404.94</v>
      </c>
      <c r="H126" s="24">
        <v>0.12</v>
      </c>
      <c r="I126" s="31"/>
      <c r="J126" s="31"/>
      <c r="K126" s="35"/>
    </row>
    <row r="127" spans="2:11" x14ac:dyDescent="0.25">
      <c r="B127" s="8" t="s">
        <v>2331</v>
      </c>
      <c r="C127" s="60" t="s">
        <v>2332</v>
      </c>
      <c r="D127" s="54" t="s">
        <v>2333</v>
      </c>
      <c r="E127" s="6" t="s">
        <v>95</v>
      </c>
      <c r="F127" s="19">
        <v>14000</v>
      </c>
      <c r="G127" s="24">
        <v>5382.3</v>
      </c>
      <c r="H127" s="24">
        <v>0.12</v>
      </c>
      <c r="I127" s="31"/>
      <c r="J127" s="31"/>
      <c r="K127" s="35"/>
    </row>
    <row r="128" spans="2:11" x14ac:dyDescent="0.25">
      <c r="B128" s="8" t="s">
        <v>155</v>
      </c>
      <c r="C128" s="60" t="s">
        <v>156</v>
      </c>
      <c r="D128" s="54" t="s">
        <v>157</v>
      </c>
      <c r="E128" s="6" t="s">
        <v>131</v>
      </c>
      <c r="F128" s="19">
        <v>299625</v>
      </c>
      <c r="G128" s="24">
        <v>5281.49</v>
      </c>
      <c r="H128" s="24">
        <v>0.12</v>
      </c>
      <c r="I128" s="31"/>
      <c r="J128" s="31"/>
      <c r="K128" s="35"/>
    </row>
    <row r="129" spans="2:11" x14ac:dyDescent="0.25">
      <c r="B129" s="8" t="s">
        <v>2334</v>
      </c>
      <c r="C129" s="60" t="s">
        <v>2335</v>
      </c>
      <c r="D129" s="54" t="s">
        <v>2336</v>
      </c>
      <c r="E129" s="6" t="s">
        <v>119</v>
      </c>
      <c r="F129" s="19">
        <v>478800</v>
      </c>
      <c r="G129" s="24">
        <v>5160.03</v>
      </c>
      <c r="H129" s="24">
        <v>0.12</v>
      </c>
      <c r="I129" s="31"/>
      <c r="J129" s="31"/>
      <c r="K129" s="35"/>
    </row>
    <row r="130" spans="2:11" x14ac:dyDescent="0.25">
      <c r="B130" s="8" t="s">
        <v>2337</v>
      </c>
      <c r="C130" s="60" t="s">
        <v>2338</v>
      </c>
      <c r="D130" s="54" t="s">
        <v>2339</v>
      </c>
      <c r="E130" s="6" t="s">
        <v>127</v>
      </c>
      <c r="F130" s="19">
        <v>1236600</v>
      </c>
      <c r="G130" s="24">
        <v>4779.46</v>
      </c>
      <c r="H130" s="24">
        <v>0.11</v>
      </c>
      <c r="I130" s="31"/>
      <c r="J130" s="31"/>
      <c r="K130" s="35"/>
    </row>
    <row r="131" spans="2:11" x14ac:dyDescent="0.25">
      <c r="B131" s="8" t="s">
        <v>942</v>
      </c>
      <c r="C131" s="60" t="s">
        <v>943</v>
      </c>
      <c r="D131" s="54" t="s">
        <v>944</v>
      </c>
      <c r="E131" s="6" t="s">
        <v>139</v>
      </c>
      <c r="F131" s="19">
        <v>330500</v>
      </c>
      <c r="G131" s="24">
        <v>4698.0600000000004</v>
      </c>
      <c r="H131" s="24">
        <v>0.11</v>
      </c>
      <c r="I131" s="31"/>
      <c r="J131" s="31"/>
      <c r="K131" s="35"/>
    </row>
    <row r="132" spans="2:11" x14ac:dyDescent="0.25">
      <c r="B132" s="8" t="s">
        <v>2340</v>
      </c>
      <c r="C132" s="60" t="s">
        <v>2341</v>
      </c>
      <c r="D132" s="54" t="s">
        <v>2342</v>
      </c>
      <c r="E132" s="6" t="s">
        <v>115</v>
      </c>
      <c r="F132" s="19">
        <v>49000</v>
      </c>
      <c r="G132" s="24">
        <v>4643.9799999999996</v>
      </c>
      <c r="H132" s="24">
        <v>0.11</v>
      </c>
      <c r="I132" s="31"/>
      <c r="J132" s="31"/>
      <c r="K132" s="35"/>
    </row>
    <row r="133" spans="2:11" x14ac:dyDescent="0.25">
      <c r="B133" s="8" t="s">
        <v>307</v>
      </c>
      <c r="C133" s="60" t="s">
        <v>308</v>
      </c>
      <c r="D133" s="54" t="s">
        <v>309</v>
      </c>
      <c r="E133" s="6" t="s">
        <v>310</v>
      </c>
      <c r="F133" s="19">
        <v>256975</v>
      </c>
      <c r="G133" s="24">
        <v>4637.37</v>
      </c>
      <c r="H133" s="24">
        <v>0.11</v>
      </c>
      <c r="I133" s="31"/>
      <c r="J133" s="31"/>
      <c r="K133" s="35"/>
    </row>
    <row r="134" spans="2:11" x14ac:dyDescent="0.25">
      <c r="B134" s="8" t="s">
        <v>2023</v>
      </c>
      <c r="C134" s="60" t="s">
        <v>2024</v>
      </c>
      <c r="D134" s="54" t="s">
        <v>2025</v>
      </c>
      <c r="E134" s="6" t="s">
        <v>111</v>
      </c>
      <c r="F134" s="19">
        <v>161000</v>
      </c>
      <c r="G134" s="24">
        <v>4372.4399999999996</v>
      </c>
      <c r="H134" s="24">
        <v>0.1</v>
      </c>
      <c r="I134" s="31"/>
      <c r="J134" s="31"/>
      <c r="K134" s="35"/>
    </row>
    <row r="135" spans="2:11" x14ac:dyDescent="0.25">
      <c r="B135" s="8" t="s">
        <v>2011</v>
      </c>
      <c r="C135" s="60" t="s">
        <v>2012</v>
      </c>
      <c r="D135" s="54" t="s">
        <v>2013</v>
      </c>
      <c r="E135" s="6" t="s">
        <v>146</v>
      </c>
      <c r="F135" s="19">
        <v>232375</v>
      </c>
      <c r="G135" s="24">
        <v>4164.62</v>
      </c>
      <c r="H135" s="24">
        <v>0.1</v>
      </c>
      <c r="I135" s="31"/>
      <c r="J135" s="31"/>
      <c r="K135" s="35"/>
    </row>
    <row r="136" spans="2:11" x14ac:dyDescent="0.25">
      <c r="B136" s="8" t="s">
        <v>1173</v>
      </c>
      <c r="C136" s="60" t="s">
        <v>1174</v>
      </c>
      <c r="D136" s="54" t="s">
        <v>1175</v>
      </c>
      <c r="E136" s="6" t="s">
        <v>146</v>
      </c>
      <c r="F136" s="19">
        <v>217500</v>
      </c>
      <c r="G136" s="24">
        <v>3980.47</v>
      </c>
      <c r="H136" s="24">
        <v>0.09</v>
      </c>
      <c r="I136" s="31"/>
      <c r="J136" s="31"/>
      <c r="K136" s="35"/>
    </row>
    <row r="137" spans="2:11" x14ac:dyDescent="0.25">
      <c r="B137" s="8" t="s">
        <v>298</v>
      </c>
      <c r="C137" s="60" t="s">
        <v>299</v>
      </c>
      <c r="D137" s="54" t="s">
        <v>300</v>
      </c>
      <c r="E137" s="6" t="s">
        <v>127</v>
      </c>
      <c r="F137" s="19">
        <v>2706000</v>
      </c>
      <c r="G137" s="24">
        <v>3943.72</v>
      </c>
      <c r="H137" s="24">
        <v>0.09</v>
      </c>
      <c r="I137" s="31"/>
      <c r="J137" s="31"/>
      <c r="K137" s="35"/>
    </row>
    <row r="138" spans="2:11" x14ac:dyDescent="0.25">
      <c r="B138" s="8" t="s">
        <v>2343</v>
      </c>
      <c r="C138" s="60" t="s">
        <v>2344</v>
      </c>
      <c r="D138" s="54" t="s">
        <v>2345</v>
      </c>
      <c r="E138" s="6" t="s">
        <v>115</v>
      </c>
      <c r="F138" s="19">
        <v>211400</v>
      </c>
      <c r="G138" s="24">
        <v>3870.95</v>
      </c>
      <c r="H138" s="24">
        <v>0.09</v>
      </c>
      <c r="I138" s="31"/>
      <c r="J138" s="31"/>
      <c r="K138" s="35"/>
    </row>
    <row r="139" spans="2:11" x14ac:dyDescent="0.25">
      <c r="B139" s="8" t="s">
        <v>2007</v>
      </c>
      <c r="C139" s="60" t="s">
        <v>1546</v>
      </c>
      <c r="D139" s="54" t="s">
        <v>2008</v>
      </c>
      <c r="E139" s="6" t="s">
        <v>44</v>
      </c>
      <c r="F139" s="19">
        <v>1317500</v>
      </c>
      <c r="G139" s="24">
        <v>3806.92</v>
      </c>
      <c r="H139" s="24">
        <v>0.09</v>
      </c>
      <c r="I139" s="31"/>
      <c r="J139" s="31"/>
      <c r="K139" s="35"/>
    </row>
    <row r="140" spans="2:11" x14ac:dyDescent="0.25">
      <c r="B140" s="8" t="s">
        <v>279</v>
      </c>
      <c r="C140" s="60" t="s">
        <v>280</v>
      </c>
      <c r="D140" s="54" t="s">
        <v>281</v>
      </c>
      <c r="E140" s="6" t="s">
        <v>255</v>
      </c>
      <c r="F140" s="19">
        <v>605000</v>
      </c>
      <c r="G140" s="24">
        <v>3600.05</v>
      </c>
      <c r="H140" s="24">
        <v>0.08</v>
      </c>
      <c r="I140" s="31"/>
      <c r="J140" s="31"/>
      <c r="K140" s="35"/>
    </row>
    <row r="141" spans="2:11" x14ac:dyDescent="0.25">
      <c r="B141" s="8" t="s">
        <v>335</v>
      </c>
      <c r="C141" s="60" t="s">
        <v>336</v>
      </c>
      <c r="D141" s="54" t="s">
        <v>337</v>
      </c>
      <c r="E141" s="6" t="s">
        <v>58</v>
      </c>
      <c r="F141" s="19">
        <v>146475</v>
      </c>
      <c r="G141" s="24">
        <v>3308.72</v>
      </c>
      <c r="H141" s="24">
        <v>0.08</v>
      </c>
      <c r="I141" s="31"/>
      <c r="J141" s="31"/>
      <c r="K141" s="35"/>
    </row>
    <row r="142" spans="2:11" x14ac:dyDescent="0.25">
      <c r="B142" s="8" t="s">
        <v>2346</v>
      </c>
      <c r="C142" s="60" t="s">
        <v>2347</v>
      </c>
      <c r="D142" s="54" t="s">
        <v>2348</v>
      </c>
      <c r="E142" s="6" t="s">
        <v>84</v>
      </c>
      <c r="F142" s="19">
        <v>274000</v>
      </c>
      <c r="G142" s="24">
        <v>3224.43</v>
      </c>
      <c r="H142" s="24">
        <v>7.0000000000000007E-2</v>
      </c>
      <c r="I142" s="31"/>
      <c r="J142" s="31"/>
      <c r="K142" s="35"/>
    </row>
    <row r="143" spans="2:11" x14ac:dyDescent="0.25">
      <c r="B143" s="8" t="s">
        <v>1129</v>
      </c>
      <c r="C143" s="60" t="s">
        <v>823</v>
      </c>
      <c r="D143" s="54" t="s">
        <v>1130</v>
      </c>
      <c r="E143" s="6" t="s">
        <v>44</v>
      </c>
      <c r="F143" s="19">
        <v>2225600</v>
      </c>
      <c r="G143" s="24">
        <v>3113.84</v>
      </c>
      <c r="H143" s="24">
        <v>7.0000000000000007E-2</v>
      </c>
      <c r="I143" s="31"/>
      <c r="J143" s="31"/>
      <c r="K143" s="35"/>
    </row>
    <row r="144" spans="2:11" x14ac:dyDescent="0.25">
      <c r="B144" s="8" t="s">
        <v>460</v>
      </c>
      <c r="C144" s="60" t="s">
        <v>461</v>
      </c>
      <c r="D144" s="54" t="s">
        <v>462</v>
      </c>
      <c r="E144" s="6" t="s">
        <v>115</v>
      </c>
      <c r="F144" s="19">
        <v>52400</v>
      </c>
      <c r="G144" s="24">
        <v>3081.64</v>
      </c>
      <c r="H144" s="24">
        <v>7.0000000000000007E-2</v>
      </c>
      <c r="I144" s="31"/>
      <c r="J144" s="31"/>
      <c r="K144" s="35"/>
    </row>
    <row r="145" spans="2:11" x14ac:dyDescent="0.25">
      <c r="B145" s="8" t="s">
        <v>2349</v>
      </c>
      <c r="C145" s="60" t="s">
        <v>2350</v>
      </c>
      <c r="D145" s="54" t="s">
        <v>2351</v>
      </c>
      <c r="E145" s="6" t="s">
        <v>58</v>
      </c>
      <c r="F145" s="19">
        <v>135300</v>
      </c>
      <c r="G145" s="24">
        <v>3073.2</v>
      </c>
      <c r="H145" s="24">
        <v>7.0000000000000007E-2</v>
      </c>
      <c r="I145" s="31"/>
      <c r="J145" s="31"/>
      <c r="K145" s="35"/>
    </row>
    <row r="146" spans="2:11" x14ac:dyDescent="0.25">
      <c r="B146" s="8" t="s">
        <v>2014</v>
      </c>
      <c r="C146" s="60" t="s">
        <v>2015</v>
      </c>
      <c r="D146" s="54" t="s">
        <v>2016</v>
      </c>
      <c r="E146" s="6" t="s">
        <v>245</v>
      </c>
      <c r="F146" s="19">
        <v>263500</v>
      </c>
      <c r="G146" s="24">
        <v>2910.36</v>
      </c>
      <c r="H146" s="24">
        <v>7.0000000000000007E-2</v>
      </c>
      <c r="I146" s="31"/>
      <c r="J146" s="31"/>
      <c r="K146" s="35"/>
    </row>
    <row r="147" spans="2:11" x14ac:dyDescent="0.25">
      <c r="B147" s="8" t="s">
        <v>2352</v>
      </c>
      <c r="C147" s="60" t="s">
        <v>1753</v>
      </c>
      <c r="D147" s="54" t="s">
        <v>2353</v>
      </c>
      <c r="E147" s="6" t="s">
        <v>44</v>
      </c>
      <c r="F147" s="19">
        <v>291000</v>
      </c>
      <c r="G147" s="24">
        <v>2865.48</v>
      </c>
      <c r="H147" s="24">
        <v>7.0000000000000007E-2</v>
      </c>
      <c r="I147" s="31"/>
      <c r="J147" s="31"/>
      <c r="K147" s="35"/>
    </row>
    <row r="148" spans="2:11" x14ac:dyDescent="0.25">
      <c r="B148" s="8" t="s">
        <v>165</v>
      </c>
      <c r="C148" s="60" t="s">
        <v>166</v>
      </c>
      <c r="D148" s="54" t="s">
        <v>167</v>
      </c>
      <c r="E148" s="6" t="s">
        <v>119</v>
      </c>
      <c r="F148" s="19">
        <v>115875</v>
      </c>
      <c r="G148" s="24">
        <v>2752.73</v>
      </c>
      <c r="H148" s="24">
        <v>0.06</v>
      </c>
      <c r="I148" s="31"/>
      <c r="J148" s="31"/>
      <c r="K148" s="35"/>
    </row>
    <row r="149" spans="2:11" x14ac:dyDescent="0.25">
      <c r="B149" s="8" t="s">
        <v>108</v>
      </c>
      <c r="C149" s="60" t="s">
        <v>109</v>
      </c>
      <c r="D149" s="54" t="s">
        <v>110</v>
      </c>
      <c r="E149" s="6" t="s">
        <v>111</v>
      </c>
      <c r="F149" s="19">
        <v>178500</v>
      </c>
      <c r="G149" s="24">
        <v>2646.8</v>
      </c>
      <c r="H149" s="24">
        <v>0.06</v>
      </c>
      <c r="I149" s="31"/>
      <c r="J149" s="31"/>
      <c r="K149" s="35"/>
    </row>
    <row r="150" spans="2:11" x14ac:dyDescent="0.25">
      <c r="B150" s="8" t="s">
        <v>424</v>
      </c>
      <c r="C150" s="60" t="s">
        <v>425</v>
      </c>
      <c r="D150" s="54" t="s">
        <v>426</v>
      </c>
      <c r="E150" s="6" t="s">
        <v>365</v>
      </c>
      <c r="F150" s="19">
        <v>1599750</v>
      </c>
      <c r="G150" s="24">
        <v>2631.75</v>
      </c>
      <c r="H150" s="24">
        <v>0.06</v>
      </c>
      <c r="I150" s="31"/>
      <c r="J150" s="31"/>
      <c r="K150" s="35"/>
    </row>
    <row r="151" spans="2:11" x14ac:dyDescent="0.25">
      <c r="B151" s="8" t="s">
        <v>2002</v>
      </c>
      <c r="C151" s="60" t="s">
        <v>2003</v>
      </c>
      <c r="D151" s="54" t="s">
        <v>2004</v>
      </c>
      <c r="E151" s="6" t="s">
        <v>115</v>
      </c>
      <c r="F151" s="19">
        <v>72800</v>
      </c>
      <c r="G151" s="24">
        <v>2583.67</v>
      </c>
      <c r="H151" s="24">
        <v>0.06</v>
      </c>
      <c r="I151" s="31"/>
      <c r="J151" s="31"/>
      <c r="K151" s="35"/>
    </row>
    <row r="152" spans="2:11" x14ac:dyDescent="0.25">
      <c r="B152" s="8" t="s">
        <v>2354</v>
      </c>
      <c r="C152" s="60" t="s">
        <v>2355</v>
      </c>
      <c r="D152" s="54" t="s">
        <v>2356</v>
      </c>
      <c r="E152" s="6" t="s">
        <v>72</v>
      </c>
      <c r="F152" s="19">
        <v>24250</v>
      </c>
      <c r="G152" s="24">
        <v>2512.54</v>
      </c>
      <c r="H152" s="24">
        <v>0.06</v>
      </c>
      <c r="I152" s="31"/>
      <c r="J152" s="31"/>
      <c r="K152" s="35"/>
    </row>
    <row r="153" spans="2:11" x14ac:dyDescent="0.25">
      <c r="B153" s="8" t="s">
        <v>601</v>
      </c>
      <c r="C153" s="60" t="s">
        <v>602</v>
      </c>
      <c r="D153" s="54" t="s">
        <v>603</v>
      </c>
      <c r="E153" s="6" t="s">
        <v>604</v>
      </c>
      <c r="F153" s="19">
        <v>510300</v>
      </c>
      <c r="G153" s="24">
        <v>2336.66</v>
      </c>
      <c r="H153" s="24">
        <v>0.05</v>
      </c>
      <c r="I153" s="31"/>
      <c r="J153" s="31"/>
      <c r="K153" s="35"/>
    </row>
    <row r="154" spans="2:11" x14ac:dyDescent="0.25">
      <c r="B154" s="8" t="s">
        <v>2066</v>
      </c>
      <c r="C154" s="60" t="s">
        <v>2067</v>
      </c>
      <c r="D154" s="54" t="s">
        <v>2068</v>
      </c>
      <c r="E154" s="6" t="s">
        <v>411</v>
      </c>
      <c r="F154" s="19">
        <v>487200</v>
      </c>
      <c r="G154" s="24">
        <v>2319.8000000000002</v>
      </c>
      <c r="H154" s="24">
        <v>0.05</v>
      </c>
      <c r="I154" s="31"/>
      <c r="J154" s="31"/>
      <c r="K154" s="35"/>
    </row>
    <row r="155" spans="2:11" x14ac:dyDescent="0.25">
      <c r="B155" s="8" t="s">
        <v>2357</v>
      </c>
      <c r="C155" s="60" t="s">
        <v>2358</v>
      </c>
      <c r="D155" s="54" t="s">
        <v>2359</v>
      </c>
      <c r="E155" s="6" t="s">
        <v>95</v>
      </c>
      <c r="F155" s="19">
        <v>37125</v>
      </c>
      <c r="G155" s="24">
        <v>1911.42</v>
      </c>
      <c r="H155" s="24">
        <v>0.04</v>
      </c>
      <c r="I155" s="31"/>
      <c r="J155" s="31"/>
      <c r="K155" s="35"/>
    </row>
    <row r="156" spans="2:11" x14ac:dyDescent="0.25">
      <c r="B156" s="8" t="s">
        <v>140</v>
      </c>
      <c r="C156" s="60" t="s">
        <v>141</v>
      </c>
      <c r="D156" s="54" t="s">
        <v>142</v>
      </c>
      <c r="E156" s="6" t="s">
        <v>127</v>
      </c>
      <c r="F156" s="19">
        <v>253575</v>
      </c>
      <c r="G156" s="24">
        <v>1540.34</v>
      </c>
      <c r="H156" s="24">
        <v>0.04</v>
      </c>
      <c r="I156" s="31"/>
      <c r="J156" s="31"/>
      <c r="K156" s="35"/>
    </row>
    <row r="157" spans="2:11" x14ac:dyDescent="0.25">
      <c r="B157" s="8" t="s">
        <v>218</v>
      </c>
      <c r="C157" s="60" t="s">
        <v>1022</v>
      </c>
      <c r="D157" s="54" t="s">
        <v>1023</v>
      </c>
      <c r="E157" s="6" t="s">
        <v>119</v>
      </c>
      <c r="F157" s="19">
        <v>33000</v>
      </c>
      <c r="G157" s="24">
        <v>1455.56</v>
      </c>
      <c r="H157" s="24">
        <v>0.03</v>
      </c>
      <c r="I157" s="31"/>
      <c r="J157" s="31"/>
      <c r="K157" s="35"/>
    </row>
    <row r="158" spans="2:11" x14ac:dyDescent="0.25">
      <c r="B158" s="8" t="s">
        <v>1108</v>
      </c>
      <c r="C158" s="60" t="s">
        <v>1109</v>
      </c>
      <c r="D158" s="54" t="s">
        <v>1110</v>
      </c>
      <c r="E158" s="6" t="s">
        <v>245</v>
      </c>
      <c r="F158" s="19">
        <v>1126950</v>
      </c>
      <c r="G158" s="24">
        <v>1445.99</v>
      </c>
      <c r="H158" s="24">
        <v>0.03</v>
      </c>
      <c r="I158" s="31"/>
      <c r="J158" s="31"/>
      <c r="K158" s="35"/>
    </row>
    <row r="159" spans="2:11" x14ac:dyDescent="0.25">
      <c r="B159" s="8" t="s">
        <v>2360</v>
      </c>
      <c r="C159" s="60" t="s">
        <v>2361</v>
      </c>
      <c r="D159" s="54" t="s">
        <v>2362</v>
      </c>
      <c r="E159" s="6" t="s">
        <v>95</v>
      </c>
      <c r="F159" s="19">
        <v>2411625</v>
      </c>
      <c r="G159" s="24">
        <v>1374.39</v>
      </c>
      <c r="H159" s="24">
        <v>0.03</v>
      </c>
      <c r="I159" s="31"/>
      <c r="J159" s="31"/>
      <c r="K159" s="35"/>
    </row>
    <row r="160" spans="2:11" x14ac:dyDescent="0.25">
      <c r="B160" s="8" t="s">
        <v>605</v>
      </c>
      <c r="C160" s="60" t="s">
        <v>606</v>
      </c>
      <c r="D160" s="54" t="s">
        <v>607</v>
      </c>
      <c r="E160" s="6" t="s">
        <v>154</v>
      </c>
      <c r="F160" s="19">
        <v>27450</v>
      </c>
      <c r="G160" s="24">
        <v>1112.96</v>
      </c>
      <c r="H160" s="24">
        <v>0.03</v>
      </c>
      <c r="I160" s="31"/>
      <c r="J160" s="31"/>
      <c r="K160" s="35"/>
    </row>
    <row r="161" spans="2:11" x14ac:dyDescent="0.25">
      <c r="B161" s="8" t="s">
        <v>136</v>
      </c>
      <c r="C161" s="60" t="s">
        <v>137</v>
      </c>
      <c r="D161" s="54" t="s">
        <v>138</v>
      </c>
      <c r="E161" s="6" t="s">
        <v>139</v>
      </c>
      <c r="F161" s="19">
        <v>21375</v>
      </c>
      <c r="G161" s="24">
        <v>1112.46</v>
      </c>
      <c r="H161" s="24">
        <v>0.03</v>
      </c>
      <c r="I161" s="31"/>
      <c r="J161" s="31"/>
      <c r="K161" s="35"/>
    </row>
    <row r="162" spans="2:11" x14ac:dyDescent="0.25">
      <c r="B162" s="8" t="s">
        <v>2032</v>
      </c>
      <c r="C162" s="60" t="s">
        <v>2033</v>
      </c>
      <c r="D162" s="54" t="s">
        <v>2034</v>
      </c>
      <c r="E162" s="6" t="s">
        <v>80</v>
      </c>
      <c r="F162" s="19">
        <v>57525</v>
      </c>
      <c r="G162" s="24">
        <v>1005.65</v>
      </c>
      <c r="H162" s="24">
        <v>0.02</v>
      </c>
      <c r="I162" s="31"/>
      <c r="J162" s="31"/>
      <c r="K162" s="35"/>
    </row>
    <row r="163" spans="2:11" x14ac:dyDescent="0.25">
      <c r="B163" s="8" t="s">
        <v>1095</v>
      </c>
      <c r="C163" s="60" t="s">
        <v>1096</v>
      </c>
      <c r="D163" s="54" t="s">
        <v>1097</v>
      </c>
      <c r="E163" s="6" t="s">
        <v>146</v>
      </c>
      <c r="F163" s="19">
        <v>214200</v>
      </c>
      <c r="G163" s="24">
        <v>881.11</v>
      </c>
      <c r="H163" s="24">
        <v>0.02</v>
      </c>
      <c r="I163" s="31"/>
      <c r="J163" s="31"/>
      <c r="K163" s="35"/>
    </row>
    <row r="164" spans="2:11" x14ac:dyDescent="0.25">
      <c r="B164" s="8" t="s">
        <v>448</v>
      </c>
      <c r="C164" s="60" t="s">
        <v>449</v>
      </c>
      <c r="D164" s="54" t="s">
        <v>450</v>
      </c>
      <c r="E164" s="6" t="s">
        <v>365</v>
      </c>
      <c r="F164" s="19">
        <v>220400</v>
      </c>
      <c r="G164" s="24">
        <v>597.39</v>
      </c>
      <c r="H164" s="24">
        <v>0.01</v>
      </c>
      <c r="I164" s="31"/>
      <c r="J164" s="31"/>
      <c r="K164" s="35"/>
    </row>
    <row r="165" spans="2:11" x14ac:dyDescent="0.25">
      <c r="B165" s="8" t="s">
        <v>2363</v>
      </c>
      <c r="C165" s="60" t="s">
        <v>2364</v>
      </c>
      <c r="D165" s="54" t="s">
        <v>2365</v>
      </c>
      <c r="E165" s="6" t="s">
        <v>164</v>
      </c>
      <c r="F165" s="19">
        <v>22200</v>
      </c>
      <c r="G165" s="24">
        <v>545.34</v>
      </c>
      <c r="H165" s="24">
        <v>0.01</v>
      </c>
      <c r="I165" s="31"/>
      <c r="J165" s="31"/>
      <c r="K165" s="35"/>
    </row>
    <row r="166" spans="2:11" x14ac:dyDescent="0.25">
      <c r="B166" s="8" t="s">
        <v>623</v>
      </c>
      <c r="C166" s="60" t="s">
        <v>624</v>
      </c>
      <c r="D166" s="54" t="s">
        <v>625</v>
      </c>
      <c r="E166" s="6" t="s">
        <v>150</v>
      </c>
      <c r="F166" s="19">
        <v>56175</v>
      </c>
      <c r="G166" s="24">
        <v>542.14</v>
      </c>
      <c r="H166" s="24">
        <v>0.01</v>
      </c>
      <c r="I166" s="31"/>
      <c r="J166" s="31"/>
      <c r="K166" s="35"/>
    </row>
    <row r="167" spans="2:11" x14ac:dyDescent="0.25">
      <c r="B167" s="8" t="s">
        <v>236</v>
      </c>
      <c r="C167" s="60" t="s">
        <v>237</v>
      </c>
      <c r="D167" s="54" t="s">
        <v>238</v>
      </c>
      <c r="E167" s="6" t="s">
        <v>119</v>
      </c>
      <c r="F167" s="19">
        <v>9375</v>
      </c>
      <c r="G167" s="24">
        <v>515.44000000000005</v>
      </c>
      <c r="H167" s="24">
        <v>0.01</v>
      </c>
      <c r="I167" s="31"/>
      <c r="J167" s="31"/>
      <c r="K167" s="35"/>
    </row>
    <row r="168" spans="2:11" x14ac:dyDescent="0.25">
      <c r="B168" s="8" t="s">
        <v>381</v>
      </c>
      <c r="C168" s="60" t="s">
        <v>382</v>
      </c>
      <c r="D168" s="54" t="s">
        <v>383</v>
      </c>
      <c r="E168" s="6" t="s">
        <v>58</v>
      </c>
      <c r="F168" s="19">
        <v>9900</v>
      </c>
      <c r="G168" s="24">
        <v>514.24</v>
      </c>
      <c r="H168" s="24">
        <v>0.01</v>
      </c>
      <c r="I168" s="31"/>
      <c r="J168" s="31"/>
      <c r="K168" s="35"/>
    </row>
    <row r="169" spans="2:11" x14ac:dyDescent="0.25">
      <c r="B169" s="8" t="s">
        <v>2366</v>
      </c>
      <c r="C169" s="60" t="s">
        <v>2367</v>
      </c>
      <c r="D169" s="54" t="s">
        <v>2368</v>
      </c>
      <c r="E169" s="6" t="s">
        <v>84</v>
      </c>
      <c r="F169" s="19">
        <v>99750</v>
      </c>
      <c r="G169" s="24">
        <v>481.34</v>
      </c>
      <c r="H169" s="24">
        <v>0.01</v>
      </c>
      <c r="I169" s="31"/>
      <c r="J169" s="31"/>
      <c r="K169" s="35"/>
    </row>
    <row r="170" spans="2:11" x14ac:dyDescent="0.25">
      <c r="B170" s="8" t="s">
        <v>215</v>
      </c>
      <c r="C170" s="60" t="s">
        <v>216</v>
      </c>
      <c r="D170" s="54" t="s">
        <v>217</v>
      </c>
      <c r="E170" s="6" t="s">
        <v>127</v>
      </c>
      <c r="F170" s="19">
        <v>24500</v>
      </c>
      <c r="G170" s="24">
        <v>479.51</v>
      </c>
      <c r="H170" s="24">
        <v>0.01</v>
      </c>
      <c r="I170" s="31"/>
      <c r="J170" s="31"/>
      <c r="K170" s="35"/>
    </row>
    <row r="171" spans="2:11" x14ac:dyDescent="0.25">
      <c r="B171" s="8" t="s">
        <v>369</v>
      </c>
      <c r="C171" s="60" t="s">
        <v>370</v>
      </c>
      <c r="D171" s="54" t="s">
        <v>371</v>
      </c>
      <c r="E171" s="6" t="s">
        <v>127</v>
      </c>
      <c r="F171" s="19">
        <v>15200</v>
      </c>
      <c r="G171" s="24">
        <v>477.49</v>
      </c>
      <c r="H171" s="24">
        <v>0.01</v>
      </c>
      <c r="I171" s="31"/>
      <c r="J171" s="31"/>
      <c r="K171" s="35"/>
    </row>
    <row r="172" spans="2:11" x14ac:dyDescent="0.25">
      <c r="B172" s="8" t="s">
        <v>2369</v>
      </c>
      <c r="C172" s="60" t="s">
        <v>2370</v>
      </c>
      <c r="D172" s="54" t="s">
        <v>2371</v>
      </c>
      <c r="E172" s="6" t="s">
        <v>245</v>
      </c>
      <c r="F172" s="19">
        <v>54500</v>
      </c>
      <c r="G172" s="24">
        <v>467.47</v>
      </c>
      <c r="H172" s="24">
        <v>0.01</v>
      </c>
      <c r="I172" s="31"/>
      <c r="J172" s="31"/>
      <c r="K172" s="35"/>
    </row>
    <row r="173" spans="2:11" x14ac:dyDescent="0.25">
      <c r="B173" s="8" t="s">
        <v>2372</v>
      </c>
      <c r="C173" s="60" t="s">
        <v>2373</v>
      </c>
      <c r="D173" s="54" t="s">
        <v>2374</v>
      </c>
      <c r="E173" s="6" t="s">
        <v>245</v>
      </c>
      <c r="F173" s="19">
        <v>41875</v>
      </c>
      <c r="G173" s="24">
        <v>460.71</v>
      </c>
      <c r="H173" s="24">
        <v>0.01</v>
      </c>
      <c r="I173" s="31"/>
      <c r="J173" s="31"/>
      <c r="K173" s="35"/>
    </row>
    <row r="174" spans="2:11" x14ac:dyDescent="0.25">
      <c r="B174" s="8" t="s">
        <v>611</v>
      </c>
      <c r="C174" s="60" t="s">
        <v>612</v>
      </c>
      <c r="D174" s="54" t="s">
        <v>613</v>
      </c>
      <c r="E174" s="6" t="s">
        <v>154</v>
      </c>
      <c r="F174" s="19">
        <v>271600</v>
      </c>
      <c r="G174" s="24">
        <v>330.73</v>
      </c>
      <c r="H174" s="24">
        <v>0.01</v>
      </c>
      <c r="I174" s="31"/>
      <c r="J174" s="31"/>
      <c r="K174" s="35"/>
    </row>
    <row r="175" spans="2:11" x14ac:dyDescent="0.25">
      <c r="B175" s="8" t="s">
        <v>184</v>
      </c>
      <c r="C175" s="60" t="s">
        <v>185</v>
      </c>
      <c r="D175" s="54" t="s">
        <v>186</v>
      </c>
      <c r="E175" s="6" t="s">
        <v>187</v>
      </c>
      <c r="F175" s="19">
        <v>7650</v>
      </c>
      <c r="G175" s="24">
        <v>157.58000000000001</v>
      </c>
      <c r="H175" s="24" t="s">
        <v>4784</v>
      </c>
      <c r="I175" s="31"/>
      <c r="J175" s="31"/>
      <c r="K175" s="35"/>
    </row>
    <row r="176" spans="2:11" x14ac:dyDescent="0.25">
      <c r="B176" s="8" t="s">
        <v>2375</v>
      </c>
      <c r="C176" s="60" t="s">
        <v>2376</v>
      </c>
      <c r="D176" s="54" t="s">
        <v>2377</v>
      </c>
      <c r="E176" s="6" t="s">
        <v>245</v>
      </c>
      <c r="F176" s="19">
        <v>7000</v>
      </c>
      <c r="G176" s="24">
        <v>108.82</v>
      </c>
      <c r="H176" s="24" t="s">
        <v>4784</v>
      </c>
      <c r="I176" s="31"/>
      <c r="J176" s="31"/>
      <c r="K176" s="35"/>
    </row>
    <row r="177" spans="2:11" x14ac:dyDescent="0.25">
      <c r="B177" s="8" t="s">
        <v>2378</v>
      </c>
      <c r="C177" s="60" t="s">
        <v>1359</v>
      </c>
      <c r="D177" s="54" t="s">
        <v>2379</v>
      </c>
      <c r="E177" s="6" t="s">
        <v>245</v>
      </c>
      <c r="F177" s="19">
        <v>11625</v>
      </c>
      <c r="G177" s="24">
        <v>102.24</v>
      </c>
      <c r="H177" s="24" t="s">
        <v>4784</v>
      </c>
      <c r="I177" s="31"/>
      <c r="J177" s="31"/>
      <c r="K177" s="35"/>
    </row>
    <row r="178" spans="2:11" x14ac:dyDescent="0.25">
      <c r="B178" s="8" t="s">
        <v>2380</v>
      </c>
      <c r="C178" s="60" t="s">
        <v>2381</v>
      </c>
      <c r="D178" s="54" t="s">
        <v>2382</v>
      </c>
      <c r="E178" s="6" t="s">
        <v>1823</v>
      </c>
      <c r="F178" s="19">
        <v>4400</v>
      </c>
      <c r="G178" s="24">
        <v>100.44</v>
      </c>
      <c r="H178" s="24" t="s">
        <v>4784</v>
      </c>
      <c r="I178" s="31"/>
      <c r="J178" s="31"/>
      <c r="K178" s="35"/>
    </row>
    <row r="179" spans="2:11" x14ac:dyDescent="0.25">
      <c r="B179" s="8" t="s">
        <v>99</v>
      </c>
      <c r="C179" s="60" t="s">
        <v>100</v>
      </c>
      <c r="D179" s="54" t="s">
        <v>101</v>
      </c>
      <c r="E179" s="6" t="s">
        <v>58</v>
      </c>
      <c r="F179" s="19">
        <v>2100</v>
      </c>
      <c r="G179" s="24">
        <v>85.29</v>
      </c>
      <c r="H179" s="24" t="s">
        <v>4784</v>
      </c>
      <c r="I179" s="31"/>
      <c r="J179" s="31"/>
      <c r="K179" s="35"/>
    </row>
    <row r="180" spans="2:11" x14ac:dyDescent="0.25">
      <c r="B180" s="8" t="s">
        <v>304</v>
      </c>
      <c r="C180" s="60" t="s">
        <v>305</v>
      </c>
      <c r="D180" s="54" t="s">
        <v>306</v>
      </c>
      <c r="E180" s="6" t="s">
        <v>119</v>
      </c>
      <c r="F180" s="19">
        <v>2975</v>
      </c>
      <c r="G180" s="24">
        <v>67.459999999999994</v>
      </c>
      <c r="H180" s="24" t="s">
        <v>4784</v>
      </c>
      <c r="I180" s="31"/>
      <c r="J180" s="31"/>
      <c r="K180" s="35"/>
    </row>
    <row r="181" spans="2:11" x14ac:dyDescent="0.25">
      <c r="B181" s="8" t="s">
        <v>2383</v>
      </c>
      <c r="C181" s="60" t="s">
        <v>2384</v>
      </c>
      <c r="D181" s="54" t="s">
        <v>2385</v>
      </c>
      <c r="E181" s="6" t="s">
        <v>164</v>
      </c>
      <c r="F181" s="19">
        <v>2800</v>
      </c>
      <c r="G181" s="24">
        <v>41.09</v>
      </c>
      <c r="H181" s="24" t="s">
        <v>4784</v>
      </c>
      <c r="I181" s="31"/>
      <c r="J181" s="31"/>
      <c r="K181" s="35"/>
    </row>
    <row r="182" spans="2:11" x14ac:dyDescent="0.25">
      <c r="B182" s="8" t="s">
        <v>2386</v>
      </c>
      <c r="C182" s="60" t="s">
        <v>1671</v>
      </c>
      <c r="D182" s="54" t="s">
        <v>2387</v>
      </c>
      <c r="E182" s="6" t="s">
        <v>72</v>
      </c>
      <c r="F182" s="19">
        <v>13500</v>
      </c>
      <c r="G182" s="24">
        <v>38.69</v>
      </c>
      <c r="H182" s="24" t="s">
        <v>4784</v>
      </c>
      <c r="I182" s="31"/>
      <c r="J182" s="31"/>
      <c r="K182" s="35"/>
    </row>
    <row r="183" spans="2:11" x14ac:dyDescent="0.25">
      <c r="B183" s="8" t="s">
        <v>614</v>
      </c>
      <c r="C183" s="60" t="s">
        <v>615</v>
      </c>
      <c r="D183" s="54" t="s">
        <v>616</v>
      </c>
      <c r="E183" s="6" t="s">
        <v>115</v>
      </c>
      <c r="F183" s="19">
        <v>2125</v>
      </c>
      <c r="G183" s="24">
        <v>33.54</v>
      </c>
      <c r="H183" s="24" t="s">
        <v>4784</v>
      </c>
      <c r="I183" s="31"/>
      <c r="J183" s="31"/>
      <c r="K183" s="35"/>
    </row>
    <row r="184" spans="2:11" x14ac:dyDescent="0.25">
      <c r="B184" s="8" t="s">
        <v>2388</v>
      </c>
      <c r="C184" s="60" t="s">
        <v>2389</v>
      </c>
      <c r="D184" s="54" t="s">
        <v>2390</v>
      </c>
      <c r="E184" s="6" t="s">
        <v>54</v>
      </c>
      <c r="F184" s="19">
        <v>6100</v>
      </c>
      <c r="G184" s="24">
        <v>14.97</v>
      </c>
      <c r="H184" s="24" t="s">
        <v>4784</v>
      </c>
      <c r="I184" s="31"/>
      <c r="J184" s="31"/>
      <c r="K184" s="35"/>
    </row>
    <row r="185" spans="2:11" x14ac:dyDescent="0.25">
      <c r="B185" s="8" t="s">
        <v>972</v>
      </c>
      <c r="C185" s="60" t="s">
        <v>973</v>
      </c>
      <c r="D185" s="54" t="s">
        <v>974</v>
      </c>
      <c r="E185" s="6" t="s">
        <v>975</v>
      </c>
      <c r="F185" s="19">
        <v>700</v>
      </c>
      <c r="G185" s="24">
        <v>11.92</v>
      </c>
      <c r="H185" s="24" t="s">
        <v>4784</v>
      </c>
      <c r="I185" s="31"/>
      <c r="J185" s="31"/>
      <c r="K185" s="35"/>
    </row>
    <row r="186" spans="2:11" x14ac:dyDescent="0.25">
      <c r="B186" s="8" t="s">
        <v>2084</v>
      </c>
      <c r="C186" s="60" t="s">
        <v>2085</v>
      </c>
      <c r="D186" s="54" t="s">
        <v>2086</v>
      </c>
      <c r="E186" s="6" t="s">
        <v>255</v>
      </c>
      <c r="F186" s="19">
        <v>12800</v>
      </c>
      <c r="G186" s="24">
        <v>10.1</v>
      </c>
      <c r="H186" s="24" t="s">
        <v>4784</v>
      </c>
      <c r="I186" s="31"/>
      <c r="J186" s="31"/>
      <c r="K186" s="35"/>
    </row>
    <row r="187" spans="2:11" x14ac:dyDescent="0.25">
      <c r="C187" s="58" t="s">
        <v>188</v>
      </c>
      <c r="D187" s="54"/>
      <c r="E187" s="6"/>
      <c r="F187" s="19"/>
      <c r="G187" s="25">
        <v>3241878.17</v>
      </c>
      <c r="H187" s="25">
        <v>74.83</v>
      </c>
      <c r="I187" s="31"/>
      <c r="J187" s="31"/>
      <c r="K187" s="35"/>
    </row>
    <row r="188" spans="2:11" x14ac:dyDescent="0.25">
      <c r="C188" s="57"/>
      <c r="D188" s="54"/>
      <c r="E188" s="6"/>
      <c r="F188" s="19"/>
      <c r="G188" s="24"/>
      <c r="H188" s="24"/>
      <c r="I188" s="31"/>
      <c r="J188" s="31"/>
      <c r="K188" s="35"/>
    </row>
    <row r="189" spans="2:11" x14ac:dyDescent="0.25">
      <c r="C189" s="58" t="s">
        <v>3</v>
      </c>
      <c r="D189" s="54"/>
      <c r="E189" s="6"/>
      <c r="F189" s="19"/>
      <c r="G189" s="24" t="s">
        <v>2</v>
      </c>
      <c r="H189" s="24" t="s">
        <v>2</v>
      </c>
      <c r="I189" s="31"/>
      <c r="J189" s="31"/>
      <c r="K189" s="35"/>
    </row>
    <row r="190" spans="2:11" x14ac:dyDescent="0.25">
      <c r="C190" s="57"/>
      <c r="D190" s="54"/>
      <c r="E190" s="6"/>
      <c r="F190" s="19"/>
      <c r="G190" s="24"/>
      <c r="H190" s="24"/>
      <c r="I190" s="31"/>
      <c r="J190" s="31"/>
      <c r="K190" s="35"/>
    </row>
    <row r="191" spans="2:11" x14ac:dyDescent="0.25">
      <c r="C191" s="58" t="s">
        <v>4</v>
      </c>
      <c r="D191" s="54"/>
      <c r="E191" s="6"/>
      <c r="F191" s="19"/>
      <c r="G191" s="24" t="s">
        <v>2</v>
      </c>
      <c r="H191" s="24" t="s">
        <v>2</v>
      </c>
      <c r="I191" s="31"/>
      <c r="J191" s="31"/>
      <c r="K191" s="35"/>
    </row>
    <row r="192" spans="2:11" x14ac:dyDescent="0.25">
      <c r="C192" s="57"/>
      <c r="D192" s="54"/>
      <c r="E192" s="6"/>
      <c r="F192" s="19"/>
      <c r="G192" s="24"/>
      <c r="H192" s="24"/>
      <c r="I192" s="31"/>
      <c r="J192" s="31"/>
      <c r="K192" s="35"/>
    </row>
    <row r="193" spans="1:11" x14ac:dyDescent="0.25">
      <c r="A193" s="10"/>
      <c r="B193" s="28"/>
      <c r="C193" s="58" t="s">
        <v>5</v>
      </c>
      <c r="D193" s="54"/>
      <c r="E193" s="6"/>
      <c r="F193" s="19"/>
      <c r="G193" s="24"/>
      <c r="H193" s="24"/>
      <c r="I193" s="31"/>
      <c r="J193" s="31"/>
      <c r="K193" s="35"/>
    </row>
    <row r="194" spans="1:11" x14ac:dyDescent="0.25">
      <c r="C194" s="59" t="s">
        <v>6</v>
      </c>
      <c r="D194" s="54"/>
      <c r="E194" s="6"/>
      <c r="F194" s="19"/>
      <c r="G194" s="24"/>
      <c r="H194" s="24"/>
      <c r="I194" s="31"/>
      <c r="J194" s="31"/>
      <c r="K194" s="35"/>
    </row>
    <row r="195" spans="1:11" x14ac:dyDescent="0.25">
      <c r="C195" s="59" t="s">
        <v>656</v>
      </c>
      <c r="D195" s="54"/>
      <c r="E195" s="6"/>
      <c r="F195" s="19"/>
      <c r="G195" s="24"/>
      <c r="H195" s="24"/>
      <c r="I195" s="31"/>
      <c r="J195" s="31"/>
      <c r="K195" s="35"/>
    </row>
    <row r="196" spans="1:11" x14ac:dyDescent="0.25">
      <c r="B196" s="8" t="s">
        <v>2392</v>
      </c>
      <c r="C196" s="60" t="s">
        <v>1931</v>
      </c>
      <c r="D196" s="54" t="s">
        <v>2393</v>
      </c>
      <c r="E196" s="6" t="s">
        <v>671</v>
      </c>
      <c r="F196" s="19">
        <v>30000</v>
      </c>
      <c r="G196" s="24">
        <v>29979.39</v>
      </c>
      <c r="H196" s="24">
        <v>0.69</v>
      </c>
      <c r="I196" s="31">
        <v>8.0527999999999995</v>
      </c>
      <c r="J196" s="31"/>
      <c r="K196" s="35" t="s">
        <v>660</v>
      </c>
    </row>
    <row r="197" spans="1:11" x14ac:dyDescent="0.25">
      <c r="B197" s="8" t="s">
        <v>2394</v>
      </c>
      <c r="C197" s="60" t="s">
        <v>746</v>
      </c>
      <c r="D197" s="54" t="s">
        <v>2395</v>
      </c>
      <c r="E197" s="6" t="s">
        <v>1150</v>
      </c>
      <c r="F197" s="19">
        <v>15000</v>
      </c>
      <c r="G197" s="24">
        <v>14982.51</v>
      </c>
      <c r="H197" s="24">
        <v>0.35</v>
      </c>
      <c r="I197" s="31">
        <v>7.7298999999999998</v>
      </c>
      <c r="J197" s="31"/>
      <c r="K197" s="35" t="s">
        <v>660</v>
      </c>
    </row>
    <row r="198" spans="1:11" x14ac:dyDescent="0.25">
      <c r="B198" s="8" t="s">
        <v>1317</v>
      </c>
      <c r="C198" s="60" t="s">
        <v>1318</v>
      </c>
      <c r="D198" s="54" t="s">
        <v>1319</v>
      </c>
      <c r="E198" s="6" t="s">
        <v>688</v>
      </c>
      <c r="F198" s="19">
        <v>5000</v>
      </c>
      <c r="G198" s="24">
        <v>5001.66</v>
      </c>
      <c r="H198" s="24">
        <v>0.12</v>
      </c>
      <c r="I198" s="31">
        <v>7.0004</v>
      </c>
      <c r="J198" s="31"/>
      <c r="K198" s="35"/>
    </row>
    <row r="199" spans="1:11" x14ac:dyDescent="0.25">
      <c r="C199" s="58" t="s">
        <v>188</v>
      </c>
      <c r="D199" s="54"/>
      <c r="E199" s="6"/>
      <c r="F199" s="19"/>
      <c r="G199" s="25">
        <v>49963.56</v>
      </c>
      <c r="H199" s="25">
        <v>1.1599999999999999</v>
      </c>
      <c r="I199" s="31"/>
      <c r="J199" s="31"/>
      <c r="K199" s="35"/>
    </row>
    <row r="200" spans="1:11" x14ac:dyDescent="0.25">
      <c r="C200" s="57"/>
      <c r="D200" s="54"/>
      <c r="E200" s="6"/>
      <c r="F200" s="19"/>
      <c r="G200" s="24"/>
      <c r="H200" s="24"/>
      <c r="I200" s="31"/>
      <c r="J200" s="31"/>
      <c r="K200" s="35"/>
    </row>
    <row r="201" spans="1:11" x14ac:dyDescent="0.25">
      <c r="C201" s="59" t="s">
        <v>7</v>
      </c>
      <c r="D201" s="54"/>
      <c r="E201" s="6"/>
      <c r="F201" s="19"/>
      <c r="G201" s="24"/>
      <c r="H201" s="24"/>
      <c r="I201" s="31"/>
      <c r="J201" s="31"/>
      <c r="K201" s="35"/>
    </row>
    <row r="202" spans="1:11" x14ac:dyDescent="0.25">
      <c r="B202" s="8" t="s">
        <v>2396</v>
      </c>
      <c r="C202" s="60" t="s">
        <v>90</v>
      </c>
      <c r="D202" s="54" t="s">
        <v>2397</v>
      </c>
      <c r="E202" s="6" t="s">
        <v>1747</v>
      </c>
      <c r="F202" s="19">
        <v>3025400</v>
      </c>
      <c r="G202" s="24">
        <v>313.13</v>
      </c>
      <c r="H202" s="24">
        <v>0.01</v>
      </c>
      <c r="I202" s="31">
        <v>9.4273372999999996</v>
      </c>
      <c r="J202" s="31"/>
      <c r="K202" s="35"/>
    </row>
    <row r="203" spans="1:11" x14ac:dyDescent="0.25">
      <c r="C203" s="58" t="s">
        <v>188</v>
      </c>
      <c r="D203" s="54"/>
      <c r="E203" s="6"/>
      <c r="F203" s="19"/>
      <c r="G203" s="25">
        <v>313.13</v>
      </c>
      <c r="H203" s="25">
        <v>0.01</v>
      </c>
      <c r="I203" s="31"/>
      <c r="J203" s="31"/>
      <c r="K203" s="35"/>
    </row>
    <row r="204" spans="1:11" x14ac:dyDescent="0.25">
      <c r="C204" s="57"/>
      <c r="D204" s="54"/>
      <c r="E204" s="6"/>
      <c r="F204" s="19"/>
      <c r="G204" s="24"/>
      <c r="H204" s="24"/>
      <c r="I204" s="31"/>
      <c r="J204" s="31"/>
      <c r="K204" s="35"/>
    </row>
    <row r="205" spans="1:11" x14ac:dyDescent="0.25">
      <c r="C205" s="58" t="s">
        <v>8</v>
      </c>
      <c r="D205" s="54"/>
      <c r="E205" s="6"/>
      <c r="F205" s="19"/>
      <c r="G205" s="24" t="s">
        <v>2</v>
      </c>
      <c r="H205" s="24" t="s">
        <v>2</v>
      </c>
      <c r="I205" s="31"/>
      <c r="J205" s="31"/>
      <c r="K205" s="35"/>
    </row>
    <row r="206" spans="1:11" x14ac:dyDescent="0.25">
      <c r="C206" s="57"/>
      <c r="D206" s="54"/>
      <c r="E206" s="6"/>
      <c r="F206" s="19"/>
      <c r="G206" s="24"/>
      <c r="H206" s="24"/>
      <c r="I206" s="31"/>
      <c r="J206" s="31"/>
      <c r="K206" s="35"/>
    </row>
    <row r="207" spans="1:11" x14ac:dyDescent="0.25">
      <c r="C207" s="58" t="s">
        <v>9</v>
      </c>
      <c r="D207" s="54"/>
      <c r="E207" s="6"/>
      <c r="F207" s="19"/>
      <c r="G207" s="24" t="s">
        <v>2</v>
      </c>
      <c r="H207" s="24" t="s">
        <v>2</v>
      </c>
      <c r="I207" s="31"/>
      <c r="J207" s="31"/>
      <c r="K207" s="35"/>
    </row>
    <row r="208" spans="1:11" x14ac:dyDescent="0.25">
      <c r="C208" s="57"/>
      <c r="D208" s="54"/>
      <c r="E208" s="6"/>
      <c r="F208" s="19"/>
      <c r="G208" s="24"/>
      <c r="H208" s="24"/>
      <c r="I208" s="31"/>
      <c r="J208" s="31"/>
      <c r="K208" s="35"/>
    </row>
    <row r="209" spans="1:11" x14ac:dyDescent="0.25">
      <c r="C209" s="58" t="s">
        <v>10</v>
      </c>
      <c r="D209" s="54"/>
      <c r="E209" s="6"/>
      <c r="F209" s="19"/>
      <c r="G209" s="24" t="s">
        <v>2</v>
      </c>
      <c r="H209" s="24" t="s">
        <v>2</v>
      </c>
      <c r="I209" s="31"/>
      <c r="J209" s="31"/>
      <c r="K209" s="35"/>
    </row>
    <row r="210" spans="1:11" x14ac:dyDescent="0.25">
      <c r="C210" s="57"/>
      <c r="D210" s="54"/>
      <c r="E210" s="6"/>
      <c r="F210" s="19"/>
      <c r="G210" s="24"/>
      <c r="H210" s="24"/>
      <c r="I210" s="31"/>
      <c r="J210" s="31"/>
      <c r="K210" s="35"/>
    </row>
    <row r="211" spans="1:11" x14ac:dyDescent="0.25">
      <c r="C211" s="58" t="s">
        <v>11</v>
      </c>
      <c r="D211" s="54"/>
      <c r="E211" s="6"/>
      <c r="F211" s="19"/>
      <c r="G211" s="24" t="s">
        <v>2</v>
      </c>
      <c r="H211" s="24" t="s">
        <v>2</v>
      </c>
      <c r="I211" s="31"/>
      <c r="J211" s="31"/>
      <c r="K211" s="35"/>
    </row>
    <row r="212" spans="1:11" x14ac:dyDescent="0.25">
      <c r="C212" s="57"/>
      <c r="D212" s="54"/>
      <c r="E212" s="6"/>
      <c r="F212" s="19"/>
      <c r="G212" s="24"/>
      <c r="H212" s="24"/>
      <c r="I212" s="31"/>
      <c r="J212" s="31"/>
      <c r="K212" s="35"/>
    </row>
    <row r="213" spans="1:11" x14ac:dyDescent="0.25">
      <c r="A213" s="10"/>
      <c r="B213" s="28"/>
      <c r="C213" s="58" t="s">
        <v>13</v>
      </c>
      <c r="D213" s="54"/>
      <c r="E213" s="6"/>
      <c r="F213" s="19"/>
      <c r="G213" s="24"/>
      <c r="H213" s="24"/>
      <c r="I213" s="31"/>
      <c r="J213" s="31"/>
      <c r="K213" s="35"/>
    </row>
    <row r="214" spans="1:11" x14ac:dyDescent="0.25">
      <c r="C214" s="59" t="s">
        <v>14</v>
      </c>
      <c r="D214" s="54"/>
      <c r="E214" s="6"/>
      <c r="F214" s="19"/>
      <c r="G214" s="24"/>
      <c r="H214" s="24"/>
      <c r="I214" s="31"/>
      <c r="J214" s="31"/>
      <c r="K214" s="35"/>
    </row>
    <row r="215" spans="1:11" x14ac:dyDescent="0.25">
      <c r="B215" s="8" t="s">
        <v>2398</v>
      </c>
      <c r="C215" s="60" t="s">
        <v>1408</v>
      </c>
      <c r="D215" s="54" t="s">
        <v>2399</v>
      </c>
      <c r="E215" s="6" t="s">
        <v>815</v>
      </c>
      <c r="F215" s="19">
        <v>1000</v>
      </c>
      <c r="G215" s="24">
        <v>4977.42</v>
      </c>
      <c r="H215" s="24">
        <v>0.12</v>
      </c>
      <c r="I215" s="31">
        <v>7.2</v>
      </c>
      <c r="J215" s="31"/>
      <c r="K215" s="35" t="s">
        <v>660</v>
      </c>
    </row>
    <row r="216" spans="1:11" x14ac:dyDescent="0.25">
      <c r="C216" s="58" t="s">
        <v>188</v>
      </c>
      <c r="D216" s="54"/>
      <c r="E216" s="6"/>
      <c r="F216" s="19"/>
      <c r="G216" s="25">
        <v>4977.42</v>
      </c>
      <c r="H216" s="25">
        <v>0.12</v>
      </c>
      <c r="I216" s="31"/>
      <c r="J216" s="31"/>
      <c r="K216" s="35"/>
    </row>
    <row r="217" spans="1:11" x14ac:dyDescent="0.25">
      <c r="C217" s="57"/>
      <c r="D217" s="54"/>
      <c r="E217" s="6"/>
      <c r="F217" s="19"/>
      <c r="G217" s="24"/>
      <c r="H217" s="24"/>
      <c r="I217" s="31"/>
      <c r="J217" s="31"/>
      <c r="K217" s="35"/>
    </row>
    <row r="218" spans="1:11" x14ac:dyDescent="0.25">
      <c r="C218" s="59" t="s">
        <v>15</v>
      </c>
      <c r="D218" s="54"/>
      <c r="E218" s="6"/>
      <c r="F218" s="19"/>
      <c r="G218" s="24"/>
      <c r="H218" s="24"/>
      <c r="I218" s="31"/>
      <c r="J218" s="31"/>
      <c r="K218" s="35"/>
    </row>
    <row r="219" spans="1:11" x14ac:dyDescent="0.25">
      <c r="B219" s="8" t="s">
        <v>2400</v>
      </c>
      <c r="C219" s="60" t="s">
        <v>464</v>
      </c>
      <c r="D219" s="54" t="s">
        <v>2401</v>
      </c>
      <c r="E219" s="6" t="s">
        <v>1436</v>
      </c>
      <c r="F219" s="19">
        <v>10000</v>
      </c>
      <c r="G219" s="24">
        <v>47505.85</v>
      </c>
      <c r="H219" s="24">
        <v>1.1000000000000001</v>
      </c>
      <c r="I219" s="31">
        <v>7.79</v>
      </c>
      <c r="J219" s="31"/>
      <c r="K219" s="35" t="s">
        <v>660</v>
      </c>
    </row>
    <row r="220" spans="1:11" x14ac:dyDescent="0.25">
      <c r="B220" s="8" t="s">
        <v>1722</v>
      </c>
      <c r="C220" s="60" t="s">
        <v>1060</v>
      </c>
      <c r="D220" s="54" t="s">
        <v>1723</v>
      </c>
      <c r="E220" s="6" t="s">
        <v>815</v>
      </c>
      <c r="F220" s="19">
        <v>10000</v>
      </c>
      <c r="G220" s="24">
        <v>47492.7</v>
      </c>
      <c r="H220" s="24">
        <v>1.1000000000000001</v>
      </c>
      <c r="I220" s="31">
        <v>7.77</v>
      </c>
      <c r="J220" s="31"/>
      <c r="K220" s="35"/>
    </row>
    <row r="221" spans="1:11" x14ac:dyDescent="0.25">
      <c r="B221" s="8" t="s">
        <v>1633</v>
      </c>
      <c r="C221" s="60" t="s">
        <v>828</v>
      </c>
      <c r="D221" s="54" t="s">
        <v>1634</v>
      </c>
      <c r="E221" s="6" t="s">
        <v>830</v>
      </c>
      <c r="F221" s="19">
        <v>5000</v>
      </c>
      <c r="G221" s="24">
        <v>23556.2</v>
      </c>
      <c r="H221" s="24">
        <v>0.54</v>
      </c>
      <c r="I221" s="31">
        <v>7.7949999999999999</v>
      </c>
      <c r="J221" s="31"/>
      <c r="K221" s="35" t="s">
        <v>660</v>
      </c>
    </row>
    <row r="222" spans="1:11" x14ac:dyDescent="0.25">
      <c r="B222" s="8" t="s">
        <v>1635</v>
      </c>
      <c r="C222" s="60" t="s">
        <v>836</v>
      </c>
      <c r="D222" s="54" t="s">
        <v>1636</v>
      </c>
      <c r="E222" s="6" t="s">
        <v>815</v>
      </c>
      <c r="F222" s="19">
        <v>5000</v>
      </c>
      <c r="G222" s="24">
        <v>23481.05</v>
      </c>
      <c r="H222" s="24">
        <v>0.54</v>
      </c>
      <c r="I222" s="31">
        <v>7.95</v>
      </c>
      <c r="J222" s="31"/>
      <c r="K222" s="35" t="s">
        <v>660</v>
      </c>
    </row>
    <row r="223" spans="1:11" x14ac:dyDescent="0.25">
      <c r="B223" s="8" t="s">
        <v>1748</v>
      </c>
      <c r="C223" s="60" t="s">
        <v>464</v>
      </c>
      <c r="D223" s="54" t="s">
        <v>1749</v>
      </c>
      <c r="E223" s="6" t="s">
        <v>1436</v>
      </c>
      <c r="F223" s="19">
        <v>4000</v>
      </c>
      <c r="G223" s="24">
        <v>18860.82</v>
      </c>
      <c r="H223" s="24">
        <v>0.44</v>
      </c>
      <c r="I223" s="31">
        <v>7.79</v>
      </c>
      <c r="J223" s="31"/>
      <c r="K223" s="35" t="s">
        <v>660</v>
      </c>
    </row>
    <row r="224" spans="1:11" x14ac:dyDescent="0.25">
      <c r="B224" s="8" t="s">
        <v>2402</v>
      </c>
      <c r="C224" s="60" t="s">
        <v>1753</v>
      </c>
      <c r="D224" s="54" t="s">
        <v>2403</v>
      </c>
      <c r="E224" s="6" t="s">
        <v>815</v>
      </c>
      <c r="F224" s="19">
        <v>3000</v>
      </c>
      <c r="G224" s="24">
        <v>14963.82</v>
      </c>
      <c r="H224" s="24">
        <v>0.35</v>
      </c>
      <c r="I224" s="31">
        <v>6.3048999999999999</v>
      </c>
      <c r="J224" s="31"/>
      <c r="K224" s="35" t="s">
        <v>660</v>
      </c>
    </row>
    <row r="225" spans="1:11" x14ac:dyDescent="0.25">
      <c r="B225" s="8" t="s">
        <v>2404</v>
      </c>
      <c r="C225" s="60" t="s">
        <v>1060</v>
      </c>
      <c r="D225" s="54" t="s">
        <v>2405</v>
      </c>
      <c r="E225" s="6" t="s">
        <v>815</v>
      </c>
      <c r="F225" s="19">
        <v>3000</v>
      </c>
      <c r="G225" s="24">
        <v>14681.3</v>
      </c>
      <c r="H225" s="24">
        <v>0.34</v>
      </c>
      <c r="I225" s="31">
        <v>7.4749999999999996</v>
      </c>
      <c r="J225" s="31"/>
      <c r="K225" s="35"/>
    </row>
    <row r="226" spans="1:11" x14ac:dyDescent="0.25">
      <c r="B226" s="8" t="s">
        <v>2406</v>
      </c>
      <c r="C226" s="60" t="s">
        <v>446</v>
      </c>
      <c r="D226" s="54" t="s">
        <v>2407</v>
      </c>
      <c r="E226" s="6" t="s">
        <v>815</v>
      </c>
      <c r="F226" s="19">
        <v>3000</v>
      </c>
      <c r="G226" s="24">
        <v>14627.48</v>
      </c>
      <c r="H226" s="24">
        <v>0.34</v>
      </c>
      <c r="I226" s="31">
        <v>8.2997999999999994</v>
      </c>
      <c r="J226" s="31"/>
      <c r="K226" s="35" t="s">
        <v>660</v>
      </c>
    </row>
    <row r="227" spans="1:11" x14ac:dyDescent="0.25">
      <c r="B227" s="8" t="s">
        <v>2408</v>
      </c>
      <c r="C227" s="60" t="s">
        <v>464</v>
      </c>
      <c r="D227" s="54" t="s">
        <v>2409</v>
      </c>
      <c r="E227" s="6" t="s">
        <v>1436</v>
      </c>
      <c r="F227" s="19">
        <v>1000</v>
      </c>
      <c r="G227" s="24">
        <v>4892.6499999999996</v>
      </c>
      <c r="H227" s="24">
        <v>0.11</v>
      </c>
      <c r="I227" s="31">
        <v>7.4851000000000001</v>
      </c>
      <c r="J227" s="31"/>
      <c r="K227" s="35" t="s">
        <v>660</v>
      </c>
    </row>
    <row r="228" spans="1:11" x14ac:dyDescent="0.25">
      <c r="C228" s="58" t="s">
        <v>188</v>
      </c>
      <c r="D228" s="54"/>
      <c r="E228" s="6"/>
      <c r="F228" s="19"/>
      <c r="G228" s="25">
        <v>210061.87</v>
      </c>
      <c r="H228" s="25">
        <v>4.8600000000000003</v>
      </c>
      <c r="I228" s="31"/>
      <c r="J228" s="31"/>
      <c r="K228" s="35"/>
    </row>
    <row r="229" spans="1:11" x14ac:dyDescent="0.25">
      <c r="C229" s="57"/>
      <c r="D229" s="54"/>
      <c r="E229" s="6"/>
      <c r="F229" s="19"/>
      <c r="G229" s="24"/>
      <c r="H229" s="24"/>
      <c r="I229" s="31"/>
      <c r="J229" s="31"/>
      <c r="K229" s="35"/>
    </row>
    <row r="230" spans="1:11" x14ac:dyDescent="0.25">
      <c r="C230" s="59" t="s">
        <v>16</v>
      </c>
      <c r="D230" s="54"/>
      <c r="E230" s="6"/>
      <c r="F230" s="19"/>
      <c r="G230" s="24"/>
      <c r="H230" s="24"/>
      <c r="I230" s="31"/>
      <c r="J230" s="31"/>
      <c r="K230" s="35"/>
    </row>
    <row r="231" spans="1:11" x14ac:dyDescent="0.25">
      <c r="B231" s="8" t="s">
        <v>196</v>
      </c>
      <c r="C231" s="60" t="s">
        <v>197</v>
      </c>
      <c r="D231" s="54" t="s">
        <v>198</v>
      </c>
      <c r="E231" s="6" t="s">
        <v>199</v>
      </c>
      <c r="F231" s="19">
        <v>2300000</v>
      </c>
      <c r="G231" s="24">
        <v>2240.2199999999998</v>
      </c>
      <c r="H231" s="24">
        <v>0.05</v>
      </c>
      <c r="I231" s="31">
        <v>5.6957000000000004</v>
      </c>
      <c r="J231" s="31"/>
      <c r="K231" s="35"/>
    </row>
    <row r="232" spans="1:11" x14ac:dyDescent="0.25">
      <c r="C232" s="58" t="s">
        <v>188</v>
      </c>
      <c r="D232" s="54"/>
      <c r="E232" s="6"/>
      <c r="F232" s="19"/>
      <c r="G232" s="25">
        <v>2240.2199999999998</v>
      </c>
      <c r="H232" s="25">
        <v>0.05</v>
      </c>
      <c r="I232" s="31"/>
      <c r="J232" s="31"/>
      <c r="K232" s="35"/>
    </row>
    <row r="233" spans="1:11" x14ac:dyDescent="0.25">
      <c r="C233" s="57"/>
      <c r="D233" s="54"/>
      <c r="E233" s="6"/>
      <c r="F233" s="19"/>
      <c r="G233" s="24"/>
      <c r="H233" s="24"/>
      <c r="I233" s="31"/>
      <c r="J233" s="31"/>
      <c r="K233" s="35"/>
    </row>
    <row r="234" spans="1:11" x14ac:dyDescent="0.25">
      <c r="C234" s="58" t="s">
        <v>17</v>
      </c>
      <c r="D234" s="54"/>
      <c r="E234" s="6"/>
      <c r="F234" s="19"/>
      <c r="G234" s="24" t="s">
        <v>2</v>
      </c>
      <c r="H234" s="24" t="s">
        <v>2</v>
      </c>
      <c r="I234" s="31"/>
      <c r="J234" s="31"/>
      <c r="K234" s="35"/>
    </row>
    <row r="235" spans="1:11" x14ac:dyDescent="0.25">
      <c r="C235" s="57"/>
      <c r="D235" s="54"/>
      <c r="E235" s="6"/>
      <c r="F235" s="19"/>
      <c r="G235" s="24"/>
      <c r="H235" s="24"/>
      <c r="I235" s="31"/>
      <c r="J235" s="31"/>
      <c r="K235" s="35"/>
    </row>
    <row r="236" spans="1:11" x14ac:dyDescent="0.25">
      <c r="C236" s="58" t="s">
        <v>18</v>
      </c>
      <c r="D236" s="54"/>
      <c r="E236" s="6"/>
      <c r="F236" s="19"/>
      <c r="G236" s="24" t="s">
        <v>2</v>
      </c>
      <c r="H236" s="24" t="s">
        <v>2</v>
      </c>
      <c r="I236" s="31"/>
      <c r="J236" s="31"/>
      <c r="K236" s="35"/>
    </row>
    <row r="237" spans="1:11" x14ac:dyDescent="0.25">
      <c r="C237" s="57"/>
      <c r="D237" s="54"/>
      <c r="E237" s="6"/>
      <c r="F237" s="19"/>
      <c r="G237" s="24"/>
      <c r="H237" s="24"/>
      <c r="I237" s="31"/>
      <c r="J237" s="31"/>
      <c r="K237" s="35"/>
    </row>
    <row r="238" spans="1:11" x14ac:dyDescent="0.25">
      <c r="A238" s="10"/>
      <c r="B238" s="28"/>
      <c r="C238" s="58" t="s">
        <v>19</v>
      </c>
      <c r="D238" s="54"/>
      <c r="E238" s="6"/>
      <c r="F238" s="19"/>
      <c r="G238" s="24"/>
      <c r="H238" s="24"/>
      <c r="I238" s="31"/>
      <c r="J238" s="31"/>
      <c r="K238" s="35"/>
    </row>
    <row r="239" spans="1:11" x14ac:dyDescent="0.25">
      <c r="C239" s="59" t="s">
        <v>20</v>
      </c>
      <c r="D239" s="54"/>
      <c r="E239" s="6"/>
      <c r="F239" s="19"/>
      <c r="G239" s="24"/>
      <c r="H239" s="24"/>
      <c r="I239" s="31"/>
      <c r="J239" s="31"/>
      <c r="K239" s="35"/>
    </row>
    <row r="240" spans="1:11" x14ac:dyDescent="0.25">
      <c r="B240" s="8" t="s">
        <v>2410</v>
      </c>
      <c r="C240" s="60" t="s">
        <v>4786</v>
      </c>
      <c r="D240" s="54" t="s">
        <v>2411</v>
      </c>
      <c r="E240" s="6" t="s">
        <v>4785</v>
      </c>
      <c r="F240" s="19">
        <v>8413177.8239999991</v>
      </c>
      <c r="G240" s="24">
        <v>366538.26</v>
      </c>
      <c r="H240" s="24">
        <v>8.4700000000000006</v>
      </c>
      <c r="I240" s="31"/>
      <c r="J240" s="31"/>
      <c r="K240" s="35"/>
    </row>
    <row r="241" spans="1:54" x14ac:dyDescent="0.25">
      <c r="B241" s="8" t="s">
        <v>2412</v>
      </c>
      <c r="C241" s="60" t="s">
        <v>4787</v>
      </c>
      <c r="D241" s="54" t="s">
        <v>2413</v>
      </c>
      <c r="E241" s="6" t="s">
        <v>4785</v>
      </c>
      <c r="F241" s="19">
        <v>726722883.08800006</v>
      </c>
      <c r="G241" s="24">
        <v>340674.61</v>
      </c>
      <c r="H241" s="24">
        <v>7.87</v>
      </c>
      <c r="I241" s="31"/>
      <c r="J241" s="31"/>
      <c r="K241" s="35"/>
    </row>
    <row r="242" spans="1:54" x14ac:dyDescent="0.25">
      <c r="B242" s="8" t="s">
        <v>2414</v>
      </c>
      <c r="C242" s="60" t="s">
        <v>4788</v>
      </c>
      <c r="D242" s="54" t="s">
        <v>2415</v>
      </c>
      <c r="E242" s="6" t="s">
        <v>4785</v>
      </c>
      <c r="F242" s="19">
        <v>1509905.125</v>
      </c>
      <c r="G242" s="24">
        <v>57679.11</v>
      </c>
      <c r="H242" s="24">
        <v>1.33</v>
      </c>
      <c r="I242" s="31"/>
      <c r="J242" s="31"/>
      <c r="K242" s="35"/>
    </row>
    <row r="243" spans="1:54" x14ac:dyDescent="0.25">
      <c r="C243" s="58" t="s">
        <v>188</v>
      </c>
      <c r="D243" s="54"/>
      <c r="E243" s="6"/>
      <c r="F243" s="19"/>
      <c r="G243" s="25">
        <v>764891.98</v>
      </c>
      <c r="H243" s="25">
        <v>17.670000000000002</v>
      </c>
      <c r="I243" s="31"/>
      <c r="J243" s="31"/>
      <c r="K243" s="35"/>
    </row>
    <row r="244" spans="1:54" x14ac:dyDescent="0.25">
      <c r="C244" s="57"/>
      <c r="D244" s="54"/>
      <c r="E244" s="6"/>
      <c r="F244" s="19"/>
      <c r="G244" s="24"/>
      <c r="H244" s="24"/>
      <c r="I244" s="31"/>
      <c r="J244" s="31"/>
      <c r="K244" s="35"/>
    </row>
    <row r="245" spans="1:54" x14ac:dyDescent="0.25">
      <c r="C245" s="58" t="s">
        <v>21</v>
      </c>
      <c r="D245" s="54"/>
      <c r="E245" s="6"/>
      <c r="F245" s="19"/>
      <c r="G245" s="24" t="s">
        <v>2</v>
      </c>
      <c r="H245" s="24" t="s">
        <v>2</v>
      </c>
      <c r="I245" s="31"/>
      <c r="J245" s="31"/>
      <c r="K245" s="35"/>
    </row>
    <row r="246" spans="1:54" x14ac:dyDescent="0.25">
      <c r="C246" s="57"/>
      <c r="D246" s="54"/>
      <c r="E246" s="6"/>
      <c r="F246" s="19"/>
      <c r="G246" s="24"/>
      <c r="H246" s="24"/>
      <c r="I246" s="31"/>
      <c r="J246" s="31"/>
      <c r="K246" s="35"/>
    </row>
    <row r="247" spans="1:54" x14ac:dyDescent="0.25">
      <c r="C247" s="58" t="s">
        <v>22</v>
      </c>
      <c r="D247" s="54"/>
      <c r="E247" s="6"/>
      <c r="F247" s="19"/>
      <c r="G247" s="24" t="s">
        <v>2</v>
      </c>
      <c r="H247" s="24" t="s">
        <v>2</v>
      </c>
      <c r="I247" s="31"/>
      <c r="J247" s="31"/>
      <c r="K247" s="35"/>
    </row>
    <row r="248" spans="1:54" x14ac:dyDescent="0.25">
      <c r="C248" s="57"/>
      <c r="D248" s="54"/>
      <c r="E248" s="6"/>
      <c r="F248" s="19"/>
      <c r="G248" s="24"/>
      <c r="H248" s="24"/>
      <c r="I248" s="31"/>
      <c r="J248" s="31"/>
      <c r="K248" s="35"/>
    </row>
    <row r="249" spans="1:54" x14ac:dyDescent="0.25">
      <c r="C249" s="58" t="s">
        <v>23</v>
      </c>
      <c r="D249" s="54"/>
      <c r="E249" s="6"/>
      <c r="F249" s="19"/>
      <c r="G249" s="24" t="s">
        <v>2</v>
      </c>
      <c r="H249" s="24" t="s">
        <v>2</v>
      </c>
      <c r="I249" s="31"/>
      <c r="J249" s="31"/>
      <c r="K249" s="35"/>
    </row>
    <row r="250" spans="1:54" x14ac:dyDescent="0.25">
      <c r="C250" s="57"/>
      <c r="D250" s="54"/>
      <c r="E250" s="6"/>
      <c r="F250" s="19"/>
      <c r="G250" s="24"/>
      <c r="H250" s="24"/>
      <c r="I250" s="31"/>
      <c r="J250" s="31"/>
      <c r="K250" s="35"/>
    </row>
    <row r="251" spans="1:54" x14ac:dyDescent="0.25">
      <c r="C251" s="59" t="s">
        <v>24</v>
      </c>
      <c r="D251" s="54"/>
      <c r="E251" s="6"/>
      <c r="F251" s="19"/>
      <c r="G251" s="24"/>
      <c r="H251" s="24"/>
      <c r="I251" s="31"/>
      <c r="J251" s="31"/>
      <c r="K251" s="35"/>
    </row>
    <row r="252" spans="1:54" x14ac:dyDescent="0.25">
      <c r="B252" s="8" t="s">
        <v>200</v>
      </c>
      <c r="C252" s="60" t="s">
        <v>201</v>
      </c>
      <c r="D252" s="54"/>
      <c r="E252" s="6"/>
      <c r="F252" s="19"/>
      <c r="G252" s="24">
        <v>59438.559999999998</v>
      </c>
      <c r="H252" s="24">
        <v>1.37</v>
      </c>
      <c r="I252" s="31"/>
      <c r="J252" s="31"/>
      <c r="K252" s="35"/>
    </row>
    <row r="253" spans="1:54" x14ac:dyDescent="0.25">
      <c r="C253" s="58" t="s">
        <v>188</v>
      </c>
      <c r="D253" s="54"/>
      <c r="E253" s="6"/>
      <c r="F253" s="19"/>
      <c r="G253" s="25">
        <v>59438.559999999998</v>
      </c>
      <c r="H253" s="25">
        <v>1.37</v>
      </c>
      <c r="I253" s="31"/>
      <c r="J253" s="31"/>
      <c r="K253" s="35"/>
    </row>
    <row r="254" spans="1:54" x14ac:dyDescent="0.25">
      <c r="C254" s="57"/>
      <c r="D254" s="54"/>
      <c r="E254" s="6"/>
      <c r="F254" s="19"/>
      <c r="G254" s="24"/>
      <c r="H254" s="24"/>
      <c r="I254" s="31"/>
      <c r="J254" s="31"/>
      <c r="K254" s="35"/>
    </row>
    <row r="255" spans="1:54" x14ac:dyDescent="0.25">
      <c r="A255" s="10"/>
      <c r="B255" s="28"/>
      <c r="C255" s="58" t="s">
        <v>25</v>
      </c>
      <c r="D255" s="54"/>
      <c r="E255" s="6"/>
      <c r="F255" s="19"/>
      <c r="G255" s="24"/>
      <c r="H255" s="24"/>
      <c r="I255" s="31"/>
      <c r="J255" s="31"/>
      <c r="K255" s="35"/>
    </row>
    <row r="256" spans="1:54" s="2" customFormat="1" ht="13.5" x14ac:dyDescent="0.25">
      <c r="A256" s="28"/>
      <c r="B256" s="28"/>
      <c r="C256" s="57" t="s">
        <v>4783</v>
      </c>
      <c r="D256" s="54"/>
      <c r="E256" s="6"/>
      <c r="F256" s="19"/>
      <c r="G256" s="24">
        <v>10</v>
      </c>
      <c r="H256" s="24" t="s">
        <v>4784</v>
      </c>
      <c r="I256" s="31"/>
      <c r="J256" s="31"/>
      <c r="K256" s="35"/>
      <c r="L256" s="3"/>
      <c r="AI256" s="3"/>
      <c r="AV256" s="3"/>
      <c r="AX256" s="3"/>
      <c r="BB256" s="3"/>
    </row>
    <row r="257" spans="2:11" x14ac:dyDescent="0.25">
      <c r="B257" s="8"/>
      <c r="C257" s="60" t="s">
        <v>202</v>
      </c>
      <c r="D257" s="54"/>
      <c r="E257" s="6"/>
      <c r="F257" s="19"/>
      <c r="G257" s="24">
        <v>-7209.49</v>
      </c>
      <c r="H257" s="24">
        <v>-7.0000000000000007E-2</v>
      </c>
      <c r="I257" s="31"/>
      <c r="J257" s="31"/>
      <c r="K257" s="35"/>
    </row>
    <row r="258" spans="2:11" x14ac:dyDescent="0.25">
      <c r="C258" s="58" t="s">
        <v>188</v>
      </c>
      <c r="D258" s="54"/>
      <c r="E258" s="6"/>
      <c r="F258" s="19"/>
      <c r="G258" s="25">
        <v>-7199.49</v>
      </c>
      <c r="H258" s="25">
        <v>-7.0000000000000007E-2</v>
      </c>
      <c r="I258" s="31"/>
      <c r="J258" s="31"/>
      <c r="K258" s="35"/>
    </row>
    <row r="259" spans="2:11" x14ac:dyDescent="0.25">
      <c r="C259" s="57"/>
      <c r="D259" s="54"/>
      <c r="E259" s="6"/>
      <c r="F259" s="19"/>
      <c r="G259" s="24"/>
      <c r="H259" s="24"/>
      <c r="I259" s="31"/>
      <c r="J259" s="31"/>
      <c r="K259" s="35"/>
    </row>
    <row r="260" spans="2:11" x14ac:dyDescent="0.25">
      <c r="C260" s="61" t="s">
        <v>203</v>
      </c>
      <c r="D260" s="55"/>
      <c r="E260" s="5"/>
      <c r="F260" s="20"/>
      <c r="G260" s="26">
        <v>4326565.42</v>
      </c>
      <c r="H260" s="26">
        <v>100.00000000000001</v>
      </c>
      <c r="I260" s="32"/>
      <c r="J260" s="32"/>
      <c r="K260" s="36"/>
    </row>
    <row r="262" spans="2:11" s="50" customFormat="1" ht="15.75" x14ac:dyDescent="0.3">
      <c r="C262" s="50" t="s">
        <v>4479</v>
      </c>
      <c r="F262" s="51"/>
      <c r="G262" s="51"/>
      <c r="H262" s="51"/>
    </row>
    <row r="263" spans="2:11" s="42" customFormat="1" ht="27" x14ac:dyDescent="0.25">
      <c r="B263" s="43"/>
      <c r="C263" s="43" t="s">
        <v>4474</v>
      </c>
      <c r="D263" s="43" t="s">
        <v>4475</v>
      </c>
      <c r="E263" s="43" t="s">
        <v>4476</v>
      </c>
      <c r="F263" s="44" t="s">
        <v>34</v>
      </c>
      <c r="G263" s="45" t="s">
        <v>4477</v>
      </c>
      <c r="H263" s="44" t="s">
        <v>36</v>
      </c>
      <c r="I263" s="43" t="s">
        <v>39</v>
      </c>
    </row>
    <row r="264" spans="2:11" s="42" customFormat="1" ht="13.5" x14ac:dyDescent="0.25">
      <c r="B264" s="43"/>
      <c r="C264" s="43" t="s">
        <v>4482</v>
      </c>
      <c r="D264" s="43"/>
      <c r="E264" s="43"/>
      <c r="F264" s="44"/>
      <c r="G264" s="45"/>
      <c r="H264" s="44"/>
      <c r="I264" s="43"/>
    </row>
    <row r="265" spans="2:11" s="2" customFormat="1" ht="13.5" x14ac:dyDescent="0.25">
      <c r="B265" s="46">
        <v>2223035</v>
      </c>
      <c r="C265" s="46" t="s">
        <v>4485</v>
      </c>
      <c r="D265" s="46" t="s">
        <v>4481</v>
      </c>
      <c r="E265" s="46" t="s">
        <v>44</v>
      </c>
      <c r="F265" s="47">
        <v>-18377100</v>
      </c>
      <c r="G265" s="47">
        <v>-233389.17</v>
      </c>
      <c r="H265" s="47">
        <v>-5.39</v>
      </c>
      <c r="I265" s="46"/>
    </row>
    <row r="266" spans="2:11" s="2" customFormat="1" ht="13.5" x14ac:dyDescent="0.25">
      <c r="B266" s="46">
        <v>2222919</v>
      </c>
      <c r="C266" s="46" t="s">
        <v>4480</v>
      </c>
      <c r="D266" s="46" t="s">
        <v>4481</v>
      </c>
      <c r="E266" s="46" t="s">
        <v>44</v>
      </c>
      <c r="F266" s="47">
        <v>-28293650</v>
      </c>
      <c r="G266" s="47">
        <v>-209655.94649999999</v>
      </c>
      <c r="H266" s="47">
        <v>-4.8499999999999996</v>
      </c>
      <c r="I266" s="46"/>
    </row>
    <row r="267" spans="2:11" s="2" customFormat="1" ht="13.5" x14ac:dyDescent="0.25">
      <c r="B267" s="46">
        <v>2222952</v>
      </c>
      <c r="C267" s="46" t="s">
        <v>4490</v>
      </c>
      <c r="D267" s="46" t="s">
        <v>4481</v>
      </c>
      <c r="E267" s="46" t="s">
        <v>44</v>
      </c>
      <c r="F267" s="47">
        <v>-12856500</v>
      </c>
      <c r="G267" s="47">
        <v>-125132.31449999999</v>
      </c>
      <c r="H267" s="47">
        <v>-2.89</v>
      </c>
      <c r="I267" s="46"/>
    </row>
    <row r="268" spans="2:11" s="2" customFormat="1" ht="13.5" x14ac:dyDescent="0.25">
      <c r="B268" s="46">
        <v>2222898</v>
      </c>
      <c r="C268" s="46" t="s">
        <v>4488</v>
      </c>
      <c r="D268" s="46" t="s">
        <v>4481</v>
      </c>
      <c r="E268" s="46" t="s">
        <v>88</v>
      </c>
      <c r="F268" s="47">
        <v>-7204500</v>
      </c>
      <c r="G268" s="47">
        <v>-95812.645499999999</v>
      </c>
      <c r="H268" s="47">
        <v>-2.21</v>
      </c>
      <c r="I268" s="46"/>
    </row>
    <row r="269" spans="2:11" s="2" customFormat="1" ht="13.5" x14ac:dyDescent="0.25">
      <c r="B269" s="46">
        <v>2222896</v>
      </c>
      <c r="C269" s="46" t="s">
        <v>4497</v>
      </c>
      <c r="D269" s="46" t="s">
        <v>4481</v>
      </c>
      <c r="E269" s="46" t="s">
        <v>210</v>
      </c>
      <c r="F269" s="47">
        <v>-6037200</v>
      </c>
      <c r="G269" s="47">
        <v>-78054.958799999993</v>
      </c>
      <c r="H269" s="47">
        <v>-1.8</v>
      </c>
      <c r="I269" s="46"/>
    </row>
    <row r="270" spans="2:11" s="2" customFormat="1" ht="13.5" x14ac:dyDescent="0.25">
      <c r="B270" s="46">
        <v>2222999</v>
      </c>
      <c r="C270" s="46" t="s">
        <v>4530</v>
      </c>
      <c r="D270" s="46" t="s">
        <v>4481</v>
      </c>
      <c r="E270" s="46" t="s">
        <v>229</v>
      </c>
      <c r="F270" s="47">
        <v>-2420706</v>
      </c>
      <c r="G270" s="47">
        <v>-71786.036429999993</v>
      </c>
      <c r="H270" s="47">
        <v>-1.66</v>
      </c>
      <c r="I270" s="46"/>
    </row>
    <row r="271" spans="2:11" s="2" customFormat="1" ht="13.5" x14ac:dyDescent="0.25">
      <c r="B271" s="46">
        <v>2222915</v>
      </c>
      <c r="C271" s="46" t="s">
        <v>4486</v>
      </c>
      <c r="D271" s="46" t="s">
        <v>4481</v>
      </c>
      <c r="E271" s="46" t="s">
        <v>269</v>
      </c>
      <c r="F271" s="47">
        <v>-3810450</v>
      </c>
      <c r="G271" s="47">
        <v>-70302.802500000005</v>
      </c>
      <c r="H271" s="47">
        <v>-1.62</v>
      </c>
      <c r="I271" s="46"/>
    </row>
    <row r="272" spans="2:11" s="2" customFormat="1" ht="13.5" x14ac:dyDescent="0.25">
      <c r="B272" s="46">
        <v>2222996</v>
      </c>
      <c r="C272" s="46" t="s">
        <v>4576</v>
      </c>
      <c r="D272" s="46" t="s">
        <v>4481</v>
      </c>
      <c r="E272" s="46" t="s">
        <v>583</v>
      </c>
      <c r="F272" s="47">
        <v>-16274925</v>
      </c>
      <c r="G272" s="47">
        <v>-67614.175912499995</v>
      </c>
      <c r="H272" s="47">
        <v>-1.56</v>
      </c>
      <c r="I272" s="46"/>
    </row>
    <row r="273" spans="2:9" s="2" customFormat="1" ht="13.5" x14ac:dyDescent="0.25">
      <c r="B273" s="46">
        <v>2223044</v>
      </c>
      <c r="C273" s="46" t="s">
        <v>4484</v>
      </c>
      <c r="D273" s="46" t="s">
        <v>4481</v>
      </c>
      <c r="E273" s="46" t="s">
        <v>44</v>
      </c>
      <c r="F273" s="47">
        <v>-4730625</v>
      </c>
      <c r="G273" s="47">
        <v>-61507.58625</v>
      </c>
      <c r="H273" s="47">
        <v>-1.42</v>
      </c>
      <c r="I273" s="46"/>
    </row>
    <row r="274" spans="2:9" s="2" customFormat="1" ht="13.5" x14ac:dyDescent="0.25">
      <c r="B274" s="46">
        <v>2222938</v>
      </c>
      <c r="C274" s="46" t="s">
        <v>4509</v>
      </c>
      <c r="D274" s="46" t="s">
        <v>4481</v>
      </c>
      <c r="E274" s="46" t="s">
        <v>54</v>
      </c>
      <c r="F274" s="47">
        <v>-1282225</v>
      </c>
      <c r="G274" s="47">
        <v>-52722.527549999999</v>
      </c>
      <c r="H274" s="47">
        <v>-1.22</v>
      </c>
      <c r="I274" s="46"/>
    </row>
    <row r="275" spans="2:9" s="2" customFormat="1" ht="13.5" x14ac:dyDescent="0.25">
      <c r="B275" s="46">
        <v>2222981</v>
      </c>
      <c r="C275" s="46" t="s">
        <v>4589</v>
      </c>
      <c r="D275" s="46" t="s">
        <v>4481</v>
      </c>
      <c r="E275" s="46" t="s">
        <v>269</v>
      </c>
      <c r="F275" s="47">
        <v>-342365250</v>
      </c>
      <c r="G275" s="47">
        <v>-48410.446349999998</v>
      </c>
      <c r="H275" s="47">
        <v>-1.1200000000000001</v>
      </c>
      <c r="I275" s="46"/>
    </row>
    <row r="276" spans="2:9" s="2" customFormat="1" ht="13.5" x14ac:dyDescent="0.25">
      <c r="B276" s="46">
        <v>2222977</v>
      </c>
      <c r="C276" s="46" t="s">
        <v>4513</v>
      </c>
      <c r="D276" s="46" t="s">
        <v>4481</v>
      </c>
      <c r="E276" s="46" t="s">
        <v>72</v>
      </c>
      <c r="F276" s="47">
        <v>-4816350</v>
      </c>
      <c r="G276" s="47">
        <v>-46058.75505</v>
      </c>
      <c r="H276" s="47">
        <v>-1.06</v>
      </c>
      <c r="I276" s="46"/>
    </row>
    <row r="277" spans="2:9" s="2" customFormat="1" ht="13.5" x14ac:dyDescent="0.25">
      <c r="B277" s="46">
        <v>2223055</v>
      </c>
      <c r="C277" s="46" t="s">
        <v>4590</v>
      </c>
      <c r="D277" s="46" t="s">
        <v>4481</v>
      </c>
      <c r="E277" s="46" t="s">
        <v>255</v>
      </c>
      <c r="F277" s="47">
        <v>-2891025</v>
      </c>
      <c r="G277" s="47">
        <v>-44235.573525</v>
      </c>
      <c r="H277" s="47">
        <v>-1.02</v>
      </c>
      <c r="I277" s="46"/>
    </row>
    <row r="278" spans="2:9" s="2" customFormat="1" ht="13.5" x14ac:dyDescent="0.25">
      <c r="B278" s="46">
        <v>2222995</v>
      </c>
      <c r="C278" s="46" t="s">
        <v>4527</v>
      </c>
      <c r="D278" s="46" t="s">
        <v>4481</v>
      </c>
      <c r="E278" s="46" t="s">
        <v>72</v>
      </c>
      <c r="F278" s="47">
        <v>-10075000</v>
      </c>
      <c r="G278" s="47">
        <v>-43262.05</v>
      </c>
      <c r="H278" s="47">
        <v>-1</v>
      </c>
      <c r="I278" s="46"/>
    </row>
    <row r="279" spans="2:9" s="2" customFormat="1" ht="13.5" x14ac:dyDescent="0.25">
      <c r="B279" s="46">
        <v>2222939</v>
      </c>
      <c r="C279" s="46" t="s">
        <v>4525</v>
      </c>
      <c r="D279" s="46" t="s">
        <v>4481</v>
      </c>
      <c r="E279" s="46" t="s">
        <v>285</v>
      </c>
      <c r="F279" s="47">
        <v>-14708800</v>
      </c>
      <c r="G279" s="47">
        <v>-42648.1656</v>
      </c>
      <c r="H279" s="47">
        <v>-0.99</v>
      </c>
      <c r="I279" s="46"/>
    </row>
    <row r="280" spans="2:9" s="2" customFormat="1" ht="13.5" x14ac:dyDescent="0.25">
      <c r="B280" s="46">
        <v>2223082</v>
      </c>
      <c r="C280" s="46" t="s">
        <v>4498</v>
      </c>
      <c r="D280" s="46" t="s">
        <v>4481</v>
      </c>
      <c r="E280" s="46" t="s">
        <v>255</v>
      </c>
      <c r="F280" s="47">
        <v>-2616000</v>
      </c>
      <c r="G280" s="47">
        <v>-38986.248</v>
      </c>
      <c r="H280" s="47">
        <v>-0.9</v>
      </c>
      <c r="I280" s="46"/>
    </row>
    <row r="281" spans="2:9" s="2" customFormat="1" ht="13.5" x14ac:dyDescent="0.25">
      <c r="B281" s="46">
        <v>2222928</v>
      </c>
      <c r="C281" s="46" t="s">
        <v>4515</v>
      </c>
      <c r="D281" s="46" t="s">
        <v>4481</v>
      </c>
      <c r="E281" s="46" t="s">
        <v>210</v>
      </c>
      <c r="F281" s="47">
        <v>-18156100</v>
      </c>
      <c r="G281" s="47">
        <v>-37506.871379999997</v>
      </c>
      <c r="H281" s="47">
        <v>-0.87</v>
      </c>
      <c r="I281" s="46"/>
    </row>
    <row r="282" spans="2:9" s="2" customFormat="1" ht="13.5" x14ac:dyDescent="0.25">
      <c r="B282" s="46">
        <v>2222889</v>
      </c>
      <c r="C282" s="46" t="s">
        <v>4505</v>
      </c>
      <c r="D282" s="46" t="s">
        <v>4481</v>
      </c>
      <c r="E282" s="46" t="s">
        <v>583</v>
      </c>
      <c r="F282" s="47">
        <v>-832650</v>
      </c>
      <c r="G282" s="47">
        <v>-36211.948499999999</v>
      </c>
      <c r="H282" s="47">
        <v>-0.84</v>
      </c>
      <c r="I282" s="46"/>
    </row>
    <row r="283" spans="2:9" s="2" customFormat="1" ht="13.5" x14ac:dyDescent="0.25">
      <c r="B283" s="46">
        <v>2222993</v>
      </c>
      <c r="C283" s="46" t="s">
        <v>4503</v>
      </c>
      <c r="D283" s="46" t="s">
        <v>4481</v>
      </c>
      <c r="E283" s="46" t="s">
        <v>269</v>
      </c>
      <c r="F283" s="47">
        <v>-8069900</v>
      </c>
      <c r="G283" s="47">
        <v>-36015.9637</v>
      </c>
      <c r="H283" s="47">
        <v>-0.83</v>
      </c>
      <c r="I283" s="46"/>
    </row>
    <row r="284" spans="2:9" s="2" customFormat="1" ht="13.5" x14ac:dyDescent="0.25">
      <c r="B284" s="46">
        <v>2222887</v>
      </c>
      <c r="C284" s="46" t="s">
        <v>4533</v>
      </c>
      <c r="D284" s="46" t="s">
        <v>4481</v>
      </c>
      <c r="E284" s="46" t="s">
        <v>255</v>
      </c>
      <c r="F284" s="47">
        <v>-9019500</v>
      </c>
      <c r="G284" s="47">
        <v>-35293.303500000002</v>
      </c>
      <c r="H284" s="47">
        <v>-0.82</v>
      </c>
      <c r="I284" s="46"/>
    </row>
    <row r="285" spans="2:9" s="2" customFormat="1" ht="13.5" x14ac:dyDescent="0.25">
      <c r="B285" s="46">
        <v>2223070</v>
      </c>
      <c r="C285" s="46" t="s">
        <v>4555</v>
      </c>
      <c r="D285" s="46" t="s">
        <v>4481</v>
      </c>
      <c r="E285" s="46" t="s">
        <v>72</v>
      </c>
      <c r="F285" s="47">
        <v>-14546500</v>
      </c>
      <c r="G285" s="47">
        <v>-35058.519650000002</v>
      </c>
      <c r="H285" s="47">
        <v>-0.81</v>
      </c>
      <c r="I285" s="46"/>
    </row>
    <row r="286" spans="2:9" s="2" customFormat="1" ht="13.5" x14ac:dyDescent="0.25">
      <c r="B286" s="46">
        <v>2223028</v>
      </c>
      <c r="C286" s="46" t="s">
        <v>4519</v>
      </c>
      <c r="D286" s="46" t="s">
        <v>4481</v>
      </c>
      <c r="E286" s="46" t="s">
        <v>72</v>
      </c>
      <c r="F286" s="47">
        <v>-10112200</v>
      </c>
      <c r="G286" s="47">
        <v>-34346.087299999999</v>
      </c>
      <c r="H286" s="47">
        <v>-0.79</v>
      </c>
      <c r="I286" s="46"/>
    </row>
    <row r="287" spans="2:9" s="2" customFormat="1" ht="13.5" x14ac:dyDescent="0.25">
      <c r="B287" s="46">
        <v>2222886</v>
      </c>
      <c r="C287" s="46" t="s">
        <v>4500</v>
      </c>
      <c r="D287" s="46" t="s">
        <v>4481</v>
      </c>
      <c r="E287" s="46" t="s">
        <v>95</v>
      </c>
      <c r="F287" s="47">
        <v>-7940625</v>
      </c>
      <c r="G287" s="47">
        <v>-33378.417187500003</v>
      </c>
      <c r="H287" s="47">
        <v>-0.77</v>
      </c>
      <c r="I287" s="46"/>
    </row>
    <row r="288" spans="2:9" s="2" customFormat="1" ht="13.5" x14ac:dyDescent="0.25">
      <c r="B288" s="46">
        <v>2222883</v>
      </c>
      <c r="C288" s="46" t="s">
        <v>4534</v>
      </c>
      <c r="D288" s="46" t="s">
        <v>4481</v>
      </c>
      <c r="E288" s="46" t="s">
        <v>1101</v>
      </c>
      <c r="F288" s="47">
        <v>-37145250</v>
      </c>
      <c r="G288" s="47">
        <v>-33100.132275000004</v>
      </c>
      <c r="H288" s="47">
        <v>-0.77</v>
      </c>
      <c r="I288" s="46"/>
    </row>
    <row r="289" spans="2:9" s="2" customFormat="1" ht="13.5" x14ac:dyDescent="0.25">
      <c r="B289" s="46">
        <v>2223025</v>
      </c>
      <c r="C289" s="46" t="s">
        <v>4554</v>
      </c>
      <c r="D289" s="46" t="s">
        <v>4481</v>
      </c>
      <c r="E289" s="46" t="s">
        <v>80</v>
      </c>
      <c r="F289" s="47">
        <v>-1017750</v>
      </c>
      <c r="G289" s="47">
        <v>-32134.4385</v>
      </c>
      <c r="H289" s="47">
        <v>-0.74</v>
      </c>
      <c r="I289" s="46"/>
    </row>
    <row r="290" spans="2:9" s="2" customFormat="1" ht="13.5" x14ac:dyDescent="0.25">
      <c r="B290" s="46">
        <v>2223200</v>
      </c>
      <c r="C290" s="46" t="s">
        <v>4591</v>
      </c>
      <c r="D290" s="46" t="s">
        <v>4481</v>
      </c>
      <c r="E290" s="46" t="s">
        <v>44</v>
      </c>
      <c r="F290" s="47">
        <v>-4303650</v>
      </c>
      <c r="G290" s="47">
        <v>-32103.077174999999</v>
      </c>
      <c r="H290" s="47">
        <v>-0.74</v>
      </c>
      <c r="I290" s="46"/>
    </row>
    <row r="291" spans="2:9" s="2" customFormat="1" ht="13.5" x14ac:dyDescent="0.25">
      <c r="B291" s="46">
        <v>2222950</v>
      </c>
      <c r="C291" s="46" t="s">
        <v>4517</v>
      </c>
      <c r="D291" s="46" t="s">
        <v>4481</v>
      </c>
      <c r="E291" s="46" t="s">
        <v>44</v>
      </c>
      <c r="F291" s="47">
        <v>-29720000</v>
      </c>
      <c r="G291" s="47">
        <v>-31800.400000000001</v>
      </c>
      <c r="H291" s="47">
        <v>-0.74</v>
      </c>
      <c r="I291" s="46"/>
    </row>
    <row r="292" spans="2:9" s="2" customFormat="1" ht="13.5" x14ac:dyDescent="0.25">
      <c r="B292" s="46">
        <v>2223000</v>
      </c>
      <c r="C292" s="46" t="s">
        <v>4531</v>
      </c>
      <c r="D292" s="46" t="s">
        <v>4481</v>
      </c>
      <c r="E292" s="46" t="s">
        <v>146</v>
      </c>
      <c r="F292" s="47">
        <v>-4933500</v>
      </c>
      <c r="G292" s="47">
        <v>-29541.797999999999</v>
      </c>
      <c r="H292" s="47">
        <v>-0.68</v>
      </c>
      <c r="I292" s="46"/>
    </row>
    <row r="293" spans="2:9" s="2" customFormat="1" ht="13.5" x14ac:dyDescent="0.25">
      <c r="B293" s="46">
        <v>2223012</v>
      </c>
      <c r="C293" s="46" t="s">
        <v>4592</v>
      </c>
      <c r="D293" s="46" t="s">
        <v>4481</v>
      </c>
      <c r="E293" s="46" t="s">
        <v>44</v>
      </c>
      <c r="F293" s="47">
        <v>-21795750</v>
      </c>
      <c r="G293" s="47">
        <v>-28866.291300000001</v>
      </c>
      <c r="H293" s="47">
        <v>-0.67</v>
      </c>
      <c r="I293" s="46"/>
    </row>
    <row r="294" spans="2:9" s="2" customFormat="1" ht="13.5" x14ac:dyDescent="0.25">
      <c r="B294" s="46">
        <v>2222917</v>
      </c>
      <c r="C294" s="46" t="s">
        <v>4593</v>
      </c>
      <c r="D294" s="46" t="s">
        <v>4481</v>
      </c>
      <c r="E294" s="46" t="s">
        <v>119</v>
      </c>
      <c r="F294" s="47">
        <v>-2052750</v>
      </c>
      <c r="G294" s="47">
        <v>-28225.3125</v>
      </c>
      <c r="H294" s="47">
        <v>-0.65</v>
      </c>
      <c r="I294" s="46"/>
    </row>
    <row r="295" spans="2:9" s="2" customFormat="1" ht="13.5" x14ac:dyDescent="0.25">
      <c r="B295" s="46">
        <v>2222932</v>
      </c>
      <c r="C295" s="46" t="s">
        <v>4594</v>
      </c>
      <c r="D295" s="46" t="s">
        <v>4481</v>
      </c>
      <c r="E295" s="46" t="s">
        <v>119</v>
      </c>
      <c r="F295" s="47">
        <v>-1222125</v>
      </c>
      <c r="G295" s="47">
        <v>-28172.425500000001</v>
      </c>
      <c r="H295" s="47">
        <v>-0.65</v>
      </c>
      <c r="I295" s="46"/>
    </row>
    <row r="296" spans="2:9" s="2" customFormat="1" ht="13.5" x14ac:dyDescent="0.25">
      <c r="B296" s="46">
        <v>2223079</v>
      </c>
      <c r="C296" s="46" t="s">
        <v>4514</v>
      </c>
      <c r="D296" s="46" t="s">
        <v>4481</v>
      </c>
      <c r="E296" s="46" t="s">
        <v>154</v>
      </c>
      <c r="F296" s="47">
        <v>-10912500</v>
      </c>
      <c r="G296" s="47">
        <v>-27652.275000000001</v>
      </c>
      <c r="H296" s="47">
        <v>-0.64</v>
      </c>
      <c r="I296" s="46"/>
    </row>
    <row r="297" spans="2:9" s="2" customFormat="1" ht="13.5" x14ac:dyDescent="0.25">
      <c r="B297" s="46">
        <v>2223116</v>
      </c>
      <c r="C297" s="46" t="s">
        <v>4523</v>
      </c>
      <c r="D297" s="46" t="s">
        <v>4481</v>
      </c>
      <c r="E297" s="46" t="s">
        <v>131</v>
      </c>
      <c r="F297" s="47">
        <v>-2713950</v>
      </c>
      <c r="G297" s="47">
        <v>-25755.3855</v>
      </c>
      <c r="H297" s="47">
        <v>-0.6</v>
      </c>
      <c r="I297" s="46"/>
    </row>
    <row r="298" spans="2:9" s="2" customFormat="1" ht="13.5" x14ac:dyDescent="0.25">
      <c r="B298" s="46">
        <v>2222885</v>
      </c>
      <c r="C298" s="46" t="s">
        <v>4560</v>
      </c>
      <c r="D298" s="46" t="s">
        <v>4481</v>
      </c>
      <c r="E298" s="46" t="s">
        <v>212</v>
      </c>
      <c r="F298" s="47">
        <v>-575100</v>
      </c>
      <c r="G298" s="47">
        <v>-25609.203000000001</v>
      </c>
      <c r="H298" s="47">
        <v>-0.59</v>
      </c>
      <c r="I298" s="46"/>
    </row>
    <row r="299" spans="2:9" s="2" customFormat="1" ht="13.5" x14ac:dyDescent="0.25">
      <c r="B299" s="46">
        <v>2223065</v>
      </c>
      <c r="C299" s="46" t="s">
        <v>4595</v>
      </c>
      <c r="D299" s="46" t="s">
        <v>4481</v>
      </c>
      <c r="E299" s="46" t="s">
        <v>262</v>
      </c>
      <c r="F299" s="47">
        <v>-4772250</v>
      </c>
      <c r="G299" s="47">
        <v>-25488.58725</v>
      </c>
      <c r="H299" s="47">
        <v>-0.59</v>
      </c>
      <c r="I299" s="46"/>
    </row>
    <row r="300" spans="2:9" s="2" customFormat="1" ht="13.5" x14ac:dyDescent="0.25">
      <c r="B300" s="46">
        <v>2222873</v>
      </c>
      <c r="C300" s="46" t="s">
        <v>4483</v>
      </c>
      <c r="D300" s="46" t="s">
        <v>4481</v>
      </c>
      <c r="E300" s="46" t="s">
        <v>44</v>
      </c>
      <c r="F300" s="47">
        <v>-6452000</v>
      </c>
      <c r="G300" s="47">
        <v>-25049.89</v>
      </c>
      <c r="H300" s="47">
        <v>-0.57999999999999996</v>
      </c>
      <c r="I300" s="46"/>
    </row>
    <row r="301" spans="2:9" s="2" customFormat="1" ht="13.5" x14ac:dyDescent="0.25">
      <c r="B301" s="46">
        <v>2222880</v>
      </c>
      <c r="C301" s="46" t="s">
        <v>4544</v>
      </c>
      <c r="D301" s="46" t="s">
        <v>4481</v>
      </c>
      <c r="E301" s="46" t="s">
        <v>44</v>
      </c>
      <c r="F301" s="47">
        <v>-11599200</v>
      </c>
      <c r="G301" s="47">
        <v>-24463.872719999999</v>
      </c>
      <c r="H301" s="47">
        <v>-0.56999999999999995</v>
      </c>
      <c r="I301" s="46"/>
    </row>
    <row r="302" spans="2:9" s="2" customFormat="1" ht="13.5" x14ac:dyDescent="0.25">
      <c r="B302" s="46">
        <v>2222961</v>
      </c>
      <c r="C302" s="46" t="s">
        <v>4495</v>
      </c>
      <c r="D302" s="46" t="s">
        <v>4481</v>
      </c>
      <c r="E302" s="46" t="s">
        <v>84</v>
      </c>
      <c r="F302" s="47">
        <v>-897000</v>
      </c>
      <c r="G302" s="47">
        <v>-24044.982</v>
      </c>
      <c r="H302" s="47">
        <v>-0.56000000000000005</v>
      </c>
      <c r="I302" s="46"/>
    </row>
    <row r="303" spans="2:9" s="2" customFormat="1" ht="13.5" x14ac:dyDescent="0.25">
      <c r="B303" s="46">
        <v>2223010</v>
      </c>
      <c r="C303" s="46" t="s">
        <v>4547</v>
      </c>
      <c r="D303" s="46" t="s">
        <v>4481</v>
      </c>
      <c r="E303" s="46" t="s">
        <v>245</v>
      </c>
      <c r="F303" s="47">
        <v>-786875</v>
      </c>
      <c r="G303" s="47">
        <v>-23483.497500000001</v>
      </c>
      <c r="H303" s="47">
        <v>-0.54</v>
      </c>
      <c r="I303" s="46"/>
    </row>
    <row r="304" spans="2:9" s="2" customFormat="1" ht="13.5" x14ac:dyDescent="0.25">
      <c r="B304" s="46">
        <v>2222929</v>
      </c>
      <c r="C304" s="46" t="s">
        <v>4596</v>
      </c>
      <c r="D304" s="46" t="s">
        <v>4481</v>
      </c>
      <c r="E304" s="46" t="s">
        <v>62</v>
      </c>
      <c r="F304" s="47">
        <v>-688625</v>
      </c>
      <c r="G304" s="47">
        <v>-23388.459500000001</v>
      </c>
      <c r="H304" s="47">
        <v>-0.54</v>
      </c>
      <c r="I304" s="46"/>
    </row>
    <row r="305" spans="2:9" s="2" customFormat="1" ht="13.5" x14ac:dyDescent="0.25">
      <c r="B305" s="46">
        <v>2222947</v>
      </c>
      <c r="C305" s="46" t="s">
        <v>4548</v>
      </c>
      <c r="D305" s="46" t="s">
        <v>4481</v>
      </c>
      <c r="E305" s="46" t="s">
        <v>119</v>
      </c>
      <c r="F305" s="47">
        <v>-1618650</v>
      </c>
      <c r="G305" s="47">
        <v>-23302.0854</v>
      </c>
      <c r="H305" s="47">
        <v>-0.54</v>
      </c>
      <c r="I305" s="46"/>
    </row>
    <row r="306" spans="2:9" s="2" customFormat="1" ht="13.5" x14ac:dyDescent="0.25">
      <c r="B306" s="46">
        <v>2223098</v>
      </c>
      <c r="C306" s="46" t="s">
        <v>4549</v>
      </c>
      <c r="D306" s="46" t="s">
        <v>4481</v>
      </c>
      <c r="E306" s="46" t="s">
        <v>76</v>
      </c>
      <c r="F306" s="47">
        <v>-3637025</v>
      </c>
      <c r="G306" s="47">
        <v>-23242.408262500001</v>
      </c>
      <c r="H306" s="47">
        <v>-0.54</v>
      </c>
      <c r="I306" s="46"/>
    </row>
    <row r="307" spans="2:9" s="2" customFormat="1" ht="13.5" x14ac:dyDescent="0.25">
      <c r="B307" s="46">
        <v>2223021</v>
      </c>
      <c r="C307" s="46" t="s">
        <v>4579</v>
      </c>
      <c r="D307" s="46" t="s">
        <v>4481</v>
      </c>
      <c r="E307" s="46" t="s">
        <v>533</v>
      </c>
      <c r="F307" s="47">
        <v>-1928850</v>
      </c>
      <c r="G307" s="47">
        <v>-22995.7497</v>
      </c>
      <c r="H307" s="47">
        <v>-0.53</v>
      </c>
      <c r="I307" s="46"/>
    </row>
    <row r="308" spans="2:9" s="2" customFormat="1" ht="13.5" x14ac:dyDescent="0.25">
      <c r="B308" s="46">
        <v>2222902</v>
      </c>
      <c r="C308" s="46" t="s">
        <v>4504</v>
      </c>
      <c r="D308" s="46" t="s">
        <v>4481</v>
      </c>
      <c r="E308" s="46" t="s">
        <v>310</v>
      </c>
      <c r="F308" s="47">
        <v>-22152600</v>
      </c>
      <c r="G308" s="47">
        <v>-22422.861720000001</v>
      </c>
      <c r="H308" s="47">
        <v>-0.52</v>
      </c>
      <c r="I308" s="46"/>
    </row>
    <row r="309" spans="2:9" s="2" customFormat="1" ht="13.5" x14ac:dyDescent="0.25">
      <c r="B309" s="46">
        <v>2222998</v>
      </c>
      <c r="C309" s="46" t="s">
        <v>4597</v>
      </c>
      <c r="D309" s="46" t="s">
        <v>4481</v>
      </c>
      <c r="E309" s="46" t="s">
        <v>72</v>
      </c>
      <c r="F309" s="47">
        <v>-6708000</v>
      </c>
      <c r="G309" s="47">
        <v>-22012.302</v>
      </c>
      <c r="H309" s="47">
        <v>-0.51</v>
      </c>
      <c r="I309" s="46"/>
    </row>
    <row r="310" spans="2:9" s="2" customFormat="1" ht="13.5" x14ac:dyDescent="0.25">
      <c r="B310" s="46">
        <v>2222888</v>
      </c>
      <c r="C310" s="46" t="s">
        <v>4518</v>
      </c>
      <c r="D310" s="46" t="s">
        <v>4481</v>
      </c>
      <c r="E310" s="46" t="s">
        <v>119</v>
      </c>
      <c r="F310" s="47">
        <v>-313400</v>
      </c>
      <c r="G310" s="47">
        <v>-21145.098000000002</v>
      </c>
      <c r="H310" s="47">
        <v>-0.49</v>
      </c>
      <c r="I310" s="46"/>
    </row>
    <row r="311" spans="2:9" s="2" customFormat="1" ht="13.5" x14ac:dyDescent="0.25">
      <c r="B311" s="46">
        <v>2222971</v>
      </c>
      <c r="C311" s="46" t="s">
        <v>4496</v>
      </c>
      <c r="D311" s="46" t="s">
        <v>4481</v>
      </c>
      <c r="E311" s="46" t="s">
        <v>131</v>
      </c>
      <c r="F311" s="47">
        <v>-3424575</v>
      </c>
      <c r="G311" s="47">
        <v>-20432.726737500001</v>
      </c>
      <c r="H311" s="47">
        <v>-0.47</v>
      </c>
      <c r="I311" s="46"/>
    </row>
    <row r="312" spans="2:9" s="2" customFormat="1" ht="13.5" x14ac:dyDescent="0.25">
      <c r="B312" s="46">
        <v>2222869</v>
      </c>
      <c r="C312" s="46" t="s">
        <v>4522</v>
      </c>
      <c r="D312" s="46" t="s">
        <v>4481</v>
      </c>
      <c r="E312" s="46" t="s">
        <v>80</v>
      </c>
      <c r="F312" s="47">
        <v>-4374300</v>
      </c>
      <c r="G312" s="47">
        <v>-19688.724300000002</v>
      </c>
      <c r="H312" s="47">
        <v>-0.46</v>
      </c>
      <c r="I312" s="46"/>
    </row>
    <row r="313" spans="2:9" s="2" customFormat="1" ht="13.5" x14ac:dyDescent="0.25">
      <c r="B313" s="46">
        <v>2223008</v>
      </c>
      <c r="C313" s="46" t="s">
        <v>4516</v>
      </c>
      <c r="D313" s="46" t="s">
        <v>4481</v>
      </c>
      <c r="E313" s="46" t="s">
        <v>44</v>
      </c>
      <c r="F313" s="47">
        <v>-5654675</v>
      </c>
      <c r="G313" s="47">
        <v>-19672.614324999999</v>
      </c>
      <c r="H313" s="47">
        <v>-0.45</v>
      </c>
      <c r="I313" s="46"/>
    </row>
    <row r="314" spans="2:9" s="2" customFormat="1" ht="13.5" x14ac:dyDescent="0.25">
      <c r="B314" s="46">
        <v>2222966</v>
      </c>
      <c r="C314" s="46" t="s">
        <v>4489</v>
      </c>
      <c r="D314" s="46" t="s">
        <v>4481</v>
      </c>
      <c r="E314" s="46" t="s">
        <v>76</v>
      </c>
      <c r="F314" s="47">
        <v>-4368750</v>
      </c>
      <c r="G314" s="47">
        <v>-18669.853125000001</v>
      </c>
      <c r="H314" s="47">
        <v>-0.43</v>
      </c>
      <c r="I314" s="46"/>
    </row>
    <row r="315" spans="2:9" s="2" customFormat="1" ht="13.5" x14ac:dyDescent="0.25">
      <c r="B315" s="46">
        <v>2223027</v>
      </c>
      <c r="C315" s="46" t="s">
        <v>4538</v>
      </c>
      <c r="D315" s="46" t="s">
        <v>4481</v>
      </c>
      <c r="E315" s="46" t="s">
        <v>146</v>
      </c>
      <c r="F315" s="47">
        <v>-1090400</v>
      </c>
      <c r="G315" s="47">
        <v>-18421.2176</v>
      </c>
      <c r="H315" s="47">
        <v>-0.43</v>
      </c>
      <c r="I315" s="46"/>
    </row>
    <row r="316" spans="2:9" s="2" customFormat="1" ht="13.5" x14ac:dyDescent="0.25">
      <c r="B316" s="46">
        <v>2223325</v>
      </c>
      <c r="C316" s="46" t="s">
        <v>4598</v>
      </c>
      <c r="D316" s="46" t="s">
        <v>4481</v>
      </c>
      <c r="E316" s="46" t="s">
        <v>44</v>
      </c>
      <c r="F316" s="47">
        <v>-1372500</v>
      </c>
      <c r="G316" s="47">
        <v>-17955.044999999998</v>
      </c>
      <c r="H316" s="47">
        <v>-0.41</v>
      </c>
      <c r="I316" s="46"/>
    </row>
    <row r="317" spans="2:9" s="2" customFormat="1" ht="13.5" x14ac:dyDescent="0.25">
      <c r="B317" s="46">
        <v>2222980</v>
      </c>
      <c r="C317" s="46" t="s">
        <v>4507</v>
      </c>
      <c r="D317" s="46" t="s">
        <v>4481</v>
      </c>
      <c r="E317" s="46" t="s">
        <v>255</v>
      </c>
      <c r="F317" s="47">
        <v>-4093350</v>
      </c>
      <c r="G317" s="47">
        <v>-17284.170375000002</v>
      </c>
      <c r="H317" s="47">
        <v>-0.4</v>
      </c>
      <c r="I317" s="46"/>
    </row>
    <row r="318" spans="2:9" s="2" customFormat="1" ht="13.5" x14ac:dyDescent="0.25">
      <c r="B318" s="46">
        <v>2222960</v>
      </c>
      <c r="C318" s="46" t="s">
        <v>4494</v>
      </c>
      <c r="D318" s="46" t="s">
        <v>4481</v>
      </c>
      <c r="E318" s="46" t="s">
        <v>76</v>
      </c>
      <c r="F318" s="47">
        <v>-1491000</v>
      </c>
      <c r="G318" s="47">
        <v>-16998.891</v>
      </c>
      <c r="H318" s="47">
        <v>-0.39</v>
      </c>
      <c r="I318" s="46"/>
    </row>
    <row r="319" spans="2:9" s="2" customFormat="1" ht="13.5" x14ac:dyDescent="0.25">
      <c r="B319" s="46">
        <v>2223272</v>
      </c>
      <c r="C319" s="46" t="s">
        <v>4543</v>
      </c>
      <c r="D319" s="46" t="s">
        <v>4481</v>
      </c>
      <c r="E319" s="46" t="s">
        <v>123</v>
      </c>
      <c r="F319" s="47">
        <v>-2535000</v>
      </c>
      <c r="G319" s="47">
        <v>-16791.84</v>
      </c>
      <c r="H319" s="47">
        <v>-0.39</v>
      </c>
      <c r="I319" s="46"/>
    </row>
    <row r="320" spans="2:9" s="2" customFormat="1" ht="13.5" x14ac:dyDescent="0.25">
      <c r="B320" s="46">
        <v>2222866</v>
      </c>
      <c r="C320" s="46" t="s">
        <v>4556</v>
      </c>
      <c r="D320" s="46" t="s">
        <v>4481</v>
      </c>
      <c r="E320" s="46" t="s">
        <v>72</v>
      </c>
      <c r="F320" s="47">
        <v>-1827000</v>
      </c>
      <c r="G320" s="47">
        <v>-16684.164000000001</v>
      </c>
      <c r="H320" s="47">
        <v>-0.39</v>
      </c>
      <c r="I320" s="46"/>
    </row>
    <row r="321" spans="2:9" s="2" customFormat="1" ht="13.5" x14ac:dyDescent="0.25">
      <c r="B321" s="46">
        <v>2223036</v>
      </c>
      <c r="C321" s="46" t="s">
        <v>4599</v>
      </c>
      <c r="D321" s="46" t="s">
        <v>4481</v>
      </c>
      <c r="E321" s="46" t="s">
        <v>62</v>
      </c>
      <c r="F321" s="47">
        <v>-4185600</v>
      </c>
      <c r="G321" s="47">
        <v>-16554.047999999999</v>
      </c>
      <c r="H321" s="47">
        <v>-0.38</v>
      </c>
      <c r="I321" s="46"/>
    </row>
    <row r="322" spans="2:9" s="2" customFormat="1" ht="13.5" x14ac:dyDescent="0.25">
      <c r="B322" s="46">
        <v>2223014</v>
      </c>
      <c r="C322" s="46" t="s">
        <v>4487</v>
      </c>
      <c r="D322" s="46" t="s">
        <v>4481</v>
      </c>
      <c r="E322" s="46" t="s">
        <v>44</v>
      </c>
      <c r="F322" s="47">
        <v>-5864625</v>
      </c>
      <c r="G322" s="47">
        <v>-15893.133750000001</v>
      </c>
      <c r="H322" s="47">
        <v>-0.37</v>
      </c>
      <c r="I322" s="46"/>
    </row>
    <row r="323" spans="2:9" s="2" customFormat="1" ht="13.5" x14ac:dyDescent="0.25">
      <c r="B323" s="46">
        <v>2222868</v>
      </c>
      <c r="C323" s="46" t="s">
        <v>4545</v>
      </c>
      <c r="D323" s="46" t="s">
        <v>4481</v>
      </c>
      <c r="E323" s="46" t="s">
        <v>72</v>
      </c>
      <c r="F323" s="47">
        <v>-2892000</v>
      </c>
      <c r="G323" s="47">
        <v>-15598.002</v>
      </c>
      <c r="H323" s="47">
        <v>-0.36</v>
      </c>
      <c r="I323" s="46"/>
    </row>
    <row r="324" spans="2:9" s="2" customFormat="1" ht="13.5" x14ac:dyDescent="0.25">
      <c r="B324" s="46">
        <v>2223006</v>
      </c>
      <c r="C324" s="46" t="s">
        <v>4528</v>
      </c>
      <c r="D324" s="46" t="s">
        <v>4481</v>
      </c>
      <c r="E324" s="46" t="s">
        <v>62</v>
      </c>
      <c r="F324" s="47">
        <v>-212400</v>
      </c>
      <c r="G324" s="47">
        <v>-15428.736000000001</v>
      </c>
      <c r="H324" s="47">
        <v>-0.36</v>
      </c>
      <c r="I324" s="46"/>
    </row>
    <row r="325" spans="2:9" s="2" customFormat="1" ht="13.5" x14ac:dyDescent="0.25">
      <c r="B325" s="46">
        <v>2223093</v>
      </c>
      <c r="C325" s="46" t="s">
        <v>4600</v>
      </c>
      <c r="D325" s="46" t="s">
        <v>4481</v>
      </c>
      <c r="E325" s="46" t="s">
        <v>111</v>
      </c>
      <c r="F325" s="47">
        <v>-81300</v>
      </c>
      <c r="G325" s="47">
        <v>-15004.727999999999</v>
      </c>
      <c r="H325" s="47">
        <v>-0.35</v>
      </c>
      <c r="I325" s="46"/>
    </row>
    <row r="326" spans="2:9" s="2" customFormat="1" ht="13.5" x14ac:dyDescent="0.25">
      <c r="B326" s="46">
        <v>2222890</v>
      </c>
      <c r="C326" s="46" t="s">
        <v>4501</v>
      </c>
      <c r="D326" s="46" t="s">
        <v>4481</v>
      </c>
      <c r="E326" s="46" t="s">
        <v>62</v>
      </c>
      <c r="F326" s="47">
        <v>-473200</v>
      </c>
      <c r="G326" s="47">
        <v>-14571.247600000001</v>
      </c>
      <c r="H326" s="47">
        <v>-0.34</v>
      </c>
      <c r="I326" s="46"/>
    </row>
    <row r="327" spans="2:9" s="2" customFormat="1" ht="13.5" x14ac:dyDescent="0.25">
      <c r="B327" s="46">
        <v>2223154</v>
      </c>
      <c r="C327" s="46" t="s">
        <v>4601</v>
      </c>
      <c r="D327" s="46" t="s">
        <v>4481</v>
      </c>
      <c r="E327" s="46" t="s">
        <v>44</v>
      </c>
      <c r="F327" s="47">
        <v>-3604000</v>
      </c>
      <c r="G327" s="47">
        <v>-14070.016</v>
      </c>
      <c r="H327" s="47">
        <v>-0.33</v>
      </c>
      <c r="I327" s="46"/>
    </row>
    <row r="328" spans="2:9" s="2" customFormat="1" ht="13.5" x14ac:dyDescent="0.25">
      <c r="B328" s="46">
        <v>2223088</v>
      </c>
      <c r="C328" s="46" t="s">
        <v>4602</v>
      </c>
      <c r="D328" s="46" t="s">
        <v>4481</v>
      </c>
      <c r="E328" s="46" t="s">
        <v>131</v>
      </c>
      <c r="F328" s="47">
        <v>-785050</v>
      </c>
      <c r="G328" s="47">
        <v>-14035.908949999999</v>
      </c>
      <c r="H328" s="47">
        <v>-0.32</v>
      </c>
      <c r="I328" s="46"/>
    </row>
    <row r="329" spans="2:9" s="2" customFormat="1" ht="13.5" x14ac:dyDescent="0.25">
      <c r="B329" s="46">
        <v>2222963</v>
      </c>
      <c r="C329" s="46" t="s">
        <v>4499</v>
      </c>
      <c r="D329" s="46" t="s">
        <v>4481</v>
      </c>
      <c r="E329" s="46" t="s">
        <v>72</v>
      </c>
      <c r="F329" s="47">
        <v>-3803700</v>
      </c>
      <c r="G329" s="47">
        <v>-13946.26605</v>
      </c>
      <c r="H329" s="47">
        <v>-0.32</v>
      </c>
      <c r="I329" s="46"/>
    </row>
    <row r="330" spans="2:9" s="2" customFormat="1" ht="13.5" x14ac:dyDescent="0.25">
      <c r="B330" s="46">
        <v>2222894</v>
      </c>
      <c r="C330" s="46" t="s">
        <v>4583</v>
      </c>
      <c r="D330" s="46" t="s">
        <v>4481</v>
      </c>
      <c r="E330" s="46" t="s">
        <v>80</v>
      </c>
      <c r="F330" s="47">
        <v>-115100</v>
      </c>
      <c r="G330" s="47">
        <v>-13368.865</v>
      </c>
      <c r="H330" s="47">
        <v>-0.31</v>
      </c>
      <c r="I330" s="46"/>
    </row>
    <row r="331" spans="2:9" s="2" customFormat="1" ht="13.5" x14ac:dyDescent="0.25">
      <c r="B331" s="46">
        <v>2222879</v>
      </c>
      <c r="C331" s="46" t="s">
        <v>4603</v>
      </c>
      <c r="D331" s="46" t="s">
        <v>4481</v>
      </c>
      <c r="E331" s="46" t="s">
        <v>44</v>
      </c>
      <c r="F331" s="47">
        <v>-18485075</v>
      </c>
      <c r="G331" s="47">
        <v>-13292.617432499999</v>
      </c>
      <c r="H331" s="47">
        <v>-0.31</v>
      </c>
      <c r="I331" s="46"/>
    </row>
    <row r="332" spans="2:9" s="2" customFormat="1" ht="13.5" x14ac:dyDescent="0.25">
      <c r="B332" s="46">
        <v>2222989</v>
      </c>
      <c r="C332" s="46" t="s">
        <v>4604</v>
      </c>
      <c r="D332" s="46" t="s">
        <v>4481</v>
      </c>
      <c r="E332" s="46" t="s">
        <v>84</v>
      </c>
      <c r="F332" s="47">
        <v>-4521600</v>
      </c>
      <c r="G332" s="47">
        <v>-12902.3856</v>
      </c>
      <c r="H332" s="47">
        <v>-0.3</v>
      </c>
      <c r="I332" s="46"/>
    </row>
    <row r="333" spans="2:9" s="2" customFormat="1" ht="13.5" x14ac:dyDescent="0.25">
      <c r="B333" s="46">
        <v>2222924</v>
      </c>
      <c r="C333" s="46" t="s">
        <v>4581</v>
      </c>
      <c r="D333" s="46" t="s">
        <v>4481</v>
      </c>
      <c r="E333" s="46" t="s">
        <v>154</v>
      </c>
      <c r="F333" s="47">
        <v>-1266000</v>
      </c>
      <c r="G333" s="47">
        <v>-12734.694</v>
      </c>
      <c r="H333" s="47">
        <v>-0.28999999999999998</v>
      </c>
      <c r="I333" s="46"/>
    </row>
    <row r="334" spans="2:9" s="2" customFormat="1" ht="13.5" x14ac:dyDescent="0.25">
      <c r="B334" s="46">
        <v>2222921</v>
      </c>
      <c r="C334" s="46" t="s">
        <v>4546</v>
      </c>
      <c r="D334" s="46" t="s">
        <v>4481</v>
      </c>
      <c r="E334" s="46" t="s">
        <v>150</v>
      </c>
      <c r="F334" s="47">
        <v>-152500</v>
      </c>
      <c r="G334" s="47">
        <v>-12615.5625</v>
      </c>
      <c r="H334" s="47">
        <v>-0.28999999999999998</v>
      </c>
      <c r="I334" s="46"/>
    </row>
    <row r="335" spans="2:9" s="2" customFormat="1" ht="13.5" x14ac:dyDescent="0.25">
      <c r="B335" s="46">
        <v>2222941</v>
      </c>
      <c r="C335" s="46" t="s">
        <v>4605</v>
      </c>
      <c r="D335" s="46" t="s">
        <v>4481</v>
      </c>
      <c r="E335" s="46" t="s">
        <v>84</v>
      </c>
      <c r="F335" s="47">
        <v>-303100</v>
      </c>
      <c r="G335" s="47">
        <v>-12456.1976</v>
      </c>
      <c r="H335" s="47">
        <v>-0.28999999999999998</v>
      </c>
      <c r="I335" s="46"/>
    </row>
    <row r="336" spans="2:9" s="2" customFormat="1" ht="13.5" x14ac:dyDescent="0.25">
      <c r="B336" s="46">
        <v>2223018</v>
      </c>
      <c r="C336" s="46" t="s">
        <v>4540</v>
      </c>
      <c r="D336" s="46" t="s">
        <v>4481</v>
      </c>
      <c r="E336" s="46" t="s">
        <v>245</v>
      </c>
      <c r="F336" s="47">
        <v>-458100</v>
      </c>
      <c r="G336" s="47">
        <v>-12394.3536</v>
      </c>
      <c r="H336" s="47">
        <v>-0.28999999999999998</v>
      </c>
      <c r="I336" s="46"/>
    </row>
    <row r="337" spans="2:9" s="2" customFormat="1" ht="13.5" x14ac:dyDescent="0.25">
      <c r="B337" s="46">
        <v>2223238</v>
      </c>
      <c r="C337" s="46" t="s">
        <v>4606</v>
      </c>
      <c r="D337" s="46" t="s">
        <v>4481</v>
      </c>
      <c r="E337" s="46" t="s">
        <v>72</v>
      </c>
      <c r="F337" s="47">
        <v>-787500</v>
      </c>
      <c r="G337" s="47">
        <v>-12295.237499999999</v>
      </c>
      <c r="H337" s="47">
        <v>-0.28000000000000003</v>
      </c>
      <c r="I337" s="46"/>
    </row>
    <row r="338" spans="2:9" s="2" customFormat="1" ht="13.5" x14ac:dyDescent="0.25">
      <c r="B338" s="46">
        <v>2223059</v>
      </c>
      <c r="C338" s="46" t="s">
        <v>4536</v>
      </c>
      <c r="D338" s="46" t="s">
        <v>4481</v>
      </c>
      <c r="E338" s="46" t="s">
        <v>975</v>
      </c>
      <c r="F338" s="47">
        <v>-1063575</v>
      </c>
      <c r="G338" s="47">
        <v>-12042.859725</v>
      </c>
      <c r="H338" s="47">
        <v>-0.28000000000000003</v>
      </c>
      <c r="I338" s="46"/>
    </row>
    <row r="339" spans="2:9" s="2" customFormat="1" ht="13.5" x14ac:dyDescent="0.25">
      <c r="B339" s="46">
        <v>2223179</v>
      </c>
      <c r="C339" s="46" t="s">
        <v>4607</v>
      </c>
      <c r="D339" s="46" t="s">
        <v>4481</v>
      </c>
      <c r="E339" s="46" t="s">
        <v>88</v>
      </c>
      <c r="F339" s="47">
        <v>-898000</v>
      </c>
      <c r="G339" s="47">
        <v>-12015.24</v>
      </c>
      <c r="H339" s="47">
        <v>-0.28000000000000003</v>
      </c>
      <c r="I339" s="46"/>
    </row>
    <row r="340" spans="2:9" s="2" customFormat="1" ht="13.5" x14ac:dyDescent="0.25">
      <c r="B340" s="46">
        <v>2222990</v>
      </c>
      <c r="C340" s="46" t="s">
        <v>4502</v>
      </c>
      <c r="D340" s="46" t="s">
        <v>4481</v>
      </c>
      <c r="E340" s="46" t="s">
        <v>411</v>
      </c>
      <c r="F340" s="47">
        <v>-4450500</v>
      </c>
      <c r="G340" s="47">
        <v>-11945.142</v>
      </c>
      <c r="H340" s="47">
        <v>-0.28000000000000003</v>
      </c>
      <c r="I340" s="46"/>
    </row>
    <row r="341" spans="2:9" s="2" customFormat="1" ht="13.5" x14ac:dyDescent="0.25">
      <c r="B341" s="46">
        <v>2222931</v>
      </c>
      <c r="C341" s="46" t="s">
        <v>4608</v>
      </c>
      <c r="D341" s="46" t="s">
        <v>4481</v>
      </c>
      <c r="E341" s="46" t="s">
        <v>119</v>
      </c>
      <c r="F341" s="47">
        <v>-2725000</v>
      </c>
      <c r="G341" s="47">
        <v>-11812.875</v>
      </c>
      <c r="H341" s="47">
        <v>-0.27</v>
      </c>
      <c r="I341" s="46"/>
    </row>
    <row r="342" spans="2:9" s="2" customFormat="1" ht="13.5" x14ac:dyDescent="0.25">
      <c r="B342" s="46">
        <v>2223117</v>
      </c>
      <c r="C342" s="46" t="s">
        <v>4493</v>
      </c>
      <c r="D342" s="46" t="s">
        <v>4481</v>
      </c>
      <c r="E342" s="46" t="s">
        <v>72</v>
      </c>
      <c r="F342" s="47">
        <v>-6325300</v>
      </c>
      <c r="G342" s="47">
        <v>-11343.793019999999</v>
      </c>
      <c r="H342" s="47">
        <v>-0.26</v>
      </c>
      <c r="I342" s="46"/>
    </row>
    <row r="343" spans="2:9" s="2" customFormat="1" ht="13.5" x14ac:dyDescent="0.25">
      <c r="B343" s="46">
        <v>2223003</v>
      </c>
      <c r="C343" s="46" t="s">
        <v>4508</v>
      </c>
      <c r="D343" s="46" t="s">
        <v>4481</v>
      </c>
      <c r="E343" s="46" t="s">
        <v>187</v>
      </c>
      <c r="F343" s="47">
        <v>-1083500</v>
      </c>
      <c r="G343" s="47">
        <v>-11269.4835</v>
      </c>
      <c r="H343" s="47">
        <v>-0.26</v>
      </c>
      <c r="I343" s="46"/>
    </row>
    <row r="344" spans="2:9" s="2" customFormat="1" ht="13.5" x14ac:dyDescent="0.25">
      <c r="B344" s="46">
        <v>2223005</v>
      </c>
      <c r="C344" s="46" t="s">
        <v>4524</v>
      </c>
      <c r="D344" s="46" t="s">
        <v>4481</v>
      </c>
      <c r="E344" s="46" t="s">
        <v>119</v>
      </c>
      <c r="F344" s="47">
        <v>-617750</v>
      </c>
      <c r="G344" s="47">
        <v>-11238.72575</v>
      </c>
      <c r="H344" s="47">
        <v>-0.26</v>
      </c>
      <c r="I344" s="46"/>
    </row>
    <row r="345" spans="2:9" s="2" customFormat="1" ht="13.5" x14ac:dyDescent="0.25">
      <c r="B345" s="46">
        <v>2223243</v>
      </c>
      <c r="C345" s="46" t="s">
        <v>4572</v>
      </c>
      <c r="D345" s="46" t="s">
        <v>4481</v>
      </c>
      <c r="E345" s="46" t="s">
        <v>62</v>
      </c>
      <c r="F345" s="47">
        <v>-82300</v>
      </c>
      <c r="G345" s="47">
        <v>-10987.05</v>
      </c>
      <c r="H345" s="47">
        <v>-0.25</v>
      </c>
      <c r="I345" s="46"/>
    </row>
    <row r="346" spans="2:9" s="2" customFormat="1" ht="13.5" x14ac:dyDescent="0.25">
      <c r="B346" s="46">
        <v>2223099</v>
      </c>
      <c r="C346" s="46" t="s">
        <v>4511</v>
      </c>
      <c r="D346" s="46" t="s">
        <v>4481</v>
      </c>
      <c r="E346" s="46" t="s">
        <v>533</v>
      </c>
      <c r="F346" s="47">
        <v>-2379600</v>
      </c>
      <c r="G346" s="47">
        <v>-10897.378199999999</v>
      </c>
      <c r="H346" s="47">
        <v>-0.25</v>
      </c>
      <c r="I346" s="46"/>
    </row>
    <row r="347" spans="2:9" s="2" customFormat="1" ht="13.5" x14ac:dyDescent="0.25">
      <c r="B347" s="46">
        <v>2223171</v>
      </c>
      <c r="C347" s="46" t="s">
        <v>4569</v>
      </c>
      <c r="D347" s="46" t="s">
        <v>4481</v>
      </c>
      <c r="E347" s="46" t="s">
        <v>62</v>
      </c>
      <c r="F347" s="47">
        <v>-354400</v>
      </c>
      <c r="G347" s="47">
        <v>-10865.1952</v>
      </c>
      <c r="H347" s="47">
        <v>-0.25</v>
      </c>
      <c r="I347" s="46"/>
    </row>
    <row r="348" spans="2:9" s="2" customFormat="1" ht="13.5" x14ac:dyDescent="0.25">
      <c r="B348" s="46">
        <v>2223075</v>
      </c>
      <c r="C348" s="46" t="s">
        <v>4580</v>
      </c>
      <c r="D348" s="46" t="s">
        <v>4481</v>
      </c>
      <c r="E348" s="46" t="s">
        <v>212</v>
      </c>
      <c r="F348" s="47">
        <v>-2367575</v>
      </c>
      <c r="G348" s="47">
        <v>-10829.288049999999</v>
      </c>
      <c r="H348" s="47">
        <v>-0.25</v>
      </c>
      <c r="I348" s="46"/>
    </row>
    <row r="349" spans="2:9" s="2" customFormat="1" ht="13.5" x14ac:dyDescent="0.25">
      <c r="B349" s="46">
        <v>2222910</v>
      </c>
      <c r="C349" s="46" t="s">
        <v>4552</v>
      </c>
      <c r="D349" s="46" t="s">
        <v>4481</v>
      </c>
      <c r="E349" s="46" t="s">
        <v>88</v>
      </c>
      <c r="F349" s="47">
        <v>-2705400</v>
      </c>
      <c r="G349" s="47">
        <v>-10774.255499999999</v>
      </c>
      <c r="H349" s="47">
        <v>-0.25</v>
      </c>
      <c r="I349" s="46"/>
    </row>
    <row r="350" spans="2:9" s="2" customFormat="1" ht="13.5" x14ac:dyDescent="0.25">
      <c r="B350" s="46">
        <v>2222940</v>
      </c>
      <c r="C350" s="46" t="s">
        <v>4537</v>
      </c>
      <c r="D350" s="46" t="s">
        <v>4481</v>
      </c>
      <c r="E350" s="46" t="s">
        <v>187</v>
      </c>
      <c r="F350" s="47">
        <v>-2373750</v>
      </c>
      <c r="G350" s="47">
        <v>-10626.091875</v>
      </c>
      <c r="H350" s="47">
        <v>-0.25</v>
      </c>
      <c r="I350" s="46"/>
    </row>
    <row r="351" spans="2:9" s="2" customFormat="1" ht="13.5" x14ac:dyDescent="0.25">
      <c r="B351" s="46">
        <v>2222922</v>
      </c>
      <c r="C351" s="46" t="s">
        <v>4532</v>
      </c>
      <c r="D351" s="46" t="s">
        <v>4481</v>
      </c>
      <c r="E351" s="46" t="s">
        <v>262</v>
      </c>
      <c r="F351" s="47">
        <v>-803600</v>
      </c>
      <c r="G351" s="47">
        <v>-10308.5808</v>
      </c>
      <c r="H351" s="47">
        <v>-0.24</v>
      </c>
      <c r="I351" s="46"/>
    </row>
    <row r="352" spans="2:9" s="2" customFormat="1" ht="13.5" x14ac:dyDescent="0.25">
      <c r="B352" s="46">
        <v>2223233</v>
      </c>
      <c r="C352" s="46" t="s">
        <v>4558</v>
      </c>
      <c r="D352" s="46" t="s">
        <v>4481</v>
      </c>
      <c r="E352" s="46" t="s">
        <v>44</v>
      </c>
      <c r="F352" s="47">
        <v>-1043250</v>
      </c>
      <c r="G352" s="47">
        <v>-10208.20125</v>
      </c>
      <c r="H352" s="47">
        <v>-0.24</v>
      </c>
      <c r="I352" s="46"/>
    </row>
    <row r="353" spans="2:9" s="2" customFormat="1" ht="13.5" x14ac:dyDescent="0.25">
      <c r="B353" s="46">
        <v>2223096</v>
      </c>
      <c r="C353" s="46" t="s">
        <v>4582</v>
      </c>
      <c r="D353" s="46" t="s">
        <v>4481</v>
      </c>
      <c r="E353" s="46" t="s">
        <v>72</v>
      </c>
      <c r="F353" s="47">
        <v>-974350</v>
      </c>
      <c r="G353" s="47">
        <v>-10178.060100000001</v>
      </c>
      <c r="H353" s="47">
        <v>-0.24</v>
      </c>
      <c r="I353" s="46"/>
    </row>
    <row r="354" spans="2:9" s="2" customFormat="1" ht="13.5" x14ac:dyDescent="0.25">
      <c r="B354" s="46">
        <v>2223016</v>
      </c>
      <c r="C354" s="46" t="s">
        <v>4529</v>
      </c>
      <c r="D354" s="46" t="s">
        <v>4481</v>
      </c>
      <c r="E354" s="46" t="s">
        <v>44</v>
      </c>
      <c r="F354" s="47">
        <v>-1075200</v>
      </c>
      <c r="G354" s="47">
        <v>-9932.16</v>
      </c>
      <c r="H354" s="47">
        <v>-0.23</v>
      </c>
      <c r="I354" s="46"/>
    </row>
    <row r="355" spans="2:9" s="2" customFormat="1" ht="13.5" x14ac:dyDescent="0.25">
      <c r="B355" s="46">
        <v>2223119</v>
      </c>
      <c r="C355" s="46" t="s">
        <v>4609</v>
      </c>
      <c r="D355" s="46" t="s">
        <v>4481</v>
      </c>
      <c r="E355" s="46" t="s">
        <v>154</v>
      </c>
      <c r="F355" s="47">
        <v>-3777800</v>
      </c>
      <c r="G355" s="47">
        <v>-9827.9467000000004</v>
      </c>
      <c r="H355" s="47">
        <v>-0.23</v>
      </c>
      <c r="I355" s="46"/>
    </row>
    <row r="356" spans="2:9" s="2" customFormat="1" ht="13.5" x14ac:dyDescent="0.25">
      <c r="B356" s="46">
        <v>2222985</v>
      </c>
      <c r="C356" s="46" t="s">
        <v>4512</v>
      </c>
      <c r="D356" s="46" t="s">
        <v>4481</v>
      </c>
      <c r="E356" s="46" t="s">
        <v>210</v>
      </c>
      <c r="F356" s="47">
        <v>-4713500</v>
      </c>
      <c r="G356" s="47">
        <v>-9732.4348000000009</v>
      </c>
      <c r="H356" s="47">
        <v>-0.22</v>
      </c>
      <c r="I356" s="46"/>
    </row>
    <row r="357" spans="2:9" s="2" customFormat="1" ht="13.5" x14ac:dyDescent="0.25">
      <c r="B357" s="46">
        <v>2222867</v>
      </c>
      <c r="C357" s="46" t="s">
        <v>4565</v>
      </c>
      <c r="D357" s="46" t="s">
        <v>4481</v>
      </c>
      <c r="E357" s="46" t="s">
        <v>88</v>
      </c>
      <c r="F357" s="47">
        <v>-3002000</v>
      </c>
      <c r="G357" s="47">
        <v>-9043.5249999999996</v>
      </c>
      <c r="H357" s="47">
        <v>-0.21</v>
      </c>
      <c r="I357" s="46"/>
    </row>
    <row r="358" spans="2:9" s="2" customFormat="1" ht="13.5" x14ac:dyDescent="0.25">
      <c r="B358" s="46">
        <v>2223112</v>
      </c>
      <c r="C358" s="46" t="s">
        <v>4611</v>
      </c>
      <c r="D358" s="46" t="s">
        <v>4481</v>
      </c>
      <c r="E358" s="46" t="s">
        <v>84</v>
      </c>
      <c r="F358" s="47">
        <v>-116000</v>
      </c>
      <c r="G358" s="47">
        <v>-8937.2199999999993</v>
      </c>
      <c r="H358" s="47">
        <v>-0.21</v>
      </c>
      <c r="I358" s="46"/>
    </row>
    <row r="359" spans="2:9" s="2" customFormat="1" ht="13.5" x14ac:dyDescent="0.25">
      <c r="B359" s="46">
        <v>2222978</v>
      </c>
      <c r="C359" s="46" t="s">
        <v>4610</v>
      </c>
      <c r="D359" s="46" t="s">
        <v>4481</v>
      </c>
      <c r="E359" s="46" t="s">
        <v>146</v>
      </c>
      <c r="F359" s="47">
        <v>-1758425</v>
      </c>
      <c r="G359" s="47">
        <v>-8923.1276624999991</v>
      </c>
      <c r="H359" s="47">
        <v>-0.21</v>
      </c>
      <c r="I359" s="46"/>
    </row>
    <row r="360" spans="2:9" s="2" customFormat="1" ht="13.5" x14ac:dyDescent="0.25">
      <c r="B360" s="46">
        <v>2222957</v>
      </c>
      <c r="C360" s="46" t="s">
        <v>4561</v>
      </c>
      <c r="D360" s="46" t="s">
        <v>4481</v>
      </c>
      <c r="E360" s="46" t="s">
        <v>72</v>
      </c>
      <c r="F360" s="47">
        <v>-573125</v>
      </c>
      <c r="G360" s="47">
        <v>-8902.3506249999991</v>
      </c>
      <c r="H360" s="47">
        <v>-0.21</v>
      </c>
      <c r="I360" s="46"/>
    </row>
    <row r="361" spans="2:9" s="2" customFormat="1" ht="13.5" x14ac:dyDescent="0.25">
      <c r="B361" s="46">
        <v>2222926</v>
      </c>
      <c r="C361" s="46" t="s">
        <v>4612</v>
      </c>
      <c r="D361" s="46" t="s">
        <v>4481</v>
      </c>
      <c r="E361" s="46" t="s">
        <v>212</v>
      </c>
      <c r="F361" s="47">
        <v>-1891250</v>
      </c>
      <c r="G361" s="47">
        <v>-8848.2131250000002</v>
      </c>
      <c r="H361" s="47">
        <v>-0.2</v>
      </c>
      <c r="I361" s="46"/>
    </row>
    <row r="362" spans="2:9" s="2" customFormat="1" ht="13.5" x14ac:dyDescent="0.25">
      <c r="B362" s="46">
        <v>2223266</v>
      </c>
      <c r="C362" s="46" t="s">
        <v>4542</v>
      </c>
      <c r="D362" s="46" t="s">
        <v>4481</v>
      </c>
      <c r="E362" s="46" t="s">
        <v>210</v>
      </c>
      <c r="F362" s="47">
        <v>-4251500</v>
      </c>
      <c r="G362" s="47">
        <v>-8841.8445499999998</v>
      </c>
      <c r="H362" s="47">
        <v>-0.2</v>
      </c>
      <c r="I362" s="46"/>
    </row>
    <row r="363" spans="2:9" s="2" customFormat="1" ht="13.5" x14ac:dyDescent="0.25">
      <c r="B363" s="46">
        <v>2222899</v>
      </c>
      <c r="C363" s="46" t="s">
        <v>4553</v>
      </c>
      <c r="D363" s="46" t="s">
        <v>4481</v>
      </c>
      <c r="E363" s="46" t="s">
        <v>88</v>
      </c>
      <c r="F363" s="47">
        <v>-6201000</v>
      </c>
      <c r="G363" s="47">
        <v>-8801.6993999999995</v>
      </c>
      <c r="H363" s="47">
        <v>-0.2</v>
      </c>
      <c r="I363" s="46"/>
    </row>
    <row r="364" spans="2:9" s="2" customFormat="1" ht="13.5" x14ac:dyDescent="0.25">
      <c r="B364" s="46">
        <v>2222951</v>
      </c>
      <c r="C364" s="46" t="s">
        <v>4541</v>
      </c>
      <c r="D364" s="46" t="s">
        <v>4481</v>
      </c>
      <c r="E364" s="46" t="s">
        <v>127</v>
      </c>
      <c r="F364" s="47">
        <v>-23425</v>
      </c>
      <c r="G364" s="47">
        <v>-8691.8462500000005</v>
      </c>
      <c r="H364" s="47">
        <v>-0.2</v>
      </c>
      <c r="I364" s="46"/>
    </row>
    <row r="365" spans="2:9" s="2" customFormat="1" ht="13.5" x14ac:dyDescent="0.25">
      <c r="B365" s="46">
        <v>2223125</v>
      </c>
      <c r="C365" s="46" t="s">
        <v>4613</v>
      </c>
      <c r="D365" s="46" t="s">
        <v>4481</v>
      </c>
      <c r="E365" s="46" t="s">
        <v>255</v>
      </c>
      <c r="F365" s="47">
        <v>-3436400</v>
      </c>
      <c r="G365" s="47">
        <v>-8461.4477200000001</v>
      </c>
      <c r="H365" s="47">
        <v>-0.2</v>
      </c>
      <c r="I365" s="46"/>
    </row>
    <row r="366" spans="2:9" s="2" customFormat="1" ht="13.5" x14ac:dyDescent="0.25">
      <c r="B366" s="46">
        <v>2223072</v>
      </c>
      <c r="C366" s="46" t="s">
        <v>4614</v>
      </c>
      <c r="D366" s="46" t="s">
        <v>4481</v>
      </c>
      <c r="E366" s="46" t="s">
        <v>115</v>
      </c>
      <c r="F366" s="47">
        <v>-158025</v>
      </c>
      <c r="G366" s="47">
        <v>-8421.3102749999998</v>
      </c>
      <c r="H366" s="47">
        <v>-0.19</v>
      </c>
      <c r="I366" s="46"/>
    </row>
    <row r="367" spans="2:9" s="2" customFormat="1" ht="13.5" x14ac:dyDescent="0.25">
      <c r="B367" s="46">
        <v>2222997</v>
      </c>
      <c r="C367" s="46" t="s">
        <v>4578</v>
      </c>
      <c r="D367" s="46" t="s">
        <v>4481</v>
      </c>
      <c r="E367" s="46" t="s">
        <v>58</v>
      </c>
      <c r="F367" s="47">
        <v>-586125</v>
      </c>
      <c r="G367" s="47">
        <v>-8411.4798750000009</v>
      </c>
      <c r="H367" s="47">
        <v>-0.19</v>
      </c>
      <c r="I367" s="46"/>
    </row>
    <row r="368" spans="2:9" s="2" customFormat="1" ht="13.5" x14ac:dyDescent="0.25">
      <c r="B368" s="46">
        <v>2223047</v>
      </c>
      <c r="C368" s="46" t="s">
        <v>4615</v>
      </c>
      <c r="D368" s="46" t="s">
        <v>4481</v>
      </c>
      <c r="E368" s="46" t="s">
        <v>245</v>
      </c>
      <c r="F368" s="47">
        <v>-192750</v>
      </c>
      <c r="G368" s="47">
        <v>-8080.4655000000002</v>
      </c>
      <c r="H368" s="47">
        <v>-0.19</v>
      </c>
      <c r="I368" s="46"/>
    </row>
    <row r="369" spans="2:9" s="2" customFormat="1" ht="13.5" x14ac:dyDescent="0.25">
      <c r="B369" s="46">
        <v>2223081</v>
      </c>
      <c r="C369" s="46" t="s">
        <v>4586</v>
      </c>
      <c r="D369" s="46" t="s">
        <v>4481</v>
      </c>
      <c r="E369" s="46" t="s">
        <v>154</v>
      </c>
      <c r="F369" s="47">
        <v>-2984375</v>
      </c>
      <c r="G369" s="47">
        <v>-7895.1640625</v>
      </c>
      <c r="H369" s="47">
        <v>-0.18</v>
      </c>
      <c r="I369" s="46"/>
    </row>
    <row r="370" spans="2:9" s="2" customFormat="1" ht="13.5" x14ac:dyDescent="0.25">
      <c r="B370" s="46">
        <v>2223017</v>
      </c>
      <c r="C370" s="46" t="s">
        <v>4491</v>
      </c>
      <c r="D370" s="46" t="s">
        <v>4481</v>
      </c>
      <c r="E370" s="46" t="s">
        <v>210</v>
      </c>
      <c r="F370" s="47">
        <v>-641250</v>
      </c>
      <c r="G370" s="47">
        <v>-7824.5325000000003</v>
      </c>
      <c r="H370" s="47">
        <v>-0.18</v>
      </c>
      <c r="I370" s="46"/>
    </row>
    <row r="371" spans="2:9" s="2" customFormat="1" ht="13.5" x14ac:dyDescent="0.25">
      <c r="B371" s="46">
        <v>2223130</v>
      </c>
      <c r="C371" s="46" t="s">
        <v>4616</v>
      </c>
      <c r="D371" s="46" t="s">
        <v>4481</v>
      </c>
      <c r="E371" s="46" t="s">
        <v>62</v>
      </c>
      <c r="F371" s="47">
        <v>-400950</v>
      </c>
      <c r="G371" s="47">
        <v>-7802.8879500000003</v>
      </c>
      <c r="H371" s="47">
        <v>-0.18</v>
      </c>
      <c r="I371" s="46"/>
    </row>
    <row r="372" spans="2:9" s="2" customFormat="1" ht="13.5" x14ac:dyDescent="0.25">
      <c r="B372" s="46">
        <v>2223020</v>
      </c>
      <c r="C372" s="46" t="s">
        <v>4550</v>
      </c>
      <c r="D372" s="46" t="s">
        <v>4481</v>
      </c>
      <c r="E372" s="46" t="s">
        <v>533</v>
      </c>
      <c r="F372" s="47">
        <v>-937200</v>
      </c>
      <c r="G372" s="47">
        <v>-7792.3494000000001</v>
      </c>
      <c r="H372" s="47">
        <v>-0.18</v>
      </c>
      <c r="I372" s="46"/>
    </row>
    <row r="373" spans="2:9" s="2" customFormat="1" ht="13.5" x14ac:dyDescent="0.25">
      <c r="B373" s="46">
        <v>2223057</v>
      </c>
      <c r="C373" s="46" t="s">
        <v>4617</v>
      </c>
      <c r="D373" s="46" t="s">
        <v>4481</v>
      </c>
      <c r="E373" s="46" t="s">
        <v>84</v>
      </c>
      <c r="F373" s="47">
        <v>-2162000</v>
      </c>
      <c r="G373" s="47">
        <v>-7774.5519999999997</v>
      </c>
      <c r="H373" s="47">
        <v>-0.18</v>
      </c>
      <c r="I373" s="46"/>
    </row>
    <row r="374" spans="2:9" s="2" customFormat="1" ht="13.5" x14ac:dyDescent="0.25">
      <c r="B374" s="46">
        <v>2223087</v>
      </c>
      <c r="C374" s="46" t="s">
        <v>4620</v>
      </c>
      <c r="D374" s="46" t="s">
        <v>4481</v>
      </c>
      <c r="E374" s="46" t="s">
        <v>54</v>
      </c>
      <c r="F374" s="47">
        <v>-7351500</v>
      </c>
      <c r="G374" s="47">
        <v>-7477.9458000000004</v>
      </c>
      <c r="H374" s="47">
        <v>-0.17</v>
      </c>
      <c r="I374" s="46"/>
    </row>
    <row r="375" spans="2:9" s="2" customFormat="1" ht="13.5" x14ac:dyDescent="0.25">
      <c r="B375" s="46">
        <v>2223172</v>
      </c>
      <c r="C375" s="46" t="s">
        <v>4618</v>
      </c>
      <c r="D375" s="46" t="s">
        <v>4481</v>
      </c>
      <c r="E375" s="46" t="s">
        <v>255</v>
      </c>
      <c r="F375" s="47">
        <v>-2506100</v>
      </c>
      <c r="G375" s="47">
        <v>-7413.0438000000004</v>
      </c>
      <c r="H375" s="47">
        <v>-0.17</v>
      </c>
      <c r="I375" s="46"/>
    </row>
    <row r="376" spans="2:9" s="2" customFormat="1" ht="13.5" x14ac:dyDescent="0.25">
      <c r="B376" s="46">
        <v>2223222</v>
      </c>
      <c r="C376" s="46" t="s">
        <v>4568</v>
      </c>
      <c r="D376" s="46" t="s">
        <v>4481</v>
      </c>
      <c r="E376" s="46" t="s">
        <v>84</v>
      </c>
      <c r="F376" s="47">
        <v>-179200</v>
      </c>
      <c r="G376" s="47">
        <v>-7392</v>
      </c>
      <c r="H376" s="47">
        <v>-0.17</v>
      </c>
      <c r="I376" s="46"/>
    </row>
    <row r="377" spans="2:9" s="2" customFormat="1" ht="13.5" x14ac:dyDescent="0.25">
      <c r="B377" s="46">
        <v>2223049</v>
      </c>
      <c r="C377" s="46" t="s">
        <v>4619</v>
      </c>
      <c r="D377" s="46" t="s">
        <v>4481</v>
      </c>
      <c r="E377" s="46" t="s">
        <v>131</v>
      </c>
      <c r="F377" s="47">
        <v>-519750</v>
      </c>
      <c r="G377" s="47">
        <v>-7199.0572499999998</v>
      </c>
      <c r="H377" s="47">
        <v>-0.17</v>
      </c>
      <c r="I377" s="46"/>
    </row>
    <row r="378" spans="2:9" s="2" customFormat="1" ht="13.5" x14ac:dyDescent="0.25">
      <c r="B378" s="46">
        <v>2222918</v>
      </c>
      <c r="C378" s="46" t="s">
        <v>4535</v>
      </c>
      <c r="D378" s="46" t="s">
        <v>4481</v>
      </c>
      <c r="E378" s="46" t="s">
        <v>72</v>
      </c>
      <c r="F378" s="47">
        <v>-388250</v>
      </c>
      <c r="G378" s="47">
        <v>-6993.5472499999996</v>
      </c>
      <c r="H378" s="47">
        <v>-0.16</v>
      </c>
      <c r="I378" s="46"/>
    </row>
    <row r="379" spans="2:9" s="2" customFormat="1" ht="13.5" x14ac:dyDescent="0.25">
      <c r="B379" s="46">
        <v>2222979</v>
      </c>
      <c r="C379" s="46" t="s">
        <v>4621</v>
      </c>
      <c r="D379" s="46" t="s">
        <v>4481</v>
      </c>
      <c r="E379" s="46" t="s">
        <v>62</v>
      </c>
      <c r="F379" s="47">
        <v>-139950</v>
      </c>
      <c r="G379" s="47">
        <v>-6942.2197500000002</v>
      </c>
      <c r="H379" s="47">
        <v>-0.16</v>
      </c>
      <c r="I379" s="46"/>
    </row>
    <row r="380" spans="2:9" s="2" customFormat="1" ht="13.5" x14ac:dyDescent="0.25">
      <c r="B380" s="46">
        <v>2223073</v>
      </c>
      <c r="C380" s="46" t="s">
        <v>4551</v>
      </c>
      <c r="D380" s="46" t="s">
        <v>4481</v>
      </c>
      <c r="E380" s="46" t="s">
        <v>95</v>
      </c>
      <c r="F380" s="47">
        <v>-739500</v>
      </c>
      <c r="G380" s="47">
        <v>-6844.4422500000001</v>
      </c>
      <c r="H380" s="47">
        <v>-0.16</v>
      </c>
      <c r="I380" s="46"/>
    </row>
    <row r="381" spans="2:9" s="2" customFormat="1" ht="13.5" x14ac:dyDescent="0.25">
      <c r="B381" s="46">
        <v>2222994</v>
      </c>
      <c r="C381" s="46" t="s">
        <v>4559</v>
      </c>
      <c r="D381" s="46" t="s">
        <v>4481</v>
      </c>
      <c r="E381" s="46" t="s">
        <v>469</v>
      </c>
      <c r="F381" s="47">
        <v>-1040640</v>
      </c>
      <c r="G381" s="47">
        <v>-6770.4038399999999</v>
      </c>
      <c r="H381" s="47">
        <v>-0.16</v>
      </c>
      <c r="I381" s="46"/>
    </row>
    <row r="382" spans="2:9" s="2" customFormat="1" ht="13.5" x14ac:dyDescent="0.25">
      <c r="B382" s="46">
        <v>2223097</v>
      </c>
      <c r="C382" s="46" t="s">
        <v>4623</v>
      </c>
      <c r="D382" s="46" t="s">
        <v>4481</v>
      </c>
      <c r="E382" s="46" t="s">
        <v>95</v>
      </c>
      <c r="F382" s="47">
        <v>-7132125</v>
      </c>
      <c r="G382" s="47">
        <v>-6689.2200375000002</v>
      </c>
      <c r="H382" s="47">
        <v>-0.15</v>
      </c>
      <c r="I382" s="46"/>
    </row>
    <row r="383" spans="2:9" s="2" customFormat="1" ht="13.5" x14ac:dyDescent="0.25">
      <c r="B383" s="46">
        <v>2222962</v>
      </c>
      <c r="C383" s="46" t="s">
        <v>4510</v>
      </c>
      <c r="D383" s="46" t="s">
        <v>4481</v>
      </c>
      <c r="E383" s="46" t="s">
        <v>62</v>
      </c>
      <c r="F383" s="47">
        <v>-49550</v>
      </c>
      <c r="G383" s="47">
        <v>-6576.7714999999998</v>
      </c>
      <c r="H383" s="47">
        <v>-0.15</v>
      </c>
      <c r="I383" s="46"/>
    </row>
    <row r="384" spans="2:9" s="2" customFormat="1" ht="13.5" x14ac:dyDescent="0.25">
      <c r="B384" s="46">
        <v>2223262</v>
      </c>
      <c r="C384" s="46" t="s">
        <v>4622</v>
      </c>
      <c r="D384" s="46" t="s">
        <v>4481</v>
      </c>
      <c r="E384" s="46" t="s">
        <v>269</v>
      </c>
      <c r="F384" s="47">
        <v>-45386625</v>
      </c>
      <c r="G384" s="47">
        <v>-6449.4394124999999</v>
      </c>
      <c r="H384" s="47">
        <v>-0.15</v>
      </c>
      <c r="I384" s="46"/>
    </row>
    <row r="385" spans="2:9" s="2" customFormat="1" ht="13.5" x14ac:dyDescent="0.25">
      <c r="B385" s="46">
        <v>2222905</v>
      </c>
      <c r="C385" s="46" t="s">
        <v>4624</v>
      </c>
      <c r="D385" s="46" t="s">
        <v>4481</v>
      </c>
      <c r="E385" s="46" t="s">
        <v>119</v>
      </c>
      <c r="F385" s="47">
        <v>-458250</v>
      </c>
      <c r="G385" s="47">
        <v>-6433.83</v>
      </c>
      <c r="H385" s="47">
        <v>-0.15</v>
      </c>
      <c r="I385" s="46"/>
    </row>
    <row r="386" spans="2:9" s="2" customFormat="1" ht="13.5" x14ac:dyDescent="0.25">
      <c r="B386" s="46">
        <v>2223039</v>
      </c>
      <c r="C386" s="46" t="s">
        <v>4625</v>
      </c>
      <c r="D386" s="46" t="s">
        <v>4481</v>
      </c>
      <c r="E386" s="46" t="s">
        <v>222</v>
      </c>
      <c r="F386" s="47">
        <v>-4020000</v>
      </c>
      <c r="G386" s="47">
        <v>-6223.3620000000001</v>
      </c>
      <c r="H386" s="47">
        <v>-0.14000000000000001</v>
      </c>
      <c r="I386" s="46"/>
    </row>
    <row r="387" spans="2:9" s="2" customFormat="1" ht="13.5" x14ac:dyDescent="0.25">
      <c r="B387" s="46">
        <v>2222973</v>
      </c>
      <c r="C387" s="46" t="s">
        <v>4520</v>
      </c>
      <c r="D387" s="46" t="s">
        <v>4481</v>
      </c>
      <c r="E387" s="46" t="s">
        <v>285</v>
      </c>
      <c r="F387" s="47">
        <v>-285300</v>
      </c>
      <c r="G387" s="47">
        <v>-6152.4944999999998</v>
      </c>
      <c r="H387" s="47">
        <v>-0.14000000000000001</v>
      </c>
      <c r="I387" s="46"/>
    </row>
    <row r="388" spans="2:9" s="2" customFormat="1" ht="13.5" x14ac:dyDescent="0.25">
      <c r="B388" s="46">
        <v>2222891</v>
      </c>
      <c r="C388" s="46" t="s">
        <v>4570</v>
      </c>
      <c r="D388" s="46" t="s">
        <v>4481</v>
      </c>
      <c r="E388" s="46" t="s">
        <v>255</v>
      </c>
      <c r="F388" s="47">
        <v>-2061500</v>
      </c>
      <c r="G388" s="47">
        <v>-6058.7484999999997</v>
      </c>
      <c r="H388" s="47">
        <v>-0.14000000000000001</v>
      </c>
      <c r="I388" s="46"/>
    </row>
    <row r="389" spans="2:9" s="2" customFormat="1" ht="13.5" x14ac:dyDescent="0.25">
      <c r="B389" s="46">
        <v>2223054</v>
      </c>
      <c r="C389" s="46" t="s">
        <v>4626</v>
      </c>
      <c r="D389" s="46" t="s">
        <v>4481</v>
      </c>
      <c r="E389" s="46" t="s">
        <v>44</v>
      </c>
      <c r="F389" s="47">
        <v>-3562125</v>
      </c>
      <c r="G389" s="47">
        <v>-6051.3379500000001</v>
      </c>
      <c r="H389" s="47">
        <v>-0.14000000000000001</v>
      </c>
      <c r="I389" s="46"/>
    </row>
    <row r="390" spans="2:9" s="2" customFormat="1" ht="13.5" x14ac:dyDescent="0.25">
      <c r="B390" s="46">
        <v>2222927</v>
      </c>
      <c r="C390" s="46" t="s">
        <v>4629</v>
      </c>
      <c r="D390" s="46" t="s">
        <v>4481</v>
      </c>
      <c r="E390" s="46" t="s">
        <v>84</v>
      </c>
      <c r="F390" s="47">
        <v>-50100</v>
      </c>
      <c r="G390" s="47">
        <v>-5837.1509999999998</v>
      </c>
      <c r="H390" s="47">
        <v>-0.13</v>
      </c>
      <c r="I390" s="46"/>
    </row>
    <row r="391" spans="2:9" s="2" customFormat="1" ht="13.5" x14ac:dyDescent="0.25">
      <c r="B391" s="46">
        <v>2223101</v>
      </c>
      <c r="C391" s="46" t="s">
        <v>4628</v>
      </c>
      <c r="D391" s="46" t="s">
        <v>4481</v>
      </c>
      <c r="E391" s="46" t="s">
        <v>150</v>
      </c>
      <c r="F391" s="47">
        <v>-594425</v>
      </c>
      <c r="G391" s="47">
        <v>-5584.9200874999997</v>
      </c>
      <c r="H391" s="47">
        <v>-0.13</v>
      </c>
      <c r="I391" s="46"/>
    </row>
    <row r="392" spans="2:9" s="2" customFormat="1" ht="13.5" x14ac:dyDescent="0.25">
      <c r="B392" s="46">
        <v>2223105</v>
      </c>
      <c r="C392" s="46" t="s">
        <v>4630</v>
      </c>
      <c r="D392" s="46" t="s">
        <v>4481</v>
      </c>
      <c r="E392" s="46" t="s">
        <v>127</v>
      </c>
      <c r="F392" s="47">
        <v>-490600</v>
      </c>
      <c r="G392" s="47">
        <v>-5474.6054000000004</v>
      </c>
      <c r="H392" s="47">
        <v>-0.13</v>
      </c>
      <c r="I392" s="46"/>
    </row>
    <row r="393" spans="2:9" s="2" customFormat="1" ht="13.5" x14ac:dyDescent="0.25">
      <c r="B393" s="46">
        <v>2223118</v>
      </c>
      <c r="C393" s="46" t="s">
        <v>4627</v>
      </c>
      <c r="D393" s="46" t="s">
        <v>4481</v>
      </c>
      <c r="E393" s="46" t="s">
        <v>95</v>
      </c>
      <c r="F393" s="47">
        <v>-14000</v>
      </c>
      <c r="G393" s="47">
        <v>-5411</v>
      </c>
      <c r="H393" s="47">
        <v>-0.13</v>
      </c>
      <c r="I393" s="46"/>
    </row>
    <row r="394" spans="2:9" s="2" customFormat="1" ht="13.5" x14ac:dyDescent="0.25">
      <c r="B394" s="46">
        <v>2222892</v>
      </c>
      <c r="C394" s="46" t="s">
        <v>4631</v>
      </c>
      <c r="D394" s="46" t="s">
        <v>4481</v>
      </c>
      <c r="E394" s="46" t="s">
        <v>131</v>
      </c>
      <c r="F394" s="47">
        <v>-298650</v>
      </c>
      <c r="G394" s="47">
        <v>-5330.6038500000004</v>
      </c>
      <c r="H394" s="47">
        <v>-0.12</v>
      </c>
      <c r="I394" s="46"/>
    </row>
    <row r="395" spans="2:9" s="2" customFormat="1" ht="13.5" x14ac:dyDescent="0.25">
      <c r="B395" s="46">
        <v>2223031</v>
      </c>
      <c r="C395" s="46" t="s">
        <v>4526</v>
      </c>
      <c r="D395" s="46" t="s">
        <v>4481</v>
      </c>
      <c r="E395" s="46" t="s">
        <v>119</v>
      </c>
      <c r="F395" s="47">
        <v>-478800</v>
      </c>
      <c r="G395" s="47">
        <v>-5224.6656000000003</v>
      </c>
      <c r="H395" s="47">
        <v>-0.12</v>
      </c>
      <c r="I395" s="46"/>
    </row>
    <row r="396" spans="2:9" s="2" customFormat="1" ht="13.5" x14ac:dyDescent="0.25">
      <c r="B396" s="46">
        <v>2223219</v>
      </c>
      <c r="C396" s="46" t="s">
        <v>4632</v>
      </c>
      <c r="D396" s="46" t="s">
        <v>4481</v>
      </c>
      <c r="E396" s="46" t="s">
        <v>54</v>
      </c>
      <c r="F396" s="47">
        <v>-118825</v>
      </c>
      <c r="G396" s="47">
        <v>-4906.9971999999998</v>
      </c>
      <c r="H396" s="47">
        <v>-0.11</v>
      </c>
      <c r="I396" s="46"/>
    </row>
    <row r="397" spans="2:9" s="2" customFormat="1" ht="13.5" x14ac:dyDescent="0.25">
      <c r="B397" s="46">
        <v>2222944</v>
      </c>
      <c r="C397" s="46" t="s">
        <v>4633</v>
      </c>
      <c r="D397" s="46" t="s">
        <v>4481</v>
      </c>
      <c r="E397" s="46" t="s">
        <v>115</v>
      </c>
      <c r="F397" s="47">
        <v>-49000</v>
      </c>
      <c r="G397" s="47">
        <v>-4689.0550000000003</v>
      </c>
      <c r="H397" s="47">
        <v>-0.11</v>
      </c>
      <c r="I397" s="46"/>
    </row>
    <row r="398" spans="2:9" s="2" customFormat="1" ht="13.5" x14ac:dyDescent="0.25">
      <c r="B398" s="46">
        <v>2222914</v>
      </c>
      <c r="C398" s="46" t="s">
        <v>4634</v>
      </c>
      <c r="D398" s="46" t="s">
        <v>4481</v>
      </c>
      <c r="E398" s="46" t="s">
        <v>111</v>
      </c>
      <c r="F398" s="47">
        <v>-161000</v>
      </c>
      <c r="G398" s="47">
        <v>-4385.1570000000002</v>
      </c>
      <c r="H398" s="47">
        <v>-0.1</v>
      </c>
      <c r="I398" s="46"/>
    </row>
    <row r="399" spans="2:9" s="2" customFormat="1" ht="13.5" x14ac:dyDescent="0.25">
      <c r="B399" s="46">
        <v>2222882</v>
      </c>
      <c r="C399" s="46" t="s">
        <v>4571</v>
      </c>
      <c r="D399" s="46" t="s">
        <v>4481</v>
      </c>
      <c r="E399" s="46" t="s">
        <v>146</v>
      </c>
      <c r="F399" s="47">
        <v>-232375</v>
      </c>
      <c r="G399" s="47">
        <v>-4215.7472500000003</v>
      </c>
      <c r="H399" s="47">
        <v>-0.1</v>
      </c>
      <c r="I399" s="46"/>
    </row>
    <row r="400" spans="2:9" s="2" customFormat="1" ht="13.5" x14ac:dyDescent="0.25">
      <c r="B400" s="46">
        <v>2223196</v>
      </c>
      <c r="C400" s="46" t="s">
        <v>4637</v>
      </c>
      <c r="D400" s="46" t="s">
        <v>4481</v>
      </c>
      <c r="E400" s="46" t="s">
        <v>269</v>
      </c>
      <c r="F400" s="47">
        <v>-227050</v>
      </c>
      <c r="G400" s="47">
        <v>-4180.8986999999997</v>
      </c>
      <c r="H400" s="47">
        <v>-0.1</v>
      </c>
      <c r="I400" s="46"/>
    </row>
    <row r="401" spans="2:9" s="2" customFormat="1" ht="13.5" x14ac:dyDescent="0.25">
      <c r="B401" s="46">
        <v>2223220</v>
      </c>
      <c r="C401" s="46" t="s">
        <v>4635</v>
      </c>
      <c r="D401" s="46" t="s">
        <v>4481</v>
      </c>
      <c r="E401" s="46" t="s">
        <v>285</v>
      </c>
      <c r="F401" s="47">
        <v>-1416225</v>
      </c>
      <c r="G401" s="47">
        <v>-4130.4202125000002</v>
      </c>
      <c r="H401" s="47">
        <v>-0.1</v>
      </c>
      <c r="I401" s="46"/>
    </row>
    <row r="402" spans="2:9" s="2" customFormat="1" ht="13.5" x14ac:dyDescent="0.25">
      <c r="B402" s="46">
        <v>2222907</v>
      </c>
      <c r="C402" s="46" t="s">
        <v>4636</v>
      </c>
      <c r="D402" s="46" t="s">
        <v>4481</v>
      </c>
      <c r="E402" s="46" t="s">
        <v>310</v>
      </c>
      <c r="F402" s="47">
        <v>-227050</v>
      </c>
      <c r="G402" s="47">
        <v>-4118.9140500000003</v>
      </c>
      <c r="H402" s="47">
        <v>-0.1</v>
      </c>
      <c r="I402" s="46"/>
    </row>
    <row r="403" spans="2:9" s="2" customFormat="1" ht="13.5" x14ac:dyDescent="0.25">
      <c r="B403" s="46">
        <v>2222935</v>
      </c>
      <c r="C403" s="46" t="s">
        <v>4641</v>
      </c>
      <c r="D403" s="46" t="s">
        <v>4481</v>
      </c>
      <c r="E403" s="46" t="s">
        <v>127</v>
      </c>
      <c r="F403" s="47">
        <v>-1033200</v>
      </c>
      <c r="G403" s="47">
        <v>-4042.9115999999999</v>
      </c>
      <c r="H403" s="47">
        <v>-0.09</v>
      </c>
      <c r="I403" s="46"/>
    </row>
    <row r="404" spans="2:9" s="2" customFormat="1" ht="13.5" x14ac:dyDescent="0.25">
      <c r="B404" s="46">
        <v>2223199</v>
      </c>
      <c r="C404" s="46" t="s">
        <v>4640</v>
      </c>
      <c r="D404" s="46" t="s">
        <v>4481</v>
      </c>
      <c r="E404" s="46" t="s">
        <v>72</v>
      </c>
      <c r="F404" s="47">
        <v>-219000</v>
      </c>
      <c r="G404" s="47">
        <v>-3970.47</v>
      </c>
      <c r="H404" s="47">
        <v>-0.09</v>
      </c>
      <c r="I404" s="46"/>
    </row>
    <row r="405" spans="2:9" s="2" customFormat="1" ht="13.5" x14ac:dyDescent="0.25">
      <c r="B405" s="46">
        <v>2222923</v>
      </c>
      <c r="C405" s="46" t="s">
        <v>4574</v>
      </c>
      <c r="D405" s="46" t="s">
        <v>4481</v>
      </c>
      <c r="E405" s="46" t="s">
        <v>139</v>
      </c>
      <c r="F405" s="47">
        <v>-276000</v>
      </c>
      <c r="G405" s="47">
        <v>-3969.7080000000001</v>
      </c>
      <c r="H405" s="47">
        <v>-0.09</v>
      </c>
      <c r="I405" s="46"/>
    </row>
    <row r="406" spans="2:9" s="2" customFormat="1" ht="13.5" x14ac:dyDescent="0.25">
      <c r="B406" s="46">
        <v>2222943</v>
      </c>
      <c r="C406" s="46" t="s">
        <v>4521</v>
      </c>
      <c r="D406" s="46" t="s">
        <v>4481</v>
      </c>
      <c r="E406" s="46" t="s">
        <v>146</v>
      </c>
      <c r="F406" s="47">
        <v>-214125</v>
      </c>
      <c r="G406" s="47">
        <v>-3955.317</v>
      </c>
      <c r="H406" s="47">
        <v>-0.09</v>
      </c>
      <c r="I406" s="46"/>
    </row>
    <row r="407" spans="2:9" s="2" customFormat="1" ht="13.5" x14ac:dyDescent="0.25">
      <c r="B407" s="46">
        <v>2223274</v>
      </c>
      <c r="C407" s="46" t="s">
        <v>4639</v>
      </c>
      <c r="D407" s="46" t="s">
        <v>4481</v>
      </c>
      <c r="E407" s="46" t="s">
        <v>269</v>
      </c>
      <c r="F407" s="47">
        <v>-875500</v>
      </c>
      <c r="G407" s="47">
        <v>-3928.8062500000001</v>
      </c>
      <c r="H407" s="47">
        <v>-0.09</v>
      </c>
      <c r="I407" s="46"/>
    </row>
    <row r="408" spans="2:9" s="2" customFormat="1" ht="13.5" x14ac:dyDescent="0.25">
      <c r="B408" s="46">
        <v>2222906</v>
      </c>
      <c r="C408" s="46" t="s">
        <v>4562</v>
      </c>
      <c r="D408" s="46" t="s">
        <v>4481</v>
      </c>
      <c r="E408" s="46" t="s">
        <v>44</v>
      </c>
      <c r="F408" s="47">
        <v>-1317500</v>
      </c>
      <c r="G408" s="47">
        <v>-3803.6224999999999</v>
      </c>
      <c r="H408" s="47">
        <v>-0.09</v>
      </c>
      <c r="I408" s="46"/>
    </row>
    <row r="409" spans="2:9" s="2" customFormat="1" ht="13.5" x14ac:dyDescent="0.25">
      <c r="B409" s="46">
        <v>2223316</v>
      </c>
      <c r="C409" s="46" t="s">
        <v>4638</v>
      </c>
      <c r="D409" s="46" t="s">
        <v>4481</v>
      </c>
      <c r="E409" s="46" t="s">
        <v>44</v>
      </c>
      <c r="F409" s="47">
        <v>-296800</v>
      </c>
      <c r="G409" s="47">
        <v>-3793.4007999999999</v>
      </c>
      <c r="H409" s="47">
        <v>-0.09</v>
      </c>
      <c r="I409" s="46"/>
    </row>
    <row r="410" spans="2:9" s="2" customFormat="1" ht="13.5" x14ac:dyDescent="0.25">
      <c r="B410" s="46">
        <v>2223061</v>
      </c>
      <c r="C410" s="46" t="s">
        <v>4642</v>
      </c>
      <c r="D410" s="46" t="s">
        <v>4481</v>
      </c>
      <c r="E410" s="46" t="s">
        <v>115</v>
      </c>
      <c r="F410" s="47">
        <v>-201950</v>
      </c>
      <c r="G410" s="47">
        <v>-3737.6905999999999</v>
      </c>
      <c r="H410" s="47">
        <v>-0.09</v>
      </c>
      <c r="I410" s="46"/>
    </row>
    <row r="411" spans="2:9" s="2" customFormat="1" ht="13.5" x14ac:dyDescent="0.25">
      <c r="B411" s="46">
        <v>2223474</v>
      </c>
      <c r="C411" s="46" t="s">
        <v>4647</v>
      </c>
      <c r="D411" s="46" t="s">
        <v>4481</v>
      </c>
      <c r="E411" s="46" t="s">
        <v>44</v>
      </c>
      <c r="F411" s="47">
        <v>-482300</v>
      </c>
      <c r="G411" s="47">
        <v>-3618.6968999999999</v>
      </c>
      <c r="H411" s="47">
        <v>-0.08</v>
      </c>
      <c r="I411" s="46"/>
    </row>
    <row r="412" spans="2:9" s="2" customFormat="1" ht="13.5" x14ac:dyDescent="0.25">
      <c r="B412" s="46">
        <v>2223063</v>
      </c>
      <c r="C412" s="46" t="s">
        <v>4648</v>
      </c>
      <c r="D412" s="46" t="s">
        <v>4481</v>
      </c>
      <c r="E412" s="46" t="s">
        <v>255</v>
      </c>
      <c r="F412" s="47">
        <v>-605000</v>
      </c>
      <c r="G412" s="47">
        <v>-3612.1525000000001</v>
      </c>
      <c r="H412" s="47">
        <v>-0.08</v>
      </c>
      <c r="I412" s="46"/>
    </row>
    <row r="413" spans="2:9" s="2" customFormat="1" ht="13.5" x14ac:dyDescent="0.25">
      <c r="B413" s="46">
        <v>2223244</v>
      </c>
      <c r="C413" s="46" t="s">
        <v>4645</v>
      </c>
      <c r="D413" s="46" t="s">
        <v>4481</v>
      </c>
      <c r="E413" s="46" t="s">
        <v>72</v>
      </c>
      <c r="F413" s="47">
        <v>-973400</v>
      </c>
      <c r="G413" s="47">
        <v>-3590.8726000000001</v>
      </c>
      <c r="H413" s="47">
        <v>-0.08</v>
      </c>
      <c r="I413" s="46"/>
    </row>
    <row r="414" spans="2:9" s="2" customFormat="1" ht="13.5" x14ac:dyDescent="0.25">
      <c r="B414" s="46">
        <v>2223007</v>
      </c>
      <c r="C414" s="46" t="s">
        <v>4646</v>
      </c>
      <c r="D414" s="46" t="s">
        <v>4481</v>
      </c>
      <c r="E414" s="46" t="s">
        <v>58</v>
      </c>
      <c r="F414" s="47">
        <v>-146475</v>
      </c>
      <c r="G414" s="47">
        <v>-3341.2412250000002</v>
      </c>
      <c r="H414" s="47">
        <v>-0.08</v>
      </c>
      <c r="I414" s="46"/>
    </row>
    <row r="415" spans="2:9" s="2" customFormat="1" ht="13.5" x14ac:dyDescent="0.25">
      <c r="B415" s="46">
        <v>2223302</v>
      </c>
      <c r="C415" s="46" t="s">
        <v>4644</v>
      </c>
      <c r="D415" s="46" t="s">
        <v>4481</v>
      </c>
      <c r="E415" s="46" t="s">
        <v>533</v>
      </c>
      <c r="F415" s="47">
        <v>-275000</v>
      </c>
      <c r="G415" s="47">
        <v>-3308.8</v>
      </c>
      <c r="H415" s="47">
        <v>-0.08</v>
      </c>
      <c r="I415" s="46"/>
    </row>
    <row r="416" spans="2:9" s="2" customFormat="1" ht="13.5" x14ac:dyDescent="0.25">
      <c r="B416" s="46">
        <v>2222976</v>
      </c>
      <c r="C416" s="46" t="s">
        <v>4643</v>
      </c>
      <c r="D416" s="46" t="s">
        <v>4481</v>
      </c>
      <c r="E416" s="46" t="s">
        <v>84</v>
      </c>
      <c r="F416" s="47">
        <v>-274000</v>
      </c>
      <c r="G416" s="47">
        <v>-3261.97</v>
      </c>
      <c r="H416" s="47">
        <v>-0.08</v>
      </c>
      <c r="I416" s="46"/>
    </row>
    <row r="417" spans="2:9" s="2" customFormat="1" ht="13.5" x14ac:dyDescent="0.25">
      <c r="B417" s="46">
        <v>2223013</v>
      </c>
      <c r="C417" s="46" t="s">
        <v>4567</v>
      </c>
      <c r="D417" s="46" t="s">
        <v>4481</v>
      </c>
      <c r="E417" s="46" t="s">
        <v>115</v>
      </c>
      <c r="F417" s="47">
        <v>-52400</v>
      </c>
      <c r="G417" s="47">
        <v>-3116.2280000000001</v>
      </c>
      <c r="H417" s="47">
        <v>-7.0000000000000007E-2</v>
      </c>
      <c r="I417" s="46"/>
    </row>
    <row r="418" spans="2:9" s="2" customFormat="1" ht="13.5" x14ac:dyDescent="0.25">
      <c r="B418" s="46">
        <v>2222955</v>
      </c>
      <c r="C418" s="46" t="s">
        <v>4650</v>
      </c>
      <c r="D418" s="46" t="s">
        <v>4481</v>
      </c>
      <c r="E418" s="46" t="s">
        <v>58</v>
      </c>
      <c r="F418" s="47">
        <v>-135300</v>
      </c>
      <c r="G418" s="47">
        <v>-3092.1462000000001</v>
      </c>
      <c r="H418" s="47">
        <v>-7.0000000000000007E-2</v>
      </c>
      <c r="I418" s="46"/>
    </row>
    <row r="419" spans="2:9" s="2" customFormat="1" ht="13.5" x14ac:dyDescent="0.25">
      <c r="B419" s="46">
        <v>2223015</v>
      </c>
      <c r="C419" s="46" t="s">
        <v>4492</v>
      </c>
      <c r="D419" s="46" t="s">
        <v>4481</v>
      </c>
      <c r="E419" s="46" t="s">
        <v>127</v>
      </c>
      <c r="F419" s="47">
        <v>-2084850</v>
      </c>
      <c r="G419" s="47">
        <v>-3009.4809749999999</v>
      </c>
      <c r="H419" s="47">
        <v>-7.0000000000000007E-2</v>
      </c>
      <c r="I419" s="46"/>
    </row>
    <row r="420" spans="2:9" s="2" customFormat="1" ht="13.5" x14ac:dyDescent="0.25">
      <c r="B420" s="46">
        <v>2223113</v>
      </c>
      <c r="C420" s="46" t="s">
        <v>4649</v>
      </c>
      <c r="D420" s="46" t="s">
        <v>4481</v>
      </c>
      <c r="E420" s="46" t="s">
        <v>245</v>
      </c>
      <c r="F420" s="47">
        <v>-263500</v>
      </c>
      <c r="G420" s="47">
        <v>-2934.8629999999998</v>
      </c>
      <c r="H420" s="47">
        <v>-7.0000000000000007E-2</v>
      </c>
      <c r="I420" s="46"/>
    </row>
    <row r="421" spans="2:9" s="2" customFormat="1" ht="13.5" x14ac:dyDescent="0.25">
      <c r="B421" s="46">
        <v>2223104</v>
      </c>
      <c r="C421" s="46" t="s">
        <v>4652</v>
      </c>
      <c r="D421" s="46" t="s">
        <v>4481</v>
      </c>
      <c r="E421" s="46" t="s">
        <v>119</v>
      </c>
      <c r="F421" s="47">
        <v>-115875</v>
      </c>
      <c r="G421" s="47">
        <v>-2784.0127499999999</v>
      </c>
      <c r="H421" s="47">
        <v>-0.06</v>
      </c>
      <c r="I421" s="46"/>
    </row>
    <row r="422" spans="2:9" s="2" customFormat="1" ht="13.5" x14ac:dyDescent="0.25">
      <c r="B422" s="46">
        <v>2222912</v>
      </c>
      <c r="C422" s="46" t="s">
        <v>4654</v>
      </c>
      <c r="D422" s="46" t="s">
        <v>4481</v>
      </c>
      <c r="E422" s="46" t="s">
        <v>44</v>
      </c>
      <c r="F422" s="47">
        <v>-278000</v>
      </c>
      <c r="G422" s="47">
        <v>-2766.3780000000002</v>
      </c>
      <c r="H422" s="47">
        <v>-0.06</v>
      </c>
      <c r="I422" s="46"/>
    </row>
    <row r="423" spans="2:9" s="2" customFormat="1" ht="13.5" x14ac:dyDescent="0.25">
      <c r="B423" s="46">
        <v>2223293</v>
      </c>
      <c r="C423" s="46" t="s">
        <v>4655</v>
      </c>
      <c r="D423" s="46" t="s">
        <v>4481</v>
      </c>
      <c r="E423" s="46" t="s">
        <v>44</v>
      </c>
      <c r="F423" s="47">
        <v>-1950750</v>
      </c>
      <c r="G423" s="47">
        <v>-2600.1546750000002</v>
      </c>
      <c r="H423" s="47">
        <v>-0.06</v>
      </c>
      <c r="I423" s="46"/>
    </row>
    <row r="424" spans="2:9" s="2" customFormat="1" ht="13.5" x14ac:dyDescent="0.25">
      <c r="B424" s="46">
        <v>2223068</v>
      </c>
      <c r="C424" s="46" t="s">
        <v>4651</v>
      </c>
      <c r="D424" s="46" t="s">
        <v>4481</v>
      </c>
      <c r="E424" s="46" t="s">
        <v>115</v>
      </c>
      <c r="F424" s="47">
        <v>-72800</v>
      </c>
      <c r="G424" s="47">
        <v>-2592.9904000000001</v>
      </c>
      <c r="H424" s="47">
        <v>-0.06</v>
      </c>
      <c r="I424" s="46"/>
    </row>
    <row r="425" spans="2:9" s="2" customFormat="1" ht="13.5" x14ac:dyDescent="0.25">
      <c r="B425" s="46">
        <v>2223060</v>
      </c>
      <c r="C425" s="46" t="s">
        <v>4656</v>
      </c>
      <c r="D425" s="46" t="s">
        <v>4481</v>
      </c>
      <c r="E425" s="46" t="s">
        <v>44</v>
      </c>
      <c r="F425" s="47">
        <v>-1773200</v>
      </c>
      <c r="G425" s="47">
        <v>-2506.7728400000001</v>
      </c>
      <c r="H425" s="47">
        <v>-0.06</v>
      </c>
      <c r="I425" s="46"/>
    </row>
    <row r="426" spans="2:9" s="2" customFormat="1" ht="13.5" x14ac:dyDescent="0.25">
      <c r="B426" s="46">
        <v>2223121</v>
      </c>
      <c r="C426" s="46" t="s">
        <v>4653</v>
      </c>
      <c r="D426" s="46" t="s">
        <v>4481</v>
      </c>
      <c r="E426" s="46" t="s">
        <v>72</v>
      </c>
      <c r="F426" s="47">
        <v>-24250</v>
      </c>
      <c r="G426" s="47">
        <v>-2502.3575000000001</v>
      </c>
      <c r="H426" s="47">
        <v>-0.06</v>
      </c>
      <c r="I426" s="46"/>
    </row>
    <row r="427" spans="2:9" s="2" customFormat="1" ht="13.5" x14ac:dyDescent="0.25">
      <c r="B427" s="46">
        <v>2222937</v>
      </c>
      <c r="C427" s="46" t="s">
        <v>4557</v>
      </c>
      <c r="D427" s="46" t="s">
        <v>4481</v>
      </c>
      <c r="E427" s="46" t="s">
        <v>111</v>
      </c>
      <c r="F427" s="47">
        <v>-162500</v>
      </c>
      <c r="G427" s="47">
        <v>-2427.2624999999998</v>
      </c>
      <c r="H427" s="47">
        <v>-0.06</v>
      </c>
      <c r="I427" s="46"/>
    </row>
    <row r="428" spans="2:9" s="2" customFormat="1" ht="13.5" x14ac:dyDescent="0.25">
      <c r="B428" s="46">
        <v>2223022</v>
      </c>
      <c r="C428" s="46" t="s">
        <v>4566</v>
      </c>
      <c r="D428" s="46" t="s">
        <v>4481</v>
      </c>
      <c r="E428" s="46" t="s">
        <v>604</v>
      </c>
      <c r="F428" s="47">
        <v>-510300</v>
      </c>
      <c r="G428" s="47">
        <v>-2358.3514500000001</v>
      </c>
      <c r="H428" s="47">
        <v>-0.05</v>
      </c>
      <c r="I428" s="46"/>
    </row>
    <row r="429" spans="2:9" s="2" customFormat="1" ht="13.5" x14ac:dyDescent="0.25">
      <c r="B429" s="46">
        <v>2223085</v>
      </c>
      <c r="C429" s="46" t="s">
        <v>4657</v>
      </c>
      <c r="D429" s="46" t="s">
        <v>4481</v>
      </c>
      <c r="E429" s="46" t="s">
        <v>411</v>
      </c>
      <c r="F429" s="47">
        <v>-487200</v>
      </c>
      <c r="G429" s="47">
        <v>-2345.8679999999999</v>
      </c>
      <c r="H429" s="47">
        <v>-0.05</v>
      </c>
      <c r="I429" s="46"/>
    </row>
    <row r="430" spans="2:9" s="2" customFormat="1" ht="13.5" x14ac:dyDescent="0.25">
      <c r="B430" s="46">
        <v>2223037</v>
      </c>
      <c r="C430" s="46" t="s">
        <v>4658</v>
      </c>
      <c r="D430" s="46" t="s">
        <v>4481</v>
      </c>
      <c r="E430" s="46" t="s">
        <v>365</v>
      </c>
      <c r="F430" s="47">
        <v>-1408050</v>
      </c>
      <c r="G430" s="47">
        <v>-2342.2911749999998</v>
      </c>
      <c r="H430" s="47">
        <v>-0.05</v>
      </c>
      <c r="I430" s="46"/>
    </row>
    <row r="431" spans="2:9" s="2" customFormat="1" ht="13.5" x14ac:dyDescent="0.25">
      <c r="B431" s="46">
        <v>2223170</v>
      </c>
      <c r="C431" s="46" t="s">
        <v>4659</v>
      </c>
      <c r="D431" s="46" t="s">
        <v>4481</v>
      </c>
      <c r="E431" s="46" t="s">
        <v>583</v>
      </c>
      <c r="F431" s="47">
        <v>-50100</v>
      </c>
      <c r="G431" s="47">
        <v>-2190.4722000000002</v>
      </c>
      <c r="H431" s="47">
        <v>-0.05</v>
      </c>
      <c r="I431" s="46"/>
    </row>
    <row r="432" spans="2:9" s="2" customFormat="1" ht="13.5" x14ac:dyDescent="0.25">
      <c r="B432" s="46">
        <v>2223415</v>
      </c>
      <c r="C432" s="46" t="s">
        <v>4660</v>
      </c>
      <c r="D432" s="46" t="s">
        <v>4481</v>
      </c>
      <c r="E432" s="46" t="s">
        <v>95</v>
      </c>
      <c r="F432" s="47">
        <v>-37125</v>
      </c>
      <c r="G432" s="47">
        <v>-1924.3743750000001</v>
      </c>
      <c r="H432" s="47">
        <v>-0.04</v>
      </c>
      <c r="I432" s="46"/>
    </row>
    <row r="433" spans="2:9" s="2" customFormat="1" ht="13.5" x14ac:dyDescent="0.25">
      <c r="B433" s="46">
        <v>2223147</v>
      </c>
      <c r="C433" s="46" t="s">
        <v>4664</v>
      </c>
      <c r="D433" s="46" t="s">
        <v>4481</v>
      </c>
      <c r="E433" s="46" t="s">
        <v>72</v>
      </c>
      <c r="F433" s="47">
        <v>-203250</v>
      </c>
      <c r="G433" s="47">
        <v>-1867.66425</v>
      </c>
      <c r="H433" s="47">
        <v>-0.04</v>
      </c>
      <c r="I433" s="46"/>
    </row>
    <row r="434" spans="2:9" s="2" customFormat="1" ht="13.5" x14ac:dyDescent="0.25">
      <c r="B434" s="46">
        <v>2223277</v>
      </c>
      <c r="C434" s="46" t="s">
        <v>4661</v>
      </c>
      <c r="D434" s="46" t="s">
        <v>4481</v>
      </c>
      <c r="E434" s="46" t="s">
        <v>583</v>
      </c>
      <c r="F434" s="47">
        <v>-397575</v>
      </c>
      <c r="G434" s="47">
        <v>-1662.0622874999999</v>
      </c>
      <c r="H434" s="47">
        <v>-0.04</v>
      </c>
      <c r="I434" s="46"/>
    </row>
    <row r="435" spans="2:9" s="2" customFormat="1" ht="13.5" x14ac:dyDescent="0.25">
      <c r="B435" s="46">
        <v>2223080</v>
      </c>
      <c r="C435" s="46" t="s">
        <v>4663</v>
      </c>
      <c r="D435" s="46" t="s">
        <v>4481</v>
      </c>
      <c r="E435" s="46" t="s">
        <v>127</v>
      </c>
      <c r="F435" s="47">
        <v>-252350</v>
      </c>
      <c r="G435" s="47">
        <v>-1548.16725</v>
      </c>
      <c r="H435" s="47">
        <v>-0.04</v>
      </c>
      <c r="I435" s="46"/>
    </row>
    <row r="436" spans="2:9" s="2" customFormat="1" ht="13.5" x14ac:dyDescent="0.25">
      <c r="B436" s="46">
        <v>2223363</v>
      </c>
      <c r="C436" s="46" t="s">
        <v>4662</v>
      </c>
      <c r="D436" s="46" t="s">
        <v>4481</v>
      </c>
      <c r="E436" s="46" t="s">
        <v>255</v>
      </c>
      <c r="F436" s="47">
        <v>-103200</v>
      </c>
      <c r="G436" s="47">
        <v>-1547.4839999999999</v>
      </c>
      <c r="H436" s="47">
        <v>-0.04</v>
      </c>
      <c r="I436" s="46"/>
    </row>
    <row r="437" spans="2:9" s="2" customFormat="1" ht="13.5" x14ac:dyDescent="0.25">
      <c r="B437" s="46">
        <v>2223260</v>
      </c>
      <c r="C437" s="46" t="s">
        <v>4665</v>
      </c>
      <c r="D437" s="46" t="s">
        <v>4481</v>
      </c>
      <c r="E437" s="46" t="s">
        <v>62</v>
      </c>
      <c r="F437" s="47">
        <v>-30600</v>
      </c>
      <c r="G437" s="47">
        <v>-1504.4490000000001</v>
      </c>
      <c r="H437" s="47">
        <v>-0.03</v>
      </c>
      <c r="I437" s="46"/>
    </row>
    <row r="438" spans="2:9" s="2" customFormat="1" ht="13.5" x14ac:dyDescent="0.25">
      <c r="B438" s="46">
        <v>2223205</v>
      </c>
      <c r="C438" s="46" t="s">
        <v>4666</v>
      </c>
      <c r="D438" s="46" t="s">
        <v>4481</v>
      </c>
      <c r="E438" s="46" t="s">
        <v>154</v>
      </c>
      <c r="F438" s="47">
        <v>-148500</v>
      </c>
      <c r="G438" s="47">
        <v>-1495.692</v>
      </c>
      <c r="H438" s="47">
        <v>-0.03</v>
      </c>
      <c r="I438" s="46"/>
    </row>
    <row r="439" spans="2:9" s="2" customFormat="1" ht="13.5" x14ac:dyDescent="0.25">
      <c r="B439" s="46">
        <v>2222972</v>
      </c>
      <c r="C439" s="46" t="s">
        <v>4675</v>
      </c>
      <c r="D439" s="46" t="s">
        <v>4481</v>
      </c>
      <c r="E439" s="46" t="s">
        <v>119</v>
      </c>
      <c r="F439" s="47">
        <v>-33000</v>
      </c>
      <c r="G439" s="47">
        <v>-1472.2619999999999</v>
      </c>
      <c r="H439" s="47">
        <v>-0.03</v>
      </c>
      <c r="I439" s="46"/>
    </row>
    <row r="440" spans="2:9" s="2" customFormat="1" ht="13.5" x14ac:dyDescent="0.25">
      <c r="B440" s="46">
        <v>2223494</v>
      </c>
      <c r="C440" s="46" t="s">
        <v>4669</v>
      </c>
      <c r="D440" s="46" t="s">
        <v>4481</v>
      </c>
      <c r="E440" s="46" t="s">
        <v>285</v>
      </c>
      <c r="F440" s="47">
        <v>-501975</v>
      </c>
      <c r="G440" s="47">
        <v>-1472.0416875000001</v>
      </c>
      <c r="H440" s="47">
        <v>-0.03</v>
      </c>
      <c r="I440" s="46"/>
    </row>
    <row r="441" spans="2:9" s="2" customFormat="1" ht="13.5" x14ac:dyDescent="0.25">
      <c r="B441" s="46">
        <v>2223507</v>
      </c>
      <c r="C441" s="46" t="s">
        <v>4668</v>
      </c>
      <c r="D441" s="46" t="s">
        <v>4481</v>
      </c>
      <c r="E441" s="46" t="s">
        <v>44</v>
      </c>
      <c r="F441" s="47">
        <v>-147750</v>
      </c>
      <c r="G441" s="47">
        <v>-1453.1212499999999</v>
      </c>
      <c r="H441" s="47">
        <v>-0.03</v>
      </c>
      <c r="I441" s="46"/>
    </row>
    <row r="442" spans="2:9" s="2" customFormat="1" ht="13.5" x14ac:dyDescent="0.25">
      <c r="B442" s="46">
        <v>2223280</v>
      </c>
      <c r="C442" s="46" t="s">
        <v>4673</v>
      </c>
      <c r="D442" s="46" t="s">
        <v>4481</v>
      </c>
      <c r="E442" s="46" t="s">
        <v>229</v>
      </c>
      <c r="F442" s="47">
        <v>-47277</v>
      </c>
      <c r="G442" s="47">
        <v>-1410.036525</v>
      </c>
      <c r="H442" s="47">
        <v>-0.03</v>
      </c>
      <c r="I442" s="46"/>
    </row>
    <row r="443" spans="2:9" s="2" customFormat="1" ht="13.5" x14ac:dyDescent="0.25">
      <c r="B443" s="46">
        <v>2222942</v>
      </c>
      <c r="C443" s="46" t="s">
        <v>4674</v>
      </c>
      <c r="D443" s="46" t="s">
        <v>4481</v>
      </c>
      <c r="E443" s="46" t="s">
        <v>245</v>
      </c>
      <c r="F443" s="47">
        <v>-1031250</v>
      </c>
      <c r="G443" s="47">
        <v>-1334.5406250000001</v>
      </c>
      <c r="H443" s="47">
        <v>-0.03</v>
      </c>
      <c r="I443" s="46"/>
    </row>
    <row r="444" spans="2:9" s="2" customFormat="1" ht="13.5" x14ac:dyDescent="0.25">
      <c r="B444" s="46">
        <v>2223453</v>
      </c>
      <c r="C444" s="46" t="s">
        <v>4671</v>
      </c>
      <c r="D444" s="46" t="s">
        <v>4481</v>
      </c>
      <c r="E444" s="46" t="s">
        <v>88</v>
      </c>
      <c r="F444" s="47">
        <v>-90500</v>
      </c>
      <c r="G444" s="47">
        <v>-1216.7725</v>
      </c>
      <c r="H444" s="47">
        <v>-0.03</v>
      </c>
      <c r="I444" s="46"/>
    </row>
    <row r="445" spans="2:9" s="2" customFormat="1" ht="13.5" x14ac:dyDescent="0.25">
      <c r="B445" s="46">
        <v>2223114</v>
      </c>
      <c r="C445" s="46" t="s">
        <v>4670</v>
      </c>
      <c r="D445" s="46" t="s">
        <v>4481</v>
      </c>
      <c r="E445" s="46" t="s">
        <v>95</v>
      </c>
      <c r="F445" s="47">
        <v>-2030625</v>
      </c>
      <c r="G445" s="47">
        <v>-1169.6400000000001</v>
      </c>
      <c r="H445" s="47">
        <v>-0.03</v>
      </c>
      <c r="I445" s="46"/>
    </row>
    <row r="446" spans="2:9" s="2" customFormat="1" ht="13.5" x14ac:dyDescent="0.25">
      <c r="B446" s="46">
        <v>2223203</v>
      </c>
      <c r="C446" s="46" t="s">
        <v>4672</v>
      </c>
      <c r="D446" s="46" t="s">
        <v>4481</v>
      </c>
      <c r="E446" s="46" t="s">
        <v>262</v>
      </c>
      <c r="F446" s="47">
        <v>-90800</v>
      </c>
      <c r="G446" s="47">
        <v>-1162.4215999999999</v>
      </c>
      <c r="H446" s="47">
        <v>-0.03</v>
      </c>
      <c r="I446" s="46"/>
    </row>
    <row r="447" spans="2:9" s="2" customFormat="1" ht="13.5" x14ac:dyDescent="0.25">
      <c r="B447" s="46">
        <v>2223071</v>
      </c>
      <c r="C447" s="46" t="s">
        <v>4667</v>
      </c>
      <c r="D447" s="46" t="s">
        <v>4481</v>
      </c>
      <c r="E447" s="46" t="s">
        <v>154</v>
      </c>
      <c r="F447" s="47">
        <v>-27450</v>
      </c>
      <c r="G447" s="47">
        <v>-1125.42255</v>
      </c>
      <c r="H447" s="47">
        <v>-0.03</v>
      </c>
      <c r="I447" s="46"/>
    </row>
    <row r="448" spans="2:9" s="2" customFormat="1" ht="13.5" x14ac:dyDescent="0.25">
      <c r="B448" s="46">
        <v>2223231</v>
      </c>
      <c r="C448" s="46" t="s">
        <v>4677</v>
      </c>
      <c r="D448" s="46" t="s">
        <v>4481</v>
      </c>
      <c r="E448" s="46" t="s">
        <v>44</v>
      </c>
      <c r="F448" s="47">
        <v>-1000000</v>
      </c>
      <c r="G448" s="47">
        <v>-1076</v>
      </c>
      <c r="H448" s="47">
        <v>-0.02</v>
      </c>
      <c r="I448" s="46"/>
    </row>
    <row r="449" spans="2:9" s="2" customFormat="1" ht="13.5" x14ac:dyDescent="0.25">
      <c r="B449" s="46">
        <v>2223297</v>
      </c>
      <c r="C449" s="46" t="s">
        <v>4681</v>
      </c>
      <c r="D449" s="46" t="s">
        <v>4481</v>
      </c>
      <c r="E449" s="46" t="s">
        <v>44</v>
      </c>
      <c r="F449" s="47">
        <v>-111300</v>
      </c>
      <c r="G449" s="47">
        <v>-1034.36655</v>
      </c>
      <c r="H449" s="47">
        <v>-0.02</v>
      </c>
      <c r="I449" s="46"/>
    </row>
    <row r="450" spans="2:9" s="2" customFormat="1" ht="13.5" x14ac:dyDescent="0.25">
      <c r="B450" s="46">
        <v>2222893</v>
      </c>
      <c r="C450" s="46" t="s">
        <v>4564</v>
      </c>
      <c r="D450" s="46" t="s">
        <v>4481</v>
      </c>
      <c r="E450" s="46" t="s">
        <v>80</v>
      </c>
      <c r="F450" s="47">
        <v>-57525</v>
      </c>
      <c r="G450" s="47">
        <v>-1015.143675</v>
      </c>
      <c r="H450" s="47">
        <v>-0.02</v>
      </c>
      <c r="I450" s="46"/>
    </row>
    <row r="451" spans="2:9" s="2" customFormat="1" ht="13.5" x14ac:dyDescent="0.25">
      <c r="B451" s="46">
        <v>2223306</v>
      </c>
      <c r="C451" s="46" t="s">
        <v>4676</v>
      </c>
      <c r="D451" s="46" t="s">
        <v>4481</v>
      </c>
      <c r="E451" s="46" t="s">
        <v>80</v>
      </c>
      <c r="F451" s="47">
        <v>-31000</v>
      </c>
      <c r="G451" s="47">
        <v>-983.75400000000002</v>
      </c>
      <c r="H451" s="47">
        <v>-0.02</v>
      </c>
      <c r="I451" s="46"/>
    </row>
    <row r="452" spans="2:9" s="2" customFormat="1" ht="13.5" x14ac:dyDescent="0.25">
      <c r="B452" s="46">
        <v>2223406</v>
      </c>
      <c r="C452" s="46" t="s">
        <v>4685</v>
      </c>
      <c r="D452" s="46" t="s">
        <v>4481</v>
      </c>
      <c r="E452" s="46" t="s">
        <v>255</v>
      </c>
      <c r="F452" s="47">
        <v>-394050</v>
      </c>
      <c r="G452" s="47">
        <v>-975.39196500000003</v>
      </c>
      <c r="H452" s="47">
        <v>-0.02</v>
      </c>
      <c r="I452" s="46"/>
    </row>
    <row r="453" spans="2:9" s="2" customFormat="1" ht="13.5" x14ac:dyDescent="0.25">
      <c r="B453" s="46">
        <v>2223296</v>
      </c>
      <c r="C453" s="46" t="s">
        <v>4680</v>
      </c>
      <c r="D453" s="46" t="s">
        <v>4481</v>
      </c>
      <c r="E453" s="46" t="s">
        <v>127</v>
      </c>
      <c r="F453" s="47">
        <v>-621150</v>
      </c>
      <c r="G453" s="47">
        <v>-902.53094999999996</v>
      </c>
      <c r="H453" s="47">
        <v>-0.02</v>
      </c>
      <c r="I453" s="46"/>
    </row>
    <row r="454" spans="2:9" s="2" customFormat="1" ht="13.5" x14ac:dyDescent="0.25">
      <c r="B454" s="46">
        <v>2223053</v>
      </c>
      <c r="C454" s="46" t="s">
        <v>4686</v>
      </c>
      <c r="D454" s="46" t="s">
        <v>4481</v>
      </c>
      <c r="E454" s="46" t="s">
        <v>146</v>
      </c>
      <c r="F454" s="47">
        <v>-214200</v>
      </c>
      <c r="G454" s="47">
        <v>-875.86379999999997</v>
      </c>
      <c r="H454" s="47">
        <v>-0.02</v>
      </c>
      <c r="I454" s="46"/>
    </row>
    <row r="455" spans="2:9" s="2" customFormat="1" ht="13.5" x14ac:dyDescent="0.25">
      <c r="B455" s="46">
        <v>2222945</v>
      </c>
      <c r="C455" s="46" t="s">
        <v>4539</v>
      </c>
      <c r="D455" s="46" t="s">
        <v>4481</v>
      </c>
      <c r="E455" s="46" t="s">
        <v>139</v>
      </c>
      <c r="F455" s="47">
        <v>-15375</v>
      </c>
      <c r="G455" s="47">
        <v>-809.49374999999998</v>
      </c>
      <c r="H455" s="47">
        <v>-0.02</v>
      </c>
      <c r="I455" s="46"/>
    </row>
    <row r="456" spans="2:9" s="2" customFormat="1" ht="13.5" x14ac:dyDescent="0.25">
      <c r="B456" s="46">
        <v>2223351</v>
      </c>
      <c r="C456" s="46" t="s">
        <v>4678</v>
      </c>
      <c r="D456" s="46" t="s">
        <v>4481</v>
      </c>
      <c r="E456" s="46" t="s">
        <v>72</v>
      </c>
      <c r="F456" s="47">
        <v>-329000</v>
      </c>
      <c r="G456" s="47">
        <v>-797.03539999999998</v>
      </c>
      <c r="H456" s="47">
        <v>-0.02</v>
      </c>
      <c r="I456" s="46"/>
    </row>
    <row r="457" spans="2:9" s="2" customFormat="1" ht="13.5" x14ac:dyDescent="0.25">
      <c r="B457" s="46">
        <v>2223216</v>
      </c>
      <c r="C457" s="46" t="s">
        <v>4683</v>
      </c>
      <c r="D457" s="46" t="s">
        <v>4481</v>
      </c>
      <c r="E457" s="46" t="s">
        <v>127</v>
      </c>
      <c r="F457" s="47">
        <v>-203400</v>
      </c>
      <c r="G457" s="47">
        <v>-794.88720000000001</v>
      </c>
      <c r="H457" s="47">
        <v>-0.02</v>
      </c>
      <c r="I457" s="46"/>
    </row>
    <row r="458" spans="2:9" s="2" customFormat="1" ht="13.5" x14ac:dyDescent="0.25">
      <c r="B458" s="46">
        <v>2223204</v>
      </c>
      <c r="C458" s="46" t="s">
        <v>4682</v>
      </c>
      <c r="D458" s="46" t="s">
        <v>4481</v>
      </c>
      <c r="E458" s="46" t="s">
        <v>139</v>
      </c>
      <c r="F458" s="47">
        <v>-54500</v>
      </c>
      <c r="G458" s="47">
        <v>-786.16250000000002</v>
      </c>
      <c r="H458" s="47">
        <v>-0.02</v>
      </c>
      <c r="I458" s="46"/>
    </row>
    <row r="459" spans="2:9" s="2" customFormat="1" ht="13.5" x14ac:dyDescent="0.25">
      <c r="B459" s="46">
        <v>2223295</v>
      </c>
      <c r="C459" s="46" t="s">
        <v>4679</v>
      </c>
      <c r="D459" s="46" t="s">
        <v>4481</v>
      </c>
      <c r="E459" s="46" t="s">
        <v>44</v>
      </c>
      <c r="F459" s="47">
        <v>-283725</v>
      </c>
      <c r="G459" s="47">
        <v>-773.5762125</v>
      </c>
      <c r="H459" s="47">
        <v>-0.02</v>
      </c>
      <c r="I459" s="46"/>
    </row>
    <row r="460" spans="2:9" s="2" customFormat="1" ht="13.5" x14ac:dyDescent="0.25">
      <c r="B460" s="46">
        <v>2222991</v>
      </c>
      <c r="C460" s="46" t="s">
        <v>4563</v>
      </c>
      <c r="D460" s="46" t="s">
        <v>4481</v>
      </c>
      <c r="E460" s="46" t="s">
        <v>123</v>
      </c>
      <c r="F460" s="47">
        <v>-108000</v>
      </c>
      <c r="G460" s="47">
        <v>-711.88199999999995</v>
      </c>
      <c r="H460" s="47">
        <v>-0.02</v>
      </c>
      <c r="I460" s="46"/>
    </row>
    <row r="461" spans="2:9" s="2" customFormat="1" ht="13.5" x14ac:dyDescent="0.25">
      <c r="B461" s="46">
        <v>2223338</v>
      </c>
      <c r="C461" s="46" t="s">
        <v>4684</v>
      </c>
      <c r="D461" s="46" t="s">
        <v>4481</v>
      </c>
      <c r="E461" s="46" t="s">
        <v>84</v>
      </c>
      <c r="F461" s="47">
        <v>-197100</v>
      </c>
      <c r="G461" s="47">
        <v>-711.72810000000004</v>
      </c>
      <c r="H461" s="47">
        <v>-0.02</v>
      </c>
      <c r="I461" s="46"/>
    </row>
    <row r="462" spans="2:9" s="2" customFormat="1" ht="13.5" x14ac:dyDescent="0.25">
      <c r="B462" s="46">
        <v>2223341</v>
      </c>
      <c r="C462" s="46" t="s">
        <v>4721</v>
      </c>
      <c r="D462" s="46" t="s">
        <v>4481</v>
      </c>
      <c r="E462" s="46" t="s">
        <v>44</v>
      </c>
      <c r="F462" s="47">
        <v>-452400</v>
      </c>
      <c r="G462" s="47">
        <v>-643.31280000000004</v>
      </c>
      <c r="H462" s="47">
        <v>-0.01</v>
      </c>
      <c r="I462" s="46"/>
    </row>
    <row r="463" spans="2:9" s="2" customFormat="1" ht="13.5" x14ac:dyDescent="0.25">
      <c r="B463" s="46">
        <v>2223261</v>
      </c>
      <c r="C463" s="46" t="s">
        <v>4704</v>
      </c>
      <c r="D463" s="46" t="s">
        <v>4481</v>
      </c>
      <c r="E463" s="46" t="s">
        <v>255</v>
      </c>
      <c r="F463" s="47">
        <v>-142100</v>
      </c>
      <c r="G463" s="47">
        <v>-603.56975</v>
      </c>
      <c r="H463" s="47">
        <v>-0.01</v>
      </c>
      <c r="I463" s="46"/>
    </row>
    <row r="464" spans="2:9" s="2" customFormat="1" ht="13.5" x14ac:dyDescent="0.25">
      <c r="B464" s="46">
        <v>2223040</v>
      </c>
      <c r="C464" s="46" t="s">
        <v>4577</v>
      </c>
      <c r="D464" s="46" t="s">
        <v>4481</v>
      </c>
      <c r="E464" s="46" t="s">
        <v>365</v>
      </c>
      <c r="F464" s="47">
        <v>-220400</v>
      </c>
      <c r="G464" s="47">
        <v>-602.57360000000006</v>
      </c>
      <c r="H464" s="47">
        <v>-0.01</v>
      </c>
      <c r="I464" s="46"/>
    </row>
    <row r="465" spans="2:9" s="2" customFormat="1" ht="13.5" x14ac:dyDescent="0.25">
      <c r="B465" s="46">
        <v>2223569</v>
      </c>
      <c r="C465" s="46" t="s">
        <v>4720</v>
      </c>
      <c r="D465" s="46" t="s">
        <v>4481</v>
      </c>
      <c r="E465" s="46" t="s">
        <v>44</v>
      </c>
      <c r="F465" s="47">
        <v>-210600</v>
      </c>
      <c r="G465" s="47">
        <v>-576.72810000000004</v>
      </c>
      <c r="H465" s="47">
        <v>-0.01</v>
      </c>
      <c r="I465" s="46"/>
    </row>
    <row r="466" spans="2:9" s="2" customFormat="1" ht="13.5" x14ac:dyDescent="0.25">
      <c r="B466" s="46">
        <v>2223188</v>
      </c>
      <c r="C466" s="46" t="s">
        <v>4690</v>
      </c>
      <c r="D466" s="46" t="s">
        <v>4481</v>
      </c>
      <c r="E466" s="46" t="s">
        <v>310</v>
      </c>
      <c r="F466" s="47">
        <v>-29925</v>
      </c>
      <c r="G466" s="47">
        <v>-545.77215000000001</v>
      </c>
      <c r="H466" s="47">
        <v>-0.01</v>
      </c>
      <c r="I466" s="46"/>
    </row>
    <row r="467" spans="2:9" s="2" customFormat="1" ht="13.5" x14ac:dyDescent="0.25">
      <c r="B467" s="46">
        <v>2223336</v>
      </c>
      <c r="C467" s="46" t="s">
        <v>4707</v>
      </c>
      <c r="D467" s="46" t="s">
        <v>4481</v>
      </c>
      <c r="E467" s="46" t="s">
        <v>255</v>
      </c>
      <c r="F467" s="47">
        <v>-33750</v>
      </c>
      <c r="G467" s="47">
        <v>-520.29</v>
      </c>
      <c r="H467" s="47">
        <v>-0.01</v>
      </c>
      <c r="I467" s="46"/>
    </row>
    <row r="468" spans="2:9" s="2" customFormat="1" ht="13.5" x14ac:dyDescent="0.25">
      <c r="B468" s="46">
        <v>2222934</v>
      </c>
      <c r="C468" s="46" t="s">
        <v>4585</v>
      </c>
      <c r="D468" s="46" t="s">
        <v>4481</v>
      </c>
      <c r="E468" s="46" t="s">
        <v>119</v>
      </c>
      <c r="F468" s="47">
        <v>-9375</v>
      </c>
      <c r="G468" s="47">
        <v>-520.265625</v>
      </c>
      <c r="H468" s="47">
        <v>-0.01</v>
      </c>
      <c r="I468" s="46"/>
    </row>
    <row r="469" spans="2:9" s="2" customFormat="1" ht="13.5" x14ac:dyDescent="0.25">
      <c r="B469" s="46">
        <v>2223029</v>
      </c>
      <c r="C469" s="46" t="s">
        <v>4716</v>
      </c>
      <c r="D469" s="46" t="s">
        <v>4481</v>
      </c>
      <c r="E469" s="46" t="s">
        <v>58</v>
      </c>
      <c r="F469" s="47">
        <v>-9900</v>
      </c>
      <c r="G469" s="47">
        <v>-513.87929999999994</v>
      </c>
      <c r="H469" s="47">
        <v>-0.01</v>
      </c>
      <c r="I469" s="46"/>
    </row>
    <row r="470" spans="2:9" s="2" customFormat="1" ht="13.5" x14ac:dyDescent="0.25">
      <c r="B470" s="46">
        <v>2223062</v>
      </c>
      <c r="C470" s="46" t="s">
        <v>4687</v>
      </c>
      <c r="D470" s="46" t="s">
        <v>4481</v>
      </c>
      <c r="E470" s="46" t="s">
        <v>150</v>
      </c>
      <c r="F470" s="47">
        <v>-52500</v>
      </c>
      <c r="G470" s="47">
        <v>-512.58375000000001</v>
      </c>
      <c r="H470" s="47">
        <v>-0.01</v>
      </c>
      <c r="I470" s="46"/>
    </row>
    <row r="471" spans="2:9" s="2" customFormat="1" ht="13.5" x14ac:dyDescent="0.25">
      <c r="B471" s="46">
        <v>2223102</v>
      </c>
      <c r="C471" s="46" t="s">
        <v>4715</v>
      </c>
      <c r="D471" s="46" t="s">
        <v>4481</v>
      </c>
      <c r="E471" s="46" t="s">
        <v>164</v>
      </c>
      <c r="F471" s="47">
        <v>-20400</v>
      </c>
      <c r="G471" s="47">
        <v>-500.7996</v>
      </c>
      <c r="H471" s="47">
        <v>-0.01</v>
      </c>
      <c r="I471" s="46"/>
    </row>
    <row r="472" spans="2:9" s="2" customFormat="1" ht="13.5" x14ac:dyDescent="0.25">
      <c r="B472" s="46">
        <v>2223191</v>
      </c>
      <c r="C472" s="46" t="s">
        <v>4699</v>
      </c>
      <c r="D472" s="46" t="s">
        <v>4481</v>
      </c>
      <c r="E472" s="46" t="s">
        <v>88</v>
      </c>
      <c r="F472" s="47">
        <v>-121500</v>
      </c>
      <c r="G472" s="47">
        <v>-487.76175000000001</v>
      </c>
      <c r="H472" s="47">
        <v>-0.01</v>
      </c>
      <c r="I472" s="46"/>
    </row>
    <row r="473" spans="2:9" s="2" customFormat="1" ht="13.5" x14ac:dyDescent="0.25">
      <c r="B473" s="46">
        <v>2223111</v>
      </c>
      <c r="C473" s="46" t="s">
        <v>4688</v>
      </c>
      <c r="D473" s="46" t="s">
        <v>4481</v>
      </c>
      <c r="E473" s="46" t="s">
        <v>84</v>
      </c>
      <c r="F473" s="47">
        <v>-99750</v>
      </c>
      <c r="G473" s="47">
        <v>-486.03187500000001</v>
      </c>
      <c r="H473" s="47">
        <v>-0.01</v>
      </c>
      <c r="I473" s="46"/>
    </row>
    <row r="474" spans="2:9" s="2" customFormat="1" ht="13.5" x14ac:dyDescent="0.25">
      <c r="B474" s="46">
        <v>2223050</v>
      </c>
      <c r="C474" s="46" t="s">
        <v>4713</v>
      </c>
      <c r="D474" s="46" t="s">
        <v>4481</v>
      </c>
      <c r="E474" s="46" t="s">
        <v>127</v>
      </c>
      <c r="F474" s="47">
        <v>-15200</v>
      </c>
      <c r="G474" s="47">
        <v>-483.42079999999999</v>
      </c>
      <c r="H474" s="47">
        <v>-0.01</v>
      </c>
      <c r="I474" s="46"/>
    </row>
    <row r="475" spans="2:9" s="2" customFormat="1" ht="13.5" x14ac:dyDescent="0.25">
      <c r="B475" s="46">
        <v>2222958</v>
      </c>
      <c r="C475" s="46" t="s">
        <v>4712</v>
      </c>
      <c r="D475" s="46" t="s">
        <v>4481</v>
      </c>
      <c r="E475" s="46" t="s">
        <v>127</v>
      </c>
      <c r="F475" s="47">
        <v>-24500</v>
      </c>
      <c r="G475" s="47">
        <v>-481.8415</v>
      </c>
      <c r="H475" s="47">
        <v>-0.01</v>
      </c>
      <c r="I475" s="46"/>
    </row>
    <row r="476" spans="2:9" s="2" customFormat="1" ht="13.5" x14ac:dyDescent="0.25">
      <c r="B476" s="46">
        <v>2223177</v>
      </c>
      <c r="C476" s="46" t="s">
        <v>4705</v>
      </c>
      <c r="D476" s="46" t="s">
        <v>4481</v>
      </c>
      <c r="E476" s="46" t="s">
        <v>210</v>
      </c>
      <c r="F476" s="47">
        <v>-37125</v>
      </c>
      <c r="G476" s="47">
        <v>-480.24900000000002</v>
      </c>
      <c r="H476" s="47">
        <v>-0.01</v>
      </c>
      <c r="I476" s="46"/>
    </row>
    <row r="477" spans="2:9" s="2" customFormat="1" ht="13.5" x14ac:dyDescent="0.25">
      <c r="B477" s="46">
        <v>2223180</v>
      </c>
      <c r="C477" s="46" t="s">
        <v>4689</v>
      </c>
      <c r="D477" s="46" t="s">
        <v>4481</v>
      </c>
      <c r="E477" s="46" t="s">
        <v>88</v>
      </c>
      <c r="F477" s="47">
        <v>-331500</v>
      </c>
      <c r="G477" s="47">
        <v>-472.98419999999999</v>
      </c>
      <c r="H477" s="47">
        <v>-0.01</v>
      </c>
      <c r="I477" s="46"/>
    </row>
    <row r="478" spans="2:9" s="2" customFormat="1" ht="13.5" x14ac:dyDescent="0.25">
      <c r="B478" s="46">
        <v>2223110</v>
      </c>
      <c r="C478" s="46" t="s">
        <v>4717</v>
      </c>
      <c r="D478" s="46" t="s">
        <v>4481</v>
      </c>
      <c r="E478" s="46" t="s">
        <v>245</v>
      </c>
      <c r="F478" s="47">
        <v>-54500</v>
      </c>
      <c r="G478" s="47">
        <v>-469.87175000000002</v>
      </c>
      <c r="H478" s="47">
        <v>-0.01</v>
      </c>
      <c r="I478" s="46"/>
    </row>
    <row r="479" spans="2:9" s="2" customFormat="1" ht="13.5" x14ac:dyDescent="0.25">
      <c r="B479" s="46">
        <v>2223258</v>
      </c>
      <c r="C479" s="46" t="s">
        <v>4694</v>
      </c>
      <c r="D479" s="46" t="s">
        <v>4481</v>
      </c>
      <c r="E479" s="46" t="s">
        <v>72</v>
      </c>
      <c r="F479" s="47">
        <v>-48675</v>
      </c>
      <c r="G479" s="47">
        <v>-464.55419999999998</v>
      </c>
      <c r="H479" s="47">
        <v>-0.01</v>
      </c>
      <c r="I479" s="46"/>
    </row>
    <row r="480" spans="2:9" s="2" customFormat="1" ht="13.5" x14ac:dyDescent="0.25">
      <c r="B480" s="46">
        <v>2223567</v>
      </c>
      <c r="C480" s="46" t="s">
        <v>4719</v>
      </c>
      <c r="D480" s="46" t="s">
        <v>4481</v>
      </c>
      <c r="E480" s="46" t="s">
        <v>44</v>
      </c>
      <c r="F480" s="47">
        <v>-344250</v>
      </c>
      <c r="G480" s="47">
        <v>-461.22615000000002</v>
      </c>
      <c r="H480" s="47">
        <v>-0.01</v>
      </c>
      <c r="I480" s="46"/>
    </row>
    <row r="481" spans="2:9" s="2" customFormat="1" ht="13.5" x14ac:dyDescent="0.25">
      <c r="B481" s="46">
        <v>2223413</v>
      </c>
      <c r="C481" s="46" t="s">
        <v>4714</v>
      </c>
      <c r="D481" s="46" t="s">
        <v>4481</v>
      </c>
      <c r="E481" s="46" t="s">
        <v>245</v>
      </c>
      <c r="F481" s="47">
        <v>-41875</v>
      </c>
      <c r="G481" s="47">
        <v>-456.64687500000002</v>
      </c>
      <c r="H481" s="47">
        <v>-0.01</v>
      </c>
      <c r="I481" s="46"/>
    </row>
    <row r="482" spans="2:9" s="2" customFormat="1" ht="13.5" x14ac:dyDescent="0.25">
      <c r="B482" s="46">
        <v>2223378</v>
      </c>
      <c r="C482" s="46" t="s">
        <v>4723</v>
      </c>
      <c r="D482" s="46" t="s">
        <v>4481</v>
      </c>
      <c r="E482" s="46" t="s">
        <v>95</v>
      </c>
      <c r="F482" s="47">
        <v>-480000</v>
      </c>
      <c r="G482" s="47">
        <v>-453.40800000000002</v>
      </c>
      <c r="H482" s="47">
        <v>-0.01</v>
      </c>
      <c r="I482" s="46"/>
    </row>
    <row r="483" spans="2:9" s="2" customFormat="1" ht="13.5" x14ac:dyDescent="0.25">
      <c r="B483" s="46">
        <v>2223183</v>
      </c>
      <c r="C483" s="46" t="s">
        <v>4696</v>
      </c>
      <c r="D483" s="46" t="s">
        <v>4481</v>
      </c>
      <c r="E483" s="46" t="s">
        <v>310</v>
      </c>
      <c r="F483" s="47">
        <v>-439425</v>
      </c>
      <c r="G483" s="47">
        <v>-446.85128250000002</v>
      </c>
      <c r="H483" s="47">
        <v>-0.01</v>
      </c>
      <c r="I483" s="46"/>
    </row>
    <row r="484" spans="2:9" s="2" customFormat="1" ht="13.5" x14ac:dyDescent="0.25">
      <c r="B484" s="46">
        <v>2223254</v>
      </c>
      <c r="C484" s="46" t="s">
        <v>4700</v>
      </c>
      <c r="D484" s="46" t="s">
        <v>4481</v>
      </c>
      <c r="E484" s="46" t="s">
        <v>285</v>
      </c>
      <c r="F484" s="47">
        <v>-20400</v>
      </c>
      <c r="G484" s="47">
        <v>-442.51679999999999</v>
      </c>
      <c r="H484" s="47">
        <v>-0.01</v>
      </c>
      <c r="I484" s="46"/>
    </row>
    <row r="485" spans="2:9" s="2" customFormat="1" ht="13.5" x14ac:dyDescent="0.25">
      <c r="B485" s="46">
        <v>2223270</v>
      </c>
      <c r="C485" s="46" t="s">
        <v>4706</v>
      </c>
      <c r="D485" s="46" t="s">
        <v>4481</v>
      </c>
      <c r="E485" s="46" t="s">
        <v>84</v>
      </c>
      <c r="F485" s="47">
        <v>-152650</v>
      </c>
      <c r="G485" s="47">
        <v>-433.67865</v>
      </c>
      <c r="H485" s="47">
        <v>-0.01</v>
      </c>
      <c r="I485" s="46"/>
    </row>
    <row r="486" spans="2:9" s="2" customFormat="1" ht="13.5" x14ac:dyDescent="0.25">
      <c r="B486" s="46">
        <v>2223168</v>
      </c>
      <c r="C486" s="46" t="s">
        <v>4693</v>
      </c>
      <c r="D486" s="46" t="s">
        <v>4481</v>
      </c>
      <c r="E486" s="46" t="s">
        <v>255</v>
      </c>
      <c r="F486" s="47">
        <v>-108000</v>
      </c>
      <c r="G486" s="47">
        <v>-424.92599999999999</v>
      </c>
      <c r="H486" s="47">
        <v>-0.01</v>
      </c>
      <c r="I486" s="46"/>
    </row>
    <row r="487" spans="2:9" s="2" customFormat="1" ht="13.5" x14ac:dyDescent="0.25">
      <c r="B487" s="46">
        <v>2223360</v>
      </c>
      <c r="C487" s="46" t="s">
        <v>4692</v>
      </c>
      <c r="D487" s="46" t="s">
        <v>4481</v>
      </c>
      <c r="E487" s="46" t="s">
        <v>154</v>
      </c>
      <c r="F487" s="47">
        <v>-152775</v>
      </c>
      <c r="G487" s="47">
        <v>-389.31653249999999</v>
      </c>
      <c r="H487" s="47">
        <v>-0.01</v>
      </c>
      <c r="I487" s="46"/>
    </row>
    <row r="488" spans="2:9" s="2" customFormat="1" ht="13.5" x14ac:dyDescent="0.25">
      <c r="B488" s="46">
        <v>2223209</v>
      </c>
      <c r="C488" s="46" t="s">
        <v>4695</v>
      </c>
      <c r="D488" s="46" t="s">
        <v>4481</v>
      </c>
      <c r="E488" s="46" t="s">
        <v>210</v>
      </c>
      <c r="F488" s="47">
        <v>-164500</v>
      </c>
      <c r="G488" s="47">
        <v>-341.74874999999997</v>
      </c>
      <c r="H488" s="47">
        <v>-0.01</v>
      </c>
      <c r="I488" s="46"/>
    </row>
    <row r="489" spans="2:9" s="2" customFormat="1" ht="13.5" x14ac:dyDescent="0.25">
      <c r="B489" s="46">
        <v>2223571</v>
      </c>
      <c r="C489" s="46" t="s">
        <v>4722</v>
      </c>
      <c r="D489" s="46" t="s">
        <v>4481</v>
      </c>
      <c r="E489" s="46" t="s">
        <v>44</v>
      </c>
      <c r="F489" s="47">
        <v>-35700</v>
      </c>
      <c r="G489" s="47">
        <v>-333.47370000000001</v>
      </c>
      <c r="H489" s="47">
        <v>-0.01</v>
      </c>
      <c r="I489" s="46"/>
    </row>
    <row r="490" spans="2:9" s="2" customFormat="1" ht="13.5" x14ac:dyDescent="0.25">
      <c r="B490" s="46">
        <v>2223129</v>
      </c>
      <c r="C490" s="46" t="s">
        <v>4710</v>
      </c>
      <c r="D490" s="46" t="s">
        <v>4481</v>
      </c>
      <c r="E490" s="46" t="s">
        <v>154</v>
      </c>
      <c r="F490" s="47">
        <v>-271600</v>
      </c>
      <c r="G490" s="47">
        <v>-333.06308000000001</v>
      </c>
      <c r="H490" s="47">
        <v>-0.01</v>
      </c>
      <c r="I490" s="46"/>
    </row>
    <row r="491" spans="2:9" s="2" customFormat="1" ht="13.5" x14ac:dyDescent="0.25">
      <c r="B491" s="46">
        <v>2223318</v>
      </c>
      <c r="C491" s="46" t="s">
        <v>4697</v>
      </c>
      <c r="D491" s="46" t="s">
        <v>4481</v>
      </c>
      <c r="E491" s="46" t="s">
        <v>365</v>
      </c>
      <c r="F491" s="47">
        <v>-191700</v>
      </c>
      <c r="G491" s="47">
        <v>-321.00164999999998</v>
      </c>
      <c r="H491" s="47">
        <v>-0.01</v>
      </c>
      <c r="I491" s="46"/>
    </row>
    <row r="492" spans="2:9" s="2" customFormat="1" ht="13.5" x14ac:dyDescent="0.25">
      <c r="B492" s="46">
        <v>2223226</v>
      </c>
      <c r="C492" s="46" t="s">
        <v>4703</v>
      </c>
      <c r="D492" s="46" t="s">
        <v>4481</v>
      </c>
      <c r="E492" s="46" t="s">
        <v>139</v>
      </c>
      <c r="F492" s="47">
        <v>-6000</v>
      </c>
      <c r="G492" s="47">
        <v>-317.85000000000002</v>
      </c>
      <c r="H492" s="47">
        <v>-0.01</v>
      </c>
      <c r="I492" s="46"/>
    </row>
    <row r="493" spans="2:9" s="2" customFormat="1" ht="13.5" x14ac:dyDescent="0.25">
      <c r="B493" s="46">
        <v>2223286</v>
      </c>
      <c r="C493" s="46" t="s">
        <v>4711</v>
      </c>
      <c r="D493" s="46" t="s">
        <v>4481</v>
      </c>
      <c r="E493" s="46" t="s">
        <v>119</v>
      </c>
      <c r="F493" s="47">
        <v>-16800</v>
      </c>
      <c r="G493" s="47">
        <v>-306.95280000000002</v>
      </c>
      <c r="H493" s="47">
        <v>-0.01</v>
      </c>
      <c r="I493" s="46"/>
    </row>
    <row r="494" spans="2:9" s="2" customFormat="1" ht="13.5" x14ac:dyDescent="0.25">
      <c r="B494" s="46">
        <v>2223421</v>
      </c>
      <c r="C494" s="46" t="s">
        <v>4718</v>
      </c>
      <c r="D494" s="46" t="s">
        <v>4481</v>
      </c>
      <c r="E494" s="46" t="s">
        <v>72</v>
      </c>
      <c r="F494" s="47">
        <v>-29250</v>
      </c>
      <c r="G494" s="47">
        <v>-269.58262500000001</v>
      </c>
      <c r="H494" s="47">
        <v>-0.01</v>
      </c>
      <c r="I494" s="46"/>
    </row>
    <row r="495" spans="2:9" s="2" customFormat="1" ht="13.5" x14ac:dyDescent="0.25">
      <c r="B495" s="46">
        <v>2223289</v>
      </c>
      <c r="C495" s="46" t="s">
        <v>4708</v>
      </c>
      <c r="D495" s="46" t="s">
        <v>4481</v>
      </c>
      <c r="E495" s="46" t="s">
        <v>44</v>
      </c>
      <c r="F495" s="47">
        <v>-76200</v>
      </c>
      <c r="G495" s="47">
        <v>-266.47140000000002</v>
      </c>
      <c r="H495" s="47">
        <v>-0.01</v>
      </c>
      <c r="I495" s="46"/>
    </row>
    <row r="496" spans="2:9" s="2" customFormat="1" ht="13.5" x14ac:dyDescent="0.25">
      <c r="B496" s="46">
        <v>2223379</v>
      </c>
      <c r="C496" s="46" t="s">
        <v>4691</v>
      </c>
      <c r="D496" s="46" t="s">
        <v>4481</v>
      </c>
      <c r="E496" s="46" t="s">
        <v>76</v>
      </c>
      <c r="F496" s="47">
        <v>-39200</v>
      </c>
      <c r="G496" s="47">
        <v>-252.1344</v>
      </c>
      <c r="H496" s="47">
        <v>-0.01</v>
      </c>
      <c r="I496" s="46"/>
    </row>
    <row r="497" spans="2:9" s="2" customFormat="1" ht="13.5" x14ac:dyDescent="0.25">
      <c r="B497" s="46">
        <v>2223218</v>
      </c>
      <c r="C497" s="46" t="s">
        <v>4709</v>
      </c>
      <c r="D497" s="46" t="s">
        <v>4481</v>
      </c>
      <c r="E497" s="46" t="s">
        <v>111</v>
      </c>
      <c r="F497" s="47">
        <v>-16000</v>
      </c>
      <c r="G497" s="47">
        <v>-238.57599999999999</v>
      </c>
      <c r="H497" s="47">
        <v>-0.01</v>
      </c>
      <c r="I497" s="46"/>
    </row>
    <row r="498" spans="2:9" s="2" customFormat="1" ht="13.5" x14ac:dyDescent="0.25">
      <c r="B498" s="46">
        <v>2223161</v>
      </c>
      <c r="C498" s="46" t="s">
        <v>4702</v>
      </c>
      <c r="D498" s="46" t="s">
        <v>4481</v>
      </c>
      <c r="E498" s="46" t="s">
        <v>44</v>
      </c>
      <c r="F498" s="47">
        <v>-108000</v>
      </c>
      <c r="G498" s="47">
        <v>-228.62520000000001</v>
      </c>
      <c r="H498" s="47">
        <v>-0.01</v>
      </c>
      <c r="I498" s="46"/>
    </row>
    <row r="499" spans="2:9" s="2" customFormat="1" ht="13.5" x14ac:dyDescent="0.25">
      <c r="B499" s="46">
        <v>2223150</v>
      </c>
      <c r="C499" s="46" t="s">
        <v>4698</v>
      </c>
      <c r="D499" s="46" t="s">
        <v>4481</v>
      </c>
      <c r="E499" s="46" t="s">
        <v>80</v>
      </c>
      <c r="F499" s="47">
        <v>-50400</v>
      </c>
      <c r="G499" s="47">
        <v>-228.5136</v>
      </c>
      <c r="H499" s="47">
        <v>-0.01</v>
      </c>
      <c r="I499" s="46"/>
    </row>
    <row r="500" spans="2:9" s="2" customFormat="1" ht="13.5" x14ac:dyDescent="0.25">
      <c r="B500" s="46">
        <v>2223395</v>
      </c>
      <c r="C500" s="46" t="s">
        <v>4701</v>
      </c>
      <c r="D500" s="46" t="s">
        <v>4481</v>
      </c>
      <c r="E500" s="46" t="s">
        <v>95</v>
      </c>
      <c r="F500" s="47">
        <v>-381000</v>
      </c>
      <c r="G500" s="47">
        <v>-218.84639999999999</v>
      </c>
      <c r="H500" s="47">
        <v>-0.01</v>
      </c>
      <c r="I500" s="46"/>
    </row>
    <row r="501" spans="2:9" s="2" customFormat="1" ht="13.5" x14ac:dyDescent="0.25">
      <c r="B501" s="46">
        <v>2223528</v>
      </c>
      <c r="C501" s="46" t="s">
        <v>4770</v>
      </c>
      <c r="D501" s="46" t="s">
        <v>4481</v>
      </c>
      <c r="E501" s="46" t="s">
        <v>285</v>
      </c>
      <c r="F501" s="47">
        <v>-9900</v>
      </c>
      <c r="G501" s="47">
        <v>-215.62200000000001</v>
      </c>
      <c r="H501" s="47" t="s">
        <v>4784</v>
      </c>
      <c r="I501" s="46"/>
    </row>
    <row r="502" spans="2:9" s="2" customFormat="1" ht="13.5" x14ac:dyDescent="0.25">
      <c r="B502" s="46">
        <v>2223368</v>
      </c>
      <c r="C502" s="46" t="s">
        <v>4729</v>
      </c>
      <c r="D502" s="46" t="s">
        <v>4481</v>
      </c>
      <c r="E502" s="46" t="s">
        <v>54</v>
      </c>
      <c r="F502" s="47">
        <v>-208000</v>
      </c>
      <c r="G502" s="47">
        <v>-212.32640000000001</v>
      </c>
      <c r="H502" s="47" t="s">
        <v>4784</v>
      </c>
      <c r="I502" s="46"/>
    </row>
    <row r="503" spans="2:9" s="2" customFormat="1" ht="13.5" x14ac:dyDescent="0.25">
      <c r="B503" s="46">
        <v>2223271</v>
      </c>
      <c r="C503" s="46" t="s">
        <v>4732</v>
      </c>
      <c r="D503" s="46" t="s">
        <v>4481</v>
      </c>
      <c r="E503" s="46" t="s">
        <v>411</v>
      </c>
      <c r="F503" s="47">
        <v>-72000</v>
      </c>
      <c r="G503" s="47">
        <v>-194.4</v>
      </c>
      <c r="H503" s="47" t="s">
        <v>4784</v>
      </c>
      <c r="I503" s="46"/>
    </row>
    <row r="504" spans="2:9" s="2" customFormat="1" ht="13.5" x14ac:dyDescent="0.25">
      <c r="B504" s="46">
        <v>2223342</v>
      </c>
      <c r="C504" s="46" t="s">
        <v>4733</v>
      </c>
      <c r="D504" s="46" t="s">
        <v>4481</v>
      </c>
      <c r="E504" s="46" t="s">
        <v>115</v>
      </c>
      <c r="F504" s="47">
        <v>-9450</v>
      </c>
      <c r="G504" s="47">
        <v>-176.11019999999999</v>
      </c>
      <c r="H504" s="47" t="s">
        <v>4784</v>
      </c>
      <c r="I504" s="46"/>
    </row>
    <row r="505" spans="2:9" s="2" customFormat="1" ht="13.5" x14ac:dyDescent="0.25">
      <c r="B505" s="46">
        <v>2223354</v>
      </c>
      <c r="C505" s="46" t="s">
        <v>4740</v>
      </c>
      <c r="D505" s="46" t="s">
        <v>4481</v>
      </c>
      <c r="E505" s="46" t="s">
        <v>95</v>
      </c>
      <c r="F505" s="47">
        <v>-18700</v>
      </c>
      <c r="G505" s="47">
        <v>-174.2653</v>
      </c>
      <c r="H505" s="47" t="s">
        <v>4784</v>
      </c>
      <c r="I505" s="46"/>
    </row>
    <row r="506" spans="2:9" s="2" customFormat="1" ht="13.5" x14ac:dyDescent="0.25">
      <c r="B506" s="46">
        <v>2222909</v>
      </c>
      <c r="C506" s="46" t="s">
        <v>4506</v>
      </c>
      <c r="D506" s="46" t="s">
        <v>4481</v>
      </c>
      <c r="E506" s="46" t="s">
        <v>187</v>
      </c>
      <c r="F506" s="47">
        <v>-7650</v>
      </c>
      <c r="G506" s="47">
        <v>-157.7124</v>
      </c>
      <c r="H506" s="47" t="s">
        <v>4784</v>
      </c>
      <c r="I506" s="46"/>
    </row>
    <row r="507" spans="2:9" s="2" customFormat="1" ht="13.5" x14ac:dyDescent="0.25">
      <c r="B507" s="46">
        <v>2223397</v>
      </c>
      <c r="C507" s="46" t="s">
        <v>4748</v>
      </c>
      <c r="D507" s="46" t="s">
        <v>4481</v>
      </c>
      <c r="E507" s="46" t="s">
        <v>131</v>
      </c>
      <c r="F507" s="47">
        <v>-16250</v>
      </c>
      <c r="G507" s="47">
        <v>-155.114375</v>
      </c>
      <c r="H507" s="47" t="s">
        <v>4784</v>
      </c>
      <c r="I507" s="46"/>
    </row>
    <row r="508" spans="2:9" s="2" customFormat="1" ht="13.5" x14ac:dyDescent="0.25">
      <c r="B508" s="46">
        <v>2223202</v>
      </c>
      <c r="C508" s="46" t="s">
        <v>4744</v>
      </c>
      <c r="D508" s="46" t="s">
        <v>4481</v>
      </c>
      <c r="E508" s="46" t="s">
        <v>150</v>
      </c>
      <c r="F508" s="47">
        <v>-1750</v>
      </c>
      <c r="G508" s="47">
        <v>-145.67875000000001</v>
      </c>
      <c r="H508" s="47" t="s">
        <v>4784</v>
      </c>
      <c r="I508" s="46"/>
    </row>
    <row r="509" spans="2:9" s="2" customFormat="1" ht="13.5" x14ac:dyDescent="0.25">
      <c r="B509" s="46">
        <v>2223284</v>
      </c>
      <c r="C509" s="46" t="s">
        <v>4730</v>
      </c>
      <c r="D509" s="46" t="s">
        <v>4481</v>
      </c>
      <c r="E509" s="46" t="s">
        <v>187</v>
      </c>
      <c r="F509" s="47">
        <v>-13500</v>
      </c>
      <c r="G509" s="47">
        <v>-141.25049999999999</v>
      </c>
      <c r="H509" s="47" t="s">
        <v>4784</v>
      </c>
      <c r="I509" s="46"/>
    </row>
    <row r="510" spans="2:9" s="2" customFormat="1" ht="13.5" x14ac:dyDescent="0.25">
      <c r="B510" s="46">
        <v>2223160</v>
      </c>
      <c r="C510" s="46" t="s">
        <v>4755</v>
      </c>
      <c r="D510" s="46" t="s">
        <v>4481</v>
      </c>
      <c r="E510" s="46" t="s">
        <v>44</v>
      </c>
      <c r="F510" s="47">
        <v>-194775</v>
      </c>
      <c r="G510" s="47">
        <v>-140.39382000000001</v>
      </c>
      <c r="H510" s="47" t="s">
        <v>4784</v>
      </c>
      <c r="I510" s="46"/>
    </row>
    <row r="511" spans="2:9" s="2" customFormat="1" ht="13.5" x14ac:dyDescent="0.25">
      <c r="B511" s="46">
        <v>2223221</v>
      </c>
      <c r="C511" s="46" t="s">
        <v>4738</v>
      </c>
      <c r="D511" s="46" t="s">
        <v>4481</v>
      </c>
      <c r="E511" s="46" t="s">
        <v>187</v>
      </c>
      <c r="F511" s="47">
        <v>-30000</v>
      </c>
      <c r="G511" s="47">
        <v>-133.53</v>
      </c>
      <c r="H511" s="47" t="s">
        <v>4784</v>
      </c>
      <c r="I511" s="46"/>
    </row>
    <row r="512" spans="2:9" s="2" customFormat="1" ht="13.5" x14ac:dyDescent="0.25">
      <c r="B512" s="46">
        <v>2223340</v>
      </c>
      <c r="C512" s="46" t="s">
        <v>4735</v>
      </c>
      <c r="D512" s="46" t="s">
        <v>4481</v>
      </c>
      <c r="E512" s="46" t="s">
        <v>975</v>
      </c>
      <c r="F512" s="47">
        <v>-11600</v>
      </c>
      <c r="G512" s="47">
        <v>-132.11240000000001</v>
      </c>
      <c r="H512" s="47" t="s">
        <v>4784</v>
      </c>
      <c r="I512" s="46"/>
    </row>
    <row r="513" spans="2:9" s="2" customFormat="1" ht="13.5" x14ac:dyDescent="0.25">
      <c r="B513" s="46">
        <v>2223193</v>
      </c>
      <c r="C513" s="46" t="s">
        <v>4760</v>
      </c>
      <c r="D513" s="46" t="s">
        <v>4481</v>
      </c>
      <c r="E513" s="46" t="s">
        <v>44</v>
      </c>
      <c r="F513" s="47">
        <v>-13000</v>
      </c>
      <c r="G513" s="47">
        <v>-129.88300000000001</v>
      </c>
      <c r="H513" s="47" t="s">
        <v>4784</v>
      </c>
      <c r="I513" s="46"/>
    </row>
    <row r="514" spans="2:9" s="2" customFormat="1" ht="13.5" x14ac:dyDescent="0.25">
      <c r="B514" s="46">
        <v>2223259</v>
      </c>
      <c r="C514" s="46" t="s">
        <v>4753</v>
      </c>
      <c r="D514" s="46" t="s">
        <v>4481</v>
      </c>
      <c r="E514" s="46" t="s">
        <v>146</v>
      </c>
      <c r="F514" s="47">
        <v>-24975</v>
      </c>
      <c r="G514" s="47">
        <v>-127.047825</v>
      </c>
      <c r="H514" s="47" t="s">
        <v>4784</v>
      </c>
      <c r="I514" s="46"/>
    </row>
    <row r="515" spans="2:9" s="2" customFormat="1" ht="13.5" x14ac:dyDescent="0.25">
      <c r="B515" s="46">
        <v>2223148</v>
      </c>
      <c r="C515" s="46" t="s">
        <v>4741</v>
      </c>
      <c r="D515" s="46" t="s">
        <v>4481</v>
      </c>
      <c r="E515" s="46" t="s">
        <v>88</v>
      </c>
      <c r="F515" s="47">
        <v>-41475</v>
      </c>
      <c r="G515" s="47">
        <v>-125.85588749999999</v>
      </c>
      <c r="H515" s="47" t="s">
        <v>4784</v>
      </c>
      <c r="I515" s="46"/>
    </row>
    <row r="516" spans="2:9" s="2" customFormat="1" ht="13.5" x14ac:dyDescent="0.25">
      <c r="B516" s="46">
        <v>2223115</v>
      </c>
      <c r="C516" s="46" t="s">
        <v>4763</v>
      </c>
      <c r="D516" s="46" t="s">
        <v>4481</v>
      </c>
      <c r="E516" s="46" t="s">
        <v>245</v>
      </c>
      <c r="F516" s="47">
        <v>-7000</v>
      </c>
      <c r="G516" s="47">
        <v>-109.20699999999999</v>
      </c>
      <c r="H516" s="47" t="s">
        <v>4784</v>
      </c>
      <c r="I516" s="46"/>
    </row>
    <row r="517" spans="2:9" s="2" customFormat="1" ht="13.5" x14ac:dyDescent="0.25">
      <c r="B517" s="46">
        <v>2223495</v>
      </c>
      <c r="C517" s="46" t="s">
        <v>4772</v>
      </c>
      <c r="D517" s="46" t="s">
        <v>4481</v>
      </c>
      <c r="E517" s="46" t="s">
        <v>187</v>
      </c>
      <c r="F517" s="47">
        <v>-23750</v>
      </c>
      <c r="G517" s="47">
        <v>-106.15062500000001</v>
      </c>
      <c r="H517" s="47" t="s">
        <v>4784</v>
      </c>
      <c r="I517" s="46"/>
    </row>
    <row r="518" spans="2:9" s="2" customFormat="1" ht="13.5" x14ac:dyDescent="0.25">
      <c r="B518" s="46">
        <v>2223535</v>
      </c>
      <c r="C518" s="46" t="s">
        <v>4773</v>
      </c>
      <c r="D518" s="46" t="s">
        <v>4481</v>
      </c>
      <c r="E518" s="46" t="s">
        <v>255</v>
      </c>
      <c r="F518" s="47">
        <v>-24650</v>
      </c>
      <c r="G518" s="47">
        <v>-105.36642500000001</v>
      </c>
      <c r="H518" s="47" t="s">
        <v>4784</v>
      </c>
      <c r="I518" s="46"/>
    </row>
    <row r="519" spans="2:9" s="2" customFormat="1" ht="13.5" x14ac:dyDescent="0.25">
      <c r="B519" s="46">
        <v>2223241</v>
      </c>
      <c r="C519" s="46" t="s">
        <v>4759</v>
      </c>
      <c r="D519" s="46" t="s">
        <v>4481</v>
      </c>
      <c r="E519" s="46" t="s">
        <v>76</v>
      </c>
      <c r="F519" s="47">
        <v>-9100</v>
      </c>
      <c r="G519" s="47">
        <v>-103.94929999999999</v>
      </c>
      <c r="H519" s="47" t="s">
        <v>4784</v>
      </c>
      <c r="I519" s="46"/>
    </row>
    <row r="520" spans="2:9" s="2" customFormat="1" ht="13.5" x14ac:dyDescent="0.25">
      <c r="B520" s="46">
        <v>2223128</v>
      </c>
      <c r="C520" s="46" t="s">
        <v>4761</v>
      </c>
      <c r="D520" s="46" t="s">
        <v>4481</v>
      </c>
      <c r="E520" s="46" t="s">
        <v>245</v>
      </c>
      <c r="F520" s="47">
        <v>-11625</v>
      </c>
      <c r="G520" s="47">
        <v>-103.474125</v>
      </c>
      <c r="H520" s="47" t="s">
        <v>4784</v>
      </c>
      <c r="I520" s="46"/>
    </row>
    <row r="521" spans="2:9" s="2" customFormat="1" ht="13.5" x14ac:dyDescent="0.25">
      <c r="B521" s="46">
        <v>2223124</v>
      </c>
      <c r="C521" s="46" t="s">
        <v>4766</v>
      </c>
      <c r="D521" s="46" t="s">
        <v>4481</v>
      </c>
      <c r="E521" s="46" t="s">
        <v>1823</v>
      </c>
      <c r="F521" s="47">
        <v>-4400</v>
      </c>
      <c r="G521" s="47">
        <v>-101.5784</v>
      </c>
      <c r="H521" s="47" t="s">
        <v>4784</v>
      </c>
      <c r="I521" s="46"/>
    </row>
    <row r="522" spans="2:9" s="2" customFormat="1" ht="13.5" x14ac:dyDescent="0.25">
      <c r="B522" s="46">
        <v>2223281</v>
      </c>
      <c r="C522" s="46" t="s">
        <v>4734</v>
      </c>
      <c r="D522" s="46" t="s">
        <v>4481</v>
      </c>
      <c r="E522" s="46" t="s">
        <v>146</v>
      </c>
      <c r="F522" s="47">
        <v>-16500</v>
      </c>
      <c r="G522" s="47">
        <v>-99.321749999999994</v>
      </c>
      <c r="H522" s="47" t="s">
        <v>4784</v>
      </c>
      <c r="I522" s="46"/>
    </row>
    <row r="523" spans="2:9" s="2" customFormat="1" ht="13.5" x14ac:dyDescent="0.25">
      <c r="B523" s="46">
        <v>2223210</v>
      </c>
      <c r="C523" s="46" t="s">
        <v>4749</v>
      </c>
      <c r="D523" s="46" t="s">
        <v>4481</v>
      </c>
      <c r="E523" s="46" t="s">
        <v>62</v>
      </c>
      <c r="F523" s="47">
        <v>-2625</v>
      </c>
      <c r="G523" s="47">
        <v>-89.874750000000006</v>
      </c>
      <c r="H523" s="47" t="s">
        <v>4784</v>
      </c>
      <c r="I523" s="46"/>
    </row>
    <row r="524" spans="2:9" s="2" customFormat="1" ht="13.5" x14ac:dyDescent="0.25">
      <c r="B524" s="46">
        <v>2223123</v>
      </c>
      <c r="C524" s="46" t="s">
        <v>4768</v>
      </c>
      <c r="D524" s="46" t="s">
        <v>4481</v>
      </c>
      <c r="E524" s="46" t="s">
        <v>58</v>
      </c>
      <c r="F524" s="47">
        <v>-2100</v>
      </c>
      <c r="G524" s="47">
        <v>-85.938299999999998</v>
      </c>
      <c r="H524" s="47" t="s">
        <v>4784</v>
      </c>
      <c r="I524" s="46"/>
    </row>
    <row r="525" spans="2:9" s="2" customFormat="1" ht="13.5" x14ac:dyDescent="0.25">
      <c r="B525" s="46">
        <v>2223309</v>
      </c>
      <c r="C525" s="46" t="s">
        <v>4724</v>
      </c>
      <c r="D525" s="46" t="s">
        <v>4481</v>
      </c>
      <c r="E525" s="46" t="s">
        <v>72</v>
      </c>
      <c r="F525" s="47">
        <v>-25200</v>
      </c>
      <c r="G525" s="47">
        <v>-85.843800000000002</v>
      </c>
      <c r="H525" s="47" t="s">
        <v>4784</v>
      </c>
      <c r="I525" s="46"/>
    </row>
    <row r="526" spans="2:9" s="2" customFormat="1" ht="13.5" x14ac:dyDescent="0.25">
      <c r="B526" s="46">
        <v>2223164</v>
      </c>
      <c r="C526" s="46" t="s">
        <v>4731</v>
      </c>
      <c r="D526" s="46" t="s">
        <v>4481</v>
      </c>
      <c r="E526" s="46" t="s">
        <v>1101</v>
      </c>
      <c r="F526" s="47">
        <v>-94500</v>
      </c>
      <c r="G526" s="47">
        <v>-84.794849999999997</v>
      </c>
      <c r="H526" s="47" t="s">
        <v>4784</v>
      </c>
      <c r="I526" s="46"/>
    </row>
    <row r="527" spans="2:9" s="2" customFormat="1" ht="13.5" x14ac:dyDescent="0.25">
      <c r="B527" s="46">
        <v>2223223</v>
      </c>
      <c r="C527" s="46" t="s">
        <v>4756</v>
      </c>
      <c r="D527" s="46" t="s">
        <v>4481</v>
      </c>
      <c r="E527" s="46" t="s">
        <v>245</v>
      </c>
      <c r="F527" s="47">
        <v>-60900</v>
      </c>
      <c r="G527" s="47">
        <v>-79.498859999999993</v>
      </c>
      <c r="H527" s="47" t="s">
        <v>4784</v>
      </c>
      <c r="I527" s="46"/>
    </row>
    <row r="528" spans="2:9" s="2" customFormat="1" ht="13.5" x14ac:dyDescent="0.25">
      <c r="B528" s="46">
        <v>2223301</v>
      </c>
      <c r="C528" s="46" t="s">
        <v>4762</v>
      </c>
      <c r="D528" s="46" t="s">
        <v>4481</v>
      </c>
      <c r="E528" s="46" t="s">
        <v>533</v>
      </c>
      <c r="F528" s="47">
        <v>-8400</v>
      </c>
      <c r="G528" s="47">
        <v>-70.232399999999998</v>
      </c>
      <c r="H528" s="47" t="s">
        <v>4784</v>
      </c>
      <c r="I528" s="46"/>
    </row>
    <row r="529" spans="2:9" s="2" customFormat="1" ht="13.5" x14ac:dyDescent="0.25">
      <c r="B529" s="46">
        <v>2223224</v>
      </c>
      <c r="C529" s="46" t="s">
        <v>4769</v>
      </c>
      <c r="D529" s="46" t="s">
        <v>4481</v>
      </c>
      <c r="E529" s="46" t="s">
        <v>146</v>
      </c>
      <c r="F529" s="47">
        <v>-3375</v>
      </c>
      <c r="G529" s="47">
        <v>-62.724375000000002</v>
      </c>
      <c r="H529" s="47" t="s">
        <v>4784</v>
      </c>
      <c r="I529" s="46"/>
    </row>
    <row r="530" spans="2:9" s="2" customFormat="1" ht="13.5" x14ac:dyDescent="0.25">
      <c r="B530" s="46">
        <v>2223634</v>
      </c>
      <c r="C530" s="46" t="s">
        <v>4774</v>
      </c>
      <c r="D530" s="46" t="s">
        <v>4481</v>
      </c>
      <c r="E530" s="46" t="s">
        <v>154</v>
      </c>
      <c r="F530" s="47">
        <v>-24250</v>
      </c>
      <c r="G530" s="47">
        <v>-62.201250000000002</v>
      </c>
      <c r="H530" s="47" t="s">
        <v>4784</v>
      </c>
      <c r="I530" s="46"/>
    </row>
    <row r="531" spans="2:9" s="2" customFormat="1" ht="13.5" x14ac:dyDescent="0.25">
      <c r="B531" s="46">
        <v>2223291</v>
      </c>
      <c r="C531" s="46" t="s">
        <v>4725</v>
      </c>
      <c r="D531" s="46" t="s">
        <v>4481</v>
      </c>
      <c r="E531" s="46" t="s">
        <v>245</v>
      </c>
      <c r="F531" s="47">
        <v>-2025</v>
      </c>
      <c r="G531" s="47">
        <v>-60.814799999999998</v>
      </c>
      <c r="H531" s="47" t="s">
        <v>4784</v>
      </c>
      <c r="I531" s="46"/>
    </row>
    <row r="532" spans="2:9" s="2" customFormat="1" ht="13.5" x14ac:dyDescent="0.25">
      <c r="B532" s="46">
        <v>2223149</v>
      </c>
      <c r="C532" s="46" t="s">
        <v>4727</v>
      </c>
      <c r="D532" s="46" t="s">
        <v>4481</v>
      </c>
      <c r="E532" s="46" t="s">
        <v>72</v>
      </c>
      <c r="F532" s="47">
        <v>-10000</v>
      </c>
      <c r="G532" s="47">
        <v>-54.134999999999998</v>
      </c>
      <c r="H532" s="47" t="s">
        <v>4784</v>
      </c>
      <c r="I532" s="46"/>
    </row>
    <row r="533" spans="2:9" s="2" customFormat="1" ht="13.5" x14ac:dyDescent="0.25">
      <c r="B533" s="46">
        <v>2223380</v>
      </c>
      <c r="C533" s="46" t="s">
        <v>4726</v>
      </c>
      <c r="D533" s="46" t="s">
        <v>4481</v>
      </c>
      <c r="E533" s="46" t="s">
        <v>533</v>
      </c>
      <c r="F533" s="47">
        <v>-10750</v>
      </c>
      <c r="G533" s="47">
        <v>-49.466124999999998</v>
      </c>
      <c r="H533" s="47" t="s">
        <v>4784</v>
      </c>
      <c r="I533" s="46"/>
    </row>
    <row r="534" spans="2:9" s="2" customFormat="1" ht="13.5" x14ac:dyDescent="0.25">
      <c r="B534" s="46">
        <v>2222974</v>
      </c>
      <c r="C534" s="46" t="s">
        <v>4573</v>
      </c>
      <c r="D534" s="46" t="s">
        <v>4481</v>
      </c>
      <c r="E534" s="46" t="s">
        <v>119</v>
      </c>
      <c r="F534" s="47">
        <v>-2125</v>
      </c>
      <c r="G534" s="47">
        <v>-48.500999999999998</v>
      </c>
      <c r="H534" s="47" t="s">
        <v>4784</v>
      </c>
      <c r="I534" s="46"/>
    </row>
    <row r="535" spans="2:9" s="2" customFormat="1" ht="13.5" x14ac:dyDescent="0.25">
      <c r="B535" s="46">
        <v>2223298</v>
      </c>
      <c r="C535" s="46" t="s">
        <v>4754</v>
      </c>
      <c r="D535" s="46" t="s">
        <v>4481</v>
      </c>
      <c r="E535" s="46" t="s">
        <v>210</v>
      </c>
      <c r="F535" s="47">
        <v>-3750</v>
      </c>
      <c r="G535" s="47">
        <v>-45.918750000000003</v>
      </c>
      <c r="H535" s="47" t="s">
        <v>4784</v>
      </c>
      <c r="I535" s="46"/>
    </row>
    <row r="536" spans="2:9" s="2" customFormat="1" ht="13.5" x14ac:dyDescent="0.25">
      <c r="B536" s="46">
        <v>2223497</v>
      </c>
      <c r="C536" s="46" t="s">
        <v>4771</v>
      </c>
      <c r="D536" s="46" t="s">
        <v>4481</v>
      </c>
      <c r="E536" s="46" t="s">
        <v>245</v>
      </c>
      <c r="F536" s="47">
        <v>-34800</v>
      </c>
      <c r="G536" s="47">
        <v>-45.38964</v>
      </c>
      <c r="H536" s="47" t="s">
        <v>4784</v>
      </c>
      <c r="I536" s="46"/>
    </row>
    <row r="537" spans="2:9" s="2" customFormat="1" ht="13.5" x14ac:dyDescent="0.25">
      <c r="B537" s="46">
        <v>2223383</v>
      </c>
      <c r="C537" s="46" t="s">
        <v>4758</v>
      </c>
      <c r="D537" s="46" t="s">
        <v>4481</v>
      </c>
      <c r="E537" s="46" t="s">
        <v>164</v>
      </c>
      <c r="F537" s="47">
        <v>-1800</v>
      </c>
      <c r="G537" s="47">
        <v>-44.400599999999997</v>
      </c>
      <c r="H537" s="47" t="s">
        <v>4784</v>
      </c>
      <c r="I537" s="46"/>
    </row>
    <row r="538" spans="2:9" s="2" customFormat="1" ht="13.5" x14ac:dyDescent="0.25">
      <c r="B538" s="46">
        <v>2223126</v>
      </c>
      <c r="C538" s="46" t="s">
        <v>4765</v>
      </c>
      <c r="D538" s="46" t="s">
        <v>4481</v>
      </c>
      <c r="E538" s="46" t="s">
        <v>164</v>
      </c>
      <c r="F538" s="47">
        <v>-2800</v>
      </c>
      <c r="G538" s="47">
        <v>-40.8688</v>
      </c>
      <c r="H538" s="47" t="s">
        <v>4784</v>
      </c>
      <c r="I538" s="46"/>
    </row>
    <row r="539" spans="2:9" s="2" customFormat="1" ht="13.5" x14ac:dyDescent="0.25">
      <c r="B539" s="46">
        <v>2223276</v>
      </c>
      <c r="C539" s="46" t="s">
        <v>4736</v>
      </c>
      <c r="D539" s="46" t="s">
        <v>4481</v>
      </c>
      <c r="E539" s="46" t="s">
        <v>72</v>
      </c>
      <c r="F539" s="47">
        <v>-9100</v>
      </c>
      <c r="G539" s="47">
        <v>-39.139099999999999</v>
      </c>
      <c r="H539" s="47" t="s">
        <v>4784</v>
      </c>
      <c r="I539" s="46"/>
    </row>
    <row r="540" spans="2:9" s="2" customFormat="1" ht="13.5" x14ac:dyDescent="0.25">
      <c r="B540" s="46">
        <v>2223356</v>
      </c>
      <c r="C540" s="46" t="s">
        <v>4742</v>
      </c>
      <c r="D540" s="46" t="s">
        <v>4481</v>
      </c>
      <c r="E540" s="46" t="s">
        <v>212</v>
      </c>
      <c r="F540" s="47">
        <v>-8300</v>
      </c>
      <c r="G540" s="47">
        <v>-38.225650000000002</v>
      </c>
      <c r="H540" s="47" t="s">
        <v>4784</v>
      </c>
      <c r="I540" s="46"/>
    </row>
    <row r="541" spans="2:9" s="2" customFormat="1" ht="13.5" x14ac:dyDescent="0.25">
      <c r="B541" s="46">
        <v>2223424</v>
      </c>
      <c r="C541" s="46" t="s">
        <v>4782</v>
      </c>
      <c r="D541" s="46" t="s">
        <v>4481</v>
      </c>
      <c r="E541" s="46" t="s">
        <v>80</v>
      </c>
      <c r="F541" s="47">
        <v>-8400</v>
      </c>
      <c r="G541" s="47">
        <v>-38.1738</v>
      </c>
      <c r="H541" s="47" t="s">
        <v>4784</v>
      </c>
      <c r="I541" s="46"/>
    </row>
    <row r="542" spans="2:9" s="2" customFormat="1" ht="13.5" x14ac:dyDescent="0.25">
      <c r="B542" s="46">
        <v>2222877</v>
      </c>
      <c r="C542" s="46" t="s">
        <v>4767</v>
      </c>
      <c r="D542" s="46" t="s">
        <v>4481</v>
      </c>
      <c r="E542" s="46" t="s">
        <v>72</v>
      </c>
      <c r="F542" s="47">
        <v>-13500</v>
      </c>
      <c r="G542" s="47">
        <v>-37.941749999999999</v>
      </c>
      <c r="H542" s="47" t="s">
        <v>4784</v>
      </c>
      <c r="I542" s="46"/>
    </row>
    <row r="543" spans="2:9" s="2" customFormat="1" ht="13.5" x14ac:dyDescent="0.25">
      <c r="B543" s="46">
        <v>2223343</v>
      </c>
      <c r="C543" s="46" t="s">
        <v>4745</v>
      </c>
      <c r="D543" s="46" t="s">
        <v>4481</v>
      </c>
      <c r="E543" s="46" t="s">
        <v>150</v>
      </c>
      <c r="F543" s="47">
        <v>-3675</v>
      </c>
      <c r="G543" s="47">
        <v>-36.082987500000002</v>
      </c>
      <c r="H543" s="47" t="s">
        <v>4784</v>
      </c>
      <c r="I543" s="46"/>
    </row>
    <row r="544" spans="2:9" s="2" customFormat="1" ht="13.5" x14ac:dyDescent="0.25">
      <c r="B544" s="46">
        <v>2223004</v>
      </c>
      <c r="C544" s="46" t="s">
        <v>4779</v>
      </c>
      <c r="D544" s="46" t="s">
        <v>4481</v>
      </c>
      <c r="E544" s="46" t="s">
        <v>115</v>
      </c>
      <c r="F544" s="47">
        <v>-2125</v>
      </c>
      <c r="G544" s="47">
        <v>-33.885249999999999</v>
      </c>
      <c r="H544" s="47" t="s">
        <v>4784</v>
      </c>
      <c r="I544" s="46"/>
    </row>
    <row r="545" spans="2:9" s="2" customFormat="1" ht="13.5" x14ac:dyDescent="0.25">
      <c r="B545" s="46">
        <v>2223207</v>
      </c>
      <c r="C545" s="46" t="s">
        <v>4751</v>
      </c>
      <c r="D545" s="46" t="s">
        <v>4481</v>
      </c>
      <c r="E545" s="46" t="s">
        <v>212</v>
      </c>
      <c r="F545" s="47">
        <v>-6250</v>
      </c>
      <c r="G545" s="47">
        <v>-29.431249999999999</v>
      </c>
      <c r="H545" s="47" t="s">
        <v>4784</v>
      </c>
      <c r="I545" s="46"/>
    </row>
    <row r="546" spans="2:9" s="2" customFormat="1" ht="13.5" x14ac:dyDescent="0.25">
      <c r="B546" s="46">
        <v>2223169</v>
      </c>
      <c r="C546" s="46" t="s">
        <v>4778</v>
      </c>
      <c r="D546" s="46" t="s">
        <v>4481</v>
      </c>
      <c r="E546" s="46" t="s">
        <v>119</v>
      </c>
      <c r="F546" s="47">
        <v>-300</v>
      </c>
      <c r="G546" s="47">
        <v>-20.247</v>
      </c>
      <c r="H546" s="47" t="s">
        <v>4784</v>
      </c>
      <c r="I546" s="46"/>
    </row>
    <row r="547" spans="2:9" s="2" customFormat="1" ht="13.5" x14ac:dyDescent="0.25">
      <c r="B547" s="46">
        <v>2223255</v>
      </c>
      <c r="C547" s="46" t="s">
        <v>4757</v>
      </c>
      <c r="D547" s="46" t="s">
        <v>4481</v>
      </c>
      <c r="E547" s="46" t="s">
        <v>119</v>
      </c>
      <c r="F547" s="47">
        <v>-850</v>
      </c>
      <c r="G547" s="47">
        <v>-19.33325</v>
      </c>
      <c r="H547" s="47" t="s">
        <v>4784</v>
      </c>
      <c r="I547" s="46"/>
    </row>
    <row r="548" spans="2:9" s="2" customFormat="1" ht="13.5" x14ac:dyDescent="0.25">
      <c r="B548" s="46">
        <v>2223173</v>
      </c>
      <c r="C548" s="46" t="s">
        <v>4747</v>
      </c>
      <c r="D548" s="46" t="s">
        <v>4481</v>
      </c>
      <c r="E548" s="46" t="s">
        <v>131</v>
      </c>
      <c r="F548" s="47">
        <v>-975</v>
      </c>
      <c r="G548" s="47">
        <v>-17.383275000000001</v>
      </c>
      <c r="H548" s="47" t="s">
        <v>4784</v>
      </c>
      <c r="I548" s="46"/>
    </row>
    <row r="549" spans="2:9" s="2" customFormat="1" ht="13.5" x14ac:dyDescent="0.25">
      <c r="B549" s="46">
        <v>2223602</v>
      </c>
      <c r="C549" s="46" t="s">
        <v>4776</v>
      </c>
      <c r="D549" s="46" t="s">
        <v>4481</v>
      </c>
      <c r="E549" s="46" t="s">
        <v>245</v>
      </c>
      <c r="F549" s="47">
        <v>-400</v>
      </c>
      <c r="G549" s="47">
        <v>-16.9008</v>
      </c>
      <c r="H549" s="47" t="s">
        <v>4784</v>
      </c>
      <c r="I549" s="46"/>
    </row>
    <row r="550" spans="2:9" s="2" customFormat="1" ht="13.5" x14ac:dyDescent="0.25">
      <c r="B550" s="46">
        <v>2223106</v>
      </c>
      <c r="C550" s="46" t="s">
        <v>4781</v>
      </c>
      <c r="D550" s="46" t="s">
        <v>4481</v>
      </c>
      <c r="E550" s="46" t="s">
        <v>54</v>
      </c>
      <c r="F550" s="47">
        <v>-6100</v>
      </c>
      <c r="G550" s="47">
        <v>-15.1158</v>
      </c>
      <c r="H550" s="47" t="s">
        <v>4784</v>
      </c>
      <c r="I550" s="46"/>
    </row>
    <row r="551" spans="2:9" s="2" customFormat="1" ht="13.5" x14ac:dyDescent="0.25">
      <c r="B551" s="46">
        <v>2223083</v>
      </c>
      <c r="C551" s="46" t="s">
        <v>4737</v>
      </c>
      <c r="D551" s="46" t="s">
        <v>4481</v>
      </c>
      <c r="E551" s="46" t="s">
        <v>975</v>
      </c>
      <c r="F551" s="47">
        <v>-700</v>
      </c>
      <c r="G551" s="47">
        <v>-11.911199999999999</v>
      </c>
      <c r="H551" s="47" t="s">
        <v>4784</v>
      </c>
      <c r="I551" s="46"/>
    </row>
    <row r="552" spans="2:9" s="2" customFormat="1" ht="13.5" x14ac:dyDescent="0.25">
      <c r="B552" s="46">
        <v>2223198</v>
      </c>
      <c r="C552" s="46" t="s">
        <v>4728</v>
      </c>
      <c r="D552" s="46" t="s">
        <v>4481</v>
      </c>
      <c r="E552" s="46" t="s">
        <v>119</v>
      </c>
      <c r="F552" s="47">
        <v>-850</v>
      </c>
      <c r="G552" s="47">
        <v>-11.7538</v>
      </c>
      <c r="H552" s="47" t="s">
        <v>4784</v>
      </c>
      <c r="I552" s="46"/>
    </row>
    <row r="553" spans="2:9" s="2" customFormat="1" ht="13.5" x14ac:dyDescent="0.25">
      <c r="B553" s="46">
        <v>2223212</v>
      </c>
      <c r="C553" s="46" t="s">
        <v>4739</v>
      </c>
      <c r="D553" s="46" t="s">
        <v>4481</v>
      </c>
      <c r="E553" s="46" t="s">
        <v>119</v>
      </c>
      <c r="F553" s="47">
        <v>-2500</v>
      </c>
      <c r="G553" s="47">
        <v>-10.883749999999999</v>
      </c>
      <c r="H553" s="47" t="s">
        <v>4784</v>
      </c>
      <c r="I553" s="46"/>
    </row>
    <row r="554" spans="2:9" s="2" customFormat="1" ht="13.5" x14ac:dyDescent="0.25">
      <c r="B554" s="46">
        <v>2223477</v>
      </c>
      <c r="C554" s="46" t="s">
        <v>4775</v>
      </c>
      <c r="D554" s="46" t="s">
        <v>4481</v>
      </c>
      <c r="E554" s="46" t="s">
        <v>262</v>
      </c>
      <c r="F554" s="47">
        <v>-800</v>
      </c>
      <c r="G554" s="47">
        <v>-10.292</v>
      </c>
      <c r="H554" s="47" t="s">
        <v>4784</v>
      </c>
      <c r="I554" s="46"/>
    </row>
    <row r="555" spans="2:9" s="2" customFormat="1" ht="13.5" x14ac:dyDescent="0.25">
      <c r="B555" s="46">
        <v>2223078</v>
      </c>
      <c r="C555" s="46" t="s">
        <v>4780</v>
      </c>
      <c r="D555" s="46" t="s">
        <v>4481</v>
      </c>
      <c r="E555" s="46" t="s">
        <v>255</v>
      </c>
      <c r="F555" s="47">
        <v>-12800</v>
      </c>
      <c r="G555" s="47">
        <v>-10.118399999999999</v>
      </c>
      <c r="H555" s="47" t="s">
        <v>4784</v>
      </c>
      <c r="I555" s="46"/>
    </row>
    <row r="556" spans="2:9" s="2" customFormat="1" ht="13.5" x14ac:dyDescent="0.25">
      <c r="B556" s="46">
        <v>2223428</v>
      </c>
      <c r="C556" s="46" t="s">
        <v>4777</v>
      </c>
      <c r="D556" s="46" t="s">
        <v>4481</v>
      </c>
      <c r="E556" s="46" t="s">
        <v>44</v>
      </c>
      <c r="F556" s="47">
        <v>-2000</v>
      </c>
      <c r="G556" s="47">
        <v>-7.8360000000000003</v>
      </c>
      <c r="H556" s="47" t="s">
        <v>4784</v>
      </c>
      <c r="I556" s="46"/>
    </row>
    <row r="557" spans="2:9" s="2" customFormat="1" ht="13.5" x14ac:dyDescent="0.25">
      <c r="B557" s="46">
        <v>2223361</v>
      </c>
      <c r="C557" s="46" t="s">
        <v>4743</v>
      </c>
      <c r="D557" s="46" t="s">
        <v>4481</v>
      </c>
      <c r="E557" s="46" t="s">
        <v>127</v>
      </c>
      <c r="F557" s="47">
        <v>-1225</v>
      </c>
      <c r="G557" s="47">
        <v>-7.5355875000000001</v>
      </c>
      <c r="H557" s="47" t="s">
        <v>4784</v>
      </c>
      <c r="I557" s="46"/>
    </row>
    <row r="558" spans="2:9" s="2" customFormat="1" ht="13.5" x14ac:dyDescent="0.25">
      <c r="B558" s="46">
        <v>2223346</v>
      </c>
      <c r="C558" s="46" t="s">
        <v>4750</v>
      </c>
      <c r="D558" s="46" t="s">
        <v>4481</v>
      </c>
      <c r="E558" s="46" t="s">
        <v>262</v>
      </c>
      <c r="F558" s="47">
        <v>-1275</v>
      </c>
      <c r="G558" s="47">
        <v>-6.8601375000000004</v>
      </c>
      <c r="H558" s="47" t="s">
        <v>4784</v>
      </c>
      <c r="I558" s="46"/>
    </row>
    <row r="559" spans="2:9" s="2" customFormat="1" ht="13.5" x14ac:dyDescent="0.25">
      <c r="B559" s="46">
        <v>2223308</v>
      </c>
      <c r="C559" s="46" t="s">
        <v>4764</v>
      </c>
      <c r="D559" s="46" t="s">
        <v>4481</v>
      </c>
      <c r="E559" s="46" t="s">
        <v>146</v>
      </c>
      <c r="F559" s="47">
        <v>-400</v>
      </c>
      <c r="G559" s="47">
        <v>-6.8071999999999999</v>
      </c>
      <c r="H559" s="47" t="s">
        <v>4784</v>
      </c>
      <c r="I559" s="46"/>
    </row>
    <row r="560" spans="2:9" s="2" customFormat="1" ht="13.5" x14ac:dyDescent="0.25">
      <c r="B560" s="46">
        <v>2223330</v>
      </c>
      <c r="C560" s="46" t="s">
        <v>4746</v>
      </c>
      <c r="D560" s="46" t="s">
        <v>4481</v>
      </c>
      <c r="E560" s="46" t="s">
        <v>131</v>
      </c>
      <c r="F560" s="47">
        <v>-450</v>
      </c>
      <c r="G560" s="47">
        <v>-6.2442000000000002</v>
      </c>
      <c r="H560" s="47" t="s">
        <v>4784</v>
      </c>
      <c r="I560" s="46"/>
    </row>
    <row r="561" spans="2:11" s="2" customFormat="1" ht="13.5" x14ac:dyDescent="0.25">
      <c r="B561" s="46">
        <v>2223186</v>
      </c>
      <c r="C561" s="46" t="s">
        <v>4752</v>
      </c>
      <c r="D561" s="46" t="s">
        <v>4481</v>
      </c>
      <c r="E561" s="46" t="s">
        <v>119</v>
      </c>
      <c r="F561" s="47">
        <v>-425</v>
      </c>
      <c r="G561" s="47">
        <v>-6.0073749999999997</v>
      </c>
      <c r="H561" s="47" t="s">
        <v>4784</v>
      </c>
      <c r="I561" s="46"/>
    </row>
    <row r="562" spans="2:11" s="1" customFormat="1" ht="13.5" x14ac:dyDescent="0.25">
      <c r="B562" s="48"/>
      <c r="C562" s="48" t="s">
        <v>4478</v>
      </c>
      <c r="D562" s="48"/>
      <c r="E562" s="48"/>
      <c r="F562" s="49"/>
      <c r="G562" s="49">
        <v>-3270789.2897200002</v>
      </c>
      <c r="H562" s="49">
        <v>-75.490000000000194</v>
      </c>
      <c r="I562" s="48"/>
    </row>
    <row r="564" spans="2:11" x14ac:dyDescent="0.25">
      <c r="C564" s="1" t="s">
        <v>204</v>
      </c>
    </row>
    <row r="565" spans="2:11" x14ac:dyDescent="0.25">
      <c r="C565" s="37" t="s">
        <v>205</v>
      </c>
      <c r="D565" s="37"/>
      <c r="E565" s="37"/>
      <c r="F565" s="37"/>
      <c r="G565" s="37"/>
      <c r="H565" s="37"/>
      <c r="I565" s="37"/>
      <c r="J565" s="37"/>
      <c r="K565" s="37"/>
    </row>
    <row r="566" spans="2:11" x14ac:dyDescent="0.25">
      <c r="C566" s="2" t="s">
        <v>206</v>
      </c>
    </row>
    <row r="567" spans="2:11" x14ac:dyDescent="0.25">
      <c r="C567" s="2" t="s">
        <v>207</v>
      </c>
    </row>
    <row r="568" spans="2:11" ht="30" customHeight="1" x14ac:dyDescent="0.25">
      <c r="C568" s="202" t="s">
        <v>208</v>
      </c>
      <c r="D568" s="203"/>
      <c r="E568" s="203"/>
      <c r="F568" s="203"/>
      <c r="G568" s="203"/>
      <c r="H568" s="203"/>
      <c r="I568" s="203"/>
      <c r="J568" s="203"/>
      <c r="K568" s="203"/>
    </row>
    <row r="569" spans="2:11" x14ac:dyDescent="0.25">
      <c r="C569" s="2" t="s">
        <v>209</v>
      </c>
    </row>
    <row r="570" spans="2:11" x14ac:dyDescent="0.25">
      <c r="C570" s="2" t="s">
        <v>4817</v>
      </c>
    </row>
    <row r="572" spans="2:11" x14ac:dyDescent="0.25">
      <c r="C572" s="2" t="s">
        <v>4942</v>
      </c>
      <c r="E572" s="2" t="s">
        <v>2</v>
      </c>
    </row>
    <row r="574" spans="2:11" x14ac:dyDescent="0.25">
      <c r="C574" s="2" t="s">
        <v>4943</v>
      </c>
      <c r="E574" s="2" t="s">
        <v>2</v>
      </c>
    </row>
    <row r="576" spans="2:11" x14ac:dyDescent="0.25">
      <c r="C576" s="2" t="s">
        <v>5050</v>
      </c>
    </row>
    <row r="578" spans="1:256" x14ac:dyDescent="0.25">
      <c r="C578" s="2" t="s">
        <v>5051</v>
      </c>
    </row>
    <row r="579" spans="1:256" s="82" customFormat="1" ht="35.25" customHeight="1" x14ac:dyDescent="0.25">
      <c r="A579" s="78"/>
      <c r="B579" s="78"/>
      <c r="C579" s="83" t="s">
        <v>4949</v>
      </c>
      <c r="D579" s="87" t="s">
        <v>4950</v>
      </c>
      <c r="E579" s="87" t="s">
        <v>4951</v>
      </c>
      <c r="F579" s="79"/>
      <c r="G579" s="80"/>
      <c r="H579" s="80"/>
      <c r="I579" s="80"/>
      <c r="J579" s="80"/>
      <c r="K579" s="81"/>
      <c r="L579" s="81"/>
      <c r="M579" s="78"/>
      <c r="N579" s="78"/>
      <c r="O579" s="78"/>
      <c r="P579" s="78"/>
      <c r="Q579" s="78"/>
      <c r="R579" s="78"/>
      <c r="S579" s="78"/>
      <c r="T579" s="78"/>
      <c r="U579" s="78"/>
      <c r="V579" s="78"/>
      <c r="W579" s="78"/>
      <c r="X579" s="78"/>
      <c r="Y579" s="78"/>
      <c r="Z579" s="78"/>
      <c r="AA579" s="78"/>
      <c r="AB579" s="78"/>
      <c r="AC579" s="78"/>
      <c r="AD579" s="78"/>
      <c r="AE579" s="78"/>
      <c r="AF579" s="78"/>
      <c r="AG579" s="78"/>
      <c r="AH579" s="78"/>
      <c r="AI579" s="81"/>
      <c r="AJ579" s="78"/>
      <c r="AK579" s="78"/>
      <c r="AL579" s="78"/>
      <c r="AM579" s="78"/>
      <c r="AN579" s="78"/>
      <c r="AO579" s="78"/>
      <c r="AP579" s="78"/>
      <c r="AQ579" s="78"/>
      <c r="AR579" s="78"/>
      <c r="AS579" s="78"/>
      <c r="AT579" s="78"/>
      <c r="AU579" s="78"/>
      <c r="AV579" s="81"/>
      <c r="AW579" s="78"/>
      <c r="AX579" s="81"/>
      <c r="AY579" s="78"/>
      <c r="AZ579" s="78"/>
      <c r="BA579" s="78"/>
      <c r="BB579" s="81"/>
      <c r="BC579" s="78"/>
      <c r="BD579" s="78"/>
      <c r="BE579" s="78"/>
      <c r="BF579" s="78"/>
      <c r="BG579" s="78"/>
      <c r="BH579" s="78"/>
      <c r="BI579" s="78"/>
      <c r="BJ579" s="78"/>
      <c r="BK579" s="78"/>
      <c r="BL579" s="78"/>
      <c r="BM579" s="78"/>
      <c r="BN579" s="78"/>
      <c r="BO579" s="78"/>
      <c r="BP579" s="78"/>
      <c r="BQ579" s="78"/>
      <c r="BR579" s="78"/>
      <c r="BS579" s="78"/>
      <c r="BT579" s="78"/>
      <c r="BU579" s="78"/>
      <c r="BV579" s="78"/>
      <c r="BW579" s="78"/>
      <c r="BX579" s="78"/>
      <c r="BY579" s="78"/>
      <c r="BZ579" s="78"/>
      <c r="CA579" s="78"/>
      <c r="CB579" s="78"/>
      <c r="CC579" s="78"/>
      <c r="CD579" s="78"/>
      <c r="CE579" s="78"/>
      <c r="CF579" s="78"/>
      <c r="CG579" s="78"/>
      <c r="CH579" s="78"/>
      <c r="CI579" s="78"/>
      <c r="CJ579" s="78"/>
      <c r="CK579" s="78"/>
      <c r="CL579" s="78"/>
      <c r="CM579" s="78"/>
      <c r="CN579" s="78"/>
      <c r="CO579" s="78"/>
      <c r="CP579" s="78"/>
      <c r="CQ579" s="78"/>
      <c r="CR579" s="78"/>
      <c r="CS579" s="78"/>
      <c r="CT579" s="78"/>
      <c r="CU579" s="78"/>
      <c r="CV579" s="78"/>
      <c r="CW579" s="78"/>
      <c r="CX579" s="78"/>
      <c r="CY579" s="78"/>
      <c r="CZ579" s="78"/>
      <c r="DA579" s="78"/>
      <c r="DB579" s="78"/>
      <c r="DC579" s="78"/>
      <c r="DD579" s="78"/>
      <c r="DE579" s="78"/>
      <c r="DF579" s="78"/>
      <c r="DG579" s="78"/>
      <c r="DH579" s="78"/>
      <c r="DI579" s="78"/>
      <c r="DJ579" s="78"/>
      <c r="DK579" s="78"/>
      <c r="DL579" s="78"/>
      <c r="DM579" s="78"/>
      <c r="DN579" s="78"/>
      <c r="DO579" s="78"/>
      <c r="DP579" s="78"/>
      <c r="DQ579" s="78"/>
      <c r="DR579" s="78"/>
      <c r="DS579" s="78"/>
      <c r="DT579" s="78"/>
      <c r="DU579" s="78"/>
      <c r="DV579" s="78"/>
      <c r="DW579" s="78"/>
      <c r="DX579" s="78"/>
      <c r="DY579" s="78"/>
      <c r="DZ579" s="78"/>
      <c r="EA579" s="78"/>
      <c r="EB579" s="78"/>
      <c r="EC579" s="78"/>
      <c r="ED579" s="78"/>
      <c r="EE579" s="78"/>
      <c r="EF579" s="78"/>
      <c r="EG579" s="78"/>
      <c r="EH579" s="78"/>
      <c r="EI579" s="78"/>
      <c r="EJ579" s="78"/>
      <c r="EK579" s="78"/>
      <c r="EL579" s="78"/>
      <c r="EM579" s="78"/>
      <c r="EN579" s="78"/>
      <c r="EO579" s="78"/>
      <c r="EP579" s="78"/>
      <c r="EQ579" s="78"/>
      <c r="ER579" s="78"/>
      <c r="ES579" s="78"/>
      <c r="ET579" s="78"/>
      <c r="EU579" s="78"/>
      <c r="EV579" s="78"/>
      <c r="EW579" s="78"/>
      <c r="EX579" s="78"/>
      <c r="EY579" s="78"/>
      <c r="EZ579" s="78"/>
      <c r="FA579" s="78"/>
      <c r="FB579" s="78"/>
      <c r="FC579" s="78"/>
      <c r="FD579" s="78"/>
      <c r="FE579" s="78"/>
      <c r="FF579" s="78"/>
      <c r="FG579" s="78"/>
      <c r="FH579" s="78"/>
      <c r="FI579" s="78"/>
      <c r="FJ579" s="78"/>
      <c r="FK579" s="78"/>
      <c r="FL579" s="78"/>
      <c r="FM579" s="78"/>
      <c r="FN579" s="78"/>
      <c r="FO579" s="78"/>
      <c r="FP579" s="78"/>
      <c r="FQ579" s="78"/>
      <c r="FR579" s="78"/>
      <c r="FS579" s="78"/>
      <c r="FT579" s="78"/>
      <c r="FU579" s="78"/>
      <c r="FV579" s="78"/>
      <c r="FW579" s="78"/>
      <c r="FX579" s="78"/>
      <c r="FY579" s="78"/>
      <c r="FZ579" s="78"/>
      <c r="GA579" s="78"/>
      <c r="GB579" s="78"/>
      <c r="GC579" s="78"/>
      <c r="GD579" s="78"/>
      <c r="GE579" s="78"/>
      <c r="GF579" s="78"/>
      <c r="GG579" s="78"/>
      <c r="GH579" s="78"/>
      <c r="GI579" s="78"/>
      <c r="GJ579" s="78"/>
      <c r="GK579" s="78"/>
      <c r="GL579" s="78"/>
      <c r="GM579" s="78"/>
      <c r="GN579" s="78"/>
      <c r="GO579" s="78"/>
      <c r="GP579" s="78"/>
      <c r="GQ579" s="78"/>
      <c r="GR579" s="78"/>
      <c r="GS579" s="78"/>
      <c r="GT579" s="78"/>
      <c r="GU579" s="78"/>
      <c r="GV579" s="78"/>
      <c r="GW579" s="78"/>
      <c r="GX579" s="78"/>
      <c r="GY579" s="78"/>
      <c r="GZ579" s="78"/>
      <c r="HA579" s="78"/>
      <c r="HB579" s="78"/>
      <c r="HC579" s="78"/>
      <c r="HD579" s="78"/>
      <c r="HE579" s="78"/>
      <c r="HF579" s="78"/>
      <c r="HG579" s="78"/>
      <c r="HH579" s="78"/>
      <c r="HI579" s="78"/>
      <c r="HJ579" s="78"/>
      <c r="HK579" s="78"/>
      <c r="HL579" s="78"/>
      <c r="HM579" s="78"/>
      <c r="HN579" s="78"/>
      <c r="HO579" s="78"/>
      <c r="HP579" s="78"/>
      <c r="HQ579" s="78"/>
      <c r="HR579" s="78"/>
      <c r="HS579" s="78"/>
      <c r="HT579" s="78"/>
      <c r="HU579" s="78"/>
      <c r="HV579" s="78"/>
      <c r="HW579" s="78"/>
      <c r="HX579" s="78"/>
      <c r="HY579" s="78"/>
      <c r="HZ579" s="78"/>
      <c r="IA579" s="78"/>
      <c r="IB579" s="78"/>
      <c r="IC579" s="78"/>
      <c r="ID579" s="78"/>
      <c r="IE579" s="78"/>
      <c r="IF579" s="78"/>
      <c r="IG579" s="78"/>
      <c r="IH579" s="78"/>
      <c r="II579" s="78"/>
      <c r="IJ579" s="78"/>
      <c r="IK579" s="78"/>
      <c r="IL579" s="78"/>
      <c r="IM579" s="78"/>
      <c r="IN579" s="78"/>
      <c r="IO579" s="78"/>
      <c r="IP579" s="78"/>
      <c r="IQ579" s="78"/>
      <c r="IR579" s="78"/>
      <c r="IS579" s="78"/>
      <c r="IT579" s="78"/>
      <c r="IU579" s="78"/>
      <c r="IV579" s="78"/>
    </row>
    <row r="580" spans="1:256" s="82" customFormat="1" x14ac:dyDescent="0.25">
      <c r="A580" s="78"/>
      <c r="B580" s="78"/>
      <c r="C580" s="85" t="s">
        <v>4952</v>
      </c>
      <c r="D580" s="88">
        <v>18.649799999999999</v>
      </c>
      <c r="E580" s="88">
        <v>18.662299999999998</v>
      </c>
      <c r="F580" s="79"/>
      <c r="G580" s="80"/>
      <c r="H580" s="80"/>
      <c r="I580" s="80"/>
      <c r="J580" s="80"/>
      <c r="K580" s="81"/>
      <c r="L580" s="81"/>
      <c r="M580" s="78"/>
      <c r="N580" s="78"/>
      <c r="O580" s="78"/>
      <c r="P580" s="78"/>
      <c r="Q580" s="78"/>
      <c r="R580" s="78"/>
      <c r="S580" s="78"/>
      <c r="T580" s="78"/>
      <c r="U580" s="78"/>
      <c r="V580" s="78"/>
      <c r="W580" s="78"/>
      <c r="X580" s="78"/>
      <c r="Y580" s="78"/>
      <c r="Z580" s="78"/>
      <c r="AA580" s="78"/>
      <c r="AB580" s="78"/>
      <c r="AC580" s="78"/>
      <c r="AD580" s="78"/>
      <c r="AE580" s="78"/>
      <c r="AF580" s="78"/>
      <c r="AG580" s="78"/>
      <c r="AH580" s="78"/>
      <c r="AI580" s="81"/>
      <c r="AJ580" s="78"/>
      <c r="AK580" s="78"/>
      <c r="AL580" s="78"/>
      <c r="AM580" s="78"/>
      <c r="AN580" s="78"/>
      <c r="AO580" s="78"/>
      <c r="AP580" s="78"/>
      <c r="AQ580" s="78"/>
      <c r="AR580" s="78"/>
      <c r="AS580" s="78"/>
      <c r="AT580" s="78"/>
      <c r="AU580" s="78"/>
      <c r="AV580" s="81"/>
      <c r="AW580" s="78"/>
      <c r="AX580" s="81"/>
      <c r="AY580" s="78"/>
      <c r="AZ580" s="78"/>
      <c r="BA580" s="78"/>
      <c r="BB580" s="81"/>
      <c r="BC580" s="78"/>
      <c r="BD580" s="78"/>
      <c r="BE580" s="78"/>
      <c r="BF580" s="78"/>
      <c r="BG580" s="78"/>
      <c r="BH580" s="78"/>
      <c r="BI580" s="78"/>
      <c r="BJ580" s="78"/>
      <c r="BK580" s="78"/>
      <c r="BL580" s="78"/>
      <c r="BM580" s="78"/>
      <c r="BN580" s="78"/>
      <c r="BO580" s="78"/>
      <c r="BP580" s="78"/>
      <c r="BQ580" s="78"/>
      <c r="BR580" s="78"/>
      <c r="BS580" s="78"/>
      <c r="BT580" s="78"/>
      <c r="BU580" s="78"/>
      <c r="BV580" s="78"/>
      <c r="BW580" s="78"/>
      <c r="BX580" s="78"/>
      <c r="BY580" s="78"/>
      <c r="BZ580" s="78"/>
      <c r="CA580" s="78"/>
      <c r="CB580" s="78"/>
      <c r="CC580" s="78"/>
      <c r="CD580" s="78"/>
      <c r="CE580" s="78"/>
      <c r="CF580" s="78"/>
      <c r="CG580" s="78"/>
      <c r="CH580" s="78"/>
      <c r="CI580" s="78"/>
      <c r="CJ580" s="78"/>
      <c r="CK580" s="78"/>
      <c r="CL580" s="78"/>
      <c r="CM580" s="78"/>
      <c r="CN580" s="78"/>
      <c r="CO580" s="78"/>
      <c r="CP580" s="78"/>
      <c r="CQ580" s="78"/>
      <c r="CR580" s="78"/>
      <c r="CS580" s="78"/>
      <c r="CT580" s="78"/>
      <c r="CU580" s="78"/>
      <c r="CV580" s="78"/>
      <c r="CW580" s="78"/>
      <c r="CX580" s="78"/>
      <c r="CY580" s="78"/>
      <c r="CZ580" s="78"/>
      <c r="DA580" s="78"/>
      <c r="DB580" s="78"/>
      <c r="DC580" s="78"/>
      <c r="DD580" s="78"/>
      <c r="DE580" s="78"/>
      <c r="DF580" s="78"/>
      <c r="DG580" s="78"/>
      <c r="DH580" s="78"/>
      <c r="DI580" s="78"/>
      <c r="DJ580" s="78"/>
      <c r="DK580" s="78"/>
      <c r="DL580" s="78"/>
      <c r="DM580" s="78"/>
      <c r="DN580" s="78"/>
      <c r="DO580" s="78"/>
      <c r="DP580" s="78"/>
      <c r="DQ580" s="78"/>
      <c r="DR580" s="78"/>
      <c r="DS580" s="78"/>
      <c r="DT580" s="78"/>
      <c r="DU580" s="78"/>
      <c r="DV580" s="78"/>
      <c r="DW580" s="78"/>
      <c r="DX580" s="78"/>
      <c r="DY580" s="78"/>
      <c r="DZ580" s="78"/>
      <c r="EA580" s="78"/>
      <c r="EB580" s="78"/>
      <c r="EC580" s="78"/>
      <c r="ED580" s="78"/>
      <c r="EE580" s="78"/>
      <c r="EF580" s="78"/>
      <c r="EG580" s="78"/>
      <c r="EH580" s="78"/>
      <c r="EI580" s="78"/>
      <c r="EJ580" s="78"/>
      <c r="EK580" s="78"/>
      <c r="EL580" s="78"/>
      <c r="EM580" s="78"/>
      <c r="EN580" s="78"/>
      <c r="EO580" s="78"/>
      <c r="EP580" s="78"/>
      <c r="EQ580" s="78"/>
      <c r="ER580" s="78"/>
      <c r="ES580" s="78"/>
      <c r="ET580" s="78"/>
      <c r="EU580" s="78"/>
      <c r="EV580" s="78"/>
      <c r="EW580" s="78"/>
      <c r="EX580" s="78"/>
      <c r="EY580" s="78"/>
      <c r="EZ580" s="78"/>
      <c r="FA580" s="78"/>
      <c r="FB580" s="78"/>
      <c r="FC580" s="78"/>
      <c r="FD580" s="78"/>
      <c r="FE580" s="78"/>
      <c r="FF580" s="78"/>
      <c r="FG580" s="78"/>
      <c r="FH580" s="78"/>
      <c r="FI580" s="78"/>
      <c r="FJ580" s="78"/>
      <c r="FK580" s="78"/>
      <c r="FL580" s="78"/>
      <c r="FM580" s="78"/>
      <c r="FN580" s="78"/>
      <c r="FO580" s="78"/>
      <c r="FP580" s="78"/>
      <c r="FQ580" s="78"/>
      <c r="FR580" s="78"/>
      <c r="FS580" s="78"/>
      <c r="FT580" s="78"/>
      <c r="FU580" s="78"/>
      <c r="FV580" s="78"/>
      <c r="FW580" s="78"/>
      <c r="FX580" s="78"/>
      <c r="FY580" s="78"/>
      <c r="FZ580" s="78"/>
      <c r="GA580" s="78"/>
      <c r="GB580" s="78"/>
      <c r="GC580" s="78"/>
      <c r="GD580" s="78"/>
      <c r="GE580" s="78"/>
      <c r="GF580" s="78"/>
      <c r="GG580" s="78"/>
      <c r="GH580" s="78"/>
      <c r="GI580" s="78"/>
      <c r="GJ580" s="78"/>
      <c r="GK580" s="78"/>
      <c r="GL580" s="78"/>
      <c r="GM580" s="78"/>
      <c r="GN580" s="78"/>
      <c r="GO580" s="78"/>
      <c r="GP580" s="78"/>
      <c r="GQ580" s="78"/>
      <c r="GR580" s="78"/>
      <c r="GS580" s="78"/>
      <c r="GT580" s="78"/>
      <c r="GU580" s="78"/>
      <c r="GV580" s="78"/>
      <c r="GW580" s="78"/>
      <c r="GX580" s="78"/>
      <c r="GY580" s="78"/>
      <c r="GZ580" s="78"/>
      <c r="HA580" s="78"/>
      <c r="HB580" s="78"/>
      <c r="HC580" s="78"/>
      <c r="HD580" s="78"/>
      <c r="HE580" s="78"/>
      <c r="HF580" s="78"/>
      <c r="HG580" s="78"/>
      <c r="HH580" s="78"/>
      <c r="HI580" s="78"/>
      <c r="HJ580" s="78"/>
      <c r="HK580" s="78"/>
      <c r="HL580" s="78"/>
      <c r="HM580" s="78"/>
      <c r="HN580" s="78"/>
      <c r="HO580" s="78"/>
      <c r="HP580" s="78"/>
      <c r="HQ580" s="78"/>
      <c r="HR580" s="78"/>
      <c r="HS580" s="78"/>
      <c r="HT580" s="78"/>
      <c r="HU580" s="78"/>
      <c r="HV580" s="78"/>
      <c r="HW580" s="78"/>
      <c r="HX580" s="78"/>
      <c r="HY580" s="78"/>
      <c r="HZ580" s="78"/>
      <c r="IA580" s="78"/>
      <c r="IB580" s="78"/>
      <c r="IC580" s="78"/>
      <c r="ID580" s="78"/>
      <c r="IE580" s="78"/>
      <c r="IF580" s="78"/>
      <c r="IG580" s="78"/>
      <c r="IH580" s="78"/>
      <c r="II580" s="78"/>
      <c r="IJ580" s="78"/>
      <c r="IK580" s="78"/>
      <c r="IL580" s="78"/>
      <c r="IM580" s="78"/>
      <c r="IN580" s="78"/>
      <c r="IO580" s="78"/>
      <c r="IP580" s="78"/>
      <c r="IQ580" s="78"/>
      <c r="IR580" s="78"/>
      <c r="IS580" s="78"/>
      <c r="IT580" s="78"/>
      <c r="IU580" s="78"/>
      <c r="IV580" s="78"/>
    </row>
    <row r="581" spans="1:256" s="82" customFormat="1" x14ac:dyDescent="0.25">
      <c r="A581" s="78"/>
      <c r="B581" s="78"/>
      <c r="C581" s="85" t="s">
        <v>4953</v>
      </c>
      <c r="D581" s="88">
        <v>35.463299999999997</v>
      </c>
      <c r="E581" s="88">
        <v>35.487099999999998</v>
      </c>
      <c r="F581" s="79"/>
      <c r="G581" s="80"/>
      <c r="H581" s="80"/>
      <c r="I581" s="80"/>
      <c r="J581" s="80"/>
      <c r="K581" s="81"/>
      <c r="L581" s="81"/>
      <c r="M581" s="78"/>
      <c r="N581" s="78"/>
      <c r="O581" s="78"/>
      <c r="P581" s="78"/>
      <c r="Q581" s="78"/>
      <c r="R581" s="78"/>
      <c r="S581" s="78"/>
      <c r="T581" s="78"/>
      <c r="U581" s="78"/>
      <c r="V581" s="78"/>
      <c r="W581" s="78"/>
      <c r="X581" s="78"/>
      <c r="Y581" s="78"/>
      <c r="Z581" s="78"/>
      <c r="AA581" s="78"/>
      <c r="AB581" s="78"/>
      <c r="AC581" s="78"/>
      <c r="AD581" s="78"/>
      <c r="AE581" s="78"/>
      <c r="AF581" s="78"/>
      <c r="AG581" s="78"/>
      <c r="AH581" s="78"/>
      <c r="AI581" s="81"/>
      <c r="AJ581" s="78"/>
      <c r="AK581" s="78"/>
      <c r="AL581" s="78"/>
      <c r="AM581" s="78"/>
      <c r="AN581" s="78"/>
      <c r="AO581" s="78"/>
      <c r="AP581" s="78"/>
      <c r="AQ581" s="78"/>
      <c r="AR581" s="78"/>
      <c r="AS581" s="78"/>
      <c r="AT581" s="78"/>
      <c r="AU581" s="78"/>
      <c r="AV581" s="81"/>
      <c r="AW581" s="78"/>
      <c r="AX581" s="81"/>
      <c r="AY581" s="78"/>
      <c r="AZ581" s="78"/>
      <c r="BA581" s="78"/>
      <c r="BB581" s="81"/>
      <c r="BC581" s="78"/>
      <c r="BD581" s="78"/>
      <c r="BE581" s="78"/>
      <c r="BF581" s="78"/>
      <c r="BG581" s="78"/>
      <c r="BH581" s="78"/>
      <c r="BI581" s="78"/>
      <c r="BJ581" s="78"/>
      <c r="BK581" s="78"/>
      <c r="BL581" s="78"/>
      <c r="BM581" s="78"/>
      <c r="BN581" s="78"/>
      <c r="BO581" s="78"/>
      <c r="BP581" s="78"/>
      <c r="BQ581" s="78"/>
      <c r="BR581" s="78"/>
      <c r="BS581" s="78"/>
      <c r="BT581" s="78"/>
      <c r="BU581" s="78"/>
      <c r="BV581" s="78"/>
      <c r="BW581" s="78"/>
      <c r="BX581" s="78"/>
      <c r="BY581" s="78"/>
      <c r="BZ581" s="78"/>
      <c r="CA581" s="78"/>
      <c r="CB581" s="78"/>
      <c r="CC581" s="78"/>
      <c r="CD581" s="78"/>
      <c r="CE581" s="78"/>
      <c r="CF581" s="78"/>
      <c r="CG581" s="78"/>
      <c r="CH581" s="78"/>
      <c r="CI581" s="78"/>
      <c r="CJ581" s="78"/>
      <c r="CK581" s="78"/>
      <c r="CL581" s="78"/>
      <c r="CM581" s="78"/>
      <c r="CN581" s="78"/>
      <c r="CO581" s="78"/>
      <c r="CP581" s="78"/>
      <c r="CQ581" s="78"/>
      <c r="CR581" s="78"/>
      <c r="CS581" s="78"/>
      <c r="CT581" s="78"/>
      <c r="CU581" s="78"/>
      <c r="CV581" s="78"/>
      <c r="CW581" s="78"/>
      <c r="CX581" s="78"/>
      <c r="CY581" s="78"/>
      <c r="CZ581" s="78"/>
      <c r="DA581" s="78"/>
      <c r="DB581" s="78"/>
      <c r="DC581" s="78"/>
      <c r="DD581" s="78"/>
      <c r="DE581" s="78"/>
      <c r="DF581" s="78"/>
      <c r="DG581" s="78"/>
      <c r="DH581" s="78"/>
      <c r="DI581" s="78"/>
      <c r="DJ581" s="78"/>
      <c r="DK581" s="78"/>
      <c r="DL581" s="78"/>
      <c r="DM581" s="78"/>
      <c r="DN581" s="78"/>
      <c r="DO581" s="78"/>
      <c r="DP581" s="78"/>
      <c r="DQ581" s="78"/>
      <c r="DR581" s="78"/>
      <c r="DS581" s="78"/>
      <c r="DT581" s="78"/>
      <c r="DU581" s="78"/>
      <c r="DV581" s="78"/>
      <c r="DW581" s="78"/>
      <c r="DX581" s="78"/>
      <c r="DY581" s="78"/>
      <c r="DZ581" s="78"/>
      <c r="EA581" s="78"/>
      <c r="EB581" s="78"/>
      <c r="EC581" s="78"/>
      <c r="ED581" s="78"/>
      <c r="EE581" s="78"/>
      <c r="EF581" s="78"/>
      <c r="EG581" s="78"/>
      <c r="EH581" s="78"/>
      <c r="EI581" s="78"/>
      <c r="EJ581" s="78"/>
      <c r="EK581" s="78"/>
      <c r="EL581" s="78"/>
      <c r="EM581" s="78"/>
      <c r="EN581" s="78"/>
      <c r="EO581" s="78"/>
      <c r="EP581" s="78"/>
      <c r="EQ581" s="78"/>
      <c r="ER581" s="78"/>
      <c r="ES581" s="78"/>
      <c r="ET581" s="78"/>
      <c r="EU581" s="78"/>
      <c r="EV581" s="78"/>
      <c r="EW581" s="78"/>
      <c r="EX581" s="78"/>
      <c r="EY581" s="78"/>
      <c r="EZ581" s="78"/>
      <c r="FA581" s="78"/>
      <c r="FB581" s="78"/>
      <c r="FC581" s="78"/>
      <c r="FD581" s="78"/>
      <c r="FE581" s="78"/>
      <c r="FF581" s="78"/>
      <c r="FG581" s="78"/>
      <c r="FH581" s="78"/>
      <c r="FI581" s="78"/>
      <c r="FJ581" s="78"/>
      <c r="FK581" s="78"/>
      <c r="FL581" s="78"/>
      <c r="FM581" s="78"/>
      <c r="FN581" s="78"/>
      <c r="FO581" s="78"/>
      <c r="FP581" s="78"/>
      <c r="FQ581" s="78"/>
      <c r="FR581" s="78"/>
      <c r="FS581" s="78"/>
      <c r="FT581" s="78"/>
      <c r="FU581" s="78"/>
      <c r="FV581" s="78"/>
      <c r="FW581" s="78"/>
      <c r="FX581" s="78"/>
      <c r="FY581" s="78"/>
      <c r="FZ581" s="78"/>
      <c r="GA581" s="78"/>
      <c r="GB581" s="78"/>
      <c r="GC581" s="78"/>
      <c r="GD581" s="78"/>
      <c r="GE581" s="78"/>
      <c r="GF581" s="78"/>
      <c r="GG581" s="78"/>
      <c r="GH581" s="78"/>
      <c r="GI581" s="78"/>
      <c r="GJ581" s="78"/>
      <c r="GK581" s="78"/>
      <c r="GL581" s="78"/>
      <c r="GM581" s="78"/>
      <c r="GN581" s="78"/>
      <c r="GO581" s="78"/>
      <c r="GP581" s="78"/>
      <c r="GQ581" s="78"/>
      <c r="GR581" s="78"/>
      <c r="GS581" s="78"/>
      <c r="GT581" s="78"/>
      <c r="GU581" s="78"/>
      <c r="GV581" s="78"/>
      <c r="GW581" s="78"/>
      <c r="GX581" s="78"/>
      <c r="GY581" s="78"/>
      <c r="GZ581" s="78"/>
      <c r="HA581" s="78"/>
      <c r="HB581" s="78"/>
      <c r="HC581" s="78"/>
      <c r="HD581" s="78"/>
      <c r="HE581" s="78"/>
      <c r="HF581" s="78"/>
      <c r="HG581" s="78"/>
      <c r="HH581" s="78"/>
      <c r="HI581" s="78"/>
      <c r="HJ581" s="78"/>
      <c r="HK581" s="78"/>
      <c r="HL581" s="78"/>
      <c r="HM581" s="78"/>
      <c r="HN581" s="78"/>
      <c r="HO581" s="78"/>
      <c r="HP581" s="78"/>
      <c r="HQ581" s="78"/>
      <c r="HR581" s="78"/>
      <c r="HS581" s="78"/>
      <c r="HT581" s="78"/>
      <c r="HU581" s="78"/>
      <c r="HV581" s="78"/>
      <c r="HW581" s="78"/>
      <c r="HX581" s="78"/>
      <c r="HY581" s="78"/>
      <c r="HZ581" s="78"/>
      <c r="IA581" s="78"/>
      <c r="IB581" s="78"/>
      <c r="IC581" s="78"/>
      <c r="ID581" s="78"/>
      <c r="IE581" s="78"/>
      <c r="IF581" s="78"/>
      <c r="IG581" s="78"/>
      <c r="IH581" s="78"/>
      <c r="II581" s="78"/>
      <c r="IJ581" s="78"/>
      <c r="IK581" s="78"/>
      <c r="IL581" s="78"/>
      <c r="IM581" s="78"/>
      <c r="IN581" s="78"/>
      <c r="IO581" s="78"/>
      <c r="IP581" s="78"/>
      <c r="IQ581" s="78"/>
      <c r="IR581" s="78"/>
      <c r="IS581" s="78"/>
      <c r="IT581" s="78"/>
      <c r="IU581" s="78"/>
      <c r="IV581" s="78"/>
    </row>
    <row r="582" spans="1:256" s="82" customFormat="1" x14ac:dyDescent="0.25">
      <c r="A582" s="78"/>
      <c r="B582" s="78"/>
      <c r="C582" s="85" t="s">
        <v>4954</v>
      </c>
      <c r="D582" s="88">
        <v>20.456700000000001</v>
      </c>
      <c r="E582" s="88">
        <v>20.479199999999999</v>
      </c>
      <c r="F582" s="79"/>
      <c r="G582" s="80"/>
      <c r="H582" s="80"/>
      <c r="I582" s="80"/>
      <c r="J582" s="80"/>
      <c r="K582" s="81"/>
      <c r="L582" s="81"/>
      <c r="M582" s="78"/>
      <c r="N582" s="78"/>
      <c r="O582" s="78"/>
      <c r="P582" s="78"/>
      <c r="Q582" s="78"/>
      <c r="R582" s="78"/>
      <c r="S582" s="78"/>
      <c r="T582" s="78"/>
      <c r="U582" s="78"/>
      <c r="V582" s="78"/>
      <c r="W582" s="78"/>
      <c r="X582" s="78"/>
      <c r="Y582" s="78"/>
      <c r="Z582" s="78"/>
      <c r="AA582" s="78"/>
      <c r="AB582" s="78"/>
      <c r="AC582" s="78"/>
      <c r="AD582" s="78"/>
      <c r="AE582" s="78"/>
      <c r="AF582" s="78"/>
      <c r="AG582" s="78"/>
      <c r="AH582" s="78"/>
      <c r="AI582" s="81"/>
      <c r="AJ582" s="78"/>
      <c r="AK582" s="78"/>
      <c r="AL582" s="78"/>
      <c r="AM582" s="78"/>
      <c r="AN582" s="78"/>
      <c r="AO582" s="78"/>
      <c r="AP582" s="78"/>
      <c r="AQ582" s="78"/>
      <c r="AR582" s="78"/>
      <c r="AS582" s="78"/>
      <c r="AT582" s="78"/>
      <c r="AU582" s="78"/>
      <c r="AV582" s="81"/>
      <c r="AW582" s="78"/>
      <c r="AX582" s="81"/>
      <c r="AY582" s="78"/>
      <c r="AZ582" s="78"/>
      <c r="BA582" s="78"/>
      <c r="BB582" s="81"/>
      <c r="BC582" s="78"/>
      <c r="BD582" s="78"/>
      <c r="BE582" s="78"/>
      <c r="BF582" s="78"/>
      <c r="BG582" s="78"/>
      <c r="BH582" s="78"/>
      <c r="BI582" s="78"/>
      <c r="BJ582" s="78"/>
      <c r="BK582" s="78"/>
      <c r="BL582" s="78"/>
      <c r="BM582" s="78"/>
      <c r="BN582" s="78"/>
      <c r="BO582" s="78"/>
      <c r="BP582" s="78"/>
      <c r="BQ582" s="78"/>
      <c r="BR582" s="78"/>
      <c r="BS582" s="78"/>
      <c r="BT582" s="78"/>
      <c r="BU582" s="78"/>
      <c r="BV582" s="78"/>
      <c r="BW582" s="78"/>
      <c r="BX582" s="78"/>
      <c r="BY582" s="78"/>
      <c r="BZ582" s="78"/>
      <c r="CA582" s="78"/>
      <c r="CB582" s="78"/>
      <c r="CC582" s="78"/>
      <c r="CD582" s="78"/>
      <c r="CE582" s="78"/>
      <c r="CF582" s="78"/>
      <c r="CG582" s="78"/>
      <c r="CH582" s="78"/>
      <c r="CI582" s="78"/>
      <c r="CJ582" s="78"/>
      <c r="CK582" s="78"/>
      <c r="CL582" s="78"/>
      <c r="CM582" s="78"/>
      <c r="CN582" s="78"/>
      <c r="CO582" s="78"/>
      <c r="CP582" s="78"/>
      <c r="CQ582" s="78"/>
      <c r="CR582" s="78"/>
      <c r="CS582" s="78"/>
      <c r="CT582" s="78"/>
      <c r="CU582" s="78"/>
      <c r="CV582" s="78"/>
      <c r="CW582" s="78"/>
      <c r="CX582" s="78"/>
      <c r="CY582" s="78"/>
      <c r="CZ582" s="78"/>
      <c r="DA582" s="78"/>
      <c r="DB582" s="78"/>
      <c r="DC582" s="78"/>
      <c r="DD582" s="78"/>
      <c r="DE582" s="78"/>
      <c r="DF582" s="78"/>
      <c r="DG582" s="78"/>
      <c r="DH582" s="78"/>
      <c r="DI582" s="78"/>
      <c r="DJ582" s="78"/>
      <c r="DK582" s="78"/>
      <c r="DL582" s="78"/>
      <c r="DM582" s="78"/>
      <c r="DN582" s="78"/>
      <c r="DO582" s="78"/>
      <c r="DP582" s="78"/>
      <c r="DQ582" s="78"/>
      <c r="DR582" s="78"/>
      <c r="DS582" s="78"/>
      <c r="DT582" s="78"/>
      <c r="DU582" s="78"/>
      <c r="DV582" s="78"/>
      <c r="DW582" s="78"/>
      <c r="DX582" s="78"/>
      <c r="DY582" s="78"/>
      <c r="DZ582" s="78"/>
      <c r="EA582" s="78"/>
      <c r="EB582" s="78"/>
      <c r="EC582" s="78"/>
      <c r="ED582" s="78"/>
      <c r="EE582" s="78"/>
      <c r="EF582" s="78"/>
      <c r="EG582" s="78"/>
      <c r="EH582" s="78"/>
      <c r="EI582" s="78"/>
      <c r="EJ582" s="78"/>
      <c r="EK582" s="78"/>
      <c r="EL582" s="78"/>
      <c r="EM582" s="78"/>
      <c r="EN582" s="78"/>
      <c r="EO582" s="78"/>
      <c r="EP582" s="78"/>
      <c r="EQ582" s="78"/>
      <c r="ER582" s="78"/>
      <c r="ES582" s="78"/>
      <c r="ET582" s="78"/>
      <c r="EU582" s="78"/>
      <c r="EV582" s="78"/>
      <c r="EW582" s="78"/>
      <c r="EX582" s="78"/>
      <c r="EY582" s="78"/>
      <c r="EZ582" s="78"/>
      <c r="FA582" s="78"/>
      <c r="FB582" s="78"/>
      <c r="FC582" s="78"/>
      <c r="FD582" s="78"/>
      <c r="FE582" s="78"/>
      <c r="FF582" s="78"/>
      <c r="FG582" s="78"/>
      <c r="FH582" s="78"/>
      <c r="FI582" s="78"/>
      <c r="FJ582" s="78"/>
      <c r="FK582" s="78"/>
      <c r="FL582" s="78"/>
      <c r="FM582" s="78"/>
      <c r="FN582" s="78"/>
      <c r="FO582" s="78"/>
      <c r="FP582" s="78"/>
      <c r="FQ582" s="78"/>
      <c r="FR582" s="78"/>
      <c r="FS582" s="78"/>
      <c r="FT582" s="78"/>
      <c r="FU582" s="78"/>
      <c r="FV582" s="78"/>
      <c r="FW582" s="78"/>
      <c r="FX582" s="78"/>
      <c r="FY582" s="78"/>
      <c r="FZ582" s="78"/>
      <c r="GA582" s="78"/>
      <c r="GB582" s="78"/>
      <c r="GC582" s="78"/>
      <c r="GD582" s="78"/>
      <c r="GE582" s="78"/>
      <c r="GF582" s="78"/>
      <c r="GG582" s="78"/>
      <c r="GH582" s="78"/>
      <c r="GI582" s="78"/>
      <c r="GJ582" s="78"/>
      <c r="GK582" s="78"/>
      <c r="GL582" s="78"/>
      <c r="GM582" s="78"/>
      <c r="GN582" s="78"/>
      <c r="GO582" s="78"/>
      <c r="GP582" s="78"/>
      <c r="GQ582" s="78"/>
      <c r="GR582" s="78"/>
      <c r="GS582" s="78"/>
      <c r="GT582" s="78"/>
      <c r="GU582" s="78"/>
      <c r="GV582" s="78"/>
      <c r="GW582" s="78"/>
      <c r="GX582" s="78"/>
      <c r="GY582" s="78"/>
      <c r="GZ582" s="78"/>
      <c r="HA582" s="78"/>
      <c r="HB582" s="78"/>
      <c r="HC582" s="78"/>
      <c r="HD582" s="78"/>
      <c r="HE582" s="78"/>
      <c r="HF582" s="78"/>
      <c r="HG582" s="78"/>
      <c r="HH582" s="78"/>
      <c r="HI582" s="78"/>
      <c r="HJ582" s="78"/>
      <c r="HK582" s="78"/>
      <c r="HL582" s="78"/>
      <c r="HM582" s="78"/>
      <c r="HN582" s="78"/>
      <c r="HO582" s="78"/>
      <c r="HP582" s="78"/>
      <c r="HQ582" s="78"/>
      <c r="HR582" s="78"/>
      <c r="HS582" s="78"/>
      <c r="HT582" s="78"/>
      <c r="HU582" s="78"/>
      <c r="HV582" s="78"/>
      <c r="HW582" s="78"/>
      <c r="HX582" s="78"/>
      <c r="HY582" s="78"/>
      <c r="HZ582" s="78"/>
      <c r="IA582" s="78"/>
      <c r="IB582" s="78"/>
      <c r="IC582" s="78"/>
      <c r="ID582" s="78"/>
      <c r="IE582" s="78"/>
      <c r="IF582" s="78"/>
      <c r="IG582" s="78"/>
      <c r="IH582" s="78"/>
      <c r="II582" s="78"/>
      <c r="IJ582" s="78"/>
      <c r="IK582" s="78"/>
      <c r="IL582" s="78"/>
      <c r="IM582" s="78"/>
      <c r="IN582" s="78"/>
      <c r="IO582" s="78"/>
      <c r="IP582" s="78"/>
      <c r="IQ582" s="78"/>
      <c r="IR582" s="78"/>
      <c r="IS582" s="78"/>
      <c r="IT582" s="78"/>
      <c r="IU582" s="78"/>
      <c r="IV582" s="78"/>
    </row>
    <row r="583" spans="1:256" s="82" customFormat="1" x14ac:dyDescent="0.25">
      <c r="A583" s="78"/>
      <c r="B583" s="78"/>
      <c r="C583" s="85" t="s">
        <v>4955</v>
      </c>
      <c r="D583" s="88">
        <v>37.860799999999998</v>
      </c>
      <c r="E583" s="88">
        <v>37.9024</v>
      </c>
      <c r="F583" s="79"/>
      <c r="G583" s="80"/>
      <c r="H583" s="80"/>
      <c r="I583" s="80"/>
      <c r="J583" s="80"/>
      <c r="K583" s="81"/>
      <c r="L583" s="81"/>
      <c r="M583" s="78"/>
      <c r="N583" s="78"/>
      <c r="O583" s="78"/>
      <c r="P583" s="78"/>
      <c r="Q583" s="78"/>
      <c r="R583" s="78"/>
      <c r="S583" s="78"/>
      <c r="T583" s="78"/>
      <c r="U583" s="78"/>
      <c r="V583" s="78"/>
      <c r="W583" s="78"/>
      <c r="X583" s="78"/>
      <c r="Y583" s="78"/>
      <c r="Z583" s="78"/>
      <c r="AA583" s="78"/>
      <c r="AB583" s="78"/>
      <c r="AC583" s="78"/>
      <c r="AD583" s="78"/>
      <c r="AE583" s="78"/>
      <c r="AF583" s="78"/>
      <c r="AG583" s="78"/>
      <c r="AH583" s="78"/>
      <c r="AI583" s="81"/>
      <c r="AJ583" s="78"/>
      <c r="AK583" s="78"/>
      <c r="AL583" s="78"/>
      <c r="AM583" s="78"/>
      <c r="AN583" s="78"/>
      <c r="AO583" s="78"/>
      <c r="AP583" s="78"/>
      <c r="AQ583" s="78"/>
      <c r="AR583" s="78"/>
      <c r="AS583" s="78"/>
      <c r="AT583" s="78"/>
      <c r="AU583" s="78"/>
      <c r="AV583" s="81"/>
      <c r="AW583" s="78"/>
      <c r="AX583" s="81"/>
      <c r="AY583" s="78"/>
      <c r="AZ583" s="78"/>
      <c r="BA583" s="78"/>
      <c r="BB583" s="81"/>
      <c r="BC583" s="78"/>
      <c r="BD583" s="78"/>
      <c r="BE583" s="78"/>
      <c r="BF583" s="78"/>
      <c r="BG583" s="78"/>
      <c r="BH583" s="78"/>
      <c r="BI583" s="78"/>
      <c r="BJ583" s="78"/>
      <c r="BK583" s="78"/>
      <c r="BL583" s="78"/>
      <c r="BM583" s="78"/>
      <c r="BN583" s="78"/>
      <c r="BO583" s="78"/>
      <c r="BP583" s="78"/>
      <c r="BQ583" s="78"/>
      <c r="BR583" s="78"/>
      <c r="BS583" s="78"/>
      <c r="BT583" s="78"/>
      <c r="BU583" s="78"/>
      <c r="BV583" s="78"/>
      <c r="BW583" s="78"/>
      <c r="BX583" s="78"/>
      <c r="BY583" s="78"/>
      <c r="BZ583" s="78"/>
      <c r="CA583" s="78"/>
      <c r="CB583" s="78"/>
      <c r="CC583" s="78"/>
      <c r="CD583" s="78"/>
      <c r="CE583" s="78"/>
      <c r="CF583" s="78"/>
      <c r="CG583" s="78"/>
      <c r="CH583" s="78"/>
      <c r="CI583" s="78"/>
      <c r="CJ583" s="78"/>
      <c r="CK583" s="78"/>
      <c r="CL583" s="78"/>
      <c r="CM583" s="78"/>
      <c r="CN583" s="78"/>
      <c r="CO583" s="78"/>
      <c r="CP583" s="78"/>
      <c r="CQ583" s="78"/>
      <c r="CR583" s="78"/>
      <c r="CS583" s="78"/>
      <c r="CT583" s="78"/>
      <c r="CU583" s="78"/>
      <c r="CV583" s="78"/>
      <c r="CW583" s="78"/>
      <c r="CX583" s="78"/>
      <c r="CY583" s="78"/>
      <c r="CZ583" s="78"/>
      <c r="DA583" s="78"/>
      <c r="DB583" s="78"/>
      <c r="DC583" s="78"/>
      <c r="DD583" s="78"/>
      <c r="DE583" s="78"/>
      <c r="DF583" s="78"/>
      <c r="DG583" s="78"/>
      <c r="DH583" s="78"/>
      <c r="DI583" s="78"/>
      <c r="DJ583" s="78"/>
      <c r="DK583" s="78"/>
      <c r="DL583" s="78"/>
      <c r="DM583" s="78"/>
      <c r="DN583" s="78"/>
      <c r="DO583" s="78"/>
      <c r="DP583" s="78"/>
      <c r="DQ583" s="78"/>
      <c r="DR583" s="78"/>
      <c r="DS583" s="78"/>
      <c r="DT583" s="78"/>
      <c r="DU583" s="78"/>
      <c r="DV583" s="78"/>
      <c r="DW583" s="78"/>
      <c r="DX583" s="78"/>
      <c r="DY583" s="78"/>
      <c r="DZ583" s="78"/>
      <c r="EA583" s="78"/>
      <c r="EB583" s="78"/>
      <c r="EC583" s="78"/>
      <c r="ED583" s="78"/>
      <c r="EE583" s="78"/>
      <c r="EF583" s="78"/>
      <c r="EG583" s="78"/>
      <c r="EH583" s="78"/>
      <c r="EI583" s="78"/>
      <c r="EJ583" s="78"/>
      <c r="EK583" s="78"/>
      <c r="EL583" s="78"/>
      <c r="EM583" s="78"/>
      <c r="EN583" s="78"/>
      <c r="EO583" s="78"/>
      <c r="EP583" s="78"/>
      <c r="EQ583" s="78"/>
      <c r="ER583" s="78"/>
      <c r="ES583" s="78"/>
      <c r="ET583" s="78"/>
      <c r="EU583" s="78"/>
      <c r="EV583" s="78"/>
      <c r="EW583" s="78"/>
      <c r="EX583" s="78"/>
      <c r="EY583" s="78"/>
      <c r="EZ583" s="78"/>
      <c r="FA583" s="78"/>
      <c r="FB583" s="78"/>
      <c r="FC583" s="78"/>
      <c r="FD583" s="78"/>
      <c r="FE583" s="78"/>
      <c r="FF583" s="78"/>
      <c r="FG583" s="78"/>
      <c r="FH583" s="78"/>
      <c r="FI583" s="78"/>
      <c r="FJ583" s="78"/>
      <c r="FK583" s="78"/>
      <c r="FL583" s="78"/>
      <c r="FM583" s="78"/>
      <c r="FN583" s="78"/>
      <c r="FO583" s="78"/>
      <c r="FP583" s="78"/>
      <c r="FQ583" s="78"/>
      <c r="FR583" s="78"/>
      <c r="FS583" s="78"/>
      <c r="FT583" s="78"/>
      <c r="FU583" s="78"/>
      <c r="FV583" s="78"/>
      <c r="FW583" s="78"/>
      <c r="FX583" s="78"/>
      <c r="FY583" s="78"/>
      <c r="FZ583" s="78"/>
      <c r="GA583" s="78"/>
      <c r="GB583" s="78"/>
      <c r="GC583" s="78"/>
      <c r="GD583" s="78"/>
      <c r="GE583" s="78"/>
      <c r="GF583" s="78"/>
      <c r="GG583" s="78"/>
      <c r="GH583" s="78"/>
      <c r="GI583" s="78"/>
      <c r="GJ583" s="78"/>
      <c r="GK583" s="78"/>
      <c r="GL583" s="78"/>
      <c r="GM583" s="78"/>
      <c r="GN583" s="78"/>
      <c r="GO583" s="78"/>
      <c r="GP583" s="78"/>
      <c r="GQ583" s="78"/>
      <c r="GR583" s="78"/>
      <c r="GS583" s="78"/>
      <c r="GT583" s="78"/>
      <c r="GU583" s="78"/>
      <c r="GV583" s="78"/>
      <c r="GW583" s="78"/>
      <c r="GX583" s="78"/>
      <c r="GY583" s="78"/>
      <c r="GZ583" s="78"/>
      <c r="HA583" s="78"/>
      <c r="HB583" s="78"/>
      <c r="HC583" s="78"/>
      <c r="HD583" s="78"/>
      <c r="HE583" s="78"/>
      <c r="HF583" s="78"/>
      <c r="HG583" s="78"/>
      <c r="HH583" s="78"/>
      <c r="HI583" s="78"/>
      <c r="HJ583" s="78"/>
      <c r="HK583" s="78"/>
      <c r="HL583" s="78"/>
      <c r="HM583" s="78"/>
      <c r="HN583" s="78"/>
      <c r="HO583" s="78"/>
      <c r="HP583" s="78"/>
      <c r="HQ583" s="78"/>
      <c r="HR583" s="78"/>
      <c r="HS583" s="78"/>
      <c r="HT583" s="78"/>
      <c r="HU583" s="78"/>
      <c r="HV583" s="78"/>
      <c r="HW583" s="78"/>
      <c r="HX583" s="78"/>
      <c r="HY583" s="78"/>
      <c r="HZ583" s="78"/>
      <c r="IA583" s="78"/>
      <c r="IB583" s="78"/>
      <c r="IC583" s="78"/>
      <c r="ID583" s="78"/>
      <c r="IE583" s="78"/>
      <c r="IF583" s="78"/>
      <c r="IG583" s="78"/>
      <c r="IH583" s="78"/>
      <c r="II583" s="78"/>
      <c r="IJ583" s="78"/>
      <c r="IK583" s="78"/>
      <c r="IL583" s="78"/>
      <c r="IM583" s="78"/>
      <c r="IN583" s="78"/>
      <c r="IO583" s="78"/>
      <c r="IP583" s="78"/>
      <c r="IQ583" s="78"/>
      <c r="IR583" s="78"/>
      <c r="IS583" s="78"/>
      <c r="IT583" s="78"/>
      <c r="IU583" s="78"/>
      <c r="IV583" s="78"/>
    </row>
    <row r="584" spans="1:256" s="82" customFormat="1" ht="84.95" customHeight="1" x14ac:dyDescent="0.25">
      <c r="A584" s="78"/>
      <c r="B584" s="78"/>
      <c r="C584" s="204" t="s">
        <v>4987</v>
      </c>
      <c r="D584" s="205"/>
      <c r="E584" s="206"/>
      <c r="F584" s="79"/>
      <c r="G584" s="80"/>
      <c r="H584" s="80"/>
      <c r="I584" s="80"/>
      <c r="J584" s="80"/>
      <c r="K584" s="81"/>
      <c r="L584" s="81"/>
      <c r="M584" s="78"/>
      <c r="N584" s="78"/>
      <c r="O584" s="78"/>
      <c r="P584" s="78"/>
      <c r="Q584" s="78"/>
      <c r="R584" s="78"/>
      <c r="S584" s="78"/>
      <c r="T584" s="78"/>
      <c r="U584" s="78"/>
      <c r="V584" s="78"/>
      <c r="W584" s="78"/>
      <c r="X584" s="78"/>
      <c r="Y584" s="78"/>
      <c r="Z584" s="78"/>
      <c r="AA584" s="78"/>
      <c r="AB584" s="78"/>
      <c r="AC584" s="78"/>
      <c r="AD584" s="78"/>
      <c r="AE584" s="78"/>
      <c r="AF584" s="78"/>
      <c r="AG584" s="78"/>
      <c r="AH584" s="78"/>
      <c r="AI584" s="81"/>
      <c r="AJ584" s="78"/>
      <c r="AK584" s="78"/>
      <c r="AL584" s="78"/>
      <c r="AM584" s="78"/>
      <c r="AN584" s="78"/>
      <c r="AO584" s="78"/>
      <c r="AP584" s="78"/>
      <c r="AQ584" s="78"/>
      <c r="AR584" s="78"/>
      <c r="AS584" s="78"/>
      <c r="AT584" s="78"/>
      <c r="AU584" s="78"/>
      <c r="AV584" s="81"/>
      <c r="AW584" s="78"/>
      <c r="AX584" s="81"/>
      <c r="AY584" s="78"/>
      <c r="AZ584" s="78"/>
      <c r="BA584" s="78"/>
      <c r="BB584" s="81"/>
      <c r="BC584" s="78"/>
      <c r="BD584" s="78"/>
      <c r="BE584" s="78"/>
      <c r="BF584" s="78"/>
      <c r="BG584" s="78"/>
      <c r="BH584" s="78"/>
      <c r="BI584" s="78"/>
      <c r="BJ584" s="78"/>
      <c r="BK584" s="78"/>
      <c r="BL584" s="78"/>
      <c r="BM584" s="78"/>
      <c r="BN584" s="78"/>
      <c r="BO584" s="78"/>
      <c r="BP584" s="78"/>
      <c r="BQ584" s="78"/>
      <c r="BR584" s="78"/>
      <c r="BS584" s="78"/>
      <c r="BT584" s="78"/>
      <c r="BU584" s="78"/>
      <c r="BV584" s="78"/>
      <c r="BW584" s="78"/>
      <c r="BX584" s="78"/>
      <c r="BY584" s="78"/>
      <c r="BZ584" s="78"/>
      <c r="CA584" s="78"/>
      <c r="CB584" s="78"/>
      <c r="CC584" s="78"/>
      <c r="CD584" s="78"/>
      <c r="CE584" s="78"/>
      <c r="CF584" s="78"/>
      <c r="CG584" s="78"/>
      <c r="CH584" s="78"/>
      <c r="CI584" s="78"/>
      <c r="CJ584" s="78"/>
      <c r="CK584" s="78"/>
      <c r="CL584" s="78"/>
      <c r="CM584" s="78"/>
      <c r="CN584" s="78"/>
      <c r="CO584" s="78"/>
      <c r="CP584" s="78"/>
      <c r="CQ584" s="78"/>
      <c r="CR584" s="78"/>
      <c r="CS584" s="78"/>
      <c r="CT584" s="78"/>
      <c r="CU584" s="78"/>
      <c r="CV584" s="78"/>
      <c r="CW584" s="78"/>
      <c r="CX584" s="78"/>
      <c r="CY584" s="78"/>
      <c r="CZ584" s="78"/>
      <c r="DA584" s="78"/>
      <c r="DB584" s="78"/>
      <c r="DC584" s="78"/>
      <c r="DD584" s="78"/>
      <c r="DE584" s="78"/>
      <c r="DF584" s="78"/>
      <c r="DG584" s="78"/>
      <c r="DH584" s="78"/>
      <c r="DI584" s="78"/>
      <c r="DJ584" s="78"/>
      <c r="DK584" s="78"/>
      <c r="DL584" s="78"/>
      <c r="DM584" s="78"/>
      <c r="DN584" s="78"/>
      <c r="DO584" s="78"/>
      <c r="DP584" s="78"/>
      <c r="DQ584" s="78"/>
      <c r="DR584" s="78"/>
      <c r="DS584" s="78"/>
      <c r="DT584" s="78"/>
      <c r="DU584" s="78"/>
      <c r="DV584" s="78"/>
      <c r="DW584" s="78"/>
      <c r="DX584" s="78"/>
      <c r="DY584" s="78"/>
      <c r="DZ584" s="78"/>
      <c r="EA584" s="78"/>
      <c r="EB584" s="78"/>
      <c r="EC584" s="78"/>
      <c r="ED584" s="78"/>
      <c r="EE584" s="78"/>
      <c r="EF584" s="78"/>
      <c r="EG584" s="78"/>
      <c r="EH584" s="78"/>
      <c r="EI584" s="78"/>
      <c r="EJ584" s="78"/>
      <c r="EK584" s="78"/>
      <c r="EL584" s="78"/>
      <c r="EM584" s="78"/>
      <c r="EN584" s="78"/>
      <c r="EO584" s="78"/>
      <c r="EP584" s="78"/>
      <c r="EQ584" s="78"/>
      <c r="ER584" s="78"/>
      <c r="ES584" s="78"/>
      <c r="ET584" s="78"/>
      <c r="EU584" s="78"/>
      <c r="EV584" s="78"/>
      <c r="EW584" s="78"/>
      <c r="EX584" s="78"/>
      <c r="EY584" s="78"/>
      <c r="EZ584" s="78"/>
      <c r="FA584" s="78"/>
      <c r="FB584" s="78"/>
      <c r="FC584" s="78"/>
      <c r="FD584" s="78"/>
      <c r="FE584" s="78"/>
      <c r="FF584" s="78"/>
      <c r="FG584" s="78"/>
      <c r="FH584" s="78"/>
      <c r="FI584" s="78"/>
      <c r="FJ584" s="78"/>
      <c r="FK584" s="78"/>
      <c r="FL584" s="78"/>
      <c r="FM584" s="78"/>
      <c r="FN584" s="78"/>
      <c r="FO584" s="78"/>
      <c r="FP584" s="78"/>
      <c r="FQ584" s="78"/>
      <c r="FR584" s="78"/>
      <c r="FS584" s="78"/>
      <c r="FT584" s="78"/>
      <c r="FU584" s="78"/>
      <c r="FV584" s="78"/>
      <c r="FW584" s="78"/>
      <c r="FX584" s="78"/>
      <c r="FY584" s="78"/>
      <c r="FZ584" s="78"/>
      <c r="GA584" s="78"/>
      <c r="GB584" s="78"/>
      <c r="GC584" s="78"/>
      <c r="GD584" s="78"/>
      <c r="GE584" s="78"/>
      <c r="GF584" s="78"/>
      <c r="GG584" s="78"/>
      <c r="GH584" s="78"/>
      <c r="GI584" s="78"/>
      <c r="GJ584" s="78"/>
      <c r="GK584" s="78"/>
      <c r="GL584" s="78"/>
      <c r="GM584" s="78"/>
      <c r="GN584" s="78"/>
      <c r="GO584" s="78"/>
      <c r="GP584" s="78"/>
      <c r="GQ584" s="78"/>
      <c r="GR584" s="78"/>
      <c r="GS584" s="78"/>
      <c r="GT584" s="78"/>
      <c r="GU584" s="78"/>
      <c r="GV584" s="78"/>
      <c r="GW584" s="78"/>
      <c r="GX584" s="78"/>
      <c r="GY584" s="78"/>
      <c r="GZ584" s="78"/>
      <c r="HA584" s="78"/>
      <c r="HB584" s="78"/>
      <c r="HC584" s="78"/>
      <c r="HD584" s="78"/>
      <c r="HE584" s="78"/>
      <c r="HF584" s="78"/>
      <c r="HG584" s="78"/>
      <c r="HH584" s="78"/>
      <c r="HI584" s="78"/>
      <c r="HJ584" s="78"/>
      <c r="HK584" s="78"/>
      <c r="HL584" s="78"/>
      <c r="HM584" s="78"/>
      <c r="HN584" s="78"/>
      <c r="HO584" s="78"/>
      <c r="HP584" s="78"/>
      <c r="HQ584" s="78"/>
      <c r="HR584" s="78"/>
      <c r="HS584" s="78"/>
      <c r="HT584" s="78"/>
      <c r="HU584" s="78"/>
      <c r="HV584" s="78"/>
      <c r="HW584" s="78"/>
      <c r="HX584" s="78"/>
      <c r="HY584" s="78"/>
      <c r="HZ584" s="78"/>
      <c r="IA584" s="78"/>
      <c r="IB584" s="78"/>
      <c r="IC584" s="78"/>
      <c r="ID584" s="78"/>
      <c r="IE584" s="78"/>
      <c r="IF584" s="78"/>
      <c r="IG584" s="78"/>
      <c r="IH584" s="78"/>
      <c r="II584" s="78"/>
      <c r="IJ584" s="78"/>
      <c r="IK584" s="78"/>
      <c r="IL584" s="78"/>
      <c r="IM584" s="78"/>
      <c r="IN584" s="78"/>
      <c r="IO584" s="78"/>
      <c r="IP584" s="78"/>
      <c r="IQ584" s="78"/>
      <c r="IR584" s="78"/>
      <c r="IS584" s="78"/>
      <c r="IT584" s="78"/>
      <c r="IU584" s="78"/>
      <c r="IV584" s="78"/>
    </row>
    <row r="586" spans="1:256" x14ac:dyDescent="0.25">
      <c r="C586" s="2" t="s">
        <v>5052</v>
      </c>
      <c r="E586" s="2" t="s">
        <v>2</v>
      </c>
    </row>
    <row r="588" spans="1:256" x14ac:dyDescent="0.25">
      <c r="C588" s="2" t="s">
        <v>5053</v>
      </c>
      <c r="E588" s="2" t="s">
        <v>2</v>
      </c>
    </row>
    <row r="590" spans="1:256" x14ac:dyDescent="0.25">
      <c r="C590" s="2" t="s">
        <v>4944</v>
      </c>
    </row>
    <row r="592" spans="1:256" s="101" customFormat="1" ht="13.5" x14ac:dyDescent="0.25">
      <c r="C592" s="101" t="s">
        <v>5056</v>
      </c>
      <c r="F592" s="156"/>
    </row>
    <row r="593" spans="2:11" s="101" customFormat="1" ht="13.5" x14ac:dyDescent="0.25">
      <c r="C593" s="178"/>
      <c r="F593" s="156"/>
    </row>
    <row r="594" spans="2:11" s="101" customFormat="1" ht="67.5" x14ac:dyDescent="0.25">
      <c r="B594" s="179" t="s">
        <v>5117</v>
      </c>
      <c r="C594" s="136" t="s">
        <v>5065</v>
      </c>
      <c r="D594" s="137" t="s">
        <v>5066</v>
      </c>
      <c r="E594" s="137" t="s">
        <v>5076</v>
      </c>
      <c r="F594" s="137" t="s">
        <v>5068</v>
      </c>
      <c r="G594" s="137" t="s">
        <v>5069</v>
      </c>
      <c r="H594" s="137" t="s">
        <v>5070</v>
      </c>
    </row>
    <row r="595" spans="2:11" s="101" customFormat="1" ht="13.5" x14ac:dyDescent="0.25">
      <c r="B595" s="101">
        <v>-293486300</v>
      </c>
      <c r="C595" s="180" t="s">
        <v>2015</v>
      </c>
      <c r="D595" s="139">
        <v>46203</v>
      </c>
      <c r="E595" s="140" t="s">
        <v>4481</v>
      </c>
      <c r="F595" s="147">
        <v>1125.315155</v>
      </c>
      <c r="G595" s="147">
        <v>1113.8</v>
      </c>
      <c r="H595" s="147">
        <v>638.98749999999995</v>
      </c>
      <c r="I595" s="181"/>
      <c r="J595" s="182"/>
      <c r="K595" s="183"/>
    </row>
    <row r="596" spans="2:11" s="101" customFormat="1" ht="13.5" x14ac:dyDescent="0.25">
      <c r="B596" s="101">
        <v>-4423557352.5</v>
      </c>
      <c r="C596" s="180" t="s">
        <v>593</v>
      </c>
      <c r="D596" s="139">
        <v>46203</v>
      </c>
      <c r="E596" s="140" t="s">
        <v>4481</v>
      </c>
      <c r="F596" s="147">
        <v>1389.7818729999999</v>
      </c>
      <c r="G596" s="147">
        <v>1530.1</v>
      </c>
      <c r="H596" s="147">
        <v>19235.279907962184</v>
      </c>
      <c r="I596" s="181"/>
      <c r="J596" s="182"/>
      <c r="K596" s="183"/>
    </row>
    <row r="597" spans="2:11" s="101" customFormat="1" ht="13.5" x14ac:dyDescent="0.25">
      <c r="B597" s="101">
        <v>-52029000</v>
      </c>
      <c r="C597" s="180" t="s">
        <v>593</v>
      </c>
      <c r="D597" s="139">
        <v>46231</v>
      </c>
      <c r="E597" s="140" t="s">
        <v>4481</v>
      </c>
      <c r="F597" s="147">
        <v>1371.605982</v>
      </c>
      <c r="G597" s="147">
        <v>1541.6</v>
      </c>
      <c r="H597" s="147">
        <v>226.24152883781662</v>
      </c>
      <c r="I597" s="181"/>
      <c r="J597" s="182"/>
      <c r="K597" s="183"/>
    </row>
    <row r="598" spans="2:11" s="101" customFormat="1" ht="13.5" x14ac:dyDescent="0.25">
      <c r="B598" s="101">
        <v>-7178603643</v>
      </c>
      <c r="C598" s="180" t="s">
        <v>227</v>
      </c>
      <c r="D598" s="139">
        <v>46203</v>
      </c>
      <c r="E598" s="140" t="s">
        <v>4481</v>
      </c>
      <c r="F598" s="147">
        <v>2786.4008899999999</v>
      </c>
      <c r="G598" s="147">
        <v>2965.5</v>
      </c>
      <c r="H598" s="147">
        <v>18428.952871207639</v>
      </c>
      <c r="I598" s="181"/>
      <c r="J598" s="182"/>
      <c r="K598" s="183"/>
    </row>
    <row r="599" spans="2:11" s="101" customFormat="1" ht="13.5" x14ac:dyDescent="0.25">
      <c r="B599" s="101">
        <v>-141003652.5</v>
      </c>
      <c r="C599" s="180" t="s">
        <v>227</v>
      </c>
      <c r="D599" s="139">
        <v>46231</v>
      </c>
      <c r="E599" s="140" t="s">
        <v>4481</v>
      </c>
      <c r="F599" s="147">
        <v>2784.8803750000002</v>
      </c>
      <c r="G599" s="147">
        <v>2982.5</v>
      </c>
      <c r="H599" s="147">
        <v>361.98539379236195</v>
      </c>
      <c r="I599" s="181"/>
      <c r="J599" s="182"/>
      <c r="K599" s="183"/>
    </row>
    <row r="600" spans="2:11" s="101" customFormat="1" ht="13.5" x14ac:dyDescent="0.25">
      <c r="B600" s="101">
        <v>-3898624800</v>
      </c>
      <c r="C600" s="180" t="s">
        <v>2249</v>
      </c>
      <c r="D600" s="139">
        <v>46203</v>
      </c>
      <c r="E600" s="140" t="s">
        <v>4481</v>
      </c>
      <c r="F600" s="147">
        <v>1423.8756129999999</v>
      </c>
      <c r="G600" s="147">
        <v>1490.3</v>
      </c>
      <c r="H600" s="147">
        <v>11458.896251039872</v>
      </c>
      <c r="I600" s="181"/>
      <c r="J600" s="182"/>
      <c r="K600" s="183"/>
    </row>
    <row r="601" spans="2:11" s="101" customFormat="1" ht="13.5" x14ac:dyDescent="0.25">
      <c r="B601" s="101">
        <v>-154748400</v>
      </c>
      <c r="C601" s="180" t="s">
        <v>2249</v>
      </c>
      <c r="D601" s="139">
        <v>46231</v>
      </c>
      <c r="E601" s="140" t="s">
        <v>4481</v>
      </c>
      <c r="F601" s="147">
        <v>1386.447694</v>
      </c>
      <c r="G601" s="147">
        <v>1499.5</v>
      </c>
      <c r="H601" s="147">
        <v>454.83880896012835</v>
      </c>
      <c r="I601" s="181"/>
      <c r="J601" s="182"/>
      <c r="K601" s="183"/>
    </row>
    <row r="602" spans="2:11" s="101" customFormat="1" ht="13.5" x14ac:dyDescent="0.25">
      <c r="B602" s="101">
        <v>-411891405</v>
      </c>
      <c r="C602" s="180" t="s">
        <v>5118</v>
      </c>
      <c r="D602" s="139">
        <v>46203</v>
      </c>
      <c r="E602" s="140" t="s">
        <v>4481</v>
      </c>
      <c r="F602" s="147">
        <v>1725.470266</v>
      </c>
      <c r="G602" s="147">
        <v>1814.1</v>
      </c>
      <c r="H602" s="147">
        <v>874.42504082337166</v>
      </c>
      <c r="I602" s="181"/>
      <c r="J602" s="182"/>
      <c r="K602" s="183"/>
    </row>
    <row r="603" spans="2:11" s="101" customFormat="1" ht="13.5" x14ac:dyDescent="0.25">
      <c r="B603" s="101">
        <v>-54577215</v>
      </c>
      <c r="C603" s="180" t="s">
        <v>5118</v>
      </c>
      <c r="D603" s="139">
        <v>46231</v>
      </c>
      <c r="E603" s="140" t="s">
        <v>4481</v>
      </c>
      <c r="F603" s="147">
        <v>1767.6428189999999</v>
      </c>
      <c r="G603" s="147">
        <v>1823.8</v>
      </c>
      <c r="H603" s="147">
        <v>115.86472277662831</v>
      </c>
      <c r="I603" s="181"/>
      <c r="J603" s="182"/>
      <c r="K603" s="183"/>
    </row>
    <row r="604" spans="2:11" s="101" customFormat="1" ht="13.5" x14ac:dyDescent="0.25">
      <c r="B604" s="101">
        <v>-846144772</v>
      </c>
      <c r="C604" s="180" t="s">
        <v>590</v>
      </c>
      <c r="D604" s="139">
        <v>46203</v>
      </c>
      <c r="E604" s="140" t="s">
        <v>4481</v>
      </c>
      <c r="F604" s="147">
        <v>229.794285</v>
      </c>
      <c r="G604" s="147">
        <v>246.23</v>
      </c>
      <c r="H604" s="147">
        <v>2304.9226863002496</v>
      </c>
      <c r="I604" s="181"/>
      <c r="J604" s="182"/>
      <c r="K604" s="183"/>
    </row>
    <row r="605" spans="2:11" s="101" customFormat="1" ht="13.5" x14ac:dyDescent="0.25">
      <c r="B605" s="101">
        <v>-97539196.5</v>
      </c>
      <c r="C605" s="180" t="s">
        <v>590</v>
      </c>
      <c r="D605" s="139">
        <v>46231</v>
      </c>
      <c r="E605" s="140" t="s">
        <v>4481</v>
      </c>
      <c r="F605" s="147">
        <v>225.82037500000001</v>
      </c>
      <c r="G605" s="147">
        <v>247.53</v>
      </c>
      <c r="H605" s="147">
        <v>265.69957559975074</v>
      </c>
      <c r="I605" s="181"/>
      <c r="J605" s="182"/>
      <c r="K605" s="183"/>
    </row>
    <row r="606" spans="2:11" s="101" customFormat="1" ht="13.5" x14ac:dyDescent="0.25">
      <c r="B606" s="101">
        <v>-1394626605</v>
      </c>
      <c r="C606" s="180" t="s">
        <v>1662</v>
      </c>
      <c r="D606" s="139">
        <v>46203</v>
      </c>
      <c r="E606" s="140" t="s">
        <v>4481</v>
      </c>
      <c r="F606" s="147">
        <v>358.444456</v>
      </c>
      <c r="G606" s="147">
        <v>366.65</v>
      </c>
      <c r="H606" s="147">
        <v>3011.4494881990991</v>
      </c>
      <c r="I606" s="181"/>
      <c r="J606" s="182"/>
      <c r="K606" s="183"/>
    </row>
    <row r="607" spans="2:11" s="101" customFormat="1" ht="13.5" x14ac:dyDescent="0.25">
      <c r="B607" s="101">
        <v>-359087260</v>
      </c>
      <c r="C607" s="180" t="s">
        <v>1662</v>
      </c>
      <c r="D607" s="139">
        <v>46231</v>
      </c>
      <c r="E607" s="140" t="s">
        <v>4481</v>
      </c>
      <c r="F607" s="147">
        <v>349.71245199999998</v>
      </c>
      <c r="G607" s="147">
        <v>368.9</v>
      </c>
      <c r="H607" s="147">
        <v>775.38542680090109</v>
      </c>
      <c r="I607" s="181"/>
      <c r="K607" s="183"/>
    </row>
    <row r="608" spans="2:11" s="101" customFormat="1" ht="13.5" x14ac:dyDescent="0.25">
      <c r="B608" s="101">
        <v>-52026562.5</v>
      </c>
      <c r="C608" s="180" t="s">
        <v>237</v>
      </c>
      <c r="D608" s="139">
        <v>46203</v>
      </c>
      <c r="E608" s="140" t="s">
        <v>4481</v>
      </c>
      <c r="F608" s="147">
        <v>5490.1230939999996</v>
      </c>
      <c r="G608" s="147">
        <v>5549.5</v>
      </c>
      <c r="H608" s="147">
        <v>91.055859399999989</v>
      </c>
      <c r="I608" s="181"/>
      <c r="K608" s="183"/>
    </row>
    <row r="609" spans="2:11" s="101" customFormat="1" ht="13.5" x14ac:dyDescent="0.25">
      <c r="B609" s="101">
        <v>-893722000</v>
      </c>
      <c r="C609" s="180" t="s">
        <v>2292</v>
      </c>
      <c r="D609" s="139">
        <v>46203</v>
      </c>
      <c r="E609" s="140" t="s">
        <v>4481</v>
      </c>
      <c r="F609" s="147">
        <v>7472.8340770000004</v>
      </c>
      <c r="G609" s="147">
        <v>7704.5</v>
      </c>
      <c r="H609" s="147">
        <v>3222.2248</v>
      </c>
      <c r="I609" s="181"/>
      <c r="J609" s="182"/>
      <c r="K609" s="183"/>
    </row>
    <row r="610" spans="2:11" s="101" customFormat="1" ht="13.5" x14ac:dyDescent="0.25">
      <c r="B610" s="101">
        <v>-1968872430</v>
      </c>
      <c r="C610" s="180" t="s">
        <v>2091</v>
      </c>
      <c r="D610" s="139">
        <v>46203</v>
      </c>
      <c r="E610" s="140" t="s">
        <v>4481</v>
      </c>
      <c r="F610" s="147">
        <v>439.269611</v>
      </c>
      <c r="G610" s="147">
        <v>450.1</v>
      </c>
      <c r="H610" s="147">
        <v>6899.8503982592138</v>
      </c>
      <c r="I610" s="181"/>
      <c r="J610" s="182"/>
      <c r="K610" s="183"/>
    </row>
    <row r="611" spans="2:11" s="101" customFormat="1" ht="13.5" x14ac:dyDescent="0.25">
      <c r="B611" s="101">
        <v>-22851360</v>
      </c>
      <c r="C611" s="180" t="s">
        <v>2091</v>
      </c>
      <c r="D611" s="139">
        <v>46231</v>
      </c>
      <c r="E611" s="140" t="s">
        <v>4481</v>
      </c>
      <c r="F611" s="147">
        <v>435.26188100000002</v>
      </c>
      <c r="G611" s="147">
        <v>453.4</v>
      </c>
      <c r="H611" s="147">
        <v>80.081859542705189</v>
      </c>
      <c r="I611" s="181"/>
      <c r="J611" s="182"/>
      <c r="K611" s="183"/>
    </row>
    <row r="612" spans="2:11" s="101" customFormat="1" ht="13.5" x14ac:dyDescent="0.25">
      <c r="B612" s="101">
        <v>-3817380</v>
      </c>
      <c r="C612" s="180" t="s">
        <v>2091</v>
      </c>
      <c r="D612" s="139">
        <v>46259</v>
      </c>
      <c r="E612" s="140" t="s">
        <v>4481</v>
      </c>
      <c r="F612" s="147">
        <v>458.74290000000002</v>
      </c>
      <c r="G612" s="147">
        <v>454.45</v>
      </c>
      <c r="H612" s="147">
        <v>13.377885998082036</v>
      </c>
      <c r="I612" s="181"/>
      <c r="J612" s="182"/>
      <c r="K612" s="183"/>
    </row>
    <row r="613" spans="2:11" s="101" customFormat="1" ht="13.5" x14ac:dyDescent="0.25">
      <c r="B613" s="101">
        <v>-373769060</v>
      </c>
      <c r="C613" s="180" t="s">
        <v>2344</v>
      </c>
      <c r="D613" s="139">
        <v>46203</v>
      </c>
      <c r="E613" s="140" t="s">
        <v>4481</v>
      </c>
      <c r="F613" s="147">
        <v>1877.3925690000001</v>
      </c>
      <c r="G613" s="147">
        <v>1850.8</v>
      </c>
      <c r="H613" s="147">
        <v>729.64645445997951</v>
      </c>
      <c r="I613" s="181"/>
      <c r="J613" s="182"/>
      <c r="K613" s="183"/>
    </row>
    <row r="614" spans="2:11" s="101" customFormat="1" ht="13.5" x14ac:dyDescent="0.25">
      <c r="B614" s="101">
        <v>-17611020</v>
      </c>
      <c r="C614" s="180" t="s">
        <v>2344</v>
      </c>
      <c r="D614" s="139">
        <v>46231</v>
      </c>
      <c r="E614" s="140" t="s">
        <v>4481</v>
      </c>
      <c r="F614" s="147">
        <v>1909.4962780000001</v>
      </c>
      <c r="G614" s="147">
        <v>1863.6</v>
      </c>
      <c r="H614" s="147">
        <v>34.379031540020428</v>
      </c>
      <c r="I614" s="181"/>
      <c r="J614" s="182"/>
      <c r="K614" s="183"/>
    </row>
    <row r="615" spans="2:11" s="101" customFormat="1" ht="13.5" x14ac:dyDescent="0.25">
      <c r="B615" s="101">
        <v>-1261556250</v>
      </c>
      <c r="C615" s="180" t="s">
        <v>1017</v>
      </c>
      <c r="D615" s="139">
        <v>46203</v>
      </c>
      <c r="E615" s="140" t="s">
        <v>4481</v>
      </c>
      <c r="F615" s="147">
        <v>8370.2125699999997</v>
      </c>
      <c r="G615" s="147">
        <v>8272.5</v>
      </c>
      <c r="H615" s="147">
        <v>2240.5978624158256</v>
      </c>
      <c r="I615" s="181"/>
      <c r="J615" s="182"/>
      <c r="K615" s="183"/>
    </row>
    <row r="616" spans="2:11" s="101" customFormat="1" ht="13.5" x14ac:dyDescent="0.25">
      <c r="B616" s="101">
        <v>-14567875</v>
      </c>
      <c r="C616" s="180" t="s">
        <v>1017</v>
      </c>
      <c r="D616" s="139">
        <v>46231</v>
      </c>
      <c r="E616" s="140" t="s">
        <v>4481</v>
      </c>
      <c r="F616" s="147">
        <v>8411.6071489999995</v>
      </c>
      <c r="G616" s="147">
        <v>8324.5</v>
      </c>
      <c r="H616" s="147">
        <v>25.873400084174563</v>
      </c>
      <c r="I616" s="181"/>
      <c r="J616" s="182"/>
      <c r="K616" s="183"/>
    </row>
    <row r="617" spans="2:11" s="101" customFormat="1" ht="13.5" x14ac:dyDescent="0.25">
      <c r="B617" s="101">
        <v>-622336200</v>
      </c>
      <c r="C617" s="180" t="s">
        <v>220</v>
      </c>
      <c r="D617" s="139">
        <v>46203</v>
      </c>
      <c r="E617" s="140" t="s">
        <v>4481</v>
      </c>
      <c r="F617" s="147">
        <v>158.52324100000001</v>
      </c>
      <c r="G617" s="147">
        <v>154.81</v>
      </c>
      <c r="H617" s="147">
        <v>1466.4960000000001</v>
      </c>
      <c r="I617" s="181"/>
      <c r="J617" s="182"/>
      <c r="K617" s="183"/>
    </row>
    <row r="618" spans="2:11" s="101" customFormat="1" ht="13.5" x14ac:dyDescent="0.25">
      <c r="B618" s="101">
        <v>-2404498200</v>
      </c>
      <c r="C618" s="180" t="s">
        <v>82</v>
      </c>
      <c r="D618" s="139">
        <v>46203</v>
      </c>
      <c r="E618" s="140" t="s">
        <v>4481</v>
      </c>
      <c r="F618" s="147">
        <v>2643.2299720000001</v>
      </c>
      <c r="G618" s="147">
        <v>2680.6</v>
      </c>
      <c r="H618" s="147">
        <v>4261.0191000000004</v>
      </c>
      <c r="I618" s="181"/>
      <c r="J618" s="182"/>
      <c r="K618" s="183"/>
    </row>
    <row r="619" spans="2:11" s="101" customFormat="1" ht="13.5" x14ac:dyDescent="0.25">
      <c r="B619" s="101">
        <v>-3388525</v>
      </c>
      <c r="C619" s="180" t="s">
        <v>615</v>
      </c>
      <c r="D619" s="139">
        <v>46203</v>
      </c>
      <c r="E619" s="140" t="s">
        <v>4481</v>
      </c>
      <c r="F619" s="147">
        <v>1589.8</v>
      </c>
      <c r="G619" s="147">
        <v>1594.6</v>
      </c>
      <c r="H619" s="147">
        <v>6.6857813000000004</v>
      </c>
      <c r="I619" s="181"/>
      <c r="J619" s="182"/>
      <c r="K619" s="183"/>
    </row>
    <row r="620" spans="2:11" s="101" customFormat="1" ht="13.5" x14ac:dyDescent="0.25">
      <c r="B620" s="101">
        <v>-276637800</v>
      </c>
      <c r="C620" s="180" t="s">
        <v>1753</v>
      </c>
      <c r="D620" s="139">
        <v>46203</v>
      </c>
      <c r="E620" s="140" t="s">
        <v>4481</v>
      </c>
      <c r="F620" s="147">
        <v>1046.314813</v>
      </c>
      <c r="G620" s="147">
        <v>995.1</v>
      </c>
      <c r="H620" s="147">
        <v>561.56522256711321</v>
      </c>
      <c r="I620" s="181"/>
      <c r="K620" s="183"/>
    </row>
    <row r="621" spans="2:11" s="101" customFormat="1" ht="13.5" x14ac:dyDescent="0.25">
      <c r="B621" s="101">
        <v>-12988300</v>
      </c>
      <c r="C621" s="180" t="s">
        <v>1753</v>
      </c>
      <c r="D621" s="139">
        <v>46231</v>
      </c>
      <c r="E621" s="140" t="s">
        <v>4481</v>
      </c>
      <c r="F621" s="147">
        <v>973.0308</v>
      </c>
      <c r="G621" s="147">
        <v>999.1</v>
      </c>
      <c r="H621" s="147">
        <v>26.365802432886746</v>
      </c>
      <c r="I621" s="181"/>
      <c r="J621" s="182"/>
      <c r="K621" s="183"/>
    </row>
    <row r="622" spans="2:11" s="101" customFormat="1" ht="13.5" x14ac:dyDescent="0.25">
      <c r="B622" s="101">
        <v>-2330208540</v>
      </c>
      <c r="C622" s="180" t="s">
        <v>250</v>
      </c>
      <c r="D622" s="139">
        <v>46203</v>
      </c>
      <c r="E622" s="140" t="s">
        <v>4481</v>
      </c>
      <c r="F622" s="147">
        <v>1516.1662409999999</v>
      </c>
      <c r="G622" s="147">
        <v>1439.6</v>
      </c>
      <c r="H622" s="147">
        <v>7771.0334377999998</v>
      </c>
      <c r="I622" s="181"/>
      <c r="J622" s="182"/>
      <c r="K622" s="183"/>
    </row>
    <row r="623" spans="2:11" s="101" customFormat="1" ht="13.5" x14ac:dyDescent="0.25">
      <c r="B623" s="101">
        <v>-112542255</v>
      </c>
      <c r="C623" s="180" t="s">
        <v>606</v>
      </c>
      <c r="D623" s="139">
        <v>46203</v>
      </c>
      <c r="E623" s="140" t="s">
        <v>4481</v>
      </c>
      <c r="F623" s="147">
        <v>4116.4694209999998</v>
      </c>
      <c r="G623" s="147">
        <v>4099.8999999999996</v>
      </c>
      <c r="H623" s="147">
        <v>203.56233750000001</v>
      </c>
      <c r="I623" s="181"/>
      <c r="J623" s="182"/>
      <c r="K623" s="183"/>
    </row>
    <row r="624" spans="2:11" s="101" customFormat="1" ht="13.5" x14ac:dyDescent="0.25">
      <c r="B624" s="101">
        <v>-6150758625</v>
      </c>
      <c r="C624" s="180" t="s">
        <v>49</v>
      </c>
      <c r="D624" s="139">
        <v>46203</v>
      </c>
      <c r="E624" s="140" t="s">
        <v>4481</v>
      </c>
      <c r="F624" s="147">
        <v>1285.4350930000001</v>
      </c>
      <c r="G624" s="147">
        <v>1300.2</v>
      </c>
      <c r="H624" s="147">
        <v>10939.459857752041</v>
      </c>
      <c r="I624" s="181"/>
      <c r="J624" s="182"/>
      <c r="K624" s="183"/>
    </row>
    <row r="625" spans="2:11" s="101" customFormat="1" ht="13.5" x14ac:dyDescent="0.25">
      <c r="B625" s="101">
        <v>-1795504500</v>
      </c>
      <c r="C625" s="180" t="s">
        <v>49</v>
      </c>
      <c r="D625" s="139">
        <v>46231</v>
      </c>
      <c r="E625" s="140" t="s">
        <v>4481</v>
      </c>
      <c r="F625" s="147">
        <v>1266.922417</v>
      </c>
      <c r="G625" s="147">
        <v>1308.2</v>
      </c>
      <c r="H625" s="147">
        <v>3193.4027328479583</v>
      </c>
      <c r="I625" s="181"/>
      <c r="J625" s="182"/>
      <c r="K625" s="183"/>
    </row>
    <row r="626" spans="2:11" s="101" customFormat="1" ht="13.5" x14ac:dyDescent="0.25">
      <c r="B626" s="101">
        <v>-1668416400</v>
      </c>
      <c r="C626" s="180" t="s">
        <v>70</v>
      </c>
      <c r="D626" s="139">
        <v>46203</v>
      </c>
      <c r="E626" s="140" t="s">
        <v>4481</v>
      </c>
      <c r="F626" s="147">
        <v>927.34289000000001</v>
      </c>
      <c r="G626" s="147">
        <v>913.2</v>
      </c>
      <c r="H626" s="147">
        <v>3246.019093640009</v>
      </c>
      <c r="I626" s="181"/>
      <c r="J626" s="182"/>
      <c r="K626" s="183"/>
    </row>
    <row r="627" spans="2:11" s="101" customFormat="1" ht="13.5" x14ac:dyDescent="0.25">
      <c r="B627" s="101">
        <v>-186766425</v>
      </c>
      <c r="C627" s="180" t="s">
        <v>70</v>
      </c>
      <c r="D627" s="139">
        <v>46231</v>
      </c>
      <c r="E627" s="140" t="s">
        <v>4481</v>
      </c>
      <c r="F627" s="147">
        <v>938.91826900000001</v>
      </c>
      <c r="G627" s="147">
        <v>918.9</v>
      </c>
      <c r="H627" s="147">
        <v>363.36695179985327</v>
      </c>
      <c r="I627" s="181"/>
      <c r="J627" s="182"/>
      <c r="K627" s="183"/>
    </row>
    <row r="628" spans="2:11" s="101" customFormat="1" ht="13.5" x14ac:dyDescent="0.25">
      <c r="B628" s="101">
        <v>-26958262.5</v>
      </c>
      <c r="C628" s="180" t="s">
        <v>70</v>
      </c>
      <c r="D628" s="139">
        <v>46259</v>
      </c>
      <c r="E628" s="140" t="s">
        <v>4481</v>
      </c>
      <c r="F628" s="147">
        <v>929.29995899999994</v>
      </c>
      <c r="G628" s="147">
        <v>921.65</v>
      </c>
      <c r="H628" s="147">
        <v>52.449157660137743</v>
      </c>
      <c r="I628" s="181"/>
      <c r="K628" s="183"/>
    </row>
    <row r="629" spans="2:11" s="101" customFormat="1" ht="13.5" x14ac:dyDescent="0.25">
      <c r="B629" s="101">
        <v>-699354725</v>
      </c>
      <c r="C629" s="180" t="s">
        <v>1171</v>
      </c>
      <c r="D629" s="139">
        <v>46203</v>
      </c>
      <c r="E629" s="140" t="s">
        <v>4481</v>
      </c>
      <c r="F629" s="147">
        <v>1772.4399699999999</v>
      </c>
      <c r="G629" s="147">
        <v>1801.3</v>
      </c>
      <c r="H629" s="147">
        <v>1244.8058523698139</v>
      </c>
      <c r="I629" s="181"/>
      <c r="J629" s="182"/>
      <c r="K629" s="183"/>
    </row>
    <row r="630" spans="2:11" s="101" customFormat="1" ht="13.5" x14ac:dyDescent="0.25">
      <c r="B630" s="101">
        <v>-397047000</v>
      </c>
      <c r="C630" s="180" t="s">
        <v>1171</v>
      </c>
      <c r="D630" s="139">
        <v>46231</v>
      </c>
      <c r="E630" s="140" t="s">
        <v>4481</v>
      </c>
      <c r="F630" s="147">
        <v>1771.754218</v>
      </c>
      <c r="G630" s="147">
        <v>1813</v>
      </c>
      <c r="H630" s="147">
        <v>706.71779513018589</v>
      </c>
      <c r="I630" s="181"/>
      <c r="J630" s="182"/>
      <c r="K630" s="183"/>
    </row>
    <row r="631" spans="2:11" s="101" customFormat="1" ht="13.5" x14ac:dyDescent="0.25">
      <c r="B631" s="101">
        <v>-250235750</v>
      </c>
      <c r="C631" s="180" t="s">
        <v>2355</v>
      </c>
      <c r="D631" s="139">
        <v>46203</v>
      </c>
      <c r="E631" s="140" t="s">
        <v>4481</v>
      </c>
      <c r="F631" s="147">
        <v>10556.00209</v>
      </c>
      <c r="G631" s="147">
        <v>10319</v>
      </c>
      <c r="H631" s="147">
        <v>514.69897500000002</v>
      </c>
      <c r="I631" s="181"/>
      <c r="J631" s="182"/>
      <c r="K631" s="183"/>
    </row>
    <row r="632" spans="2:11" s="101" customFormat="1" ht="13.5" x14ac:dyDescent="0.25">
      <c r="B632" s="101">
        <v>-2446387272</v>
      </c>
      <c r="C632" s="180" t="s">
        <v>1087</v>
      </c>
      <c r="D632" s="139">
        <v>46203</v>
      </c>
      <c r="E632" s="140" t="s">
        <v>4481</v>
      </c>
      <c r="F632" s="147">
        <v>195.376418</v>
      </c>
      <c r="G632" s="147">
        <v>210.91</v>
      </c>
      <c r="H632" s="147">
        <v>9508.2557998333396</v>
      </c>
      <c r="I632" s="181"/>
      <c r="J632" s="182"/>
      <c r="K632" s="183"/>
    </row>
    <row r="633" spans="2:11" s="101" customFormat="1" ht="13.5" x14ac:dyDescent="0.25">
      <c r="B633" s="101">
        <v>-22862520</v>
      </c>
      <c r="C633" s="180" t="s">
        <v>1087</v>
      </c>
      <c r="D633" s="139">
        <v>46231</v>
      </c>
      <c r="E633" s="140" t="s">
        <v>4481</v>
      </c>
      <c r="F633" s="147">
        <v>195.57532</v>
      </c>
      <c r="G633" s="147">
        <v>211.69</v>
      </c>
      <c r="H633" s="147">
        <v>88.85865736665987</v>
      </c>
      <c r="I633" s="181"/>
      <c r="J633" s="182"/>
      <c r="K633" s="183"/>
    </row>
    <row r="634" spans="2:11" s="101" customFormat="1" ht="13.5" x14ac:dyDescent="0.25">
      <c r="B634" s="101">
        <v>-1589313375</v>
      </c>
      <c r="C634" s="180" t="s">
        <v>464</v>
      </c>
      <c r="D634" s="139">
        <v>46203</v>
      </c>
      <c r="E634" s="140" t="s">
        <v>4481</v>
      </c>
      <c r="F634" s="147">
        <v>271.11851999999999</v>
      </c>
      <c r="G634" s="147">
        <v>271</v>
      </c>
      <c r="H634" s="147">
        <v>3110.1578473385125</v>
      </c>
      <c r="I634" s="181"/>
      <c r="J634" s="182"/>
      <c r="K634" s="183"/>
    </row>
    <row r="635" spans="2:11" s="101" customFormat="1" ht="13.5" x14ac:dyDescent="0.25">
      <c r="B635" s="101">
        <v>-77357621.25</v>
      </c>
      <c r="C635" s="180" t="s">
        <v>464</v>
      </c>
      <c r="D635" s="139">
        <v>46231</v>
      </c>
      <c r="E635" s="140" t="s">
        <v>4481</v>
      </c>
      <c r="F635" s="147">
        <v>268.57432399999999</v>
      </c>
      <c r="G635" s="147">
        <v>272.64999999999998</v>
      </c>
      <c r="H635" s="147">
        <v>151.38261375427484</v>
      </c>
      <c r="I635" s="181"/>
      <c r="K635" s="183"/>
    </row>
    <row r="636" spans="2:11" s="101" customFormat="1" ht="13.5" x14ac:dyDescent="0.25">
      <c r="B636" s="101">
        <v>-57672810</v>
      </c>
      <c r="C636" s="180" t="s">
        <v>464</v>
      </c>
      <c r="D636" s="139">
        <v>46259</v>
      </c>
      <c r="E636" s="140" t="s">
        <v>4481</v>
      </c>
      <c r="F636" s="147">
        <v>275.17713300000003</v>
      </c>
      <c r="G636" s="147">
        <v>273.85000000000002</v>
      </c>
      <c r="H636" s="147">
        <v>112.86102880721245</v>
      </c>
      <c r="I636" s="181"/>
      <c r="J636" s="182"/>
      <c r="K636" s="183"/>
    </row>
    <row r="637" spans="2:11" s="101" customFormat="1" ht="13.5" x14ac:dyDescent="0.25">
      <c r="B637" s="101">
        <v>-250677284</v>
      </c>
      <c r="C637" s="180" t="s">
        <v>823</v>
      </c>
      <c r="D637" s="139">
        <v>46203</v>
      </c>
      <c r="E637" s="140" t="s">
        <v>4481</v>
      </c>
      <c r="F637" s="147">
        <v>141.08480499999999</v>
      </c>
      <c r="G637" s="147">
        <v>141.37</v>
      </c>
      <c r="H637" s="147">
        <v>1125.1712379203934</v>
      </c>
      <c r="I637" s="181"/>
      <c r="J637" s="182"/>
      <c r="K637" s="183"/>
    </row>
    <row r="638" spans="2:11" s="101" customFormat="1" ht="13.5" x14ac:dyDescent="0.25">
      <c r="B638" s="101">
        <v>-64331280</v>
      </c>
      <c r="C638" s="180" t="s">
        <v>823</v>
      </c>
      <c r="D638" s="139">
        <v>46231</v>
      </c>
      <c r="E638" s="140" t="s">
        <v>4481</v>
      </c>
      <c r="F638" s="147">
        <v>139.29380499999999</v>
      </c>
      <c r="G638" s="147">
        <v>142.19999999999999</v>
      </c>
      <c r="H638" s="147">
        <v>288.75255387960664</v>
      </c>
      <c r="I638" s="181"/>
      <c r="J638" s="182"/>
      <c r="K638" s="183"/>
    </row>
    <row r="639" spans="2:11" s="101" customFormat="1" ht="13.5" x14ac:dyDescent="0.25">
      <c r="B639" s="101">
        <v>-6761417591.25</v>
      </c>
      <c r="C639" s="180" t="s">
        <v>1162</v>
      </c>
      <c r="D639" s="139">
        <v>46203</v>
      </c>
      <c r="E639" s="140" t="s">
        <v>4481</v>
      </c>
      <c r="F639" s="147">
        <v>425.22761400000002</v>
      </c>
      <c r="G639" s="147">
        <v>415.45</v>
      </c>
      <c r="H639" s="147">
        <v>13296.957878130861</v>
      </c>
      <c r="I639" s="181"/>
      <c r="J639" s="182"/>
      <c r="K639" s="183"/>
    </row>
    <row r="640" spans="2:11" s="101" customFormat="1" ht="13.5" x14ac:dyDescent="0.25">
      <c r="B640" s="101">
        <v>-166206228.75</v>
      </c>
      <c r="C640" s="180" t="s">
        <v>1162</v>
      </c>
      <c r="D640" s="139">
        <v>46231</v>
      </c>
      <c r="E640" s="140" t="s">
        <v>4481</v>
      </c>
      <c r="F640" s="147">
        <v>432.89515699999998</v>
      </c>
      <c r="G640" s="147">
        <v>418.05</v>
      </c>
      <c r="H640" s="147">
        <v>326.86003976913923</v>
      </c>
      <c r="I640" s="181"/>
      <c r="J640" s="182"/>
      <c r="K640" s="183"/>
    </row>
    <row r="641" spans="2:11" s="101" customFormat="1" ht="13.5" x14ac:dyDescent="0.25">
      <c r="B641" s="101">
        <v>-48184150</v>
      </c>
      <c r="C641" s="180" t="s">
        <v>216</v>
      </c>
      <c r="D641" s="139">
        <v>46203</v>
      </c>
      <c r="E641" s="140" t="s">
        <v>4481</v>
      </c>
      <c r="F641" s="147">
        <v>1924.651008</v>
      </c>
      <c r="G641" s="147">
        <v>1966.7</v>
      </c>
      <c r="H641" s="147">
        <v>99.793400000000005</v>
      </c>
      <c r="I641" s="181"/>
      <c r="J641" s="182"/>
      <c r="K641" s="183"/>
    </row>
    <row r="642" spans="2:11" s="101" customFormat="1" ht="13.5" x14ac:dyDescent="0.25">
      <c r="B642" s="101">
        <v>-3337841718.75</v>
      </c>
      <c r="C642" s="180" t="s">
        <v>428</v>
      </c>
      <c r="D642" s="139">
        <v>46203</v>
      </c>
      <c r="E642" s="140" t="s">
        <v>4481</v>
      </c>
      <c r="F642" s="147">
        <v>408.05612400000001</v>
      </c>
      <c r="G642" s="147">
        <v>420.35</v>
      </c>
      <c r="H642" s="147">
        <v>13271.9407734</v>
      </c>
      <c r="I642" s="181"/>
      <c r="J642" s="182"/>
      <c r="K642" s="183"/>
    </row>
    <row r="643" spans="2:11" s="101" customFormat="1" ht="13.5" x14ac:dyDescent="0.25">
      <c r="B643" s="101">
        <v>-904352500</v>
      </c>
      <c r="C643" s="180" t="s">
        <v>2136</v>
      </c>
      <c r="D643" s="139">
        <v>46203</v>
      </c>
      <c r="E643" s="140" t="s">
        <v>4481</v>
      </c>
      <c r="F643" s="147">
        <v>302.48645299999998</v>
      </c>
      <c r="G643" s="147">
        <v>301.25</v>
      </c>
      <c r="H643" s="147">
        <v>1870.6635424894371</v>
      </c>
      <c r="I643" s="181"/>
      <c r="J643" s="182"/>
      <c r="K643" s="183"/>
    </row>
    <row r="644" spans="2:11" s="101" customFormat="1" ht="13.5" x14ac:dyDescent="0.25">
      <c r="B644" s="101">
        <v>-12585588.75</v>
      </c>
      <c r="C644" s="180" t="s">
        <v>2136</v>
      </c>
      <c r="D644" s="139">
        <v>46231</v>
      </c>
      <c r="E644" s="140" t="s">
        <v>4481</v>
      </c>
      <c r="F644" s="147">
        <v>297.06903799999998</v>
      </c>
      <c r="G644" s="147">
        <v>303.45</v>
      </c>
      <c r="H644" s="147">
        <v>26.033435010563032</v>
      </c>
      <c r="I644" s="181"/>
      <c r="J644" s="182"/>
      <c r="K644" s="183"/>
    </row>
    <row r="645" spans="2:11" s="101" customFormat="1" ht="13.5" x14ac:dyDescent="0.25">
      <c r="B645" s="101">
        <v>-7030280250</v>
      </c>
      <c r="C645" s="180" t="s">
        <v>416</v>
      </c>
      <c r="D645" s="139">
        <v>46203</v>
      </c>
      <c r="E645" s="140" t="s">
        <v>4481</v>
      </c>
      <c r="F645" s="147">
        <v>1887.4331110000001</v>
      </c>
      <c r="G645" s="147">
        <v>1845</v>
      </c>
      <c r="H645" s="147">
        <v>12508.337342070066</v>
      </c>
      <c r="I645" s="181"/>
      <c r="K645" s="183"/>
    </row>
    <row r="646" spans="2:11" s="101" customFormat="1" ht="13.5" x14ac:dyDescent="0.25">
      <c r="B646" s="101">
        <v>-418089870</v>
      </c>
      <c r="C646" s="180" t="s">
        <v>416</v>
      </c>
      <c r="D646" s="139">
        <v>46231</v>
      </c>
      <c r="E646" s="140" t="s">
        <v>4481</v>
      </c>
      <c r="F646" s="147">
        <v>1807.7926219999999</v>
      </c>
      <c r="G646" s="147">
        <v>1841.4</v>
      </c>
      <c r="H646" s="147">
        <v>743.86922672993296</v>
      </c>
      <c r="I646" s="181"/>
      <c r="J646" s="182"/>
      <c r="K646" s="183"/>
    </row>
    <row r="647" spans="2:11" s="101" customFormat="1" ht="13.5" x14ac:dyDescent="0.25">
      <c r="B647" s="101">
        <v>-1181287500</v>
      </c>
      <c r="C647" s="180" t="s">
        <v>173</v>
      </c>
      <c r="D647" s="139">
        <v>46203</v>
      </c>
      <c r="E647" s="140" t="s">
        <v>4481</v>
      </c>
      <c r="F647" s="147">
        <v>426.74287500000003</v>
      </c>
      <c r="G647" s="147">
        <v>433.5</v>
      </c>
      <c r="H647" s="147">
        <v>2292.1297170087464</v>
      </c>
      <c r="I647" s="181"/>
      <c r="K647" s="183"/>
    </row>
    <row r="648" spans="2:11" s="101" customFormat="1" ht="13.5" x14ac:dyDescent="0.25">
      <c r="B648" s="101">
        <v>-1088375</v>
      </c>
      <c r="C648" s="180" t="s">
        <v>173</v>
      </c>
      <c r="D648" s="139">
        <v>46231</v>
      </c>
      <c r="E648" s="140" t="s">
        <v>4481</v>
      </c>
      <c r="F648" s="147">
        <v>388.5</v>
      </c>
      <c r="G648" s="147">
        <v>435.35</v>
      </c>
      <c r="H648" s="147">
        <v>2.111845491253733</v>
      </c>
      <c r="I648" s="181"/>
      <c r="J648" s="182"/>
      <c r="K648" s="183"/>
    </row>
    <row r="649" spans="2:11" s="101" customFormat="1" ht="13.5" x14ac:dyDescent="0.25">
      <c r="B649" s="101">
        <v>-869184625</v>
      </c>
      <c r="C649" s="180" t="s">
        <v>654</v>
      </c>
      <c r="D649" s="139">
        <v>46203</v>
      </c>
      <c r="E649" s="140" t="s">
        <v>4481</v>
      </c>
      <c r="F649" s="147">
        <v>36514.092823999999</v>
      </c>
      <c r="G649" s="147">
        <v>37105</v>
      </c>
      <c r="H649" s="147">
        <v>1619.196905</v>
      </c>
      <c r="I649" s="181"/>
      <c r="J649" s="182"/>
      <c r="K649" s="183"/>
    </row>
    <row r="650" spans="2:11" s="101" customFormat="1" ht="13.5" x14ac:dyDescent="0.25">
      <c r="B650" s="101">
        <v>-80949375</v>
      </c>
      <c r="C650" s="180" t="s">
        <v>137</v>
      </c>
      <c r="D650" s="139">
        <v>46203</v>
      </c>
      <c r="E650" s="140" t="s">
        <v>4481</v>
      </c>
      <c r="F650" s="147">
        <v>5389.7723189999997</v>
      </c>
      <c r="G650" s="147">
        <v>5265</v>
      </c>
      <c r="H650" s="147">
        <v>145.19796158918919</v>
      </c>
      <c r="I650" s="181"/>
      <c r="J650" s="182"/>
      <c r="K650" s="183"/>
    </row>
    <row r="651" spans="2:11" s="101" customFormat="1" ht="13.5" x14ac:dyDescent="0.25">
      <c r="B651" s="101">
        <v>-31785000</v>
      </c>
      <c r="C651" s="180" t="s">
        <v>137</v>
      </c>
      <c r="D651" s="139">
        <v>46231</v>
      </c>
      <c r="E651" s="140" t="s">
        <v>4481</v>
      </c>
      <c r="F651" s="147">
        <v>5397.4270829999996</v>
      </c>
      <c r="G651" s="147">
        <v>5297.5</v>
      </c>
      <c r="H651" s="147">
        <v>57.012388410810814</v>
      </c>
      <c r="I651" s="181"/>
      <c r="J651" s="182"/>
      <c r="K651" s="183"/>
    </row>
    <row r="652" spans="2:11" s="101" customFormat="1" ht="13.5" x14ac:dyDescent="0.25">
      <c r="B652" s="101">
        <v>-808046550</v>
      </c>
      <c r="C652" s="180" t="s">
        <v>2306</v>
      </c>
      <c r="D652" s="139">
        <v>46203</v>
      </c>
      <c r="E652" s="140" t="s">
        <v>4481</v>
      </c>
      <c r="F652" s="147">
        <v>3643.6035569999999</v>
      </c>
      <c r="G652" s="147">
        <v>4192.2</v>
      </c>
      <c r="H652" s="147">
        <v>2361.553155076459</v>
      </c>
      <c r="I652" s="181"/>
      <c r="J652" s="182"/>
      <c r="K652" s="183"/>
    </row>
    <row r="653" spans="2:11" s="101" customFormat="1" ht="13.5" x14ac:dyDescent="0.25">
      <c r="B653" s="101">
        <v>-1690080</v>
      </c>
      <c r="C653" s="180" t="s">
        <v>2306</v>
      </c>
      <c r="D653" s="139">
        <v>46259</v>
      </c>
      <c r="E653" s="140" t="s">
        <v>4481</v>
      </c>
      <c r="F653" s="147">
        <v>4214.05</v>
      </c>
      <c r="G653" s="147">
        <v>4225.2</v>
      </c>
      <c r="H653" s="147">
        <v>4.9393364235409738</v>
      </c>
      <c r="I653" s="181"/>
      <c r="J653" s="182"/>
      <c r="K653" s="183"/>
    </row>
    <row r="654" spans="2:11" s="101" customFormat="1" ht="13.5" x14ac:dyDescent="0.25">
      <c r="B654" s="101">
        <v>-2886629130</v>
      </c>
      <c r="C654" s="180" t="s">
        <v>817</v>
      </c>
      <c r="D654" s="139">
        <v>46203</v>
      </c>
      <c r="E654" s="140" t="s">
        <v>4481</v>
      </c>
      <c r="F654" s="147">
        <v>131.74682799999999</v>
      </c>
      <c r="G654" s="147">
        <v>132.44</v>
      </c>
      <c r="H654" s="147">
        <v>6043.7419215408445</v>
      </c>
      <c r="I654" s="181"/>
      <c r="J654" s="182"/>
      <c r="K654" s="183"/>
    </row>
    <row r="655" spans="2:11" s="101" customFormat="1" ht="13.5" x14ac:dyDescent="0.25">
      <c r="B655" s="101">
        <v>-260015467.5</v>
      </c>
      <c r="C655" s="180" t="s">
        <v>817</v>
      </c>
      <c r="D655" s="139">
        <v>46231</v>
      </c>
      <c r="E655" s="140" t="s">
        <v>4481</v>
      </c>
      <c r="F655" s="147">
        <v>132.733</v>
      </c>
      <c r="G655" s="147">
        <v>133.29</v>
      </c>
      <c r="H655" s="147">
        <v>544.39497088383894</v>
      </c>
      <c r="I655" s="181"/>
      <c r="J655" s="182"/>
      <c r="K655" s="183"/>
    </row>
    <row r="656" spans="2:11" s="101" customFormat="1" ht="13.5" x14ac:dyDescent="0.25">
      <c r="B656" s="101">
        <v>-46122615</v>
      </c>
      <c r="C656" s="180" t="s">
        <v>817</v>
      </c>
      <c r="D656" s="139">
        <v>46259</v>
      </c>
      <c r="E656" s="140" t="s">
        <v>4481</v>
      </c>
      <c r="F656" s="147">
        <v>135.94335899999999</v>
      </c>
      <c r="G656" s="147">
        <v>133.97999999999999</v>
      </c>
      <c r="H656" s="147">
        <v>96.567023075315731</v>
      </c>
      <c r="I656" s="181"/>
      <c r="J656" s="182"/>
      <c r="K656" s="183"/>
    </row>
    <row r="657" spans="2:11" s="101" customFormat="1" ht="13.5" x14ac:dyDescent="0.25">
      <c r="B657" s="101">
        <v>-684444225</v>
      </c>
      <c r="C657" s="180" t="s">
        <v>2321</v>
      </c>
      <c r="D657" s="139">
        <v>46203</v>
      </c>
      <c r="E657" s="140" t="s">
        <v>4481</v>
      </c>
      <c r="F657" s="147">
        <v>865.21043199999997</v>
      </c>
      <c r="G657" s="147">
        <v>925.55</v>
      </c>
      <c r="H657" s="147">
        <v>1551.6703980054224</v>
      </c>
      <c r="I657" s="181"/>
      <c r="J657" s="182"/>
      <c r="K657" s="183"/>
    </row>
    <row r="658" spans="2:11" s="101" customFormat="1" ht="13.5" x14ac:dyDescent="0.25">
      <c r="B658" s="101">
        <v>-17426530</v>
      </c>
      <c r="C658" s="180" t="s">
        <v>2321</v>
      </c>
      <c r="D658" s="139">
        <v>46231</v>
      </c>
      <c r="E658" s="140" t="s">
        <v>4481</v>
      </c>
      <c r="F658" s="147">
        <v>847.51818700000001</v>
      </c>
      <c r="G658" s="147">
        <v>931.9</v>
      </c>
      <c r="H658" s="147">
        <v>39.506843294577344</v>
      </c>
      <c r="I658" s="181"/>
      <c r="J658" s="182"/>
      <c r="K658" s="183"/>
    </row>
    <row r="659" spans="2:11" s="101" customFormat="1" ht="13.5" x14ac:dyDescent="0.25">
      <c r="B659" s="101">
        <v>-890235062.5</v>
      </c>
      <c r="C659" s="180" t="s">
        <v>5119</v>
      </c>
      <c r="D659" s="139">
        <v>46203</v>
      </c>
      <c r="E659" s="140" t="s">
        <v>4481</v>
      </c>
      <c r="F659" s="147">
        <v>1525.8601799999999</v>
      </c>
      <c r="G659" s="147">
        <v>1553.3</v>
      </c>
      <c r="H659" s="147">
        <v>1946.8877422791913</v>
      </c>
      <c r="I659" s="181"/>
      <c r="K659" s="183"/>
    </row>
    <row r="660" spans="2:11" s="101" customFormat="1" ht="13.5" x14ac:dyDescent="0.25">
      <c r="B660" s="101">
        <v>-1229523750</v>
      </c>
      <c r="C660" s="180" t="s">
        <v>5119</v>
      </c>
      <c r="D660" s="139">
        <v>46231</v>
      </c>
      <c r="E660" s="140" t="s">
        <v>4481</v>
      </c>
      <c r="F660" s="147">
        <v>1520.5675000000001</v>
      </c>
      <c r="G660" s="147">
        <v>1561.3</v>
      </c>
      <c r="H660" s="147">
        <v>2688.8906296208083</v>
      </c>
      <c r="I660" s="181"/>
      <c r="J660" s="182"/>
      <c r="K660" s="183"/>
    </row>
    <row r="661" spans="2:11" s="101" customFormat="1" ht="13.5" x14ac:dyDescent="0.25">
      <c r="B661" s="101">
        <v>-643383000</v>
      </c>
      <c r="C661" s="180" t="s">
        <v>406</v>
      </c>
      <c r="D661" s="139">
        <v>46203</v>
      </c>
      <c r="E661" s="140" t="s">
        <v>4481</v>
      </c>
      <c r="F661" s="147">
        <v>1400.6431889999999</v>
      </c>
      <c r="G661" s="147">
        <v>1404</v>
      </c>
      <c r="H661" s="147">
        <v>1150.236331341943</v>
      </c>
      <c r="I661" s="181"/>
      <c r="J661" s="182"/>
      <c r="K661" s="183"/>
    </row>
    <row r="662" spans="2:11" s="101" customFormat="1" ht="13.5" x14ac:dyDescent="0.25">
      <c r="B662" s="101">
        <v>-600737.5</v>
      </c>
      <c r="C662" s="180" t="s">
        <v>406</v>
      </c>
      <c r="D662" s="139">
        <v>46231</v>
      </c>
      <c r="E662" s="140" t="s">
        <v>4481</v>
      </c>
      <c r="F662" s="147">
        <v>1426</v>
      </c>
      <c r="G662" s="147">
        <v>1413.5</v>
      </c>
      <c r="H662" s="147">
        <v>1.0739949580569126</v>
      </c>
      <c r="I662" s="181"/>
      <c r="J662" s="182"/>
      <c r="K662" s="183"/>
    </row>
    <row r="663" spans="2:11" s="101" customFormat="1" ht="13.5" x14ac:dyDescent="0.25">
      <c r="B663" s="101">
        <v>-235835145</v>
      </c>
      <c r="C663" s="180" t="s">
        <v>602</v>
      </c>
      <c r="D663" s="139">
        <v>46203</v>
      </c>
      <c r="E663" s="140" t="s">
        <v>4481</v>
      </c>
      <c r="F663" s="147">
        <v>471.02698400000003</v>
      </c>
      <c r="G663" s="147">
        <v>462.15</v>
      </c>
      <c r="H663" s="147">
        <v>419.18083200000001</v>
      </c>
      <c r="I663" s="181"/>
      <c r="J663" s="182"/>
      <c r="K663" s="183"/>
    </row>
    <row r="664" spans="2:11" s="101" customFormat="1" ht="13.5" x14ac:dyDescent="0.25">
      <c r="B664" s="101">
        <v>-4086880</v>
      </c>
      <c r="C664" s="180" t="s">
        <v>2384</v>
      </c>
      <c r="D664" s="139">
        <v>46203</v>
      </c>
      <c r="E664" s="140" t="s">
        <v>4481</v>
      </c>
      <c r="F664" s="147">
        <v>1535.6375</v>
      </c>
      <c r="G664" s="147">
        <v>1459.6</v>
      </c>
      <c r="H664" s="147">
        <v>11.732419999999999</v>
      </c>
      <c r="I664" s="181"/>
      <c r="K664" s="183"/>
    </row>
    <row r="665" spans="2:11" s="101" customFormat="1" ht="13.5" x14ac:dyDescent="0.25">
      <c r="B665" s="101">
        <v>-841147987.5</v>
      </c>
      <c r="C665" s="180" t="s">
        <v>578</v>
      </c>
      <c r="D665" s="139">
        <v>46203</v>
      </c>
      <c r="E665" s="140" t="s">
        <v>4481</v>
      </c>
      <c r="F665" s="147">
        <v>1397.962927</v>
      </c>
      <c r="G665" s="147">
        <v>1435.1</v>
      </c>
      <c r="H665" s="147">
        <v>1975.5636187999999</v>
      </c>
      <c r="I665" s="181"/>
      <c r="J665" s="182"/>
      <c r="K665" s="183"/>
    </row>
    <row r="666" spans="2:11" s="101" customFormat="1" ht="13.5" x14ac:dyDescent="0.25">
      <c r="B666" s="101">
        <v>-15771240</v>
      </c>
      <c r="C666" s="180" t="s">
        <v>185</v>
      </c>
      <c r="D666" s="139">
        <v>46203</v>
      </c>
      <c r="E666" s="140" t="s">
        <v>4481</v>
      </c>
      <c r="F666" s="147">
        <v>2085.9117590000001</v>
      </c>
      <c r="G666" s="147">
        <v>2061.6</v>
      </c>
      <c r="H666" s="147">
        <v>28.285454300000001</v>
      </c>
      <c r="I666" s="181"/>
      <c r="K666" s="183"/>
    </row>
    <row r="667" spans="2:11" s="101" customFormat="1" ht="13.5" x14ac:dyDescent="0.25">
      <c r="B667" s="101">
        <v>-884821312.5</v>
      </c>
      <c r="C667" s="180" t="s">
        <v>2295</v>
      </c>
      <c r="D667" s="139">
        <v>46203</v>
      </c>
      <c r="E667" s="140" t="s">
        <v>4481</v>
      </c>
      <c r="F667" s="147">
        <v>512.92172000000005</v>
      </c>
      <c r="G667" s="147">
        <v>467.85</v>
      </c>
      <c r="H667" s="147">
        <v>3040.4508132416627</v>
      </c>
      <c r="I667" s="181"/>
      <c r="K667" s="183"/>
    </row>
    <row r="668" spans="2:11" s="101" customFormat="1" ht="13.5" x14ac:dyDescent="0.25">
      <c r="B668" s="101">
        <v>-2943125</v>
      </c>
      <c r="C668" s="180" t="s">
        <v>2295</v>
      </c>
      <c r="D668" s="139">
        <v>46231</v>
      </c>
      <c r="E668" s="140" t="s">
        <v>4481</v>
      </c>
      <c r="F668" s="147">
        <v>514.32000000000005</v>
      </c>
      <c r="G668" s="147">
        <v>470.9</v>
      </c>
      <c r="H668" s="147">
        <v>10.113258658337152</v>
      </c>
      <c r="I668" s="181"/>
      <c r="J668" s="182"/>
      <c r="K668" s="183"/>
    </row>
    <row r="669" spans="2:11" s="101" customFormat="1" ht="13.5" x14ac:dyDescent="0.25">
      <c r="B669" s="101">
        <v>-1290238560</v>
      </c>
      <c r="C669" s="180" t="s">
        <v>5120</v>
      </c>
      <c r="D669" s="139">
        <v>46203</v>
      </c>
      <c r="E669" s="140" t="s">
        <v>4481</v>
      </c>
      <c r="F669" s="147">
        <v>295.82634999999999</v>
      </c>
      <c r="G669" s="147">
        <v>285.35000000000002</v>
      </c>
      <c r="H669" s="147">
        <v>2536.5487614658869</v>
      </c>
      <c r="I669" s="181"/>
      <c r="J669" s="182"/>
      <c r="K669" s="183"/>
    </row>
    <row r="670" spans="2:11" s="101" customFormat="1" ht="13.5" x14ac:dyDescent="0.25">
      <c r="B670" s="101">
        <v>-43367865</v>
      </c>
      <c r="C670" s="180" t="s">
        <v>5120</v>
      </c>
      <c r="D670" s="139">
        <v>46231</v>
      </c>
      <c r="E670" s="140" t="s">
        <v>4481</v>
      </c>
      <c r="F670" s="147">
        <v>291.27323200000001</v>
      </c>
      <c r="G670" s="147">
        <v>284.10000000000002</v>
      </c>
      <c r="H670" s="147">
        <v>85.259197534113227</v>
      </c>
      <c r="I670" s="181"/>
      <c r="K670" s="183"/>
    </row>
    <row r="671" spans="2:11" s="101" customFormat="1" ht="13.5" x14ac:dyDescent="0.25">
      <c r="B671" s="101">
        <v>-311622800</v>
      </c>
      <c r="C671" s="180" t="s">
        <v>461</v>
      </c>
      <c r="D671" s="139">
        <v>46203</v>
      </c>
      <c r="E671" s="140" t="s">
        <v>4481</v>
      </c>
      <c r="F671" s="147">
        <v>5473.0362450000002</v>
      </c>
      <c r="G671" s="147">
        <v>5947</v>
      </c>
      <c r="H671" s="147">
        <v>642.30085999999994</v>
      </c>
      <c r="I671" s="181"/>
      <c r="J671" s="182"/>
      <c r="K671" s="183"/>
    </row>
    <row r="672" spans="2:11" s="101" customFormat="1" ht="13.5" x14ac:dyDescent="0.25">
      <c r="B672" s="101">
        <v>-1062609187.5</v>
      </c>
      <c r="C672" s="180" t="s">
        <v>1063</v>
      </c>
      <c r="D672" s="139">
        <v>46203</v>
      </c>
      <c r="E672" s="140" t="s">
        <v>4481</v>
      </c>
      <c r="F672" s="147">
        <v>452.40993400000002</v>
      </c>
      <c r="G672" s="147">
        <v>447.65</v>
      </c>
      <c r="H672" s="147">
        <v>1881.1829993090391</v>
      </c>
      <c r="I672" s="181"/>
      <c r="J672" s="182"/>
      <c r="K672" s="183"/>
    </row>
    <row r="673" spans="2:11" s="101" customFormat="1" ht="13.5" x14ac:dyDescent="0.25">
      <c r="B673" s="101">
        <v>-13353000</v>
      </c>
      <c r="C673" s="180" t="s">
        <v>1063</v>
      </c>
      <c r="D673" s="139">
        <v>46231</v>
      </c>
      <c r="E673" s="140" t="s">
        <v>4481</v>
      </c>
      <c r="F673" s="147">
        <v>471.30627099999998</v>
      </c>
      <c r="G673" s="147">
        <v>445.1</v>
      </c>
      <c r="H673" s="147">
        <v>23.639393377420426</v>
      </c>
      <c r="I673" s="181"/>
      <c r="J673" s="182"/>
      <c r="K673" s="183"/>
    </row>
    <row r="674" spans="2:11" s="101" customFormat="1" ht="13.5" x14ac:dyDescent="0.25">
      <c r="B674" s="101">
        <v>-10615062.5</v>
      </c>
      <c r="C674" s="180" t="s">
        <v>1063</v>
      </c>
      <c r="D674" s="139">
        <v>46259</v>
      </c>
      <c r="E674" s="140" t="s">
        <v>4481</v>
      </c>
      <c r="F674" s="147">
        <v>447.42892599999999</v>
      </c>
      <c r="G674" s="147">
        <v>446.95</v>
      </c>
      <c r="H674" s="147">
        <v>18.792304213540319</v>
      </c>
      <c r="I674" s="181"/>
      <c r="J674" s="182"/>
      <c r="K674" s="183"/>
    </row>
    <row r="675" spans="2:11" s="101" customFormat="1" ht="13.5" x14ac:dyDescent="0.25">
      <c r="B675" s="101">
        <v>-101514367.5</v>
      </c>
      <c r="C675" s="180" t="s">
        <v>2033</v>
      </c>
      <c r="D675" s="139">
        <v>46203</v>
      </c>
      <c r="E675" s="140" t="s">
        <v>4481</v>
      </c>
      <c r="F675" s="147">
        <v>1788.1672140000001</v>
      </c>
      <c r="G675" s="147">
        <v>1764.7</v>
      </c>
      <c r="H675" s="147">
        <v>197.3806429</v>
      </c>
      <c r="I675" s="181"/>
      <c r="J675" s="182"/>
      <c r="K675" s="183"/>
    </row>
    <row r="676" spans="2:11" s="101" customFormat="1" ht="13.5" x14ac:dyDescent="0.25">
      <c r="B676" s="101">
        <v>-1082928805</v>
      </c>
      <c r="C676" s="180" t="s">
        <v>312</v>
      </c>
      <c r="D676" s="139">
        <v>46203</v>
      </c>
      <c r="E676" s="140" t="s">
        <v>4481</v>
      </c>
      <c r="F676" s="147">
        <v>456.16396800000001</v>
      </c>
      <c r="G676" s="147">
        <v>457.4</v>
      </c>
      <c r="H676" s="147">
        <v>2258.3972322750042</v>
      </c>
      <c r="I676" s="181"/>
      <c r="K676" s="183"/>
    </row>
    <row r="677" spans="2:11" s="101" customFormat="1" ht="13.5" x14ac:dyDescent="0.25">
      <c r="B677" s="101">
        <v>-3822565</v>
      </c>
      <c r="C677" s="180" t="s">
        <v>312</v>
      </c>
      <c r="D677" s="139">
        <v>46231</v>
      </c>
      <c r="E677" s="140" t="s">
        <v>4481</v>
      </c>
      <c r="F677" s="147">
        <v>463.9</v>
      </c>
      <c r="G677" s="147">
        <v>460.55</v>
      </c>
      <c r="H677" s="147">
        <v>7.9717800249955504</v>
      </c>
      <c r="I677" s="181"/>
      <c r="J677" s="182"/>
      <c r="K677" s="183"/>
    </row>
    <row r="678" spans="2:11" s="101" customFormat="1" ht="13.5" x14ac:dyDescent="0.25">
      <c r="B678" s="101">
        <v>-2114509800</v>
      </c>
      <c r="C678" s="180" t="s">
        <v>117</v>
      </c>
      <c r="D678" s="139">
        <v>46203</v>
      </c>
      <c r="E678" s="140" t="s">
        <v>4481</v>
      </c>
      <c r="F678" s="147">
        <v>6857.7806140000002</v>
      </c>
      <c r="G678" s="147">
        <v>6747</v>
      </c>
      <c r="H678" s="147">
        <v>3773.8819165721129</v>
      </c>
      <c r="I678" s="181"/>
      <c r="J678" s="182"/>
      <c r="K678" s="183"/>
    </row>
    <row r="679" spans="2:11" s="101" customFormat="1" ht="13.5" x14ac:dyDescent="0.25">
      <c r="B679" s="101">
        <v>-2024700</v>
      </c>
      <c r="C679" s="180" t="s">
        <v>117</v>
      </c>
      <c r="D679" s="139">
        <v>46231</v>
      </c>
      <c r="E679" s="140" t="s">
        <v>4481</v>
      </c>
      <c r="F679" s="147">
        <v>6835.3333000000002</v>
      </c>
      <c r="G679" s="147">
        <v>6749</v>
      </c>
      <c r="H679" s="147">
        <v>3.6135934278874262</v>
      </c>
      <c r="I679" s="181"/>
      <c r="J679" s="182"/>
      <c r="K679" s="183"/>
    </row>
    <row r="680" spans="2:11" s="101" customFormat="1" ht="13.5" x14ac:dyDescent="0.25">
      <c r="B680" s="101">
        <v>-583715100</v>
      </c>
      <c r="C680" s="180" t="s">
        <v>2326</v>
      </c>
      <c r="D680" s="139">
        <v>46203</v>
      </c>
      <c r="E680" s="140" t="s">
        <v>4481</v>
      </c>
      <c r="F680" s="147">
        <v>11710.98907</v>
      </c>
      <c r="G680" s="147">
        <v>11651</v>
      </c>
      <c r="H680" s="147">
        <v>1526.2438950000001</v>
      </c>
      <c r="I680" s="181"/>
      <c r="K680" s="183"/>
    </row>
    <row r="681" spans="2:11" s="101" customFormat="1" ht="13.5" x14ac:dyDescent="0.25">
      <c r="B681" s="101">
        <v>-2043272673.75</v>
      </c>
      <c r="C681" s="180" t="s">
        <v>618</v>
      </c>
      <c r="D681" s="139">
        <v>46203</v>
      </c>
      <c r="E681" s="140" t="s">
        <v>4481</v>
      </c>
      <c r="F681" s="147">
        <v>590.87517300000002</v>
      </c>
      <c r="G681" s="147">
        <v>596.65</v>
      </c>
      <c r="H681" s="147">
        <v>7215.4339805999998</v>
      </c>
      <c r="I681" s="181"/>
      <c r="J681" s="182"/>
      <c r="K681" s="183"/>
    </row>
    <row r="682" spans="2:11" s="101" customFormat="1" ht="13.5" x14ac:dyDescent="0.25">
      <c r="B682" s="101">
        <v>-1542873600</v>
      </c>
      <c r="C682" s="180" t="s">
        <v>103</v>
      </c>
      <c r="D682" s="139">
        <v>46203</v>
      </c>
      <c r="E682" s="140" t="s">
        <v>4481</v>
      </c>
      <c r="F682" s="147">
        <v>7245.4944370000003</v>
      </c>
      <c r="G682" s="147">
        <v>7264</v>
      </c>
      <c r="H682" s="147">
        <v>2897.40681</v>
      </c>
      <c r="I682" s="181"/>
      <c r="J682" s="182"/>
      <c r="K682" s="183"/>
    </row>
    <row r="683" spans="2:11" s="101" customFormat="1" ht="13.5" x14ac:dyDescent="0.25">
      <c r="B683" s="101">
        <v>-2765227500</v>
      </c>
      <c r="C683" s="180" t="s">
        <v>915</v>
      </c>
      <c r="D683" s="139">
        <v>46203</v>
      </c>
      <c r="E683" s="140" t="s">
        <v>4481</v>
      </c>
      <c r="F683" s="147">
        <v>248.23244399999999</v>
      </c>
      <c r="G683" s="147">
        <v>253.4</v>
      </c>
      <c r="H683" s="147">
        <v>6602.6036598674</v>
      </c>
      <c r="I683" s="181"/>
      <c r="J683" s="182"/>
      <c r="K683" s="183"/>
    </row>
    <row r="684" spans="2:11" s="101" customFormat="1" ht="13.5" x14ac:dyDescent="0.25">
      <c r="B684" s="101">
        <v>-38931653.25</v>
      </c>
      <c r="C684" s="180" t="s">
        <v>915</v>
      </c>
      <c r="D684" s="139">
        <v>46231</v>
      </c>
      <c r="E684" s="140" t="s">
        <v>4481</v>
      </c>
      <c r="F684" s="147">
        <v>247.12553800000001</v>
      </c>
      <c r="G684" s="147">
        <v>254.83</v>
      </c>
      <c r="H684" s="147">
        <v>92.958093405746382</v>
      </c>
      <c r="I684" s="181"/>
      <c r="J684" s="182"/>
      <c r="K684" s="183"/>
    </row>
    <row r="685" spans="2:11" s="101" customFormat="1" ht="13.5" x14ac:dyDescent="0.25">
      <c r="B685" s="101">
        <v>-6220125</v>
      </c>
      <c r="C685" s="180" t="s">
        <v>915</v>
      </c>
      <c r="D685" s="139">
        <v>46259</v>
      </c>
      <c r="E685" s="140" t="s">
        <v>4481</v>
      </c>
      <c r="F685" s="147">
        <v>256.863</v>
      </c>
      <c r="G685" s="147">
        <v>256.5</v>
      </c>
      <c r="H685" s="147">
        <v>14.851949826852479</v>
      </c>
      <c r="I685" s="181"/>
      <c r="J685" s="182"/>
      <c r="K685" s="183"/>
    </row>
    <row r="686" spans="2:11" s="101" customFormat="1" ht="13.5" x14ac:dyDescent="0.25">
      <c r="B686" s="101">
        <v>-404291160</v>
      </c>
      <c r="C686" s="180" t="s">
        <v>2338</v>
      </c>
      <c r="D686" s="139">
        <v>46203</v>
      </c>
      <c r="E686" s="140" t="s">
        <v>4481</v>
      </c>
      <c r="F686" s="147">
        <v>355.022673</v>
      </c>
      <c r="G686" s="147">
        <v>391.3</v>
      </c>
      <c r="H686" s="147">
        <v>827.43649782829118</v>
      </c>
      <c r="I686" s="181"/>
      <c r="J686" s="182"/>
      <c r="K686" s="183"/>
    </row>
    <row r="687" spans="2:11" s="101" customFormat="1" ht="13.5" x14ac:dyDescent="0.25">
      <c r="B687" s="101">
        <v>-79488720</v>
      </c>
      <c r="C687" s="180" t="s">
        <v>2338</v>
      </c>
      <c r="D687" s="139">
        <v>46231</v>
      </c>
      <c r="E687" s="140" t="s">
        <v>4481</v>
      </c>
      <c r="F687" s="147">
        <v>354.02962100000002</v>
      </c>
      <c r="G687" s="147">
        <v>390.8</v>
      </c>
      <c r="H687" s="147">
        <v>162.68440817170884</v>
      </c>
      <c r="I687" s="181"/>
      <c r="J687" s="182"/>
      <c r="K687" s="183"/>
    </row>
    <row r="688" spans="2:11" s="101" customFormat="1" ht="13.5" x14ac:dyDescent="0.25">
      <c r="B688" s="101">
        <v>-558492008.75</v>
      </c>
      <c r="C688" s="180" t="s">
        <v>1025</v>
      </c>
      <c r="D688" s="139">
        <v>46203</v>
      </c>
      <c r="E688" s="140" t="s">
        <v>4481</v>
      </c>
      <c r="F688" s="147">
        <v>934.40299600000003</v>
      </c>
      <c r="G688" s="147">
        <v>939.55</v>
      </c>
      <c r="H688" s="147">
        <v>1069.6365802</v>
      </c>
      <c r="I688" s="181"/>
      <c r="J688" s="182"/>
      <c r="K688" s="183"/>
    </row>
    <row r="689" spans="2:11" s="101" customFormat="1" ht="13.5" x14ac:dyDescent="0.25">
      <c r="B689" s="101">
        <v>-789516406.25</v>
      </c>
      <c r="C689" s="180" t="s">
        <v>152</v>
      </c>
      <c r="D689" s="139">
        <v>46203</v>
      </c>
      <c r="E689" s="140" t="s">
        <v>4481</v>
      </c>
      <c r="F689" s="147">
        <v>276.29049700000002</v>
      </c>
      <c r="G689" s="147">
        <v>264.55</v>
      </c>
      <c r="H689" s="147">
        <v>1507.5570313000001</v>
      </c>
      <c r="I689" s="181"/>
      <c r="K689" s="183"/>
    </row>
    <row r="690" spans="2:11" s="101" customFormat="1" ht="13.5" x14ac:dyDescent="0.25">
      <c r="B690" s="101">
        <v>-234229117.5</v>
      </c>
      <c r="C690" s="180" t="s">
        <v>425</v>
      </c>
      <c r="D690" s="139">
        <v>46203</v>
      </c>
      <c r="E690" s="140" t="s">
        <v>4481</v>
      </c>
      <c r="F690" s="147">
        <v>164.66782799999999</v>
      </c>
      <c r="G690" s="147">
        <v>166.35</v>
      </c>
      <c r="H690" s="147">
        <v>457.66249090769918</v>
      </c>
      <c r="I690" s="181"/>
      <c r="J690" s="182"/>
      <c r="K690" s="183"/>
    </row>
    <row r="691" spans="2:11" s="101" customFormat="1" ht="13.5" x14ac:dyDescent="0.25">
      <c r="B691" s="101">
        <v>-32100165</v>
      </c>
      <c r="C691" s="180" t="s">
        <v>425</v>
      </c>
      <c r="D691" s="139">
        <v>46231</v>
      </c>
      <c r="E691" s="140" t="s">
        <v>4481</v>
      </c>
      <c r="F691" s="147">
        <v>163.937963</v>
      </c>
      <c r="G691" s="147">
        <v>167.45</v>
      </c>
      <c r="H691" s="147">
        <v>62.720816392300769</v>
      </c>
      <c r="I691" s="181"/>
      <c r="J691" s="182"/>
      <c r="K691" s="183"/>
    </row>
    <row r="692" spans="2:11" s="101" customFormat="1" ht="13.5" x14ac:dyDescent="0.25">
      <c r="B692" s="101">
        <v>-192437437.5</v>
      </c>
      <c r="C692" s="180" t="s">
        <v>2358</v>
      </c>
      <c r="D692" s="139">
        <v>46203</v>
      </c>
      <c r="E692" s="140" t="s">
        <v>4481</v>
      </c>
      <c r="F692" s="147">
        <v>5164.7201999999997</v>
      </c>
      <c r="G692" s="147">
        <v>5183.5</v>
      </c>
      <c r="H692" s="147">
        <v>950.0031338</v>
      </c>
      <c r="I692" s="181"/>
      <c r="J692" s="182"/>
      <c r="K692" s="183"/>
    </row>
    <row r="693" spans="2:11" s="101" customFormat="1" ht="13.5" x14ac:dyDescent="0.25">
      <c r="B693" s="101">
        <v>-2817242550</v>
      </c>
      <c r="C693" s="180" t="s">
        <v>2259</v>
      </c>
      <c r="D693" s="139">
        <v>46203</v>
      </c>
      <c r="E693" s="140" t="s">
        <v>4481</v>
      </c>
      <c r="F693" s="147">
        <v>2354.9496600000002</v>
      </c>
      <c r="G693" s="147">
        <v>2305.1999999999998</v>
      </c>
      <c r="H693" s="147">
        <v>10023.8386969</v>
      </c>
      <c r="I693" s="181"/>
      <c r="J693" s="182"/>
      <c r="K693" s="183"/>
    </row>
    <row r="694" spans="2:11" s="101" customFormat="1" ht="13.5" x14ac:dyDescent="0.25">
      <c r="B694" s="101">
        <v>-2242286172</v>
      </c>
      <c r="C694" s="180" t="s">
        <v>673</v>
      </c>
      <c r="D694" s="139">
        <v>46203</v>
      </c>
      <c r="E694" s="140" t="s">
        <v>4481</v>
      </c>
      <c r="F694" s="147">
        <v>96.969437999999997</v>
      </c>
      <c r="G694" s="147">
        <v>101.22</v>
      </c>
      <c r="H694" s="147">
        <v>4699.9149702684417</v>
      </c>
      <c r="I694" s="181"/>
      <c r="J694" s="182"/>
      <c r="K694" s="183"/>
    </row>
    <row r="695" spans="2:11" s="101" customFormat="1" ht="13.5" x14ac:dyDescent="0.25">
      <c r="B695" s="101">
        <v>-44685128.25</v>
      </c>
      <c r="C695" s="180" t="s">
        <v>673</v>
      </c>
      <c r="D695" s="139">
        <v>46231</v>
      </c>
      <c r="E695" s="140" t="s">
        <v>4481</v>
      </c>
      <c r="F695" s="147">
        <v>98.322067000000004</v>
      </c>
      <c r="G695" s="147">
        <v>101.69</v>
      </c>
      <c r="H695" s="147">
        <v>93.661685931558367</v>
      </c>
      <c r="I695" s="181"/>
      <c r="J695" s="182"/>
      <c r="K695" s="183"/>
    </row>
    <row r="696" spans="2:11" s="101" customFormat="1" ht="13.5" x14ac:dyDescent="0.25">
      <c r="B696" s="101">
        <v>-10157840</v>
      </c>
      <c r="C696" s="180" t="s">
        <v>2381</v>
      </c>
      <c r="D696" s="139">
        <v>46203</v>
      </c>
      <c r="E696" s="140" t="s">
        <v>4481</v>
      </c>
      <c r="F696" s="147">
        <v>2308.8749640000001</v>
      </c>
      <c r="G696" s="147">
        <v>2308.6</v>
      </c>
      <c r="H696" s="147">
        <v>34.630947999999997</v>
      </c>
      <c r="I696" s="181"/>
      <c r="K696" s="183"/>
    </row>
    <row r="697" spans="2:11" s="101" customFormat="1" ht="13.5" x14ac:dyDescent="0.25">
      <c r="B697" s="101">
        <v>-1126948350</v>
      </c>
      <c r="C697" s="180" t="s">
        <v>274</v>
      </c>
      <c r="D697" s="139">
        <v>46203</v>
      </c>
      <c r="E697" s="140" t="s">
        <v>4481</v>
      </c>
      <c r="F697" s="147">
        <v>1025.022424</v>
      </c>
      <c r="G697" s="147">
        <v>1040.0999999999999</v>
      </c>
      <c r="H697" s="147">
        <v>2007.3495974945133</v>
      </c>
      <c r="I697" s="181"/>
      <c r="J697" s="182"/>
      <c r="K697" s="183"/>
    </row>
    <row r="698" spans="2:11" s="101" customFormat="1" ht="13.5" x14ac:dyDescent="0.25">
      <c r="B698" s="101">
        <v>-14125050</v>
      </c>
      <c r="C698" s="180" t="s">
        <v>274</v>
      </c>
      <c r="D698" s="139">
        <v>46231</v>
      </c>
      <c r="E698" s="140" t="s">
        <v>4481</v>
      </c>
      <c r="F698" s="147">
        <v>1036.129633</v>
      </c>
      <c r="G698" s="147">
        <v>1046.3</v>
      </c>
      <c r="H698" s="147">
        <v>25.15990500548661</v>
      </c>
      <c r="I698" s="181"/>
      <c r="J698" s="182"/>
      <c r="K698" s="183"/>
    </row>
    <row r="699" spans="2:11" s="101" customFormat="1" ht="13.5" x14ac:dyDescent="0.25">
      <c r="B699" s="101">
        <v>-533060385</v>
      </c>
      <c r="C699" s="180" t="s">
        <v>156</v>
      </c>
      <c r="D699" s="139">
        <v>46203</v>
      </c>
      <c r="E699" s="140" t="s">
        <v>4481</v>
      </c>
      <c r="F699" s="147">
        <v>1763.881748</v>
      </c>
      <c r="G699" s="147">
        <v>1784.9</v>
      </c>
      <c r="H699" s="147">
        <v>1267.6753543515774</v>
      </c>
      <c r="I699" s="181"/>
      <c r="J699" s="182"/>
      <c r="K699" s="183"/>
    </row>
    <row r="700" spans="2:11" s="101" customFormat="1" ht="13.5" x14ac:dyDescent="0.25">
      <c r="B700" s="101">
        <v>-1738327.5</v>
      </c>
      <c r="C700" s="180" t="s">
        <v>156</v>
      </c>
      <c r="D700" s="139">
        <v>46231</v>
      </c>
      <c r="E700" s="140" t="s">
        <v>4481</v>
      </c>
      <c r="F700" s="147">
        <v>1714.4</v>
      </c>
      <c r="G700" s="147">
        <v>1782.9</v>
      </c>
      <c r="H700" s="147">
        <v>4.1339311484225032</v>
      </c>
      <c r="I700" s="181"/>
      <c r="J700" s="182"/>
      <c r="K700" s="183"/>
    </row>
    <row r="701" spans="2:11" s="101" customFormat="1" ht="13.5" x14ac:dyDescent="0.25">
      <c r="B701" s="101">
        <v>-3213443850</v>
      </c>
      <c r="C701" s="180" t="s">
        <v>1090</v>
      </c>
      <c r="D701" s="139">
        <v>46203</v>
      </c>
      <c r="E701" s="140" t="s">
        <v>4481</v>
      </c>
      <c r="F701" s="147">
        <v>3090.000755</v>
      </c>
      <c r="G701" s="147">
        <v>3157.4</v>
      </c>
      <c r="H701" s="147">
        <v>5719.0281728855771</v>
      </c>
      <c r="I701" s="181"/>
      <c r="J701" s="182"/>
      <c r="K701" s="183"/>
    </row>
    <row r="702" spans="2:11" s="101" customFormat="1" ht="13.5" x14ac:dyDescent="0.25">
      <c r="B702" s="101">
        <v>-98375400</v>
      </c>
      <c r="C702" s="180" t="s">
        <v>1090</v>
      </c>
      <c r="D702" s="139">
        <v>46231</v>
      </c>
      <c r="E702" s="140" t="s">
        <v>4481</v>
      </c>
      <c r="F702" s="147">
        <v>2965.5048219999999</v>
      </c>
      <c r="G702" s="147">
        <v>3173.4</v>
      </c>
      <c r="H702" s="147">
        <v>175.08060211442245</v>
      </c>
      <c r="I702" s="181"/>
      <c r="J702" s="182"/>
      <c r="K702" s="183"/>
    </row>
    <row r="703" spans="2:11" s="101" customFormat="1" ht="13.5" x14ac:dyDescent="0.25">
      <c r="B703" s="101">
        <v>-326197000</v>
      </c>
      <c r="C703" s="180" t="s">
        <v>2347</v>
      </c>
      <c r="D703" s="139">
        <v>46203</v>
      </c>
      <c r="E703" s="140" t="s">
        <v>4481</v>
      </c>
      <c r="F703" s="147">
        <v>1203.061451</v>
      </c>
      <c r="G703" s="147">
        <v>1190.5</v>
      </c>
      <c r="H703" s="147">
        <v>587.43271000000004</v>
      </c>
      <c r="I703" s="181"/>
      <c r="K703" s="183"/>
    </row>
    <row r="704" spans="2:11" s="101" customFormat="1" ht="13.5" x14ac:dyDescent="0.25">
      <c r="B704" s="101">
        <v>-1239435360</v>
      </c>
      <c r="C704" s="180" t="s">
        <v>360</v>
      </c>
      <c r="D704" s="139">
        <v>46203</v>
      </c>
      <c r="E704" s="140" t="s">
        <v>4481</v>
      </c>
      <c r="F704" s="147">
        <v>2764.1989530000001</v>
      </c>
      <c r="G704" s="147">
        <v>2705.6</v>
      </c>
      <c r="H704" s="147">
        <v>2571.6771990000002</v>
      </c>
      <c r="I704" s="181"/>
      <c r="J704" s="182"/>
      <c r="K704" s="183"/>
    </row>
    <row r="705" spans="2:11" s="101" customFormat="1" ht="13.5" x14ac:dyDescent="0.25">
      <c r="B705" s="101">
        <v>-20965594650</v>
      </c>
      <c r="C705" s="180" t="s">
        <v>46</v>
      </c>
      <c r="D705" s="139">
        <v>46203</v>
      </c>
      <c r="E705" s="140" t="s">
        <v>4481</v>
      </c>
      <c r="F705" s="147">
        <v>774.38875499999995</v>
      </c>
      <c r="G705" s="147">
        <v>741</v>
      </c>
      <c r="H705" s="147">
        <v>37920.162368814417</v>
      </c>
      <c r="I705" s="181"/>
      <c r="J705" s="182"/>
      <c r="K705" s="183"/>
    </row>
    <row r="706" spans="2:11" s="101" customFormat="1" ht="13.5" x14ac:dyDescent="0.25">
      <c r="B706" s="101">
        <v>-3210307717.5</v>
      </c>
      <c r="C706" s="180" t="s">
        <v>46</v>
      </c>
      <c r="D706" s="139">
        <v>46231</v>
      </c>
      <c r="E706" s="140" t="s">
        <v>4481</v>
      </c>
      <c r="F706" s="147">
        <v>762.28541700000005</v>
      </c>
      <c r="G706" s="147">
        <v>745.95</v>
      </c>
      <c r="H706" s="147">
        <v>5806.436303558793</v>
      </c>
      <c r="I706" s="181"/>
      <c r="J706" s="182"/>
      <c r="K706" s="183"/>
    </row>
    <row r="707" spans="2:11" s="101" customFormat="1" ht="13.5" x14ac:dyDescent="0.25">
      <c r="B707" s="101">
        <v>-361869690</v>
      </c>
      <c r="C707" s="180" t="s">
        <v>46</v>
      </c>
      <c r="D707" s="139">
        <v>46259</v>
      </c>
      <c r="E707" s="140" t="s">
        <v>4481</v>
      </c>
      <c r="F707" s="147">
        <v>759.81222300000002</v>
      </c>
      <c r="G707" s="147">
        <v>750.3</v>
      </c>
      <c r="H707" s="147">
        <v>654.50838052678557</v>
      </c>
      <c r="I707" s="181"/>
      <c r="J707" s="182"/>
      <c r="K707" s="183"/>
    </row>
    <row r="708" spans="2:11" s="101" customFormat="1" ht="13.5" x14ac:dyDescent="0.25">
      <c r="B708" s="101">
        <v>-2954179800</v>
      </c>
      <c r="C708" s="180" t="s">
        <v>247</v>
      </c>
      <c r="D708" s="139">
        <v>46203</v>
      </c>
      <c r="E708" s="140" t="s">
        <v>4481</v>
      </c>
      <c r="F708" s="147">
        <v>615.09739100000002</v>
      </c>
      <c r="G708" s="147">
        <v>598.79999999999995</v>
      </c>
      <c r="H708" s="147">
        <v>5320.6540964695596</v>
      </c>
      <c r="I708" s="181"/>
      <c r="J708" s="182"/>
      <c r="K708" s="183"/>
    </row>
    <row r="709" spans="2:11" s="101" customFormat="1" ht="13.5" x14ac:dyDescent="0.25">
      <c r="B709" s="101">
        <v>-9932175</v>
      </c>
      <c r="C709" s="180" t="s">
        <v>247</v>
      </c>
      <c r="D709" s="139">
        <v>46231</v>
      </c>
      <c r="E709" s="140" t="s">
        <v>4481</v>
      </c>
      <c r="F709" s="147">
        <v>609.62</v>
      </c>
      <c r="G709" s="147">
        <v>601.95000000000005</v>
      </c>
      <c r="H709" s="147">
        <v>17.888439830440433</v>
      </c>
      <c r="I709" s="181"/>
      <c r="J709" s="182"/>
      <c r="K709" s="183"/>
    </row>
    <row r="710" spans="2:11" s="101" customFormat="1" ht="13.5" x14ac:dyDescent="0.25">
      <c r="B710" s="101">
        <v>-694221975</v>
      </c>
      <c r="C710" s="180" t="s">
        <v>1103</v>
      </c>
      <c r="D710" s="139">
        <v>46203</v>
      </c>
      <c r="E710" s="140" t="s">
        <v>4481</v>
      </c>
      <c r="F710" s="147">
        <v>5008.4531209999996</v>
      </c>
      <c r="G710" s="147">
        <v>4960.5</v>
      </c>
      <c r="H710" s="147">
        <v>1290.0478473202641</v>
      </c>
      <c r="I710" s="181"/>
      <c r="J710" s="182"/>
      <c r="K710" s="183"/>
    </row>
    <row r="711" spans="2:11" s="101" customFormat="1" ht="13.5" x14ac:dyDescent="0.25">
      <c r="B711" s="101">
        <v>-150444900</v>
      </c>
      <c r="C711" s="180" t="s">
        <v>1103</v>
      </c>
      <c r="D711" s="139">
        <v>46231</v>
      </c>
      <c r="E711" s="140" t="s">
        <v>4481</v>
      </c>
      <c r="F711" s="147">
        <v>4970.9730049999998</v>
      </c>
      <c r="G711" s="147">
        <v>4916.5</v>
      </c>
      <c r="H711" s="147">
        <v>279.56637267973599</v>
      </c>
      <c r="I711" s="181"/>
      <c r="J711" s="182"/>
      <c r="K711" s="183"/>
    </row>
    <row r="712" spans="2:11" s="101" customFormat="1" ht="13.5" x14ac:dyDescent="0.25">
      <c r="B712" s="101">
        <v>-1699889100</v>
      </c>
      <c r="C712" s="180" t="s">
        <v>74</v>
      </c>
      <c r="D712" s="139">
        <v>46203</v>
      </c>
      <c r="E712" s="140" t="s">
        <v>4481</v>
      </c>
      <c r="F712" s="147">
        <v>1066.044566</v>
      </c>
      <c r="G712" s="147">
        <v>1140.0999999999999</v>
      </c>
      <c r="H712" s="147">
        <v>3386.3346441990539</v>
      </c>
      <c r="I712" s="181"/>
      <c r="J712" s="182"/>
      <c r="K712" s="183"/>
    </row>
    <row r="713" spans="2:11" s="101" customFormat="1" ht="13.5" x14ac:dyDescent="0.25">
      <c r="B713" s="101">
        <v>-10394930</v>
      </c>
      <c r="C713" s="180" t="s">
        <v>74</v>
      </c>
      <c r="D713" s="139">
        <v>46231</v>
      </c>
      <c r="E713" s="140" t="s">
        <v>4481</v>
      </c>
      <c r="F713" s="147">
        <v>1097.3154</v>
      </c>
      <c r="G713" s="147">
        <v>1142.3</v>
      </c>
      <c r="H713" s="147">
        <v>20.707651800946348</v>
      </c>
      <c r="I713" s="181"/>
      <c r="J713" s="182"/>
      <c r="K713" s="183"/>
    </row>
    <row r="714" spans="2:11" s="101" customFormat="1" ht="13.5" x14ac:dyDescent="0.25">
      <c r="B714" s="101">
        <v>-3621194850</v>
      </c>
      <c r="C714" s="180" t="s">
        <v>2252</v>
      </c>
      <c r="D714" s="139">
        <v>46203</v>
      </c>
      <c r="E714" s="140" t="s">
        <v>4481</v>
      </c>
      <c r="F714" s="147">
        <v>4412.9191330000003</v>
      </c>
      <c r="G714" s="147">
        <v>4349</v>
      </c>
      <c r="H714" s="147">
        <v>7626.5987686117396</v>
      </c>
      <c r="I714" s="181"/>
      <c r="J714" s="182"/>
      <c r="K714" s="183"/>
    </row>
    <row r="715" spans="2:11" s="101" customFormat="1" ht="13.5" x14ac:dyDescent="0.25">
      <c r="B715" s="101">
        <v>-219047220</v>
      </c>
      <c r="C715" s="180" t="s">
        <v>2252</v>
      </c>
      <c r="D715" s="139">
        <v>46231</v>
      </c>
      <c r="E715" s="140" t="s">
        <v>4481</v>
      </c>
      <c r="F715" s="147">
        <v>4450.5685119999998</v>
      </c>
      <c r="G715" s="147">
        <v>4372.2</v>
      </c>
      <c r="H715" s="147">
        <v>461.33536788826063</v>
      </c>
      <c r="I715" s="181"/>
      <c r="K715" s="183"/>
    </row>
    <row r="716" spans="2:11" s="101" customFormat="1" ht="13.5" x14ac:dyDescent="0.25">
      <c r="B716" s="101">
        <v>-1077425550</v>
      </c>
      <c r="C716" s="180" t="s">
        <v>302</v>
      </c>
      <c r="D716" s="139">
        <v>46203</v>
      </c>
      <c r="E716" s="140" t="s">
        <v>4481</v>
      </c>
      <c r="F716" s="147">
        <v>394.20469300000002</v>
      </c>
      <c r="G716" s="147">
        <v>398.25</v>
      </c>
      <c r="H716" s="147">
        <v>2551.7002579590794</v>
      </c>
      <c r="I716" s="181"/>
      <c r="K716" s="183"/>
    </row>
    <row r="717" spans="2:11" s="101" customFormat="1" ht="13.5" x14ac:dyDescent="0.25">
      <c r="B717" s="101">
        <v>-48776175</v>
      </c>
      <c r="C717" s="180" t="s">
        <v>302</v>
      </c>
      <c r="D717" s="139">
        <v>46231</v>
      </c>
      <c r="E717" s="140" t="s">
        <v>4481</v>
      </c>
      <c r="F717" s="147">
        <v>393.06083999999998</v>
      </c>
      <c r="G717" s="147">
        <v>401.45</v>
      </c>
      <c r="H717" s="147">
        <v>115.5181240409207</v>
      </c>
      <c r="I717" s="181"/>
      <c r="J717" s="182"/>
      <c r="K717" s="183"/>
    </row>
    <row r="718" spans="2:11" s="101" customFormat="1" ht="13.5" x14ac:dyDescent="0.25">
      <c r="B718" s="101">
        <v>-615249450</v>
      </c>
      <c r="C718" s="180" t="s">
        <v>283</v>
      </c>
      <c r="D718" s="139">
        <v>46203</v>
      </c>
      <c r="E718" s="140" t="s">
        <v>4481</v>
      </c>
      <c r="F718" s="147">
        <v>2199.8031529999998</v>
      </c>
      <c r="G718" s="147">
        <v>2156.5</v>
      </c>
      <c r="H718" s="147">
        <v>1108.4789746042791</v>
      </c>
      <c r="I718" s="181"/>
      <c r="J718" s="182"/>
      <c r="K718" s="183"/>
    </row>
    <row r="719" spans="2:11" s="101" customFormat="1" ht="13.5" x14ac:dyDescent="0.25">
      <c r="B719" s="101">
        <v>-44251680</v>
      </c>
      <c r="C719" s="180" t="s">
        <v>283</v>
      </c>
      <c r="D719" s="139">
        <v>46231</v>
      </c>
      <c r="E719" s="140" t="s">
        <v>4481</v>
      </c>
      <c r="F719" s="147">
        <v>2288.9618</v>
      </c>
      <c r="G719" s="147">
        <v>2169.1999999999998</v>
      </c>
      <c r="H719" s="147">
        <v>79.727103975333407</v>
      </c>
      <c r="I719" s="181"/>
      <c r="J719" s="182"/>
      <c r="K719" s="183"/>
    </row>
    <row r="720" spans="2:11" s="101" customFormat="1" ht="13.5" x14ac:dyDescent="0.25">
      <c r="B720" s="101">
        <v>-21562200</v>
      </c>
      <c r="C720" s="180" t="s">
        <v>283</v>
      </c>
      <c r="D720" s="139">
        <v>46259</v>
      </c>
      <c r="E720" s="140" t="s">
        <v>4481</v>
      </c>
      <c r="F720" s="147">
        <v>2186.415148</v>
      </c>
      <c r="G720" s="147">
        <v>2178</v>
      </c>
      <c r="H720" s="147">
        <v>38.848056420387515</v>
      </c>
      <c r="I720" s="181"/>
      <c r="K720" s="183"/>
    </row>
    <row r="721" spans="2:11" s="101" customFormat="1" ht="13.5" x14ac:dyDescent="0.25">
      <c r="B721" s="101">
        <v>-2324240826.25</v>
      </c>
      <c r="C721" s="180" t="s">
        <v>2076</v>
      </c>
      <c r="D721" s="139">
        <v>46203</v>
      </c>
      <c r="E721" s="140" t="s">
        <v>4481</v>
      </c>
      <c r="F721" s="147">
        <v>638.30145200000004</v>
      </c>
      <c r="G721" s="147">
        <v>639.04999999999995</v>
      </c>
      <c r="H721" s="147">
        <v>6019.1285221246644</v>
      </c>
      <c r="I721" s="181"/>
      <c r="J721" s="182"/>
      <c r="K721" s="183"/>
    </row>
    <row r="722" spans="2:11" s="101" customFormat="1" ht="13.5" x14ac:dyDescent="0.25">
      <c r="B722" s="101">
        <v>-25213440</v>
      </c>
      <c r="C722" s="180" t="s">
        <v>2076</v>
      </c>
      <c r="D722" s="139">
        <v>46231</v>
      </c>
      <c r="E722" s="140" t="s">
        <v>4481</v>
      </c>
      <c r="F722" s="147">
        <v>639.72030900000004</v>
      </c>
      <c r="G722" s="147">
        <v>643.20000000000005</v>
      </c>
      <c r="H722" s="147">
        <v>65.295701775335289</v>
      </c>
      <c r="I722" s="181"/>
      <c r="K722" s="183"/>
    </row>
    <row r="723" spans="2:11" s="101" customFormat="1" ht="13.5" x14ac:dyDescent="0.25">
      <c r="B723" s="101">
        <v>-541100000</v>
      </c>
      <c r="C723" s="180" t="s">
        <v>2332</v>
      </c>
      <c r="D723" s="139">
        <v>46203</v>
      </c>
      <c r="E723" s="140" t="s">
        <v>4481</v>
      </c>
      <c r="F723" s="147">
        <v>35754.446451999996</v>
      </c>
      <c r="G723" s="147">
        <v>38650</v>
      </c>
      <c r="H723" s="147">
        <v>1511.4085</v>
      </c>
      <c r="I723" s="181"/>
      <c r="J723" s="182"/>
      <c r="K723" s="183"/>
    </row>
    <row r="724" spans="2:11" s="101" customFormat="1" ht="13.5" x14ac:dyDescent="0.25">
      <c r="B724" s="101">
        <v>-780288795</v>
      </c>
      <c r="C724" s="180" t="s">
        <v>535</v>
      </c>
      <c r="D724" s="139">
        <v>46203</v>
      </c>
      <c r="E724" s="140" t="s">
        <v>4481</v>
      </c>
      <c r="F724" s="147">
        <v>1926.0065</v>
      </c>
      <c r="G724" s="147">
        <v>1946.1</v>
      </c>
      <c r="H724" s="147">
        <v>1447.5056805000002</v>
      </c>
      <c r="I724" s="181"/>
      <c r="J724" s="182"/>
      <c r="K724" s="183"/>
    </row>
    <row r="725" spans="2:11" s="101" customFormat="1" ht="13.5" x14ac:dyDescent="0.25">
      <c r="B725" s="101">
        <v>-23338917000</v>
      </c>
      <c r="C725" s="180" t="s">
        <v>42</v>
      </c>
      <c r="D725" s="139">
        <v>46203</v>
      </c>
      <c r="E725" s="140" t="s">
        <v>4481</v>
      </c>
      <c r="F725" s="147">
        <v>1282.930163</v>
      </c>
      <c r="G725" s="147">
        <v>1270</v>
      </c>
      <c r="H725" s="147">
        <v>41512.427404274284</v>
      </c>
      <c r="I725" s="181"/>
      <c r="J725" s="182"/>
      <c r="K725" s="183"/>
    </row>
    <row r="726" spans="2:11" s="101" customFormat="1" ht="13.5" x14ac:dyDescent="0.25">
      <c r="B726" s="101">
        <v>-379340080</v>
      </c>
      <c r="C726" s="180" t="s">
        <v>42</v>
      </c>
      <c r="D726" s="139">
        <v>46231</v>
      </c>
      <c r="E726" s="140" t="s">
        <v>4481</v>
      </c>
      <c r="F726" s="147">
        <v>1285.685371</v>
      </c>
      <c r="G726" s="147">
        <v>1278.0999999999999</v>
      </c>
      <c r="H726" s="147">
        <v>674.72400422571457</v>
      </c>
      <c r="I726" s="181"/>
      <c r="K726" s="183"/>
    </row>
    <row r="727" spans="2:11" s="101" customFormat="1" ht="13.5" x14ac:dyDescent="0.25">
      <c r="B727" s="101">
        <v>-421574725</v>
      </c>
      <c r="C727" s="180" t="s">
        <v>5121</v>
      </c>
      <c r="D727" s="139">
        <v>46203</v>
      </c>
      <c r="E727" s="140" t="s">
        <v>4481</v>
      </c>
      <c r="F727" s="147">
        <v>1831.0701509999999</v>
      </c>
      <c r="G727" s="147">
        <v>1814.2</v>
      </c>
      <c r="H727" s="147">
        <v>761.0583337999999</v>
      </c>
      <c r="I727" s="181"/>
      <c r="J727" s="182"/>
      <c r="K727" s="183"/>
    </row>
    <row r="728" spans="2:11" s="101" customFormat="1" ht="13.5" x14ac:dyDescent="0.25">
      <c r="B728" s="101">
        <v>-892312766.25</v>
      </c>
      <c r="C728" s="180" t="s">
        <v>5122</v>
      </c>
      <c r="D728" s="139">
        <v>46203</v>
      </c>
      <c r="E728" s="140" t="s">
        <v>4481</v>
      </c>
      <c r="F728" s="147">
        <v>519.87258899999995</v>
      </c>
      <c r="G728" s="147">
        <v>507.45</v>
      </c>
      <c r="H728" s="147">
        <v>1615.8569408131268</v>
      </c>
      <c r="I728" s="181"/>
      <c r="J728" s="182"/>
      <c r="K728" s="183"/>
    </row>
    <row r="729" spans="2:11" s="101" customFormat="1" ht="13.5" x14ac:dyDescent="0.25">
      <c r="B729" s="101">
        <v>-12704782.5</v>
      </c>
      <c r="C729" s="180" t="s">
        <v>5122</v>
      </c>
      <c r="D729" s="139">
        <v>46231</v>
      </c>
      <c r="E729" s="140" t="s">
        <v>4481</v>
      </c>
      <c r="F729" s="147">
        <v>509.19811499999997</v>
      </c>
      <c r="G729" s="147">
        <v>508.7</v>
      </c>
      <c r="H729" s="147">
        <v>23.006631486873172</v>
      </c>
      <c r="I729" s="181"/>
      <c r="J729" s="182"/>
      <c r="K729" s="183"/>
    </row>
    <row r="730" spans="2:11" s="101" customFormat="1" ht="13.5" x14ac:dyDescent="0.25">
      <c r="B730" s="101">
        <v>-1329261743.25</v>
      </c>
      <c r="C730" s="180" t="s">
        <v>813</v>
      </c>
      <c r="D730" s="139">
        <v>46203</v>
      </c>
      <c r="E730" s="140" t="s">
        <v>4481</v>
      </c>
      <c r="F730" s="147">
        <v>68.550222000000005</v>
      </c>
      <c r="G730" s="147">
        <v>71.91</v>
      </c>
      <c r="H730" s="147">
        <v>2839.1448523528488</v>
      </c>
      <c r="I730" s="181"/>
      <c r="J730" s="182"/>
      <c r="K730" s="183"/>
    </row>
    <row r="731" spans="2:11" s="101" customFormat="1" ht="13.5" x14ac:dyDescent="0.25">
      <c r="B731" s="101">
        <v>-14039382</v>
      </c>
      <c r="C731" s="180" t="s">
        <v>813</v>
      </c>
      <c r="D731" s="139">
        <v>46231</v>
      </c>
      <c r="E731" s="140" t="s">
        <v>4481</v>
      </c>
      <c r="F731" s="147">
        <v>67.736199999999997</v>
      </c>
      <c r="G731" s="147">
        <v>72.08</v>
      </c>
      <c r="H731" s="147">
        <v>29.986448747151393</v>
      </c>
      <c r="I731" s="181"/>
      <c r="J731" s="182"/>
      <c r="K731" s="183"/>
    </row>
    <row r="732" spans="2:11" s="101" customFormat="1" ht="13.5" x14ac:dyDescent="0.25">
      <c r="B732" s="101">
        <v>-133454062.5</v>
      </c>
      <c r="C732" s="180" t="s">
        <v>1109</v>
      </c>
      <c r="D732" s="139">
        <v>46203</v>
      </c>
      <c r="E732" s="140" t="s">
        <v>4481</v>
      </c>
      <c r="F732" s="147">
        <v>129.43741499999999</v>
      </c>
      <c r="G732" s="147">
        <v>129.41</v>
      </c>
      <c r="H732" s="147">
        <v>540.63223019669249</v>
      </c>
      <c r="I732" s="181"/>
      <c r="J732" s="182"/>
      <c r="K732" s="183"/>
    </row>
    <row r="733" spans="2:11" s="101" customFormat="1" ht="13.5" x14ac:dyDescent="0.25">
      <c r="B733" s="101">
        <v>-7949886</v>
      </c>
      <c r="C733" s="180" t="s">
        <v>1109</v>
      </c>
      <c r="D733" s="139">
        <v>46231</v>
      </c>
      <c r="E733" s="140" t="s">
        <v>4481</v>
      </c>
      <c r="F733" s="147">
        <v>123.9992</v>
      </c>
      <c r="G733" s="147">
        <v>130.54</v>
      </c>
      <c r="H733" s="147">
        <v>32.205573344681525</v>
      </c>
      <c r="I733" s="181"/>
      <c r="J733" s="182"/>
      <c r="K733" s="183"/>
    </row>
    <row r="734" spans="2:11" s="101" customFormat="1" ht="13.5" x14ac:dyDescent="0.25">
      <c r="B734" s="101">
        <v>-4538964</v>
      </c>
      <c r="C734" s="180" t="s">
        <v>1109</v>
      </c>
      <c r="D734" s="139">
        <v>46259</v>
      </c>
      <c r="E734" s="140" t="s">
        <v>4481</v>
      </c>
      <c r="F734" s="147">
        <v>128.49</v>
      </c>
      <c r="G734" s="147">
        <v>130.43</v>
      </c>
      <c r="H734" s="147">
        <v>18.387677258625981</v>
      </c>
      <c r="I734" s="181"/>
      <c r="J734" s="182"/>
      <c r="K734" s="183"/>
    </row>
    <row r="735" spans="2:11" s="101" customFormat="1" ht="13.5" x14ac:dyDescent="0.25">
      <c r="B735" s="101">
        <v>-880169940</v>
      </c>
      <c r="C735" s="180" t="s">
        <v>1069</v>
      </c>
      <c r="D735" s="139">
        <v>46203</v>
      </c>
      <c r="E735" s="140" t="s">
        <v>4481</v>
      </c>
      <c r="F735" s="147">
        <v>142.23314500000001</v>
      </c>
      <c r="G735" s="147">
        <v>141.94</v>
      </c>
      <c r="H735" s="147">
        <v>1689.900467752057</v>
      </c>
      <c r="I735" s="181"/>
      <c r="J735" s="182"/>
      <c r="K735" s="183"/>
    </row>
    <row r="736" spans="2:11" s="101" customFormat="1" ht="13.5" x14ac:dyDescent="0.25">
      <c r="B736" s="101">
        <v>-47298420</v>
      </c>
      <c r="C736" s="180" t="s">
        <v>1069</v>
      </c>
      <c r="D736" s="139">
        <v>46231</v>
      </c>
      <c r="E736" s="140" t="s">
        <v>4481</v>
      </c>
      <c r="F736" s="147">
        <v>140.196878</v>
      </c>
      <c r="G736" s="147">
        <v>142.68</v>
      </c>
      <c r="H736" s="147">
        <v>90.811579047943013</v>
      </c>
      <c r="I736" s="181"/>
      <c r="J736" s="182"/>
      <c r="K736" s="183"/>
    </row>
    <row r="737" spans="2:11" s="101" customFormat="1" ht="13.5" x14ac:dyDescent="0.25">
      <c r="B737" s="101">
        <v>-3601596370</v>
      </c>
      <c r="C737" s="180" t="s">
        <v>267</v>
      </c>
      <c r="D737" s="139">
        <v>46203</v>
      </c>
      <c r="E737" s="140" t="s">
        <v>4481</v>
      </c>
      <c r="F737" s="147">
        <v>435.01348300000001</v>
      </c>
      <c r="G737" s="147">
        <v>446.3</v>
      </c>
      <c r="H737" s="147">
        <v>7030.4783304255561</v>
      </c>
      <c r="I737" s="181"/>
      <c r="K737" s="183"/>
    </row>
    <row r="738" spans="2:11" s="101" customFormat="1" ht="13.5" x14ac:dyDescent="0.25">
      <c r="B738" s="101">
        <v>-392880625</v>
      </c>
      <c r="C738" s="180" t="s">
        <v>267</v>
      </c>
      <c r="D738" s="139">
        <v>46231</v>
      </c>
      <c r="E738" s="140" t="s">
        <v>4481</v>
      </c>
      <c r="F738" s="147">
        <v>430.38291299999997</v>
      </c>
      <c r="G738" s="147">
        <v>448.75</v>
      </c>
      <c r="H738" s="147">
        <v>766.92067537444484</v>
      </c>
      <c r="I738" s="181"/>
      <c r="J738" s="182"/>
      <c r="K738" s="183"/>
    </row>
    <row r="739" spans="2:11" s="101" customFormat="1" ht="13.5" x14ac:dyDescent="0.25">
      <c r="B739" s="101">
        <v>-993216000</v>
      </c>
      <c r="C739" s="180" t="s">
        <v>1538</v>
      </c>
      <c r="D739" s="139">
        <v>46203</v>
      </c>
      <c r="E739" s="140" t="s">
        <v>4481</v>
      </c>
      <c r="F739" s="147">
        <v>907.25377300000002</v>
      </c>
      <c r="G739" s="147">
        <v>923.75</v>
      </c>
      <c r="H739" s="147">
        <v>2253.2389505451461</v>
      </c>
      <c r="I739" s="181"/>
      <c r="K739" s="183"/>
    </row>
    <row r="740" spans="2:11" s="101" customFormat="1" ht="13.5" x14ac:dyDescent="0.25">
      <c r="B740" s="101">
        <v>-103436655</v>
      </c>
      <c r="C740" s="180" t="s">
        <v>1538</v>
      </c>
      <c r="D740" s="139">
        <v>46231</v>
      </c>
      <c r="E740" s="140" t="s">
        <v>4481</v>
      </c>
      <c r="F740" s="147">
        <v>917.60312899999997</v>
      </c>
      <c r="G740" s="147">
        <v>929.35</v>
      </c>
      <c r="H740" s="147">
        <v>234.65942953003207</v>
      </c>
      <c r="I740" s="181"/>
      <c r="J740" s="182"/>
      <c r="K740" s="183"/>
    </row>
    <row r="741" spans="2:11" s="101" customFormat="1" ht="13.5" x14ac:dyDescent="0.25">
      <c r="B741" s="101">
        <v>-33347370</v>
      </c>
      <c r="C741" s="180" t="s">
        <v>1538</v>
      </c>
      <c r="D741" s="139">
        <v>46259</v>
      </c>
      <c r="E741" s="140" t="s">
        <v>4481</v>
      </c>
      <c r="F741" s="147">
        <v>935.95100000000002</v>
      </c>
      <c r="G741" s="147">
        <v>934.1</v>
      </c>
      <c r="H741" s="147">
        <v>75.652821724821877</v>
      </c>
      <c r="I741" s="181"/>
      <c r="J741" s="182"/>
      <c r="K741" s="183"/>
    </row>
    <row r="742" spans="2:11" s="101" customFormat="1" ht="13.5" x14ac:dyDescent="0.25">
      <c r="B742" s="101">
        <v>-1273469400</v>
      </c>
      <c r="C742" s="180" t="s">
        <v>977</v>
      </c>
      <c r="D742" s="139">
        <v>46203</v>
      </c>
      <c r="E742" s="140" t="s">
        <v>4481</v>
      </c>
      <c r="F742" s="147">
        <v>941.64661000000001</v>
      </c>
      <c r="G742" s="147">
        <v>1005.9</v>
      </c>
      <c r="H742" s="147">
        <v>2546.2450643691318</v>
      </c>
      <c r="I742" s="181"/>
      <c r="J742" s="182"/>
      <c r="K742" s="183"/>
    </row>
    <row r="743" spans="2:11" s="101" customFormat="1" ht="13.5" x14ac:dyDescent="0.25">
      <c r="B743" s="101">
        <v>-149569200</v>
      </c>
      <c r="C743" s="180" t="s">
        <v>977</v>
      </c>
      <c r="D743" s="139">
        <v>46231</v>
      </c>
      <c r="E743" s="140" t="s">
        <v>4481</v>
      </c>
      <c r="F743" s="147">
        <v>966.45</v>
      </c>
      <c r="G743" s="147">
        <v>1007.2</v>
      </c>
      <c r="H743" s="147">
        <v>299.05692063086838</v>
      </c>
      <c r="I743" s="181"/>
      <c r="J743" s="182"/>
      <c r="K743" s="183"/>
    </row>
    <row r="744" spans="2:11" s="101" customFormat="1" ht="13.5" x14ac:dyDescent="0.25">
      <c r="B744" s="101">
        <v>-668922003.75</v>
      </c>
      <c r="C744" s="180" t="s">
        <v>2318</v>
      </c>
      <c r="D744" s="139">
        <v>46203</v>
      </c>
      <c r="E744" s="140" t="s">
        <v>4481</v>
      </c>
      <c r="F744" s="147">
        <v>97.323554999999999</v>
      </c>
      <c r="G744" s="147">
        <v>93.79</v>
      </c>
      <c r="H744" s="147">
        <v>1851.7981546479557</v>
      </c>
      <c r="I744" s="181"/>
      <c r="J744" s="182"/>
      <c r="K744" s="183"/>
    </row>
    <row r="745" spans="2:11" s="101" customFormat="1" ht="13.5" x14ac:dyDescent="0.25">
      <c r="B745" s="101">
        <v>-45340800</v>
      </c>
      <c r="C745" s="180" t="s">
        <v>2318</v>
      </c>
      <c r="D745" s="139">
        <v>46231</v>
      </c>
      <c r="E745" s="140" t="s">
        <v>4481</v>
      </c>
      <c r="F745" s="147">
        <v>102.20156900000001</v>
      </c>
      <c r="G745" s="147">
        <v>94.46</v>
      </c>
      <c r="H745" s="147">
        <v>125.51838525204445</v>
      </c>
      <c r="I745" s="181"/>
      <c r="J745" s="182"/>
      <c r="K745" s="183"/>
    </row>
    <row r="746" spans="2:11" s="101" customFormat="1" ht="13.5" x14ac:dyDescent="0.25">
      <c r="B746" s="101">
        <v>-2560920300</v>
      </c>
      <c r="C746" s="180" t="s">
        <v>599</v>
      </c>
      <c r="D746" s="139">
        <v>46203</v>
      </c>
      <c r="E746" s="140" t="s">
        <v>4481</v>
      </c>
      <c r="F746" s="147">
        <v>4524.5382099999997</v>
      </c>
      <c r="G746" s="147">
        <v>4453</v>
      </c>
      <c r="H746" s="147">
        <v>5602.9980150000001</v>
      </c>
      <c r="I746" s="181"/>
      <c r="J746" s="182"/>
      <c r="K746" s="183"/>
    </row>
    <row r="747" spans="2:11" s="101" customFormat="1" ht="13.5" x14ac:dyDescent="0.25">
      <c r="B747" s="101">
        <v>-4264816560</v>
      </c>
      <c r="C747" s="180" t="s">
        <v>627</v>
      </c>
      <c r="D747" s="139">
        <v>46203</v>
      </c>
      <c r="E747" s="140" t="s">
        <v>4481</v>
      </c>
      <c r="F747" s="147">
        <v>299.90238499999998</v>
      </c>
      <c r="G747" s="147">
        <v>289.95</v>
      </c>
      <c r="H747" s="147">
        <v>7611.0508145574931</v>
      </c>
      <c r="I747" s="181"/>
      <c r="J747" s="182"/>
      <c r="K747" s="183"/>
    </row>
    <row r="748" spans="2:11" s="101" customFormat="1" ht="13.5" x14ac:dyDescent="0.25">
      <c r="B748" s="101">
        <v>-413042021.25</v>
      </c>
      <c r="C748" s="180" t="s">
        <v>627</v>
      </c>
      <c r="D748" s="139">
        <v>46231</v>
      </c>
      <c r="E748" s="140" t="s">
        <v>4481</v>
      </c>
      <c r="F748" s="147">
        <v>299.47772800000001</v>
      </c>
      <c r="G748" s="147">
        <v>291.64999999999998</v>
      </c>
      <c r="H748" s="147">
        <v>737.12052278311501</v>
      </c>
      <c r="I748" s="181"/>
      <c r="J748" s="182"/>
      <c r="K748" s="183"/>
    </row>
    <row r="749" spans="2:11" s="101" customFormat="1" ht="13.5" x14ac:dyDescent="0.25">
      <c r="B749" s="101">
        <v>-147204168.75</v>
      </c>
      <c r="C749" s="180" t="s">
        <v>627</v>
      </c>
      <c r="D749" s="139">
        <v>46259</v>
      </c>
      <c r="E749" s="140" t="s">
        <v>4481</v>
      </c>
      <c r="F749" s="147">
        <v>295.79743100000002</v>
      </c>
      <c r="G749" s="147">
        <v>293.25</v>
      </c>
      <c r="H749" s="147">
        <v>262.70260225939148</v>
      </c>
      <c r="I749" s="181"/>
      <c r="J749" s="182"/>
      <c r="K749" s="183"/>
    </row>
    <row r="750" spans="2:11" s="101" customFormat="1" ht="13.5" x14ac:dyDescent="0.25">
      <c r="B750" s="101">
        <v>-782453250</v>
      </c>
      <c r="C750" s="180" t="s">
        <v>224</v>
      </c>
      <c r="D750" s="139">
        <v>46203</v>
      </c>
      <c r="E750" s="140" t="s">
        <v>4481</v>
      </c>
      <c r="F750" s="147">
        <v>1223.4659730000001</v>
      </c>
      <c r="G750" s="147">
        <v>1220.2</v>
      </c>
      <c r="H750" s="147">
        <v>1555.6352402577604</v>
      </c>
      <c r="I750" s="181"/>
      <c r="J750" s="182"/>
      <c r="K750" s="183"/>
    </row>
    <row r="751" spans="2:11" s="101" customFormat="1" ht="13.5" x14ac:dyDescent="0.25">
      <c r="B751" s="101">
        <v>-4591875</v>
      </c>
      <c r="C751" s="180" t="s">
        <v>224</v>
      </c>
      <c r="D751" s="139">
        <v>46231</v>
      </c>
      <c r="E751" s="140" t="s">
        <v>4481</v>
      </c>
      <c r="F751" s="147">
        <v>1221.383333</v>
      </c>
      <c r="G751" s="147">
        <v>1224.5</v>
      </c>
      <c r="H751" s="147">
        <v>9.1293410422393979</v>
      </c>
      <c r="I751" s="181"/>
      <c r="J751" s="182"/>
      <c r="K751" s="183"/>
    </row>
    <row r="752" spans="2:11" s="101" customFormat="1" ht="13.5" x14ac:dyDescent="0.25">
      <c r="B752" s="101">
        <v>-3505851965</v>
      </c>
      <c r="C752" s="180" t="s">
        <v>1180</v>
      </c>
      <c r="D752" s="139">
        <v>46203</v>
      </c>
      <c r="E752" s="140" t="s">
        <v>4481</v>
      </c>
      <c r="F752" s="147">
        <v>240.78358299999999</v>
      </c>
      <c r="G752" s="147">
        <v>241.01</v>
      </c>
      <c r="H752" s="147">
        <v>7123.4300997096052</v>
      </c>
      <c r="I752" s="181"/>
      <c r="J752" s="182"/>
      <c r="K752" s="183"/>
    </row>
    <row r="753" spans="2:11" s="101" customFormat="1" ht="13.5" x14ac:dyDescent="0.25">
      <c r="B753" s="101">
        <v>-79703540</v>
      </c>
      <c r="C753" s="180" t="s">
        <v>1180</v>
      </c>
      <c r="D753" s="139">
        <v>46231</v>
      </c>
      <c r="E753" s="140" t="s">
        <v>4481</v>
      </c>
      <c r="F753" s="147">
        <v>243.58305200000001</v>
      </c>
      <c r="G753" s="147">
        <v>242.26</v>
      </c>
      <c r="H753" s="147">
        <v>161.94711059039497</v>
      </c>
      <c r="I753" s="181"/>
      <c r="J753" s="182"/>
      <c r="K753" s="183"/>
    </row>
    <row r="754" spans="2:11" s="101" customFormat="1" ht="13.5" x14ac:dyDescent="0.25">
      <c r="B754" s="101">
        <v>-361215250</v>
      </c>
      <c r="C754" s="180" t="s">
        <v>280</v>
      </c>
      <c r="D754" s="139">
        <v>46203</v>
      </c>
      <c r="E754" s="140" t="s">
        <v>4481</v>
      </c>
      <c r="F754" s="147">
        <v>564.35201400000005</v>
      </c>
      <c r="G754" s="147">
        <v>597.04999999999995</v>
      </c>
      <c r="H754" s="147">
        <v>833.49639999999999</v>
      </c>
      <c r="I754" s="181"/>
      <c r="J754" s="182"/>
      <c r="K754" s="183"/>
    </row>
    <row r="755" spans="2:11" s="101" customFormat="1" ht="13.5" x14ac:dyDescent="0.25">
      <c r="B755" s="101">
        <v>-7805495880</v>
      </c>
      <c r="C755" s="180" t="s">
        <v>1084</v>
      </c>
      <c r="D755" s="139">
        <v>46203</v>
      </c>
      <c r="E755" s="140" t="s">
        <v>4481</v>
      </c>
      <c r="F755" s="147">
        <v>1291.0715090000001</v>
      </c>
      <c r="G755" s="147">
        <v>1292.9000000000001</v>
      </c>
      <c r="H755" s="147">
        <v>25728.440690215215</v>
      </c>
      <c r="I755" s="181"/>
      <c r="J755" s="182"/>
      <c r="K755" s="183"/>
    </row>
    <row r="756" spans="2:11" s="101" customFormat="1" ht="13.5" x14ac:dyDescent="0.25">
      <c r="B756" s="101">
        <v>-48024900</v>
      </c>
      <c r="C756" s="180" t="s">
        <v>1084</v>
      </c>
      <c r="D756" s="139">
        <v>46231</v>
      </c>
      <c r="E756" s="140" t="s">
        <v>4481</v>
      </c>
      <c r="F756" s="147">
        <v>1302.170858</v>
      </c>
      <c r="G756" s="147">
        <v>1293.5999999999999</v>
      </c>
      <c r="H756" s="147">
        <v>158.29946108478589</v>
      </c>
      <c r="I756" s="181"/>
      <c r="J756" s="182"/>
      <c r="K756" s="183"/>
    </row>
    <row r="757" spans="2:11" s="101" customFormat="1" ht="13.5" x14ac:dyDescent="0.25">
      <c r="B757" s="101">
        <v>-777455200</v>
      </c>
      <c r="C757" s="180" t="s">
        <v>2300</v>
      </c>
      <c r="D757" s="139">
        <v>46203</v>
      </c>
      <c r="E757" s="140" t="s">
        <v>4481</v>
      </c>
      <c r="F757" s="147">
        <v>361.84210999999999</v>
      </c>
      <c r="G757" s="147">
        <v>359.6</v>
      </c>
      <c r="H757" s="147">
        <v>2065.179371795407</v>
      </c>
      <c r="I757" s="181"/>
      <c r="J757" s="182"/>
      <c r="K757" s="183"/>
    </row>
    <row r="758" spans="2:11" s="101" customFormat="1" ht="13.5" x14ac:dyDescent="0.25">
      <c r="B758" s="101">
        <v>-71172810</v>
      </c>
      <c r="C758" s="180" t="s">
        <v>2300</v>
      </c>
      <c r="D758" s="139">
        <v>46231</v>
      </c>
      <c r="E758" s="140" t="s">
        <v>4481</v>
      </c>
      <c r="F758" s="147">
        <v>376.75069100000002</v>
      </c>
      <c r="G758" s="147">
        <v>361.1</v>
      </c>
      <c r="H758" s="147">
        <v>189.05863520459295</v>
      </c>
      <c r="I758" s="181"/>
      <c r="J758" s="182"/>
      <c r="K758" s="183"/>
    </row>
    <row r="759" spans="2:11" s="101" customFormat="1" ht="13.5" x14ac:dyDescent="0.25">
      <c r="B759" s="101">
        <v>-842131027.5</v>
      </c>
      <c r="C759" s="180" t="s">
        <v>2303</v>
      </c>
      <c r="D759" s="139">
        <v>46203</v>
      </c>
      <c r="E759" s="140" t="s">
        <v>4481</v>
      </c>
      <c r="F759" s="147">
        <v>5276.7226799999999</v>
      </c>
      <c r="G759" s="147">
        <v>5329.1</v>
      </c>
      <c r="H759" s="147">
        <v>2026.3356119999999</v>
      </c>
      <c r="I759" s="181"/>
      <c r="J759" s="182"/>
      <c r="K759" s="183"/>
    </row>
    <row r="760" spans="2:11" s="101" customFormat="1" ht="13.5" x14ac:dyDescent="0.25">
      <c r="B760" s="101">
        <v>-46987175</v>
      </c>
      <c r="C760" s="180" t="s">
        <v>2370</v>
      </c>
      <c r="D760" s="139">
        <v>46203</v>
      </c>
      <c r="E760" s="140" t="s">
        <v>4481</v>
      </c>
      <c r="F760" s="147">
        <v>836.14359999999999</v>
      </c>
      <c r="G760" s="147">
        <v>862.15</v>
      </c>
      <c r="H760" s="147">
        <v>120.66054750000001</v>
      </c>
      <c r="I760" s="181"/>
      <c r="J760" s="182"/>
      <c r="K760" s="183"/>
    </row>
    <row r="761" spans="2:11" s="101" customFormat="1" ht="13.5" x14ac:dyDescent="0.25">
      <c r="B761" s="101">
        <v>-2504989000</v>
      </c>
      <c r="C761" s="180" t="s">
        <v>64</v>
      </c>
      <c r="D761" s="139">
        <v>46203</v>
      </c>
      <c r="E761" s="140" t="s">
        <v>4481</v>
      </c>
      <c r="F761" s="147">
        <v>383.18233500000002</v>
      </c>
      <c r="G761" s="147">
        <v>388.25</v>
      </c>
      <c r="H761" s="147">
        <v>4446.3447355122789</v>
      </c>
      <c r="I761" s="181"/>
      <c r="J761" s="182"/>
      <c r="K761" s="183"/>
    </row>
    <row r="762" spans="2:11" s="101" customFormat="1" ht="13.5" x14ac:dyDescent="0.25">
      <c r="B762" s="101">
        <v>-1407001600</v>
      </c>
      <c r="C762" s="180" t="s">
        <v>64</v>
      </c>
      <c r="D762" s="139">
        <v>46231</v>
      </c>
      <c r="E762" s="140" t="s">
        <v>4481</v>
      </c>
      <c r="F762" s="147">
        <v>386.68937599999998</v>
      </c>
      <c r="G762" s="147">
        <v>390.4</v>
      </c>
      <c r="H762" s="147">
        <v>2497.4218078472013</v>
      </c>
      <c r="I762" s="181"/>
      <c r="J762" s="182"/>
      <c r="K762" s="183"/>
    </row>
    <row r="763" spans="2:11" s="101" customFormat="1" ht="13.5" x14ac:dyDescent="0.25">
      <c r="B763" s="101">
        <v>-783600</v>
      </c>
      <c r="C763" s="180" t="s">
        <v>64</v>
      </c>
      <c r="D763" s="139">
        <v>46259</v>
      </c>
      <c r="E763" s="140" t="s">
        <v>4481</v>
      </c>
      <c r="F763" s="147">
        <v>392.2</v>
      </c>
      <c r="G763" s="147">
        <v>391.8</v>
      </c>
      <c r="H763" s="147">
        <v>1.3908866405191489</v>
      </c>
      <c r="I763" s="181"/>
      <c r="J763" s="182"/>
      <c r="K763" s="183"/>
    </row>
    <row r="764" spans="2:11" s="101" customFormat="1" ht="13.5" x14ac:dyDescent="0.25">
      <c r="B764" s="101">
        <v>-3794175</v>
      </c>
      <c r="C764" s="180" t="s">
        <v>1671</v>
      </c>
      <c r="D764" s="139">
        <v>46203</v>
      </c>
      <c r="E764" s="140" t="s">
        <v>4481</v>
      </c>
      <c r="F764" s="147">
        <v>285.16669999999999</v>
      </c>
      <c r="G764" s="147">
        <v>281.05</v>
      </c>
      <c r="H764" s="147">
        <v>8.2495124999999998</v>
      </c>
      <c r="I764" s="181"/>
      <c r="J764" s="182"/>
      <c r="K764" s="183"/>
    </row>
    <row r="765" spans="2:11" s="101" customFormat="1" ht="13.5" x14ac:dyDescent="0.25">
      <c r="B765" s="101">
        <v>-5272252755</v>
      </c>
      <c r="C765" s="180" t="s">
        <v>52</v>
      </c>
      <c r="D765" s="139">
        <v>46203</v>
      </c>
      <c r="E765" s="140" t="s">
        <v>4481</v>
      </c>
      <c r="F765" s="147">
        <v>4000.9246079999998</v>
      </c>
      <c r="G765" s="147">
        <v>4111.8</v>
      </c>
      <c r="H765" s="147">
        <v>9434.1576910104613</v>
      </c>
      <c r="I765" s="181"/>
      <c r="J765" s="182"/>
      <c r="K765" s="183"/>
    </row>
    <row r="766" spans="2:11" s="101" customFormat="1" ht="13.5" x14ac:dyDescent="0.25">
      <c r="B766" s="101">
        <v>-490699720</v>
      </c>
      <c r="C766" s="180" t="s">
        <v>52</v>
      </c>
      <c r="D766" s="139">
        <v>46231</v>
      </c>
      <c r="E766" s="140" t="s">
        <v>4481</v>
      </c>
      <c r="F766" s="147">
        <v>3950.8915780000002</v>
      </c>
      <c r="G766" s="147">
        <v>4129.6000000000004</v>
      </c>
      <c r="H766" s="147">
        <v>878.05701898953816</v>
      </c>
      <c r="I766" s="181"/>
      <c r="K766" s="183"/>
    </row>
    <row r="767" spans="2:11" s="101" customFormat="1" ht="13.5" x14ac:dyDescent="0.25">
      <c r="B767" s="101">
        <v>-2822531250</v>
      </c>
      <c r="C767" s="180" t="s">
        <v>1020</v>
      </c>
      <c r="D767" s="139">
        <v>46203</v>
      </c>
      <c r="E767" s="140" t="s">
        <v>4481</v>
      </c>
      <c r="F767" s="147">
        <v>1357.260413</v>
      </c>
      <c r="G767" s="147">
        <v>1375</v>
      </c>
      <c r="H767" s="147">
        <v>5927.4466787256079</v>
      </c>
      <c r="I767" s="181"/>
      <c r="K767" s="183"/>
    </row>
    <row r="768" spans="2:11" s="101" customFormat="1" ht="13.5" x14ac:dyDescent="0.25">
      <c r="B768" s="101">
        <v>-1175380</v>
      </c>
      <c r="C768" s="180" t="s">
        <v>1020</v>
      </c>
      <c r="D768" s="139">
        <v>46231</v>
      </c>
      <c r="E768" s="140" t="s">
        <v>4481</v>
      </c>
      <c r="F768" s="147">
        <v>1104.9000000000001</v>
      </c>
      <c r="G768" s="147">
        <v>1382.8</v>
      </c>
      <c r="H768" s="147">
        <v>2.4683525743924024</v>
      </c>
      <c r="I768" s="181"/>
      <c r="J768" s="182"/>
      <c r="K768" s="183"/>
    </row>
    <row r="769" spans="2:11" s="101" customFormat="1" ht="13.5" x14ac:dyDescent="0.25">
      <c r="B769" s="101">
        <v>-1559800200</v>
      </c>
      <c r="C769" s="180" t="s">
        <v>699</v>
      </c>
      <c r="D769" s="139">
        <v>46203</v>
      </c>
      <c r="E769" s="140" t="s">
        <v>4481</v>
      </c>
      <c r="F769" s="147">
        <v>545.83677699999998</v>
      </c>
      <c r="G769" s="147">
        <v>539.35</v>
      </c>
      <c r="H769" s="147">
        <v>5340.3475631361998</v>
      </c>
      <c r="I769" s="181"/>
      <c r="J769" s="182"/>
      <c r="K769" s="183"/>
    </row>
    <row r="770" spans="2:11" s="101" customFormat="1" ht="13.5" x14ac:dyDescent="0.25">
      <c r="B770" s="101">
        <v>-5413500</v>
      </c>
      <c r="C770" s="180" t="s">
        <v>699</v>
      </c>
      <c r="D770" s="139">
        <v>46231</v>
      </c>
      <c r="E770" s="140" t="s">
        <v>4481</v>
      </c>
      <c r="F770" s="147">
        <v>545.66995999999995</v>
      </c>
      <c r="G770" s="147">
        <v>541.35</v>
      </c>
      <c r="H770" s="147">
        <v>18.534406863800772</v>
      </c>
      <c r="I770" s="181"/>
      <c r="K770" s="183"/>
    </row>
    <row r="771" spans="2:11" s="101" customFormat="1" ht="13.5" x14ac:dyDescent="0.25">
      <c r="B771" s="101">
        <v>-87586380</v>
      </c>
      <c r="C771" s="180" t="s">
        <v>1096</v>
      </c>
      <c r="D771" s="139">
        <v>46203</v>
      </c>
      <c r="E771" s="140" t="s">
        <v>4481</v>
      </c>
      <c r="F771" s="147">
        <v>409.76318500000002</v>
      </c>
      <c r="G771" s="147">
        <v>408.9</v>
      </c>
      <c r="H771" s="147">
        <v>330.84625699999998</v>
      </c>
      <c r="I771" s="181"/>
      <c r="K771" s="183"/>
    </row>
    <row r="772" spans="2:11" s="101" customFormat="1" ht="13.5" x14ac:dyDescent="0.25">
      <c r="B772" s="101">
        <v>-2575538550</v>
      </c>
      <c r="C772" s="180" t="s">
        <v>2262</v>
      </c>
      <c r="D772" s="139">
        <v>46203</v>
      </c>
      <c r="E772" s="140" t="s">
        <v>4481</v>
      </c>
      <c r="F772" s="147">
        <v>896.64004</v>
      </c>
      <c r="G772" s="147">
        <v>949</v>
      </c>
      <c r="H772" s="147">
        <v>6252.4148823871074</v>
      </c>
      <c r="I772" s="181"/>
      <c r="K772" s="183"/>
    </row>
    <row r="773" spans="2:11" s="101" customFormat="1" ht="13.5" x14ac:dyDescent="0.25">
      <c r="B773" s="101">
        <v>-15511437.5</v>
      </c>
      <c r="C773" s="180" t="s">
        <v>2262</v>
      </c>
      <c r="D773" s="139">
        <v>46231</v>
      </c>
      <c r="E773" s="140" t="s">
        <v>4481</v>
      </c>
      <c r="F773" s="147">
        <v>890.17691200000002</v>
      </c>
      <c r="G773" s="147">
        <v>954.55</v>
      </c>
      <c r="H773" s="147">
        <v>37.655791512892499</v>
      </c>
      <c r="I773" s="181"/>
      <c r="K773" s="183"/>
    </row>
    <row r="774" spans="2:11" s="101" customFormat="1" ht="13.5" x14ac:dyDescent="0.25">
      <c r="B774" s="101">
        <v>-8593830</v>
      </c>
      <c r="C774" s="180" t="s">
        <v>100</v>
      </c>
      <c r="D774" s="139">
        <v>46203</v>
      </c>
      <c r="E774" s="140" t="s">
        <v>4481</v>
      </c>
      <c r="F774" s="147">
        <v>3974.6286</v>
      </c>
      <c r="G774" s="147">
        <v>4092.3</v>
      </c>
      <c r="H774" s="147">
        <v>16.93629</v>
      </c>
      <c r="I774" s="181"/>
      <c r="J774" s="182"/>
      <c r="K774" s="183"/>
    </row>
    <row r="775" spans="2:11" s="101" customFormat="1" ht="13.5" x14ac:dyDescent="0.25">
      <c r="B775" s="101">
        <v>-4850100</v>
      </c>
      <c r="C775" s="180" t="s">
        <v>305</v>
      </c>
      <c r="D775" s="139">
        <v>46203</v>
      </c>
      <c r="E775" s="140" t="s">
        <v>4481</v>
      </c>
      <c r="F775" s="147">
        <v>2272.9</v>
      </c>
      <c r="G775" s="147">
        <v>2282.4</v>
      </c>
      <c r="H775" s="147">
        <v>8.6055378085333007</v>
      </c>
      <c r="I775" s="181"/>
      <c r="J775" s="182"/>
      <c r="K775" s="183"/>
    </row>
    <row r="776" spans="2:11" s="101" customFormat="1" ht="13.5" x14ac:dyDescent="0.25">
      <c r="B776" s="101">
        <v>-1933325</v>
      </c>
      <c r="C776" s="180" t="s">
        <v>305</v>
      </c>
      <c r="D776" s="139">
        <v>46231</v>
      </c>
      <c r="E776" s="140" t="s">
        <v>4481</v>
      </c>
      <c r="F776" s="147">
        <v>2282.9499999999998</v>
      </c>
      <c r="G776" s="147">
        <v>2274.5</v>
      </c>
      <c r="H776" s="147">
        <v>3.4303006914667002</v>
      </c>
      <c r="I776" s="181"/>
      <c r="J776" s="182"/>
      <c r="K776" s="183"/>
    </row>
    <row r="777" spans="2:11" s="101" customFormat="1" ht="13.5" x14ac:dyDescent="0.25">
      <c r="B777" s="101">
        <v>-1457124760</v>
      </c>
      <c r="C777" s="180" t="s">
        <v>458</v>
      </c>
      <c r="D777" s="139">
        <v>46203</v>
      </c>
      <c r="E777" s="140" t="s">
        <v>4481</v>
      </c>
      <c r="F777" s="147">
        <v>3144.2693100000001</v>
      </c>
      <c r="G777" s="147">
        <v>3079.3</v>
      </c>
      <c r="H777" s="147">
        <v>2855.6880331319644</v>
      </c>
      <c r="I777" s="181"/>
      <c r="J777" s="182"/>
      <c r="K777" s="183"/>
    </row>
    <row r="778" spans="2:11" s="101" customFormat="1" ht="13.5" x14ac:dyDescent="0.25">
      <c r="B778" s="101">
        <v>-1086519520</v>
      </c>
      <c r="C778" s="180" t="s">
        <v>458</v>
      </c>
      <c r="D778" s="139">
        <v>46231</v>
      </c>
      <c r="E778" s="140" t="s">
        <v>4481</v>
      </c>
      <c r="F778" s="147">
        <v>3115.9823350000001</v>
      </c>
      <c r="G778" s="147">
        <v>3065.8</v>
      </c>
      <c r="H778" s="147">
        <v>2129.3720868680357</v>
      </c>
      <c r="I778" s="181"/>
      <c r="J778" s="182"/>
      <c r="K778" s="183"/>
    </row>
    <row r="779" spans="2:11" s="101" customFormat="1" ht="13.5" x14ac:dyDescent="0.25">
      <c r="B779" s="101">
        <v>-2201230200</v>
      </c>
      <c r="C779" s="180" t="s">
        <v>477</v>
      </c>
      <c r="D779" s="139">
        <v>46203</v>
      </c>
      <c r="E779" s="140" t="s">
        <v>4481</v>
      </c>
      <c r="F779" s="147">
        <v>324.85787399999998</v>
      </c>
      <c r="G779" s="147">
        <v>328.15</v>
      </c>
      <c r="H779" s="147">
        <v>8291.6581800000004</v>
      </c>
      <c r="I779" s="181"/>
      <c r="J779" s="182"/>
      <c r="K779" s="183"/>
    </row>
    <row r="780" spans="2:11" s="101" customFormat="1" ht="13.5" x14ac:dyDescent="0.25">
      <c r="B780" s="101">
        <v>-278401275</v>
      </c>
      <c r="C780" s="180" t="s">
        <v>166</v>
      </c>
      <c r="D780" s="139">
        <v>46203</v>
      </c>
      <c r="E780" s="140" t="s">
        <v>4481</v>
      </c>
      <c r="F780" s="147">
        <v>2466.0199160000002</v>
      </c>
      <c r="G780" s="147">
        <v>2402.6</v>
      </c>
      <c r="H780" s="147">
        <v>521.03889000000004</v>
      </c>
      <c r="I780" s="181"/>
      <c r="J780" s="182"/>
      <c r="K780" s="183"/>
    </row>
    <row r="781" spans="2:11" s="101" customFormat="1" ht="13.5" x14ac:dyDescent="0.25">
      <c r="B781" s="101">
        <v>-779234940</v>
      </c>
      <c r="C781" s="180" t="s">
        <v>2309</v>
      </c>
      <c r="D781" s="139">
        <v>46203</v>
      </c>
      <c r="E781" s="140" t="s">
        <v>4481</v>
      </c>
      <c r="F781" s="147">
        <v>834.183762</v>
      </c>
      <c r="G781" s="147">
        <v>831.45</v>
      </c>
      <c r="H781" s="147">
        <v>1384.5825425649477</v>
      </c>
      <c r="I781" s="181"/>
      <c r="K781" s="183"/>
    </row>
    <row r="782" spans="2:11" s="101" customFormat="1" ht="13.5" x14ac:dyDescent="0.25">
      <c r="B782" s="101">
        <v>-7023240</v>
      </c>
      <c r="C782" s="180" t="s">
        <v>2309</v>
      </c>
      <c r="D782" s="139">
        <v>46231</v>
      </c>
      <c r="E782" s="140" t="s">
        <v>4481</v>
      </c>
      <c r="F782" s="147">
        <v>839.35714299999995</v>
      </c>
      <c r="G782" s="147">
        <v>836.1</v>
      </c>
      <c r="H782" s="147">
        <v>12.479234435052209</v>
      </c>
      <c r="I782" s="181"/>
      <c r="K782" s="183"/>
    </row>
    <row r="783" spans="2:11" s="101" customFormat="1" ht="13.5" x14ac:dyDescent="0.25">
      <c r="B783" s="101">
        <v>-657677150</v>
      </c>
      <c r="C783" s="180" t="s">
        <v>60</v>
      </c>
      <c r="D783" s="139">
        <v>46203</v>
      </c>
      <c r="E783" s="140" t="s">
        <v>4481</v>
      </c>
      <c r="F783" s="147">
        <v>13413.558996</v>
      </c>
      <c r="G783" s="147">
        <v>13273</v>
      </c>
      <c r="H783" s="147">
        <v>1173.7641455137398</v>
      </c>
      <c r="I783" s="181"/>
      <c r="J783" s="182"/>
      <c r="K783" s="183"/>
    </row>
    <row r="784" spans="2:11" s="101" customFormat="1" ht="13.5" x14ac:dyDescent="0.25">
      <c r="B784" s="101">
        <v>-1098705000</v>
      </c>
      <c r="C784" s="180" t="s">
        <v>60</v>
      </c>
      <c r="D784" s="139">
        <v>46231</v>
      </c>
      <c r="E784" s="140" t="s">
        <v>4481</v>
      </c>
      <c r="F784" s="147">
        <v>13229.574084</v>
      </c>
      <c r="G784" s="147">
        <v>13350</v>
      </c>
      <c r="H784" s="147">
        <v>1960.8717369862607</v>
      </c>
      <c r="I784" s="181"/>
      <c r="J784" s="182"/>
      <c r="K784" s="183"/>
    </row>
    <row r="785" spans="2:11" s="101" customFormat="1" ht="13.5" x14ac:dyDescent="0.25">
      <c r="B785" s="101">
        <v>-1842121760</v>
      </c>
      <c r="C785" s="180" t="s">
        <v>1818</v>
      </c>
      <c r="D785" s="139">
        <v>46203</v>
      </c>
      <c r="E785" s="140" t="s">
        <v>4481</v>
      </c>
      <c r="F785" s="147">
        <v>1660.700004</v>
      </c>
      <c r="G785" s="147">
        <v>1689.4</v>
      </c>
      <c r="H785" s="147">
        <v>3296.046998417833</v>
      </c>
      <c r="I785" s="181"/>
      <c r="J785" s="182"/>
      <c r="K785" s="183"/>
    </row>
    <row r="786" spans="2:11" s="101" customFormat="1" ht="13.5" x14ac:dyDescent="0.25">
      <c r="B786" s="101">
        <v>-680720</v>
      </c>
      <c r="C786" s="180" t="s">
        <v>1818</v>
      </c>
      <c r="D786" s="139">
        <v>46231</v>
      </c>
      <c r="E786" s="140" t="s">
        <v>4481</v>
      </c>
      <c r="F786" s="147">
        <v>1717.8</v>
      </c>
      <c r="G786" s="147">
        <v>1701.8</v>
      </c>
      <c r="H786" s="147">
        <v>1.217989582166918</v>
      </c>
      <c r="I786" s="181"/>
      <c r="J786" s="182"/>
      <c r="K786" s="183"/>
    </row>
    <row r="787" spans="2:11" s="101" customFormat="1" ht="13.5" x14ac:dyDescent="0.25">
      <c r="B787" s="101">
        <v>-51258375</v>
      </c>
      <c r="C787" s="180" t="s">
        <v>624</v>
      </c>
      <c r="D787" s="139">
        <v>46203</v>
      </c>
      <c r="E787" s="140" t="s">
        <v>4481</v>
      </c>
      <c r="F787" s="147">
        <v>989.62183900000002</v>
      </c>
      <c r="G787" s="147">
        <v>976.35</v>
      </c>
      <c r="H787" s="147">
        <v>101.52114774921431</v>
      </c>
      <c r="I787" s="181"/>
      <c r="J787" s="182"/>
      <c r="K787" s="183"/>
    </row>
    <row r="788" spans="2:11" s="101" customFormat="1" ht="13.5" x14ac:dyDescent="0.25">
      <c r="B788" s="101">
        <v>-3608298.75</v>
      </c>
      <c r="C788" s="180" t="s">
        <v>624</v>
      </c>
      <c r="D788" s="139">
        <v>46231</v>
      </c>
      <c r="E788" s="140" t="s">
        <v>4481</v>
      </c>
      <c r="F788" s="147">
        <v>1074.3357140000001</v>
      </c>
      <c r="G788" s="147">
        <v>981.85</v>
      </c>
      <c r="H788" s="147">
        <v>7.1465127507857069</v>
      </c>
      <c r="I788" s="181"/>
      <c r="J788" s="182"/>
      <c r="K788" s="183"/>
    </row>
    <row r="789" spans="2:11" s="101" customFormat="1" ht="13.5" x14ac:dyDescent="0.25">
      <c r="B789" s="101">
        <v>-50079960</v>
      </c>
      <c r="C789" s="180" t="s">
        <v>2364</v>
      </c>
      <c r="D789" s="139">
        <v>46203</v>
      </c>
      <c r="E789" s="140" t="s">
        <v>4481</v>
      </c>
      <c r="F789" s="147">
        <v>2458.6725000000001</v>
      </c>
      <c r="G789" s="147">
        <v>2454.9</v>
      </c>
      <c r="H789" s="147">
        <v>138.11643275130493</v>
      </c>
      <c r="I789" s="181"/>
      <c r="J789" s="182"/>
      <c r="K789" s="183"/>
    </row>
    <row r="790" spans="2:11" s="101" customFormat="1" ht="13.5" x14ac:dyDescent="0.25">
      <c r="B790" s="101">
        <v>-4440060</v>
      </c>
      <c r="C790" s="180" t="s">
        <v>2364</v>
      </c>
      <c r="D790" s="139">
        <v>46231</v>
      </c>
      <c r="E790" s="140" t="s">
        <v>4481</v>
      </c>
      <c r="F790" s="147">
        <v>2430.5</v>
      </c>
      <c r="G790" s="147">
        <v>2466.6999999999998</v>
      </c>
      <c r="H790" s="147">
        <v>12.245322248695066</v>
      </c>
      <c r="I790" s="181"/>
      <c r="J790" s="182"/>
      <c r="K790" s="183"/>
    </row>
    <row r="791" spans="2:11" s="101" customFormat="1" ht="13.5" x14ac:dyDescent="0.25">
      <c r="B791" s="101">
        <v>-10347412.5</v>
      </c>
      <c r="C791" s="180" t="s">
        <v>1359</v>
      </c>
      <c r="D791" s="139">
        <v>46203</v>
      </c>
      <c r="E791" s="140" t="s">
        <v>4481</v>
      </c>
      <c r="F791" s="147">
        <v>869.51664000000005</v>
      </c>
      <c r="G791" s="147">
        <v>890.1</v>
      </c>
      <c r="H791" s="147">
        <v>28.151913799999999</v>
      </c>
      <c r="I791" s="181"/>
      <c r="J791" s="182"/>
      <c r="K791" s="183"/>
    </row>
    <row r="792" spans="2:11" s="101" customFormat="1" ht="13.5" x14ac:dyDescent="0.25">
      <c r="B792" s="101">
        <v>-309214620</v>
      </c>
      <c r="C792" s="180" t="s">
        <v>2350</v>
      </c>
      <c r="D792" s="139">
        <v>46203</v>
      </c>
      <c r="E792" s="140" t="s">
        <v>4481</v>
      </c>
      <c r="F792" s="147">
        <v>2269.2734</v>
      </c>
      <c r="G792" s="147">
        <v>2285.4</v>
      </c>
      <c r="H792" s="147">
        <v>604.70982000000004</v>
      </c>
      <c r="I792" s="181"/>
      <c r="J792" s="182"/>
      <c r="K792" s="183"/>
    </row>
    <row r="793" spans="2:11" s="101" customFormat="1" ht="13.5" x14ac:dyDescent="0.25">
      <c r="B793" s="101">
        <v>-2348349750</v>
      </c>
      <c r="C793" s="180" t="s">
        <v>2036</v>
      </c>
      <c r="D793" s="139">
        <v>46203</v>
      </c>
      <c r="E793" s="140" t="s">
        <v>4481</v>
      </c>
      <c r="F793" s="147">
        <v>3220.3366689999998</v>
      </c>
      <c r="G793" s="147">
        <v>2984.4</v>
      </c>
      <c r="H793" s="147">
        <v>6225.4127639764529</v>
      </c>
      <c r="I793" s="181"/>
      <c r="J793" s="182"/>
      <c r="K793" s="183"/>
    </row>
    <row r="794" spans="2:11" s="101" customFormat="1" ht="13.5" x14ac:dyDescent="0.25">
      <c r="B794" s="101">
        <v>-6081480</v>
      </c>
      <c r="C794" s="180" t="s">
        <v>2036</v>
      </c>
      <c r="D794" s="139">
        <v>46231</v>
      </c>
      <c r="E794" s="140" t="s">
        <v>4481</v>
      </c>
      <c r="F794" s="147">
        <v>2968.9</v>
      </c>
      <c r="G794" s="147">
        <v>3003.2</v>
      </c>
      <c r="H794" s="147">
        <v>16.121841823547587</v>
      </c>
      <c r="I794" s="181"/>
      <c r="J794" s="182"/>
      <c r="K794" s="183"/>
    </row>
    <row r="795" spans="2:11" s="101" customFormat="1" ht="13.5" x14ac:dyDescent="0.25">
      <c r="B795" s="101">
        <v>-1866985312.5</v>
      </c>
      <c r="C795" s="180" t="s">
        <v>2267</v>
      </c>
      <c r="D795" s="139">
        <v>46203</v>
      </c>
      <c r="E795" s="140" t="s">
        <v>4481</v>
      </c>
      <c r="F795" s="147">
        <v>409.55611299999998</v>
      </c>
      <c r="G795" s="147">
        <v>427.35</v>
      </c>
      <c r="H795" s="147">
        <v>4962.1900781000004</v>
      </c>
      <c r="I795" s="181"/>
      <c r="J795" s="182"/>
      <c r="K795" s="183"/>
    </row>
    <row r="796" spans="2:11" s="101" customFormat="1" ht="13.5" x14ac:dyDescent="0.25">
      <c r="B796" s="101">
        <v>-747794580</v>
      </c>
      <c r="C796" s="180" t="s">
        <v>2312</v>
      </c>
      <c r="D796" s="139">
        <v>46203</v>
      </c>
      <c r="E796" s="140" t="s">
        <v>4481</v>
      </c>
      <c r="F796" s="147">
        <v>96.867679999999993</v>
      </c>
      <c r="G796" s="147">
        <v>101.72</v>
      </c>
      <c r="H796" s="147">
        <v>3041.4815628210663</v>
      </c>
      <c r="I796" s="181"/>
      <c r="J796" s="182"/>
      <c r="K796" s="183"/>
    </row>
    <row r="797" spans="2:11" s="101" customFormat="1" ht="13.5" x14ac:dyDescent="0.25">
      <c r="B797" s="101">
        <v>-21232640</v>
      </c>
      <c r="C797" s="180" t="s">
        <v>2312</v>
      </c>
      <c r="D797" s="139">
        <v>46231</v>
      </c>
      <c r="E797" s="140" t="s">
        <v>4481</v>
      </c>
      <c r="F797" s="147">
        <v>95.276875000000004</v>
      </c>
      <c r="G797" s="147">
        <v>102.08</v>
      </c>
      <c r="H797" s="147">
        <v>86.358854178933839</v>
      </c>
      <c r="I797" s="181"/>
      <c r="J797" s="182"/>
      <c r="K797" s="183"/>
    </row>
    <row r="798" spans="2:11" s="101" customFormat="1" ht="13.5" x14ac:dyDescent="0.25">
      <c r="B798" s="101">
        <v>-396970800</v>
      </c>
      <c r="C798" s="180" t="s">
        <v>943</v>
      </c>
      <c r="D798" s="139">
        <v>46203</v>
      </c>
      <c r="E798" s="140" t="s">
        <v>4481</v>
      </c>
      <c r="F798" s="147">
        <v>1419.6095849999999</v>
      </c>
      <c r="G798" s="147">
        <v>1438.3</v>
      </c>
      <c r="H798" s="147">
        <v>701.38292134132337</v>
      </c>
      <c r="I798" s="181"/>
      <c r="J798" s="182"/>
      <c r="K798" s="183"/>
    </row>
    <row r="799" spans="2:11" s="101" customFormat="1" ht="13.5" x14ac:dyDescent="0.25">
      <c r="B799" s="101">
        <v>-78616250</v>
      </c>
      <c r="C799" s="180" t="s">
        <v>943</v>
      </c>
      <c r="D799" s="139">
        <v>46231</v>
      </c>
      <c r="E799" s="140" t="s">
        <v>4481</v>
      </c>
      <c r="F799" s="147">
        <v>1469.0871380000001</v>
      </c>
      <c r="G799" s="147">
        <v>1442.5</v>
      </c>
      <c r="H799" s="147">
        <v>138.90214365867669</v>
      </c>
      <c r="I799" s="181"/>
      <c r="J799" s="182"/>
      <c r="K799" s="183"/>
    </row>
    <row r="800" spans="2:11" s="101" customFormat="1" ht="13.5" x14ac:dyDescent="0.25">
      <c r="B800" s="101">
        <v>-1011840</v>
      </c>
      <c r="C800" s="180" t="s">
        <v>2085</v>
      </c>
      <c r="D800" s="139">
        <v>46203</v>
      </c>
      <c r="E800" s="140" t="s">
        <v>4481</v>
      </c>
      <c r="F800" s="147">
        <v>79.314999999999998</v>
      </c>
      <c r="G800" s="147">
        <v>79.05</v>
      </c>
      <c r="H800" s="147">
        <v>1.9484351999999998</v>
      </c>
      <c r="I800" s="181"/>
      <c r="J800" s="182"/>
      <c r="K800" s="183"/>
    </row>
    <row r="801" spans="2:11" s="101" customFormat="1" ht="13.5" x14ac:dyDescent="0.25">
      <c r="B801" s="101">
        <v>-45664687.5</v>
      </c>
      <c r="C801" s="180" t="s">
        <v>2373</v>
      </c>
      <c r="D801" s="139">
        <v>46203</v>
      </c>
      <c r="E801" s="140" t="s">
        <v>4481</v>
      </c>
      <c r="F801" s="147">
        <v>1088.5</v>
      </c>
      <c r="G801" s="147">
        <v>1090.5</v>
      </c>
      <c r="H801" s="147">
        <v>116.4759406</v>
      </c>
      <c r="I801" s="181"/>
      <c r="J801" s="182"/>
      <c r="K801" s="183"/>
    </row>
    <row r="802" spans="2:11" s="101" customFormat="1" ht="13.5" x14ac:dyDescent="0.25">
      <c r="B802" s="101">
        <v>-3310013227.5</v>
      </c>
      <c r="C802" s="180" t="s">
        <v>1099</v>
      </c>
      <c r="D802" s="139">
        <v>46203</v>
      </c>
      <c r="E802" s="140" t="s">
        <v>4481</v>
      </c>
      <c r="F802" s="147">
        <v>89.128251000000006</v>
      </c>
      <c r="G802" s="147">
        <v>89.11</v>
      </c>
      <c r="H802" s="147">
        <v>12021.546719411321</v>
      </c>
      <c r="I802" s="181"/>
      <c r="J802" s="182"/>
      <c r="K802" s="183"/>
    </row>
    <row r="803" spans="2:11" s="101" customFormat="1" ht="13.5" x14ac:dyDescent="0.25">
      <c r="B803" s="101">
        <v>-8479485</v>
      </c>
      <c r="C803" s="180" t="s">
        <v>1099</v>
      </c>
      <c r="D803" s="139">
        <v>46231</v>
      </c>
      <c r="E803" s="140" t="s">
        <v>4481</v>
      </c>
      <c r="F803" s="147">
        <v>89.866421000000003</v>
      </c>
      <c r="G803" s="147">
        <v>89.73</v>
      </c>
      <c r="H803" s="147">
        <v>30.796410188680277</v>
      </c>
      <c r="I803" s="181"/>
      <c r="J803" s="182"/>
      <c r="K803" s="183"/>
    </row>
    <row r="804" spans="2:11" s="101" customFormat="1" ht="13.5" x14ac:dyDescent="0.25">
      <c r="B804" s="101">
        <v>-3529330350</v>
      </c>
      <c r="C804" s="180" t="s">
        <v>621</v>
      </c>
      <c r="D804" s="139">
        <v>46203</v>
      </c>
      <c r="E804" s="140" t="s">
        <v>4481</v>
      </c>
      <c r="F804" s="147">
        <v>392.46242599999999</v>
      </c>
      <c r="G804" s="147">
        <v>391.3</v>
      </c>
      <c r="H804" s="147">
        <v>6351.7414550658386</v>
      </c>
      <c r="I804" s="181"/>
      <c r="J804" s="182"/>
      <c r="K804" s="183"/>
    </row>
    <row r="805" spans="2:11" s="101" customFormat="1" ht="13.5" x14ac:dyDescent="0.25">
      <c r="B805" s="101">
        <v>-42492600</v>
      </c>
      <c r="C805" s="180" t="s">
        <v>621</v>
      </c>
      <c r="D805" s="139">
        <v>46231</v>
      </c>
      <c r="E805" s="140" t="s">
        <v>4481</v>
      </c>
      <c r="F805" s="147">
        <v>401.34515800000003</v>
      </c>
      <c r="G805" s="147">
        <v>393.45</v>
      </c>
      <c r="H805" s="147">
        <v>76.473999934160503</v>
      </c>
      <c r="I805" s="181"/>
      <c r="J805" s="182"/>
      <c r="K805" s="183"/>
    </row>
    <row r="806" spans="2:11" s="101" customFormat="1" ht="13.5" x14ac:dyDescent="0.25">
      <c r="B806" s="101">
        <v>-10920700</v>
      </c>
      <c r="C806" s="180" t="s">
        <v>2376</v>
      </c>
      <c r="D806" s="139">
        <v>46203</v>
      </c>
      <c r="E806" s="140" t="s">
        <v>4481</v>
      </c>
      <c r="F806" s="147">
        <v>1510.864243</v>
      </c>
      <c r="G806" s="147">
        <v>1560.1</v>
      </c>
      <c r="H806" s="147">
        <v>28.1799</v>
      </c>
      <c r="I806" s="181"/>
      <c r="J806" s="182"/>
      <c r="K806" s="183"/>
    </row>
    <row r="807" spans="2:11" s="101" customFormat="1" ht="13.5" x14ac:dyDescent="0.25">
      <c r="B807" s="101">
        <v>-1194514200</v>
      </c>
      <c r="C807" s="180" t="s">
        <v>409</v>
      </c>
      <c r="D807" s="139">
        <v>46203</v>
      </c>
      <c r="E807" s="140" t="s">
        <v>4481</v>
      </c>
      <c r="F807" s="147">
        <v>293.21812699999998</v>
      </c>
      <c r="G807" s="147">
        <v>268.39999999999998</v>
      </c>
      <c r="H807" s="147">
        <v>2195.5208576401574</v>
      </c>
      <c r="I807" s="181"/>
      <c r="J807" s="182"/>
      <c r="K807" s="183"/>
    </row>
    <row r="808" spans="2:11" s="101" customFormat="1" ht="13.5" x14ac:dyDescent="0.25">
      <c r="B808" s="101">
        <v>-19440000</v>
      </c>
      <c r="C808" s="180" t="s">
        <v>409</v>
      </c>
      <c r="D808" s="139">
        <v>46231</v>
      </c>
      <c r="E808" s="140" t="s">
        <v>4481</v>
      </c>
      <c r="F808" s="147">
        <v>291.05467499999997</v>
      </c>
      <c r="G808" s="147">
        <v>270</v>
      </c>
      <c r="H808" s="147">
        <v>35.730781159842763</v>
      </c>
      <c r="I808" s="181"/>
      <c r="J808" s="182"/>
      <c r="K808" s="183"/>
    </row>
    <row r="809" spans="2:11" s="101" customFormat="1" ht="13.5" x14ac:dyDescent="0.25">
      <c r="B809" s="101">
        <v>-234586800</v>
      </c>
      <c r="C809" s="180" t="s">
        <v>2067</v>
      </c>
      <c r="D809" s="139">
        <v>46203</v>
      </c>
      <c r="E809" s="140" t="s">
        <v>4481</v>
      </c>
      <c r="F809" s="147">
        <v>499.56617199999999</v>
      </c>
      <c r="G809" s="147">
        <v>481.5</v>
      </c>
      <c r="H809" s="147">
        <v>530.64118799999994</v>
      </c>
      <c r="I809" s="181"/>
      <c r="J809" s="182"/>
      <c r="K809" s="183"/>
    </row>
    <row r="810" spans="2:11" s="101" customFormat="1" ht="13.5" x14ac:dyDescent="0.25">
      <c r="B810" s="101">
        <v>-1204285972.5</v>
      </c>
      <c r="C810" s="180" t="s">
        <v>2279</v>
      </c>
      <c r="D810" s="139">
        <v>46203</v>
      </c>
      <c r="E810" s="140" t="s">
        <v>4481</v>
      </c>
      <c r="F810" s="147">
        <v>1129.8187250000001</v>
      </c>
      <c r="G810" s="147">
        <v>1132.3</v>
      </c>
      <c r="H810" s="147">
        <v>3192.6536432572079</v>
      </c>
      <c r="I810" s="181"/>
      <c r="J810" s="182"/>
      <c r="K810" s="183"/>
    </row>
    <row r="811" spans="2:11" s="101" customFormat="1" ht="13.5" x14ac:dyDescent="0.25">
      <c r="B811" s="101">
        <v>-13211240</v>
      </c>
      <c r="C811" s="180" t="s">
        <v>2279</v>
      </c>
      <c r="D811" s="139">
        <v>46231</v>
      </c>
      <c r="E811" s="140" t="s">
        <v>4481</v>
      </c>
      <c r="F811" s="147">
        <v>1141.6375</v>
      </c>
      <c r="G811" s="147">
        <v>1138.9000000000001</v>
      </c>
      <c r="H811" s="147">
        <v>35.024001342791827</v>
      </c>
      <c r="I811" s="181"/>
      <c r="K811" s="183"/>
    </row>
    <row r="812" spans="2:11" s="101" customFormat="1" ht="13.5" x14ac:dyDescent="0.25">
      <c r="B812" s="101">
        <v>-1089737820</v>
      </c>
      <c r="C812" s="180" t="s">
        <v>2287</v>
      </c>
      <c r="D812" s="139">
        <v>46203</v>
      </c>
      <c r="E812" s="140" t="s">
        <v>4481</v>
      </c>
      <c r="F812" s="147">
        <v>468.756846</v>
      </c>
      <c r="G812" s="147">
        <v>457.95</v>
      </c>
      <c r="H812" s="147">
        <v>3558.8693149177693</v>
      </c>
      <c r="I812" s="181"/>
      <c r="K812" s="183"/>
    </row>
    <row r="813" spans="2:11" s="101" customFormat="1" ht="13.5" x14ac:dyDescent="0.25">
      <c r="B813" s="101">
        <v>-4946612.5</v>
      </c>
      <c r="C813" s="180" t="s">
        <v>2287</v>
      </c>
      <c r="D813" s="139">
        <v>46231</v>
      </c>
      <c r="E813" s="140" t="s">
        <v>4481</v>
      </c>
      <c r="F813" s="147">
        <v>455.94002</v>
      </c>
      <c r="G813" s="147">
        <v>460.15</v>
      </c>
      <c r="H813" s="147">
        <v>16.154663182231001</v>
      </c>
      <c r="I813" s="181"/>
      <c r="J813" s="182"/>
      <c r="K813" s="183"/>
    </row>
    <row r="814" spans="2:11" s="101" customFormat="1" ht="13.5" x14ac:dyDescent="0.25">
      <c r="B814" s="101">
        <v>-1191120</v>
      </c>
      <c r="C814" s="180" t="s">
        <v>973</v>
      </c>
      <c r="D814" s="139">
        <v>46203</v>
      </c>
      <c r="E814" s="140" t="s">
        <v>4481</v>
      </c>
      <c r="F814" s="147">
        <v>1663.95</v>
      </c>
      <c r="G814" s="147">
        <v>1701.6</v>
      </c>
      <c r="H814" s="147">
        <v>2.8866424999999998</v>
      </c>
      <c r="I814" s="181"/>
      <c r="J814" s="182"/>
      <c r="K814" s="183"/>
    </row>
    <row r="815" spans="2:11" s="101" customFormat="1" ht="13.5" x14ac:dyDescent="0.25">
      <c r="B815" s="101">
        <v>-51387930</v>
      </c>
      <c r="C815" s="180" t="s">
        <v>382</v>
      </c>
      <c r="D815" s="139">
        <v>46203</v>
      </c>
      <c r="E815" s="140" t="s">
        <v>4481</v>
      </c>
      <c r="F815" s="147">
        <v>5112.2413999999999</v>
      </c>
      <c r="G815" s="147">
        <v>5190.7</v>
      </c>
      <c r="H815" s="147">
        <v>111.30174</v>
      </c>
      <c r="I815" s="181"/>
      <c r="J815" s="182"/>
      <c r="K815" s="183"/>
    </row>
    <row r="816" spans="2:11" s="101" customFormat="1" ht="13.5" x14ac:dyDescent="0.25">
      <c r="B816" s="101">
        <v>-60257360</v>
      </c>
      <c r="C816" s="180" t="s">
        <v>449</v>
      </c>
      <c r="D816" s="139">
        <v>46203</v>
      </c>
      <c r="E816" s="140" t="s">
        <v>4481</v>
      </c>
      <c r="F816" s="147">
        <v>282.20169299999998</v>
      </c>
      <c r="G816" s="147">
        <v>273.39999999999998</v>
      </c>
      <c r="H816" s="147">
        <v>124.913353</v>
      </c>
      <c r="I816" s="181"/>
      <c r="K816" s="183"/>
    </row>
    <row r="817" spans="2:11" s="101" customFormat="1" ht="13.5" x14ac:dyDescent="0.25">
      <c r="B817" s="101">
        <v>-48603187.5</v>
      </c>
      <c r="C817" s="180" t="s">
        <v>2367</v>
      </c>
      <c r="D817" s="139">
        <v>46203</v>
      </c>
      <c r="E817" s="140" t="s">
        <v>4481</v>
      </c>
      <c r="F817" s="147">
        <v>476.03710000000001</v>
      </c>
      <c r="G817" s="147">
        <v>487.25</v>
      </c>
      <c r="H817" s="147">
        <v>155.5730925</v>
      </c>
      <c r="I817" s="181"/>
      <c r="J817" s="182"/>
      <c r="K817" s="183"/>
    </row>
    <row r="818" spans="2:11" s="101" customFormat="1" ht="13.5" x14ac:dyDescent="0.25">
      <c r="B818" s="101">
        <v>-242726250</v>
      </c>
      <c r="C818" s="180" t="s">
        <v>109</v>
      </c>
      <c r="D818" s="139">
        <v>46203</v>
      </c>
      <c r="E818" s="140" t="s">
        <v>4481</v>
      </c>
      <c r="F818" s="147">
        <v>1496.7002910000001</v>
      </c>
      <c r="G818" s="147">
        <v>1493.7</v>
      </c>
      <c r="H818" s="147">
        <v>428.15402574251033</v>
      </c>
      <c r="I818" s="181"/>
      <c r="J818" s="182"/>
      <c r="K818" s="183"/>
    </row>
    <row r="819" spans="2:11" s="101" customFormat="1" ht="13.5" x14ac:dyDescent="0.25">
      <c r="B819" s="101">
        <v>-23857600</v>
      </c>
      <c r="C819" s="180" t="s">
        <v>109</v>
      </c>
      <c r="D819" s="139">
        <v>46231</v>
      </c>
      <c r="E819" s="140" t="s">
        <v>4481</v>
      </c>
      <c r="F819" s="147">
        <v>1467.309338</v>
      </c>
      <c r="G819" s="147">
        <v>1491.1</v>
      </c>
      <c r="H819" s="147">
        <v>42.083324257489714</v>
      </c>
      <c r="I819" s="181"/>
      <c r="J819" s="182"/>
      <c r="K819" s="183"/>
    </row>
    <row r="820" spans="2:11" s="101" customFormat="1" ht="13.5" x14ac:dyDescent="0.25">
      <c r="B820" s="101">
        <v>-1017806010</v>
      </c>
      <c r="C820" s="180" t="s">
        <v>1365</v>
      </c>
      <c r="D820" s="139">
        <v>46203</v>
      </c>
      <c r="E820" s="140" t="s">
        <v>4481</v>
      </c>
      <c r="F820" s="147">
        <v>1071.2573850000001</v>
      </c>
      <c r="G820" s="147">
        <v>1044.5999999999999</v>
      </c>
      <c r="H820" s="147">
        <v>2528.0972274999999</v>
      </c>
      <c r="I820" s="181"/>
      <c r="K820" s="183"/>
    </row>
    <row r="821" spans="2:11" s="101" customFormat="1" ht="13.5" x14ac:dyDescent="0.25">
      <c r="B821" s="101">
        <v>-468905500</v>
      </c>
      <c r="C821" s="180" t="s">
        <v>2341</v>
      </c>
      <c r="D821" s="139">
        <v>46203</v>
      </c>
      <c r="E821" s="140" t="s">
        <v>4481</v>
      </c>
      <c r="F821" s="147">
        <v>9359.2626980000005</v>
      </c>
      <c r="G821" s="147">
        <v>9569.5</v>
      </c>
      <c r="H821" s="147">
        <v>1031.706025</v>
      </c>
      <c r="I821" s="181"/>
      <c r="J821" s="182"/>
      <c r="K821" s="183"/>
    </row>
    <row r="822" spans="2:11" s="101" customFormat="1" ht="13.5" x14ac:dyDescent="0.25">
      <c r="B822" s="101">
        <v>-4326205000</v>
      </c>
      <c r="C822" s="180" t="s">
        <v>749</v>
      </c>
      <c r="D822" s="139">
        <v>46203</v>
      </c>
      <c r="E822" s="140" t="s">
        <v>4481</v>
      </c>
      <c r="F822" s="147">
        <v>445.27503899999999</v>
      </c>
      <c r="G822" s="147">
        <v>429.4</v>
      </c>
      <c r="H822" s="147">
        <v>9511.1325352435197</v>
      </c>
      <c r="I822" s="181"/>
      <c r="J822" s="182"/>
      <c r="K822" s="183"/>
    </row>
    <row r="823" spans="2:11" s="101" customFormat="1" ht="13.5" x14ac:dyDescent="0.25">
      <c r="B823" s="101">
        <v>-3913910</v>
      </c>
      <c r="C823" s="180" t="s">
        <v>749</v>
      </c>
      <c r="D823" s="139">
        <v>46231</v>
      </c>
      <c r="E823" s="140" t="s">
        <v>4481</v>
      </c>
      <c r="F823" s="147">
        <v>460.50709999999998</v>
      </c>
      <c r="G823" s="147">
        <v>430.1</v>
      </c>
      <c r="H823" s="147">
        <v>8.604704756481711</v>
      </c>
      <c r="I823" s="181"/>
      <c r="J823" s="182"/>
      <c r="K823" s="183"/>
    </row>
    <row r="824" spans="2:11" s="101" customFormat="1" ht="13.5" x14ac:dyDescent="0.25">
      <c r="B824" s="101">
        <v>-605874850</v>
      </c>
      <c r="C824" s="180" t="s">
        <v>1168</v>
      </c>
      <c r="D824" s="139">
        <v>46203</v>
      </c>
      <c r="E824" s="140" t="s">
        <v>4481</v>
      </c>
      <c r="F824" s="147">
        <v>298.04816199999999</v>
      </c>
      <c r="G824" s="147">
        <v>293.89999999999998</v>
      </c>
      <c r="H824" s="147">
        <v>1090.5123367008248</v>
      </c>
      <c r="I824" s="181"/>
      <c r="J824" s="182"/>
      <c r="K824" s="183"/>
    </row>
    <row r="825" spans="2:11" s="101" customFormat="1" ht="13.5" x14ac:dyDescent="0.25">
      <c r="B825" s="101">
        <v>-741304380</v>
      </c>
      <c r="C825" s="180" t="s">
        <v>1168</v>
      </c>
      <c r="D825" s="139">
        <v>46231</v>
      </c>
      <c r="E825" s="140" t="s">
        <v>4481</v>
      </c>
      <c r="F825" s="147">
        <v>299.73358899999999</v>
      </c>
      <c r="G825" s="147">
        <v>295.8</v>
      </c>
      <c r="H825" s="147">
        <v>1334.2715440991753</v>
      </c>
      <c r="I825" s="181"/>
      <c r="J825" s="182"/>
      <c r="K825" s="183"/>
    </row>
    <row r="826" spans="2:11" s="101" customFormat="1" ht="13.5" x14ac:dyDescent="0.25">
      <c r="B826" s="101">
        <v>-719905725</v>
      </c>
      <c r="C826" s="180" t="s">
        <v>2315</v>
      </c>
      <c r="D826" s="139">
        <v>46203</v>
      </c>
      <c r="E826" s="140" t="s">
        <v>4481</v>
      </c>
      <c r="F826" s="147">
        <v>1410.836577</v>
      </c>
      <c r="G826" s="147">
        <v>1385.1</v>
      </c>
      <c r="H826" s="147">
        <v>1671.509755130802</v>
      </c>
      <c r="I826" s="181"/>
      <c r="J826" s="182"/>
      <c r="K826" s="183"/>
    </row>
    <row r="827" spans="2:11" s="101" customFormat="1" ht="13.5" x14ac:dyDescent="0.25">
      <c r="B827" s="101">
        <v>-624420</v>
      </c>
      <c r="C827" s="180" t="s">
        <v>2315</v>
      </c>
      <c r="D827" s="139">
        <v>46231</v>
      </c>
      <c r="E827" s="140" t="s">
        <v>4481</v>
      </c>
      <c r="F827" s="147">
        <v>1363</v>
      </c>
      <c r="G827" s="147">
        <v>1387.6</v>
      </c>
      <c r="H827" s="147">
        <v>1.4498066691979363</v>
      </c>
      <c r="I827" s="181"/>
      <c r="J827" s="182"/>
      <c r="K827" s="183"/>
    </row>
    <row r="828" spans="2:11" s="101" customFormat="1" ht="13.5" x14ac:dyDescent="0.25">
      <c r="B828" s="101">
        <v>-3180040000</v>
      </c>
      <c r="C828" s="180" t="s">
        <v>1060</v>
      </c>
      <c r="D828" s="139">
        <v>46203</v>
      </c>
      <c r="E828" s="140" t="s">
        <v>4481</v>
      </c>
      <c r="F828" s="147">
        <v>105.10685599999999</v>
      </c>
      <c r="G828" s="147">
        <v>107</v>
      </c>
      <c r="H828" s="147">
        <v>6363.4639021109369</v>
      </c>
      <c r="I828" s="181"/>
      <c r="K828" s="183"/>
    </row>
    <row r="829" spans="2:11" s="101" customFormat="1" ht="13.5" x14ac:dyDescent="0.25">
      <c r="B829" s="101">
        <v>-107600000</v>
      </c>
      <c r="C829" s="180" t="s">
        <v>1060</v>
      </c>
      <c r="D829" s="139">
        <v>46231</v>
      </c>
      <c r="E829" s="140" t="s">
        <v>4481</v>
      </c>
      <c r="F829" s="147">
        <v>107.242154</v>
      </c>
      <c r="G829" s="147">
        <v>107.6</v>
      </c>
      <c r="H829" s="147">
        <v>215.31449788906332</v>
      </c>
      <c r="I829" s="181"/>
      <c r="J829" s="182"/>
      <c r="K829" s="183"/>
    </row>
    <row r="830" spans="2:11" s="101" customFormat="1" ht="13.5" x14ac:dyDescent="0.25">
      <c r="B830" s="101">
        <v>-1511580</v>
      </c>
      <c r="C830" s="180" t="s">
        <v>2389</v>
      </c>
      <c r="D830" s="139">
        <v>46203</v>
      </c>
      <c r="E830" s="140" t="s">
        <v>4481</v>
      </c>
      <c r="F830" s="147">
        <v>247.1</v>
      </c>
      <c r="G830" s="147">
        <v>247.8</v>
      </c>
      <c r="H830" s="147">
        <v>4.3895753000000006</v>
      </c>
      <c r="I830" s="181"/>
      <c r="J830" s="182"/>
      <c r="K830" s="183"/>
    </row>
    <row r="831" spans="2:11" s="101" customFormat="1" ht="13.5" x14ac:dyDescent="0.25">
      <c r="B831" s="101">
        <v>-1967261432.5</v>
      </c>
      <c r="C831" s="180" t="s">
        <v>2148</v>
      </c>
      <c r="D831" s="139">
        <v>46203</v>
      </c>
      <c r="E831" s="140" t="s">
        <v>4481</v>
      </c>
      <c r="F831" s="147">
        <v>337.78655099999997</v>
      </c>
      <c r="G831" s="147">
        <v>347.9</v>
      </c>
      <c r="H831" s="147">
        <v>7440.1499979893015</v>
      </c>
      <c r="I831" s="181"/>
      <c r="J831" s="182"/>
      <c r="K831" s="183"/>
    </row>
    <row r="832" spans="2:11" s="101" customFormat="1" ht="13.5" x14ac:dyDescent="0.25">
      <c r="B832" s="101">
        <v>-26647140</v>
      </c>
      <c r="C832" s="180" t="s">
        <v>2148</v>
      </c>
      <c r="D832" s="139">
        <v>46231</v>
      </c>
      <c r="E832" s="140" t="s">
        <v>4481</v>
      </c>
      <c r="F832" s="147">
        <v>337.92078299999997</v>
      </c>
      <c r="G832" s="147">
        <v>349.7</v>
      </c>
      <c r="H832" s="147">
        <v>100.77904001069803</v>
      </c>
      <c r="I832" s="181"/>
      <c r="J832" s="182"/>
      <c r="K832" s="183"/>
    </row>
    <row r="833" spans="2:11" s="101" customFormat="1" ht="13.5" x14ac:dyDescent="0.25">
      <c r="B833" s="101">
        <v>-3434608730</v>
      </c>
      <c r="C833" s="180" t="s">
        <v>746</v>
      </c>
      <c r="D833" s="139">
        <v>46203</v>
      </c>
      <c r="E833" s="140" t="s">
        <v>4481</v>
      </c>
      <c r="F833" s="147">
        <v>344.317747</v>
      </c>
      <c r="G833" s="147">
        <v>339.65</v>
      </c>
      <c r="H833" s="147">
        <v>7527.0802118641259</v>
      </c>
      <c r="I833" s="181"/>
      <c r="J833" s="182"/>
      <c r="K833" s="183"/>
    </row>
    <row r="834" spans="2:11" s="101" customFormat="1" ht="13.5" x14ac:dyDescent="0.25">
      <c r="B834" s="101">
        <v>-8584380</v>
      </c>
      <c r="C834" s="180" t="s">
        <v>746</v>
      </c>
      <c r="D834" s="139">
        <v>46231</v>
      </c>
      <c r="E834" s="140" t="s">
        <v>4481</v>
      </c>
      <c r="F834" s="147">
        <v>359.7688</v>
      </c>
      <c r="G834" s="147">
        <v>340.65</v>
      </c>
      <c r="H834" s="147">
        <v>18.813006635874405</v>
      </c>
      <c r="I834" s="181"/>
      <c r="J834" s="182"/>
      <c r="K834" s="183"/>
    </row>
    <row r="835" spans="2:11" s="101" customFormat="1" ht="13.5" x14ac:dyDescent="0.25">
      <c r="B835" s="101">
        <v>-9581264550</v>
      </c>
      <c r="C835" s="180" t="s">
        <v>86</v>
      </c>
      <c r="D835" s="139">
        <v>46203</v>
      </c>
      <c r="E835" s="140" t="s">
        <v>4481</v>
      </c>
      <c r="F835" s="147">
        <v>1366.1250050000001</v>
      </c>
      <c r="G835" s="147">
        <v>1329.9</v>
      </c>
      <c r="H835" s="147">
        <v>17212.445152341294</v>
      </c>
      <c r="I835" s="181"/>
      <c r="J835" s="182"/>
      <c r="K835" s="183"/>
    </row>
    <row r="836" spans="2:11" s="101" customFormat="1" ht="13.5" x14ac:dyDescent="0.25">
      <c r="B836" s="101">
        <v>-1201524000</v>
      </c>
      <c r="C836" s="180" t="s">
        <v>86</v>
      </c>
      <c r="D836" s="139">
        <v>46231</v>
      </c>
      <c r="E836" s="140" t="s">
        <v>4481</v>
      </c>
      <c r="F836" s="147">
        <v>1387.1828419999999</v>
      </c>
      <c r="G836" s="147">
        <v>1338</v>
      </c>
      <c r="H836" s="147">
        <v>2158.5006698538264</v>
      </c>
      <c r="I836" s="181"/>
      <c r="J836" s="182"/>
      <c r="K836" s="183"/>
    </row>
    <row r="837" spans="2:11" s="101" customFormat="1" ht="13.5" x14ac:dyDescent="0.25">
      <c r="B837" s="101">
        <v>-121677250</v>
      </c>
      <c r="C837" s="180" t="s">
        <v>86</v>
      </c>
      <c r="D837" s="139">
        <v>46259</v>
      </c>
      <c r="E837" s="140" t="s">
        <v>4481</v>
      </c>
      <c r="F837" s="147">
        <v>1348.3905999999999</v>
      </c>
      <c r="G837" s="147">
        <v>1344.5</v>
      </c>
      <c r="H837" s="147">
        <v>218.58941280488068</v>
      </c>
      <c r="I837" s="181"/>
      <c r="J837" s="182"/>
      <c r="K837" s="183"/>
    </row>
    <row r="838" spans="2:11" s="101" customFormat="1" ht="13.5" x14ac:dyDescent="0.25">
      <c r="B838" s="101">
        <v>-1134379302</v>
      </c>
      <c r="C838" s="180" t="s">
        <v>2282</v>
      </c>
      <c r="D838" s="139">
        <v>46203</v>
      </c>
      <c r="E838" s="140" t="s">
        <v>4481</v>
      </c>
      <c r="F838" s="147">
        <v>154.04168300000001</v>
      </c>
      <c r="G838" s="147">
        <v>179.34</v>
      </c>
      <c r="H838" s="147">
        <v>4730.5969905000002</v>
      </c>
      <c r="I838" s="181"/>
      <c r="J838" s="182"/>
      <c r="K838" s="183"/>
    </row>
    <row r="839" spans="2:11" s="101" customFormat="1" ht="13.5" x14ac:dyDescent="0.25">
      <c r="B839" s="101">
        <v>-300948097.5</v>
      </c>
      <c r="C839" s="180" t="s">
        <v>299</v>
      </c>
      <c r="D839" s="139">
        <v>46203</v>
      </c>
      <c r="E839" s="140" t="s">
        <v>4481</v>
      </c>
      <c r="F839" s="147">
        <v>136.73479599999999</v>
      </c>
      <c r="G839" s="147">
        <v>144.35</v>
      </c>
      <c r="H839" s="147">
        <v>690.27880681593319</v>
      </c>
      <c r="I839" s="181"/>
      <c r="J839" s="182"/>
      <c r="K839" s="183"/>
    </row>
    <row r="840" spans="2:11" s="101" customFormat="1" ht="13.5" x14ac:dyDescent="0.25">
      <c r="B840" s="101">
        <v>-90253095</v>
      </c>
      <c r="C840" s="180" t="s">
        <v>299</v>
      </c>
      <c r="D840" s="139">
        <v>46231</v>
      </c>
      <c r="E840" s="140" t="s">
        <v>4481</v>
      </c>
      <c r="F840" s="147">
        <v>135.90234799999999</v>
      </c>
      <c r="G840" s="147">
        <v>145.30000000000001</v>
      </c>
      <c r="H840" s="147">
        <v>207.0117712840669</v>
      </c>
      <c r="I840" s="181"/>
      <c r="J840" s="182"/>
      <c r="K840" s="183"/>
    </row>
    <row r="841" spans="2:11" s="101" customFormat="1" ht="13.5" x14ac:dyDescent="0.25">
      <c r="B841" s="101">
        <v>-395531700</v>
      </c>
      <c r="C841" s="180" t="s">
        <v>1174</v>
      </c>
      <c r="D841" s="139">
        <v>46203</v>
      </c>
      <c r="E841" s="140" t="s">
        <v>4481</v>
      </c>
      <c r="F841" s="147">
        <v>1895.3595190000001</v>
      </c>
      <c r="G841" s="147">
        <v>1847.2</v>
      </c>
      <c r="H841" s="147">
        <v>706.66748033550414</v>
      </c>
      <c r="I841" s="181"/>
      <c r="J841" s="182"/>
      <c r="K841" s="183"/>
    </row>
    <row r="842" spans="2:11" s="101" customFormat="1" ht="13.5" x14ac:dyDescent="0.25">
      <c r="B842" s="101">
        <v>-6272437.5</v>
      </c>
      <c r="C842" s="180" t="s">
        <v>1174</v>
      </c>
      <c r="D842" s="139">
        <v>46231</v>
      </c>
      <c r="E842" s="140" t="s">
        <v>4481</v>
      </c>
      <c r="F842" s="147">
        <v>1870.822222</v>
      </c>
      <c r="G842" s="147">
        <v>1858.5</v>
      </c>
      <c r="H842" s="147">
        <v>11.206504064495789</v>
      </c>
      <c r="I842" s="181"/>
      <c r="J842" s="182"/>
      <c r="K842" s="183"/>
    </row>
    <row r="843" spans="2:11" s="101" customFormat="1" ht="13.5" x14ac:dyDescent="0.25">
      <c r="B843" s="101">
        <v>-4605875505</v>
      </c>
      <c r="C843" s="180" t="s">
        <v>1165</v>
      </c>
      <c r="D843" s="139">
        <v>46203</v>
      </c>
      <c r="E843" s="140" t="s">
        <v>4481</v>
      </c>
      <c r="F843" s="147">
        <v>953.60468100000003</v>
      </c>
      <c r="G843" s="147">
        <v>956.3</v>
      </c>
      <c r="H843" s="147">
        <v>10797.722293128156</v>
      </c>
      <c r="I843" s="181"/>
      <c r="J843" s="182"/>
      <c r="K843" s="183"/>
    </row>
    <row r="844" spans="2:11" s="101" customFormat="1" ht="13.5" x14ac:dyDescent="0.25">
      <c r="B844" s="101">
        <v>-46455420</v>
      </c>
      <c r="C844" s="180" t="s">
        <v>1165</v>
      </c>
      <c r="D844" s="139">
        <v>46231</v>
      </c>
      <c r="E844" s="140" t="s">
        <v>4481</v>
      </c>
      <c r="F844" s="147">
        <v>954.07535399999995</v>
      </c>
      <c r="G844" s="147">
        <v>954.4</v>
      </c>
      <c r="H844" s="147">
        <v>108.90713907184332</v>
      </c>
      <c r="I844" s="181"/>
      <c r="J844" s="182"/>
      <c r="K844" s="183"/>
    </row>
    <row r="845" spans="2:11" s="101" customFormat="1" ht="13.5" x14ac:dyDescent="0.25">
      <c r="B845" s="101">
        <v>-1500472800</v>
      </c>
      <c r="C845" s="180" t="s">
        <v>507</v>
      </c>
      <c r="D845" s="139">
        <v>46203</v>
      </c>
      <c r="E845" s="140" t="s">
        <v>4481</v>
      </c>
      <c r="F845" s="147">
        <v>18395.860579</v>
      </c>
      <c r="G845" s="147">
        <v>18456</v>
      </c>
      <c r="H845" s="147">
        <v>3333.808125</v>
      </c>
      <c r="I845" s="181"/>
      <c r="J845" s="182"/>
      <c r="K845" s="183"/>
    </row>
    <row r="846" spans="2:11" s="101" customFormat="1" ht="13.5" x14ac:dyDescent="0.25">
      <c r="B846" s="101">
        <v>-154816725</v>
      </c>
      <c r="C846" s="180" t="s">
        <v>141</v>
      </c>
      <c r="D846" s="139">
        <v>46203</v>
      </c>
      <c r="E846" s="140" t="s">
        <v>4481</v>
      </c>
      <c r="F846" s="147">
        <v>591.03713700000003</v>
      </c>
      <c r="G846" s="147">
        <v>613.5</v>
      </c>
      <c r="H846" s="147">
        <v>340.11311830986449</v>
      </c>
      <c r="I846" s="181"/>
      <c r="J846" s="182"/>
      <c r="K846" s="183"/>
    </row>
    <row r="847" spans="2:11" s="101" customFormat="1" ht="13.5" x14ac:dyDescent="0.25">
      <c r="B847" s="101">
        <v>-753558.75</v>
      </c>
      <c r="C847" s="180" t="s">
        <v>141</v>
      </c>
      <c r="D847" s="139">
        <v>46231</v>
      </c>
      <c r="E847" s="140" t="s">
        <v>4481</v>
      </c>
      <c r="F847" s="147">
        <v>575.04999999999995</v>
      </c>
      <c r="G847" s="147">
        <v>615.15</v>
      </c>
      <c r="H847" s="147">
        <v>1.6554749901354879</v>
      </c>
      <c r="I847" s="181"/>
      <c r="J847" s="182"/>
      <c r="K847" s="183"/>
    </row>
    <row r="848" spans="2:11" s="101" customFormat="1" ht="13.5" x14ac:dyDescent="0.25">
      <c r="B848" s="101">
        <v>-438515700</v>
      </c>
      <c r="C848" s="180" t="s">
        <v>2024</v>
      </c>
      <c r="D848" s="139">
        <v>46203</v>
      </c>
      <c r="E848" s="140" t="s">
        <v>4481</v>
      </c>
      <c r="F848" s="147">
        <v>2689.2606810000002</v>
      </c>
      <c r="G848" s="147">
        <v>2723.7</v>
      </c>
      <c r="H848" s="147">
        <v>874.16237999999998</v>
      </c>
      <c r="I848" s="181"/>
      <c r="J848" s="182"/>
      <c r="K848" s="183"/>
    </row>
    <row r="849" spans="2:11" s="101" customFormat="1" ht="13.5" x14ac:dyDescent="0.25">
      <c r="B849" s="101">
        <v>-12513231450</v>
      </c>
      <c r="C849" s="180" t="s">
        <v>67</v>
      </c>
      <c r="D849" s="139">
        <v>46203</v>
      </c>
      <c r="E849" s="140" t="s">
        <v>4481</v>
      </c>
      <c r="F849" s="147">
        <v>993.35347999999999</v>
      </c>
      <c r="G849" s="147">
        <v>973.3</v>
      </c>
      <c r="H849" s="147">
        <v>22109.05132446584</v>
      </c>
      <c r="I849" s="181"/>
      <c r="J849" s="182"/>
      <c r="K849" s="183"/>
    </row>
    <row r="850" spans="2:11" s="101" customFormat="1" ht="13.5" x14ac:dyDescent="0.25">
      <c r="B850" s="101">
        <v>-1020820125</v>
      </c>
      <c r="C850" s="180" t="s">
        <v>67</v>
      </c>
      <c r="D850" s="139">
        <v>46231</v>
      </c>
      <c r="E850" s="140" t="s">
        <v>4481</v>
      </c>
      <c r="F850" s="147">
        <v>982.80243800000005</v>
      </c>
      <c r="G850" s="147">
        <v>978.5</v>
      </c>
      <c r="H850" s="147">
        <v>1803.6399811555177</v>
      </c>
      <c r="I850" s="181"/>
      <c r="J850" s="182"/>
      <c r="K850" s="183"/>
    </row>
    <row r="851" spans="2:11" s="101" customFormat="1" ht="13.5" x14ac:dyDescent="0.25">
      <c r="B851" s="101">
        <v>-145312125</v>
      </c>
      <c r="C851" s="180" t="s">
        <v>67</v>
      </c>
      <c r="D851" s="139">
        <v>46259</v>
      </c>
      <c r="E851" s="140" t="s">
        <v>4481</v>
      </c>
      <c r="F851" s="147">
        <v>984.40409099999999</v>
      </c>
      <c r="G851" s="147">
        <v>983.5</v>
      </c>
      <c r="H851" s="147">
        <v>256.74528937864375</v>
      </c>
      <c r="I851" s="181"/>
      <c r="J851" s="182"/>
      <c r="K851" s="183"/>
    </row>
    <row r="852" spans="2:11" s="101" customFormat="1" ht="13.5" x14ac:dyDescent="0.25">
      <c r="B852" s="101">
        <v>-3750687138</v>
      </c>
      <c r="C852" s="180" t="s">
        <v>1121</v>
      </c>
      <c r="D852" s="139">
        <v>46203</v>
      </c>
      <c r="E852" s="140" t="s">
        <v>4481</v>
      </c>
      <c r="F852" s="147">
        <v>192.536338</v>
      </c>
      <c r="G852" s="147">
        <v>206.58</v>
      </c>
      <c r="H852" s="147">
        <v>14694.673437086838</v>
      </c>
      <c r="I852" s="181"/>
      <c r="J852" s="182"/>
      <c r="K852" s="183"/>
    </row>
    <row r="853" spans="2:11" s="101" customFormat="1" ht="13.5" x14ac:dyDescent="0.25">
      <c r="B853" s="101">
        <v>-34174875</v>
      </c>
      <c r="C853" s="180" t="s">
        <v>1121</v>
      </c>
      <c r="D853" s="139">
        <v>46231</v>
      </c>
      <c r="E853" s="140" t="s">
        <v>4481</v>
      </c>
      <c r="F853" s="147">
        <v>190.497174</v>
      </c>
      <c r="G853" s="147">
        <v>207.75</v>
      </c>
      <c r="H853" s="147">
        <v>133.89243341316066</v>
      </c>
      <c r="I853" s="181"/>
      <c r="J853" s="182"/>
      <c r="K853" s="183"/>
    </row>
    <row r="854" spans="2:11" s="101" customFormat="1" ht="13.5" x14ac:dyDescent="0.25">
      <c r="B854" s="101">
        <v>-1123872575</v>
      </c>
      <c r="C854" s="180" t="s">
        <v>471</v>
      </c>
      <c r="D854" s="139">
        <v>46203</v>
      </c>
      <c r="E854" s="140" t="s">
        <v>4481</v>
      </c>
      <c r="F854" s="147">
        <v>1848.2480849999999</v>
      </c>
      <c r="G854" s="147">
        <v>1819.3</v>
      </c>
      <c r="H854" s="147">
        <v>2016.1648349484192</v>
      </c>
      <c r="I854" s="181"/>
      <c r="J854" s="182"/>
      <c r="K854" s="183"/>
    </row>
    <row r="855" spans="2:11" s="101" customFormat="1" ht="13.5" x14ac:dyDescent="0.25">
      <c r="B855" s="101">
        <v>-30695280</v>
      </c>
      <c r="C855" s="180" t="s">
        <v>471</v>
      </c>
      <c r="D855" s="139">
        <v>46231</v>
      </c>
      <c r="E855" s="140" t="s">
        <v>4481</v>
      </c>
      <c r="F855" s="147">
        <v>1891.1124769999999</v>
      </c>
      <c r="G855" s="147">
        <v>1827.1</v>
      </c>
      <c r="H855" s="147">
        <v>55.065623551580579</v>
      </c>
      <c r="I855" s="181"/>
      <c r="J855" s="182"/>
      <c r="K855" s="183"/>
    </row>
    <row r="856" spans="2:11" s="101" customFormat="1" ht="13.5" x14ac:dyDescent="0.25">
      <c r="B856" s="101">
        <v>-259299040</v>
      </c>
      <c r="C856" s="180" t="s">
        <v>2003</v>
      </c>
      <c r="D856" s="139">
        <v>46203</v>
      </c>
      <c r="E856" s="140" t="s">
        <v>4481</v>
      </c>
      <c r="F856" s="147">
        <v>3538.6805509999999</v>
      </c>
      <c r="G856" s="147">
        <v>3561.8</v>
      </c>
      <c r="H856" s="147">
        <v>523.98673600000006</v>
      </c>
      <c r="I856" s="181"/>
      <c r="J856" s="182"/>
      <c r="K856" s="183"/>
    </row>
    <row r="857" spans="2:11" s="101" customFormat="1" ht="13.5" x14ac:dyDescent="0.25">
      <c r="B857" s="101">
        <v>-116964000</v>
      </c>
      <c r="C857" s="180" t="s">
        <v>2361</v>
      </c>
      <c r="D857" s="139">
        <v>46203</v>
      </c>
      <c r="E857" s="140" t="s">
        <v>4481</v>
      </c>
      <c r="F857" s="147">
        <v>51.599398999999998</v>
      </c>
      <c r="G857" s="147">
        <v>57.6</v>
      </c>
      <c r="H857" s="147">
        <v>286.3064329500757</v>
      </c>
      <c r="I857" s="181"/>
      <c r="J857" s="182"/>
      <c r="K857" s="183"/>
    </row>
    <row r="858" spans="2:11" s="101" customFormat="1" ht="13.5" x14ac:dyDescent="0.25">
      <c r="B858" s="101">
        <v>-21884640</v>
      </c>
      <c r="C858" s="180" t="s">
        <v>2361</v>
      </c>
      <c r="D858" s="139">
        <v>46231</v>
      </c>
      <c r="E858" s="140" t="s">
        <v>4481</v>
      </c>
      <c r="F858" s="147">
        <v>54.280999999999999</v>
      </c>
      <c r="G858" s="147">
        <v>57.44</v>
      </c>
      <c r="H858" s="147">
        <v>53.569587349924291</v>
      </c>
      <c r="I858" s="181"/>
      <c r="J858" s="182"/>
      <c r="K858" s="183"/>
    </row>
    <row r="859" spans="2:11" s="101" customFormat="1" ht="13.5" x14ac:dyDescent="0.25">
      <c r="B859" s="101">
        <v>-982794670</v>
      </c>
      <c r="C859" s="180" t="s">
        <v>633</v>
      </c>
      <c r="D859" s="139">
        <v>46203</v>
      </c>
      <c r="E859" s="140" t="s">
        <v>4481</v>
      </c>
      <c r="F859" s="147">
        <v>254.12660700000001</v>
      </c>
      <c r="G859" s="147">
        <v>260.14999999999998</v>
      </c>
      <c r="H859" s="147">
        <v>2424.4692614999999</v>
      </c>
      <c r="I859" s="181"/>
      <c r="K859" s="183"/>
    </row>
    <row r="860" spans="2:11" s="101" customFormat="1" ht="13.5" x14ac:dyDescent="0.25">
      <c r="B860" s="101">
        <v>-334124122.5</v>
      </c>
      <c r="C860" s="180" t="s">
        <v>336</v>
      </c>
      <c r="D860" s="139">
        <v>46203</v>
      </c>
      <c r="E860" s="140" t="s">
        <v>4481</v>
      </c>
      <c r="F860" s="147">
        <v>2288.0041890000002</v>
      </c>
      <c r="G860" s="147">
        <v>2281.1</v>
      </c>
      <c r="H860" s="147">
        <v>593.5525864</v>
      </c>
      <c r="I860" s="181"/>
      <c r="J860" s="182"/>
      <c r="K860" s="183"/>
    </row>
    <row r="861" spans="2:11" s="101" customFormat="1" ht="13.5" x14ac:dyDescent="0.25">
      <c r="B861" s="101">
        <v>-2299574970</v>
      </c>
      <c r="C861" s="180" t="s">
        <v>1183</v>
      </c>
      <c r="D861" s="139">
        <v>46203</v>
      </c>
      <c r="E861" s="140" t="s">
        <v>4481</v>
      </c>
      <c r="F861" s="147">
        <v>1202.3511450000001</v>
      </c>
      <c r="G861" s="147">
        <v>1192.2</v>
      </c>
      <c r="H861" s="147">
        <v>4112.2939135161541</v>
      </c>
      <c r="I861" s="181"/>
      <c r="J861" s="182"/>
      <c r="K861" s="183"/>
    </row>
    <row r="862" spans="2:11" s="101" customFormat="1" ht="13.5" x14ac:dyDescent="0.25">
      <c r="B862" s="101">
        <v>-330880000</v>
      </c>
      <c r="C862" s="180" t="s">
        <v>1183</v>
      </c>
      <c r="D862" s="139">
        <v>46231</v>
      </c>
      <c r="E862" s="140" t="s">
        <v>4481</v>
      </c>
      <c r="F862" s="147">
        <v>1198.5999999999999</v>
      </c>
      <c r="G862" s="147">
        <v>1203.2</v>
      </c>
      <c r="H862" s="147">
        <v>591.70752328384617</v>
      </c>
      <c r="I862" s="181"/>
      <c r="J862" s="182"/>
      <c r="K862" s="183"/>
    </row>
    <row r="863" spans="2:11" s="101" customFormat="1" ht="13.5" x14ac:dyDescent="0.25">
      <c r="B863" s="101">
        <v>-1655404800</v>
      </c>
      <c r="C863" s="180" t="s">
        <v>1075</v>
      </c>
      <c r="D863" s="139">
        <v>46203</v>
      </c>
      <c r="E863" s="140" t="s">
        <v>4481</v>
      </c>
      <c r="F863" s="147">
        <v>371.56961200000001</v>
      </c>
      <c r="G863" s="147">
        <v>395.5</v>
      </c>
      <c r="H863" s="147">
        <v>3505.8167039999998</v>
      </c>
      <c r="I863" s="181"/>
      <c r="J863" s="182"/>
      <c r="K863" s="183"/>
    </row>
    <row r="864" spans="2:11" s="101" customFormat="1" ht="13.5" x14ac:dyDescent="0.25">
      <c r="B864" s="101">
        <v>-1728417037.5</v>
      </c>
      <c r="C864" s="180" t="s">
        <v>2131</v>
      </c>
      <c r="D864" s="139">
        <v>46203</v>
      </c>
      <c r="E864" s="140" t="s">
        <v>4481</v>
      </c>
      <c r="F864" s="147">
        <v>413.33392600000002</v>
      </c>
      <c r="G864" s="147">
        <v>422.25</v>
      </c>
      <c r="H864" s="147">
        <v>3089.8848288711224</v>
      </c>
      <c r="I864" s="181"/>
      <c r="J864" s="182"/>
      <c r="K864" s="183"/>
    </row>
    <row r="865" spans="2:11" s="101" customFormat="1" ht="13.5" x14ac:dyDescent="0.25">
      <c r="B865" s="101">
        <v>-60356975</v>
      </c>
      <c r="C865" s="180" t="s">
        <v>2131</v>
      </c>
      <c r="D865" s="139">
        <v>46231</v>
      </c>
      <c r="E865" s="140" t="s">
        <v>4481</v>
      </c>
      <c r="F865" s="147">
        <v>412.06374299999999</v>
      </c>
      <c r="G865" s="147">
        <v>424.75</v>
      </c>
      <c r="H865" s="147">
        <v>107.89994389247833</v>
      </c>
      <c r="I865" s="181"/>
      <c r="K865" s="183"/>
    </row>
    <row r="866" spans="2:11" s="101" customFormat="1" ht="13.5" x14ac:dyDescent="0.25">
      <c r="B866" s="101">
        <v>-10536642.5</v>
      </c>
      <c r="C866" s="180" t="s">
        <v>2131</v>
      </c>
      <c r="D866" s="139">
        <v>46259</v>
      </c>
      <c r="E866" s="140" t="s">
        <v>4481</v>
      </c>
      <c r="F866" s="147">
        <v>430.05879399999998</v>
      </c>
      <c r="G866" s="147">
        <v>427.45</v>
      </c>
      <c r="H866" s="147">
        <v>18.836317336399027</v>
      </c>
      <c r="I866" s="181"/>
      <c r="J866" s="182"/>
      <c r="K866" s="183"/>
    </row>
    <row r="867" spans="2:11" s="101" customFormat="1" ht="13.5" x14ac:dyDescent="0.25">
      <c r="B867" s="101">
        <v>-973243480</v>
      </c>
      <c r="C867" s="180" t="s">
        <v>290</v>
      </c>
      <c r="D867" s="139">
        <v>46203</v>
      </c>
      <c r="E867" s="140" t="s">
        <v>4481</v>
      </c>
      <c r="F867" s="147">
        <v>208.76505299999999</v>
      </c>
      <c r="G867" s="147">
        <v>206.48</v>
      </c>
      <c r="H867" s="147">
        <v>1924.596256466396</v>
      </c>
      <c r="I867" s="181"/>
      <c r="J867" s="182"/>
      <c r="K867" s="183"/>
    </row>
    <row r="868" spans="2:11" s="101" customFormat="1" ht="13.5" x14ac:dyDescent="0.25">
      <c r="B868" s="101">
        <v>-884184455</v>
      </c>
      <c r="C868" s="180" t="s">
        <v>290</v>
      </c>
      <c r="D868" s="139">
        <v>46231</v>
      </c>
      <c r="E868" s="140" t="s">
        <v>4481</v>
      </c>
      <c r="F868" s="147">
        <v>209.15797499999999</v>
      </c>
      <c r="G868" s="147">
        <v>207.97</v>
      </c>
      <c r="H868" s="147">
        <v>1748.4813688336042</v>
      </c>
      <c r="I868" s="181"/>
      <c r="J868" s="182"/>
      <c r="K868" s="183"/>
    </row>
    <row r="869" spans="2:11" s="101" customFormat="1" ht="13.5" x14ac:dyDescent="0.25">
      <c r="B869" s="101">
        <v>-380362250</v>
      </c>
      <c r="C869" s="180" t="s">
        <v>1546</v>
      </c>
      <c r="D869" s="139">
        <v>46203</v>
      </c>
      <c r="E869" s="140" t="s">
        <v>4481</v>
      </c>
      <c r="F869" s="147">
        <v>294.44116300000002</v>
      </c>
      <c r="G869" s="147">
        <v>288.7</v>
      </c>
      <c r="H869" s="147">
        <v>674.81691249999994</v>
      </c>
      <c r="I869" s="181"/>
      <c r="J869" s="182"/>
      <c r="K869" s="183"/>
    </row>
    <row r="870" spans="2:11" s="101" customFormat="1" ht="13.5" x14ac:dyDescent="0.25">
      <c r="B870" s="101">
        <v>-71188200</v>
      </c>
      <c r="C870" s="180" t="s">
        <v>121</v>
      </c>
      <c r="D870" s="139">
        <v>46203</v>
      </c>
      <c r="E870" s="140" t="s">
        <v>4481</v>
      </c>
      <c r="F870" s="147">
        <v>657.76109399999996</v>
      </c>
      <c r="G870" s="147">
        <v>659.15</v>
      </c>
      <c r="H870" s="147">
        <v>136.11446788269376</v>
      </c>
      <c r="I870" s="181"/>
      <c r="J870" s="182"/>
      <c r="K870" s="183"/>
    </row>
    <row r="871" spans="2:11" s="101" customFormat="1" ht="13.5" x14ac:dyDescent="0.25">
      <c r="B871" s="101">
        <v>-1679184000</v>
      </c>
      <c r="C871" s="180" t="s">
        <v>121</v>
      </c>
      <c r="D871" s="139">
        <v>46231</v>
      </c>
      <c r="E871" s="140" t="s">
        <v>4481</v>
      </c>
      <c r="F871" s="147">
        <v>663.96063100000003</v>
      </c>
      <c r="G871" s="147">
        <v>662.4</v>
      </c>
      <c r="H871" s="147">
        <v>3210.6618321173064</v>
      </c>
      <c r="I871" s="181"/>
      <c r="J871" s="182"/>
      <c r="K871" s="183"/>
    </row>
    <row r="872" spans="2:11" s="101" customFormat="1" ht="13.5" x14ac:dyDescent="0.25">
      <c r="B872" s="101">
        <v>-1403590895</v>
      </c>
      <c r="C872" s="180" t="s">
        <v>2021</v>
      </c>
      <c r="D872" s="139">
        <v>46203</v>
      </c>
      <c r="E872" s="140" t="s">
        <v>4481</v>
      </c>
      <c r="F872" s="147">
        <v>1803.05998</v>
      </c>
      <c r="G872" s="147">
        <v>1787.9</v>
      </c>
      <c r="H872" s="147">
        <v>2906.2472494999997</v>
      </c>
      <c r="I872" s="181"/>
      <c r="J872" s="182"/>
      <c r="K872" s="183"/>
    </row>
    <row r="873" spans="2:11" s="101" customFormat="1" ht="13.5" x14ac:dyDescent="0.25">
      <c r="B873" s="101">
        <v>-1245619760</v>
      </c>
      <c r="C873" s="180" t="s">
        <v>912</v>
      </c>
      <c r="D873" s="139">
        <v>46203</v>
      </c>
      <c r="E873" s="140" t="s">
        <v>4481</v>
      </c>
      <c r="F873" s="147">
        <v>4322.3843580000002</v>
      </c>
      <c r="G873" s="147">
        <v>4109.6000000000004</v>
      </c>
      <c r="H873" s="147">
        <v>2225.0238406046783</v>
      </c>
      <c r="I873" s="181"/>
      <c r="J873" s="182"/>
      <c r="K873" s="183"/>
    </row>
    <row r="874" spans="2:11" s="101" customFormat="1" ht="13.5" x14ac:dyDescent="0.25">
      <c r="B874" s="101">
        <v>-739200000</v>
      </c>
      <c r="C874" s="180" t="s">
        <v>912</v>
      </c>
      <c r="D874" s="139">
        <v>46231</v>
      </c>
      <c r="E874" s="140" t="s">
        <v>4481</v>
      </c>
      <c r="F874" s="147">
        <v>4157.2311069999996</v>
      </c>
      <c r="G874" s="147">
        <v>4125</v>
      </c>
      <c r="H874" s="147">
        <v>1320.4170933953217</v>
      </c>
      <c r="I874" s="181"/>
      <c r="J874" s="182"/>
      <c r="K874" s="183"/>
    </row>
    <row r="875" spans="2:11" s="101" customFormat="1" ht="13.5" x14ac:dyDescent="0.25">
      <c r="B875" s="101">
        <v>-147226200</v>
      </c>
      <c r="C875" s="180" t="s">
        <v>1022</v>
      </c>
      <c r="D875" s="139">
        <v>46203</v>
      </c>
      <c r="E875" s="140" t="s">
        <v>4481</v>
      </c>
      <c r="F875" s="147">
        <v>4462.5352240000002</v>
      </c>
      <c r="G875" s="147">
        <v>4461.3999999999996</v>
      </c>
      <c r="H875" s="147">
        <v>264.61709999999999</v>
      </c>
      <c r="I875" s="181"/>
      <c r="J875" s="182"/>
      <c r="K875" s="183"/>
    </row>
    <row r="876" spans="2:11" s="101" customFormat="1" ht="13.5" x14ac:dyDescent="0.25">
      <c r="B876" s="101">
        <v>-48342080</v>
      </c>
      <c r="C876" s="180" t="s">
        <v>370</v>
      </c>
      <c r="D876" s="139">
        <v>46203</v>
      </c>
      <c r="E876" s="140" t="s">
        <v>4481</v>
      </c>
      <c r="F876" s="147">
        <v>3076.5131590000001</v>
      </c>
      <c r="G876" s="147">
        <v>3180.4</v>
      </c>
      <c r="H876" s="147">
        <v>113.97362800000001</v>
      </c>
      <c r="I876" s="181"/>
      <c r="K876" s="183"/>
    </row>
    <row r="877" spans="2:11" s="101" customFormat="1" ht="13.5" x14ac:dyDescent="0.25">
      <c r="B877" s="101">
        <v>-2338845950</v>
      </c>
      <c r="C877" s="180" t="s">
        <v>90</v>
      </c>
      <c r="D877" s="139">
        <v>46203</v>
      </c>
      <c r="E877" s="140" t="s">
        <v>4481</v>
      </c>
      <c r="F877" s="147">
        <v>3438.1293700000001</v>
      </c>
      <c r="G877" s="147">
        <v>3396.4</v>
      </c>
      <c r="H877" s="147">
        <v>4345.7007954348046</v>
      </c>
      <c r="I877" s="181"/>
      <c r="J877" s="182"/>
      <c r="K877" s="183"/>
    </row>
    <row r="878" spans="2:11" s="101" customFormat="1" ht="13.5" x14ac:dyDescent="0.25">
      <c r="B878" s="101">
        <v>-8987475</v>
      </c>
      <c r="C878" s="180" t="s">
        <v>90</v>
      </c>
      <c r="D878" s="139">
        <v>46231</v>
      </c>
      <c r="E878" s="140" t="s">
        <v>4481</v>
      </c>
      <c r="F878" s="147">
        <v>3403.2333330000001</v>
      </c>
      <c r="G878" s="147">
        <v>3423.8</v>
      </c>
      <c r="H878" s="147">
        <v>16.699208965195176</v>
      </c>
      <c r="I878" s="181"/>
      <c r="J878" s="182"/>
      <c r="K878" s="183"/>
    </row>
    <row r="879" spans="2:11" s="101" customFormat="1" ht="13.5" x14ac:dyDescent="0.25">
      <c r="B879" s="101">
        <v>-1336886500</v>
      </c>
      <c r="C879" s="180" t="s">
        <v>78</v>
      </c>
      <c r="D879" s="139">
        <v>46203</v>
      </c>
      <c r="E879" s="140" t="s">
        <v>4481</v>
      </c>
      <c r="F879" s="147">
        <v>11274.807564999999</v>
      </c>
      <c r="G879" s="147">
        <v>11615</v>
      </c>
      <c r="H879" s="147">
        <v>2385.0849349999999</v>
      </c>
      <c r="I879" s="181"/>
      <c r="J879" s="182"/>
      <c r="K879" s="183"/>
    </row>
    <row r="880" spans="2:11" s="101" customFormat="1" ht="13.5" x14ac:dyDescent="0.25">
      <c r="B880" s="101">
        <v>-605133795</v>
      </c>
      <c r="C880" s="180" t="s">
        <v>828</v>
      </c>
      <c r="D880" s="139">
        <v>46203</v>
      </c>
      <c r="E880" s="140" t="s">
        <v>4481</v>
      </c>
      <c r="F880" s="147">
        <v>168.216308</v>
      </c>
      <c r="G880" s="147">
        <v>169.88</v>
      </c>
      <c r="H880" s="147">
        <v>1382.0154468999999</v>
      </c>
      <c r="I880" s="181"/>
      <c r="J880" s="182"/>
      <c r="K880" s="183"/>
    </row>
    <row r="881" spans="2:11" s="101" customFormat="1" ht="13.5" x14ac:dyDescent="0.25">
      <c r="B881" s="101">
        <v>-1030858080</v>
      </c>
      <c r="C881" s="180" t="s">
        <v>1081</v>
      </c>
      <c r="D881" s="139">
        <v>46203</v>
      </c>
      <c r="E881" s="140" t="s">
        <v>4481</v>
      </c>
      <c r="F881" s="147">
        <v>1293.0165</v>
      </c>
      <c r="G881" s="147">
        <v>1282.8</v>
      </c>
      <c r="H881" s="147">
        <v>1853.7371327593005</v>
      </c>
      <c r="I881" s="181"/>
      <c r="J881" s="182"/>
      <c r="K881" s="183"/>
    </row>
    <row r="882" spans="2:11" s="101" customFormat="1" ht="13.5" x14ac:dyDescent="0.25">
      <c r="B882" s="101">
        <v>-116242160</v>
      </c>
      <c r="C882" s="180" t="s">
        <v>1081</v>
      </c>
      <c r="D882" s="139">
        <v>46231</v>
      </c>
      <c r="E882" s="140" t="s">
        <v>4481</v>
      </c>
      <c r="F882" s="147">
        <v>1293.5352210000001</v>
      </c>
      <c r="G882" s="147">
        <v>1280.2</v>
      </c>
      <c r="H882" s="147">
        <v>209.03207974481595</v>
      </c>
      <c r="I882" s="181"/>
      <c r="J882" s="182"/>
      <c r="K882" s="183"/>
    </row>
    <row r="883" spans="2:11" s="101" customFormat="1" ht="13.5" x14ac:dyDescent="0.25">
      <c r="B883" s="101">
        <v>-1029200</v>
      </c>
      <c r="C883" s="180" t="s">
        <v>1081</v>
      </c>
      <c r="D883" s="139">
        <v>46259</v>
      </c>
      <c r="E883" s="140" t="s">
        <v>4481</v>
      </c>
      <c r="F883" s="147">
        <v>1293.25</v>
      </c>
      <c r="G883" s="147">
        <v>1286.5</v>
      </c>
      <c r="H883" s="147">
        <v>1.8507554958834607</v>
      </c>
      <c r="I883" s="181"/>
      <c r="J883" s="182"/>
      <c r="K883" s="183"/>
    </row>
    <row r="884" spans="2:11" s="101" customFormat="1" ht="13.5" x14ac:dyDescent="0.25">
      <c r="B884" s="101">
        <v>-547460540</v>
      </c>
      <c r="C884" s="180" t="s">
        <v>2329</v>
      </c>
      <c r="D884" s="139">
        <v>46203</v>
      </c>
      <c r="E884" s="140" t="s">
        <v>4481</v>
      </c>
      <c r="F884" s="147">
        <v>1108.708204</v>
      </c>
      <c r="G884" s="147">
        <v>1115.9000000000001</v>
      </c>
      <c r="H884" s="147">
        <v>1237.7837999999999</v>
      </c>
      <c r="I884" s="181"/>
      <c r="J884" s="182"/>
      <c r="K884" s="183"/>
    </row>
    <row r="885" spans="2:11" s="101" customFormat="1" ht="13.5" x14ac:dyDescent="0.25">
      <c r="B885" s="101">
        <v>-677040384</v>
      </c>
      <c r="C885" s="180" t="s">
        <v>1072</v>
      </c>
      <c r="D885" s="139">
        <v>46203</v>
      </c>
      <c r="E885" s="140" t="s">
        <v>4481</v>
      </c>
      <c r="F885" s="147">
        <v>647.18345999999997</v>
      </c>
      <c r="G885" s="147">
        <v>650.6</v>
      </c>
      <c r="H885" s="147">
        <v>1492.681008</v>
      </c>
      <c r="I885" s="181"/>
      <c r="J885" s="182"/>
      <c r="K885" s="183"/>
    </row>
    <row r="886" spans="2:11" s="101" customFormat="1" ht="13.5" x14ac:dyDescent="0.25">
      <c r="B886" s="101">
        <v>-2548858725</v>
      </c>
      <c r="C886" s="180" t="s">
        <v>645</v>
      </c>
      <c r="D886" s="139">
        <v>46203</v>
      </c>
      <c r="E886" s="140" t="s">
        <v>4481</v>
      </c>
      <c r="F886" s="147">
        <v>528.45434999999998</v>
      </c>
      <c r="G886" s="147">
        <v>534.1</v>
      </c>
      <c r="H886" s="147">
        <v>5250.9380566695781</v>
      </c>
      <c r="I886" s="181"/>
      <c r="J886" s="182"/>
      <c r="K886" s="183"/>
    </row>
    <row r="887" spans="2:11" s="101" customFormat="1" ht="13.5" x14ac:dyDescent="0.25">
      <c r="B887" s="101">
        <v>-686013.75</v>
      </c>
      <c r="C887" s="180" t="s">
        <v>645</v>
      </c>
      <c r="D887" s="139">
        <v>46231</v>
      </c>
      <c r="E887" s="140" t="s">
        <v>4481</v>
      </c>
      <c r="F887" s="147">
        <v>500.4</v>
      </c>
      <c r="G887" s="147">
        <v>538.04999999999995</v>
      </c>
      <c r="H887" s="147">
        <v>1.413266130422199</v>
      </c>
      <c r="I887" s="181"/>
      <c r="J887" s="182"/>
      <c r="K887" s="183"/>
    </row>
    <row r="888" spans="2:11" s="101" customFormat="1" ht="13.5" x14ac:dyDescent="0.25">
      <c r="B888" s="101">
        <v>-33306308</v>
      </c>
      <c r="C888" s="180" t="s">
        <v>612</v>
      </c>
      <c r="D888" s="139">
        <v>46203</v>
      </c>
      <c r="E888" s="140" t="s">
        <v>4481</v>
      </c>
      <c r="F888" s="147">
        <v>123.109846</v>
      </c>
      <c r="G888" s="147">
        <v>122.63</v>
      </c>
      <c r="H888" s="147">
        <v>66.108390599999993</v>
      </c>
      <c r="I888" s="181"/>
      <c r="J888" s="182"/>
      <c r="K888" s="183"/>
    </row>
    <row r="889" spans="2:11" s="101" customFormat="1" ht="13.5" x14ac:dyDescent="0.25">
      <c r="B889" s="101">
        <v>-4841044635</v>
      </c>
      <c r="C889" s="180" t="s">
        <v>2246</v>
      </c>
      <c r="D889" s="139">
        <v>46203</v>
      </c>
      <c r="E889" s="140" t="s">
        <v>4481</v>
      </c>
      <c r="F889" s="147">
        <v>13.289713000000001</v>
      </c>
      <c r="G889" s="147">
        <v>14.14</v>
      </c>
      <c r="H889" s="147">
        <v>22770.436933160454</v>
      </c>
      <c r="I889" s="181"/>
      <c r="J889" s="182"/>
      <c r="K889" s="183"/>
    </row>
    <row r="890" spans="2:11" s="101" customFormat="1" ht="13.5" x14ac:dyDescent="0.25">
      <c r="B890" s="101">
        <v>-644943941.25</v>
      </c>
      <c r="C890" s="180" t="s">
        <v>2246</v>
      </c>
      <c r="D890" s="139">
        <v>46231</v>
      </c>
      <c r="E890" s="140" t="s">
        <v>4481</v>
      </c>
      <c r="F890" s="147">
        <v>13.161875999999999</v>
      </c>
      <c r="G890" s="147">
        <v>14.21</v>
      </c>
      <c r="H890" s="147">
        <v>3033.5715629395486</v>
      </c>
      <c r="I890" s="181"/>
      <c r="J890" s="182"/>
      <c r="K890" s="183"/>
    </row>
    <row r="891" spans="2:11" s="101" customFormat="1" ht="13.5" x14ac:dyDescent="0.25">
      <c r="B891" s="101">
        <v>-522466560</v>
      </c>
      <c r="C891" s="180" t="s">
        <v>2335</v>
      </c>
      <c r="D891" s="139">
        <v>46203</v>
      </c>
      <c r="E891" s="140" t="s">
        <v>4481</v>
      </c>
      <c r="F891" s="147">
        <v>1047.485625</v>
      </c>
      <c r="G891" s="147">
        <v>1091.2</v>
      </c>
      <c r="H891" s="147">
        <v>924.04330200000004</v>
      </c>
      <c r="I891" s="181"/>
      <c r="J891" s="182"/>
      <c r="K891" s="183"/>
    </row>
    <row r="892" spans="2:11" s="101" customFormat="1" ht="13.5" x14ac:dyDescent="0.25">
      <c r="F892" s="156"/>
    </row>
    <row r="893" spans="2:11" s="101" customFormat="1" ht="27" x14ac:dyDescent="0.25">
      <c r="C893" s="105" t="s">
        <v>5057</v>
      </c>
      <c r="D893" s="184">
        <v>75.599999999999994</v>
      </c>
      <c r="H893" s="159"/>
    </row>
    <row r="894" spans="2:11" s="101" customFormat="1" ht="27" customHeight="1" x14ac:dyDescent="0.25">
      <c r="C894" s="105" t="s">
        <v>5058</v>
      </c>
      <c r="D894" s="118"/>
    </row>
    <row r="895" spans="2:11" s="101" customFormat="1" ht="13.5" x14ac:dyDescent="0.25">
      <c r="C895" s="108" t="s">
        <v>5059</v>
      </c>
      <c r="D895" s="177">
        <v>508003</v>
      </c>
      <c r="F895" s="160"/>
    </row>
    <row r="896" spans="2:11" s="101" customFormat="1" ht="13.5" x14ac:dyDescent="0.25">
      <c r="C896" s="108" t="s">
        <v>5060</v>
      </c>
      <c r="D896" s="177">
        <v>102517</v>
      </c>
      <c r="E896" s="167"/>
      <c r="F896" s="160"/>
      <c r="G896" s="160"/>
    </row>
    <row r="897" spans="3:8" s="101" customFormat="1" ht="13.5" x14ac:dyDescent="0.25">
      <c r="C897" s="108" t="s">
        <v>5061</v>
      </c>
      <c r="D897" s="185">
        <v>3413413.8578672032</v>
      </c>
      <c r="E897" s="160"/>
      <c r="F897" s="160"/>
      <c r="H897" s="167"/>
    </row>
    <row r="898" spans="3:8" s="101" customFormat="1" ht="13.5" x14ac:dyDescent="0.25">
      <c r="C898" s="108" t="s">
        <v>5062</v>
      </c>
      <c r="D898" s="185">
        <v>663375.86986880016</v>
      </c>
      <c r="E898" s="160"/>
      <c r="F898" s="160"/>
      <c r="G898" s="186"/>
    </row>
    <row r="899" spans="3:8" s="101" customFormat="1" ht="13.5" x14ac:dyDescent="0.25">
      <c r="C899" s="108" t="s">
        <v>5063</v>
      </c>
      <c r="D899" s="185">
        <v>-63080.350538100087</v>
      </c>
      <c r="E899" s="163"/>
      <c r="F899" s="160"/>
      <c r="G899" s="159"/>
      <c r="H899" s="159"/>
    </row>
    <row r="900" spans="3:8" s="101" customFormat="1" ht="13.5" x14ac:dyDescent="0.25">
      <c r="C900" s="166"/>
      <c r="D900" s="167"/>
      <c r="E900" s="160"/>
      <c r="F900" s="156"/>
      <c r="G900" s="159"/>
    </row>
    <row r="901" spans="3:8" s="101" customFormat="1" ht="13.5" x14ac:dyDescent="0.25">
      <c r="C901" s="101" t="s">
        <v>5064</v>
      </c>
      <c r="E901" s="155" t="s">
        <v>2</v>
      </c>
      <c r="H901" s="157"/>
    </row>
    <row r="902" spans="3:8" s="101" customFormat="1" ht="13.5" x14ac:dyDescent="0.25">
      <c r="E902" s="155"/>
      <c r="H902" s="157"/>
    </row>
    <row r="903" spans="3:8" s="101" customFormat="1" ht="13.5" x14ac:dyDescent="0.25">
      <c r="C903" s="132" t="s">
        <v>5073</v>
      </c>
      <c r="D903" s="168"/>
      <c r="E903" s="155" t="s">
        <v>2</v>
      </c>
      <c r="H903" s="157"/>
    </row>
    <row r="904" spans="3:8" s="101" customFormat="1" ht="13.5" x14ac:dyDescent="0.25">
      <c r="C904" s="134"/>
      <c r="D904" s="170"/>
      <c r="E904" s="132"/>
    </row>
    <row r="905" spans="3:8" s="101" customFormat="1" ht="13.5" x14ac:dyDescent="0.25">
      <c r="C905" s="132" t="s">
        <v>5074</v>
      </c>
      <c r="D905" s="168"/>
      <c r="E905" s="155" t="s">
        <v>2</v>
      </c>
    </row>
    <row r="906" spans="3:8" s="101" customFormat="1" ht="13.5" x14ac:dyDescent="0.25">
      <c r="C906" s="134"/>
      <c r="D906" s="170"/>
      <c r="E906" s="132"/>
    </row>
    <row r="907" spans="3:8" s="101" customFormat="1" ht="13.5" x14ac:dyDescent="0.25">
      <c r="C907" s="132" t="s">
        <v>5075</v>
      </c>
      <c r="D907" s="168"/>
      <c r="E907" s="155" t="s">
        <v>2</v>
      </c>
    </row>
    <row r="908" spans="3:8" s="101" customFormat="1" ht="13.5" x14ac:dyDescent="0.25"/>
    <row r="909" spans="3:8" x14ac:dyDescent="0.25">
      <c r="C909" s="2" t="s">
        <v>4945</v>
      </c>
      <c r="E909" s="2" t="s">
        <v>2</v>
      </c>
    </row>
    <row r="911" spans="3:8" x14ac:dyDescent="0.25">
      <c r="C911" s="2" t="s">
        <v>4946</v>
      </c>
      <c r="E911" s="95">
        <v>11.466764370824443</v>
      </c>
    </row>
    <row r="913" spans="3:5" x14ac:dyDescent="0.25">
      <c r="C913" s="2" t="s">
        <v>4948</v>
      </c>
      <c r="E913" s="96" t="s">
        <v>4947</v>
      </c>
    </row>
    <row r="915" spans="3:5" x14ac:dyDescent="0.25">
      <c r="C915" s="2" t="s">
        <v>5054</v>
      </c>
      <c r="E915" s="2" t="s">
        <v>2</v>
      </c>
    </row>
    <row r="917" spans="3:5" x14ac:dyDescent="0.25">
      <c r="C917" s="2" t="s">
        <v>4991</v>
      </c>
    </row>
    <row r="919" spans="3:5" x14ac:dyDescent="0.25">
      <c r="C919" s="1" t="s">
        <v>5145</v>
      </c>
      <c r="E919" s="216" t="s">
        <v>5146</v>
      </c>
    </row>
    <row r="920" spans="3:5" x14ac:dyDescent="0.25">
      <c r="E920" s="2" t="s">
        <v>5171</v>
      </c>
    </row>
  </sheetData>
  <mergeCells count="2">
    <mergeCell ref="C568:K568"/>
    <mergeCell ref="C584:E584"/>
  </mergeCells>
  <hyperlinks>
    <hyperlink ref="J2" location="'Index'!A1" display="'Index'!A1" xr:uid="{F8B3C305-D81C-4B04-8FC8-A41295FE831F}"/>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8B8D7-2EFE-4795-B0C4-7D5C07E8EF85}">
  <sheetPr codeName="Sheet1"/>
  <dimension ref="A1:IV171"/>
  <sheetViews>
    <sheetView showGridLines="0" zoomScale="90" zoomScaleNormal="90" workbookViewId="0">
      <pane ySplit="6" topLeftCell="A1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2416</v>
      </c>
      <c r="J2" s="38" t="s">
        <v>4468</v>
      </c>
    </row>
    <row r="3" spans="1:54" ht="16.5" x14ac:dyDescent="0.3">
      <c r="C3" s="1" t="s">
        <v>28</v>
      </c>
      <c r="D3" s="21" t="s">
        <v>2417</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85</v>
      </c>
      <c r="C11" s="60" t="s">
        <v>86</v>
      </c>
      <c r="D11" s="54" t="s">
        <v>87</v>
      </c>
      <c r="E11" s="6" t="s">
        <v>88</v>
      </c>
      <c r="F11" s="19">
        <v>3600000</v>
      </c>
      <c r="G11" s="24">
        <v>47563.199999999997</v>
      </c>
      <c r="H11" s="24">
        <v>9.92</v>
      </c>
      <c r="I11" s="31"/>
      <c r="J11" s="31"/>
      <c r="K11" s="35"/>
    </row>
    <row r="12" spans="1:54" x14ac:dyDescent="0.25">
      <c r="B12" s="8" t="s">
        <v>415</v>
      </c>
      <c r="C12" s="60" t="s">
        <v>416</v>
      </c>
      <c r="D12" s="54" t="s">
        <v>417</v>
      </c>
      <c r="E12" s="6" t="s">
        <v>269</v>
      </c>
      <c r="F12" s="19">
        <v>1800000</v>
      </c>
      <c r="G12" s="24">
        <v>32922</v>
      </c>
      <c r="H12" s="24">
        <v>6.86</v>
      </c>
      <c r="I12" s="31"/>
      <c r="J12" s="31"/>
      <c r="K12" s="35"/>
    </row>
    <row r="13" spans="1:54" x14ac:dyDescent="0.25">
      <c r="B13" s="8" t="s">
        <v>51</v>
      </c>
      <c r="C13" s="60" t="s">
        <v>52</v>
      </c>
      <c r="D13" s="54" t="s">
        <v>53</v>
      </c>
      <c r="E13" s="6" t="s">
        <v>54</v>
      </c>
      <c r="F13" s="19">
        <v>699850</v>
      </c>
      <c r="G13" s="24">
        <v>28529.39</v>
      </c>
      <c r="H13" s="24">
        <v>5.95</v>
      </c>
      <c r="I13" s="31"/>
      <c r="J13" s="31"/>
      <c r="K13" s="35"/>
    </row>
    <row r="14" spans="1:54" x14ac:dyDescent="0.25">
      <c r="B14" s="8" t="s">
        <v>230</v>
      </c>
      <c r="C14" s="60" t="s">
        <v>231</v>
      </c>
      <c r="D14" s="54" t="s">
        <v>232</v>
      </c>
      <c r="E14" s="6" t="s">
        <v>80</v>
      </c>
      <c r="F14" s="19">
        <v>100000</v>
      </c>
      <c r="G14" s="24">
        <v>25275</v>
      </c>
      <c r="H14" s="24">
        <v>5.27</v>
      </c>
      <c r="I14" s="31"/>
      <c r="J14" s="31"/>
      <c r="K14" s="35"/>
    </row>
    <row r="15" spans="1:54" x14ac:dyDescent="0.25">
      <c r="B15" s="8" t="s">
        <v>307</v>
      </c>
      <c r="C15" s="60" t="s">
        <v>308</v>
      </c>
      <c r="D15" s="54" t="s">
        <v>309</v>
      </c>
      <c r="E15" s="6" t="s">
        <v>310</v>
      </c>
      <c r="F15" s="19">
        <v>1200000</v>
      </c>
      <c r="G15" s="24">
        <v>21655.200000000001</v>
      </c>
      <c r="H15" s="24">
        <v>4.5199999999999996</v>
      </c>
      <c r="I15" s="31"/>
      <c r="J15" s="31"/>
      <c r="K15" s="35"/>
    </row>
    <row r="16" spans="1:54" x14ac:dyDescent="0.25">
      <c r="B16" s="8" t="s">
        <v>96</v>
      </c>
      <c r="C16" s="60" t="s">
        <v>97</v>
      </c>
      <c r="D16" s="54" t="s">
        <v>98</v>
      </c>
      <c r="E16" s="6" t="s">
        <v>95</v>
      </c>
      <c r="F16" s="19">
        <v>500000</v>
      </c>
      <c r="G16" s="24">
        <v>19220</v>
      </c>
      <c r="H16" s="24">
        <v>4.01</v>
      </c>
      <c r="I16" s="31"/>
      <c r="J16" s="31"/>
      <c r="K16" s="35"/>
    </row>
    <row r="17" spans="2:11" x14ac:dyDescent="0.25">
      <c r="B17" s="8" t="s">
        <v>442</v>
      </c>
      <c r="C17" s="60" t="s">
        <v>443</v>
      </c>
      <c r="D17" s="54" t="s">
        <v>444</v>
      </c>
      <c r="E17" s="6" t="s">
        <v>115</v>
      </c>
      <c r="F17" s="19">
        <v>1000000</v>
      </c>
      <c r="G17" s="24">
        <v>18398</v>
      </c>
      <c r="H17" s="24">
        <v>3.84</v>
      </c>
      <c r="I17" s="31"/>
      <c r="J17" s="31"/>
      <c r="K17" s="35"/>
    </row>
    <row r="18" spans="2:11" x14ac:dyDescent="0.25">
      <c r="B18" s="8" t="s">
        <v>592</v>
      </c>
      <c r="C18" s="60" t="s">
        <v>593</v>
      </c>
      <c r="D18" s="54" t="s">
        <v>594</v>
      </c>
      <c r="E18" s="6" t="s">
        <v>255</v>
      </c>
      <c r="F18" s="19">
        <v>1200000</v>
      </c>
      <c r="G18" s="24">
        <v>18159.599999999999</v>
      </c>
      <c r="H18" s="24">
        <v>3.79</v>
      </c>
      <c r="I18" s="31"/>
      <c r="J18" s="31"/>
      <c r="K18" s="35"/>
    </row>
    <row r="19" spans="2:11" x14ac:dyDescent="0.25">
      <c r="B19" s="8" t="s">
        <v>620</v>
      </c>
      <c r="C19" s="60" t="s">
        <v>621</v>
      </c>
      <c r="D19" s="54" t="s">
        <v>622</v>
      </c>
      <c r="E19" s="6" t="s">
        <v>255</v>
      </c>
      <c r="F19" s="19">
        <v>4500000</v>
      </c>
      <c r="G19" s="24">
        <v>17410.5</v>
      </c>
      <c r="H19" s="24">
        <v>3.63</v>
      </c>
      <c r="I19" s="31"/>
      <c r="J19" s="31"/>
      <c r="K19" s="35"/>
    </row>
    <row r="20" spans="2:11" x14ac:dyDescent="0.25">
      <c r="B20" s="8" t="s">
        <v>252</v>
      </c>
      <c r="C20" s="60" t="s">
        <v>253</v>
      </c>
      <c r="D20" s="54" t="s">
        <v>254</v>
      </c>
      <c r="E20" s="6" t="s">
        <v>255</v>
      </c>
      <c r="F20" s="19">
        <v>1200000</v>
      </c>
      <c r="G20" s="24">
        <v>17043.599999999999</v>
      </c>
      <c r="H20" s="24">
        <v>3.55</v>
      </c>
      <c r="I20" s="31"/>
      <c r="J20" s="31"/>
      <c r="K20" s="35"/>
    </row>
    <row r="21" spans="2:11" x14ac:dyDescent="0.25">
      <c r="B21" s="8" t="s">
        <v>427</v>
      </c>
      <c r="C21" s="60" t="s">
        <v>428</v>
      </c>
      <c r="D21" s="54" t="s">
        <v>429</v>
      </c>
      <c r="E21" s="6" t="s">
        <v>95</v>
      </c>
      <c r="F21" s="19">
        <v>4000000</v>
      </c>
      <c r="G21" s="24">
        <v>16670</v>
      </c>
      <c r="H21" s="24">
        <v>3.48</v>
      </c>
      <c r="I21" s="31"/>
      <c r="J21" s="31"/>
      <c r="K21" s="35"/>
    </row>
    <row r="22" spans="2:11" x14ac:dyDescent="0.25">
      <c r="B22" s="8" t="s">
        <v>408</v>
      </c>
      <c r="C22" s="60" t="s">
        <v>409</v>
      </c>
      <c r="D22" s="54" t="s">
        <v>410</v>
      </c>
      <c r="E22" s="6" t="s">
        <v>411</v>
      </c>
      <c r="F22" s="19">
        <v>6000000</v>
      </c>
      <c r="G22" s="24">
        <v>15924</v>
      </c>
      <c r="H22" s="24">
        <v>3.32</v>
      </c>
      <c r="I22" s="31"/>
      <c r="J22" s="31"/>
      <c r="K22" s="35"/>
    </row>
    <row r="23" spans="2:11" x14ac:dyDescent="0.25">
      <c r="B23" s="8" t="s">
        <v>77</v>
      </c>
      <c r="C23" s="60" t="s">
        <v>78</v>
      </c>
      <c r="D23" s="54" t="s">
        <v>79</v>
      </c>
      <c r="E23" s="6" t="s">
        <v>80</v>
      </c>
      <c r="F23" s="19">
        <v>120000</v>
      </c>
      <c r="G23" s="24">
        <v>13778.4</v>
      </c>
      <c r="H23" s="24">
        <v>2.87</v>
      </c>
      <c r="I23" s="31"/>
      <c r="J23" s="31"/>
      <c r="K23" s="35"/>
    </row>
    <row r="24" spans="2:11" x14ac:dyDescent="0.25">
      <c r="B24" s="8" t="s">
        <v>279</v>
      </c>
      <c r="C24" s="60" t="s">
        <v>280</v>
      </c>
      <c r="D24" s="54" t="s">
        <v>281</v>
      </c>
      <c r="E24" s="6" t="s">
        <v>255</v>
      </c>
      <c r="F24" s="19">
        <v>1904762</v>
      </c>
      <c r="G24" s="24">
        <v>11334.29</v>
      </c>
      <c r="H24" s="24">
        <v>2.36</v>
      </c>
      <c r="I24" s="31"/>
      <c r="J24" s="31"/>
      <c r="K24" s="35"/>
    </row>
    <row r="25" spans="2:11" x14ac:dyDescent="0.25">
      <c r="B25" s="8" t="s">
        <v>1187</v>
      </c>
      <c r="C25" s="60" t="s">
        <v>1188</v>
      </c>
      <c r="D25" s="54" t="s">
        <v>1189</v>
      </c>
      <c r="E25" s="6" t="s">
        <v>95</v>
      </c>
      <c r="F25" s="19">
        <v>1855326</v>
      </c>
      <c r="G25" s="24">
        <v>10231.200000000001</v>
      </c>
      <c r="H25" s="24">
        <v>2.13</v>
      </c>
      <c r="I25" s="31"/>
      <c r="J25" s="31"/>
      <c r="K25" s="35"/>
    </row>
    <row r="26" spans="2:11" x14ac:dyDescent="0.25">
      <c r="B26" s="8" t="s">
        <v>1083</v>
      </c>
      <c r="C26" s="60" t="s">
        <v>1084</v>
      </c>
      <c r="D26" s="54" t="s">
        <v>1085</v>
      </c>
      <c r="E26" s="6" t="s">
        <v>210</v>
      </c>
      <c r="F26" s="19">
        <v>800000</v>
      </c>
      <c r="G26" s="24">
        <v>10224</v>
      </c>
      <c r="H26" s="24">
        <v>2.13</v>
      </c>
      <c r="I26" s="31"/>
      <c r="J26" s="31"/>
      <c r="K26" s="35"/>
    </row>
    <row r="27" spans="2:11" x14ac:dyDescent="0.25">
      <c r="B27" s="8" t="s">
        <v>601</v>
      </c>
      <c r="C27" s="60" t="s">
        <v>602</v>
      </c>
      <c r="D27" s="54" t="s">
        <v>603</v>
      </c>
      <c r="E27" s="6" t="s">
        <v>604</v>
      </c>
      <c r="F27" s="19">
        <v>2100000</v>
      </c>
      <c r="G27" s="24">
        <v>9615.9</v>
      </c>
      <c r="H27" s="24">
        <v>2</v>
      </c>
      <c r="I27" s="31"/>
      <c r="J27" s="31"/>
      <c r="K27" s="35"/>
    </row>
    <row r="28" spans="2:11" x14ac:dyDescent="0.25">
      <c r="B28" s="8" t="s">
        <v>2418</v>
      </c>
      <c r="C28" s="60" t="s">
        <v>2419</v>
      </c>
      <c r="D28" s="54" t="s">
        <v>2420</v>
      </c>
      <c r="E28" s="6" t="s">
        <v>54</v>
      </c>
      <c r="F28" s="19">
        <v>1200000</v>
      </c>
      <c r="G28" s="24">
        <v>9504</v>
      </c>
      <c r="H28" s="24">
        <v>1.98</v>
      </c>
      <c r="I28" s="31"/>
      <c r="J28" s="31"/>
      <c r="K28" s="35"/>
    </row>
    <row r="29" spans="2:11" x14ac:dyDescent="0.25">
      <c r="B29" s="8" t="s">
        <v>506</v>
      </c>
      <c r="C29" s="60" t="s">
        <v>507</v>
      </c>
      <c r="D29" s="54" t="s">
        <v>508</v>
      </c>
      <c r="E29" s="6" t="s">
        <v>111</v>
      </c>
      <c r="F29" s="19">
        <v>50000</v>
      </c>
      <c r="G29" s="24">
        <v>9123.5</v>
      </c>
      <c r="H29" s="24">
        <v>1.9</v>
      </c>
      <c r="I29" s="31"/>
      <c r="J29" s="31"/>
      <c r="K29" s="35"/>
    </row>
    <row r="30" spans="2:11" x14ac:dyDescent="0.25">
      <c r="B30" s="8" t="s">
        <v>2133</v>
      </c>
      <c r="C30" s="60" t="s">
        <v>749</v>
      </c>
      <c r="D30" s="54" t="s">
        <v>2134</v>
      </c>
      <c r="E30" s="6" t="s">
        <v>72</v>
      </c>
      <c r="F30" s="19">
        <v>2000000</v>
      </c>
      <c r="G30" s="24">
        <v>8572</v>
      </c>
      <c r="H30" s="24">
        <v>1.79</v>
      </c>
      <c r="I30" s="31"/>
      <c r="J30" s="31"/>
      <c r="K30" s="35"/>
    </row>
    <row r="31" spans="2:11" x14ac:dyDescent="0.25">
      <c r="B31" s="8" t="s">
        <v>2421</v>
      </c>
      <c r="C31" s="60" t="s">
        <v>2422</v>
      </c>
      <c r="D31" s="54" t="s">
        <v>2423</v>
      </c>
      <c r="E31" s="6" t="s">
        <v>123</v>
      </c>
      <c r="F31" s="19">
        <v>5000000</v>
      </c>
      <c r="G31" s="24">
        <v>8277.5</v>
      </c>
      <c r="H31" s="24">
        <v>1.73</v>
      </c>
      <c r="I31" s="31"/>
      <c r="J31" s="31"/>
      <c r="K31" s="35"/>
    </row>
    <row r="32" spans="2:11" x14ac:dyDescent="0.25">
      <c r="B32" s="8" t="s">
        <v>2424</v>
      </c>
      <c r="C32" s="60" t="s">
        <v>2425</v>
      </c>
      <c r="D32" s="54" t="s">
        <v>2426</v>
      </c>
      <c r="E32" s="6" t="s">
        <v>131</v>
      </c>
      <c r="F32" s="19">
        <v>2500000</v>
      </c>
      <c r="G32" s="24">
        <v>8228.75</v>
      </c>
      <c r="H32" s="24">
        <v>1.72</v>
      </c>
      <c r="I32" s="31"/>
      <c r="J32" s="31"/>
      <c r="K32" s="35"/>
    </row>
    <row r="33" spans="2:11" x14ac:dyDescent="0.25">
      <c r="B33" s="8" t="s">
        <v>2427</v>
      </c>
      <c r="C33" s="60" t="s">
        <v>2428</v>
      </c>
      <c r="D33" s="54" t="s">
        <v>2429</v>
      </c>
      <c r="E33" s="6" t="s">
        <v>222</v>
      </c>
      <c r="F33" s="19">
        <v>1300000</v>
      </c>
      <c r="G33" s="24">
        <v>7670</v>
      </c>
      <c r="H33" s="24">
        <v>1.6</v>
      </c>
      <c r="I33" s="31"/>
      <c r="J33" s="31"/>
      <c r="K33" s="35"/>
    </row>
    <row r="34" spans="2:11" x14ac:dyDescent="0.25">
      <c r="B34" s="8" t="s">
        <v>491</v>
      </c>
      <c r="C34" s="60" t="s">
        <v>492</v>
      </c>
      <c r="D34" s="54" t="s">
        <v>493</v>
      </c>
      <c r="E34" s="6" t="s">
        <v>164</v>
      </c>
      <c r="F34" s="19">
        <v>800000</v>
      </c>
      <c r="G34" s="24">
        <v>7474</v>
      </c>
      <c r="H34" s="24">
        <v>1.56</v>
      </c>
      <c r="I34" s="31"/>
      <c r="J34" s="31"/>
      <c r="K34" s="35"/>
    </row>
    <row r="35" spans="2:11" x14ac:dyDescent="0.25">
      <c r="B35" s="8" t="s">
        <v>589</v>
      </c>
      <c r="C35" s="60" t="s">
        <v>590</v>
      </c>
      <c r="D35" s="54" t="s">
        <v>591</v>
      </c>
      <c r="E35" s="6" t="s">
        <v>255</v>
      </c>
      <c r="F35" s="19">
        <v>3000000</v>
      </c>
      <c r="G35" s="24">
        <v>7301.1</v>
      </c>
      <c r="H35" s="24">
        <v>1.52</v>
      </c>
      <c r="I35" s="31"/>
      <c r="J35" s="31"/>
      <c r="K35" s="35"/>
    </row>
    <row r="36" spans="2:11" x14ac:dyDescent="0.25">
      <c r="B36" s="8" t="s">
        <v>543</v>
      </c>
      <c r="C36" s="60" t="s">
        <v>544</v>
      </c>
      <c r="D36" s="54" t="s">
        <v>545</v>
      </c>
      <c r="E36" s="6" t="s">
        <v>164</v>
      </c>
      <c r="F36" s="19">
        <v>247910</v>
      </c>
      <c r="G36" s="24">
        <v>7178.48</v>
      </c>
      <c r="H36" s="24">
        <v>1.5</v>
      </c>
      <c r="I36" s="31"/>
      <c r="J36" s="31"/>
      <c r="K36" s="35"/>
    </row>
    <row r="37" spans="2:11" x14ac:dyDescent="0.25">
      <c r="B37" s="8" t="s">
        <v>1123</v>
      </c>
      <c r="C37" s="60" t="s">
        <v>1124</v>
      </c>
      <c r="D37" s="54" t="s">
        <v>1125</v>
      </c>
      <c r="E37" s="6" t="s">
        <v>115</v>
      </c>
      <c r="F37" s="19">
        <v>673021</v>
      </c>
      <c r="G37" s="24">
        <v>6925.72</v>
      </c>
      <c r="H37" s="24">
        <v>1.44</v>
      </c>
      <c r="I37" s="31"/>
      <c r="J37" s="31"/>
      <c r="K37" s="35"/>
    </row>
    <row r="38" spans="2:11" x14ac:dyDescent="0.25">
      <c r="B38" s="8" t="s">
        <v>2430</v>
      </c>
      <c r="C38" s="60" t="s">
        <v>2431</v>
      </c>
      <c r="D38" s="54" t="s">
        <v>2432</v>
      </c>
      <c r="E38" s="6" t="s">
        <v>245</v>
      </c>
      <c r="F38" s="19">
        <v>125000</v>
      </c>
      <c r="G38" s="24">
        <v>6718.75</v>
      </c>
      <c r="H38" s="24">
        <v>1.4</v>
      </c>
      <c r="I38" s="31"/>
      <c r="J38" s="31"/>
      <c r="K38" s="35"/>
    </row>
    <row r="39" spans="2:11" x14ac:dyDescent="0.25">
      <c r="B39" s="8" t="s">
        <v>424</v>
      </c>
      <c r="C39" s="60" t="s">
        <v>425</v>
      </c>
      <c r="D39" s="54" t="s">
        <v>426</v>
      </c>
      <c r="E39" s="6" t="s">
        <v>365</v>
      </c>
      <c r="F39" s="19">
        <v>4000000</v>
      </c>
      <c r="G39" s="24">
        <v>6580.4</v>
      </c>
      <c r="H39" s="24">
        <v>1.37</v>
      </c>
      <c r="I39" s="31"/>
      <c r="J39" s="31"/>
      <c r="K39" s="35"/>
    </row>
    <row r="40" spans="2:11" x14ac:dyDescent="0.25">
      <c r="B40" s="8" t="s">
        <v>479</v>
      </c>
      <c r="C40" s="60" t="s">
        <v>480</v>
      </c>
      <c r="D40" s="54" t="s">
        <v>481</v>
      </c>
      <c r="E40" s="6" t="s">
        <v>80</v>
      </c>
      <c r="F40" s="19">
        <v>5000000</v>
      </c>
      <c r="G40" s="24">
        <v>6481.5</v>
      </c>
      <c r="H40" s="24">
        <v>1.35</v>
      </c>
      <c r="I40" s="31"/>
      <c r="J40" s="31"/>
      <c r="K40" s="35"/>
    </row>
    <row r="41" spans="2:11" x14ac:dyDescent="0.25">
      <c r="B41" s="8" t="s">
        <v>2433</v>
      </c>
      <c r="C41" s="60" t="s">
        <v>2434</v>
      </c>
      <c r="D41" s="54" t="s">
        <v>2435</v>
      </c>
      <c r="E41" s="6" t="s">
        <v>115</v>
      </c>
      <c r="F41" s="19">
        <v>1000000</v>
      </c>
      <c r="G41" s="24">
        <v>5734.5</v>
      </c>
      <c r="H41" s="24">
        <v>1.2</v>
      </c>
      <c r="I41" s="31"/>
      <c r="J41" s="31"/>
      <c r="K41" s="35"/>
    </row>
    <row r="42" spans="2:11" x14ac:dyDescent="0.25">
      <c r="B42" s="8" t="s">
        <v>226</v>
      </c>
      <c r="C42" s="60" t="s">
        <v>227</v>
      </c>
      <c r="D42" s="54" t="s">
        <v>228</v>
      </c>
      <c r="E42" s="6" t="s">
        <v>229</v>
      </c>
      <c r="F42" s="19">
        <v>184762</v>
      </c>
      <c r="G42" s="24">
        <v>5427.2</v>
      </c>
      <c r="H42" s="24">
        <v>1.1299999999999999</v>
      </c>
      <c r="I42" s="31"/>
      <c r="J42" s="31"/>
      <c r="K42" s="35"/>
    </row>
    <row r="43" spans="2:11" x14ac:dyDescent="0.25">
      <c r="B43" s="8" t="s">
        <v>2179</v>
      </c>
      <c r="C43" s="60" t="s">
        <v>2180</v>
      </c>
      <c r="D43" s="54" t="s">
        <v>2181</v>
      </c>
      <c r="E43" s="6" t="s">
        <v>54</v>
      </c>
      <c r="F43" s="19">
        <v>4273550</v>
      </c>
      <c r="G43" s="24">
        <v>5230.3999999999996</v>
      </c>
      <c r="H43" s="24">
        <v>1.0900000000000001</v>
      </c>
      <c r="I43" s="31"/>
      <c r="J43" s="31"/>
      <c r="K43" s="35"/>
    </row>
    <row r="44" spans="2:11" x14ac:dyDescent="0.25">
      <c r="B44" s="8" t="s">
        <v>2044</v>
      </c>
      <c r="C44" s="60" t="s">
        <v>2045</v>
      </c>
      <c r="D44" s="54" t="s">
        <v>2046</v>
      </c>
      <c r="E44" s="6" t="s">
        <v>80</v>
      </c>
      <c r="F44" s="19">
        <v>1250000</v>
      </c>
      <c r="G44" s="24">
        <v>4774.38</v>
      </c>
      <c r="H44" s="24">
        <v>1</v>
      </c>
      <c r="I44" s="31"/>
      <c r="J44" s="31"/>
      <c r="K44" s="35"/>
    </row>
    <row r="45" spans="2:11" x14ac:dyDescent="0.25">
      <c r="B45" s="8" t="s">
        <v>332</v>
      </c>
      <c r="C45" s="60" t="s">
        <v>333</v>
      </c>
      <c r="D45" s="54" t="s">
        <v>334</v>
      </c>
      <c r="E45" s="6" t="s">
        <v>54</v>
      </c>
      <c r="F45" s="19">
        <v>500000</v>
      </c>
      <c r="G45" s="24">
        <v>4498.5</v>
      </c>
      <c r="H45" s="24">
        <v>0.94</v>
      </c>
      <c r="I45" s="31"/>
      <c r="J45" s="31"/>
      <c r="K45" s="35"/>
    </row>
    <row r="46" spans="2:11" x14ac:dyDescent="0.25">
      <c r="B46" s="8" t="s">
        <v>451</v>
      </c>
      <c r="C46" s="60" t="s">
        <v>452</v>
      </c>
      <c r="D46" s="54" t="s">
        <v>453</v>
      </c>
      <c r="E46" s="6" t="s">
        <v>131</v>
      </c>
      <c r="F46" s="19">
        <v>715703</v>
      </c>
      <c r="G46" s="24">
        <v>2381.14</v>
      </c>
      <c r="H46" s="24">
        <v>0.5</v>
      </c>
      <c r="I46" s="31"/>
      <c r="J46" s="31"/>
      <c r="K46" s="35"/>
    </row>
    <row r="47" spans="2:11" x14ac:dyDescent="0.25">
      <c r="C47" s="58" t="s">
        <v>188</v>
      </c>
      <c r="D47" s="54"/>
      <c r="E47" s="6"/>
      <c r="F47" s="19"/>
      <c r="G47" s="25">
        <v>462036.1</v>
      </c>
      <c r="H47" s="25">
        <v>96.35</v>
      </c>
      <c r="I47" s="31"/>
      <c r="J47" s="31"/>
      <c r="K47" s="35"/>
    </row>
    <row r="48" spans="2:11" x14ac:dyDescent="0.25">
      <c r="C48" s="57"/>
      <c r="D48" s="54"/>
      <c r="E48" s="6"/>
      <c r="F48" s="19"/>
      <c r="G48" s="24"/>
      <c r="H48" s="24"/>
      <c r="I48" s="31"/>
      <c r="J48" s="31"/>
      <c r="K48" s="35"/>
    </row>
    <row r="49" spans="3:11" x14ac:dyDescent="0.25">
      <c r="C49" s="58" t="s">
        <v>3</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4</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5</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6</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7</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8</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9</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10</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11</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13</v>
      </c>
      <c r="D67" s="54"/>
      <c r="E67" s="6"/>
      <c r="F67" s="19"/>
      <c r="G67" s="24"/>
      <c r="H67" s="24"/>
      <c r="I67" s="31"/>
      <c r="J67" s="31"/>
      <c r="K67" s="35"/>
    </row>
    <row r="68" spans="1:11" x14ac:dyDescent="0.25">
      <c r="A68" s="28"/>
      <c r="B68" s="28"/>
      <c r="C68" s="58" t="s">
        <v>14</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15</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C72" s="59" t="s">
        <v>16</v>
      </c>
      <c r="D72" s="54"/>
      <c r="E72" s="6"/>
      <c r="F72" s="19"/>
      <c r="G72" s="24"/>
      <c r="H72" s="24"/>
      <c r="I72" s="31"/>
      <c r="J72" s="31"/>
      <c r="K72" s="35"/>
    </row>
    <row r="73" spans="1:11" x14ac:dyDescent="0.25">
      <c r="B73" s="8" t="s">
        <v>2050</v>
      </c>
      <c r="C73" s="60" t="s">
        <v>2051</v>
      </c>
      <c r="D73" s="54" t="s">
        <v>2052</v>
      </c>
      <c r="E73" s="6" t="s">
        <v>199</v>
      </c>
      <c r="F73" s="19">
        <v>5000000</v>
      </c>
      <c r="G73" s="24">
        <v>4956.59</v>
      </c>
      <c r="H73" s="24">
        <v>1.03</v>
      </c>
      <c r="I73" s="31">
        <v>5.4180999999999999</v>
      </c>
      <c r="J73" s="31"/>
      <c r="K73" s="35"/>
    </row>
    <row r="74" spans="1:11" x14ac:dyDescent="0.25">
      <c r="B74" s="8" t="s">
        <v>196</v>
      </c>
      <c r="C74" s="60" t="s">
        <v>197</v>
      </c>
      <c r="D74" s="54" t="s">
        <v>198</v>
      </c>
      <c r="E74" s="6" t="s">
        <v>199</v>
      </c>
      <c r="F74" s="19">
        <v>500000</v>
      </c>
      <c r="G74" s="24">
        <v>487.01</v>
      </c>
      <c r="H74" s="24">
        <v>0.1</v>
      </c>
      <c r="I74" s="31">
        <v>5.6957000000000004</v>
      </c>
      <c r="J74" s="31"/>
      <c r="K74" s="35"/>
    </row>
    <row r="75" spans="1:11" x14ac:dyDescent="0.25">
      <c r="C75" s="58" t="s">
        <v>188</v>
      </c>
      <c r="D75" s="54"/>
      <c r="E75" s="6"/>
      <c r="F75" s="19"/>
      <c r="G75" s="25">
        <v>5443.6</v>
      </c>
      <c r="H75" s="25">
        <v>1.1299999999999999</v>
      </c>
      <c r="I75" s="31"/>
      <c r="J75" s="31"/>
      <c r="K75" s="35"/>
    </row>
    <row r="76" spans="1:11" x14ac:dyDescent="0.25">
      <c r="C76" s="57"/>
      <c r="D76" s="54"/>
      <c r="E76" s="6"/>
      <c r="F76" s="19"/>
      <c r="G76" s="24"/>
      <c r="H76" s="24"/>
      <c r="I76" s="31"/>
      <c r="J76" s="31"/>
      <c r="K76" s="35"/>
    </row>
    <row r="77" spans="1:11" x14ac:dyDescent="0.25">
      <c r="C77" s="58" t="s">
        <v>17</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C79" s="58" t="s">
        <v>18</v>
      </c>
      <c r="D79" s="54"/>
      <c r="E79" s="6"/>
      <c r="F79" s="19"/>
      <c r="G79" s="24" t="s">
        <v>2</v>
      </c>
      <c r="H79" s="24" t="s">
        <v>2</v>
      </c>
      <c r="I79" s="31"/>
      <c r="J79" s="31"/>
      <c r="K79" s="35"/>
    </row>
    <row r="80" spans="1:11" x14ac:dyDescent="0.25">
      <c r="C80" s="57"/>
      <c r="D80" s="54"/>
      <c r="E80" s="6"/>
      <c r="F80" s="19"/>
      <c r="G80" s="24"/>
      <c r="H80" s="24"/>
      <c r="I80" s="31"/>
      <c r="J80" s="31"/>
      <c r="K80" s="35"/>
    </row>
    <row r="81" spans="1:11" x14ac:dyDescent="0.25">
      <c r="A81" s="10"/>
      <c r="B81" s="28"/>
      <c r="C81" s="58" t="s">
        <v>19</v>
      </c>
      <c r="D81" s="54"/>
      <c r="E81" s="6"/>
      <c r="F81" s="19"/>
      <c r="G81" s="24"/>
      <c r="H81" s="24"/>
      <c r="I81" s="31"/>
      <c r="J81" s="31"/>
      <c r="K81" s="35"/>
    </row>
    <row r="82" spans="1:11" x14ac:dyDescent="0.25">
      <c r="C82" s="59" t="s">
        <v>847</v>
      </c>
      <c r="D82" s="54"/>
      <c r="E82" s="6"/>
      <c r="F82" s="19"/>
      <c r="G82" s="24"/>
      <c r="H82" s="24"/>
      <c r="I82" s="31"/>
      <c r="J82" s="31"/>
      <c r="K82" s="35"/>
    </row>
    <row r="83" spans="1:11" x14ac:dyDescent="0.25">
      <c r="B83" s="8" t="s">
        <v>851</v>
      </c>
      <c r="C83" s="60" t="s">
        <v>792</v>
      </c>
      <c r="D83" s="54" t="s">
        <v>852</v>
      </c>
      <c r="E83" s="6" t="s">
        <v>310</v>
      </c>
      <c r="F83" s="19">
        <v>2380</v>
      </c>
      <c r="G83" s="24">
        <v>4</v>
      </c>
      <c r="H83" s="24" t="s">
        <v>4784</v>
      </c>
      <c r="I83" s="31"/>
      <c r="J83" s="31"/>
      <c r="K83" s="35"/>
    </row>
    <row r="84" spans="1:11" x14ac:dyDescent="0.25">
      <c r="C84" s="58" t="s">
        <v>188</v>
      </c>
      <c r="D84" s="54"/>
      <c r="E84" s="6"/>
      <c r="F84" s="19"/>
      <c r="G84" s="25">
        <v>4</v>
      </c>
      <c r="H84" s="25" t="s">
        <v>4784</v>
      </c>
      <c r="I84" s="31"/>
      <c r="J84" s="31"/>
      <c r="K84" s="35"/>
    </row>
    <row r="85" spans="1:11" x14ac:dyDescent="0.25">
      <c r="C85" s="57"/>
      <c r="D85" s="54"/>
      <c r="E85" s="6"/>
      <c r="F85" s="19"/>
      <c r="G85" s="24"/>
      <c r="H85" s="24"/>
      <c r="I85" s="31"/>
      <c r="J85" s="31"/>
      <c r="K85" s="35"/>
    </row>
    <row r="86" spans="1:11" x14ac:dyDescent="0.25">
      <c r="C86" s="58" t="s">
        <v>20</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21</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22</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23</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C94" s="59" t="s">
        <v>24</v>
      </c>
      <c r="D94" s="54"/>
      <c r="E94" s="6"/>
      <c r="F94" s="19"/>
      <c r="G94" s="24"/>
      <c r="H94" s="24"/>
      <c r="I94" s="31"/>
      <c r="J94" s="31"/>
      <c r="K94" s="35"/>
    </row>
    <row r="95" spans="1:11" x14ac:dyDescent="0.25">
      <c r="B95" s="8" t="s">
        <v>200</v>
      </c>
      <c r="C95" s="60" t="s">
        <v>201</v>
      </c>
      <c r="D95" s="54"/>
      <c r="E95" s="6"/>
      <c r="F95" s="19"/>
      <c r="G95" s="24">
        <v>22608.73</v>
      </c>
      <c r="H95" s="24">
        <v>4.71</v>
      </c>
      <c r="I95" s="31"/>
      <c r="J95" s="31"/>
      <c r="K95" s="35"/>
    </row>
    <row r="96" spans="1:11" x14ac:dyDescent="0.25">
      <c r="C96" s="58" t="s">
        <v>188</v>
      </c>
      <c r="D96" s="54"/>
      <c r="E96" s="6"/>
      <c r="F96" s="19"/>
      <c r="G96" s="25">
        <v>22608.73</v>
      </c>
      <c r="H96" s="25">
        <v>4.71</v>
      </c>
      <c r="I96" s="31"/>
      <c r="J96" s="31"/>
      <c r="K96" s="35"/>
    </row>
    <row r="97" spans="1:54" x14ac:dyDescent="0.25">
      <c r="C97" s="57"/>
      <c r="D97" s="54"/>
      <c r="E97" s="6"/>
      <c r="F97" s="19"/>
      <c r="G97" s="24"/>
      <c r="H97" s="24"/>
      <c r="I97" s="31"/>
      <c r="J97" s="31"/>
      <c r="K97" s="35"/>
    </row>
    <row r="98" spans="1:54" x14ac:dyDescent="0.25">
      <c r="A98" s="10"/>
      <c r="B98" s="28"/>
      <c r="C98" s="58" t="s">
        <v>25</v>
      </c>
      <c r="D98" s="54"/>
      <c r="E98" s="6"/>
      <c r="F98" s="19"/>
      <c r="G98" s="24"/>
      <c r="H98" s="24"/>
      <c r="I98" s="31"/>
      <c r="J98" s="31"/>
      <c r="K98" s="35"/>
    </row>
    <row r="99" spans="1:54" s="2" customFormat="1" ht="13.5" x14ac:dyDescent="0.25">
      <c r="A99" s="28"/>
      <c r="B99" s="28"/>
      <c r="C99" s="57" t="s">
        <v>4783</v>
      </c>
      <c r="D99" s="54"/>
      <c r="E99" s="6"/>
      <c r="F99" s="19"/>
      <c r="G99" s="24" t="s">
        <v>2</v>
      </c>
      <c r="H99" s="24" t="s">
        <v>2</v>
      </c>
      <c r="I99" s="31"/>
      <c r="J99" s="31"/>
      <c r="K99" s="35"/>
      <c r="L99" s="3"/>
      <c r="AI99" s="3"/>
      <c r="AV99" s="3"/>
      <c r="AX99" s="3"/>
      <c r="BB99" s="3"/>
    </row>
    <row r="100" spans="1:54" x14ac:dyDescent="0.25">
      <c r="B100" s="8"/>
      <c r="C100" s="60" t="s">
        <v>202</v>
      </c>
      <c r="D100" s="54"/>
      <c r="E100" s="6"/>
      <c r="F100" s="19"/>
      <c r="G100" s="24">
        <v>-10495.81</v>
      </c>
      <c r="H100" s="24">
        <v>-2.19</v>
      </c>
      <c r="I100" s="31"/>
      <c r="J100" s="31"/>
      <c r="K100" s="35"/>
    </row>
    <row r="101" spans="1:54" x14ac:dyDescent="0.25">
      <c r="C101" s="58" t="s">
        <v>188</v>
      </c>
      <c r="D101" s="54"/>
      <c r="E101" s="6"/>
      <c r="F101" s="19"/>
      <c r="G101" s="25">
        <v>-10495.81</v>
      </c>
      <c r="H101" s="25">
        <v>-2.19</v>
      </c>
      <c r="I101" s="31"/>
      <c r="J101" s="31"/>
      <c r="K101" s="35"/>
    </row>
    <row r="102" spans="1:54" x14ac:dyDescent="0.25">
      <c r="C102" s="57"/>
      <c r="D102" s="54"/>
      <c r="E102" s="6"/>
      <c r="F102" s="19"/>
      <c r="G102" s="24"/>
      <c r="H102" s="24"/>
      <c r="I102" s="31"/>
      <c r="J102" s="31"/>
      <c r="K102" s="35"/>
    </row>
    <row r="103" spans="1:54" x14ac:dyDescent="0.25">
      <c r="C103" s="61" t="s">
        <v>203</v>
      </c>
      <c r="D103" s="55"/>
      <c r="E103" s="5"/>
      <c r="F103" s="20"/>
      <c r="G103" s="26">
        <v>479596.62</v>
      </c>
      <c r="H103" s="26">
        <v>99.999999999999986</v>
      </c>
      <c r="I103" s="32"/>
      <c r="J103" s="32"/>
      <c r="K103" s="36"/>
    </row>
    <row r="106" spans="1:54" x14ac:dyDescent="0.25">
      <c r="C106" s="1" t="s">
        <v>204</v>
      </c>
    </row>
    <row r="107" spans="1:54" x14ac:dyDescent="0.25">
      <c r="C107" s="37" t="s">
        <v>205</v>
      </c>
      <c r="D107" s="37"/>
      <c r="E107" s="37"/>
      <c r="F107" s="37"/>
      <c r="G107" s="37"/>
      <c r="H107" s="37"/>
      <c r="I107" s="37"/>
      <c r="J107" s="37"/>
      <c r="K107" s="37"/>
    </row>
    <row r="108" spans="1:54" x14ac:dyDescent="0.25">
      <c r="C108" s="2" t="s">
        <v>206</v>
      </c>
    </row>
    <row r="109" spans="1:54" x14ac:dyDescent="0.25">
      <c r="C109" s="2" t="s">
        <v>207</v>
      </c>
    </row>
    <row r="110" spans="1:54" ht="30" customHeight="1" x14ac:dyDescent="0.25">
      <c r="C110" s="202" t="s">
        <v>208</v>
      </c>
      <c r="D110" s="203"/>
      <c r="E110" s="203"/>
      <c r="F110" s="203"/>
      <c r="G110" s="203"/>
      <c r="H110" s="203"/>
      <c r="I110" s="203"/>
      <c r="J110" s="203"/>
      <c r="K110" s="203"/>
    </row>
    <row r="111" spans="1:54" x14ac:dyDescent="0.25">
      <c r="C111" s="2" t="s">
        <v>209</v>
      </c>
    </row>
    <row r="113" spans="1:256" x14ac:dyDescent="0.25">
      <c r="C113" s="2" t="s">
        <v>4942</v>
      </c>
      <c r="E113" s="2" t="s">
        <v>2</v>
      </c>
    </row>
    <row r="115" spans="1:256" x14ac:dyDescent="0.25">
      <c r="C115" s="2" t="s">
        <v>4943</v>
      </c>
      <c r="E115" s="2" t="s">
        <v>2</v>
      </c>
    </row>
    <row r="117" spans="1:256" x14ac:dyDescent="0.25">
      <c r="C117" s="2" t="s">
        <v>5050</v>
      </c>
    </row>
    <row r="119" spans="1:256" x14ac:dyDescent="0.25">
      <c r="C119" s="2" t="s">
        <v>5051</v>
      </c>
    </row>
    <row r="120" spans="1:256" s="82" customFormat="1" ht="35.25" customHeight="1" x14ac:dyDescent="0.25">
      <c r="A120" s="78"/>
      <c r="B120" s="78"/>
      <c r="C120" s="83" t="s">
        <v>4949</v>
      </c>
      <c r="D120" s="87" t="s">
        <v>4950</v>
      </c>
      <c r="E120" s="87" t="s">
        <v>4951</v>
      </c>
      <c r="F120" s="79"/>
      <c r="G120" s="80"/>
      <c r="H120" s="80"/>
      <c r="I120" s="80"/>
      <c r="J120" s="80"/>
      <c r="K120" s="81"/>
      <c r="L120" s="81"/>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81"/>
      <c r="AJ120" s="78"/>
      <c r="AK120" s="78"/>
      <c r="AL120" s="78"/>
      <c r="AM120" s="78"/>
      <c r="AN120" s="78"/>
      <c r="AO120" s="78"/>
      <c r="AP120" s="78"/>
      <c r="AQ120" s="78"/>
      <c r="AR120" s="78"/>
      <c r="AS120" s="78"/>
      <c r="AT120" s="78"/>
      <c r="AU120" s="78"/>
      <c r="AV120" s="81"/>
      <c r="AW120" s="78"/>
      <c r="AX120" s="81"/>
      <c r="AY120" s="78"/>
      <c r="AZ120" s="78"/>
      <c r="BA120" s="78"/>
      <c r="BB120" s="81"/>
      <c r="BC120" s="78"/>
      <c r="BD120" s="78"/>
      <c r="BE120" s="7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c r="CC120" s="78"/>
      <c r="CD120" s="78"/>
      <c r="CE120" s="78"/>
      <c r="CF120" s="78"/>
      <c r="CG120" s="78"/>
      <c r="CH120" s="78"/>
      <c r="CI120" s="78"/>
      <c r="CJ120" s="78"/>
      <c r="CK120" s="78"/>
      <c r="CL120" s="78"/>
      <c r="CM120" s="78"/>
      <c r="CN120" s="78"/>
      <c r="CO120" s="78"/>
      <c r="CP120" s="78"/>
      <c r="CQ120" s="78"/>
      <c r="CR120" s="78"/>
      <c r="CS120" s="78"/>
      <c r="CT120" s="78"/>
      <c r="CU120" s="78"/>
      <c r="CV120" s="78"/>
      <c r="CW120" s="78"/>
      <c r="CX120" s="78"/>
      <c r="CY120" s="78"/>
      <c r="CZ120" s="78"/>
      <c r="DA120" s="78"/>
      <c r="DB120" s="78"/>
      <c r="DC120" s="78"/>
      <c r="DD120" s="78"/>
      <c r="DE120" s="78"/>
      <c r="DF120" s="78"/>
      <c r="DG120" s="78"/>
      <c r="DH120" s="78"/>
      <c r="DI120" s="78"/>
      <c r="DJ120" s="78"/>
      <c r="DK120" s="78"/>
      <c r="DL120" s="78"/>
      <c r="DM120" s="78"/>
      <c r="DN120" s="78"/>
      <c r="DO120" s="78"/>
      <c r="DP120" s="78"/>
      <c r="DQ120" s="78"/>
      <c r="DR120" s="78"/>
      <c r="DS120" s="78"/>
      <c r="DT120" s="78"/>
      <c r="DU120" s="78"/>
      <c r="DV120" s="78"/>
      <c r="DW120" s="78"/>
      <c r="DX120" s="78"/>
      <c r="DY120" s="78"/>
      <c r="DZ120" s="78"/>
      <c r="EA120" s="78"/>
      <c r="EB120" s="78"/>
      <c r="EC120" s="78"/>
      <c r="ED120" s="78"/>
      <c r="EE120" s="78"/>
      <c r="EF120" s="78"/>
      <c r="EG120" s="78"/>
      <c r="EH120" s="78"/>
      <c r="EI120" s="78"/>
      <c r="EJ120" s="78"/>
      <c r="EK120" s="78"/>
      <c r="EL120" s="78"/>
      <c r="EM120" s="78"/>
      <c r="EN120" s="78"/>
      <c r="EO120" s="78"/>
      <c r="EP120" s="78"/>
      <c r="EQ120" s="78"/>
      <c r="ER120" s="78"/>
      <c r="ES120" s="78"/>
      <c r="ET120" s="78"/>
      <c r="EU120" s="78"/>
      <c r="EV120" s="78"/>
      <c r="EW120" s="78"/>
      <c r="EX120" s="78"/>
      <c r="EY120" s="78"/>
      <c r="EZ120" s="78"/>
      <c r="FA120" s="78"/>
      <c r="FB120" s="78"/>
      <c r="FC120" s="78"/>
      <c r="FD120" s="78"/>
      <c r="FE120" s="78"/>
      <c r="FF120" s="78"/>
      <c r="FG120" s="78"/>
      <c r="FH120" s="78"/>
      <c r="FI120" s="78"/>
      <c r="FJ120" s="78"/>
      <c r="FK120" s="78"/>
      <c r="FL120" s="78"/>
      <c r="FM120" s="78"/>
      <c r="FN120" s="78"/>
      <c r="FO120" s="78"/>
      <c r="FP120" s="78"/>
      <c r="FQ120" s="78"/>
      <c r="FR120" s="78"/>
      <c r="FS120" s="78"/>
      <c r="FT120" s="78"/>
      <c r="FU120" s="78"/>
      <c r="FV120" s="78"/>
      <c r="FW120" s="78"/>
      <c r="FX120" s="78"/>
      <c r="FY120" s="78"/>
      <c r="FZ120" s="78"/>
      <c r="GA120" s="78"/>
      <c r="GB120" s="78"/>
      <c r="GC120" s="78"/>
      <c r="GD120" s="78"/>
      <c r="GE120" s="78"/>
      <c r="GF120" s="78"/>
      <c r="GG120" s="78"/>
      <c r="GH120" s="78"/>
      <c r="GI120" s="78"/>
      <c r="GJ120" s="78"/>
      <c r="GK120" s="78"/>
      <c r="GL120" s="78"/>
      <c r="GM120" s="78"/>
      <c r="GN120" s="78"/>
      <c r="GO120" s="78"/>
      <c r="GP120" s="78"/>
      <c r="GQ120" s="78"/>
      <c r="GR120" s="78"/>
      <c r="GS120" s="78"/>
      <c r="GT120" s="78"/>
      <c r="GU120" s="78"/>
      <c r="GV120" s="78"/>
      <c r="GW120" s="78"/>
      <c r="GX120" s="78"/>
      <c r="GY120" s="78"/>
      <c r="GZ120" s="78"/>
      <c r="HA120" s="78"/>
      <c r="HB120" s="78"/>
      <c r="HC120" s="78"/>
      <c r="HD120" s="78"/>
      <c r="HE120" s="78"/>
      <c r="HF120" s="78"/>
      <c r="HG120" s="78"/>
      <c r="HH120" s="78"/>
      <c r="HI120" s="78"/>
      <c r="HJ120" s="78"/>
      <c r="HK120" s="78"/>
      <c r="HL120" s="78"/>
      <c r="HM120" s="78"/>
      <c r="HN120" s="78"/>
      <c r="HO120" s="78"/>
      <c r="HP120" s="78"/>
      <c r="HQ120" s="78"/>
      <c r="HR120" s="78"/>
      <c r="HS120" s="78"/>
      <c r="HT120" s="78"/>
      <c r="HU120" s="78"/>
      <c r="HV120" s="78"/>
      <c r="HW120" s="78"/>
      <c r="HX120" s="78"/>
      <c r="HY120" s="78"/>
      <c r="HZ120" s="78"/>
      <c r="IA120" s="78"/>
      <c r="IB120" s="78"/>
      <c r="IC120" s="78"/>
      <c r="ID120" s="78"/>
      <c r="IE120" s="78"/>
      <c r="IF120" s="78"/>
      <c r="IG120" s="78"/>
      <c r="IH120" s="78"/>
      <c r="II120" s="78"/>
      <c r="IJ120" s="78"/>
      <c r="IK120" s="78"/>
      <c r="IL120" s="78"/>
      <c r="IM120" s="78"/>
      <c r="IN120" s="78"/>
      <c r="IO120" s="78"/>
      <c r="IP120" s="78"/>
      <c r="IQ120" s="78"/>
      <c r="IR120" s="78"/>
      <c r="IS120" s="78"/>
      <c r="IT120" s="78"/>
      <c r="IU120" s="78"/>
      <c r="IV120" s="78"/>
    </row>
    <row r="121" spans="1:256" s="82" customFormat="1" x14ac:dyDescent="0.25">
      <c r="A121" s="78"/>
      <c r="B121" s="78"/>
      <c r="C121" s="85" t="s">
        <v>4952</v>
      </c>
      <c r="D121" s="88">
        <v>45.032699999999998</v>
      </c>
      <c r="E121" s="88">
        <v>45.294699999999999</v>
      </c>
      <c r="F121" s="79"/>
      <c r="G121" s="80"/>
      <c r="H121" s="80"/>
      <c r="I121" s="80"/>
      <c r="J121" s="80"/>
      <c r="K121" s="81"/>
      <c r="L121" s="81"/>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81"/>
      <c r="AJ121" s="78"/>
      <c r="AK121" s="78"/>
      <c r="AL121" s="78"/>
      <c r="AM121" s="78"/>
      <c r="AN121" s="78"/>
      <c r="AO121" s="78"/>
      <c r="AP121" s="78"/>
      <c r="AQ121" s="78"/>
      <c r="AR121" s="78"/>
      <c r="AS121" s="78"/>
      <c r="AT121" s="78"/>
      <c r="AU121" s="78"/>
      <c r="AV121" s="81"/>
      <c r="AW121" s="78"/>
      <c r="AX121" s="81"/>
      <c r="AY121" s="78"/>
      <c r="AZ121" s="78"/>
      <c r="BA121" s="78"/>
      <c r="BB121" s="81"/>
      <c r="BC121" s="78"/>
      <c r="BD121" s="78"/>
      <c r="BE121" s="7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c r="CD121" s="78"/>
      <c r="CE121" s="78"/>
      <c r="CF121" s="78"/>
      <c r="CG121" s="78"/>
      <c r="CH121" s="78"/>
      <c r="CI121" s="78"/>
      <c r="CJ121" s="78"/>
      <c r="CK121" s="78"/>
      <c r="CL121" s="78"/>
      <c r="CM121" s="78"/>
      <c r="CN121" s="78"/>
      <c r="CO121" s="78"/>
      <c r="CP121" s="78"/>
      <c r="CQ121" s="78"/>
      <c r="CR121" s="78"/>
      <c r="CS121" s="78"/>
      <c r="CT121" s="78"/>
      <c r="CU121" s="78"/>
      <c r="CV121" s="78"/>
      <c r="CW121" s="78"/>
      <c r="CX121" s="78"/>
      <c r="CY121" s="78"/>
      <c r="CZ121" s="78"/>
      <c r="DA121" s="78"/>
      <c r="DB121" s="78"/>
      <c r="DC121" s="78"/>
      <c r="DD121" s="78"/>
      <c r="DE121" s="78"/>
      <c r="DF121" s="78"/>
      <c r="DG121" s="78"/>
      <c r="DH121" s="78"/>
      <c r="DI121" s="78"/>
      <c r="DJ121" s="78"/>
      <c r="DK121" s="78"/>
      <c r="DL121" s="78"/>
      <c r="DM121" s="78"/>
      <c r="DN121" s="78"/>
      <c r="DO121" s="78"/>
      <c r="DP121" s="78"/>
      <c r="DQ121" s="78"/>
      <c r="DR121" s="78"/>
      <c r="DS121" s="78"/>
      <c r="DT121" s="78"/>
      <c r="DU121" s="78"/>
      <c r="DV121" s="78"/>
      <c r="DW121" s="78"/>
      <c r="DX121" s="78"/>
      <c r="DY121" s="78"/>
      <c r="DZ121" s="78"/>
      <c r="EA121" s="78"/>
      <c r="EB121" s="78"/>
      <c r="EC121" s="78"/>
      <c r="ED121" s="78"/>
      <c r="EE121" s="78"/>
      <c r="EF121" s="78"/>
      <c r="EG121" s="78"/>
      <c r="EH121" s="78"/>
      <c r="EI121" s="78"/>
      <c r="EJ121" s="78"/>
      <c r="EK121" s="78"/>
      <c r="EL121" s="78"/>
      <c r="EM121" s="78"/>
      <c r="EN121" s="78"/>
      <c r="EO121" s="78"/>
      <c r="EP121" s="78"/>
      <c r="EQ121" s="78"/>
      <c r="ER121" s="78"/>
      <c r="ES121" s="78"/>
      <c r="ET121" s="78"/>
      <c r="EU121" s="78"/>
      <c r="EV121" s="78"/>
      <c r="EW121" s="78"/>
      <c r="EX121" s="78"/>
      <c r="EY121" s="78"/>
      <c r="EZ121" s="78"/>
      <c r="FA121" s="78"/>
      <c r="FB121" s="78"/>
      <c r="FC121" s="78"/>
      <c r="FD121" s="78"/>
      <c r="FE121" s="78"/>
      <c r="FF121" s="78"/>
      <c r="FG121" s="78"/>
      <c r="FH121" s="78"/>
      <c r="FI121" s="78"/>
      <c r="FJ121" s="78"/>
      <c r="FK121" s="78"/>
      <c r="FL121" s="78"/>
      <c r="FM121" s="78"/>
      <c r="FN121" s="78"/>
      <c r="FO121" s="78"/>
      <c r="FP121" s="78"/>
      <c r="FQ121" s="78"/>
      <c r="FR121" s="78"/>
      <c r="FS121" s="78"/>
      <c r="FT121" s="78"/>
      <c r="FU121" s="78"/>
      <c r="FV121" s="78"/>
      <c r="FW121" s="78"/>
      <c r="FX121" s="78"/>
      <c r="FY121" s="78"/>
      <c r="FZ121" s="78"/>
      <c r="GA121" s="78"/>
      <c r="GB121" s="78"/>
      <c r="GC121" s="78"/>
      <c r="GD121" s="78"/>
      <c r="GE121" s="78"/>
      <c r="GF121" s="78"/>
      <c r="GG121" s="78"/>
      <c r="GH121" s="78"/>
      <c r="GI121" s="78"/>
      <c r="GJ121" s="78"/>
      <c r="GK121" s="78"/>
      <c r="GL121" s="78"/>
      <c r="GM121" s="78"/>
      <c r="GN121" s="78"/>
      <c r="GO121" s="78"/>
      <c r="GP121" s="78"/>
      <c r="GQ121" s="78"/>
      <c r="GR121" s="78"/>
      <c r="GS121" s="78"/>
      <c r="GT121" s="78"/>
      <c r="GU121" s="78"/>
      <c r="GV121" s="78"/>
      <c r="GW121" s="78"/>
      <c r="GX121" s="78"/>
      <c r="GY121" s="78"/>
      <c r="GZ121" s="78"/>
      <c r="HA121" s="78"/>
      <c r="HB121" s="78"/>
      <c r="HC121" s="78"/>
      <c r="HD121" s="78"/>
      <c r="HE121" s="78"/>
      <c r="HF121" s="78"/>
      <c r="HG121" s="78"/>
      <c r="HH121" s="78"/>
      <c r="HI121" s="78"/>
      <c r="HJ121" s="78"/>
      <c r="HK121" s="78"/>
      <c r="HL121" s="78"/>
      <c r="HM121" s="78"/>
      <c r="HN121" s="78"/>
      <c r="HO121" s="78"/>
      <c r="HP121" s="78"/>
      <c r="HQ121" s="78"/>
      <c r="HR121" s="78"/>
      <c r="HS121" s="78"/>
      <c r="HT121" s="78"/>
      <c r="HU121" s="78"/>
      <c r="HV121" s="78"/>
      <c r="HW121" s="78"/>
      <c r="HX121" s="78"/>
      <c r="HY121" s="78"/>
      <c r="HZ121" s="78"/>
      <c r="IA121" s="78"/>
      <c r="IB121" s="78"/>
      <c r="IC121" s="78"/>
      <c r="ID121" s="78"/>
      <c r="IE121" s="78"/>
      <c r="IF121" s="78"/>
      <c r="IG121" s="78"/>
      <c r="IH121" s="78"/>
      <c r="II121" s="78"/>
      <c r="IJ121" s="78"/>
      <c r="IK121" s="78"/>
      <c r="IL121" s="78"/>
      <c r="IM121" s="78"/>
      <c r="IN121" s="78"/>
      <c r="IO121" s="78"/>
      <c r="IP121" s="78"/>
      <c r="IQ121" s="78"/>
      <c r="IR121" s="78"/>
      <c r="IS121" s="78"/>
      <c r="IT121" s="78"/>
      <c r="IU121" s="78"/>
      <c r="IV121" s="78"/>
    </row>
    <row r="122" spans="1:256" s="82" customFormat="1" x14ac:dyDescent="0.25">
      <c r="A122" s="78"/>
      <c r="B122" s="78"/>
      <c r="C122" s="85" t="s">
        <v>4953</v>
      </c>
      <c r="D122" s="88">
        <v>50.622399999999999</v>
      </c>
      <c r="E122" s="88">
        <v>50.916800000000002</v>
      </c>
      <c r="F122" s="79"/>
      <c r="G122" s="80"/>
      <c r="H122" s="80"/>
      <c r="I122" s="80"/>
      <c r="J122" s="80"/>
      <c r="K122" s="81"/>
      <c r="L122" s="81"/>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81"/>
      <c r="AJ122" s="78"/>
      <c r="AK122" s="78"/>
      <c r="AL122" s="78"/>
      <c r="AM122" s="78"/>
      <c r="AN122" s="78"/>
      <c r="AO122" s="78"/>
      <c r="AP122" s="78"/>
      <c r="AQ122" s="78"/>
      <c r="AR122" s="78"/>
      <c r="AS122" s="78"/>
      <c r="AT122" s="78"/>
      <c r="AU122" s="78"/>
      <c r="AV122" s="81"/>
      <c r="AW122" s="78"/>
      <c r="AX122" s="81"/>
      <c r="AY122" s="78"/>
      <c r="AZ122" s="78"/>
      <c r="BA122" s="78"/>
      <c r="BB122" s="81"/>
      <c r="BC122" s="78"/>
      <c r="BD122" s="78"/>
      <c r="BE122" s="7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c r="CD122" s="78"/>
      <c r="CE122" s="78"/>
      <c r="CF122" s="78"/>
      <c r="CG122" s="78"/>
      <c r="CH122" s="78"/>
      <c r="CI122" s="78"/>
      <c r="CJ122" s="78"/>
      <c r="CK122" s="78"/>
      <c r="CL122" s="78"/>
      <c r="CM122" s="78"/>
      <c r="CN122" s="78"/>
      <c r="CO122" s="78"/>
      <c r="CP122" s="78"/>
      <c r="CQ122" s="78"/>
      <c r="CR122" s="78"/>
      <c r="CS122" s="78"/>
      <c r="CT122" s="78"/>
      <c r="CU122" s="78"/>
      <c r="CV122" s="78"/>
      <c r="CW122" s="78"/>
      <c r="CX122" s="78"/>
      <c r="CY122" s="78"/>
      <c r="CZ122" s="78"/>
      <c r="DA122" s="78"/>
      <c r="DB122" s="78"/>
      <c r="DC122" s="78"/>
      <c r="DD122" s="78"/>
      <c r="DE122" s="78"/>
      <c r="DF122" s="78"/>
      <c r="DG122" s="78"/>
      <c r="DH122" s="78"/>
      <c r="DI122" s="78"/>
      <c r="DJ122" s="78"/>
      <c r="DK122" s="78"/>
      <c r="DL122" s="78"/>
      <c r="DM122" s="78"/>
      <c r="DN122" s="78"/>
      <c r="DO122" s="78"/>
      <c r="DP122" s="78"/>
      <c r="DQ122" s="78"/>
      <c r="DR122" s="78"/>
      <c r="DS122" s="78"/>
      <c r="DT122" s="78"/>
      <c r="DU122" s="78"/>
      <c r="DV122" s="78"/>
      <c r="DW122" s="78"/>
      <c r="DX122" s="78"/>
      <c r="DY122" s="78"/>
      <c r="DZ122" s="78"/>
      <c r="EA122" s="78"/>
      <c r="EB122" s="78"/>
      <c r="EC122" s="78"/>
      <c r="ED122" s="78"/>
      <c r="EE122" s="78"/>
      <c r="EF122" s="78"/>
      <c r="EG122" s="78"/>
      <c r="EH122" s="78"/>
      <c r="EI122" s="78"/>
      <c r="EJ122" s="78"/>
      <c r="EK122" s="78"/>
      <c r="EL122" s="78"/>
      <c r="EM122" s="78"/>
      <c r="EN122" s="78"/>
      <c r="EO122" s="78"/>
      <c r="EP122" s="78"/>
      <c r="EQ122" s="78"/>
      <c r="ER122" s="78"/>
      <c r="ES122" s="78"/>
      <c r="ET122" s="78"/>
      <c r="EU122" s="78"/>
      <c r="EV122" s="78"/>
      <c r="EW122" s="78"/>
      <c r="EX122" s="78"/>
      <c r="EY122" s="78"/>
      <c r="EZ122" s="78"/>
      <c r="FA122" s="78"/>
      <c r="FB122" s="78"/>
      <c r="FC122" s="78"/>
      <c r="FD122" s="78"/>
      <c r="FE122" s="78"/>
      <c r="FF122" s="78"/>
      <c r="FG122" s="78"/>
      <c r="FH122" s="78"/>
      <c r="FI122" s="78"/>
      <c r="FJ122" s="78"/>
      <c r="FK122" s="78"/>
      <c r="FL122" s="78"/>
      <c r="FM122" s="78"/>
      <c r="FN122" s="78"/>
      <c r="FO122" s="78"/>
      <c r="FP122" s="78"/>
      <c r="FQ122" s="78"/>
      <c r="FR122" s="78"/>
      <c r="FS122" s="78"/>
      <c r="FT122" s="78"/>
      <c r="FU122" s="78"/>
      <c r="FV122" s="78"/>
      <c r="FW122" s="78"/>
      <c r="FX122" s="78"/>
      <c r="FY122" s="78"/>
      <c r="FZ122" s="78"/>
      <c r="GA122" s="78"/>
      <c r="GB122" s="78"/>
      <c r="GC122" s="78"/>
      <c r="GD122" s="78"/>
      <c r="GE122" s="78"/>
      <c r="GF122" s="78"/>
      <c r="GG122" s="78"/>
      <c r="GH122" s="78"/>
      <c r="GI122" s="78"/>
      <c r="GJ122" s="78"/>
      <c r="GK122" s="78"/>
      <c r="GL122" s="78"/>
      <c r="GM122" s="78"/>
      <c r="GN122" s="78"/>
      <c r="GO122" s="78"/>
      <c r="GP122" s="78"/>
      <c r="GQ122" s="78"/>
      <c r="GR122" s="78"/>
      <c r="GS122" s="78"/>
      <c r="GT122" s="78"/>
      <c r="GU122" s="78"/>
      <c r="GV122" s="78"/>
      <c r="GW122" s="78"/>
      <c r="GX122" s="78"/>
      <c r="GY122" s="78"/>
      <c r="GZ122" s="78"/>
      <c r="HA122" s="78"/>
      <c r="HB122" s="78"/>
      <c r="HC122" s="78"/>
      <c r="HD122" s="78"/>
      <c r="HE122" s="78"/>
      <c r="HF122" s="78"/>
      <c r="HG122" s="78"/>
      <c r="HH122" s="78"/>
      <c r="HI122" s="78"/>
      <c r="HJ122" s="78"/>
      <c r="HK122" s="78"/>
      <c r="HL122" s="78"/>
      <c r="HM122" s="78"/>
      <c r="HN122" s="78"/>
      <c r="HO122" s="78"/>
      <c r="HP122" s="78"/>
      <c r="HQ122" s="78"/>
      <c r="HR122" s="78"/>
      <c r="HS122" s="78"/>
      <c r="HT122" s="78"/>
      <c r="HU122" s="78"/>
      <c r="HV122" s="78"/>
      <c r="HW122" s="78"/>
      <c r="HX122" s="78"/>
      <c r="HY122" s="78"/>
      <c r="HZ122" s="78"/>
      <c r="IA122" s="78"/>
      <c r="IB122" s="78"/>
      <c r="IC122" s="78"/>
      <c r="ID122" s="78"/>
      <c r="IE122" s="78"/>
      <c r="IF122" s="78"/>
      <c r="IG122" s="78"/>
      <c r="IH122" s="78"/>
      <c r="II122" s="78"/>
      <c r="IJ122" s="78"/>
      <c r="IK122" s="78"/>
      <c r="IL122" s="78"/>
      <c r="IM122" s="78"/>
      <c r="IN122" s="78"/>
      <c r="IO122" s="78"/>
      <c r="IP122" s="78"/>
      <c r="IQ122" s="78"/>
      <c r="IR122" s="78"/>
      <c r="IS122" s="78"/>
      <c r="IT122" s="78"/>
      <c r="IU122" s="78"/>
      <c r="IV122" s="78"/>
    </row>
    <row r="123" spans="1:256" s="82" customFormat="1" x14ac:dyDescent="0.25">
      <c r="A123" s="78"/>
      <c r="B123" s="78"/>
      <c r="C123" s="85" t="s">
        <v>4954</v>
      </c>
      <c r="D123" s="88">
        <v>48.708399999999997</v>
      </c>
      <c r="E123" s="88">
        <v>49.0276</v>
      </c>
      <c r="F123" s="79"/>
      <c r="G123" s="80"/>
      <c r="H123" s="80"/>
      <c r="I123" s="80"/>
      <c r="J123" s="80"/>
      <c r="K123" s="81"/>
      <c r="L123" s="81"/>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81"/>
      <c r="AJ123" s="78"/>
      <c r="AK123" s="78"/>
      <c r="AL123" s="78"/>
      <c r="AM123" s="78"/>
      <c r="AN123" s="78"/>
      <c r="AO123" s="78"/>
      <c r="AP123" s="78"/>
      <c r="AQ123" s="78"/>
      <c r="AR123" s="78"/>
      <c r="AS123" s="78"/>
      <c r="AT123" s="78"/>
      <c r="AU123" s="78"/>
      <c r="AV123" s="81"/>
      <c r="AW123" s="78"/>
      <c r="AX123" s="81"/>
      <c r="AY123" s="78"/>
      <c r="AZ123" s="78"/>
      <c r="BA123" s="78"/>
      <c r="BB123" s="81"/>
      <c r="BC123" s="78"/>
      <c r="BD123" s="78"/>
      <c r="BE123" s="78"/>
      <c r="BF123" s="78"/>
      <c r="BG123" s="78"/>
      <c r="BH123" s="78"/>
      <c r="BI123" s="78"/>
      <c r="BJ123" s="78"/>
      <c r="BK123" s="78"/>
      <c r="BL123" s="78"/>
      <c r="BM123" s="78"/>
      <c r="BN123" s="78"/>
      <c r="BO123" s="78"/>
      <c r="BP123" s="78"/>
      <c r="BQ123" s="78"/>
      <c r="BR123" s="78"/>
      <c r="BS123" s="78"/>
      <c r="BT123" s="78"/>
      <c r="BU123" s="78"/>
      <c r="BV123" s="78"/>
      <c r="BW123" s="78"/>
      <c r="BX123" s="78"/>
      <c r="BY123" s="78"/>
      <c r="BZ123" s="78"/>
      <c r="CA123" s="78"/>
      <c r="CB123" s="78"/>
      <c r="CC123" s="78"/>
      <c r="CD123" s="78"/>
      <c r="CE123" s="78"/>
      <c r="CF123" s="78"/>
      <c r="CG123" s="78"/>
      <c r="CH123" s="78"/>
      <c r="CI123" s="78"/>
      <c r="CJ123" s="78"/>
      <c r="CK123" s="78"/>
      <c r="CL123" s="78"/>
      <c r="CM123" s="78"/>
      <c r="CN123" s="78"/>
      <c r="CO123" s="78"/>
      <c r="CP123" s="78"/>
      <c r="CQ123" s="78"/>
      <c r="CR123" s="78"/>
      <c r="CS123" s="78"/>
      <c r="CT123" s="78"/>
      <c r="CU123" s="78"/>
      <c r="CV123" s="78"/>
      <c r="CW123" s="78"/>
      <c r="CX123" s="78"/>
      <c r="CY123" s="78"/>
      <c r="CZ123" s="78"/>
      <c r="DA123" s="78"/>
      <c r="DB123" s="78"/>
      <c r="DC123" s="78"/>
      <c r="DD123" s="78"/>
      <c r="DE123" s="78"/>
      <c r="DF123" s="78"/>
      <c r="DG123" s="78"/>
      <c r="DH123" s="78"/>
      <c r="DI123" s="78"/>
      <c r="DJ123" s="78"/>
      <c r="DK123" s="78"/>
      <c r="DL123" s="78"/>
      <c r="DM123" s="78"/>
      <c r="DN123" s="78"/>
      <c r="DO123" s="78"/>
      <c r="DP123" s="78"/>
      <c r="DQ123" s="78"/>
      <c r="DR123" s="78"/>
      <c r="DS123" s="78"/>
      <c r="DT123" s="78"/>
      <c r="DU123" s="78"/>
      <c r="DV123" s="78"/>
      <c r="DW123" s="78"/>
      <c r="DX123" s="78"/>
      <c r="DY123" s="78"/>
      <c r="DZ123" s="78"/>
      <c r="EA123" s="78"/>
      <c r="EB123" s="78"/>
      <c r="EC123" s="78"/>
      <c r="ED123" s="78"/>
      <c r="EE123" s="78"/>
      <c r="EF123" s="78"/>
      <c r="EG123" s="78"/>
      <c r="EH123" s="78"/>
      <c r="EI123" s="78"/>
      <c r="EJ123" s="78"/>
      <c r="EK123" s="78"/>
      <c r="EL123" s="78"/>
      <c r="EM123" s="78"/>
      <c r="EN123" s="78"/>
      <c r="EO123" s="78"/>
      <c r="EP123" s="78"/>
      <c r="EQ123" s="78"/>
      <c r="ER123" s="78"/>
      <c r="ES123" s="78"/>
      <c r="ET123" s="78"/>
      <c r="EU123" s="78"/>
      <c r="EV123" s="78"/>
      <c r="EW123" s="78"/>
      <c r="EX123" s="78"/>
      <c r="EY123" s="78"/>
      <c r="EZ123" s="78"/>
      <c r="FA123" s="78"/>
      <c r="FB123" s="78"/>
      <c r="FC123" s="78"/>
      <c r="FD123" s="78"/>
      <c r="FE123" s="78"/>
      <c r="FF123" s="78"/>
      <c r="FG123" s="78"/>
      <c r="FH123" s="78"/>
      <c r="FI123" s="78"/>
      <c r="FJ123" s="78"/>
      <c r="FK123" s="78"/>
      <c r="FL123" s="78"/>
      <c r="FM123" s="78"/>
      <c r="FN123" s="78"/>
      <c r="FO123" s="78"/>
      <c r="FP123" s="78"/>
      <c r="FQ123" s="78"/>
      <c r="FR123" s="78"/>
      <c r="FS123" s="78"/>
      <c r="FT123" s="78"/>
      <c r="FU123" s="78"/>
      <c r="FV123" s="78"/>
      <c r="FW123" s="78"/>
      <c r="FX123" s="78"/>
      <c r="FY123" s="78"/>
      <c r="FZ123" s="78"/>
      <c r="GA123" s="78"/>
      <c r="GB123" s="78"/>
      <c r="GC123" s="78"/>
      <c r="GD123" s="78"/>
      <c r="GE123" s="78"/>
      <c r="GF123" s="78"/>
      <c r="GG123" s="78"/>
      <c r="GH123" s="78"/>
      <c r="GI123" s="78"/>
      <c r="GJ123" s="78"/>
      <c r="GK123" s="78"/>
      <c r="GL123" s="78"/>
      <c r="GM123" s="78"/>
      <c r="GN123" s="78"/>
      <c r="GO123" s="78"/>
      <c r="GP123" s="78"/>
      <c r="GQ123" s="78"/>
      <c r="GR123" s="78"/>
      <c r="GS123" s="78"/>
      <c r="GT123" s="78"/>
      <c r="GU123" s="78"/>
      <c r="GV123" s="78"/>
      <c r="GW123" s="78"/>
      <c r="GX123" s="78"/>
      <c r="GY123" s="78"/>
      <c r="GZ123" s="78"/>
      <c r="HA123" s="78"/>
      <c r="HB123" s="78"/>
      <c r="HC123" s="78"/>
      <c r="HD123" s="78"/>
      <c r="HE123" s="78"/>
      <c r="HF123" s="78"/>
      <c r="HG123" s="78"/>
      <c r="HH123" s="78"/>
      <c r="HI123" s="78"/>
      <c r="HJ123" s="78"/>
      <c r="HK123" s="78"/>
      <c r="HL123" s="78"/>
      <c r="HM123" s="78"/>
      <c r="HN123" s="78"/>
      <c r="HO123" s="78"/>
      <c r="HP123" s="78"/>
      <c r="HQ123" s="78"/>
      <c r="HR123" s="78"/>
      <c r="HS123" s="78"/>
      <c r="HT123" s="78"/>
      <c r="HU123" s="78"/>
      <c r="HV123" s="78"/>
      <c r="HW123" s="78"/>
      <c r="HX123" s="78"/>
      <c r="HY123" s="78"/>
      <c r="HZ123" s="78"/>
      <c r="IA123" s="78"/>
      <c r="IB123" s="78"/>
      <c r="IC123" s="78"/>
      <c r="ID123" s="78"/>
      <c r="IE123" s="78"/>
      <c r="IF123" s="78"/>
      <c r="IG123" s="78"/>
      <c r="IH123" s="78"/>
      <c r="II123" s="78"/>
      <c r="IJ123" s="78"/>
      <c r="IK123" s="78"/>
      <c r="IL123" s="78"/>
      <c r="IM123" s="78"/>
      <c r="IN123" s="78"/>
      <c r="IO123" s="78"/>
      <c r="IP123" s="78"/>
      <c r="IQ123" s="78"/>
      <c r="IR123" s="78"/>
      <c r="IS123" s="78"/>
      <c r="IT123" s="78"/>
      <c r="IU123" s="78"/>
      <c r="IV123" s="78"/>
    </row>
    <row r="124" spans="1:256" s="82" customFormat="1" x14ac:dyDescent="0.25">
      <c r="A124" s="78"/>
      <c r="B124" s="78"/>
      <c r="C124" s="85" t="s">
        <v>4955</v>
      </c>
      <c r="D124" s="88">
        <v>55.036799999999999</v>
      </c>
      <c r="E124" s="88">
        <v>55.397500000000001</v>
      </c>
      <c r="F124" s="79"/>
      <c r="G124" s="80"/>
      <c r="H124" s="80"/>
      <c r="I124" s="80"/>
      <c r="J124" s="80"/>
      <c r="K124" s="81"/>
      <c r="L124" s="81"/>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81"/>
      <c r="AJ124" s="78"/>
      <c r="AK124" s="78"/>
      <c r="AL124" s="78"/>
      <c r="AM124" s="78"/>
      <c r="AN124" s="78"/>
      <c r="AO124" s="78"/>
      <c r="AP124" s="78"/>
      <c r="AQ124" s="78"/>
      <c r="AR124" s="78"/>
      <c r="AS124" s="78"/>
      <c r="AT124" s="78"/>
      <c r="AU124" s="78"/>
      <c r="AV124" s="81"/>
      <c r="AW124" s="78"/>
      <c r="AX124" s="81"/>
      <c r="AY124" s="78"/>
      <c r="AZ124" s="78"/>
      <c r="BA124" s="78"/>
      <c r="BB124" s="81"/>
      <c r="BC124" s="78"/>
      <c r="BD124" s="78"/>
      <c r="BE124" s="78"/>
      <c r="BF124" s="78"/>
      <c r="BG124" s="78"/>
      <c r="BH124" s="78"/>
      <c r="BI124" s="78"/>
      <c r="BJ124" s="78"/>
      <c r="BK124" s="78"/>
      <c r="BL124" s="78"/>
      <c r="BM124" s="78"/>
      <c r="BN124" s="78"/>
      <c r="BO124" s="78"/>
      <c r="BP124" s="78"/>
      <c r="BQ124" s="78"/>
      <c r="BR124" s="78"/>
      <c r="BS124" s="78"/>
      <c r="BT124" s="78"/>
      <c r="BU124" s="78"/>
      <c r="BV124" s="78"/>
      <c r="BW124" s="78"/>
      <c r="BX124" s="78"/>
      <c r="BY124" s="78"/>
      <c r="BZ124" s="78"/>
      <c r="CA124" s="78"/>
      <c r="CB124" s="78"/>
      <c r="CC124" s="78"/>
      <c r="CD124" s="78"/>
      <c r="CE124" s="78"/>
      <c r="CF124" s="78"/>
      <c r="CG124" s="78"/>
      <c r="CH124" s="78"/>
      <c r="CI124" s="78"/>
      <c r="CJ124" s="78"/>
      <c r="CK124" s="78"/>
      <c r="CL124" s="78"/>
      <c r="CM124" s="78"/>
      <c r="CN124" s="78"/>
      <c r="CO124" s="78"/>
      <c r="CP124" s="78"/>
      <c r="CQ124" s="78"/>
      <c r="CR124" s="78"/>
      <c r="CS124" s="78"/>
      <c r="CT124" s="78"/>
      <c r="CU124" s="78"/>
      <c r="CV124" s="78"/>
      <c r="CW124" s="78"/>
      <c r="CX124" s="78"/>
      <c r="CY124" s="78"/>
      <c r="CZ124" s="78"/>
      <c r="DA124" s="78"/>
      <c r="DB124" s="78"/>
      <c r="DC124" s="78"/>
      <c r="DD124" s="78"/>
      <c r="DE124" s="78"/>
      <c r="DF124" s="78"/>
      <c r="DG124" s="78"/>
      <c r="DH124" s="78"/>
      <c r="DI124" s="78"/>
      <c r="DJ124" s="78"/>
      <c r="DK124" s="78"/>
      <c r="DL124" s="78"/>
      <c r="DM124" s="78"/>
      <c r="DN124" s="78"/>
      <c r="DO124" s="78"/>
      <c r="DP124" s="78"/>
      <c r="DQ124" s="78"/>
      <c r="DR124" s="78"/>
      <c r="DS124" s="78"/>
      <c r="DT124" s="78"/>
      <c r="DU124" s="78"/>
      <c r="DV124" s="78"/>
      <c r="DW124" s="78"/>
      <c r="DX124" s="78"/>
      <c r="DY124" s="78"/>
      <c r="DZ124" s="78"/>
      <c r="EA124" s="78"/>
      <c r="EB124" s="78"/>
      <c r="EC124" s="78"/>
      <c r="ED124" s="78"/>
      <c r="EE124" s="78"/>
      <c r="EF124" s="78"/>
      <c r="EG124" s="78"/>
      <c r="EH124" s="78"/>
      <c r="EI124" s="78"/>
      <c r="EJ124" s="78"/>
      <c r="EK124" s="78"/>
      <c r="EL124" s="78"/>
      <c r="EM124" s="78"/>
      <c r="EN124" s="78"/>
      <c r="EO124" s="78"/>
      <c r="EP124" s="78"/>
      <c r="EQ124" s="78"/>
      <c r="ER124" s="78"/>
      <c r="ES124" s="78"/>
      <c r="ET124" s="78"/>
      <c r="EU124" s="78"/>
      <c r="EV124" s="78"/>
      <c r="EW124" s="78"/>
      <c r="EX124" s="78"/>
      <c r="EY124" s="78"/>
      <c r="EZ124" s="78"/>
      <c r="FA124" s="78"/>
      <c r="FB124" s="78"/>
      <c r="FC124" s="78"/>
      <c r="FD124" s="78"/>
      <c r="FE124" s="78"/>
      <c r="FF124" s="78"/>
      <c r="FG124" s="78"/>
      <c r="FH124" s="78"/>
      <c r="FI124" s="78"/>
      <c r="FJ124" s="78"/>
      <c r="FK124" s="78"/>
      <c r="FL124" s="78"/>
      <c r="FM124" s="78"/>
      <c r="FN124" s="78"/>
      <c r="FO124" s="78"/>
      <c r="FP124" s="78"/>
      <c r="FQ124" s="78"/>
      <c r="FR124" s="78"/>
      <c r="FS124" s="78"/>
      <c r="FT124" s="78"/>
      <c r="FU124" s="78"/>
      <c r="FV124" s="78"/>
      <c r="FW124" s="78"/>
      <c r="FX124" s="78"/>
      <c r="FY124" s="78"/>
      <c r="FZ124" s="78"/>
      <c r="GA124" s="78"/>
      <c r="GB124" s="78"/>
      <c r="GC124" s="78"/>
      <c r="GD124" s="78"/>
      <c r="GE124" s="78"/>
      <c r="GF124" s="78"/>
      <c r="GG124" s="78"/>
      <c r="GH124" s="78"/>
      <c r="GI124" s="78"/>
      <c r="GJ124" s="78"/>
      <c r="GK124" s="78"/>
      <c r="GL124" s="78"/>
      <c r="GM124" s="78"/>
      <c r="GN124" s="78"/>
      <c r="GO124" s="78"/>
      <c r="GP124" s="78"/>
      <c r="GQ124" s="78"/>
      <c r="GR124" s="78"/>
      <c r="GS124" s="78"/>
      <c r="GT124" s="78"/>
      <c r="GU124" s="78"/>
      <c r="GV124" s="78"/>
      <c r="GW124" s="78"/>
      <c r="GX124" s="78"/>
      <c r="GY124" s="78"/>
      <c r="GZ124" s="78"/>
      <c r="HA124" s="78"/>
      <c r="HB124" s="78"/>
      <c r="HC124" s="78"/>
      <c r="HD124" s="78"/>
      <c r="HE124" s="78"/>
      <c r="HF124" s="78"/>
      <c r="HG124" s="78"/>
      <c r="HH124" s="78"/>
      <c r="HI124" s="78"/>
      <c r="HJ124" s="78"/>
      <c r="HK124" s="78"/>
      <c r="HL124" s="78"/>
      <c r="HM124" s="78"/>
      <c r="HN124" s="78"/>
      <c r="HO124" s="78"/>
      <c r="HP124" s="78"/>
      <c r="HQ124" s="78"/>
      <c r="HR124" s="78"/>
      <c r="HS124" s="78"/>
      <c r="HT124" s="78"/>
      <c r="HU124" s="78"/>
      <c r="HV124" s="78"/>
      <c r="HW124" s="78"/>
      <c r="HX124" s="78"/>
      <c r="HY124" s="78"/>
      <c r="HZ124" s="78"/>
      <c r="IA124" s="78"/>
      <c r="IB124" s="78"/>
      <c r="IC124" s="78"/>
      <c r="ID124" s="78"/>
      <c r="IE124" s="78"/>
      <c r="IF124" s="78"/>
      <c r="IG124" s="78"/>
      <c r="IH124" s="78"/>
      <c r="II124" s="78"/>
      <c r="IJ124" s="78"/>
      <c r="IK124" s="78"/>
      <c r="IL124" s="78"/>
      <c r="IM124" s="78"/>
      <c r="IN124" s="78"/>
      <c r="IO124" s="78"/>
      <c r="IP124" s="78"/>
      <c r="IQ124" s="78"/>
      <c r="IR124" s="78"/>
      <c r="IS124" s="78"/>
      <c r="IT124" s="78"/>
      <c r="IU124" s="78"/>
      <c r="IV124" s="78"/>
    </row>
    <row r="125" spans="1:256" s="82" customFormat="1" ht="84.95" customHeight="1" x14ac:dyDescent="0.25">
      <c r="A125" s="78"/>
      <c r="B125" s="78"/>
      <c r="C125" s="204" t="s">
        <v>4987</v>
      </c>
      <c r="D125" s="205"/>
      <c r="E125" s="206"/>
      <c r="F125" s="79"/>
      <c r="G125" s="80"/>
      <c r="H125" s="80"/>
      <c r="I125" s="80"/>
      <c r="J125" s="80"/>
      <c r="K125" s="81"/>
      <c r="L125" s="81"/>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81"/>
      <c r="AJ125" s="78"/>
      <c r="AK125" s="78"/>
      <c r="AL125" s="78"/>
      <c r="AM125" s="78"/>
      <c r="AN125" s="78"/>
      <c r="AO125" s="78"/>
      <c r="AP125" s="78"/>
      <c r="AQ125" s="78"/>
      <c r="AR125" s="78"/>
      <c r="AS125" s="78"/>
      <c r="AT125" s="78"/>
      <c r="AU125" s="78"/>
      <c r="AV125" s="81"/>
      <c r="AW125" s="78"/>
      <c r="AX125" s="81"/>
      <c r="AY125" s="78"/>
      <c r="AZ125" s="78"/>
      <c r="BA125" s="78"/>
      <c r="BB125" s="81"/>
      <c r="BC125" s="78"/>
      <c r="BD125" s="78"/>
      <c r="BE125" s="78"/>
      <c r="BF125" s="78"/>
      <c r="BG125" s="78"/>
      <c r="BH125" s="78"/>
      <c r="BI125" s="78"/>
      <c r="BJ125" s="78"/>
      <c r="BK125" s="78"/>
      <c r="BL125" s="78"/>
      <c r="BM125" s="78"/>
      <c r="BN125" s="78"/>
      <c r="BO125" s="78"/>
      <c r="BP125" s="78"/>
      <c r="BQ125" s="78"/>
      <c r="BR125" s="78"/>
      <c r="BS125" s="78"/>
      <c r="BT125" s="78"/>
      <c r="BU125" s="78"/>
      <c r="BV125" s="78"/>
      <c r="BW125" s="78"/>
      <c r="BX125" s="78"/>
      <c r="BY125" s="78"/>
      <c r="BZ125" s="78"/>
      <c r="CA125" s="78"/>
      <c r="CB125" s="78"/>
      <c r="CC125" s="78"/>
      <c r="CD125" s="78"/>
      <c r="CE125" s="78"/>
      <c r="CF125" s="78"/>
      <c r="CG125" s="78"/>
      <c r="CH125" s="78"/>
      <c r="CI125" s="78"/>
      <c r="CJ125" s="78"/>
      <c r="CK125" s="78"/>
      <c r="CL125" s="78"/>
      <c r="CM125" s="78"/>
      <c r="CN125" s="78"/>
      <c r="CO125" s="78"/>
      <c r="CP125" s="78"/>
      <c r="CQ125" s="78"/>
      <c r="CR125" s="78"/>
      <c r="CS125" s="78"/>
      <c r="CT125" s="78"/>
      <c r="CU125" s="78"/>
      <c r="CV125" s="78"/>
      <c r="CW125" s="78"/>
      <c r="CX125" s="78"/>
      <c r="CY125" s="78"/>
      <c r="CZ125" s="78"/>
      <c r="DA125" s="78"/>
      <c r="DB125" s="78"/>
      <c r="DC125" s="78"/>
      <c r="DD125" s="78"/>
      <c r="DE125" s="78"/>
      <c r="DF125" s="78"/>
      <c r="DG125" s="78"/>
      <c r="DH125" s="78"/>
      <c r="DI125" s="78"/>
      <c r="DJ125" s="78"/>
      <c r="DK125" s="78"/>
      <c r="DL125" s="78"/>
      <c r="DM125" s="78"/>
      <c r="DN125" s="78"/>
      <c r="DO125" s="78"/>
      <c r="DP125" s="78"/>
      <c r="DQ125" s="78"/>
      <c r="DR125" s="78"/>
      <c r="DS125" s="78"/>
      <c r="DT125" s="78"/>
      <c r="DU125" s="78"/>
      <c r="DV125" s="78"/>
      <c r="DW125" s="78"/>
      <c r="DX125" s="78"/>
      <c r="DY125" s="78"/>
      <c r="DZ125" s="78"/>
      <c r="EA125" s="78"/>
      <c r="EB125" s="78"/>
      <c r="EC125" s="78"/>
      <c r="ED125" s="78"/>
      <c r="EE125" s="78"/>
      <c r="EF125" s="78"/>
      <c r="EG125" s="78"/>
      <c r="EH125" s="78"/>
      <c r="EI125" s="78"/>
      <c r="EJ125" s="78"/>
      <c r="EK125" s="78"/>
      <c r="EL125" s="78"/>
      <c r="EM125" s="78"/>
      <c r="EN125" s="78"/>
      <c r="EO125" s="78"/>
      <c r="EP125" s="78"/>
      <c r="EQ125" s="78"/>
      <c r="ER125" s="78"/>
      <c r="ES125" s="78"/>
      <c r="ET125" s="78"/>
      <c r="EU125" s="78"/>
      <c r="EV125" s="78"/>
      <c r="EW125" s="78"/>
      <c r="EX125" s="78"/>
      <c r="EY125" s="78"/>
      <c r="EZ125" s="78"/>
      <c r="FA125" s="78"/>
      <c r="FB125" s="78"/>
      <c r="FC125" s="78"/>
      <c r="FD125" s="78"/>
      <c r="FE125" s="78"/>
      <c r="FF125" s="78"/>
      <c r="FG125" s="78"/>
      <c r="FH125" s="78"/>
      <c r="FI125" s="78"/>
      <c r="FJ125" s="78"/>
      <c r="FK125" s="78"/>
      <c r="FL125" s="78"/>
      <c r="FM125" s="78"/>
      <c r="FN125" s="78"/>
      <c r="FO125" s="78"/>
      <c r="FP125" s="78"/>
      <c r="FQ125" s="78"/>
      <c r="FR125" s="78"/>
      <c r="FS125" s="78"/>
      <c r="FT125" s="78"/>
      <c r="FU125" s="78"/>
      <c r="FV125" s="78"/>
      <c r="FW125" s="78"/>
      <c r="FX125" s="78"/>
      <c r="FY125" s="78"/>
      <c r="FZ125" s="78"/>
      <c r="GA125" s="78"/>
      <c r="GB125" s="78"/>
      <c r="GC125" s="78"/>
      <c r="GD125" s="78"/>
      <c r="GE125" s="78"/>
      <c r="GF125" s="78"/>
      <c r="GG125" s="78"/>
      <c r="GH125" s="78"/>
      <c r="GI125" s="78"/>
      <c r="GJ125" s="78"/>
      <c r="GK125" s="78"/>
      <c r="GL125" s="78"/>
      <c r="GM125" s="78"/>
      <c r="GN125" s="78"/>
      <c r="GO125" s="78"/>
      <c r="GP125" s="78"/>
      <c r="GQ125" s="78"/>
      <c r="GR125" s="78"/>
      <c r="GS125" s="78"/>
      <c r="GT125" s="78"/>
      <c r="GU125" s="78"/>
      <c r="GV125" s="78"/>
      <c r="GW125" s="78"/>
      <c r="GX125" s="78"/>
      <c r="GY125" s="78"/>
      <c r="GZ125" s="78"/>
      <c r="HA125" s="78"/>
      <c r="HB125" s="78"/>
      <c r="HC125" s="78"/>
      <c r="HD125" s="78"/>
      <c r="HE125" s="78"/>
      <c r="HF125" s="78"/>
      <c r="HG125" s="78"/>
      <c r="HH125" s="78"/>
      <c r="HI125" s="78"/>
      <c r="HJ125" s="78"/>
      <c r="HK125" s="78"/>
      <c r="HL125" s="78"/>
      <c r="HM125" s="78"/>
      <c r="HN125" s="78"/>
      <c r="HO125" s="78"/>
      <c r="HP125" s="78"/>
      <c r="HQ125" s="78"/>
      <c r="HR125" s="78"/>
      <c r="HS125" s="78"/>
      <c r="HT125" s="78"/>
      <c r="HU125" s="78"/>
      <c r="HV125" s="78"/>
      <c r="HW125" s="78"/>
      <c r="HX125" s="78"/>
      <c r="HY125" s="78"/>
      <c r="HZ125" s="78"/>
      <c r="IA125" s="78"/>
      <c r="IB125" s="78"/>
      <c r="IC125" s="78"/>
      <c r="ID125" s="78"/>
      <c r="IE125" s="78"/>
      <c r="IF125" s="78"/>
      <c r="IG125" s="78"/>
      <c r="IH125" s="78"/>
      <c r="II125" s="78"/>
      <c r="IJ125" s="78"/>
      <c r="IK125" s="78"/>
      <c r="IL125" s="78"/>
      <c r="IM125" s="78"/>
      <c r="IN125" s="78"/>
      <c r="IO125" s="78"/>
      <c r="IP125" s="78"/>
      <c r="IQ125" s="78"/>
      <c r="IR125" s="78"/>
      <c r="IS125" s="78"/>
      <c r="IT125" s="78"/>
      <c r="IU125" s="78"/>
      <c r="IV125" s="78"/>
    </row>
    <row r="127" spans="1:256" x14ac:dyDescent="0.25">
      <c r="C127" s="2" t="s">
        <v>5052</v>
      </c>
      <c r="E127" s="2" t="s">
        <v>2</v>
      </c>
    </row>
    <row r="129" spans="3:8" x14ac:dyDescent="0.25">
      <c r="C129" s="2" t="s">
        <v>5053</v>
      </c>
      <c r="E129" s="2" t="s">
        <v>2</v>
      </c>
    </row>
    <row r="131" spans="3:8" x14ac:dyDescent="0.25">
      <c r="C131" s="2" t="s">
        <v>4944</v>
      </c>
    </row>
    <row r="133" spans="3:8" s="100" customFormat="1" ht="13.5" x14ac:dyDescent="0.25">
      <c r="C133" s="101" t="s">
        <v>5056</v>
      </c>
      <c r="E133" s="102" t="s">
        <v>2</v>
      </c>
    </row>
    <row r="134" spans="3:8" s="100" customFormat="1" ht="13.5" x14ac:dyDescent="0.25">
      <c r="C134" s="101"/>
      <c r="E134" s="102"/>
    </row>
    <row r="135" spans="3:8" s="100" customFormat="1" ht="27" x14ac:dyDescent="0.25">
      <c r="C135" s="103" t="s">
        <v>5057</v>
      </c>
      <c r="D135" s="142" t="s">
        <v>5115</v>
      </c>
      <c r="E135" s="102"/>
    </row>
    <row r="136" spans="3:8" s="100" customFormat="1" ht="27" x14ac:dyDescent="0.25">
      <c r="C136" s="105" t="s">
        <v>5058</v>
      </c>
      <c r="D136" s="106"/>
      <c r="E136" s="102"/>
    </row>
    <row r="137" spans="3:8" s="100" customFormat="1" ht="13.5" x14ac:dyDescent="0.25">
      <c r="C137" s="107" t="s">
        <v>5059</v>
      </c>
      <c r="D137" s="128">
        <v>800</v>
      </c>
      <c r="E137" s="102"/>
    </row>
    <row r="138" spans="3:8" s="100" customFormat="1" ht="13.5" x14ac:dyDescent="0.25">
      <c r="C138" s="107" t="s">
        <v>5060</v>
      </c>
      <c r="D138" s="128">
        <v>800</v>
      </c>
      <c r="E138" s="102"/>
    </row>
    <row r="139" spans="3:8" s="100" customFormat="1" ht="13.5" x14ac:dyDescent="0.25">
      <c r="C139" s="108" t="s">
        <v>5061</v>
      </c>
      <c r="D139" s="129">
        <v>7901.82</v>
      </c>
      <c r="E139" s="102"/>
    </row>
    <row r="140" spans="3:8" s="100" customFormat="1" ht="13.5" x14ac:dyDescent="0.25">
      <c r="C140" s="108" t="s">
        <v>5062</v>
      </c>
      <c r="D140" s="129">
        <v>7338.1666500000001</v>
      </c>
      <c r="E140" s="102"/>
    </row>
    <row r="141" spans="3:8" s="100" customFormat="1" ht="13.5" x14ac:dyDescent="0.25">
      <c r="C141" s="108" t="s">
        <v>5063</v>
      </c>
      <c r="D141" s="129">
        <v>-563.65335000000005</v>
      </c>
      <c r="E141" s="102"/>
      <c r="F141" s="174"/>
    </row>
    <row r="142" spans="3:8" s="100" customFormat="1" ht="13.5" x14ac:dyDescent="0.25">
      <c r="C142" s="101"/>
      <c r="E142" s="102"/>
    </row>
    <row r="143" spans="3:8" s="100" customFormat="1" ht="13.5" x14ac:dyDescent="0.25">
      <c r="C143" s="101" t="s">
        <v>5064</v>
      </c>
      <c r="E143" s="102" t="s">
        <v>2</v>
      </c>
      <c r="H143" s="115"/>
    </row>
    <row r="144" spans="3:8" s="100" customFormat="1" ht="13.5" x14ac:dyDescent="0.25">
      <c r="C144" s="101"/>
      <c r="E144" s="102"/>
      <c r="H144" s="115"/>
    </row>
    <row r="145" spans="3:9" s="100" customFormat="1" ht="27" x14ac:dyDescent="0.25">
      <c r="C145" s="105" t="s">
        <v>5071</v>
      </c>
      <c r="D145" s="123" t="s">
        <v>2</v>
      </c>
      <c r="E145" s="102"/>
      <c r="H145" s="115"/>
    </row>
    <row r="146" spans="3:9" s="100" customFormat="1" ht="27" x14ac:dyDescent="0.25">
      <c r="C146" s="105" t="s">
        <v>5116</v>
      </c>
      <c r="D146" s="106"/>
      <c r="E146" s="102"/>
      <c r="H146" s="115"/>
    </row>
    <row r="147" spans="3:9" s="100" customFormat="1" ht="13.5" x14ac:dyDescent="0.25">
      <c r="C147" s="108" t="s">
        <v>5059</v>
      </c>
      <c r="D147" s="128">
        <v>700</v>
      </c>
      <c r="E147" s="102"/>
      <c r="H147" s="115"/>
    </row>
    <row r="148" spans="3:9" s="100" customFormat="1" ht="13.5" x14ac:dyDescent="0.25">
      <c r="C148" s="108" t="s">
        <v>5060</v>
      </c>
      <c r="D148" s="128">
        <v>700</v>
      </c>
      <c r="E148" s="102"/>
      <c r="H148" s="115"/>
    </row>
    <row r="149" spans="3:9" s="100" customFormat="1" ht="13.5" x14ac:dyDescent="0.25">
      <c r="C149" s="108" t="s">
        <v>5061</v>
      </c>
      <c r="D149" s="129">
        <v>6060.9452526999994</v>
      </c>
      <c r="E149" s="102"/>
      <c r="H149" s="115"/>
    </row>
    <row r="150" spans="3:9" s="100" customFormat="1" ht="13.5" x14ac:dyDescent="0.25">
      <c r="C150" s="108" t="s">
        <v>5062</v>
      </c>
      <c r="D150" s="129">
        <v>6112.26</v>
      </c>
      <c r="E150" s="102"/>
      <c r="H150" s="115"/>
    </row>
    <row r="151" spans="3:9" s="100" customFormat="1" ht="13.5" x14ac:dyDescent="0.25">
      <c r="C151" s="108" t="s">
        <v>5063</v>
      </c>
      <c r="D151" s="129">
        <v>51.314747300000008</v>
      </c>
      <c r="E151" s="102"/>
      <c r="F151" s="174"/>
      <c r="G151" s="174"/>
      <c r="H151" s="115"/>
      <c r="I151" s="154"/>
    </row>
    <row r="152" spans="3:9" s="100" customFormat="1" ht="13.5" x14ac:dyDescent="0.25">
      <c r="C152" s="101"/>
      <c r="E152" s="102"/>
      <c r="H152" s="115"/>
    </row>
    <row r="153" spans="3:9" s="100" customFormat="1" ht="13.5" x14ac:dyDescent="0.25">
      <c r="C153" s="101"/>
      <c r="E153" s="102"/>
      <c r="H153" s="115"/>
    </row>
    <row r="154" spans="3:9" s="100" customFormat="1" ht="13.5" x14ac:dyDescent="0.25">
      <c r="C154" s="132" t="s">
        <v>5073</v>
      </c>
      <c r="D154" s="133"/>
      <c r="E154" s="102" t="s">
        <v>2</v>
      </c>
      <c r="H154" s="115"/>
    </row>
    <row r="155" spans="3:9" s="100" customFormat="1" ht="13.5" x14ac:dyDescent="0.25">
      <c r="C155" s="134"/>
      <c r="D155" s="135"/>
      <c r="E155" s="113"/>
    </row>
    <row r="156" spans="3:9" s="100" customFormat="1" ht="13.5" x14ac:dyDescent="0.25">
      <c r="C156" s="132" t="s">
        <v>5074</v>
      </c>
      <c r="D156" s="133"/>
      <c r="E156" s="102" t="s">
        <v>2</v>
      </c>
    </row>
    <row r="157" spans="3:9" s="100" customFormat="1" ht="13.5" x14ac:dyDescent="0.25">
      <c r="C157" s="134"/>
      <c r="D157" s="146"/>
      <c r="E157" s="113"/>
    </row>
    <row r="158" spans="3:9" s="100" customFormat="1" ht="13.5" x14ac:dyDescent="0.25">
      <c r="C158" s="132" t="s">
        <v>5075</v>
      </c>
      <c r="D158" s="133"/>
      <c r="E158" s="102" t="s">
        <v>2</v>
      </c>
    </row>
    <row r="159" spans="3:9" s="100" customFormat="1" ht="13.5" x14ac:dyDescent="0.25">
      <c r="E159" s="113"/>
    </row>
    <row r="160" spans="3:9" x14ac:dyDescent="0.25">
      <c r="C160" s="2" t="s">
        <v>4945</v>
      </c>
      <c r="E160" s="2" t="s">
        <v>2</v>
      </c>
    </row>
    <row r="162" spans="3:5" x14ac:dyDescent="0.25">
      <c r="C162" s="2" t="s">
        <v>4946</v>
      </c>
      <c r="E162" s="95">
        <v>0.64681518427018536</v>
      </c>
    </row>
    <row r="164" spans="3:5" x14ac:dyDescent="0.25">
      <c r="C164" s="2" t="s">
        <v>4948</v>
      </c>
      <c r="E164" s="96" t="s">
        <v>4947</v>
      </c>
    </row>
    <row r="166" spans="3:5" x14ac:dyDescent="0.25">
      <c r="C166" s="2" t="s">
        <v>5054</v>
      </c>
      <c r="E166" s="2" t="s">
        <v>2</v>
      </c>
    </row>
    <row r="168" spans="3:5" x14ac:dyDescent="0.25">
      <c r="C168" s="2" t="s">
        <v>4991</v>
      </c>
    </row>
    <row r="170" spans="3:5" x14ac:dyDescent="0.25">
      <c r="C170" s="1" t="s">
        <v>5145</v>
      </c>
      <c r="E170" s="216" t="s">
        <v>5146</v>
      </c>
    </row>
    <row r="171" spans="3:5" x14ac:dyDescent="0.25">
      <c r="E171" s="2" t="s">
        <v>5172</v>
      </c>
    </row>
  </sheetData>
  <mergeCells count="2">
    <mergeCell ref="C110:K110"/>
    <mergeCell ref="C125:E125"/>
  </mergeCells>
  <hyperlinks>
    <hyperlink ref="J2" location="'Index'!A1" display="'Index'!A1" xr:uid="{9DE42BF5-2FF4-4F39-9C34-3CEC4F8CCC3D}"/>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781F4-FDD7-4386-8D7E-CFBCE87C6C50}">
  <sheetPr codeName="Sheet1"/>
  <dimension ref="A1:IV180"/>
  <sheetViews>
    <sheetView showGridLines="0" zoomScale="90" zoomScaleNormal="90" workbookViewId="0">
      <pane ySplit="6" topLeftCell="A1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1618</v>
      </c>
      <c r="J2" s="38" t="s">
        <v>4468</v>
      </c>
    </row>
    <row r="3" spans="1:54" ht="16.5" x14ac:dyDescent="0.3">
      <c r="C3" s="1" t="s">
        <v>28</v>
      </c>
      <c r="D3" s="21" t="s">
        <v>2436</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656</v>
      </c>
      <c r="D18" s="54"/>
      <c r="E18" s="6"/>
      <c r="F18" s="19"/>
      <c r="G18" s="24"/>
      <c r="H18" s="24"/>
      <c r="I18" s="31"/>
      <c r="J18" s="31"/>
      <c r="K18" s="35"/>
    </row>
    <row r="19" spans="2:11" x14ac:dyDescent="0.25">
      <c r="B19" s="8" t="s">
        <v>2437</v>
      </c>
      <c r="C19" s="60" t="s">
        <v>725</v>
      </c>
      <c r="D19" s="54" t="s">
        <v>2438</v>
      </c>
      <c r="E19" s="6" t="s">
        <v>671</v>
      </c>
      <c r="F19" s="19">
        <v>50000</v>
      </c>
      <c r="G19" s="24">
        <v>49462.15</v>
      </c>
      <c r="H19" s="24">
        <v>3.76</v>
      </c>
      <c r="I19" s="31">
        <v>8.41</v>
      </c>
      <c r="J19" s="31"/>
      <c r="K19" s="35"/>
    </row>
    <row r="20" spans="2:11" x14ac:dyDescent="0.25">
      <c r="B20" s="8" t="s">
        <v>2439</v>
      </c>
      <c r="C20" s="60" t="s">
        <v>422</v>
      </c>
      <c r="D20" s="54" t="s">
        <v>2440</v>
      </c>
      <c r="E20" s="6" t="s">
        <v>697</v>
      </c>
      <c r="F20" s="19">
        <v>25000</v>
      </c>
      <c r="G20" s="24">
        <v>25230.98</v>
      </c>
      <c r="H20" s="24">
        <v>1.92</v>
      </c>
      <c r="I20" s="31">
        <v>8.5850000000000009</v>
      </c>
      <c r="J20" s="31"/>
      <c r="K20" s="35" t="s">
        <v>660</v>
      </c>
    </row>
    <row r="21" spans="2:11" x14ac:dyDescent="0.25">
      <c r="B21" s="8" t="s">
        <v>782</v>
      </c>
      <c r="C21" s="60" t="s">
        <v>746</v>
      </c>
      <c r="D21" s="54" t="s">
        <v>783</v>
      </c>
      <c r="E21" s="6" t="s">
        <v>671</v>
      </c>
      <c r="F21" s="19">
        <v>25000</v>
      </c>
      <c r="G21" s="24">
        <v>24943.25</v>
      </c>
      <c r="H21" s="24">
        <v>1.89</v>
      </c>
      <c r="I21" s="31">
        <v>7.88</v>
      </c>
      <c r="J21" s="31"/>
      <c r="K21" s="35" t="s">
        <v>660</v>
      </c>
    </row>
    <row r="22" spans="2:11" x14ac:dyDescent="0.25">
      <c r="B22" s="8" t="s">
        <v>1906</v>
      </c>
      <c r="C22" s="60" t="s">
        <v>699</v>
      </c>
      <c r="D22" s="54" t="s">
        <v>1907</v>
      </c>
      <c r="E22" s="6" t="s">
        <v>671</v>
      </c>
      <c r="F22" s="19">
        <v>25000</v>
      </c>
      <c r="G22" s="24">
        <v>24931.78</v>
      </c>
      <c r="H22" s="24">
        <v>1.89</v>
      </c>
      <c r="I22" s="31">
        <v>7.94</v>
      </c>
      <c r="J22" s="31"/>
      <c r="K22" s="35" t="s">
        <v>660</v>
      </c>
    </row>
    <row r="23" spans="2:11" x14ac:dyDescent="0.25">
      <c r="B23" s="8" t="s">
        <v>2441</v>
      </c>
      <c r="C23" s="60" t="s">
        <v>240</v>
      </c>
      <c r="D23" s="54" t="s">
        <v>2442</v>
      </c>
      <c r="E23" s="6" t="s">
        <v>688</v>
      </c>
      <c r="F23" s="19">
        <v>2500</v>
      </c>
      <c r="G23" s="24">
        <v>24888.2</v>
      </c>
      <c r="H23" s="24">
        <v>1.89</v>
      </c>
      <c r="I23" s="31">
        <v>8.5350000000000001</v>
      </c>
      <c r="J23" s="31"/>
      <c r="K23" s="35" t="s">
        <v>660</v>
      </c>
    </row>
    <row r="24" spans="2:11" x14ac:dyDescent="0.25">
      <c r="B24" s="8" t="s">
        <v>1299</v>
      </c>
      <c r="C24" s="60" t="s">
        <v>749</v>
      </c>
      <c r="D24" s="54" t="s">
        <v>1300</v>
      </c>
      <c r="E24" s="6" t="s">
        <v>671</v>
      </c>
      <c r="F24" s="19">
        <v>25000</v>
      </c>
      <c r="G24" s="24">
        <v>24675.75</v>
      </c>
      <c r="H24" s="24">
        <v>1.87</v>
      </c>
      <c r="I24" s="31">
        <v>7.74</v>
      </c>
      <c r="J24" s="31"/>
      <c r="K24" s="35" t="s">
        <v>660</v>
      </c>
    </row>
    <row r="25" spans="2:11" x14ac:dyDescent="0.25">
      <c r="B25" s="8" t="s">
        <v>689</v>
      </c>
      <c r="C25" s="60" t="s">
        <v>422</v>
      </c>
      <c r="D25" s="54" t="s">
        <v>690</v>
      </c>
      <c r="E25" s="6" t="s">
        <v>688</v>
      </c>
      <c r="F25" s="19">
        <v>20000</v>
      </c>
      <c r="G25" s="24">
        <v>20002.86</v>
      </c>
      <c r="H25" s="24">
        <v>1.52</v>
      </c>
      <c r="I25" s="31">
        <v>9.8653999999999993</v>
      </c>
      <c r="J25" s="31"/>
      <c r="K25" s="35" t="s">
        <v>660</v>
      </c>
    </row>
    <row r="26" spans="2:11" x14ac:dyDescent="0.25">
      <c r="B26" s="8" t="s">
        <v>762</v>
      </c>
      <c r="C26" s="60" t="s">
        <v>422</v>
      </c>
      <c r="D26" s="54" t="s">
        <v>763</v>
      </c>
      <c r="E26" s="6" t="s">
        <v>688</v>
      </c>
      <c r="F26" s="19">
        <v>17500</v>
      </c>
      <c r="G26" s="24">
        <v>17348.240000000002</v>
      </c>
      <c r="H26" s="24">
        <v>1.32</v>
      </c>
      <c r="I26" s="31">
        <v>8.6349999999999998</v>
      </c>
      <c r="J26" s="31"/>
      <c r="K26" s="35" t="s">
        <v>660</v>
      </c>
    </row>
    <row r="27" spans="2:11" x14ac:dyDescent="0.25">
      <c r="B27" s="8" t="s">
        <v>2443</v>
      </c>
      <c r="C27" s="60" t="s">
        <v>1465</v>
      </c>
      <c r="D27" s="54" t="s">
        <v>2444</v>
      </c>
      <c r="E27" s="6" t="s">
        <v>1289</v>
      </c>
      <c r="F27" s="19">
        <v>15500</v>
      </c>
      <c r="G27" s="24">
        <v>15475.65</v>
      </c>
      <c r="H27" s="24">
        <v>1.18</v>
      </c>
      <c r="I27" s="31">
        <v>8.4700000000000006</v>
      </c>
      <c r="J27" s="31"/>
      <c r="K27" s="35" t="s">
        <v>660</v>
      </c>
    </row>
    <row r="28" spans="2:11" x14ac:dyDescent="0.25">
      <c r="B28" s="8" t="s">
        <v>2445</v>
      </c>
      <c r="C28" s="60" t="s">
        <v>749</v>
      </c>
      <c r="D28" s="54" t="s">
        <v>2446</v>
      </c>
      <c r="E28" s="6" t="s">
        <v>671</v>
      </c>
      <c r="F28" s="19">
        <v>1500</v>
      </c>
      <c r="G28" s="24">
        <v>15001.56</v>
      </c>
      <c r="H28" s="24">
        <v>1.1399999999999999</v>
      </c>
      <c r="I28" s="31">
        <v>7.8609999999999998</v>
      </c>
      <c r="J28" s="31"/>
      <c r="K28" s="35" t="s">
        <v>660</v>
      </c>
    </row>
    <row r="29" spans="2:11" x14ac:dyDescent="0.25">
      <c r="B29" s="8" t="s">
        <v>2447</v>
      </c>
      <c r="C29" s="60" t="s">
        <v>1403</v>
      </c>
      <c r="D29" s="54" t="s">
        <v>2448</v>
      </c>
      <c r="E29" s="6" t="s">
        <v>671</v>
      </c>
      <c r="F29" s="19">
        <v>15000</v>
      </c>
      <c r="G29" s="24">
        <v>14951.66</v>
      </c>
      <c r="H29" s="24">
        <v>1.1399999999999999</v>
      </c>
      <c r="I29" s="31">
        <v>8.0399999999999991</v>
      </c>
      <c r="J29" s="31"/>
      <c r="K29" s="35" t="s">
        <v>660</v>
      </c>
    </row>
    <row r="30" spans="2:11" x14ac:dyDescent="0.25">
      <c r="B30" s="8" t="s">
        <v>777</v>
      </c>
      <c r="C30" s="60" t="s">
        <v>725</v>
      </c>
      <c r="D30" s="54" t="s">
        <v>778</v>
      </c>
      <c r="E30" s="6" t="s">
        <v>671</v>
      </c>
      <c r="F30" s="19">
        <v>15000</v>
      </c>
      <c r="G30" s="24">
        <v>14676.23</v>
      </c>
      <c r="H30" s="24">
        <v>1.1100000000000001</v>
      </c>
      <c r="I30" s="31">
        <v>8.3949999999999996</v>
      </c>
      <c r="J30" s="31"/>
      <c r="K30" s="35" t="s">
        <v>660</v>
      </c>
    </row>
    <row r="31" spans="2:11" x14ac:dyDescent="0.25">
      <c r="B31" s="8" t="s">
        <v>2449</v>
      </c>
      <c r="C31" s="60" t="s">
        <v>725</v>
      </c>
      <c r="D31" s="54" t="s">
        <v>2450</v>
      </c>
      <c r="E31" s="6" t="s">
        <v>671</v>
      </c>
      <c r="F31" s="19">
        <v>15000</v>
      </c>
      <c r="G31" s="24">
        <v>14649.18</v>
      </c>
      <c r="H31" s="24">
        <v>1.1100000000000001</v>
      </c>
      <c r="I31" s="31">
        <v>8.3849999999999998</v>
      </c>
      <c r="J31" s="31"/>
      <c r="K31" s="35" t="s">
        <v>660</v>
      </c>
    </row>
    <row r="32" spans="2:11" x14ac:dyDescent="0.25">
      <c r="B32" s="8" t="s">
        <v>2451</v>
      </c>
      <c r="C32" s="60" t="s">
        <v>1022</v>
      </c>
      <c r="D32" s="54" t="s">
        <v>2452</v>
      </c>
      <c r="E32" s="6" t="s">
        <v>697</v>
      </c>
      <c r="F32" s="19">
        <v>12500</v>
      </c>
      <c r="G32" s="24">
        <v>12351.89</v>
      </c>
      <c r="H32" s="24">
        <v>0.94</v>
      </c>
      <c r="I32" s="31">
        <v>8.2074999999999996</v>
      </c>
      <c r="J32" s="31"/>
      <c r="K32" s="35" t="s">
        <v>660</v>
      </c>
    </row>
    <row r="33" spans="2:11" x14ac:dyDescent="0.25">
      <c r="B33" s="8" t="s">
        <v>691</v>
      </c>
      <c r="C33" s="60" t="s">
        <v>692</v>
      </c>
      <c r="D33" s="54" t="s">
        <v>693</v>
      </c>
      <c r="E33" s="6" t="s">
        <v>694</v>
      </c>
      <c r="F33" s="19">
        <v>12500</v>
      </c>
      <c r="G33" s="24">
        <v>12268.71</v>
      </c>
      <c r="H33" s="24">
        <v>0.93</v>
      </c>
      <c r="I33" s="31">
        <v>8.32</v>
      </c>
      <c r="J33" s="31"/>
      <c r="K33" s="35" t="s">
        <v>660</v>
      </c>
    </row>
    <row r="34" spans="2:11" x14ac:dyDescent="0.25">
      <c r="B34" s="8" t="s">
        <v>2453</v>
      </c>
      <c r="C34" s="60" t="s">
        <v>1696</v>
      </c>
      <c r="D34" s="54" t="s">
        <v>2454</v>
      </c>
      <c r="E34" s="6" t="s">
        <v>1150</v>
      </c>
      <c r="F34" s="19">
        <v>12000</v>
      </c>
      <c r="G34" s="24">
        <v>11987.12</v>
      </c>
      <c r="H34" s="24">
        <v>0.91</v>
      </c>
      <c r="I34" s="31">
        <v>8.3248999999999995</v>
      </c>
      <c r="J34" s="31"/>
      <c r="K34" s="35" t="s">
        <v>660</v>
      </c>
    </row>
    <row r="35" spans="2:11" x14ac:dyDescent="0.25">
      <c r="B35" s="8" t="s">
        <v>2455</v>
      </c>
      <c r="C35" s="60" t="s">
        <v>2456</v>
      </c>
      <c r="D35" s="54" t="s">
        <v>2457</v>
      </c>
      <c r="E35" s="6" t="s">
        <v>688</v>
      </c>
      <c r="F35" s="19">
        <v>10000</v>
      </c>
      <c r="G35" s="24">
        <v>9956.44</v>
      </c>
      <c r="H35" s="24">
        <v>0.76</v>
      </c>
      <c r="I35" s="31">
        <v>8.1524999999999999</v>
      </c>
      <c r="J35" s="31"/>
      <c r="K35" s="35" t="s">
        <v>660</v>
      </c>
    </row>
    <row r="36" spans="2:11" x14ac:dyDescent="0.25">
      <c r="B36" s="8" t="s">
        <v>2458</v>
      </c>
      <c r="C36" s="60" t="s">
        <v>1704</v>
      </c>
      <c r="D36" s="54" t="s">
        <v>2459</v>
      </c>
      <c r="E36" s="6" t="s">
        <v>1150</v>
      </c>
      <c r="F36" s="19">
        <v>10000</v>
      </c>
      <c r="G36" s="24">
        <v>9116.74</v>
      </c>
      <c r="H36" s="24">
        <v>0.69</v>
      </c>
      <c r="I36" s="31">
        <v>6.66</v>
      </c>
      <c r="J36" s="31"/>
      <c r="K36" s="35" t="s">
        <v>660</v>
      </c>
    </row>
    <row r="37" spans="2:11" x14ac:dyDescent="0.25">
      <c r="B37" s="8" t="s">
        <v>1320</v>
      </c>
      <c r="C37" s="60" t="s">
        <v>717</v>
      </c>
      <c r="D37" s="54" t="s">
        <v>1321</v>
      </c>
      <c r="E37" s="6" t="s">
        <v>671</v>
      </c>
      <c r="F37" s="19">
        <v>600</v>
      </c>
      <c r="G37" s="24">
        <v>5999.3</v>
      </c>
      <c r="H37" s="24">
        <v>0.46</v>
      </c>
      <c r="I37" s="31">
        <v>6.7994000000000003</v>
      </c>
      <c r="J37" s="31"/>
      <c r="K37" s="35" t="s">
        <v>660</v>
      </c>
    </row>
    <row r="38" spans="2:11" x14ac:dyDescent="0.25">
      <c r="B38" s="8" t="s">
        <v>2460</v>
      </c>
      <c r="C38" s="60" t="s">
        <v>725</v>
      </c>
      <c r="D38" s="54" t="s">
        <v>2461</v>
      </c>
      <c r="E38" s="6" t="s">
        <v>671</v>
      </c>
      <c r="F38" s="19">
        <v>5500</v>
      </c>
      <c r="G38" s="24">
        <v>5508.53</v>
      </c>
      <c r="H38" s="24">
        <v>0.42</v>
      </c>
      <c r="I38" s="31">
        <v>8.27</v>
      </c>
      <c r="J38" s="31"/>
      <c r="K38" s="35" t="s">
        <v>660</v>
      </c>
    </row>
    <row r="39" spans="2:11" x14ac:dyDescent="0.25">
      <c r="B39" s="8" t="s">
        <v>2462</v>
      </c>
      <c r="C39" s="60" t="s">
        <v>166</v>
      </c>
      <c r="D39" s="54" t="s">
        <v>2463</v>
      </c>
      <c r="E39" s="6" t="s">
        <v>688</v>
      </c>
      <c r="F39" s="19">
        <v>5000</v>
      </c>
      <c r="G39" s="24">
        <v>4995.05</v>
      </c>
      <c r="H39" s="24">
        <v>0.38</v>
      </c>
      <c r="I39" s="31">
        <v>8.1999999999999993</v>
      </c>
      <c r="J39" s="31"/>
      <c r="K39" s="35" t="s">
        <v>660</v>
      </c>
    </row>
    <row r="40" spans="2:11" x14ac:dyDescent="0.25">
      <c r="B40" s="8" t="s">
        <v>2464</v>
      </c>
      <c r="C40" s="60" t="s">
        <v>746</v>
      </c>
      <c r="D40" s="54" t="s">
        <v>2465</v>
      </c>
      <c r="E40" s="6" t="s">
        <v>1150</v>
      </c>
      <c r="F40" s="19">
        <v>5000</v>
      </c>
      <c r="G40" s="24">
        <v>4937.47</v>
      </c>
      <c r="H40" s="24">
        <v>0.37</v>
      </c>
      <c r="I40" s="31">
        <v>7.8898999999999999</v>
      </c>
      <c r="J40" s="31"/>
      <c r="K40" s="35" t="s">
        <v>660</v>
      </c>
    </row>
    <row r="41" spans="2:11" x14ac:dyDescent="0.25">
      <c r="B41" s="8" t="s">
        <v>2394</v>
      </c>
      <c r="C41" s="60" t="s">
        <v>746</v>
      </c>
      <c r="D41" s="54" t="s">
        <v>2395</v>
      </c>
      <c r="E41" s="6" t="s">
        <v>1150</v>
      </c>
      <c r="F41" s="19">
        <v>1000</v>
      </c>
      <c r="G41" s="24">
        <v>998.83</v>
      </c>
      <c r="H41" s="24">
        <v>0.08</v>
      </c>
      <c r="I41" s="31">
        <v>7.7298999999999998</v>
      </c>
      <c r="J41" s="31"/>
      <c r="K41" s="35" t="s">
        <v>660</v>
      </c>
    </row>
    <row r="42" spans="2:11" x14ac:dyDescent="0.25">
      <c r="B42" s="8" t="s">
        <v>2466</v>
      </c>
      <c r="C42" s="60" t="s">
        <v>839</v>
      </c>
      <c r="D42" s="54" t="s">
        <v>2467</v>
      </c>
      <c r="E42" s="6" t="s">
        <v>671</v>
      </c>
      <c r="F42" s="19">
        <v>200</v>
      </c>
      <c r="G42" s="24">
        <v>199.71</v>
      </c>
      <c r="H42" s="24">
        <v>0.02</v>
      </c>
      <c r="I42" s="31">
        <v>7.6550000000000002</v>
      </c>
      <c r="J42" s="31"/>
      <c r="K42" s="35" t="s">
        <v>660</v>
      </c>
    </row>
    <row r="43" spans="2:11" x14ac:dyDescent="0.25">
      <c r="C43" s="58" t="s">
        <v>188</v>
      </c>
      <c r="D43" s="54"/>
      <c r="E43" s="6"/>
      <c r="F43" s="19"/>
      <c r="G43" s="25">
        <v>364557.28</v>
      </c>
      <c r="H43" s="25">
        <v>27.7</v>
      </c>
      <c r="I43" s="31"/>
      <c r="J43" s="31"/>
      <c r="K43" s="35"/>
    </row>
    <row r="44" spans="2:11" x14ac:dyDescent="0.25">
      <c r="C44" s="57"/>
      <c r="D44" s="54"/>
      <c r="E44" s="6"/>
      <c r="F44" s="19"/>
      <c r="G44" s="24"/>
      <c r="H44" s="24"/>
      <c r="I44" s="31"/>
      <c r="J44" s="31"/>
      <c r="K44" s="35"/>
    </row>
    <row r="45" spans="2:11" x14ac:dyDescent="0.25">
      <c r="C45" s="59" t="s">
        <v>784</v>
      </c>
      <c r="D45" s="54"/>
      <c r="E45" s="6"/>
      <c r="F45" s="19"/>
      <c r="G45" s="24"/>
      <c r="H45" s="24"/>
      <c r="I45" s="31"/>
      <c r="J45" s="31"/>
      <c r="K45" s="35"/>
    </row>
    <row r="46" spans="2:11" x14ac:dyDescent="0.25">
      <c r="B46" s="8" t="s">
        <v>785</v>
      </c>
      <c r="C46" s="60" t="s">
        <v>786</v>
      </c>
      <c r="D46" s="54" t="s">
        <v>787</v>
      </c>
      <c r="E46" s="6" t="s">
        <v>659</v>
      </c>
      <c r="F46" s="19">
        <v>25000</v>
      </c>
      <c r="G46" s="24">
        <v>25112.33</v>
      </c>
      <c r="H46" s="24">
        <v>1.91</v>
      </c>
      <c r="I46" s="31">
        <v>9.2200000000000006</v>
      </c>
      <c r="J46" s="31"/>
      <c r="K46" s="35" t="s">
        <v>660</v>
      </c>
    </row>
    <row r="47" spans="2:11" x14ac:dyDescent="0.25">
      <c r="C47" s="58" t="s">
        <v>188</v>
      </c>
      <c r="D47" s="54"/>
      <c r="E47" s="6"/>
      <c r="F47" s="19"/>
      <c r="G47" s="25">
        <v>25112.33</v>
      </c>
      <c r="H47" s="25">
        <v>1.91</v>
      </c>
      <c r="I47" s="31"/>
      <c r="J47" s="31"/>
      <c r="K47" s="35"/>
    </row>
    <row r="48" spans="2:11" x14ac:dyDescent="0.25">
      <c r="C48" s="57"/>
      <c r="D48" s="54"/>
      <c r="E48" s="6"/>
      <c r="F48" s="19"/>
      <c r="G48" s="24"/>
      <c r="H48" s="24"/>
      <c r="I48" s="31"/>
      <c r="J48" s="31"/>
      <c r="K48" s="35"/>
    </row>
    <row r="49" spans="2:11" x14ac:dyDescent="0.25">
      <c r="C49" s="58" t="s">
        <v>7</v>
      </c>
      <c r="D49" s="54"/>
      <c r="E49" s="6"/>
      <c r="F49" s="19"/>
      <c r="G49" s="24" t="s">
        <v>2</v>
      </c>
      <c r="H49" s="24" t="s">
        <v>2</v>
      </c>
      <c r="I49" s="31"/>
      <c r="J49" s="31"/>
      <c r="K49" s="35"/>
    </row>
    <row r="50" spans="2:11" x14ac:dyDescent="0.25">
      <c r="C50" s="57"/>
      <c r="D50" s="54"/>
      <c r="E50" s="6"/>
      <c r="F50" s="19"/>
      <c r="G50" s="24"/>
      <c r="H50" s="24"/>
      <c r="I50" s="31"/>
      <c r="J50" s="31"/>
      <c r="K50" s="35"/>
    </row>
    <row r="51" spans="2:11" x14ac:dyDescent="0.25">
      <c r="C51" s="59" t="s">
        <v>8</v>
      </c>
      <c r="D51" s="54"/>
      <c r="E51" s="6"/>
      <c r="F51" s="19"/>
      <c r="G51" s="24"/>
      <c r="H51" s="24"/>
      <c r="I51" s="31"/>
      <c r="J51" s="31"/>
      <c r="K51" s="35"/>
    </row>
    <row r="52" spans="2:11" x14ac:dyDescent="0.25">
      <c r="B52" s="8" t="s">
        <v>1947</v>
      </c>
      <c r="C52" s="60" t="s">
        <v>4832</v>
      </c>
      <c r="D52" s="54" t="s">
        <v>1948</v>
      </c>
      <c r="E52" s="6" t="s">
        <v>796</v>
      </c>
      <c r="F52" s="19">
        <v>525</v>
      </c>
      <c r="G52" s="24">
        <v>51109.01</v>
      </c>
      <c r="H52" s="24">
        <v>3.88</v>
      </c>
      <c r="I52" s="31">
        <v>8.1649999999999991</v>
      </c>
      <c r="J52" s="31"/>
      <c r="K52" s="35" t="s">
        <v>660</v>
      </c>
    </row>
    <row r="53" spans="2:11" x14ac:dyDescent="0.25">
      <c r="B53" s="8" t="s">
        <v>2468</v>
      </c>
      <c r="C53" s="60" t="s">
        <v>4833</v>
      </c>
      <c r="D53" s="54" t="s">
        <v>2469</v>
      </c>
      <c r="E53" s="6" t="s">
        <v>1953</v>
      </c>
      <c r="F53" s="19">
        <v>99</v>
      </c>
      <c r="G53" s="24">
        <v>7491.97</v>
      </c>
      <c r="H53" s="24">
        <v>0.56999999999999995</v>
      </c>
      <c r="I53" s="31">
        <v>8.84</v>
      </c>
      <c r="J53" s="31"/>
      <c r="K53" s="35" t="s">
        <v>660</v>
      </c>
    </row>
    <row r="54" spans="2:11" x14ac:dyDescent="0.25">
      <c r="B54" s="8" t="s">
        <v>1949</v>
      </c>
      <c r="C54" s="60" t="s">
        <v>4829</v>
      </c>
      <c r="D54" s="54" t="s">
        <v>1950</v>
      </c>
      <c r="E54" s="6" t="s">
        <v>796</v>
      </c>
      <c r="F54" s="19">
        <v>327</v>
      </c>
      <c r="G54" s="24">
        <v>3732.8</v>
      </c>
      <c r="H54" s="24">
        <v>0.28000000000000003</v>
      </c>
      <c r="I54" s="31">
        <v>8.5299999999999994</v>
      </c>
      <c r="J54" s="31"/>
      <c r="K54" s="35" t="s">
        <v>660</v>
      </c>
    </row>
    <row r="55" spans="2:11" x14ac:dyDescent="0.25">
      <c r="B55" s="8" t="s">
        <v>1951</v>
      </c>
      <c r="C55" s="60" t="s">
        <v>4833</v>
      </c>
      <c r="D55" s="54" t="s">
        <v>1952</v>
      </c>
      <c r="E55" s="6" t="s">
        <v>1953</v>
      </c>
      <c r="F55" s="19">
        <v>193</v>
      </c>
      <c r="G55" s="24">
        <v>83.74</v>
      </c>
      <c r="H55" s="24">
        <v>0.01</v>
      </c>
      <c r="I55" s="31">
        <v>7.7450000000000001</v>
      </c>
      <c r="J55" s="31"/>
      <c r="K55" s="35" t="s">
        <v>660</v>
      </c>
    </row>
    <row r="56" spans="2:11" x14ac:dyDescent="0.25">
      <c r="C56" s="58" t="s">
        <v>188</v>
      </c>
      <c r="D56" s="54"/>
      <c r="E56" s="6"/>
      <c r="F56" s="19"/>
      <c r="G56" s="25">
        <v>62417.52</v>
      </c>
      <c r="H56" s="25">
        <v>4.74</v>
      </c>
      <c r="I56" s="31"/>
      <c r="J56" s="31"/>
      <c r="K56" s="35"/>
    </row>
    <row r="57" spans="2:11" x14ac:dyDescent="0.25">
      <c r="C57" s="57"/>
      <c r="D57" s="54"/>
      <c r="E57" s="6"/>
      <c r="F57" s="19"/>
      <c r="G57" s="24"/>
      <c r="H57" s="24"/>
      <c r="I57" s="31"/>
      <c r="J57" s="31"/>
      <c r="K57" s="35"/>
    </row>
    <row r="58" spans="2:11" x14ac:dyDescent="0.25">
      <c r="C58" s="59" t="s">
        <v>9</v>
      </c>
      <c r="D58" s="54"/>
      <c r="E58" s="6"/>
      <c r="F58" s="19"/>
      <c r="G58" s="24"/>
      <c r="H58" s="24"/>
      <c r="I58" s="31"/>
      <c r="J58" s="31"/>
      <c r="K58" s="35"/>
    </row>
    <row r="59" spans="2:11" x14ac:dyDescent="0.25">
      <c r="B59" s="8" t="s">
        <v>889</v>
      </c>
      <c r="C59" s="60" t="s">
        <v>890</v>
      </c>
      <c r="D59" s="54" t="s">
        <v>891</v>
      </c>
      <c r="E59" s="6" t="s">
        <v>199</v>
      </c>
      <c r="F59" s="19">
        <v>15000000</v>
      </c>
      <c r="G59" s="24">
        <v>15585</v>
      </c>
      <c r="H59" s="24">
        <v>1.18</v>
      </c>
      <c r="I59" s="31">
        <v>0</v>
      </c>
      <c r="J59" s="31"/>
      <c r="K59" s="35"/>
    </row>
    <row r="60" spans="2:11" x14ac:dyDescent="0.25">
      <c r="C60" s="58" t="s">
        <v>188</v>
      </c>
      <c r="D60" s="54"/>
      <c r="E60" s="6"/>
      <c r="F60" s="19"/>
      <c r="G60" s="25">
        <v>15585</v>
      </c>
      <c r="H60" s="25">
        <v>1.18</v>
      </c>
      <c r="I60" s="31"/>
      <c r="J60" s="31"/>
      <c r="K60" s="35"/>
    </row>
    <row r="61" spans="2:11" x14ac:dyDescent="0.25">
      <c r="C61" s="57"/>
      <c r="D61" s="54"/>
      <c r="E61" s="6"/>
      <c r="F61" s="19"/>
      <c r="G61" s="24"/>
      <c r="H61" s="24"/>
      <c r="I61" s="31"/>
      <c r="J61" s="31"/>
      <c r="K61" s="35"/>
    </row>
    <row r="62" spans="2:11" x14ac:dyDescent="0.25">
      <c r="C62" s="59" t="s">
        <v>9</v>
      </c>
      <c r="D62" s="54"/>
      <c r="E62" s="6"/>
      <c r="F62" s="19"/>
      <c r="G62" s="24"/>
      <c r="H62" s="24"/>
      <c r="I62" s="31"/>
      <c r="J62" s="31"/>
      <c r="K62" s="35"/>
    </row>
    <row r="63" spans="2:11" x14ac:dyDescent="0.25">
      <c r="B63" s="8" t="s">
        <v>2470</v>
      </c>
      <c r="C63" s="60" t="s">
        <v>2471</v>
      </c>
      <c r="D63" s="54" t="s">
        <v>2472</v>
      </c>
      <c r="E63" s="6" t="s">
        <v>199</v>
      </c>
      <c r="F63" s="19">
        <v>5000000</v>
      </c>
      <c r="G63" s="24">
        <v>5066.25</v>
      </c>
      <c r="H63" s="24">
        <v>0.38</v>
      </c>
      <c r="I63" s="31">
        <v>6.1484044999999998</v>
      </c>
      <c r="J63" s="31"/>
      <c r="K63" s="35"/>
    </row>
    <row r="64" spans="2:11" x14ac:dyDescent="0.25">
      <c r="B64" s="8" t="s">
        <v>2473</v>
      </c>
      <c r="C64" s="60" t="s">
        <v>2474</v>
      </c>
      <c r="D64" s="54" t="s">
        <v>2475</v>
      </c>
      <c r="E64" s="6" t="s">
        <v>199</v>
      </c>
      <c r="F64" s="19">
        <v>100000</v>
      </c>
      <c r="G64" s="24">
        <v>102.59</v>
      </c>
      <c r="H64" s="24">
        <v>0.01</v>
      </c>
      <c r="I64" s="31">
        <v>6.2679777999999997</v>
      </c>
      <c r="J64" s="31"/>
      <c r="K64" s="35"/>
    </row>
    <row r="65" spans="1:11" x14ac:dyDescent="0.25">
      <c r="C65" s="58" t="s">
        <v>188</v>
      </c>
      <c r="D65" s="54"/>
      <c r="E65" s="6"/>
      <c r="F65" s="19"/>
      <c r="G65" s="25">
        <v>5168.84</v>
      </c>
      <c r="H65" s="25">
        <v>0.39</v>
      </c>
      <c r="I65" s="31"/>
      <c r="J65" s="31"/>
      <c r="K65" s="35"/>
    </row>
    <row r="66" spans="1:11" x14ac:dyDescent="0.25">
      <c r="C66" s="57"/>
      <c r="D66" s="54"/>
      <c r="E66" s="6"/>
      <c r="F66" s="19"/>
      <c r="G66" s="24"/>
      <c r="H66" s="24"/>
      <c r="I66" s="31"/>
      <c r="J66" s="31"/>
      <c r="K66" s="35"/>
    </row>
    <row r="67" spans="1:11" x14ac:dyDescent="0.25">
      <c r="C67" s="59" t="s">
        <v>10</v>
      </c>
      <c r="D67" s="54"/>
      <c r="E67" s="6"/>
      <c r="F67" s="19"/>
      <c r="G67" s="24"/>
      <c r="H67" s="24"/>
      <c r="I67" s="31"/>
      <c r="J67" s="31"/>
      <c r="K67" s="35"/>
    </row>
    <row r="68" spans="1:11" x14ac:dyDescent="0.25">
      <c r="B68" s="8" t="s">
        <v>1954</v>
      </c>
      <c r="C68" s="60" t="s">
        <v>1955</v>
      </c>
      <c r="D68" s="54" t="s">
        <v>1956</v>
      </c>
      <c r="E68" s="6" t="s">
        <v>199</v>
      </c>
      <c r="F68" s="19">
        <v>84992300</v>
      </c>
      <c r="G68" s="24">
        <v>85228.07</v>
      </c>
      <c r="H68" s="24">
        <v>6.47</v>
      </c>
      <c r="I68" s="31">
        <v>5.7751000000000001</v>
      </c>
      <c r="J68" s="31"/>
      <c r="K68" s="35"/>
    </row>
    <row r="69" spans="1:11" x14ac:dyDescent="0.25">
      <c r="B69" s="8" t="s">
        <v>1648</v>
      </c>
      <c r="C69" s="60" t="s">
        <v>1649</v>
      </c>
      <c r="D69" s="54" t="s">
        <v>1650</v>
      </c>
      <c r="E69" s="6" t="s">
        <v>199</v>
      </c>
      <c r="F69" s="19">
        <v>13500000</v>
      </c>
      <c r="G69" s="24">
        <v>13543.81</v>
      </c>
      <c r="H69" s="24">
        <v>1.03</v>
      </c>
      <c r="I69" s="31">
        <v>5.7329749999999997</v>
      </c>
      <c r="J69" s="31"/>
      <c r="K69" s="35"/>
    </row>
    <row r="70" spans="1:11" x14ac:dyDescent="0.25">
      <c r="B70" s="8" t="s">
        <v>2476</v>
      </c>
      <c r="C70" s="60" t="s">
        <v>2477</v>
      </c>
      <c r="D70" s="54" t="s">
        <v>2478</v>
      </c>
      <c r="E70" s="6" t="s">
        <v>199</v>
      </c>
      <c r="F70" s="19">
        <v>11000000</v>
      </c>
      <c r="G70" s="24">
        <v>11043.79</v>
      </c>
      <c r="H70" s="24">
        <v>0.84</v>
      </c>
      <c r="I70" s="31">
        <v>5.8398500000000002</v>
      </c>
      <c r="J70" s="31"/>
      <c r="K70" s="35"/>
    </row>
    <row r="71" spans="1:11" x14ac:dyDescent="0.25">
      <c r="B71" s="8" t="s">
        <v>2479</v>
      </c>
      <c r="C71" s="60" t="s">
        <v>2480</v>
      </c>
      <c r="D71" s="54" t="s">
        <v>2481</v>
      </c>
      <c r="E71" s="6" t="s">
        <v>199</v>
      </c>
      <c r="F71" s="19">
        <v>3000000</v>
      </c>
      <c r="G71" s="24">
        <v>3011.92</v>
      </c>
      <c r="H71" s="24">
        <v>0.23</v>
      </c>
      <c r="I71" s="31">
        <v>5.8224999999999998</v>
      </c>
      <c r="J71" s="31"/>
      <c r="K71" s="35"/>
    </row>
    <row r="72" spans="1:11" x14ac:dyDescent="0.25">
      <c r="B72" s="8" t="s">
        <v>2482</v>
      </c>
      <c r="C72" s="60" t="s">
        <v>2483</v>
      </c>
      <c r="D72" s="54" t="s">
        <v>2484</v>
      </c>
      <c r="E72" s="6" t="s">
        <v>199</v>
      </c>
      <c r="F72" s="19">
        <v>1500000</v>
      </c>
      <c r="G72" s="24">
        <v>1510.11</v>
      </c>
      <c r="H72" s="24">
        <v>0.11</v>
      </c>
      <c r="I72" s="31">
        <v>6.9570160999999997</v>
      </c>
      <c r="J72" s="31"/>
      <c r="K72" s="35"/>
    </row>
    <row r="73" spans="1:11" x14ac:dyDescent="0.25">
      <c r="C73" s="58" t="s">
        <v>188</v>
      </c>
      <c r="D73" s="54"/>
      <c r="E73" s="6"/>
      <c r="F73" s="19"/>
      <c r="G73" s="25">
        <v>114337.7</v>
      </c>
      <c r="H73" s="25">
        <v>8.68</v>
      </c>
      <c r="I73" s="31"/>
      <c r="J73" s="31"/>
      <c r="K73" s="35"/>
    </row>
    <row r="74" spans="1:11" x14ac:dyDescent="0.25">
      <c r="C74" s="57"/>
      <c r="D74" s="54"/>
      <c r="E74" s="6"/>
      <c r="F74" s="19"/>
      <c r="G74" s="24"/>
      <c r="H74" s="24"/>
      <c r="I74" s="31"/>
      <c r="J74" s="31"/>
      <c r="K74" s="35"/>
    </row>
    <row r="75" spans="1:11" x14ac:dyDescent="0.25">
      <c r="C75" s="58" t="s">
        <v>11</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A77" s="10"/>
      <c r="B77" s="28"/>
      <c r="C77" s="58" t="s">
        <v>13</v>
      </c>
      <c r="D77" s="54"/>
      <c r="E77" s="6"/>
      <c r="F77" s="19"/>
      <c r="G77" s="24"/>
      <c r="H77" s="24"/>
      <c r="I77" s="31"/>
      <c r="J77" s="31"/>
      <c r="K77" s="35"/>
    </row>
    <row r="78" spans="1:11" x14ac:dyDescent="0.25">
      <c r="C78" s="59" t="s">
        <v>14</v>
      </c>
      <c r="D78" s="54"/>
      <c r="E78" s="6"/>
      <c r="F78" s="19"/>
      <c r="G78" s="24"/>
      <c r="H78" s="24"/>
      <c r="I78" s="31"/>
      <c r="J78" s="31"/>
      <c r="K78" s="35"/>
    </row>
    <row r="79" spans="1:11" x14ac:dyDescent="0.25">
      <c r="B79" s="8" t="s">
        <v>1657</v>
      </c>
      <c r="C79" s="60" t="s">
        <v>699</v>
      </c>
      <c r="D79" s="54" t="s">
        <v>1658</v>
      </c>
      <c r="E79" s="6" t="s">
        <v>815</v>
      </c>
      <c r="F79" s="19">
        <v>14000</v>
      </c>
      <c r="G79" s="24">
        <v>66316.740000000005</v>
      </c>
      <c r="H79" s="24">
        <v>5.04</v>
      </c>
      <c r="I79" s="31">
        <v>7.95</v>
      </c>
      <c r="J79" s="31"/>
      <c r="K79" s="35" t="s">
        <v>660</v>
      </c>
    </row>
    <row r="80" spans="1:11" x14ac:dyDescent="0.25">
      <c r="B80" s="8" t="s">
        <v>2485</v>
      </c>
      <c r="C80" s="60" t="s">
        <v>1922</v>
      </c>
      <c r="D80" s="54" t="s">
        <v>2486</v>
      </c>
      <c r="E80" s="6" t="s">
        <v>815</v>
      </c>
      <c r="F80" s="19">
        <v>1500</v>
      </c>
      <c r="G80" s="24">
        <v>7346.96</v>
      </c>
      <c r="H80" s="24">
        <v>0.56000000000000005</v>
      </c>
      <c r="I80" s="31">
        <v>8.6399000000000008</v>
      </c>
      <c r="J80" s="31"/>
      <c r="K80" s="35" t="s">
        <v>660</v>
      </c>
    </row>
    <row r="81" spans="2:11" x14ac:dyDescent="0.25">
      <c r="C81" s="58" t="s">
        <v>188</v>
      </c>
      <c r="D81" s="54"/>
      <c r="E81" s="6"/>
      <c r="F81" s="19"/>
      <c r="G81" s="25">
        <v>73663.7</v>
      </c>
      <c r="H81" s="25">
        <v>5.6</v>
      </c>
      <c r="I81" s="31"/>
      <c r="J81" s="31"/>
      <c r="K81" s="35"/>
    </row>
    <row r="82" spans="2:11" x14ac:dyDescent="0.25">
      <c r="C82" s="57"/>
      <c r="D82" s="54"/>
      <c r="E82" s="6"/>
      <c r="F82" s="19"/>
      <c r="G82" s="24"/>
      <c r="H82" s="24"/>
      <c r="I82" s="31"/>
      <c r="J82" s="31"/>
      <c r="K82" s="35"/>
    </row>
    <row r="83" spans="2:11" x14ac:dyDescent="0.25">
      <c r="C83" s="59" t="s">
        <v>15</v>
      </c>
      <c r="D83" s="54"/>
      <c r="E83" s="6"/>
      <c r="F83" s="19"/>
      <c r="G83" s="24"/>
      <c r="H83" s="24"/>
      <c r="I83" s="31"/>
      <c r="J83" s="31"/>
      <c r="K83" s="35"/>
    </row>
    <row r="84" spans="2:11" x14ac:dyDescent="0.25">
      <c r="B84" s="8" t="s">
        <v>1736</v>
      </c>
      <c r="C84" s="60" t="s">
        <v>46</v>
      </c>
      <c r="D84" s="54" t="s">
        <v>1737</v>
      </c>
      <c r="E84" s="6" t="s">
        <v>815</v>
      </c>
      <c r="F84" s="19">
        <v>26000</v>
      </c>
      <c r="G84" s="24">
        <v>122743.92</v>
      </c>
      <c r="H84" s="24">
        <v>9.32</v>
      </c>
      <c r="I84" s="31">
        <v>7.875</v>
      </c>
      <c r="J84" s="31"/>
      <c r="K84" s="35" t="s">
        <v>660</v>
      </c>
    </row>
    <row r="85" spans="2:11" x14ac:dyDescent="0.25">
      <c r="B85" s="8" t="s">
        <v>1734</v>
      </c>
      <c r="C85" s="60" t="s">
        <v>839</v>
      </c>
      <c r="D85" s="54" t="s">
        <v>1735</v>
      </c>
      <c r="E85" s="6" t="s">
        <v>815</v>
      </c>
      <c r="F85" s="19">
        <v>20500</v>
      </c>
      <c r="G85" s="24">
        <v>96795.98</v>
      </c>
      <c r="H85" s="24">
        <v>7.35</v>
      </c>
      <c r="I85" s="31">
        <v>7.8498999999999999</v>
      </c>
      <c r="J85" s="31"/>
      <c r="K85" s="35" t="s">
        <v>660</v>
      </c>
    </row>
    <row r="86" spans="2:11" x14ac:dyDescent="0.25">
      <c r="B86" s="8" t="s">
        <v>1641</v>
      </c>
      <c r="C86" s="60" t="s">
        <v>836</v>
      </c>
      <c r="D86" s="54" t="s">
        <v>1642</v>
      </c>
      <c r="E86" s="6" t="s">
        <v>815</v>
      </c>
      <c r="F86" s="19">
        <v>14000</v>
      </c>
      <c r="G86" s="24">
        <v>66221.05</v>
      </c>
      <c r="H86" s="24">
        <v>5.03</v>
      </c>
      <c r="I86" s="31">
        <v>7.95</v>
      </c>
      <c r="J86" s="31"/>
      <c r="K86" s="35" t="s">
        <v>660</v>
      </c>
    </row>
    <row r="87" spans="2:11" x14ac:dyDescent="0.25">
      <c r="B87" s="8" t="s">
        <v>1732</v>
      </c>
      <c r="C87" s="60" t="s">
        <v>1556</v>
      </c>
      <c r="D87" s="54" t="s">
        <v>1733</v>
      </c>
      <c r="E87" s="6" t="s">
        <v>815</v>
      </c>
      <c r="F87" s="19">
        <v>10000</v>
      </c>
      <c r="G87" s="24">
        <v>47487.05</v>
      </c>
      <c r="H87" s="24">
        <v>3.61</v>
      </c>
      <c r="I87" s="31">
        <v>7.82</v>
      </c>
      <c r="J87" s="31"/>
      <c r="K87" s="35" t="s">
        <v>660</v>
      </c>
    </row>
    <row r="88" spans="2:11" x14ac:dyDescent="0.25">
      <c r="B88" s="8" t="s">
        <v>2487</v>
      </c>
      <c r="C88" s="60" t="s">
        <v>817</v>
      </c>
      <c r="D88" s="54" t="s">
        <v>2488</v>
      </c>
      <c r="E88" s="6" t="s">
        <v>815</v>
      </c>
      <c r="F88" s="19">
        <v>10000</v>
      </c>
      <c r="G88" s="24">
        <v>47409.7</v>
      </c>
      <c r="H88" s="24">
        <v>3.6</v>
      </c>
      <c r="I88" s="31">
        <v>7.79</v>
      </c>
      <c r="J88" s="31"/>
      <c r="K88" s="35" t="s">
        <v>660</v>
      </c>
    </row>
    <row r="89" spans="2:11" x14ac:dyDescent="0.25">
      <c r="B89" s="8" t="s">
        <v>1982</v>
      </c>
      <c r="C89" s="60" t="s">
        <v>64</v>
      </c>
      <c r="D89" s="54" t="s">
        <v>1983</v>
      </c>
      <c r="E89" s="6" t="s">
        <v>815</v>
      </c>
      <c r="F89" s="19">
        <v>10000</v>
      </c>
      <c r="G89" s="24">
        <v>47212.45</v>
      </c>
      <c r="H89" s="24">
        <v>3.59</v>
      </c>
      <c r="I89" s="31">
        <v>7.78</v>
      </c>
      <c r="J89" s="31"/>
      <c r="K89" s="35" t="s">
        <v>660</v>
      </c>
    </row>
    <row r="90" spans="2:11" x14ac:dyDescent="0.25">
      <c r="B90" s="8" t="s">
        <v>1717</v>
      </c>
      <c r="C90" s="60" t="s">
        <v>42</v>
      </c>
      <c r="D90" s="54" t="s">
        <v>1718</v>
      </c>
      <c r="E90" s="6" t="s">
        <v>830</v>
      </c>
      <c r="F90" s="19">
        <v>10000</v>
      </c>
      <c r="G90" s="24">
        <v>47083.3</v>
      </c>
      <c r="H90" s="24">
        <v>3.58</v>
      </c>
      <c r="I90" s="31">
        <v>7.7701000000000002</v>
      </c>
      <c r="J90" s="31"/>
      <c r="K90" s="35" t="s">
        <v>660</v>
      </c>
    </row>
    <row r="91" spans="2:11" x14ac:dyDescent="0.25">
      <c r="B91" s="8" t="s">
        <v>1635</v>
      </c>
      <c r="C91" s="60" t="s">
        <v>836</v>
      </c>
      <c r="D91" s="54" t="s">
        <v>1636</v>
      </c>
      <c r="E91" s="6" t="s">
        <v>815</v>
      </c>
      <c r="F91" s="19">
        <v>7000</v>
      </c>
      <c r="G91" s="24">
        <v>32873.47</v>
      </c>
      <c r="H91" s="24">
        <v>2.5</v>
      </c>
      <c r="I91" s="31">
        <v>7.95</v>
      </c>
      <c r="J91" s="31"/>
      <c r="K91" s="35" t="s">
        <v>660</v>
      </c>
    </row>
    <row r="92" spans="2:11" x14ac:dyDescent="0.25">
      <c r="B92" s="8" t="s">
        <v>1755</v>
      </c>
      <c r="C92" s="60" t="s">
        <v>836</v>
      </c>
      <c r="D92" s="54" t="s">
        <v>1756</v>
      </c>
      <c r="E92" s="6" t="s">
        <v>815</v>
      </c>
      <c r="F92" s="19">
        <v>5000</v>
      </c>
      <c r="G92" s="24">
        <v>23718.799999999999</v>
      </c>
      <c r="H92" s="24">
        <v>1.8</v>
      </c>
      <c r="I92" s="31">
        <v>7.95</v>
      </c>
      <c r="J92" s="31"/>
      <c r="K92" s="35" t="s">
        <v>660</v>
      </c>
    </row>
    <row r="93" spans="2:11" x14ac:dyDescent="0.25">
      <c r="B93" s="8" t="s">
        <v>2400</v>
      </c>
      <c r="C93" s="60" t="s">
        <v>464</v>
      </c>
      <c r="D93" s="54" t="s">
        <v>2401</v>
      </c>
      <c r="E93" s="6" t="s">
        <v>1436</v>
      </c>
      <c r="F93" s="19">
        <v>3000</v>
      </c>
      <c r="G93" s="24">
        <v>14251.76</v>
      </c>
      <c r="H93" s="24">
        <v>1.08</v>
      </c>
      <c r="I93" s="31">
        <v>7.79</v>
      </c>
      <c r="J93" s="31"/>
      <c r="K93" s="35" t="s">
        <v>660</v>
      </c>
    </row>
    <row r="94" spans="2:11" x14ac:dyDescent="0.25">
      <c r="B94" s="8" t="s">
        <v>2489</v>
      </c>
      <c r="C94" s="60" t="s">
        <v>828</v>
      </c>
      <c r="D94" s="54" t="s">
        <v>2490</v>
      </c>
      <c r="E94" s="6" t="s">
        <v>830</v>
      </c>
      <c r="F94" s="19">
        <v>2000</v>
      </c>
      <c r="G94" s="24">
        <v>9467.86</v>
      </c>
      <c r="H94" s="24">
        <v>0.72</v>
      </c>
      <c r="I94" s="31">
        <v>7.8300999999999998</v>
      </c>
      <c r="J94" s="31"/>
      <c r="K94" s="35"/>
    </row>
    <row r="95" spans="2:11" x14ac:dyDescent="0.25">
      <c r="B95" s="8" t="s">
        <v>1728</v>
      </c>
      <c r="C95" s="60" t="s">
        <v>464</v>
      </c>
      <c r="D95" s="54" t="s">
        <v>1729</v>
      </c>
      <c r="E95" s="6" t="s">
        <v>1436</v>
      </c>
      <c r="F95" s="19">
        <v>2000</v>
      </c>
      <c r="G95" s="24">
        <v>9441.82</v>
      </c>
      <c r="H95" s="24">
        <v>0.72</v>
      </c>
      <c r="I95" s="31">
        <v>7.79</v>
      </c>
      <c r="J95" s="31"/>
      <c r="K95" s="35" t="s">
        <v>660</v>
      </c>
    </row>
    <row r="96" spans="2:11" x14ac:dyDescent="0.25">
      <c r="B96" s="8" t="s">
        <v>1637</v>
      </c>
      <c r="C96" s="60" t="s">
        <v>839</v>
      </c>
      <c r="D96" s="54" t="s">
        <v>1638</v>
      </c>
      <c r="E96" s="6" t="s">
        <v>815</v>
      </c>
      <c r="F96" s="19">
        <v>2000</v>
      </c>
      <c r="G96" s="24">
        <v>9412.92</v>
      </c>
      <c r="H96" s="24">
        <v>0.71</v>
      </c>
      <c r="I96" s="31">
        <v>7.85</v>
      </c>
      <c r="J96" s="31"/>
      <c r="K96" s="35" t="s">
        <v>660</v>
      </c>
    </row>
    <row r="97" spans="1:11" x14ac:dyDescent="0.25">
      <c r="B97" s="8" t="s">
        <v>2491</v>
      </c>
      <c r="C97" s="60" t="s">
        <v>464</v>
      </c>
      <c r="D97" s="54" t="s">
        <v>2492</v>
      </c>
      <c r="E97" s="6" t="s">
        <v>1436</v>
      </c>
      <c r="F97" s="19">
        <v>1000</v>
      </c>
      <c r="G97" s="24">
        <v>4749.62</v>
      </c>
      <c r="H97" s="24">
        <v>0.36</v>
      </c>
      <c r="I97" s="31">
        <v>7.79</v>
      </c>
      <c r="J97" s="31"/>
      <c r="K97" s="35" t="s">
        <v>660</v>
      </c>
    </row>
    <row r="98" spans="1:11" x14ac:dyDescent="0.25">
      <c r="B98" s="8" t="s">
        <v>1223</v>
      </c>
      <c r="C98" s="60" t="s">
        <v>1060</v>
      </c>
      <c r="D98" s="54" t="s">
        <v>1224</v>
      </c>
      <c r="E98" s="6" t="s">
        <v>815</v>
      </c>
      <c r="F98" s="19">
        <v>1000</v>
      </c>
      <c r="G98" s="24">
        <v>4743.54</v>
      </c>
      <c r="H98" s="24">
        <v>0.36</v>
      </c>
      <c r="I98" s="31">
        <v>7.8</v>
      </c>
      <c r="J98" s="31"/>
      <c r="K98" s="35" t="s">
        <v>660</v>
      </c>
    </row>
    <row r="99" spans="1:11" x14ac:dyDescent="0.25">
      <c r="B99" s="8" t="s">
        <v>2493</v>
      </c>
      <c r="C99" s="60" t="s">
        <v>464</v>
      </c>
      <c r="D99" s="54" t="s">
        <v>2494</v>
      </c>
      <c r="E99" s="6" t="s">
        <v>1436</v>
      </c>
      <c r="F99" s="19">
        <v>500</v>
      </c>
      <c r="G99" s="24">
        <v>2374.16</v>
      </c>
      <c r="H99" s="24">
        <v>0.18</v>
      </c>
      <c r="I99" s="31">
        <v>7.77</v>
      </c>
      <c r="J99" s="31"/>
      <c r="K99" s="35"/>
    </row>
    <row r="100" spans="1:11" x14ac:dyDescent="0.25">
      <c r="C100" s="58" t="s">
        <v>188</v>
      </c>
      <c r="D100" s="54"/>
      <c r="E100" s="6"/>
      <c r="F100" s="19"/>
      <c r="G100" s="25">
        <v>585987.4</v>
      </c>
      <c r="H100" s="25">
        <v>44.51</v>
      </c>
      <c r="I100" s="31"/>
      <c r="J100" s="31"/>
      <c r="K100" s="35"/>
    </row>
    <row r="101" spans="1:11" x14ac:dyDescent="0.25">
      <c r="C101" s="57"/>
      <c r="D101" s="54"/>
      <c r="E101" s="6"/>
      <c r="F101" s="19"/>
      <c r="G101" s="24"/>
      <c r="H101" s="24"/>
      <c r="I101" s="31"/>
      <c r="J101" s="31"/>
      <c r="K101" s="35"/>
    </row>
    <row r="102" spans="1:11" x14ac:dyDescent="0.25">
      <c r="C102" s="59" t="s">
        <v>16</v>
      </c>
      <c r="D102" s="54"/>
      <c r="E102" s="6"/>
      <c r="F102" s="19"/>
      <c r="G102" s="24"/>
      <c r="H102" s="24"/>
      <c r="I102" s="31"/>
      <c r="J102" s="31"/>
      <c r="K102" s="35"/>
    </row>
    <row r="103" spans="1:11" x14ac:dyDescent="0.25">
      <c r="B103" s="8" t="s">
        <v>1994</v>
      </c>
      <c r="C103" s="60" t="s">
        <v>1995</v>
      </c>
      <c r="D103" s="54" t="s">
        <v>1996</v>
      </c>
      <c r="E103" s="6" t="s">
        <v>199</v>
      </c>
      <c r="F103" s="19">
        <v>47500000</v>
      </c>
      <c r="G103" s="24">
        <v>47131.35</v>
      </c>
      <c r="H103" s="24">
        <v>3.58</v>
      </c>
      <c r="I103" s="31">
        <v>5.4901999999999997</v>
      </c>
      <c r="J103" s="31"/>
      <c r="K103" s="35"/>
    </row>
    <row r="104" spans="1:11" x14ac:dyDescent="0.25">
      <c r="C104" s="58" t="s">
        <v>188</v>
      </c>
      <c r="D104" s="54"/>
      <c r="E104" s="6"/>
      <c r="F104" s="19"/>
      <c r="G104" s="25">
        <v>47131.35</v>
      </c>
      <c r="H104" s="25">
        <v>3.58</v>
      </c>
      <c r="I104" s="31"/>
      <c r="J104" s="31"/>
      <c r="K104" s="35"/>
    </row>
    <row r="105" spans="1:11" x14ac:dyDescent="0.25">
      <c r="C105" s="57"/>
      <c r="D105" s="54"/>
      <c r="E105" s="6"/>
      <c r="F105" s="19"/>
      <c r="G105" s="24"/>
      <c r="H105" s="24"/>
      <c r="I105" s="31"/>
      <c r="J105" s="31"/>
      <c r="K105" s="35"/>
    </row>
    <row r="106" spans="1:11" x14ac:dyDescent="0.25">
      <c r="C106" s="58" t="s">
        <v>17</v>
      </c>
      <c r="D106" s="54"/>
      <c r="E106" s="6"/>
      <c r="F106" s="19"/>
      <c r="G106" s="24" t="s">
        <v>2</v>
      </c>
      <c r="H106" s="24" t="s">
        <v>2</v>
      </c>
      <c r="I106" s="31"/>
      <c r="J106" s="31"/>
      <c r="K106" s="35"/>
    </row>
    <row r="107" spans="1:11" x14ac:dyDescent="0.25">
      <c r="C107" s="57"/>
      <c r="D107" s="54"/>
      <c r="E107" s="6"/>
      <c r="F107" s="19"/>
      <c r="G107" s="24"/>
      <c r="H107" s="24"/>
      <c r="I107" s="31"/>
      <c r="J107" s="31"/>
      <c r="K107" s="35"/>
    </row>
    <row r="108" spans="1:11" x14ac:dyDescent="0.25">
      <c r="C108" s="58" t="s">
        <v>18</v>
      </c>
      <c r="D108" s="54"/>
      <c r="E108" s="6"/>
      <c r="F108" s="19"/>
      <c r="G108" s="24" t="s">
        <v>2</v>
      </c>
      <c r="H108" s="24" t="s">
        <v>2</v>
      </c>
      <c r="I108" s="31"/>
      <c r="J108" s="31"/>
      <c r="K108" s="35"/>
    </row>
    <row r="109" spans="1:11" x14ac:dyDescent="0.25">
      <c r="C109" s="57"/>
      <c r="D109" s="54"/>
      <c r="E109" s="6"/>
      <c r="F109" s="19"/>
      <c r="G109" s="24"/>
      <c r="H109" s="24"/>
      <c r="I109" s="31"/>
      <c r="J109" s="31"/>
      <c r="K109" s="35"/>
    </row>
    <row r="110" spans="1:11" x14ac:dyDescent="0.25">
      <c r="A110" s="10"/>
      <c r="B110" s="28"/>
      <c r="C110" s="58" t="s">
        <v>19</v>
      </c>
      <c r="D110" s="54"/>
      <c r="E110" s="6"/>
      <c r="F110" s="19"/>
      <c r="G110" s="24"/>
      <c r="H110" s="24"/>
      <c r="I110" s="31"/>
      <c r="J110" s="31"/>
      <c r="K110" s="35"/>
    </row>
    <row r="111" spans="1:11" x14ac:dyDescent="0.25">
      <c r="A111" s="28"/>
      <c r="B111" s="28"/>
      <c r="C111" s="58" t="s">
        <v>20</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54" x14ac:dyDescent="0.25">
      <c r="C113" s="59" t="s">
        <v>21</v>
      </c>
      <c r="D113" s="54"/>
      <c r="E113" s="6"/>
      <c r="F113" s="19"/>
      <c r="G113" s="24"/>
      <c r="H113" s="24"/>
      <c r="I113" s="31"/>
      <c r="J113" s="31"/>
      <c r="K113" s="35"/>
    </row>
    <row r="114" spans="1:54" x14ac:dyDescent="0.25">
      <c r="B114" s="8" t="s">
        <v>903</v>
      </c>
      <c r="C114" s="60" t="s">
        <v>4834</v>
      </c>
      <c r="D114" s="54" t="s">
        <v>904</v>
      </c>
      <c r="E114" s="6" t="s">
        <v>905</v>
      </c>
      <c r="F114" s="19">
        <v>38698.89</v>
      </c>
      <c r="G114" s="24">
        <v>4562.16</v>
      </c>
      <c r="H114" s="24">
        <v>0.35</v>
      </c>
      <c r="I114" s="31">
        <v>5.8</v>
      </c>
      <c r="J114" s="31"/>
      <c r="K114" s="35"/>
    </row>
    <row r="115" spans="1:54" x14ac:dyDescent="0.25">
      <c r="C115" s="58" t="s">
        <v>188</v>
      </c>
      <c r="D115" s="54"/>
      <c r="E115" s="6"/>
      <c r="F115" s="19"/>
      <c r="G115" s="25">
        <v>4562.16</v>
      </c>
      <c r="H115" s="25">
        <v>0.35</v>
      </c>
      <c r="I115" s="31"/>
      <c r="J115" s="31"/>
      <c r="K115" s="35"/>
    </row>
    <row r="116" spans="1:54" x14ac:dyDescent="0.25">
      <c r="C116" s="57"/>
      <c r="D116" s="54"/>
      <c r="E116" s="6"/>
      <c r="F116" s="19"/>
      <c r="G116" s="24"/>
      <c r="H116" s="24"/>
      <c r="I116" s="31"/>
      <c r="J116" s="31"/>
      <c r="K116" s="35"/>
    </row>
    <row r="117" spans="1:54" x14ac:dyDescent="0.25">
      <c r="C117" s="58" t="s">
        <v>22</v>
      </c>
      <c r="D117" s="54"/>
      <c r="E117" s="6"/>
      <c r="F117" s="19"/>
      <c r="G117" s="24" t="s">
        <v>2</v>
      </c>
      <c r="H117" s="24" t="s">
        <v>2</v>
      </c>
      <c r="I117" s="31"/>
      <c r="J117" s="31"/>
      <c r="K117" s="35"/>
    </row>
    <row r="118" spans="1:54" x14ac:dyDescent="0.25">
      <c r="C118" s="57"/>
      <c r="D118" s="54"/>
      <c r="E118" s="6"/>
      <c r="F118" s="19"/>
      <c r="G118" s="24"/>
      <c r="H118" s="24"/>
      <c r="I118" s="31"/>
      <c r="J118" s="31"/>
      <c r="K118" s="35"/>
    </row>
    <row r="119" spans="1:54" x14ac:dyDescent="0.25">
      <c r="C119" s="58" t="s">
        <v>23</v>
      </c>
      <c r="D119" s="54"/>
      <c r="E119" s="6"/>
      <c r="F119" s="19"/>
      <c r="G119" s="24" t="s">
        <v>2</v>
      </c>
      <c r="H119" s="24" t="s">
        <v>2</v>
      </c>
      <c r="I119" s="31"/>
      <c r="J119" s="31"/>
      <c r="K119" s="35"/>
    </row>
    <row r="120" spans="1:54" x14ac:dyDescent="0.25">
      <c r="C120" s="57"/>
      <c r="D120" s="54"/>
      <c r="E120" s="6"/>
      <c r="F120" s="19"/>
      <c r="G120" s="24"/>
      <c r="H120" s="24"/>
      <c r="I120" s="31"/>
      <c r="J120" s="31"/>
      <c r="K120" s="35"/>
    </row>
    <row r="121" spans="1:54" x14ac:dyDescent="0.25">
      <c r="C121" s="59" t="s">
        <v>24</v>
      </c>
      <c r="D121" s="54"/>
      <c r="E121" s="6"/>
      <c r="F121" s="19"/>
      <c r="G121" s="24"/>
      <c r="H121" s="24"/>
      <c r="I121" s="31"/>
      <c r="J121" s="31"/>
      <c r="K121" s="35"/>
    </row>
    <row r="122" spans="1:54" x14ac:dyDescent="0.25">
      <c r="B122" s="8" t="s">
        <v>200</v>
      </c>
      <c r="C122" s="60" t="s">
        <v>201</v>
      </c>
      <c r="D122" s="54"/>
      <c r="E122" s="6"/>
      <c r="F122" s="19"/>
      <c r="G122" s="24">
        <v>6932.61</v>
      </c>
      <c r="H122" s="24">
        <v>0.53</v>
      </c>
      <c r="I122" s="31"/>
      <c r="J122" s="31"/>
      <c r="K122" s="35"/>
    </row>
    <row r="123" spans="1:54" x14ac:dyDescent="0.25">
      <c r="C123" s="58" t="s">
        <v>188</v>
      </c>
      <c r="D123" s="54"/>
      <c r="E123" s="6"/>
      <c r="F123" s="19"/>
      <c r="G123" s="25">
        <v>6932.61</v>
      </c>
      <c r="H123" s="25">
        <v>0.53</v>
      </c>
      <c r="I123" s="31"/>
      <c r="J123" s="31"/>
      <c r="K123" s="35"/>
    </row>
    <row r="124" spans="1:54" x14ac:dyDescent="0.25">
      <c r="C124" s="57"/>
      <c r="D124" s="54"/>
      <c r="E124" s="6"/>
      <c r="F124" s="19"/>
      <c r="G124" s="24"/>
      <c r="H124" s="24"/>
      <c r="I124" s="31"/>
      <c r="J124" s="31"/>
      <c r="K124" s="35"/>
    </row>
    <row r="125" spans="1:54" x14ac:dyDescent="0.25">
      <c r="A125" s="10"/>
      <c r="B125" s="28"/>
      <c r="C125" s="58" t="s">
        <v>25</v>
      </c>
      <c r="D125" s="54"/>
      <c r="E125" s="6"/>
      <c r="F125" s="19"/>
      <c r="G125" s="24"/>
      <c r="H125" s="24"/>
      <c r="I125" s="31"/>
      <c r="J125" s="31"/>
      <c r="K125" s="35"/>
    </row>
    <row r="126" spans="1:54" s="2" customFormat="1" ht="13.5" x14ac:dyDescent="0.25">
      <c r="A126" s="28"/>
      <c r="B126" s="28"/>
      <c r="C126" s="57" t="s">
        <v>4783</v>
      </c>
      <c r="D126" s="54"/>
      <c r="E126" s="6"/>
      <c r="F126" s="19"/>
      <c r="G126" s="24" t="s">
        <v>2</v>
      </c>
      <c r="H126" s="24" t="s">
        <v>2</v>
      </c>
      <c r="I126" s="31"/>
      <c r="J126" s="31"/>
      <c r="K126" s="35"/>
      <c r="L126" s="3"/>
      <c r="AI126" s="3"/>
      <c r="AV126" s="3"/>
      <c r="AX126" s="3"/>
      <c r="BB126" s="3"/>
    </row>
    <row r="127" spans="1:54" x14ac:dyDescent="0.25">
      <c r="B127" s="8"/>
      <c r="C127" s="60" t="s">
        <v>202</v>
      </c>
      <c r="D127" s="54"/>
      <c r="E127" s="6"/>
      <c r="F127" s="19"/>
      <c r="G127" s="24">
        <v>11263.96</v>
      </c>
      <c r="H127" s="24">
        <v>0.83</v>
      </c>
      <c r="I127" s="31"/>
      <c r="J127" s="31"/>
      <c r="K127" s="35"/>
    </row>
    <row r="128" spans="1:54" x14ac:dyDescent="0.25">
      <c r="C128" s="58" t="s">
        <v>188</v>
      </c>
      <c r="D128" s="54"/>
      <c r="E128" s="6"/>
      <c r="F128" s="19"/>
      <c r="G128" s="25">
        <v>11263.96</v>
      </c>
      <c r="H128" s="25">
        <v>0.83</v>
      </c>
      <c r="I128" s="31"/>
      <c r="J128" s="31"/>
      <c r="K128" s="35"/>
    </row>
    <row r="129" spans="3:11" x14ac:dyDescent="0.25">
      <c r="C129" s="57"/>
      <c r="D129" s="54"/>
      <c r="E129" s="6"/>
      <c r="F129" s="19"/>
      <c r="G129" s="24"/>
      <c r="H129" s="24"/>
      <c r="I129" s="31"/>
      <c r="J129" s="31"/>
      <c r="K129" s="35"/>
    </row>
    <row r="130" spans="3:11" x14ac:dyDescent="0.25">
      <c r="C130" s="61" t="s">
        <v>203</v>
      </c>
      <c r="D130" s="55"/>
      <c r="E130" s="5"/>
      <c r="F130" s="20"/>
      <c r="G130" s="26">
        <v>1316719.8500000001</v>
      </c>
      <c r="H130" s="26">
        <v>100</v>
      </c>
      <c r="I130" s="32"/>
      <c r="J130" s="32"/>
      <c r="K130" s="36"/>
    </row>
    <row r="133" spans="3:11" x14ac:dyDescent="0.25">
      <c r="C133" s="1" t="s">
        <v>204</v>
      </c>
    </row>
    <row r="134" spans="3:11" x14ac:dyDescent="0.25">
      <c r="C134" s="37" t="s">
        <v>205</v>
      </c>
      <c r="D134" s="37"/>
      <c r="E134" s="37"/>
      <c r="F134" s="37"/>
      <c r="G134" s="37"/>
      <c r="H134" s="37"/>
      <c r="I134" s="37"/>
      <c r="J134" s="37"/>
      <c r="K134" s="37"/>
    </row>
    <row r="135" spans="3:11" x14ac:dyDescent="0.25">
      <c r="C135" s="2" t="s">
        <v>206</v>
      </c>
    </row>
    <row r="136" spans="3:11" x14ac:dyDescent="0.25">
      <c r="C136" s="2" t="s">
        <v>207</v>
      </c>
    </row>
    <row r="137" spans="3:11" ht="30" customHeight="1" x14ac:dyDescent="0.25">
      <c r="C137" s="202" t="s">
        <v>208</v>
      </c>
      <c r="D137" s="203"/>
      <c r="E137" s="203"/>
      <c r="F137" s="203"/>
      <c r="G137" s="203"/>
      <c r="H137" s="203"/>
      <c r="I137" s="203"/>
      <c r="J137" s="203"/>
      <c r="K137" s="203"/>
    </row>
    <row r="138" spans="3:11" x14ac:dyDescent="0.25">
      <c r="C138" s="2" t="s">
        <v>209</v>
      </c>
    </row>
    <row r="139" spans="3:11" x14ac:dyDescent="0.25">
      <c r="C139" s="2" t="s">
        <v>4818</v>
      </c>
    </row>
    <row r="140" spans="3:11" ht="43.5" customHeight="1" x14ac:dyDescent="0.25">
      <c r="C140" s="207" t="s">
        <v>4863</v>
      </c>
      <c r="D140" s="207"/>
      <c r="E140" s="207"/>
      <c r="F140" s="207"/>
      <c r="G140" s="207"/>
      <c r="H140" s="207"/>
      <c r="I140" s="207"/>
      <c r="J140" s="207"/>
      <c r="K140" s="207"/>
    </row>
    <row r="142" spans="3:11" x14ac:dyDescent="0.25">
      <c r="C142" s="2" t="s">
        <v>4942</v>
      </c>
      <c r="E142" s="2" t="s">
        <v>2</v>
      </c>
    </row>
    <row r="144" spans="3:11" x14ac:dyDescent="0.25">
      <c r="C144" s="2" t="s">
        <v>4943</v>
      </c>
      <c r="E144" s="2" t="s">
        <v>2</v>
      </c>
    </row>
    <row r="146" spans="1:256" x14ac:dyDescent="0.25">
      <c r="C146" s="2" t="s">
        <v>5050</v>
      </c>
    </row>
    <row r="148" spans="1:256" x14ac:dyDescent="0.25">
      <c r="C148" s="2" t="s">
        <v>5051</v>
      </c>
    </row>
    <row r="149" spans="1:256" s="82" customFormat="1" ht="35.25" customHeight="1" x14ac:dyDescent="0.25">
      <c r="A149" s="78"/>
      <c r="B149" s="78"/>
      <c r="C149" s="83" t="s">
        <v>4949</v>
      </c>
      <c r="D149" s="87" t="s">
        <v>4950</v>
      </c>
      <c r="E149" s="87" t="s">
        <v>4951</v>
      </c>
      <c r="F149" s="79"/>
      <c r="G149" s="80"/>
      <c r="H149" s="80"/>
      <c r="I149" s="80"/>
      <c r="J149" s="80"/>
      <c r="K149" s="81"/>
      <c r="L149" s="81"/>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81"/>
      <c r="AJ149" s="78"/>
      <c r="AK149" s="78"/>
      <c r="AL149" s="78"/>
      <c r="AM149" s="78"/>
      <c r="AN149" s="78"/>
      <c r="AO149" s="78"/>
      <c r="AP149" s="78"/>
      <c r="AQ149" s="78"/>
      <c r="AR149" s="78"/>
      <c r="AS149" s="78"/>
      <c r="AT149" s="78"/>
      <c r="AU149" s="78"/>
      <c r="AV149" s="81"/>
      <c r="AW149" s="78"/>
      <c r="AX149" s="81"/>
      <c r="AY149" s="78"/>
      <c r="AZ149" s="78"/>
      <c r="BA149" s="78"/>
      <c r="BB149" s="81"/>
      <c r="BC149" s="78"/>
      <c r="BD149" s="78"/>
      <c r="BE149" s="78"/>
      <c r="BF149" s="78"/>
      <c r="BG149" s="78"/>
      <c r="BH149" s="78"/>
      <c r="BI149" s="78"/>
      <c r="BJ149" s="78"/>
      <c r="BK149" s="78"/>
      <c r="BL149" s="78"/>
      <c r="BM149" s="78"/>
      <c r="BN149" s="78"/>
      <c r="BO149" s="78"/>
      <c r="BP149" s="78"/>
      <c r="BQ149" s="78"/>
      <c r="BR149" s="78"/>
      <c r="BS149" s="78"/>
      <c r="BT149" s="78"/>
      <c r="BU149" s="78"/>
      <c r="BV149" s="78"/>
      <c r="BW149" s="78"/>
      <c r="BX149" s="78"/>
      <c r="BY149" s="78"/>
      <c r="BZ149" s="78"/>
      <c r="CA149" s="78"/>
      <c r="CB149" s="78"/>
      <c r="CC149" s="78"/>
      <c r="CD149" s="78"/>
      <c r="CE149" s="78"/>
      <c r="CF149" s="78"/>
      <c r="CG149" s="78"/>
      <c r="CH149" s="78"/>
      <c r="CI149" s="78"/>
      <c r="CJ149" s="78"/>
      <c r="CK149" s="78"/>
      <c r="CL149" s="78"/>
      <c r="CM149" s="78"/>
      <c r="CN149" s="78"/>
      <c r="CO149" s="78"/>
      <c r="CP149" s="78"/>
      <c r="CQ149" s="78"/>
      <c r="CR149" s="78"/>
      <c r="CS149" s="78"/>
      <c r="CT149" s="78"/>
      <c r="CU149" s="78"/>
      <c r="CV149" s="78"/>
      <c r="CW149" s="78"/>
      <c r="CX149" s="78"/>
      <c r="CY149" s="78"/>
      <c r="CZ149" s="78"/>
      <c r="DA149" s="78"/>
      <c r="DB149" s="78"/>
      <c r="DC149" s="78"/>
      <c r="DD149" s="78"/>
      <c r="DE149" s="78"/>
      <c r="DF149" s="78"/>
      <c r="DG149" s="78"/>
      <c r="DH149" s="78"/>
      <c r="DI149" s="78"/>
      <c r="DJ149" s="78"/>
      <c r="DK149" s="78"/>
      <c r="DL149" s="78"/>
      <c r="DM149" s="78"/>
      <c r="DN149" s="78"/>
      <c r="DO149" s="78"/>
      <c r="DP149" s="78"/>
      <c r="DQ149" s="78"/>
      <c r="DR149" s="78"/>
      <c r="DS149" s="78"/>
      <c r="DT149" s="78"/>
      <c r="DU149" s="78"/>
      <c r="DV149" s="78"/>
      <c r="DW149" s="78"/>
      <c r="DX149" s="78"/>
      <c r="DY149" s="78"/>
      <c r="DZ149" s="78"/>
      <c r="EA149" s="78"/>
      <c r="EB149" s="78"/>
      <c r="EC149" s="78"/>
      <c r="ED149" s="78"/>
      <c r="EE149" s="78"/>
      <c r="EF149" s="78"/>
      <c r="EG149" s="78"/>
      <c r="EH149" s="78"/>
      <c r="EI149" s="78"/>
      <c r="EJ149" s="78"/>
      <c r="EK149" s="78"/>
      <c r="EL149" s="78"/>
      <c r="EM149" s="78"/>
      <c r="EN149" s="78"/>
      <c r="EO149" s="78"/>
      <c r="EP149" s="78"/>
      <c r="EQ149" s="78"/>
      <c r="ER149" s="78"/>
      <c r="ES149" s="78"/>
      <c r="ET149" s="78"/>
      <c r="EU149" s="78"/>
      <c r="EV149" s="78"/>
      <c r="EW149" s="78"/>
      <c r="EX149" s="78"/>
      <c r="EY149" s="78"/>
      <c r="EZ149" s="78"/>
      <c r="FA149" s="78"/>
      <c r="FB149" s="78"/>
      <c r="FC149" s="78"/>
      <c r="FD149" s="78"/>
      <c r="FE149" s="78"/>
      <c r="FF149" s="78"/>
      <c r="FG149" s="78"/>
      <c r="FH149" s="78"/>
      <c r="FI149" s="78"/>
      <c r="FJ149" s="78"/>
      <c r="FK149" s="78"/>
      <c r="FL149" s="78"/>
      <c r="FM149" s="78"/>
      <c r="FN149" s="78"/>
      <c r="FO149" s="78"/>
      <c r="FP149" s="78"/>
      <c r="FQ149" s="78"/>
      <c r="FR149" s="78"/>
      <c r="FS149" s="78"/>
      <c r="FT149" s="78"/>
      <c r="FU149" s="78"/>
      <c r="FV149" s="78"/>
      <c r="FW149" s="78"/>
      <c r="FX149" s="78"/>
      <c r="FY149" s="78"/>
      <c r="FZ149" s="78"/>
      <c r="GA149" s="78"/>
      <c r="GB149" s="78"/>
      <c r="GC149" s="78"/>
      <c r="GD149" s="78"/>
      <c r="GE149" s="78"/>
      <c r="GF149" s="78"/>
      <c r="GG149" s="78"/>
      <c r="GH149" s="78"/>
      <c r="GI149" s="78"/>
      <c r="GJ149" s="78"/>
      <c r="GK149" s="78"/>
      <c r="GL149" s="78"/>
      <c r="GM149" s="78"/>
      <c r="GN149" s="78"/>
      <c r="GO149" s="78"/>
      <c r="GP149" s="78"/>
      <c r="GQ149" s="78"/>
      <c r="GR149" s="78"/>
      <c r="GS149" s="78"/>
      <c r="GT149" s="78"/>
      <c r="GU149" s="78"/>
      <c r="GV149" s="78"/>
      <c r="GW149" s="78"/>
      <c r="GX149" s="78"/>
      <c r="GY149" s="78"/>
      <c r="GZ149" s="78"/>
      <c r="HA149" s="78"/>
      <c r="HB149" s="78"/>
      <c r="HC149" s="78"/>
      <c r="HD149" s="78"/>
      <c r="HE149" s="78"/>
      <c r="HF149" s="78"/>
      <c r="HG149" s="78"/>
      <c r="HH149" s="78"/>
      <c r="HI149" s="78"/>
      <c r="HJ149" s="78"/>
      <c r="HK149" s="78"/>
      <c r="HL149" s="78"/>
      <c r="HM149" s="78"/>
      <c r="HN149" s="78"/>
      <c r="HO149" s="78"/>
      <c r="HP149" s="78"/>
      <c r="HQ149" s="78"/>
      <c r="HR149" s="78"/>
      <c r="HS149" s="78"/>
      <c r="HT149" s="78"/>
      <c r="HU149" s="78"/>
      <c r="HV149" s="78"/>
      <c r="HW149" s="78"/>
      <c r="HX149" s="78"/>
      <c r="HY149" s="78"/>
      <c r="HZ149" s="78"/>
      <c r="IA149" s="78"/>
      <c r="IB149" s="78"/>
      <c r="IC149" s="78"/>
      <c r="ID149" s="78"/>
      <c r="IE149" s="78"/>
      <c r="IF149" s="78"/>
      <c r="IG149" s="78"/>
      <c r="IH149" s="78"/>
      <c r="II149" s="78"/>
      <c r="IJ149" s="78"/>
      <c r="IK149" s="78"/>
      <c r="IL149" s="78"/>
      <c r="IM149" s="78"/>
      <c r="IN149" s="78"/>
      <c r="IO149" s="78"/>
      <c r="IP149" s="78"/>
      <c r="IQ149" s="78"/>
      <c r="IR149" s="78"/>
      <c r="IS149" s="78"/>
      <c r="IT149" s="78"/>
      <c r="IU149" s="78"/>
      <c r="IV149" s="78"/>
    </row>
    <row r="150" spans="1:256" s="82" customFormat="1" x14ac:dyDescent="0.25">
      <c r="A150" s="78"/>
      <c r="B150" s="78"/>
      <c r="C150" s="85" t="s">
        <v>4966</v>
      </c>
      <c r="D150" s="88">
        <v>1422.3810000000001</v>
      </c>
      <c r="E150" s="88">
        <v>1424.2538999999999</v>
      </c>
      <c r="F150" s="79"/>
      <c r="G150" s="80"/>
      <c r="H150" s="80"/>
      <c r="I150" s="80"/>
      <c r="J150" s="80"/>
      <c r="K150" s="81"/>
      <c r="L150" s="81"/>
      <c r="M150" s="78"/>
      <c r="N150" s="78"/>
      <c r="O150" s="78"/>
      <c r="P150" s="78"/>
      <c r="Q150" s="78"/>
      <c r="R150" s="78"/>
      <c r="S150" s="78"/>
      <c r="T150" s="78"/>
      <c r="U150" s="78"/>
      <c r="V150" s="78"/>
      <c r="W150" s="78"/>
      <c r="X150" s="78"/>
      <c r="Y150" s="78"/>
      <c r="Z150" s="78"/>
      <c r="AA150" s="78"/>
      <c r="AB150" s="78"/>
      <c r="AC150" s="78"/>
      <c r="AD150" s="78"/>
      <c r="AE150" s="78"/>
      <c r="AF150" s="78"/>
      <c r="AG150" s="78"/>
      <c r="AH150" s="78"/>
      <c r="AI150" s="81"/>
      <c r="AJ150" s="78"/>
      <c r="AK150" s="78"/>
      <c r="AL150" s="78"/>
      <c r="AM150" s="78"/>
      <c r="AN150" s="78"/>
      <c r="AO150" s="78"/>
      <c r="AP150" s="78"/>
      <c r="AQ150" s="78"/>
      <c r="AR150" s="78"/>
      <c r="AS150" s="78"/>
      <c r="AT150" s="78"/>
      <c r="AU150" s="78"/>
      <c r="AV150" s="81"/>
      <c r="AW150" s="78"/>
      <c r="AX150" s="81"/>
      <c r="AY150" s="78"/>
      <c r="AZ150" s="78"/>
      <c r="BA150" s="78"/>
      <c r="BB150" s="81"/>
      <c r="BC150" s="78"/>
      <c r="BD150" s="78"/>
      <c r="BE150" s="78"/>
      <c r="BF150" s="78"/>
      <c r="BG150" s="78"/>
      <c r="BH150" s="78"/>
      <c r="BI150" s="78"/>
      <c r="BJ150" s="78"/>
      <c r="BK150" s="78"/>
      <c r="BL150" s="78"/>
      <c r="BM150" s="78"/>
      <c r="BN150" s="78"/>
      <c r="BO150" s="78"/>
      <c r="BP150" s="78"/>
      <c r="BQ150" s="78"/>
      <c r="BR150" s="78"/>
      <c r="BS150" s="78"/>
      <c r="BT150" s="78"/>
      <c r="BU150" s="78"/>
      <c r="BV150" s="78"/>
      <c r="BW150" s="78"/>
      <c r="BX150" s="78"/>
      <c r="BY150" s="78"/>
      <c r="BZ150" s="78"/>
      <c r="CA150" s="78"/>
      <c r="CB150" s="78"/>
      <c r="CC150" s="78"/>
      <c r="CD150" s="78"/>
      <c r="CE150" s="78"/>
      <c r="CF150" s="78"/>
      <c r="CG150" s="78"/>
      <c r="CH150" s="78"/>
      <c r="CI150" s="78"/>
      <c r="CJ150" s="78"/>
      <c r="CK150" s="78"/>
      <c r="CL150" s="78"/>
      <c r="CM150" s="78"/>
      <c r="CN150" s="78"/>
      <c r="CO150" s="78"/>
      <c r="CP150" s="78"/>
      <c r="CQ150" s="78"/>
      <c r="CR150" s="78"/>
      <c r="CS150" s="78"/>
      <c r="CT150" s="78"/>
      <c r="CU150" s="78"/>
      <c r="CV150" s="78"/>
      <c r="CW150" s="78"/>
      <c r="CX150" s="78"/>
      <c r="CY150" s="78"/>
      <c r="CZ150" s="78"/>
      <c r="DA150" s="78"/>
      <c r="DB150" s="78"/>
      <c r="DC150" s="78"/>
      <c r="DD150" s="78"/>
      <c r="DE150" s="78"/>
      <c r="DF150" s="78"/>
      <c r="DG150" s="78"/>
      <c r="DH150" s="78"/>
      <c r="DI150" s="78"/>
      <c r="DJ150" s="78"/>
      <c r="DK150" s="78"/>
      <c r="DL150" s="78"/>
      <c r="DM150" s="78"/>
      <c r="DN150" s="78"/>
      <c r="DO150" s="78"/>
      <c r="DP150" s="78"/>
      <c r="DQ150" s="78"/>
      <c r="DR150" s="78"/>
      <c r="DS150" s="78"/>
      <c r="DT150" s="78"/>
      <c r="DU150" s="78"/>
      <c r="DV150" s="78"/>
      <c r="DW150" s="78"/>
      <c r="DX150" s="78"/>
      <c r="DY150" s="78"/>
      <c r="DZ150" s="78"/>
      <c r="EA150" s="78"/>
      <c r="EB150" s="78"/>
      <c r="EC150" s="78"/>
      <c r="ED150" s="78"/>
      <c r="EE150" s="78"/>
      <c r="EF150" s="78"/>
      <c r="EG150" s="78"/>
      <c r="EH150" s="78"/>
      <c r="EI150" s="78"/>
      <c r="EJ150" s="78"/>
      <c r="EK150" s="78"/>
      <c r="EL150" s="78"/>
      <c r="EM150" s="78"/>
      <c r="EN150" s="78"/>
      <c r="EO150" s="78"/>
      <c r="EP150" s="78"/>
      <c r="EQ150" s="78"/>
      <c r="ER150" s="78"/>
      <c r="ES150" s="78"/>
      <c r="ET150" s="78"/>
      <c r="EU150" s="78"/>
      <c r="EV150" s="78"/>
      <c r="EW150" s="78"/>
      <c r="EX150" s="78"/>
      <c r="EY150" s="78"/>
      <c r="EZ150" s="78"/>
      <c r="FA150" s="78"/>
      <c r="FB150" s="78"/>
      <c r="FC150" s="78"/>
      <c r="FD150" s="78"/>
      <c r="FE150" s="78"/>
      <c r="FF150" s="78"/>
      <c r="FG150" s="78"/>
      <c r="FH150" s="78"/>
      <c r="FI150" s="78"/>
      <c r="FJ150" s="78"/>
      <c r="FK150" s="78"/>
      <c r="FL150" s="78"/>
      <c r="FM150" s="78"/>
      <c r="FN150" s="78"/>
      <c r="FO150" s="78"/>
      <c r="FP150" s="78"/>
      <c r="FQ150" s="78"/>
      <c r="FR150" s="78"/>
      <c r="FS150" s="78"/>
      <c r="FT150" s="78"/>
      <c r="FU150" s="78"/>
      <c r="FV150" s="78"/>
      <c r="FW150" s="78"/>
      <c r="FX150" s="78"/>
      <c r="FY150" s="78"/>
      <c r="FZ150" s="78"/>
      <c r="GA150" s="78"/>
      <c r="GB150" s="78"/>
      <c r="GC150" s="78"/>
      <c r="GD150" s="78"/>
      <c r="GE150" s="78"/>
      <c r="GF150" s="78"/>
      <c r="GG150" s="78"/>
      <c r="GH150" s="78"/>
      <c r="GI150" s="78"/>
      <c r="GJ150" s="78"/>
      <c r="GK150" s="78"/>
      <c r="GL150" s="78"/>
      <c r="GM150" s="78"/>
      <c r="GN150" s="78"/>
      <c r="GO150" s="78"/>
      <c r="GP150" s="78"/>
      <c r="GQ150" s="78"/>
      <c r="GR150" s="78"/>
      <c r="GS150" s="78"/>
      <c r="GT150" s="78"/>
      <c r="GU150" s="78"/>
      <c r="GV150" s="78"/>
      <c r="GW150" s="78"/>
      <c r="GX150" s="78"/>
      <c r="GY150" s="78"/>
      <c r="GZ150" s="78"/>
      <c r="HA150" s="78"/>
      <c r="HB150" s="78"/>
      <c r="HC150" s="78"/>
      <c r="HD150" s="78"/>
      <c r="HE150" s="78"/>
      <c r="HF150" s="78"/>
      <c r="HG150" s="78"/>
      <c r="HH150" s="78"/>
      <c r="HI150" s="78"/>
      <c r="HJ150" s="78"/>
      <c r="HK150" s="78"/>
      <c r="HL150" s="78"/>
      <c r="HM150" s="78"/>
      <c r="HN150" s="78"/>
      <c r="HO150" s="78"/>
      <c r="HP150" s="78"/>
      <c r="HQ150" s="78"/>
      <c r="HR150" s="78"/>
      <c r="HS150" s="78"/>
      <c r="HT150" s="78"/>
      <c r="HU150" s="78"/>
      <c r="HV150" s="78"/>
      <c r="HW150" s="78"/>
      <c r="HX150" s="78"/>
      <c r="HY150" s="78"/>
      <c r="HZ150" s="78"/>
      <c r="IA150" s="78"/>
      <c r="IB150" s="78"/>
      <c r="IC150" s="78"/>
      <c r="ID150" s="78"/>
      <c r="IE150" s="78"/>
      <c r="IF150" s="78"/>
      <c r="IG150" s="78"/>
      <c r="IH150" s="78"/>
      <c r="II150" s="78"/>
      <c r="IJ150" s="78"/>
      <c r="IK150" s="78"/>
      <c r="IL150" s="78"/>
      <c r="IM150" s="78"/>
      <c r="IN150" s="78"/>
      <c r="IO150" s="78"/>
      <c r="IP150" s="78"/>
      <c r="IQ150" s="78"/>
      <c r="IR150" s="78"/>
      <c r="IS150" s="78"/>
      <c r="IT150" s="78"/>
      <c r="IU150" s="78"/>
      <c r="IV150" s="78"/>
    </row>
    <row r="151" spans="1:256" s="82" customFormat="1" x14ac:dyDescent="0.25">
      <c r="A151" s="78"/>
      <c r="B151" s="78"/>
      <c r="C151" s="85" t="s">
        <v>4967</v>
      </c>
      <c r="D151" s="88">
        <v>3715.2049999999999</v>
      </c>
      <c r="E151" s="88">
        <v>3720.0970000000002</v>
      </c>
      <c r="F151" s="79"/>
      <c r="G151" s="80"/>
      <c r="H151" s="80"/>
      <c r="I151" s="80"/>
      <c r="J151" s="80"/>
      <c r="K151" s="81"/>
      <c r="L151" s="81"/>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81"/>
      <c r="AJ151" s="78"/>
      <c r="AK151" s="78"/>
      <c r="AL151" s="78"/>
      <c r="AM151" s="78"/>
      <c r="AN151" s="78"/>
      <c r="AO151" s="78"/>
      <c r="AP151" s="78"/>
      <c r="AQ151" s="78"/>
      <c r="AR151" s="78"/>
      <c r="AS151" s="78"/>
      <c r="AT151" s="78"/>
      <c r="AU151" s="78"/>
      <c r="AV151" s="81"/>
      <c r="AW151" s="78"/>
      <c r="AX151" s="81"/>
      <c r="AY151" s="78"/>
      <c r="AZ151" s="78"/>
      <c r="BA151" s="78"/>
      <c r="BB151" s="81"/>
      <c r="BC151" s="78"/>
      <c r="BD151" s="78"/>
      <c r="BE151" s="78"/>
      <c r="BF151" s="78"/>
      <c r="BG151" s="78"/>
      <c r="BH151" s="78"/>
      <c r="BI151" s="78"/>
      <c r="BJ151" s="78"/>
      <c r="BK151" s="78"/>
      <c r="BL151" s="78"/>
      <c r="BM151" s="78"/>
      <c r="BN151" s="78"/>
      <c r="BO151" s="78"/>
      <c r="BP151" s="78"/>
      <c r="BQ151" s="78"/>
      <c r="BR151" s="78"/>
      <c r="BS151" s="78"/>
      <c r="BT151" s="78"/>
      <c r="BU151" s="78"/>
      <c r="BV151" s="78"/>
      <c r="BW151" s="78"/>
      <c r="BX151" s="78"/>
      <c r="BY151" s="78"/>
      <c r="BZ151" s="78"/>
      <c r="CA151" s="78"/>
      <c r="CB151" s="78"/>
      <c r="CC151" s="78"/>
      <c r="CD151" s="78"/>
      <c r="CE151" s="78"/>
      <c r="CF151" s="78"/>
      <c r="CG151" s="78"/>
      <c r="CH151" s="78"/>
      <c r="CI151" s="78"/>
      <c r="CJ151" s="78"/>
      <c r="CK151" s="78"/>
      <c r="CL151" s="78"/>
      <c r="CM151" s="78"/>
      <c r="CN151" s="78"/>
      <c r="CO151" s="78"/>
      <c r="CP151" s="78"/>
      <c r="CQ151" s="78"/>
      <c r="CR151" s="78"/>
      <c r="CS151" s="78"/>
      <c r="CT151" s="78"/>
      <c r="CU151" s="78"/>
      <c r="CV151" s="78"/>
      <c r="CW151" s="78"/>
      <c r="CX151" s="78"/>
      <c r="CY151" s="78"/>
      <c r="CZ151" s="78"/>
      <c r="DA151" s="78"/>
      <c r="DB151" s="78"/>
      <c r="DC151" s="78"/>
      <c r="DD151" s="78"/>
      <c r="DE151" s="78"/>
      <c r="DF151" s="78"/>
      <c r="DG151" s="78"/>
      <c r="DH151" s="78"/>
      <c r="DI151" s="78"/>
      <c r="DJ151" s="78"/>
      <c r="DK151" s="78"/>
      <c r="DL151" s="78"/>
      <c r="DM151" s="78"/>
      <c r="DN151" s="78"/>
      <c r="DO151" s="78"/>
      <c r="DP151" s="78"/>
      <c r="DQ151" s="78"/>
      <c r="DR151" s="78"/>
      <c r="DS151" s="78"/>
      <c r="DT151" s="78"/>
      <c r="DU151" s="78"/>
      <c r="DV151" s="78"/>
      <c r="DW151" s="78"/>
      <c r="DX151" s="78"/>
      <c r="DY151" s="78"/>
      <c r="DZ151" s="78"/>
      <c r="EA151" s="78"/>
      <c r="EB151" s="78"/>
      <c r="EC151" s="78"/>
      <c r="ED151" s="78"/>
      <c r="EE151" s="78"/>
      <c r="EF151" s="78"/>
      <c r="EG151" s="78"/>
      <c r="EH151" s="78"/>
      <c r="EI151" s="78"/>
      <c r="EJ151" s="78"/>
      <c r="EK151" s="78"/>
      <c r="EL151" s="78"/>
      <c r="EM151" s="78"/>
      <c r="EN151" s="78"/>
      <c r="EO151" s="78"/>
      <c r="EP151" s="78"/>
      <c r="EQ151" s="78"/>
      <c r="ER151" s="78"/>
      <c r="ES151" s="78"/>
      <c r="ET151" s="78"/>
      <c r="EU151" s="78"/>
      <c r="EV151" s="78"/>
      <c r="EW151" s="78"/>
      <c r="EX151" s="78"/>
      <c r="EY151" s="78"/>
      <c r="EZ151" s="78"/>
      <c r="FA151" s="78"/>
      <c r="FB151" s="78"/>
      <c r="FC151" s="78"/>
      <c r="FD151" s="78"/>
      <c r="FE151" s="78"/>
      <c r="FF151" s="78"/>
      <c r="FG151" s="78"/>
      <c r="FH151" s="78"/>
      <c r="FI151" s="78"/>
      <c r="FJ151" s="78"/>
      <c r="FK151" s="78"/>
      <c r="FL151" s="78"/>
      <c r="FM151" s="78"/>
      <c r="FN151" s="78"/>
      <c r="FO151" s="78"/>
      <c r="FP151" s="78"/>
      <c r="FQ151" s="78"/>
      <c r="FR151" s="78"/>
      <c r="FS151" s="78"/>
      <c r="FT151" s="78"/>
      <c r="FU151" s="78"/>
      <c r="FV151" s="78"/>
      <c r="FW151" s="78"/>
      <c r="FX151" s="78"/>
      <c r="FY151" s="78"/>
      <c r="FZ151" s="78"/>
      <c r="GA151" s="78"/>
      <c r="GB151" s="78"/>
      <c r="GC151" s="78"/>
      <c r="GD151" s="78"/>
      <c r="GE151" s="78"/>
      <c r="GF151" s="78"/>
      <c r="GG151" s="78"/>
      <c r="GH151" s="78"/>
      <c r="GI151" s="78"/>
      <c r="GJ151" s="78"/>
      <c r="GK151" s="78"/>
      <c r="GL151" s="78"/>
      <c r="GM151" s="78"/>
      <c r="GN151" s="78"/>
      <c r="GO151" s="78"/>
      <c r="GP151" s="78"/>
      <c r="GQ151" s="78"/>
      <c r="GR151" s="78"/>
      <c r="GS151" s="78"/>
      <c r="GT151" s="78"/>
      <c r="GU151" s="78"/>
      <c r="GV151" s="78"/>
      <c r="GW151" s="78"/>
      <c r="GX151" s="78"/>
      <c r="GY151" s="78"/>
      <c r="GZ151" s="78"/>
      <c r="HA151" s="78"/>
      <c r="HB151" s="78"/>
      <c r="HC151" s="78"/>
      <c r="HD151" s="78"/>
      <c r="HE151" s="78"/>
      <c r="HF151" s="78"/>
      <c r="HG151" s="78"/>
      <c r="HH151" s="78"/>
      <c r="HI151" s="78"/>
      <c r="HJ151" s="78"/>
      <c r="HK151" s="78"/>
      <c r="HL151" s="78"/>
      <c r="HM151" s="78"/>
      <c r="HN151" s="78"/>
      <c r="HO151" s="78"/>
      <c r="HP151" s="78"/>
      <c r="HQ151" s="78"/>
      <c r="HR151" s="78"/>
      <c r="HS151" s="78"/>
      <c r="HT151" s="78"/>
      <c r="HU151" s="78"/>
      <c r="HV151" s="78"/>
      <c r="HW151" s="78"/>
      <c r="HX151" s="78"/>
      <c r="HY151" s="78"/>
      <c r="HZ151" s="78"/>
      <c r="IA151" s="78"/>
      <c r="IB151" s="78"/>
      <c r="IC151" s="78"/>
      <c r="ID151" s="78"/>
      <c r="IE151" s="78"/>
      <c r="IF151" s="78"/>
      <c r="IG151" s="78"/>
      <c r="IH151" s="78"/>
      <c r="II151" s="78"/>
      <c r="IJ151" s="78"/>
      <c r="IK151" s="78"/>
      <c r="IL151" s="78"/>
      <c r="IM151" s="78"/>
      <c r="IN151" s="78"/>
      <c r="IO151" s="78"/>
      <c r="IP151" s="78"/>
      <c r="IQ151" s="78"/>
      <c r="IR151" s="78"/>
      <c r="IS151" s="78"/>
      <c r="IT151" s="78"/>
      <c r="IU151" s="78"/>
      <c r="IV151" s="78"/>
    </row>
    <row r="152" spans="1:256" s="82" customFormat="1" x14ac:dyDescent="0.25">
      <c r="A152" s="78"/>
      <c r="B152" s="78"/>
      <c r="C152" s="85" t="s">
        <v>4981</v>
      </c>
      <c r="D152" s="88">
        <v>1418.8501000000001</v>
      </c>
      <c r="E152" s="88">
        <v>1420.7184</v>
      </c>
      <c r="F152" s="79"/>
      <c r="G152" s="80"/>
      <c r="H152" s="80"/>
      <c r="I152" s="80"/>
      <c r="J152" s="80"/>
      <c r="K152" s="81"/>
      <c r="L152" s="81"/>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81"/>
      <c r="AJ152" s="78"/>
      <c r="AK152" s="78"/>
      <c r="AL152" s="78"/>
      <c r="AM152" s="78"/>
      <c r="AN152" s="78"/>
      <c r="AO152" s="78"/>
      <c r="AP152" s="78"/>
      <c r="AQ152" s="78"/>
      <c r="AR152" s="78"/>
      <c r="AS152" s="78"/>
      <c r="AT152" s="78"/>
      <c r="AU152" s="78"/>
      <c r="AV152" s="81"/>
      <c r="AW152" s="78"/>
      <c r="AX152" s="81"/>
      <c r="AY152" s="78"/>
      <c r="AZ152" s="78"/>
      <c r="BA152" s="78"/>
      <c r="BB152" s="81"/>
      <c r="BC152" s="78"/>
      <c r="BD152" s="78"/>
      <c r="BE152" s="78"/>
      <c r="BF152" s="78"/>
      <c r="BG152" s="78"/>
      <c r="BH152" s="78"/>
      <c r="BI152" s="78"/>
      <c r="BJ152" s="78"/>
      <c r="BK152" s="78"/>
      <c r="BL152" s="78"/>
      <c r="BM152" s="78"/>
      <c r="BN152" s="78"/>
      <c r="BO152" s="78"/>
      <c r="BP152" s="78"/>
      <c r="BQ152" s="78"/>
      <c r="BR152" s="78"/>
      <c r="BS152" s="78"/>
      <c r="BT152" s="78"/>
      <c r="BU152" s="78"/>
      <c r="BV152" s="78"/>
      <c r="BW152" s="78"/>
      <c r="BX152" s="78"/>
      <c r="BY152" s="78"/>
      <c r="BZ152" s="78"/>
      <c r="CA152" s="78"/>
      <c r="CB152" s="78"/>
      <c r="CC152" s="78"/>
      <c r="CD152" s="78"/>
      <c r="CE152" s="78"/>
      <c r="CF152" s="78"/>
      <c r="CG152" s="78"/>
      <c r="CH152" s="78"/>
      <c r="CI152" s="78"/>
      <c r="CJ152" s="78"/>
      <c r="CK152" s="78"/>
      <c r="CL152" s="78"/>
      <c r="CM152" s="78"/>
      <c r="CN152" s="78"/>
      <c r="CO152" s="78"/>
      <c r="CP152" s="78"/>
      <c r="CQ152" s="78"/>
      <c r="CR152" s="78"/>
      <c r="CS152" s="78"/>
      <c r="CT152" s="78"/>
      <c r="CU152" s="78"/>
      <c r="CV152" s="78"/>
      <c r="CW152" s="78"/>
      <c r="CX152" s="78"/>
      <c r="CY152" s="78"/>
      <c r="CZ152" s="78"/>
      <c r="DA152" s="78"/>
      <c r="DB152" s="78"/>
      <c r="DC152" s="78"/>
      <c r="DD152" s="78"/>
      <c r="DE152" s="78"/>
      <c r="DF152" s="78"/>
      <c r="DG152" s="78"/>
      <c r="DH152" s="78"/>
      <c r="DI152" s="78"/>
      <c r="DJ152" s="78"/>
      <c r="DK152" s="78"/>
      <c r="DL152" s="78"/>
      <c r="DM152" s="78"/>
      <c r="DN152" s="78"/>
      <c r="DO152" s="78"/>
      <c r="DP152" s="78"/>
      <c r="DQ152" s="78"/>
      <c r="DR152" s="78"/>
      <c r="DS152" s="78"/>
      <c r="DT152" s="78"/>
      <c r="DU152" s="78"/>
      <c r="DV152" s="78"/>
      <c r="DW152" s="78"/>
      <c r="DX152" s="78"/>
      <c r="DY152" s="78"/>
      <c r="DZ152" s="78"/>
      <c r="EA152" s="78"/>
      <c r="EB152" s="78"/>
      <c r="EC152" s="78"/>
      <c r="ED152" s="78"/>
      <c r="EE152" s="78"/>
      <c r="EF152" s="78"/>
      <c r="EG152" s="78"/>
      <c r="EH152" s="78"/>
      <c r="EI152" s="78"/>
      <c r="EJ152" s="78"/>
      <c r="EK152" s="78"/>
      <c r="EL152" s="78"/>
      <c r="EM152" s="78"/>
      <c r="EN152" s="78"/>
      <c r="EO152" s="78"/>
      <c r="EP152" s="78"/>
      <c r="EQ152" s="78"/>
      <c r="ER152" s="78"/>
      <c r="ES152" s="78"/>
      <c r="ET152" s="78"/>
      <c r="EU152" s="78"/>
      <c r="EV152" s="78"/>
      <c r="EW152" s="78"/>
      <c r="EX152" s="78"/>
      <c r="EY152" s="78"/>
      <c r="EZ152" s="78"/>
      <c r="FA152" s="78"/>
      <c r="FB152" s="78"/>
      <c r="FC152" s="78"/>
      <c r="FD152" s="78"/>
      <c r="FE152" s="78"/>
      <c r="FF152" s="78"/>
      <c r="FG152" s="78"/>
      <c r="FH152" s="78"/>
      <c r="FI152" s="78"/>
      <c r="FJ152" s="78"/>
      <c r="FK152" s="78"/>
      <c r="FL152" s="78"/>
      <c r="FM152" s="78"/>
      <c r="FN152" s="78"/>
      <c r="FO152" s="78"/>
      <c r="FP152" s="78"/>
      <c r="FQ152" s="78"/>
      <c r="FR152" s="78"/>
      <c r="FS152" s="78"/>
      <c r="FT152" s="78"/>
      <c r="FU152" s="78"/>
      <c r="FV152" s="78"/>
      <c r="FW152" s="78"/>
      <c r="FX152" s="78"/>
      <c r="FY152" s="78"/>
      <c r="FZ152" s="78"/>
      <c r="GA152" s="78"/>
      <c r="GB152" s="78"/>
      <c r="GC152" s="78"/>
      <c r="GD152" s="78"/>
      <c r="GE152" s="78"/>
      <c r="GF152" s="78"/>
      <c r="GG152" s="78"/>
      <c r="GH152" s="78"/>
      <c r="GI152" s="78"/>
      <c r="GJ152" s="78"/>
      <c r="GK152" s="78"/>
      <c r="GL152" s="78"/>
      <c r="GM152" s="78"/>
      <c r="GN152" s="78"/>
      <c r="GO152" s="78"/>
      <c r="GP152" s="78"/>
      <c r="GQ152" s="78"/>
      <c r="GR152" s="78"/>
      <c r="GS152" s="78"/>
      <c r="GT152" s="78"/>
      <c r="GU152" s="78"/>
      <c r="GV152" s="78"/>
      <c r="GW152" s="78"/>
      <c r="GX152" s="78"/>
      <c r="GY152" s="78"/>
      <c r="GZ152" s="78"/>
      <c r="HA152" s="78"/>
      <c r="HB152" s="78"/>
      <c r="HC152" s="78"/>
      <c r="HD152" s="78"/>
      <c r="HE152" s="78"/>
      <c r="HF152" s="78"/>
      <c r="HG152" s="78"/>
      <c r="HH152" s="78"/>
      <c r="HI152" s="78"/>
      <c r="HJ152" s="78"/>
      <c r="HK152" s="78"/>
      <c r="HL152" s="78"/>
      <c r="HM152" s="78"/>
      <c r="HN152" s="78"/>
      <c r="HO152" s="78"/>
      <c r="HP152" s="78"/>
      <c r="HQ152" s="78"/>
      <c r="HR152" s="78"/>
      <c r="HS152" s="78"/>
      <c r="HT152" s="78"/>
      <c r="HU152" s="78"/>
      <c r="HV152" s="78"/>
      <c r="HW152" s="78"/>
      <c r="HX152" s="78"/>
      <c r="HY152" s="78"/>
      <c r="HZ152" s="78"/>
      <c r="IA152" s="78"/>
      <c r="IB152" s="78"/>
      <c r="IC152" s="78"/>
      <c r="ID152" s="78"/>
      <c r="IE152" s="78"/>
      <c r="IF152" s="78"/>
      <c r="IG152" s="78"/>
      <c r="IH152" s="78"/>
      <c r="II152" s="78"/>
      <c r="IJ152" s="78"/>
      <c r="IK152" s="78"/>
      <c r="IL152" s="78"/>
      <c r="IM152" s="78"/>
      <c r="IN152" s="78"/>
      <c r="IO152" s="78"/>
      <c r="IP152" s="78"/>
      <c r="IQ152" s="78"/>
      <c r="IR152" s="78"/>
      <c r="IS152" s="78"/>
      <c r="IT152" s="78"/>
      <c r="IU152" s="78"/>
      <c r="IV152" s="78"/>
    </row>
    <row r="153" spans="1:256" s="82" customFormat="1" x14ac:dyDescent="0.25">
      <c r="A153" s="78"/>
      <c r="B153" s="78"/>
      <c r="C153" s="85" t="s">
        <v>4962</v>
      </c>
      <c r="D153" s="88">
        <v>1422.0462</v>
      </c>
      <c r="E153" s="88">
        <v>1423.9186999999999</v>
      </c>
      <c r="F153" s="79"/>
      <c r="G153" s="80"/>
      <c r="H153" s="80"/>
      <c r="I153" s="80"/>
      <c r="J153" s="80"/>
      <c r="K153" s="81"/>
      <c r="L153" s="81"/>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81"/>
      <c r="AJ153" s="78"/>
      <c r="AK153" s="78"/>
      <c r="AL153" s="78"/>
      <c r="AM153" s="78"/>
      <c r="AN153" s="78"/>
      <c r="AO153" s="78"/>
      <c r="AP153" s="78"/>
      <c r="AQ153" s="78"/>
      <c r="AR153" s="78"/>
      <c r="AS153" s="78"/>
      <c r="AT153" s="78"/>
      <c r="AU153" s="78"/>
      <c r="AV153" s="81"/>
      <c r="AW153" s="78"/>
      <c r="AX153" s="81"/>
      <c r="AY153" s="78"/>
      <c r="AZ153" s="78"/>
      <c r="BA153" s="78"/>
      <c r="BB153" s="81"/>
      <c r="BC153" s="78"/>
      <c r="BD153" s="78"/>
      <c r="BE153" s="78"/>
      <c r="BF153" s="78"/>
      <c r="BG153" s="78"/>
      <c r="BH153" s="78"/>
      <c r="BI153" s="78"/>
      <c r="BJ153" s="78"/>
      <c r="BK153" s="78"/>
      <c r="BL153" s="78"/>
      <c r="BM153" s="78"/>
      <c r="BN153" s="78"/>
      <c r="BO153" s="78"/>
      <c r="BP153" s="78"/>
      <c r="BQ153" s="78"/>
      <c r="BR153" s="78"/>
      <c r="BS153" s="78"/>
      <c r="BT153" s="78"/>
      <c r="BU153" s="78"/>
      <c r="BV153" s="78"/>
      <c r="BW153" s="78"/>
      <c r="BX153" s="78"/>
      <c r="BY153" s="78"/>
      <c r="BZ153" s="78"/>
      <c r="CA153" s="78"/>
      <c r="CB153" s="78"/>
      <c r="CC153" s="78"/>
      <c r="CD153" s="78"/>
      <c r="CE153" s="78"/>
      <c r="CF153" s="78"/>
      <c r="CG153" s="78"/>
      <c r="CH153" s="78"/>
      <c r="CI153" s="78"/>
      <c r="CJ153" s="78"/>
      <c r="CK153" s="78"/>
      <c r="CL153" s="78"/>
      <c r="CM153" s="78"/>
      <c r="CN153" s="78"/>
      <c r="CO153" s="78"/>
      <c r="CP153" s="78"/>
      <c r="CQ153" s="78"/>
      <c r="CR153" s="78"/>
      <c r="CS153" s="78"/>
      <c r="CT153" s="78"/>
      <c r="CU153" s="78"/>
      <c r="CV153" s="78"/>
      <c r="CW153" s="78"/>
      <c r="CX153" s="78"/>
      <c r="CY153" s="78"/>
      <c r="CZ153" s="78"/>
      <c r="DA153" s="78"/>
      <c r="DB153" s="78"/>
      <c r="DC153" s="78"/>
      <c r="DD153" s="78"/>
      <c r="DE153" s="78"/>
      <c r="DF153" s="78"/>
      <c r="DG153" s="78"/>
      <c r="DH153" s="78"/>
      <c r="DI153" s="78"/>
      <c r="DJ153" s="78"/>
      <c r="DK153" s="78"/>
      <c r="DL153" s="78"/>
      <c r="DM153" s="78"/>
      <c r="DN153" s="78"/>
      <c r="DO153" s="78"/>
      <c r="DP153" s="78"/>
      <c r="DQ153" s="78"/>
      <c r="DR153" s="78"/>
      <c r="DS153" s="78"/>
      <c r="DT153" s="78"/>
      <c r="DU153" s="78"/>
      <c r="DV153" s="78"/>
      <c r="DW153" s="78"/>
      <c r="DX153" s="78"/>
      <c r="DY153" s="78"/>
      <c r="DZ153" s="78"/>
      <c r="EA153" s="78"/>
      <c r="EB153" s="78"/>
      <c r="EC153" s="78"/>
      <c r="ED153" s="78"/>
      <c r="EE153" s="78"/>
      <c r="EF153" s="78"/>
      <c r="EG153" s="78"/>
      <c r="EH153" s="78"/>
      <c r="EI153" s="78"/>
      <c r="EJ153" s="78"/>
      <c r="EK153" s="78"/>
      <c r="EL153" s="78"/>
      <c r="EM153" s="78"/>
      <c r="EN153" s="78"/>
      <c r="EO153" s="78"/>
      <c r="EP153" s="78"/>
      <c r="EQ153" s="78"/>
      <c r="ER153" s="78"/>
      <c r="ES153" s="78"/>
      <c r="ET153" s="78"/>
      <c r="EU153" s="78"/>
      <c r="EV153" s="78"/>
      <c r="EW153" s="78"/>
      <c r="EX153" s="78"/>
      <c r="EY153" s="78"/>
      <c r="EZ153" s="78"/>
      <c r="FA153" s="78"/>
      <c r="FB153" s="78"/>
      <c r="FC153" s="78"/>
      <c r="FD153" s="78"/>
      <c r="FE153" s="78"/>
      <c r="FF153" s="78"/>
      <c r="FG153" s="78"/>
      <c r="FH153" s="78"/>
      <c r="FI153" s="78"/>
      <c r="FJ153" s="78"/>
      <c r="FK153" s="78"/>
      <c r="FL153" s="78"/>
      <c r="FM153" s="78"/>
      <c r="FN153" s="78"/>
      <c r="FO153" s="78"/>
      <c r="FP153" s="78"/>
      <c r="FQ153" s="78"/>
      <c r="FR153" s="78"/>
      <c r="FS153" s="78"/>
      <c r="FT153" s="78"/>
      <c r="FU153" s="78"/>
      <c r="FV153" s="78"/>
      <c r="FW153" s="78"/>
      <c r="FX153" s="78"/>
      <c r="FY153" s="78"/>
      <c r="FZ153" s="78"/>
      <c r="GA153" s="78"/>
      <c r="GB153" s="78"/>
      <c r="GC153" s="78"/>
      <c r="GD153" s="78"/>
      <c r="GE153" s="78"/>
      <c r="GF153" s="78"/>
      <c r="GG153" s="78"/>
      <c r="GH153" s="78"/>
      <c r="GI153" s="78"/>
      <c r="GJ153" s="78"/>
      <c r="GK153" s="78"/>
      <c r="GL153" s="78"/>
      <c r="GM153" s="78"/>
      <c r="GN153" s="78"/>
      <c r="GO153" s="78"/>
      <c r="GP153" s="78"/>
      <c r="GQ153" s="78"/>
      <c r="GR153" s="78"/>
      <c r="GS153" s="78"/>
      <c r="GT153" s="78"/>
      <c r="GU153" s="78"/>
      <c r="GV153" s="78"/>
      <c r="GW153" s="78"/>
      <c r="GX153" s="78"/>
      <c r="GY153" s="78"/>
      <c r="GZ153" s="78"/>
      <c r="HA153" s="78"/>
      <c r="HB153" s="78"/>
      <c r="HC153" s="78"/>
      <c r="HD153" s="78"/>
      <c r="HE153" s="78"/>
      <c r="HF153" s="78"/>
      <c r="HG153" s="78"/>
      <c r="HH153" s="78"/>
      <c r="HI153" s="78"/>
      <c r="HJ153" s="78"/>
      <c r="HK153" s="78"/>
      <c r="HL153" s="78"/>
      <c r="HM153" s="78"/>
      <c r="HN153" s="78"/>
      <c r="HO153" s="78"/>
      <c r="HP153" s="78"/>
      <c r="HQ153" s="78"/>
      <c r="HR153" s="78"/>
      <c r="HS153" s="78"/>
      <c r="HT153" s="78"/>
      <c r="HU153" s="78"/>
      <c r="HV153" s="78"/>
      <c r="HW153" s="78"/>
      <c r="HX153" s="78"/>
      <c r="HY153" s="78"/>
      <c r="HZ153" s="78"/>
      <c r="IA153" s="78"/>
      <c r="IB153" s="78"/>
      <c r="IC153" s="78"/>
      <c r="ID153" s="78"/>
      <c r="IE153" s="78"/>
      <c r="IF153" s="78"/>
      <c r="IG153" s="78"/>
      <c r="IH153" s="78"/>
      <c r="II153" s="78"/>
      <c r="IJ153" s="78"/>
      <c r="IK153" s="78"/>
      <c r="IL153" s="78"/>
      <c r="IM153" s="78"/>
      <c r="IN153" s="78"/>
      <c r="IO153" s="78"/>
      <c r="IP153" s="78"/>
      <c r="IQ153" s="78"/>
      <c r="IR153" s="78"/>
      <c r="IS153" s="78"/>
      <c r="IT153" s="78"/>
      <c r="IU153" s="78"/>
      <c r="IV153" s="78"/>
    </row>
    <row r="154" spans="1:256" s="82" customFormat="1" x14ac:dyDescent="0.25">
      <c r="A154" s="78"/>
      <c r="B154" s="78"/>
      <c r="C154" s="85" t="s">
        <v>4968</v>
      </c>
      <c r="D154" s="88">
        <v>1446.9362000000001</v>
      </c>
      <c r="E154" s="88">
        <v>1448.8415</v>
      </c>
      <c r="F154" s="79"/>
      <c r="G154" s="80"/>
      <c r="H154" s="80"/>
      <c r="I154" s="80"/>
      <c r="J154" s="80"/>
      <c r="K154" s="81"/>
      <c r="L154" s="81"/>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81"/>
      <c r="AJ154" s="78"/>
      <c r="AK154" s="78"/>
      <c r="AL154" s="78"/>
      <c r="AM154" s="78"/>
      <c r="AN154" s="78"/>
      <c r="AO154" s="78"/>
      <c r="AP154" s="78"/>
      <c r="AQ154" s="78"/>
      <c r="AR154" s="78"/>
      <c r="AS154" s="78"/>
      <c r="AT154" s="78"/>
      <c r="AU154" s="78"/>
      <c r="AV154" s="81"/>
      <c r="AW154" s="78"/>
      <c r="AX154" s="81"/>
      <c r="AY154" s="78"/>
      <c r="AZ154" s="78"/>
      <c r="BA154" s="78"/>
      <c r="BB154" s="81"/>
      <c r="BC154" s="78"/>
      <c r="BD154" s="78"/>
      <c r="BE154" s="78"/>
      <c r="BF154" s="78"/>
      <c r="BG154" s="78"/>
      <c r="BH154" s="78"/>
      <c r="BI154" s="78"/>
      <c r="BJ154" s="78"/>
      <c r="BK154" s="78"/>
      <c r="BL154" s="78"/>
      <c r="BM154" s="78"/>
      <c r="BN154" s="78"/>
      <c r="BO154" s="78"/>
      <c r="BP154" s="78"/>
      <c r="BQ154" s="78"/>
      <c r="BR154" s="78"/>
      <c r="BS154" s="78"/>
      <c r="BT154" s="78"/>
      <c r="BU154" s="78"/>
      <c r="BV154" s="78"/>
      <c r="BW154" s="78"/>
      <c r="BX154" s="78"/>
      <c r="BY154" s="78"/>
      <c r="BZ154" s="78"/>
      <c r="CA154" s="78"/>
      <c r="CB154" s="78"/>
      <c r="CC154" s="78"/>
      <c r="CD154" s="78"/>
      <c r="CE154" s="78"/>
      <c r="CF154" s="78"/>
      <c r="CG154" s="78"/>
      <c r="CH154" s="78"/>
      <c r="CI154" s="78"/>
      <c r="CJ154" s="78"/>
      <c r="CK154" s="78"/>
      <c r="CL154" s="78"/>
      <c r="CM154" s="78"/>
      <c r="CN154" s="78"/>
      <c r="CO154" s="78"/>
      <c r="CP154" s="78"/>
      <c r="CQ154" s="78"/>
      <c r="CR154" s="78"/>
      <c r="CS154" s="78"/>
      <c r="CT154" s="78"/>
      <c r="CU154" s="78"/>
      <c r="CV154" s="78"/>
      <c r="CW154" s="78"/>
      <c r="CX154" s="78"/>
      <c r="CY154" s="78"/>
      <c r="CZ154" s="78"/>
      <c r="DA154" s="78"/>
      <c r="DB154" s="78"/>
      <c r="DC154" s="78"/>
      <c r="DD154" s="78"/>
      <c r="DE154" s="78"/>
      <c r="DF154" s="78"/>
      <c r="DG154" s="78"/>
      <c r="DH154" s="78"/>
      <c r="DI154" s="78"/>
      <c r="DJ154" s="78"/>
      <c r="DK154" s="78"/>
      <c r="DL154" s="78"/>
      <c r="DM154" s="78"/>
      <c r="DN154" s="78"/>
      <c r="DO154" s="78"/>
      <c r="DP154" s="78"/>
      <c r="DQ154" s="78"/>
      <c r="DR154" s="78"/>
      <c r="DS154" s="78"/>
      <c r="DT154" s="78"/>
      <c r="DU154" s="78"/>
      <c r="DV154" s="78"/>
      <c r="DW154" s="78"/>
      <c r="DX154" s="78"/>
      <c r="DY154" s="78"/>
      <c r="DZ154" s="78"/>
      <c r="EA154" s="78"/>
      <c r="EB154" s="78"/>
      <c r="EC154" s="78"/>
      <c r="ED154" s="78"/>
      <c r="EE154" s="78"/>
      <c r="EF154" s="78"/>
      <c r="EG154" s="78"/>
      <c r="EH154" s="78"/>
      <c r="EI154" s="78"/>
      <c r="EJ154" s="78"/>
      <c r="EK154" s="78"/>
      <c r="EL154" s="78"/>
      <c r="EM154" s="78"/>
      <c r="EN154" s="78"/>
      <c r="EO154" s="78"/>
      <c r="EP154" s="78"/>
      <c r="EQ154" s="78"/>
      <c r="ER154" s="78"/>
      <c r="ES154" s="78"/>
      <c r="ET154" s="78"/>
      <c r="EU154" s="78"/>
      <c r="EV154" s="78"/>
      <c r="EW154" s="78"/>
      <c r="EX154" s="78"/>
      <c r="EY154" s="78"/>
      <c r="EZ154" s="78"/>
      <c r="FA154" s="78"/>
      <c r="FB154" s="78"/>
      <c r="FC154" s="78"/>
      <c r="FD154" s="78"/>
      <c r="FE154" s="78"/>
      <c r="FF154" s="78"/>
      <c r="FG154" s="78"/>
      <c r="FH154" s="78"/>
      <c r="FI154" s="78"/>
      <c r="FJ154" s="78"/>
      <c r="FK154" s="78"/>
      <c r="FL154" s="78"/>
      <c r="FM154" s="78"/>
      <c r="FN154" s="78"/>
      <c r="FO154" s="78"/>
      <c r="FP154" s="78"/>
      <c r="FQ154" s="78"/>
      <c r="FR154" s="78"/>
      <c r="FS154" s="78"/>
      <c r="FT154" s="78"/>
      <c r="FU154" s="78"/>
      <c r="FV154" s="78"/>
      <c r="FW154" s="78"/>
      <c r="FX154" s="78"/>
      <c r="FY154" s="78"/>
      <c r="FZ154" s="78"/>
      <c r="GA154" s="78"/>
      <c r="GB154" s="78"/>
      <c r="GC154" s="78"/>
      <c r="GD154" s="78"/>
      <c r="GE154" s="78"/>
      <c r="GF154" s="78"/>
      <c r="GG154" s="78"/>
      <c r="GH154" s="78"/>
      <c r="GI154" s="78"/>
      <c r="GJ154" s="78"/>
      <c r="GK154" s="78"/>
      <c r="GL154" s="78"/>
      <c r="GM154" s="78"/>
      <c r="GN154" s="78"/>
      <c r="GO154" s="78"/>
      <c r="GP154" s="78"/>
      <c r="GQ154" s="78"/>
      <c r="GR154" s="78"/>
      <c r="GS154" s="78"/>
      <c r="GT154" s="78"/>
      <c r="GU154" s="78"/>
      <c r="GV154" s="78"/>
      <c r="GW154" s="78"/>
      <c r="GX154" s="78"/>
      <c r="GY154" s="78"/>
      <c r="GZ154" s="78"/>
      <c r="HA154" s="78"/>
      <c r="HB154" s="78"/>
      <c r="HC154" s="78"/>
      <c r="HD154" s="78"/>
      <c r="HE154" s="78"/>
      <c r="HF154" s="78"/>
      <c r="HG154" s="78"/>
      <c r="HH154" s="78"/>
      <c r="HI154" s="78"/>
      <c r="HJ154" s="78"/>
      <c r="HK154" s="78"/>
      <c r="HL154" s="78"/>
      <c r="HM154" s="78"/>
      <c r="HN154" s="78"/>
      <c r="HO154" s="78"/>
      <c r="HP154" s="78"/>
      <c r="HQ154" s="78"/>
      <c r="HR154" s="78"/>
      <c r="HS154" s="78"/>
      <c r="HT154" s="78"/>
      <c r="HU154" s="78"/>
      <c r="HV154" s="78"/>
      <c r="HW154" s="78"/>
      <c r="HX154" s="78"/>
      <c r="HY154" s="78"/>
      <c r="HZ154" s="78"/>
      <c r="IA154" s="78"/>
      <c r="IB154" s="78"/>
      <c r="IC154" s="78"/>
      <c r="ID154" s="78"/>
      <c r="IE154" s="78"/>
      <c r="IF154" s="78"/>
      <c r="IG154" s="78"/>
      <c r="IH154" s="78"/>
      <c r="II154" s="78"/>
      <c r="IJ154" s="78"/>
      <c r="IK154" s="78"/>
      <c r="IL154" s="78"/>
      <c r="IM154" s="78"/>
      <c r="IN154" s="78"/>
      <c r="IO154" s="78"/>
      <c r="IP154" s="78"/>
      <c r="IQ154" s="78"/>
      <c r="IR154" s="78"/>
      <c r="IS154" s="78"/>
      <c r="IT154" s="78"/>
      <c r="IU154" s="78"/>
      <c r="IV154" s="78"/>
    </row>
    <row r="155" spans="1:256" s="82" customFormat="1" x14ac:dyDescent="0.25">
      <c r="A155" s="78"/>
      <c r="B155" s="78"/>
      <c r="C155" s="85" t="s">
        <v>4953</v>
      </c>
      <c r="D155" s="88">
        <v>3650.8211000000001</v>
      </c>
      <c r="E155" s="88">
        <v>3655.6280000000002</v>
      </c>
      <c r="F155" s="79"/>
      <c r="G155" s="80"/>
      <c r="H155" s="80"/>
      <c r="I155" s="80"/>
      <c r="J155" s="80"/>
      <c r="K155" s="81"/>
      <c r="L155" s="81"/>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81"/>
      <c r="AJ155" s="78"/>
      <c r="AK155" s="78"/>
      <c r="AL155" s="78"/>
      <c r="AM155" s="78"/>
      <c r="AN155" s="78"/>
      <c r="AO155" s="78"/>
      <c r="AP155" s="78"/>
      <c r="AQ155" s="78"/>
      <c r="AR155" s="78"/>
      <c r="AS155" s="78"/>
      <c r="AT155" s="78"/>
      <c r="AU155" s="78"/>
      <c r="AV155" s="81"/>
      <c r="AW155" s="78"/>
      <c r="AX155" s="81"/>
      <c r="AY155" s="78"/>
      <c r="AZ155" s="78"/>
      <c r="BA155" s="78"/>
      <c r="BB155" s="81"/>
      <c r="BC155" s="78"/>
      <c r="BD155" s="78"/>
      <c r="BE155" s="78"/>
      <c r="BF155" s="78"/>
      <c r="BG155" s="78"/>
      <c r="BH155" s="78"/>
      <c r="BI155" s="78"/>
      <c r="BJ155" s="78"/>
      <c r="BK155" s="78"/>
      <c r="BL155" s="78"/>
      <c r="BM155" s="78"/>
      <c r="BN155" s="78"/>
      <c r="BO155" s="78"/>
      <c r="BP155" s="78"/>
      <c r="BQ155" s="78"/>
      <c r="BR155" s="78"/>
      <c r="BS155" s="78"/>
      <c r="BT155" s="78"/>
      <c r="BU155" s="78"/>
      <c r="BV155" s="78"/>
      <c r="BW155" s="78"/>
      <c r="BX155" s="78"/>
      <c r="BY155" s="78"/>
      <c r="BZ155" s="78"/>
      <c r="CA155" s="78"/>
      <c r="CB155" s="78"/>
      <c r="CC155" s="78"/>
      <c r="CD155" s="78"/>
      <c r="CE155" s="78"/>
      <c r="CF155" s="78"/>
      <c r="CG155" s="78"/>
      <c r="CH155" s="78"/>
      <c r="CI155" s="78"/>
      <c r="CJ155" s="78"/>
      <c r="CK155" s="78"/>
      <c r="CL155" s="78"/>
      <c r="CM155" s="78"/>
      <c r="CN155" s="78"/>
      <c r="CO155" s="78"/>
      <c r="CP155" s="78"/>
      <c r="CQ155" s="78"/>
      <c r="CR155" s="78"/>
      <c r="CS155" s="78"/>
      <c r="CT155" s="78"/>
      <c r="CU155" s="78"/>
      <c r="CV155" s="78"/>
      <c r="CW155" s="78"/>
      <c r="CX155" s="78"/>
      <c r="CY155" s="78"/>
      <c r="CZ155" s="78"/>
      <c r="DA155" s="78"/>
      <c r="DB155" s="78"/>
      <c r="DC155" s="78"/>
      <c r="DD155" s="78"/>
      <c r="DE155" s="78"/>
      <c r="DF155" s="78"/>
      <c r="DG155" s="78"/>
      <c r="DH155" s="78"/>
      <c r="DI155" s="78"/>
      <c r="DJ155" s="78"/>
      <c r="DK155" s="78"/>
      <c r="DL155" s="78"/>
      <c r="DM155" s="78"/>
      <c r="DN155" s="78"/>
      <c r="DO155" s="78"/>
      <c r="DP155" s="78"/>
      <c r="DQ155" s="78"/>
      <c r="DR155" s="78"/>
      <c r="DS155" s="78"/>
      <c r="DT155" s="78"/>
      <c r="DU155" s="78"/>
      <c r="DV155" s="78"/>
      <c r="DW155" s="78"/>
      <c r="DX155" s="78"/>
      <c r="DY155" s="78"/>
      <c r="DZ155" s="78"/>
      <c r="EA155" s="78"/>
      <c r="EB155" s="78"/>
      <c r="EC155" s="78"/>
      <c r="ED155" s="78"/>
      <c r="EE155" s="78"/>
      <c r="EF155" s="78"/>
      <c r="EG155" s="78"/>
      <c r="EH155" s="78"/>
      <c r="EI155" s="78"/>
      <c r="EJ155" s="78"/>
      <c r="EK155" s="78"/>
      <c r="EL155" s="78"/>
      <c r="EM155" s="78"/>
      <c r="EN155" s="78"/>
      <c r="EO155" s="78"/>
      <c r="EP155" s="78"/>
      <c r="EQ155" s="78"/>
      <c r="ER155" s="78"/>
      <c r="ES155" s="78"/>
      <c r="ET155" s="78"/>
      <c r="EU155" s="78"/>
      <c r="EV155" s="78"/>
      <c r="EW155" s="78"/>
      <c r="EX155" s="78"/>
      <c r="EY155" s="78"/>
      <c r="EZ155" s="78"/>
      <c r="FA155" s="78"/>
      <c r="FB155" s="78"/>
      <c r="FC155" s="78"/>
      <c r="FD155" s="78"/>
      <c r="FE155" s="78"/>
      <c r="FF155" s="78"/>
      <c r="FG155" s="78"/>
      <c r="FH155" s="78"/>
      <c r="FI155" s="78"/>
      <c r="FJ155" s="78"/>
      <c r="FK155" s="78"/>
      <c r="FL155" s="78"/>
      <c r="FM155" s="78"/>
      <c r="FN155" s="78"/>
      <c r="FO155" s="78"/>
      <c r="FP155" s="78"/>
      <c r="FQ155" s="78"/>
      <c r="FR155" s="78"/>
      <c r="FS155" s="78"/>
      <c r="FT155" s="78"/>
      <c r="FU155" s="78"/>
      <c r="FV155" s="78"/>
      <c r="FW155" s="78"/>
      <c r="FX155" s="78"/>
      <c r="FY155" s="78"/>
      <c r="FZ155" s="78"/>
      <c r="GA155" s="78"/>
      <c r="GB155" s="78"/>
      <c r="GC155" s="78"/>
      <c r="GD155" s="78"/>
      <c r="GE155" s="78"/>
      <c r="GF155" s="78"/>
      <c r="GG155" s="78"/>
      <c r="GH155" s="78"/>
      <c r="GI155" s="78"/>
      <c r="GJ155" s="78"/>
      <c r="GK155" s="78"/>
      <c r="GL155" s="78"/>
      <c r="GM155" s="78"/>
      <c r="GN155" s="78"/>
      <c r="GO155" s="78"/>
      <c r="GP155" s="78"/>
      <c r="GQ155" s="78"/>
      <c r="GR155" s="78"/>
      <c r="GS155" s="78"/>
      <c r="GT155" s="78"/>
      <c r="GU155" s="78"/>
      <c r="GV155" s="78"/>
      <c r="GW155" s="78"/>
      <c r="GX155" s="78"/>
      <c r="GY155" s="78"/>
      <c r="GZ155" s="78"/>
      <c r="HA155" s="78"/>
      <c r="HB155" s="78"/>
      <c r="HC155" s="78"/>
      <c r="HD155" s="78"/>
      <c r="HE155" s="78"/>
      <c r="HF155" s="78"/>
      <c r="HG155" s="78"/>
      <c r="HH155" s="78"/>
      <c r="HI155" s="78"/>
      <c r="HJ155" s="78"/>
      <c r="HK155" s="78"/>
      <c r="HL155" s="78"/>
      <c r="HM155" s="78"/>
      <c r="HN155" s="78"/>
      <c r="HO155" s="78"/>
      <c r="HP155" s="78"/>
      <c r="HQ155" s="78"/>
      <c r="HR155" s="78"/>
      <c r="HS155" s="78"/>
      <c r="HT155" s="78"/>
      <c r="HU155" s="78"/>
      <c r="HV155" s="78"/>
      <c r="HW155" s="78"/>
      <c r="HX155" s="78"/>
      <c r="HY155" s="78"/>
      <c r="HZ155" s="78"/>
      <c r="IA155" s="78"/>
      <c r="IB155" s="78"/>
      <c r="IC155" s="78"/>
      <c r="ID155" s="78"/>
      <c r="IE155" s="78"/>
      <c r="IF155" s="78"/>
      <c r="IG155" s="78"/>
      <c r="IH155" s="78"/>
      <c r="II155" s="78"/>
      <c r="IJ155" s="78"/>
      <c r="IK155" s="78"/>
      <c r="IL155" s="78"/>
      <c r="IM155" s="78"/>
      <c r="IN155" s="78"/>
      <c r="IO155" s="78"/>
      <c r="IP155" s="78"/>
      <c r="IQ155" s="78"/>
      <c r="IR155" s="78"/>
      <c r="IS155" s="78"/>
      <c r="IT155" s="78"/>
      <c r="IU155" s="78"/>
      <c r="IV155" s="78"/>
    </row>
    <row r="156" spans="1:256" s="82" customFormat="1" x14ac:dyDescent="0.25">
      <c r="A156" s="78"/>
      <c r="B156" s="78"/>
      <c r="C156" s="85" t="s">
        <v>4970</v>
      </c>
      <c r="D156" s="88">
        <v>1601.2014999999999</v>
      </c>
      <c r="E156" s="88">
        <v>1603.3098</v>
      </c>
      <c r="F156" s="79"/>
      <c r="G156" s="80"/>
      <c r="H156" s="80"/>
      <c r="I156" s="80"/>
      <c r="J156" s="80"/>
      <c r="K156" s="81"/>
      <c r="L156" s="81"/>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81"/>
      <c r="AJ156" s="78"/>
      <c r="AK156" s="78"/>
      <c r="AL156" s="78"/>
      <c r="AM156" s="78"/>
      <c r="AN156" s="78"/>
      <c r="AO156" s="78"/>
      <c r="AP156" s="78"/>
      <c r="AQ156" s="78"/>
      <c r="AR156" s="78"/>
      <c r="AS156" s="78"/>
      <c r="AT156" s="78"/>
      <c r="AU156" s="78"/>
      <c r="AV156" s="81"/>
      <c r="AW156" s="78"/>
      <c r="AX156" s="81"/>
      <c r="AY156" s="78"/>
      <c r="AZ156" s="78"/>
      <c r="BA156" s="78"/>
      <c r="BB156" s="81"/>
      <c r="BC156" s="78"/>
      <c r="BD156" s="78"/>
      <c r="BE156" s="78"/>
      <c r="BF156" s="78"/>
      <c r="BG156" s="78"/>
      <c r="BH156" s="78"/>
      <c r="BI156" s="78"/>
      <c r="BJ156" s="78"/>
      <c r="BK156" s="78"/>
      <c r="BL156" s="78"/>
      <c r="BM156" s="78"/>
      <c r="BN156" s="78"/>
      <c r="BO156" s="78"/>
      <c r="BP156" s="78"/>
      <c r="BQ156" s="78"/>
      <c r="BR156" s="78"/>
      <c r="BS156" s="78"/>
      <c r="BT156" s="78"/>
      <c r="BU156" s="78"/>
      <c r="BV156" s="78"/>
      <c r="BW156" s="78"/>
      <c r="BX156" s="78"/>
      <c r="BY156" s="78"/>
      <c r="BZ156" s="78"/>
      <c r="CA156" s="78"/>
      <c r="CB156" s="78"/>
      <c r="CC156" s="78"/>
      <c r="CD156" s="78"/>
      <c r="CE156" s="78"/>
      <c r="CF156" s="78"/>
      <c r="CG156" s="78"/>
      <c r="CH156" s="78"/>
      <c r="CI156" s="78"/>
      <c r="CJ156" s="78"/>
      <c r="CK156" s="78"/>
      <c r="CL156" s="78"/>
      <c r="CM156" s="78"/>
      <c r="CN156" s="78"/>
      <c r="CO156" s="78"/>
      <c r="CP156" s="78"/>
      <c r="CQ156" s="78"/>
      <c r="CR156" s="78"/>
      <c r="CS156" s="78"/>
      <c r="CT156" s="78"/>
      <c r="CU156" s="78"/>
      <c r="CV156" s="78"/>
      <c r="CW156" s="78"/>
      <c r="CX156" s="78"/>
      <c r="CY156" s="78"/>
      <c r="CZ156" s="78"/>
      <c r="DA156" s="78"/>
      <c r="DB156" s="78"/>
      <c r="DC156" s="78"/>
      <c r="DD156" s="78"/>
      <c r="DE156" s="78"/>
      <c r="DF156" s="78"/>
      <c r="DG156" s="78"/>
      <c r="DH156" s="78"/>
      <c r="DI156" s="78"/>
      <c r="DJ156" s="78"/>
      <c r="DK156" s="78"/>
      <c r="DL156" s="78"/>
      <c r="DM156" s="78"/>
      <c r="DN156" s="78"/>
      <c r="DO156" s="78"/>
      <c r="DP156" s="78"/>
      <c r="DQ156" s="78"/>
      <c r="DR156" s="78"/>
      <c r="DS156" s="78"/>
      <c r="DT156" s="78"/>
      <c r="DU156" s="78"/>
      <c r="DV156" s="78"/>
      <c r="DW156" s="78"/>
      <c r="DX156" s="78"/>
      <c r="DY156" s="78"/>
      <c r="DZ156" s="78"/>
      <c r="EA156" s="78"/>
      <c r="EB156" s="78"/>
      <c r="EC156" s="78"/>
      <c r="ED156" s="78"/>
      <c r="EE156" s="78"/>
      <c r="EF156" s="78"/>
      <c r="EG156" s="78"/>
      <c r="EH156" s="78"/>
      <c r="EI156" s="78"/>
      <c r="EJ156" s="78"/>
      <c r="EK156" s="78"/>
      <c r="EL156" s="78"/>
      <c r="EM156" s="78"/>
      <c r="EN156" s="78"/>
      <c r="EO156" s="78"/>
      <c r="EP156" s="78"/>
      <c r="EQ156" s="78"/>
      <c r="ER156" s="78"/>
      <c r="ES156" s="78"/>
      <c r="ET156" s="78"/>
      <c r="EU156" s="78"/>
      <c r="EV156" s="78"/>
      <c r="EW156" s="78"/>
      <c r="EX156" s="78"/>
      <c r="EY156" s="78"/>
      <c r="EZ156" s="78"/>
      <c r="FA156" s="78"/>
      <c r="FB156" s="78"/>
      <c r="FC156" s="78"/>
      <c r="FD156" s="78"/>
      <c r="FE156" s="78"/>
      <c r="FF156" s="78"/>
      <c r="FG156" s="78"/>
      <c r="FH156" s="78"/>
      <c r="FI156" s="78"/>
      <c r="FJ156" s="78"/>
      <c r="FK156" s="78"/>
      <c r="FL156" s="78"/>
      <c r="FM156" s="78"/>
      <c r="FN156" s="78"/>
      <c r="FO156" s="78"/>
      <c r="FP156" s="78"/>
      <c r="FQ156" s="78"/>
      <c r="FR156" s="78"/>
      <c r="FS156" s="78"/>
      <c r="FT156" s="78"/>
      <c r="FU156" s="78"/>
      <c r="FV156" s="78"/>
      <c r="FW156" s="78"/>
      <c r="FX156" s="78"/>
      <c r="FY156" s="78"/>
      <c r="FZ156" s="78"/>
      <c r="GA156" s="78"/>
      <c r="GB156" s="78"/>
      <c r="GC156" s="78"/>
      <c r="GD156" s="78"/>
      <c r="GE156" s="78"/>
      <c r="GF156" s="78"/>
      <c r="GG156" s="78"/>
      <c r="GH156" s="78"/>
      <c r="GI156" s="78"/>
      <c r="GJ156" s="78"/>
      <c r="GK156" s="78"/>
      <c r="GL156" s="78"/>
      <c r="GM156" s="78"/>
      <c r="GN156" s="78"/>
      <c r="GO156" s="78"/>
      <c r="GP156" s="78"/>
      <c r="GQ156" s="78"/>
      <c r="GR156" s="78"/>
      <c r="GS156" s="78"/>
      <c r="GT156" s="78"/>
      <c r="GU156" s="78"/>
      <c r="GV156" s="78"/>
      <c r="GW156" s="78"/>
      <c r="GX156" s="78"/>
      <c r="GY156" s="78"/>
      <c r="GZ156" s="78"/>
      <c r="HA156" s="78"/>
      <c r="HB156" s="78"/>
      <c r="HC156" s="78"/>
      <c r="HD156" s="78"/>
      <c r="HE156" s="78"/>
      <c r="HF156" s="78"/>
      <c r="HG156" s="78"/>
      <c r="HH156" s="78"/>
      <c r="HI156" s="78"/>
      <c r="HJ156" s="78"/>
      <c r="HK156" s="78"/>
      <c r="HL156" s="78"/>
      <c r="HM156" s="78"/>
      <c r="HN156" s="78"/>
      <c r="HO156" s="78"/>
      <c r="HP156" s="78"/>
      <c r="HQ156" s="78"/>
      <c r="HR156" s="78"/>
      <c r="HS156" s="78"/>
      <c r="HT156" s="78"/>
      <c r="HU156" s="78"/>
      <c r="HV156" s="78"/>
      <c r="HW156" s="78"/>
      <c r="HX156" s="78"/>
      <c r="HY156" s="78"/>
      <c r="HZ156" s="78"/>
      <c r="IA156" s="78"/>
      <c r="IB156" s="78"/>
      <c r="IC156" s="78"/>
      <c r="ID156" s="78"/>
      <c r="IE156" s="78"/>
      <c r="IF156" s="78"/>
      <c r="IG156" s="78"/>
      <c r="IH156" s="78"/>
      <c r="II156" s="78"/>
      <c r="IJ156" s="78"/>
      <c r="IK156" s="78"/>
      <c r="IL156" s="78"/>
      <c r="IM156" s="78"/>
      <c r="IN156" s="78"/>
      <c r="IO156" s="78"/>
      <c r="IP156" s="78"/>
      <c r="IQ156" s="78"/>
      <c r="IR156" s="78"/>
      <c r="IS156" s="78"/>
      <c r="IT156" s="78"/>
      <c r="IU156" s="78"/>
      <c r="IV156" s="78"/>
    </row>
    <row r="157" spans="1:256" s="82" customFormat="1" x14ac:dyDescent="0.25">
      <c r="A157" s="78"/>
      <c r="B157" s="78"/>
      <c r="C157" s="85" t="s">
        <v>4963</v>
      </c>
      <c r="D157" s="88">
        <v>1422.0332000000001</v>
      </c>
      <c r="E157" s="88">
        <v>1423.9057</v>
      </c>
      <c r="F157" s="79"/>
      <c r="G157" s="80"/>
      <c r="H157" s="80"/>
      <c r="I157" s="80"/>
      <c r="J157" s="80"/>
      <c r="K157" s="81"/>
      <c r="L157" s="81"/>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81"/>
      <c r="AJ157" s="78"/>
      <c r="AK157" s="78"/>
      <c r="AL157" s="78"/>
      <c r="AM157" s="78"/>
      <c r="AN157" s="78"/>
      <c r="AO157" s="78"/>
      <c r="AP157" s="78"/>
      <c r="AQ157" s="78"/>
      <c r="AR157" s="78"/>
      <c r="AS157" s="78"/>
      <c r="AT157" s="78"/>
      <c r="AU157" s="78"/>
      <c r="AV157" s="81"/>
      <c r="AW157" s="78"/>
      <c r="AX157" s="81"/>
      <c r="AY157" s="78"/>
      <c r="AZ157" s="78"/>
      <c r="BA157" s="78"/>
      <c r="BB157" s="81"/>
      <c r="BC157" s="78"/>
      <c r="BD157" s="78"/>
      <c r="BE157" s="78"/>
      <c r="BF157" s="78"/>
      <c r="BG157" s="78"/>
      <c r="BH157" s="78"/>
      <c r="BI157" s="78"/>
      <c r="BJ157" s="78"/>
      <c r="BK157" s="78"/>
      <c r="BL157" s="78"/>
      <c r="BM157" s="78"/>
      <c r="BN157" s="78"/>
      <c r="BO157" s="78"/>
      <c r="BP157" s="78"/>
      <c r="BQ157" s="78"/>
      <c r="BR157" s="78"/>
      <c r="BS157" s="78"/>
      <c r="BT157" s="78"/>
      <c r="BU157" s="78"/>
      <c r="BV157" s="78"/>
      <c r="BW157" s="78"/>
      <c r="BX157" s="78"/>
      <c r="BY157" s="78"/>
      <c r="BZ157" s="78"/>
      <c r="CA157" s="78"/>
      <c r="CB157" s="78"/>
      <c r="CC157" s="78"/>
      <c r="CD157" s="78"/>
      <c r="CE157" s="78"/>
      <c r="CF157" s="78"/>
      <c r="CG157" s="78"/>
      <c r="CH157" s="78"/>
      <c r="CI157" s="78"/>
      <c r="CJ157" s="78"/>
      <c r="CK157" s="78"/>
      <c r="CL157" s="78"/>
      <c r="CM157" s="78"/>
      <c r="CN157" s="78"/>
      <c r="CO157" s="78"/>
      <c r="CP157" s="78"/>
      <c r="CQ157" s="78"/>
      <c r="CR157" s="78"/>
      <c r="CS157" s="78"/>
      <c r="CT157" s="78"/>
      <c r="CU157" s="78"/>
      <c r="CV157" s="78"/>
      <c r="CW157" s="78"/>
      <c r="CX157" s="78"/>
      <c r="CY157" s="78"/>
      <c r="CZ157" s="78"/>
      <c r="DA157" s="78"/>
      <c r="DB157" s="78"/>
      <c r="DC157" s="78"/>
      <c r="DD157" s="78"/>
      <c r="DE157" s="78"/>
      <c r="DF157" s="78"/>
      <c r="DG157" s="78"/>
      <c r="DH157" s="78"/>
      <c r="DI157" s="78"/>
      <c r="DJ157" s="78"/>
      <c r="DK157" s="78"/>
      <c r="DL157" s="78"/>
      <c r="DM157" s="78"/>
      <c r="DN157" s="78"/>
      <c r="DO157" s="78"/>
      <c r="DP157" s="78"/>
      <c r="DQ157" s="78"/>
      <c r="DR157" s="78"/>
      <c r="DS157" s="78"/>
      <c r="DT157" s="78"/>
      <c r="DU157" s="78"/>
      <c r="DV157" s="78"/>
      <c r="DW157" s="78"/>
      <c r="DX157" s="78"/>
      <c r="DY157" s="78"/>
      <c r="DZ157" s="78"/>
      <c r="EA157" s="78"/>
      <c r="EB157" s="78"/>
      <c r="EC157" s="78"/>
      <c r="ED157" s="78"/>
      <c r="EE157" s="78"/>
      <c r="EF157" s="78"/>
      <c r="EG157" s="78"/>
      <c r="EH157" s="78"/>
      <c r="EI157" s="78"/>
      <c r="EJ157" s="78"/>
      <c r="EK157" s="78"/>
      <c r="EL157" s="78"/>
      <c r="EM157" s="78"/>
      <c r="EN157" s="78"/>
      <c r="EO157" s="78"/>
      <c r="EP157" s="78"/>
      <c r="EQ157" s="78"/>
      <c r="ER157" s="78"/>
      <c r="ES157" s="78"/>
      <c r="ET157" s="78"/>
      <c r="EU157" s="78"/>
      <c r="EV157" s="78"/>
      <c r="EW157" s="78"/>
      <c r="EX157" s="78"/>
      <c r="EY157" s="78"/>
      <c r="EZ157" s="78"/>
      <c r="FA157" s="78"/>
      <c r="FB157" s="78"/>
      <c r="FC157" s="78"/>
      <c r="FD157" s="78"/>
      <c r="FE157" s="78"/>
      <c r="FF157" s="78"/>
      <c r="FG157" s="78"/>
      <c r="FH157" s="78"/>
      <c r="FI157" s="78"/>
      <c r="FJ157" s="78"/>
      <c r="FK157" s="78"/>
      <c r="FL157" s="78"/>
      <c r="FM157" s="78"/>
      <c r="FN157" s="78"/>
      <c r="FO157" s="78"/>
      <c r="FP157" s="78"/>
      <c r="FQ157" s="78"/>
      <c r="FR157" s="78"/>
      <c r="FS157" s="78"/>
      <c r="FT157" s="78"/>
      <c r="FU157" s="78"/>
      <c r="FV157" s="78"/>
      <c r="FW157" s="78"/>
      <c r="FX157" s="78"/>
      <c r="FY157" s="78"/>
      <c r="FZ157" s="78"/>
      <c r="GA157" s="78"/>
      <c r="GB157" s="78"/>
      <c r="GC157" s="78"/>
      <c r="GD157" s="78"/>
      <c r="GE157" s="78"/>
      <c r="GF157" s="78"/>
      <c r="GG157" s="78"/>
      <c r="GH157" s="78"/>
      <c r="GI157" s="78"/>
      <c r="GJ157" s="78"/>
      <c r="GK157" s="78"/>
      <c r="GL157" s="78"/>
      <c r="GM157" s="78"/>
      <c r="GN157" s="78"/>
      <c r="GO157" s="78"/>
      <c r="GP157" s="78"/>
      <c r="GQ157" s="78"/>
      <c r="GR157" s="78"/>
      <c r="GS157" s="78"/>
      <c r="GT157" s="78"/>
      <c r="GU157" s="78"/>
      <c r="GV157" s="78"/>
      <c r="GW157" s="78"/>
      <c r="GX157" s="78"/>
      <c r="GY157" s="78"/>
      <c r="GZ157" s="78"/>
      <c r="HA157" s="78"/>
      <c r="HB157" s="78"/>
      <c r="HC157" s="78"/>
      <c r="HD157" s="78"/>
      <c r="HE157" s="78"/>
      <c r="HF157" s="78"/>
      <c r="HG157" s="78"/>
      <c r="HH157" s="78"/>
      <c r="HI157" s="78"/>
      <c r="HJ157" s="78"/>
      <c r="HK157" s="78"/>
      <c r="HL157" s="78"/>
      <c r="HM157" s="78"/>
      <c r="HN157" s="78"/>
      <c r="HO157" s="78"/>
      <c r="HP157" s="78"/>
      <c r="HQ157" s="78"/>
      <c r="HR157" s="78"/>
      <c r="HS157" s="78"/>
      <c r="HT157" s="78"/>
      <c r="HU157" s="78"/>
      <c r="HV157" s="78"/>
      <c r="HW157" s="78"/>
      <c r="HX157" s="78"/>
      <c r="HY157" s="78"/>
      <c r="HZ157" s="78"/>
      <c r="IA157" s="78"/>
      <c r="IB157" s="78"/>
      <c r="IC157" s="78"/>
      <c r="ID157" s="78"/>
      <c r="IE157" s="78"/>
      <c r="IF157" s="78"/>
      <c r="IG157" s="78"/>
      <c r="IH157" s="78"/>
      <c r="II157" s="78"/>
      <c r="IJ157" s="78"/>
      <c r="IK157" s="78"/>
      <c r="IL157" s="78"/>
      <c r="IM157" s="78"/>
      <c r="IN157" s="78"/>
      <c r="IO157" s="78"/>
      <c r="IP157" s="78"/>
      <c r="IQ157" s="78"/>
      <c r="IR157" s="78"/>
      <c r="IS157" s="78"/>
      <c r="IT157" s="78"/>
      <c r="IU157" s="78"/>
      <c r="IV157" s="78"/>
    </row>
    <row r="158" spans="1:256" s="82" customFormat="1" x14ac:dyDescent="0.25">
      <c r="A158" s="78"/>
      <c r="B158" s="78"/>
      <c r="C158" s="85" t="s">
        <v>4964</v>
      </c>
      <c r="D158" s="88">
        <v>1470.0272</v>
      </c>
      <c r="E158" s="88">
        <v>1472.5841</v>
      </c>
      <c r="F158" s="79"/>
      <c r="G158" s="80"/>
      <c r="H158" s="80"/>
      <c r="I158" s="80"/>
      <c r="J158" s="80"/>
      <c r="K158" s="81"/>
      <c r="L158" s="81"/>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81"/>
      <c r="AJ158" s="78"/>
      <c r="AK158" s="78"/>
      <c r="AL158" s="78"/>
      <c r="AM158" s="78"/>
      <c r="AN158" s="78"/>
      <c r="AO158" s="78"/>
      <c r="AP158" s="78"/>
      <c r="AQ158" s="78"/>
      <c r="AR158" s="78"/>
      <c r="AS158" s="78"/>
      <c r="AT158" s="78"/>
      <c r="AU158" s="78"/>
      <c r="AV158" s="81"/>
      <c r="AW158" s="78"/>
      <c r="AX158" s="81"/>
      <c r="AY158" s="78"/>
      <c r="AZ158" s="78"/>
      <c r="BA158" s="78"/>
      <c r="BB158" s="81"/>
      <c r="BC158" s="78"/>
      <c r="BD158" s="78"/>
      <c r="BE158" s="78"/>
      <c r="BF158" s="78"/>
      <c r="BG158" s="78"/>
      <c r="BH158" s="78"/>
      <c r="BI158" s="78"/>
      <c r="BJ158" s="78"/>
      <c r="BK158" s="78"/>
      <c r="BL158" s="78"/>
      <c r="BM158" s="78"/>
      <c r="BN158" s="78"/>
      <c r="BO158" s="78"/>
      <c r="BP158" s="78"/>
      <c r="BQ158" s="78"/>
      <c r="BR158" s="78"/>
      <c r="BS158" s="78"/>
      <c r="BT158" s="78"/>
      <c r="BU158" s="78"/>
      <c r="BV158" s="78"/>
      <c r="BW158" s="78"/>
      <c r="BX158" s="78"/>
      <c r="BY158" s="78"/>
      <c r="BZ158" s="78"/>
      <c r="CA158" s="78"/>
      <c r="CB158" s="78"/>
      <c r="CC158" s="78"/>
      <c r="CD158" s="78"/>
      <c r="CE158" s="78"/>
      <c r="CF158" s="78"/>
      <c r="CG158" s="78"/>
      <c r="CH158" s="78"/>
      <c r="CI158" s="78"/>
      <c r="CJ158" s="78"/>
      <c r="CK158" s="78"/>
      <c r="CL158" s="78"/>
      <c r="CM158" s="78"/>
      <c r="CN158" s="78"/>
      <c r="CO158" s="78"/>
      <c r="CP158" s="78"/>
      <c r="CQ158" s="78"/>
      <c r="CR158" s="78"/>
      <c r="CS158" s="78"/>
      <c r="CT158" s="78"/>
      <c r="CU158" s="78"/>
      <c r="CV158" s="78"/>
      <c r="CW158" s="78"/>
      <c r="CX158" s="78"/>
      <c r="CY158" s="78"/>
      <c r="CZ158" s="78"/>
      <c r="DA158" s="78"/>
      <c r="DB158" s="78"/>
      <c r="DC158" s="78"/>
      <c r="DD158" s="78"/>
      <c r="DE158" s="78"/>
      <c r="DF158" s="78"/>
      <c r="DG158" s="78"/>
      <c r="DH158" s="78"/>
      <c r="DI158" s="78"/>
      <c r="DJ158" s="78"/>
      <c r="DK158" s="78"/>
      <c r="DL158" s="78"/>
      <c r="DM158" s="78"/>
      <c r="DN158" s="78"/>
      <c r="DO158" s="78"/>
      <c r="DP158" s="78"/>
      <c r="DQ158" s="78"/>
      <c r="DR158" s="78"/>
      <c r="DS158" s="78"/>
      <c r="DT158" s="78"/>
      <c r="DU158" s="78"/>
      <c r="DV158" s="78"/>
      <c r="DW158" s="78"/>
      <c r="DX158" s="78"/>
      <c r="DY158" s="78"/>
      <c r="DZ158" s="78"/>
      <c r="EA158" s="78"/>
      <c r="EB158" s="78"/>
      <c r="EC158" s="78"/>
      <c r="ED158" s="78"/>
      <c r="EE158" s="78"/>
      <c r="EF158" s="78"/>
      <c r="EG158" s="78"/>
      <c r="EH158" s="78"/>
      <c r="EI158" s="78"/>
      <c r="EJ158" s="78"/>
      <c r="EK158" s="78"/>
      <c r="EL158" s="78"/>
      <c r="EM158" s="78"/>
      <c r="EN158" s="78"/>
      <c r="EO158" s="78"/>
      <c r="EP158" s="78"/>
      <c r="EQ158" s="78"/>
      <c r="ER158" s="78"/>
      <c r="ES158" s="78"/>
      <c r="ET158" s="78"/>
      <c r="EU158" s="78"/>
      <c r="EV158" s="78"/>
      <c r="EW158" s="78"/>
      <c r="EX158" s="78"/>
      <c r="EY158" s="78"/>
      <c r="EZ158" s="78"/>
      <c r="FA158" s="78"/>
      <c r="FB158" s="78"/>
      <c r="FC158" s="78"/>
      <c r="FD158" s="78"/>
      <c r="FE158" s="78"/>
      <c r="FF158" s="78"/>
      <c r="FG158" s="78"/>
      <c r="FH158" s="78"/>
      <c r="FI158" s="78"/>
      <c r="FJ158" s="78"/>
      <c r="FK158" s="78"/>
      <c r="FL158" s="78"/>
      <c r="FM158" s="78"/>
      <c r="FN158" s="78"/>
      <c r="FO158" s="78"/>
      <c r="FP158" s="78"/>
      <c r="FQ158" s="78"/>
      <c r="FR158" s="78"/>
      <c r="FS158" s="78"/>
      <c r="FT158" s="78"/>
      <c r="FU158" s="78"/>
      <c r="FV158" s="78"/>
      <c r="FW158" s="78"/>
      <c r="FX158" s="78"/>
      <c r="FY158" s="78"/>
      <c r="FZ158" s="78"/>
      <c r="GA158" s="78"/>
      <c r="GB158" s="78"/>
      <c r="GC158" s="78"/>
      <c r="GD158" s="78"/>
      <c r="GE158" s="78"/>
      <c r="GF158" s="78"/>
      <c r="GG158" s="78"/>
      <c r="GH158" s="78"/>
      <c r="GI158" s="78"/>
      <c r="GJ158" s="78"/>
      <c r="GK158" s="78"/>
      <c r="GL158" s="78"/>
      <c r="GM158" s="78"/>
      <c r="GN158" s="78"/>
      <c r="GO158" s="78"/>
      <c r="GP158" s="78"/>
      <c r="GQ158" s="78"/>
      <c r="GR158" s="78"/>
      <c r="GS158" s="78"/>
      <c r="GT158" s="78"/>
      <c r="GU158" s="78"/>
      <c r="GV158" s="78"/>
      <c r="GW158" s="78"/>
      <c r="GX158" s="78"/>
      <c r="GY158" s="78"/>
      <c r="GZ158" s="78"/>
      <c r="HA158" s="78"/>
      <c r="HB158" s="78"/>
      <c r="HC158" s="78"/>
      <c r="HD158" s="78"/>
      <c r="HE158" s="78"/>
      <c r="HF158" s="78"/>
      <c r="HG158" s="78"/>
      <c r="HH158" s="78"/>
      <c r="HI158" s="78"/>
      <c r="HJ158" s="78"/>
      <c r="HK158" s="78"/>
      <c r="HL158" s="78"/>
      <c r="HM158" s="78"/>
      <c r="HN158" s="78"/>
      <c r="HO158" s="78"/>
      <c r="HP158" s="78"/>
      <c r="HQ158" s="78"/>
      <c r="HR158" s="78"/>
      <c r="HS158" s="78"/>
      <c r="HT158" s="78"/>
      <c r="HU158" s="78"/>
      <c r="HV158" s="78"/>
      <c r="HW158" s="78"/>
      <c r="HX158" s="78"/>
      <c r="HY158" s="78"/>
      <c r="HZ158" s="78"/>
      <c r="IA158" s="78"/>
      <c r="IB158" s="78"/>
      <c r="IC158" s="78"/>
      <c r="ID158" s="78"/>
      <c r="IE158" s="78"/>
      <c r="IF158" s="78"/>
      <c r="IG158" s="78"/>
      <c r="IH158" s="78"/>
      <c r="II158" s="78"/>
      <c r="IJ158" s="78"/>
      <c r="IK158" s="78"/>
      <c r="IL158" s="78"/>
      <c r="IM158" s="78"/>
      <c r="IN158" s="78"/>
      <c r="IO158" s="78"/>
      <c r="IP158" s="78"/>
      <c r="IQ158" s="78"/>
      <c r="IR158" s="78"/>
      <c r="IS158" s="78"/>
      <c r="IT158" s="78"/>
      <c r="IU158" s="78"/>
      <c r="IV158" s="78"/>
    </row>
    <row r="159" spans="1:256" s="82" customFormat="1" x14ac:dyDescent="0.25">
      <c r="A159" s="78"/>
      <c r="B159" s="78"/>
      <c r="C159" s="85" t="s">
        <v>4969</v>
      </c>
      <c r="D159" s="88">
        <v>1495.7255</v>
      </c>
      <c r="E159" s="88">
        <v>1498.3278</v>
      </c>
      <c r="F159" s="79"/>
      <c r="G159" s="80"/>
      <c r="H159" s="80"/>
      <c r="I159" s="80"/>
      <c r="J159" s="80"/>
      <c r="K159" s="81"/>
      <c r="L159" s="81"/>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81"/>
      <c r="AJ159" s="78"/>
      <c r="AK159" s="78"/>
      <c r="AL159" s="78"/>
      <c r="AM159" s="78"/>
      <c r="AN159" s="78"/>
      <c r="AO159" s="78"/>
      <c r="AP159" s="78"/>
      <c r="AQ159" s="78"/>
      <c r="AR159" s="78"/>
      <c r="AS159" s="78"/>
      <c r="AT159" s="78"/>
      <c r="AU159" s="78"/>
      <c r="AV159" s="81"/>
      <c r="AW159" s="78"/>
      <c r="AX159" s="81"/>
      <c r="AY159" s="78"/>
      <c r="AZ159" s="78"/>
      <c r="BA159" s="78"/>
      <c r="BB159" s="81"/>
      <c r="BC159" s="78"/>
      <c r="BD159" s="78"/>
      <c r="BE159" s="78"/>
      <c r="BF159" s="78"/>
      <c r="BG159" s="78"/>
      <c r="BH159" s="78"/>
      <c r="BI159" s="78"/>
      <c r="BJ159" s="78"/>
      <c r="BK159" s="78"/>
      <c r="BL159" s="78"/>
      <c r="BM159" s="78"/>
      <c r="BN159" s="78"/>
      <c r="BO159" s="78"/>
      <c r="BP159" s="78"/>
      <c r="BQ159" s="78"/>
      <c r="BR159" s="78"/>
      <c r="BS159" s="78"/>
      <c r="BT159" s="78"/>
      <c r="BU159" s="78"/>
      <c r="BV159" s="78"/>
      <c r="BW159" s="78"/>
      <c r="BX159" s="78"/>
      <c r="BY159" s="78"/>
      <c r="BZ159" s="78"/>
      <c r="CA159" s="78"/>
      <c r="CB159" s="78"/>
      <c r="CC159" s="78"/>
      <c r="CD159" s="78"/>
      <c r="CE159" s="78"/>
      <c r="CF159" s="78"/>
      <c r="CG159" s="78"/>
      <c r="CH159" s="78"/>
      <c r="CI159" s="78"/>
      <c r="CJ159" s="78"/>
      <c r="CK159" s="78"/>
      <c r="CL159" s="78"/>
      <c r="CM159" s="78"/>
      <c r="CN159" s="78"/>
      <c r="CO159" s="78"/>
      <c r="CP159" s="78"/>
      <c r="CQ159" s="78"/>
      <c r="CR159" s="78"/>
      <c r="CS159" s="78"/>
      <c r="CT159" s="78"/>
      <c r="CU159" s="78"/>
      <c r="CV159" s="78"/>
      <c r="CW159" s="78"/>
      <c r="CX159" s="78"/>
      <c r="CY159" s="78"/>
      <c r="CZ159" s="78"/>
      <c r="DA159" s="78"/>
      <c r="DB159" s="78"/>
      <c r="DC159" s="78"/>
      <c r="DD159" s="78"/>
      <c r="DE159" s="78"/>
      <c r="DF159" s="78"/>
      <c r="DG159" s="78"/>
      <c r="DH159" s="78"/>
      <c r="DI159" s="78"/>
      <c r="DJ159" s="78"/>
      <c r="DK159" s="78"/>
      <c r="DL159" s="78"/>
      <c r="DM159" s="78"/>
      <c r="DN159" s="78"/>
      <c r="DO159" s="78"/>
      <c r="DP159" s="78"/>
      <c r="DQ159" s="78"/>
      <c r="DR159" s="78"/>
      <c r="DS159" s="78"/>
      <c r="DT159" s="78"/>
      <c r="DU159" s="78"/>
      <c r="DV159" s="78"/>
      <c r="DW159" s="78"/>
      <c r="DX159" s="78"/>
      <c r="DY159" s="78"/>
      <c r="DZ159" s="78"/>
      <c r="EA159" s="78"/>
      <c r="EB159" s="78"/>
      <c r="EC159" s="78"/>
      <c r="ED159" s="78"/>
      <c r="EE159" s="78"/>
      <c r="EF159" s="78"/>
      <c r="EG159" s="78"/>
      <c r="EH159" s="78"/>
      <c r="EI159" s="78"/>
      <c r="EJ159" s="78"/>
      <c r="EK159" s="78"/>
      <c r="EL159" s="78"/>
      <c r="EM159" s="78"/>
      <c r="EN159" s="78"/>
      <c r="EO159" s="78"/>
      <c r="EP159" s="78"/>
      <c r="EQ159" s="78"/>
      <c r="ER159" s="78"/>
      <c r="ES159" s="78"/>
      <c r="ET159" s="78"/>
      <c r="EU159" s="78"/>
      <c r="EV159" s="78"/>
      <c r="EW159" s="78"/>
      <c r="EX159" s="78"/>
      <c r="EY159" s="78"/>
      <c r="EZ159" s="78"/>
      <c r="FA159" s="78"/>
      <c r="FB159" s="78"/>
      <c r="FC159" s="78"/>
      <c r="FD159" s="78"/>
      <c r="FE159" s="78"/>
      <c r="FF159" s="78"/>
      <c r="FG159" s="78"/>
      <c r="FH159" s="78"/>
      <c r="FI159" s="78"/>
      <c r="FJ159" s="78"/>
      <c r="FK159" s="78"/>
      <c r="FL159" s="78"/>
      <c r="FM159" s="78"/>
      <c r="FN159" s="78"/>
      <c r="FO159" s="78"/>
      <c r="FP159" s="78"/>
      <c r="FQ159" s="78"/>
      <c r="FR159" s="78"/>
      <c r="FS159" s="78"/>
      <c r="FT159" s="78"/>
      <c r="FU159" s="78"/>
      <c r="FV159" s="78"/>
      <c r="FW159" s="78"/>
      <c r="FX159" s="78"/>
      <c r="FY159" s="78"/>
      <c r="FZ159" s="78"/>
      <c r="GA159" s="78"/>
      <c r="GB159" s="78"/>
      <c r="GC159" s="78"/>
      <c r="GD159" s="78"/>
      <c r="GE159" s="78"/>
      <c r="GF159" s="78"/>
      <c r="GG159" s="78"/>
      <c r="GH159" s="78"/>
      <c r="GI159" s="78"/>
      <c r="GJ159" s="78"/>
      <c r="GK159" s="78"/>
      <c r="GL159" s="78"/>
      <c r="GM159" s="78"/>
      <c r="GN159" s="78"/>
      <c r="GO159" s="78"/>
      <c r="GP159" s="78"/>
      <c r="GQ159" s="78"/>
      <c r="GR159" s="78"/>
      <c r="GS159" s="78"/>
      <c r="GT159" s="78"/>
      <c r="GU159" s="78"/>
      <c r="GV159" s="78"/>
      <c r="GW159" s="78"/>
      <c r="GX159" s="78"/>
      <c r="GY159" s="78"/>
      <c r="GZ159" s="78"/>
      <c r="HA159" s="78"/>
      <c r="HB159" s="78"/>
      <c r="HC159" s="78"/>
      <c r="HD159" s="78"/>
      <c r="HE159" s="78"/>
      <c r="HF159" s="78"/>
      <c r="HG159" s="78"/>
      <c r="HH159" s="78"/>
      <c r="HI159" s="78"/>
      <c r="HJ159" s="78"/>
      <c r="HK159" s="78"/>
      <c r="HL159" s="78"/>
      <c r="HM159" s="78"/>
      <c r="HN159" s="78"/>
      <c r="HO159" s="78"/>
      <c r="HP159" s="78"/>
      <c r="HQ159" s="78"/>
      <c r="HR159" s="78"/>
      <c r="HS159" s="78"/>
      <c r="HT159" s="78"/>
      <c r="HU159" s="78"/>
      <c r="HV159" s="78"/>
      <c r="HW159" s="78"/>
      <c r="HX159" s="78"/>
      <c r="HY159" s="78"/>
      <c r="HZ159" s="78"/>
      <c r="IA159" s="78"/>
      <c r="IB159" s="78"/>
      <c r="IC159" s="78"/>
      <c r="ID159" s="78"/>
      <c r="IE159" s="78"/>
      <c r="IF159" s="78"/>
      <c r="IG159" s="78"/>
      <c r="IH159" s="78"/>
      <c r="II159" s="78"/>
      <c r="IJ159" s="78"/>
      <c r="IK159" s="78"/>
      <c r="IL159" s="78"/>
      <c r="IM159" s="78"/>
      <c r="IN159" s="78"/>
      <c r="IO159" s="78"/>
      <c r="IP159" s="78"/>
      <c r="IQ159" s="78"/>
      <c r="IR159" s="78"/>
      <c r="IS159" s="78"/>
      <c r="IT159" s="78"/>
      <c r="IU159" s="78"/>
      <c r="IV159" s="78"/>
    </row>
    <row r="160" spans="1:256" s="82" customFormat="1" x14ac:dyDescent="0.25">
      <c r="A160" s="78"/>
      <c r="B160" s="78"/>
      <c r="C160" s="85" t="s">
        <v>4955</v>
      </c>
      <c r="D160" s="88">
        <v>3813.4160999999999</v>
      </c>
      <c r="E160" s="88">
        <v>3820.0488999999998</v>
      </c>
      <c r="F160" s="79"/>
      <c r="G160" s="80"/>
      <c r="H160" s="80"/>
      <c r="I160" s="80"/>
      <c r="J160" s="80"/>
      <c r="K160" s="81"/>
      <c r="L160" s="81"/>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81"/>
      <c r="AJ160" s="78"/>
      <c r="AK160" s="78"/>
      <c r="AL160" s="78"/>
      <c r="AM160" s="78"/>
      <c r="AN160" s="78"/>
      <c r="AO160" s="78"/>
      <c r="AP160" s="78"/>
      <c r="AQ160" s="78"/>
      <c r="AR160" s="78"/>
      <c r="AS160" s="78"/>
      <c r="AT160" s="78"/>
      <c r="AU160" s="78"/>
      <c r="AV160" s="81"/>
      <c r="AW160" s="78"/>
      <c r="AX160" s="81"/>
      <c r="AY160" s="78"/>
      <c r="AZ160" s="78"/>
      <c r="BA160" s="78"/>
      <c r="BB160" s="81"/>
      <c r="BC160" s="78"/>
      <c r="BD160" s="78"/>
      <c r="BE160" s="78"/>
      <c r="BF160" s="78"/>
      <c r="BG160" s="78"/>
      <c r="BH160" s="78"/>
      <c r="BI160" s="78"/>
      <c r="BJ160" s="78"/>
      <c r="BK160" s="78"/>
      <c r="BL160" s="78"/>
      <c r="BM160" s="78"/>
      <c r="BN160" s="78"/>
      <c r="BO160" s="78"/>
      <c r="BP160" s="78"/>
      <c r="BQ160" s="78"/>
      <c r="BR160" s="78"/>
      <c r="BS160" s="78"/>
      <c r="BT160" s="78"/>
      <c r="BU160" s="78"/>
      <c r="BV160" s="78"/>
      <c r="BW160" s="78"/>
      <c r="BX160" s="78"/>
      <c r="BY160" s="78"/>
      <c r="BZ160" s="78"/>
      <c r="CA160" s="78"/>
      <c r="CB160" s="78"/>
      <c r="CC160" s="78"/>
      <c r="CD160" s="78"/>
      <c r="CE160" s="78"/>
      <c r="CF160" s="78"/>
      <c r="CG160" s="78"/>
      <c r="CH160" s="78"/>
      <c r="CI160" s="78"/>
      <c r="CJ160" s="78"/>
      <c r="CK160" s="78"/>
      <c r="CL160" s="78"/>
      <c r="CM160" s="78"/>
      <c r="CN160" s="78"/>
      <c r="CO160" s="78"/>
      <c r="CP160" s="78"/>
      <c r="CQ160" s="78"/>
      <c r="CR160" s="78"/>
      <c r="CS160" s="78"/>
      <c r="CT160" s="78"/>
      <c r="CU160" s="78"/>
      <c r="CV160" s="78"/>
      <c r="CW160" s="78"/>
      <c r="CX160" s="78"/>
      <c r="CY160" s="78"/>
      <c r="CZ160" s="78"/>
      <c r="DA160" s="78"/>
      <c r="DB160" s="78"/>
      <c r="DC160" s="78"/>
      <c r="DD160" s="78"/>
      <c r="DE160" s="78"/>
      <c r="DF160" s="78"/>
      <c r="DG160" s="78"/>
      <c r="DH160" s="78"/>
      <c r="DI160" s="78"/>
      <c r="DJ160" s="78"/>
      <c r="DK160" s="78"/>
      <c r="DL160" s="78"/>
      <c r="DM160" s="78"/>
      <c r="DN160" s="78"/>
      <c r="DO160" s="78"/>
      <c r="DP160" s="78"/>
      <c r="DQ160" s="78"/>
      <c r="DR160" s="78"/>
      <c r="DS160" s="78"/>
      <c r="DT160" s="78"/>
      <c r="DU160" s="78"/>
      <c r="DV160" s="78"/>
      <c r="DW160" s="78"/>
      <c r="DX160" s="78"/>
      <c r="DY160" s="78"/>
      <c r="DZ160" s="78"/>
      <c r="EA160" s="78"/>
      <c r="EB160" s="78"/>
      <c r="EC160" s="78"/>
      <c r="ED160" s="78"/>
      <c r="EE160" s="78"/>
      <c r="EF160" s="78"/>
      <c r="EG160" s="78"/>
      <c r="EH160" s="78"/>
      <c r="EI160" s="78"/>
      <c r="EJ160" s="78"/>
      <c r="EK160" s="78"/>
      <c r="EL160" s="78"/>
      <c r="EM160" s="78"/>
      <c r="EN160" s="78"/>
      <c r="EO160" s="78"/>
      <c r="EP160" s="78"/>
      <c r="EQ160" s="78"/>
      <c r="ER160" s="78"/>
      <c r="ES160" s="78"/>
      <c r="ET160" s="78"/>
      <c r="EU160" s="78"/>
      <c r="EV160" s="78"/>
      <c r="EW160" s="78"/>
      <c r="EX160" s="78"/>
      <c r="EY160" s="78"/>
      <c r="EZ160" s="78"/>
      <c r="FA160" s="78"/>
      <c r="FB160" s="78"/>
      <c r="FC160" s="78"/>
      <c r="FD160" s="78"/>
      <c r="FE160" s="78"/>
      <c r="FF160" s="78"/>
      <c r="FG160" s="78"/>
      <c r="FH160" s="78"/>
      <c r="FI160" s="78"/>
      <c r="FJ160" s="78"/>
      <c r="FK160" s="78"/>
      <c r="FL160" s="78"/>
      <c r="FM160" s="78"/>
      <c r="FN160" s="78"/>
      <c r="FO160" s="78"/>
      <c r="FP160" s="78"/>
      <c r="FQ160" s="78"/>
      <c r="FR160" s="78"/>
      <c r="FS160" s="78"/>
      <c r="FT160" s="78"/>
      <c r="FU160" s="78"/>
      <c r="FV160" s="78"/>
      <c r="FW160" s="78"/>
      <c r="FX160" s="78"/>
      <c r="FY160" s="78"/>
      <c r="FZ160" s="78"/>
      <c r="GA160" s="78"/>
      <c r="GB160" s="78"/>
      <c r="GC160" s="78"/>
      <c r="GD160" s="78"/>
      <c r="GE160" s="78"/>
      <c r="GF160" s="78"/>
      <c r="GG160" s="78"/>
      <c r="GH160" s="78"/>
      <c r="GI160" s="78"/>
      <c r="GJ160" s="78"/>
      <c r="GK160" s="78"/>
      <c r="GL160" s="78"/>
      <c r="GM160" s="78"/>
      <c r="GN160" s="78"/>
      <c r="GO160" s="78"/>
      <c r="GP160" s="78"/>
      <c r="GQ160" s="78"/>
      <c r="GR160" s="78"/>
      <c r="GS160" s="78"/>
      <c r="GT160" s="78"/>
      <c r="GU160" s="78"/>
      <c r="GV160" s="78"/>
      <c r="GW160" s="78"/>
      <c r="GX160" s="78"/>
      <c r="GY160" s="78"/>
      <c r="GZ160" s="78"/>
      <c r="HA160" s="78"/>
      <c r="HB160" s="78"/>
      <c r="HC160" s="78"/>
      <c r="HD160" s="78"/>
      <c r="HE160" s="78"/>
      <c r="HF160" s="78"/>
      <c r="HG160" s="78"/>
      <c r="HH160" s="78"/>
      <c r="HI160" s="78"/>
      <c r="HJ160" s="78"/>
      <c r="HK160" s="78"/>
      <c r="HL160" s="78"/>
      <c r="HM160" s="78"/>
      <c r="HN160" s="78"/>
      <c r="HO160" s="78"/>
      <c r="HP160" s="78"/>
      <c r="HQ160" s="78"/>
      <c r="HR160" s="78"/>
      <c r="HS160" s="78"/>
      <c r="HT160" s="78"/>
      <c r="HU160" s="78"/>
      <c r="HV160" s="78"/>
      <c r="HW160" s="78"/>
      <c r="HX160" s="78"/>
      <c r="HY160" s="78"/>
      <c r="HZ160" s="78"/>
      <c r="IA160" s="78"/>
      <c r="IB160" s="78"/>
      <c r="IC160" s="78"/>
      <c r="ID160" s="78"/>
      <c r="IE160" s="78"/>
      <c r="IF160" s="78"/>
      <c r="IG160" s="78"/>
      <c r="IH160" s="78"/>
      <c r="II160" s="78"/>
      <c r="IJ160" s="78"/>
      <c r="IK160" s="78"/>
      <c r="IL160" s="78"/>
      <c r="IM160" s="78"/>
      <c r="IN160" s="78"/>
      <c r="IO160" s="78"/>
      <c r="IP160" s="78"/>
      <c r="IQ160" s="78"/>
      <c r="IR160" s="78"/>
      <c r="IS160" s="78"/>
      <c r="IT160" s="78"/>
      <c r="IU160" s="78"/>
      <c r="IV160" s="78"/>
    </row>
    <row r="161" spans="1:256" s="82" customFormat="1" x14ac:dyDescent="0.25">
      <c r="A161" s="78"/>
      <c r="B161" s="78"/>
      <c r="C161" s="85" t="s">
        <v>4971</v>
      </c>
      <c r="D161" s="88">
        <v>1694.5989999999999</v>
      </c>
      <c r="E161" s="88">
        <v>1697.5462</v>
      </c>
      <c r="F161" s="79"/>
      <c r="G161" s="80"/>
      <c r="H161" s="80"/>
      <c r="I161" s="80"/>
      <c r="J161" s="80"/>
      <c r="K161" s="81"/>
      <c r="L161" s="81"/>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81"/>
      <c r="AJ161" s="78"/>
      <c r="AK161" s="78"/>
      <c r="AL161" s="78"/>
      <c r="AM161" s="78"/>
      <c r="AN161" s="78"/>
      <c r="AO161" s="78"/>
      <c r="AP161" s="78"/>
      <c r="AQ161" s="78"/>
      <c r="AR161" s="78"/>
      <c r="AS161" s="78"/>
      <c r="AT161" s="78"/>
      <c r="AU161" s="78"/>
      <c r="AV161" s="81"/>
      <c r="AW161" s="78"/>
      <c r="AX161" s="81"/>
      <c r="AY161" s="78"/>
      <c r="AZ161" s="78"/>
      <c r="BA161" s="78"/>
      <c r="BB161" s="81"/>
      <c r="BC161" s="78"/>
      <c r="BD161" s="78"/>
      <c r="BE161" s="78"/>
      <c r="BF161" s="78"/>
      <c r="BG161" s="78"/>
      <c r="BH161" s="78"/>
      <c r="BI161" s="78"/>
      <c r="BJ161" s="78"/>
      <c r="BK161" s="78"/>
      <c r="BL161" s="78"/>
      <c r="BM161" s="78"/>
      <c r="BN161" s="78"/>
      <c r="BO161" s="78"/>
      <c r="BP161" s="78"/>
      <c r="BQ161" s="78"/>
      <c r="BR161" s="78"/>
      <c r="BS161" s="78"/>
      <c r="BT161" s="78"/>
      <c r="BU161" s="78"/>
      <c r="BV161" s="78"/>
      <c r="BW161" s="78"/>
      <c r="BX161" s="78"/>
      <c r="BY161" s="78"/>
      <c r="BZ161" s="78"/>
      <c r="CA161" s="78"/>
      <c r="CB161" s="78"/>
      <c r="CC161" s="78"/>
      <c r="CD161" s="78"/>
      <c r="CE161" s="78"/>
      <c r="CF161" s="78"/>
      <c r="CG161" s="78"/>
      <c r="CH161" s="78"/>
      <c r="CI161" s="78"/>
      <c r="CJ161" s="78"/>
      <c r="CK161" s="78"/>
      <c r="CL161" s="78"/>
      <c r="CM161" s="78"/>
      <c r="CN161" s="78"/>
      <c r="CO161" s="78"/>
      <c r="CP161" s="78"/>
      <c r="CQ161" s="78"/>
      <c r="CR161" s="78"/>
      <c r="CS161" s="78"/>
      <c r="CT161" s="78"/>
      <c r="CU161" s="78"/>
      <c r="CV161" s="78"/>
      <c r="CW161" s="78"/>
      <c r="CX161" s="78"/>
      <c r="CY161" s="78"/>
      <c r="CZ161" s="78"/>
      <c r="DA161" s="78"/>
      <c r="DB161" s="78"/>
      <c r="DC161" s="78"/>
      <c r="DD161" s="78"/>
      <c r="DE161" s="78"/>
      <c r="DF161" s="78"/>
      <c r="DG161" s="78"/>
      <c r="DH161" s="78"/>
      <c r="DI161" s="78"/>
      <c r="DJ161" s="78"/>
      <c r="DK161" s="78"/>
      <c r="DL161" s="78"/>
      <c r="DM161" s="78"/>
      <c r="DN161" s="78"/>
      <c r="DO161" s="78"/>
      <c r="DP161" s="78"/>
      <c r="DQ161" s="78"/>
      <c r="DR161" s="78"/>
      <c r="DS161" s="78"/>
      <c r="DT161" s="78"/>
      <c r="DU161" s="78"/>
      <c r="DV161" s="78"/>
      <c r="DW161" s="78"/>
      <c r="DX161" s="78"/>
      <c r="DY161" s="78"/>
      <c r="DZ161" s="78"/>
      <c r="EA161" s="78"/>
      <c r="EB161" s="78"/>
      <c r="EC161" s="78"/>
      <c r="ED161" s="78"/>
      <c r="EE161" s="78"/>
      <c r="EF161" s="78"/>
      <c r="EG161" s="78"/>
      <c r="EH161" s="78"/>
      <c r="EI161" s="78"/>
      <c r="EJ161" s="78"/>
      <c r="EK161" s="78"/>
      <c r="EL161" s="78"/>
      <c r="EM161" s="78"/>
      <c r="EN161" s="78"/>
      <c r="EO161" s="78"/>
      <c r="EP161" s="78"/>
      <c r="EQ161" s="78"/>
      <c r="ER161" s="78"/>
      <c r="ES161" s="78"/>
      <c r="ET161" s="78"/>
      <c r="EU161" s="78"/>
      <c r="EV161" s="78"/>
      <c r="EW161" s="78"/>
      <c r="EX161" s="78"/>
      <c r="EY161" s="78"/>
      <c r="EZ161" s="78"/>
      <c r="FA161" s="78"/>
      <c r="FB161" s="78"/>
      <c r="FC161" s="78"/>
      <c r="FD161" s="78"/>
      <c r="FE161" s="78"/>
      <c r="FF161" s="78"/>
      <c r="FG161" s="78"/>
      <c r="FH161" s="78"/>
      <c r="FI161" s="78"/>
      <c r="FJ161" s="78"/>
      <c r="FK161" s="78"/>
      <c r="FL161" s="78"/>
      <c r="FM161" s="78"/>
      <c r="FN161" s="78"/>
      <c r="FO161" s="78"/>
      <c r="FP161" s="78"/>
      <c r="FQ161" s="78"/>
      <c r="FR161" s="78"/>
      <c r="FS161" s="78"/>
      <c r="FT161" s="78"/>
      <c r="FU161" s="78"/>
      <c r="FV161" s="78"/>
      <c r="FW161" s="78"/>
      <c r="FX161" s="78"/>
      <c r="FY161" s="78"/>
      <c r="FZ161" s="78"/>
      <c r="GA161" s="78"/>
      <c r="GB161" s="78"/>
      <c r="GC161" s="78"/>
      <c r="GD161" s="78"/>
      <c r="GE161" s="78"/>
      <c r="GF161" s="78"/>
      <c r="GG161" s="78"/>
      <c r="GH161" s="78"/>
      <c r="GI161" s="78"/>
      <c r="GJ161" s="78"/>
      <c r="GK161" s="78"/>
      <c r="GL161" s="78"/>
      <c r="GM161" s="78"/>
      <c r="GN161" s="78"/>
      <c r="GO161" s="78"/>
      <c r="GP161" s="78"/>
      <c r="GQ161" s="78"/>
      <c r="GR161" s="78"/>
      <c r="GS161" s="78"/>
      <c r="GT161" s="78"/>
      <c r="GU161" s="78"/>
      <c r="GV161" s="78"/>
      <c r="GW161" s="78"/>
      <c r="GX161" s="78"/>
      <c r="GY161" s="78"/>
      <c r="GZ161" s="78"/>
      <c r="HA161" s="78"/>
      <c r="HB161" s="78"/>
      <c r="HC161" s="78"/>
      <c r="HD161" s="78"/>
      <c r="HE161" s="78"/>
      <c r="HF161" s="78"/>
      <c r="HG161" s="78"/>
      <c r="HH161" s="78"/>
      <c r="HI161" s="78"/>
      <c r="HJ161" s="78"/>
      <c r="HK161" s="78"/>
      <c r="HL161" s="78"/>
      <c r="HM161" s="78"/>
      <c r="HN161" s="78"/>
      <c r="HO161" s="78"/>
      <c r="HP161" s="78"/>
      <c r="HQ161" s="78"/>
      <c r="HR161" s="78"/>
      <c r="HS161" s="78"/>
      <c r="HT161" s="78"/>
      <c r="HU161" s="78"/>
      <c r="HV161" s="78"/>
      <c r="HW161" s="78"/>
      <c r="HX161" s="78"/>
      <c r="HY161" s="78"/>
      <c r="HZ161" s="78"/>
      <c r="IA161" s="78"/>
      <c r="IB161" s="78"/>
      <c r="IC161" s="78"/>
      <c r="ID161" s="78"/>
      <c r="IE161" s="78"/>
      <c r="IF161" s="78"/>
      <c r="IG161" s="78"/>
      <c r="IH161" s="78"/>
      <c r="II161" s="78"/>
      <c r="IJ161" s="78"/>
      <c r="IK161" s="78"/>
      <c r="IL161" s="78"/>
      <c r="IM161" s="78"/>
      <c r="IN161" s="78"/>
      <c r="IO161" s="78"/>
      <c r="IP161" s="78"/>
      <c r="IQ161" s="78"/>
      <c r="IR161" s="78"/>
      <c r="IS161" s="78"/>
      <c r="IT161" s="78"/>
      <c r="IU161" s="78"/>
      <c r="IV161" s="78"/>
    </row>
    <row r="162" spans="1:256" s="82" customFormat="1" x14ac:dyDescent="0.25">
      <c r="A162" s="78"/>
      <c r="B162" s="78"/>
      <c r="C162" s="85" t="s">
        <v>4965</v>
      </c>
      <c r="D162" s="88">
        <v>1472.1790000000001</v>
      </c>
      <c r="E162" s="88">
        <v>1474.7397000000001</v>
      </c>
      <c r="F162" s="79"/>
      <c r="G162" s="80"/>
      <c r="H162" s="80"/>
      <c r="I162" s="80"/>
      <c r="J162" s="80"/>
      <c r="K162" s="81"/>
      <c r="L162" s="81"/>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81"/>
      <c r="AJ162" s="78"/>
      <c r="AK162" s="78"/>
      <c r="AL162" s="78"/>
      <c r="AM162" s="78"/>
      <c r="AN162" s="78"/>
      <c r="AO162" s="78"/>
      <c r="AP162" s="78"/>
      <c r="AQ162" s="78"/>
      <c r="AR162" s="78"/>
      <c r="AS162" s="78"/>
      <c r="AT162" s="78"/>
      <c r="AU162" s="78"/>
      <c r="AV162" s="81"/>
      <c r="AW162" s="78"/>
      <c r="AX162" s="81"/>
      <c r="AY162" s="78"/>
      <c r="AZ162" s="78"/>
      <c r="BA162" s="78"/>
      <c r="BB162" s="81"/>
      <c r="BC162" s="78"/>
      <c r="BD162" s="78"/>
      <c r="BE162" s="78"/>
      <c r="BF162" s="78"/>
      <c r="BG162" s="78"/>
      <c r="BH162" s="78"/>
      <c r="BI162" s="78"/>
      <c r="BJ162" s="78"/>
      <c r="BK162" s="78"/>
      <c r="BL162" s="78"/>
      <c r="BM162" s="78"/>
      <c r="BN162" s="78"/>
      <c r="BO162" s="78"/>
      <c r="BP162" s="78"/>
      <c r="BQ162" s="78"/>
      <c r="BR162" s="78"/>
      <c r="BS162" s="78"/>
      <c r="BT162" s="78"/>
      <c r="BU162" s="78"/>
      <c r="BV162" s="78"/>
      <c r="BW162" s="78"/>
      <c r="BX162" s="78"/>
      <c r="BY162" s="78"/>
      <c r="BZ162" s="78"/>
      <c r="CA162" s="78"/>
      <c r="CB162" s="78"/>
      <c r="CC162" s="78"/>
      <c r="CD162" s="78"/>
      <c r="CE162" s="78"/>
      <c r="CF162" s="78"/>
      <c r="CG162" s="78"/>
      <c r="CH162" s="78"/>
      <c r="CI162" s="78"/>
      <c r="CJ162" s="78"/>
      <c r="CK162" s="78"/>
      <c r="CL162" s="78"/>
      <c r="CM162" s="78"/>
      <c r="CN162" s="78"/>
      <c r="CO162" s="78"/>
      <c r="CP162" s="78"/>
      <c r="CQ162" s="78"/>
      <c r="CR162" s="78"/>
      <c r="CS162" s="78"/>
      <c r="CT162" s="78"/>
      <c r="CU162" s="78"/>
      <c r="CV162" s="78"/>
      <c r="CW162" s="78"/>
      <c r="CX162" s="78"/>
      <c r="CY162" s="78"/>
      <c r="CZ162" s="78"/>
      <c r="DA162" s="78"/>
      <c r="DB162" s="78"/>
      <c r="DC162" s="78"/>
      <c r="DD162" s="78"/>
      <c r="DE162" s="78"/>
      <c r="DF162" s="78"/>
      <c r="DG162" s="78"/>
      <c r="DH162" s="78"/>
      <c r="DI162" s="78"/>
      <c r="DJ162" s="78"/>
      <c r="DK162" s="78"/>
      <c r="DL162" s="78"/>
      <c r="DM162" s="78"/>
      <c r="DN162" s="78"/>
      <c r="DO162" s="78"/>
      <c r="DP162" s="78"/>
      <c r="DQ162" s="78"/>
      <c r="DR162" s="78"/>
      <c r="DS162" s="78"/>
      <c r="DT162" s="78"/>
      <c r="DU162" s="78"/>
      <c r="DV162" s="78"/>
      <c r="DW162" s="78"/>
      <c r="DX162" s="78"/>
      <c r="DY162" s="78"/>
      <c r="DZ162" s="78"/>
      <c r="EA162" s="78"/>
      <c r="EB162" s="78"/>
      <c r="EC162" s="78"/>
      <c r="ED162" s="78"/>
      <c r="EE162" s="78"/>
      <c r="EF162" s="78"/>
      <c r="EG162" s="78"/>
      <c r="EH162" s="78"/>
      <c r="EI162" s="78"/>
      <c r="EJ162" s="78"/>
      <c r="EK162" s="78"/>
      <c r="EL162" s="78"/>
      <c r="EM162" s="78"/>
      <c r="EN162" s="78"/>
      <c r="EO162" s="78"/>
      <c r="EP162" s="78"/>
      <c r="EQ162" s="78"/>
      <c r="ER162" s="78"/>
      <c r="ES162" s="78"/>
      <c r="ET162" s="78"/>
      <c r="EU162" s="78"/>
      <c r="EV162" s="78"/>
      <c r="EW162" s="78"/>
      <c r="EX162" s="78"/>
      <c r="EY162" s="78"/>
      <c r="EZ162" s="78"/>
      <c r="FA162" s="78"/>
      <c r="FB162" s="78"/>
      <c r="FC162" s="78"/>
      <c r="FD162" s="78"/>
      <c r="FE162" s="78"/>
      <c r="FF162" s="78"/>
      <c r="FG162" s="78"/>
      <c r="FH162" s="78"/>
      <c r="FI162" s="78"/>
      <c r="FJ162" s="78"/>
      <c r="FK162" s="78"/>
      <c r="FL162" s="78"/>
      <c r="FM162" s="78"/>
      <c r="FN162" s="78"/>
      <c r="FO162" s="78"/>
      <c r="FP162" s="78"/>
      <c r="FQ162" s="78"/>
      <c r="FR162" s="78"/>
      <c r="FS162" s="78"/>
      <c r="FT162" s="78"/>
      <c r="FU162" s="78"/>
      <c r="FV162" s="78"/>
      <c r="FW162" s="78"/>
      <c r="FX162" s="78"/>
      <c r="FY162" s="78"/>
      <c r="FZ162" s="78"/>
      <c r="GA162" s="78"/>
      <c r="GB162" s="78"/>
      <c r="GC162" s="78"/>
      <c r="GD162" s="78"/>
      <c r="GE162" s="78"/>
      <c r="GF162" s="78"/>
      <c r="GG162" s="78"/>
      <c r="GH162" s="78"/>
      <c r="GI162" s="78"/>
      <c r="GJ162" s="78"/>
      <c r="GK162" s="78"/>
      <c r="GL162" s="78"/>
      <c r="GM162" s="78"/>
      <c r="GN162" s="78"/>
      <c r="GO162" s="78"/>
      <c r="GP162" s="78"/>
      <c r="GQ162" s="78"/>
      <c r="GR162" s="78"/>
      <c r="GS162" s="78"/>
      <c r="GT162" s="78"/>
      <c r="GU162" s="78"/>
      <c r="GV162" s="78"/>
      <c r="GW162" s="78"/>
      <c r="GX162" s="78"/>
      <c r="GY162" s="78"/>
      <c r="GZ162" s="78"/>
      <c r="HA162" s="78"/>
      <c r="HB162" s="78"/>
      <c r="HC162" s="78"/>
      <c r="HD162" s="78"/>
      <c r="HE162" s="78"/>
      <c r="HF162" s="78"/>
      <c r="HG162" s="78"/>
      <c r="HH162" s="78"/>
      <c r="HI162" s="78"/>
      <c r="HJ162" s="78"/>
      <c r="HK162" s="78"/>
      <c r="HL162" s="78"/>
      <c r="HM162" s="78"/>
      <c r="HN162" s="78"/>
      <c r="HO162" s="78"/>
      <c r="HP162" s="78"/>
      <c r="HQ162" s="78"/>
      <c r="HR162" s="78"/>
      <c r="HS162" s="78"/>
      <c r="HT162" s="78"/>
      <c r="HU162" s="78"/>
      <c r="HV162" s="78"/>
      <c r="HW162" s="78"/>
      <c r="HX162" s="78"/>
      <c r="HY162" s="78"/>
      <c r="HZ162" s="78"/>
      <c r="IA162" s="78"/>
      <c r="IB162" s="78"/>
      <c r="IC162" s="78"/>
      <c r="ID162" s="78"/>
      <c r="IE162" s="78"/>
      <c r="IF162" s="78"/>
      <c r="IG162" s="78"/>
      <c r="IH162" s="78"/>
      <c r="II162" s="78"/>
      <c r="IJ162" s="78"/>
      <c r="IK162" s="78"/>
      <c r="IL162" s="78"/>
      <c r="IM162" s="78"/>
      <c r="IN162" s="78"/>
      <c r="IO162" s="78"/>
      <c r="IP162" s="78"/>
      <c r="IQ162" s="78"/>
      <c r="IR162" s="78"/>
      <c r="IS162" s="78"/>
      <c r="IT162" s="78"/>
      <c r="IU162" s="78"/>
      <c r="IV162" s="78"/>
    </row>
    <row r="163" spans="1:256" s="82" customFormat="1" ht="84.95" customHeight="1" x14ac:dyDescent="0.25">
      <c r="A163" s="78"/>
      <c r="B163" s="78"/>
      <c r="C163" s="204" t="s">
        <v>4987</v>
      </c>
      <c r="D163" s="205"/>
      <c r="E163" s="206"/>
      <c r="F163" s="79"/>
      <c r="G163" s="80"/>
      <c r="H163" s="80"/>
      <c r="I163" s="80"/>
      <c r="J163" s="80"/>
      <c r="K163" s="81"/>
      <c r="L163" s="81"/>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81"/>
      <c r="AJ163" s="78"/>
      <c r="AK163" s="78"/>
      <c r="AL163" s="78"/>
      <c r="AM163" s="78"/>
      <c r="AN163" s="78"/>
      <c r="AO163" s="78"/>
      <c r="AP163" s="78"/>
      <c r="AQ163" s="78"/>
      <c r="AR163" s="78"/>
      <c r="AS163" s="78"/>
      <c r="AT163" s="78"/>
      <c r="AU163" s="78"/>
      <c r="AV163" s="81"/>
      <c r="AW163" s="78"/>
      <c r="AX163" s="81"/>
      <c r="AY163" s="78"/>
      <c r="AZ163" s="78"/>
      <c r="BA163" s="78"/>
      <c r="BB163" s="81"/>
      <c r="BC163" s="78"/>
      <c r="BD163" s="78"/>
      <c r="BE163" s="78"/>
      <c r="BF163" s="78"/>
      <c r="BG163" s="78"/>
      <c r="BH163" s="78"/>
      <c r="BI163" s="78"/>
      <c r="BJ163" s="78"/>
      <c r="BK163" s="78"/>
      <c r="BL163" s="78"/>
      <c r="BM163" s="78"/>
      <c r="BN163" s="78"/>
      <c r="BO163" s="78"/>
      <c r="BP163" s="78"/>
      <c r="BQ163" s="78"/>
      <c r="BR163" s="78"/>
      <c r="BS163" s="78"/>
      <c r="BT163" s="78"/>
      <c r="BU163" s="78"/>
      <c r="BV163" s="78"/>
      <c r="BW163" s="78"/>
      <c r="BX163" s="78"/>
      <c r="BY163" s="78"/>
      <c r="BZ163" s="78"/>
      <c r="CA163" s="78"/>
      <c r="CB163" s="78"/>
      <c r="CC163" s="78"/>
      <c r="CD163" s="78"/>
      <c r="CE163" s="78"/>
      <c r="CF163" s="78"/>
      <c r="CG163" s="78"/>
      <c r="CH163" s="78"/>
      <c r="CI163" s="78"/>
      <c r="CJ163" s="78"/>
      <c r="CK163" s="78"/>
      <c r="CL163" s="78"/>
      <c r="CM163" s="78"/>
      <c r="CN163" s="78"/>
      <c r="CO163" s="78"/>
      <c r="CP163" s="78"/>
      <c r="CQ163" s="78"/>
      <c r="CR163" s="78"/>
      <c r="CS163" s="78"/>
      <c r="CT163" s="78"/>
      <c r="CU163" s="78"/>
      <c r="CV163" s="78"/>
      <c r="CW163" s="78"/>
      <c r="CX163" s="78"/>
      <c r="CY163" s="78"/>
      <c r="CZ163" s="78"/>
      <c r="DA163" s="78"/>
      <c r="DB163" s="78"/>
      <c r="DC163" s="78"/>
      <c r="DD163" s="78"/>
      <c r="DE163" s="78"/>
      <c r="DF163" s="78"/>
      <c r="DG163" s="78"/>
      <c r="DH163" s="78"/>
      <c r="DI163" s="78"/>
      <c r="DJ163" s="78"/>
      <c r="DK163" s="78"/>
      <c r="DL163" s="78"/>
      <c r="DM163" s="78"/>
      <c r="DN163" s="78"/>
      <c r="DO163" s="78"/>
      <c r="DP163" s="78"/>
      <c r="DQ163" s="78"/>
      <c r="DR163" s="78"/>
      <c r="DS163" s="78"/>
      <c r="DT163" s="78"/>
      <c r="DU163" s="78"/>
      <c r="DV163" s="78"/>
      <c r="DW163" s="78"/>
      <c r="DX163" s="78"/>
      <c r="DY163" s="78"/>
      <c r="DZ163" s="78"/>
      <c r="EA163" s="78"/>
      <c r="EB163" s="78"/>
      <c r="EC163" s="78"/>
      <c r="ED163" s="78"/>
      <c r="EE163" s="78"/>
      <c r="EF163" s="78"/>
      <c r="EG163" s="78"/>
      <c r="EH163" s="78"/>
      <c r="EI163" s="78"/>
      <c r="EJ163" s="78"/>
      <c r="EK163" s="78"/>
      <c r="EL163" s="78"/>
      <c r="EM163" s="78"/>
      <c r="EN163" s="78"/>
      <c r="EO163" s="78"/>
      <c r="EP163" s="78"/>
      <c r="EQ163" s="78"/>
      <c r="ER163" s="78"/>
      <c r="ES163" s="78"/>
      <c r="ET163" s="78"/>
      <c r="EU163" s="78"/>
      <c r="EV163" s="78"/>
      <c r="EW163" s="78"/>
      <c r="EX163" s="78"/>
      <c r="EY163" s="78"/>
      <c r="EZ163" s="78"/>
      <c r="FA163" s="78"/>
      <c r="FB163" s="78"/>
      <c r="FC163" s="78"/>
      <c r="FD163" s="78"/>
      <c r="FE163" s="78"/>
      <c r="FF163" s="78"/>
      <c r="FG163" s="78"/>
      <c r="FH163" s="78"/>
      <c r="FI163" s="78"/>
      <c r="FJ163" s="78"/>
      <c r="FK163" s="78"/>
      <c r="FL163" s="78"/>
      <c r="FM163" s="78"/>
      <c r="FN163" s="78"/>
      <c r="FO163" s="78"/>
      <c r="FP163" s="78"/>
      <c r="FQ163" s="78"/>
      <c r="FR163" s="78"/>
      <c r="FS163" s="78"/>
      <c r="FT163" s="78"/>
      <c r="FU163" s="78"/>
      <c r="FV163" s="78"/>
      <c r="FW163" s="78"/>
      <c r="FX163" s="78"/>
      <c r="FY163" s="78"/>
      <c r="FZ163" s="78"/>
      <c r="GA163" s="78"/>
      <c r="GB163" s="78"/>
      <c r="GC163" s="78"/>
      <c r="GD163" s="78"/>
      <c r="GE163" s="78"/>
      <c r="GF163" s="78"/>
      <c r="GG163" s="78"/>
      <c r="GH163" s="78"/>
      <c r="GI163" s="78"/>
      <c r="GJ163" s="78"/>
      <c r="GK163" s="78"/>
      <c r="GL163" s="78"/>
      <c r="GM163" s="78"/>
      <c r="GN163" s="78"/>
      <c r="GO163" s="78"/>
      <c r="GP163" s="78"/>
      <c r="GQ163" s="78"/>
      <c r="GR163" s="78"/>
      <c r="GS163" s="78"/>
      <c r="GT163" s="78"/>
      <c r="GU163" s="78"/>
      <c r="GV163" s="78"/>
      <c r="GW163" s="78"/>
      <c r="GX163" s="78"/>
      <c r="GY163" s="78"/>
      <c r="GZ163" s="78"/>
      <c r="HA163" s="78"/>
      <c r="HB163" s="78"/>
      <c r="HC163" s="78"/>
      <c r="HD163" s="78"/>
      <c r="HE163" s="78"/>
      <c r="HF163" s="78"/>
      <c r="HG163" s="78"/>
      <c r="HH163" s="78"/>
      <c r="HI163" s="78"/>
      <c r="HJ163" s="78"/>
      <c r="HK163" s="78"/>
      <c r="HL163" s="78"/>
      <c r="HM163" s="78"/>
      <c r="HN163" s="78"/>
      <c r="HO163" s="78"/>
      <c r="HP163" s="78"/>
      <c r="HQ163" s="78"/>
      <c r="HR163" s="78"/>
      <c r="HS163" s="78"/>
      <c r="HT163" s="78"/>
      <c r="HU163" s="78"/>
      <c r="HV163" s="78"/>
      <c r="HW163" s="78"/>
      <c r="HX163" s="78"/>
      <c r="HY163" s="78"/>
      <c r="HZ163" s="78"/>
      <c r="IA163" s="78"/>
      <c r="IB163" s="78"/>
      <c r="IC163" s="78"/>
      <c r="ID163" s="78"/>
      <c r="IE163" s="78"/>
      <c r="IF163" s="78"/>
      <c r="IG163" s="78"/>
      <c r="IH163" s="78"/>
      <c r="II163" s="78"/>
      <c r="IJ163" s="78"/>
      <c r="IK163" s="78"/>
      <c r="IL163" s="78"/>
      <c r="IM163" s="78"/>
      <c r="IN163" s="78"/>
      <c r="IO163" s="78"/>
      <c r="IP163" s="78"/>
      <c r="IQ163" s="78"/>
      <c r="IR163" s="78"/>
      <c r="IS163" s="78"/>
      <c r="IT163" s="78"/>
      <c r="IU163" s="78"/>
      <c r="IV163" s="78"/>
    </row>
    <row r="165" spans="1:256" x14ac:dyDescent="0.25">
      <c r="C165" s="2" t="s">
        <v>5052</v>
      </c>
      <c r="E165" s="2" t="s">
        <v>2</v>
      </c>
    </row>
    <row r="167" spans="1:256" x14ac:dyDescent="0.25">
      <c r="C167" s="2" t="s">
        <v>5053</v>
      </c>
      <c r="E167" s="2" t="s">
        <v>2</v>
      </c>
    </row>
    <row r="169" spans="1:256" x14ac:dyDescent="0.25">
      <c r="C169" s="2" t="s">
        <v>4944</v>
      </c>
      <c r="E169" s="2" t="s">
        <v>2</v>
      </c>
    </row>
    <row r="171" spans="1:256" x14ac:dyDescent="0.25">
      <c r="C171" s="2" t="s">
        <v>4945</v>
      </c>
      <c r="E171" s="2" t="s">
        <v>2</v>
      </c>
    </row>
    <row r="173" spans="1:256" x14ac:dyDescent="0.25">
      <c r="C173" s="2" t="s">
        <v>4946</v>
      </c>
      <c r="E173" s="95" t="s">
        <v>4947</v>
      </c>
    </row>
    <row r="175" spans="1:256" x14ac:dyDescent="0.25">
      <c r="C175" s="2" t="s">
        <v>4948</v>
      </c>
      <c r="E175" s="96" t="s">
        <v>5012</v>
      </c>
    </row>
    <row r="177" spans="3:5" x14ac:dyDescent="0.25">
      <c r="C177" s="2" t="s">
        <v>5054</v>
      </c>
      <c r="E177" s="2" t="s">
        <v>2</v>
      </c>
    </row>
    <row r="179" spans="3:5" x14ac:dyDescent="0.25">
      <c r="C179" s="1" t="s">
        <v>5145</v>
      </c>
      <c r="E179" s="216" t="s">
        <v>5146</v>
      </c>
    </row>
    <row r="180" spans="3:5" x14ac:dyDescent="0.25">
      <c r="E180" s="2" t="s">
        <v>5173</v>
      </c>
    </row>
  </sheetData>
  <mergeCells count="3">
    <mergeCell ref="C137:K137"/>
    <mergeCell ref="C140:K140"/>
    <mergeCell ref="C163:E163"/>
  </mergeCells>
  <hyperlinks>
    <hyperlink ref="J2" location="'Index'!A1" display="'Index'!A1" xr:uid="{DDF11E6C-FD21-4C67-AF79-C11ECDD6145A}"/>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3C827-2FE9-4B0B-955C-CEADEC0995DD}">
  <sheetPr codeName="Sheet1"/>
  <dimension ref="A1:IV224"/>
  <sheetViews>
    <sheetView showGridLines="0" zoomScale="90" zoomScaleNormal="90" workbookViewId="0">
      <pane ySplit="6" topLeftCell="A20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2495</v>
      </c>
      <c r="J2" s="38" t="s">
        <v>4468</v>
      </c>
    </row>
    <row r="3" spans="1:54" ht="16.5" x14ac:dyDescent="0.3">
      <c r="C3" s="1" t="s">
        <v>28</v>
      </c>
      <c r="D3" s="21" t="s">
        <v>2496</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656</v>
      </c>
      <c r="D18" s="54"/>
      <c r="E18" s="6"/>
      <c r="F18" s="19"/>
      <c r="G18" s="24"/>
      <c r="H18" s="24"/>
      <c r="I18" s="31"/>
      <c r="J18" s="31"/>
      <c r="K18" s="35"/>
    </row>
    <row r="19" spans="2:11" x14ac:dyDescent="0.25">
      <c r="B19" s="8" t="s">
        <v>1611</v>
      </c>
      <c r="C19" s="60" t="s">
        <v>839</v>
      </c>
      <c r="D19" s="54" t="s">
        <v>1612</v>
      </c>
      <c r="E19" s="6" t="s">
        <v>1150</v>
      </c>
      <c r="F19" s="19">
        <v>50000</v>
      </c>
      <c r="G19" s="24">
        <v>49747.199999999997</v>
      </c>
      <c r="H19" s="24">
        <v>3.59</v>
      </c>
      <c r="I19" s="31">
        <v>7.8136999999999999</v>
      </c>
      <c r="J19" s="31"/>
      <c r="K19" s="35" t="s">
        <v>660</v>
      </c>
    </row>
    <row r="20" spans="2:11" x14ac:dyDescent="0.25">
      <c r="B20" s="8" t="s">
        <v>2497</v>
      </c>
      <c r="C20" s="60" t="s">
        <v>1245</v>
      </c>
      <c r="D20" s="54" t="s">
        <v>2498</v>
      </c>
      <c r="E20" s="6" t="s">
        <v>671</v>
      </c>
      <c r="F20" s="19">
        <v>30000</v>
      </c>
      <c r="G20" s="24">
        <v>30011.4</v>
      </c>
      <c r="H20" s="24">
        <v>2.17</v>
      </c>
      <c r="I20" s="31">
        <v>8.1936999999999998</v>
      </c>
      <c r="J20" s="31"/>
      <c r="K20" s="35" t="s">
        <v>660</v>
      </c>
    </row>
    <row r="21" spans="2:11" x14ac:dyDescent="0.25">
      <c r="B21" s="8" t="s">
        <v>2499</v>
      </c>
      <c r="C21" s="60" t="s">
        <v>836</v>
      </c>
      <c r="D21" s="54" t="s">
        <v>2500</v>
      </c>
      <c r="E21" s="6" t="s">
        <v>671</v>
      </c>
      <c r="F21" s="19">
        <v>30000</v>
      </c>
      <c r="G21" s="24">
        <v>29943.24</v>
      </c>
      <c r="H21" s="24">
        <v>2.16</v>
      </c>
      <c r="I21" s="31">
        <v>7.7549999999999999</v>
      </c>
      <c r="J21" s="31"/>
      <c r="K21" s="35" t="s">
        <v>660</v>
      </c>
    </row>
    <row r="22" spans="2:11" x14ac:dyDescent="0.25">
      <c r="B22" s="8" t="s">
        <v>2447</v>
      </c>
      <c r="C22" s="60" t="s">
        <v>1403</v>
      </c>
      <c r="D22" s="54" t="s">
        <v>2448</v>
      </c>
      <c r="E22" s="6" t="s">
        <v>671</v>
      </c>
      <c r="F22" s="19">
        <v>30000</v>
      </c>
      <c r="G22" s="24">
        <v>29903.31</v>
      </c>
      <c r="H22" s="24">
        <v>2.16</v>
      </c>
      <c r="I22" s="31">
        <v>8.0399999999999991</v>
      </c>
      <c r="J22" s="31"/>
      <c r="K22" s="35" t="s">
        <v>660</v>
      </c>
    </row>
    <row r="23" spans="2:11" x14ac:dyDescent="0.25">
      <c r="B23" s="8" t="s">
        <v>2501</v>
      </c>
      <c r="C23" s="60" t="s">
        <v>1868</v>
      </c>
      <c r="D23" s="54" t="s">
        <v>2502</v>
      </c>
      <c r="E23" s="6" t="s">
        <v>671</v>
      </c>
      <c r="F23" s="19">
        <v>27500</v>
      </c>
      <c r="G23" s="24">
        <v>27452.32</v>
      </c>
      <c r="H23" s="24">
        <v>1.98</v>
      </c>
      <c r="I23" s="31">
        <v>7.9649999999999999</v>
      </c>
      <c r="J23" s="31"/>
      <c r="K23" s="35" t="s">
        <v>660</v>
      </c>
    </row>
    <row r="24" spans="2:11" x14ac:dyDescent="0.25">
      <c r="B24" s="8" t="s">
        <v>2503</v>
      </c>
      <c r="C24" s="60" t="s">
        <v>2504</v>
      </c>
      <c r="D24" s="54" t="s">
        <v>2505</v>
      </c>
      <c r="E24" s="6" t="s">
        <v>1150</v>
      </c>
      <c r="F24" s="19">
        <v>27500</v>
      </c>
      <c r="G24" s="24">
        <v>27241.69</v>
      </c>
      <c r="H24" s="24">
        <v>1.97</v>
      </c>
      <c r="I24" s="31">
        <v>8.2100000000000009</v>
      </c>
      <c r="J24" s="31"/>
      <c r="K24" s="35" t="s">
        <v>660</v>
      </c>
    </row>
    <row r="25" spans="2:11" x14ac:dyDescent="0.25">
      <c r="B25" s="8" t="s">
        <v>1856</v>
      </c>
      <c r="C25" s="60" t="s">
        <v>1325</v>
      </c>
      <c r="D25" s="54" t="s">
        <v>1857</v>
      </c>
      <c r="E25" s="6" t="s">
        <v>688</v>
      </c>
      <c r="F25" s="19">
        <v>27500</v>
      </c>
      <c r="G25" s="24">
        <v>26930.639999999999</v>
      </c>
      <c r="H25" s="24">
        <v>1.95</v>
      </c>
      <c r="I25" s="31">
        <v>8.36</v>
      </c>
      <c r="J25" s="31"/>
      <c r="K25" s="35" t="s">
        <v>660</v>
      </c>
    </row>
    <row r="26" spans="2:11" x14ac:dyDescent="0.25">
      <c r="B26" s="8" t="s">
        <v>2506</v>
      </c>
      <c r="C26" s="60" t="s">
        <v>2203</v>
      </c>
      <c r="D26" s="54" t="s">
        <v>2507</v>
      </c>
      <c r="E26" s="6" t="s">
        <v>671</v>
      </c>
      <c r="F26" s="19">
        <v>25000</v>
      </c>
      <c r="G26" s="24">
        <v>24940.880000000001</v>
      </c>
      <c r="H26" s="24">
        <v>1.8</v>
      </c>
      <c r="I26" s="31">
        <v>8.1150000000000002</v>
      </c>
      <c r="J26" s="31"/>
      <c r="K26" s="35" t="s">
        <v>660</v>
      </c>
    </row>
    <row r="27" spans="2:11" x14ac:dyDescent="0.25">
      <c r="B27" s="8" t="s">
        <v>757</v>
      </c>
      <c r="C27" s="60" t="s">
        <v>422</v>
      </c>
      <c r="D27" s="54" t="s">
        <v>758</v>
      </c>
      <c r="E27" s="6" t="s">
        <v>688</v>
      </c>
      <c r="F27" s="19">
        <v>23500</v>
      </c>
      <c r="G27" s="24">
        <v>23376.63</v>
      </c>
      <c r="H27" s="24">
        <v>1.69</v>
      </c>
      <c r="I27" s="31">
        <v>8.6349999999999998</v>
      </c>
      <c r="J27" s="31"/>
      <c r="K27" s="35" t="s">
        <v>660</v>
      </c>
    </row>
    <row r="28" spans="2:11" x14ac:dyDescent="0.25">
      <c r="B28" s="8" t="s">
        <v>2508</v>
      </c>
      <c r="C28" s="60" t="s">
        <v>725</v>
      </c>
      <c r="D28" s="54" t="s">
        <v>2509</v>
      </c>
      <c r="E28" s="6" t="s">
        <v>671</v>
      </c>
      <c r="F28" s="19">
        <v>22500</v>
      </c>
      <c r="G28" s="24">
        <v>22589.119999999999</v>
      </c>
      <c r="H28" s="24">
        <v>1.63</v>
      </c>
      <c r="I28" s="31">
        <v>8.2799999999999994</v>
      </c>
      <c r="J28" s="31"/>
      <c r="K28" s="35" t="s">
        <v>660</v>
      </c>
    </row>
    <row r="29" spans="2:11" x14ac:dyDescent="0.25">
      <c r="B29" s="8" t="s">
        <v>2510</v>
      </c>
      <c r="C29" s="60" t="s">
        <v>1245</v>
      </c>
      <c r="D29" s="54" t="s">
        <v>2511</v>
      </c>
      <c r="E29" s="6" t="s">
        <v>1150</v>
      </c>
      <c r="F29" s="19">
        <v>22500</v>
      </c>
      <c r="G29" s="24">
        <v>21993.8</v>
      </c>
      <c r="H29" s="24">
        <v>1.59</v>
      </c>
      <c r="I29" s="31">
        <v>8.1936999999999998</v>
      </c>
      <c r="J29" s="31"/>
      <c r="K29" s="35" t="s">
        <v>660</v>
      </c>
    </row>
    <row r="30" spans="2:11" x14ac:dyDescent="0.25">
      <c r="B30" s="8" t="s">
        <v>1862</v>
      </c>
      <c r="C30" s="60" t="s">
        <v>431</v>
      </c>
      <c r="D30" s="54" t="s">
        <v>1863</v>
      </c>
      <c r="E30" s="6" t="s">
        <v>697</v>
      </c>
      <c r="F30" s="19">
        <v>21500</v>
      </c>
      <c r="G30" s="24">
        <v>21353.07</v>
      </c>
      <c r="H30" s="24">
        <v>1.54</v>
      </c>
      <c r="I30" s="31">
        <v>8.8943999999999992</v>
      </c>
      <c r="J30" s="31"/>
      <c r="K30" s="35" t="s">
        <v>660</v>
      </c>
    </row>
    <row r="31" spans="2:11" x14ac:dyDescent="0.25">
      <c r="B31" s="8" t="s">
        <v>2512</v>
      </c>
      <c r="C31" s="60" t="s">
        <v>1311</v>
      </c>
      <c r="D31" s="54" t="s">
        <v>2513</v>
      </c>
      <c r="E31" s="6" t="s">
        <v>1150</v>
      </c>
      <c r="F31" s="19">
        <v>21040</v>
      </c>
      <c r="G31" s="24">
        <v>20825.64</v>
      </c>
      <c r="H31" s="24">
        <v>1.5</v>
      </c>
      <c r="I31" s="31">
        <v>8.0649999999999995</v>
      </c>
      <c r="J31" s="31"/>
      <c r="K31" s="35" t="s">
        <v>660</v>
      </c>
    </row>
    <row r="32" spans="2:11" x14ac:dyDescent="0.25">
      <c r="B32" s="8" t="s">
        <v>2514</v>
      </c>
      <c r="C32" s="60" t="s">
        <v>2504</v>
      </c>
      <c r="D32" s="54" t="s">
        <v>2515</v>
      </c>
      <c r="E32" s="6" t="s">
        <v>1150</v>
      </c>
      <c r="F32" s="19">
        <v>20000</v>
      </c>
      <c r="G32" s="24">
        <v>19991.64</v>
      </c>
      <c r="H32" s="24">
        <v>1.44</v>
      </c>
      <c r="I32" s="31">
        <v>8.1599000000000004</v>
      </c>
      <c r="J32" s="31"/>
      <c r="K32" s="35" t="s">
        <v>660</v>
      </c>
    </row>
    <row r="33" spans="2:11" x14ac:dyDescent="0.25">
      <c r="B33" s="8" t="s">
        <v>2453</v>
      </c>
      <c r="C33" s="60" t="s">
        <v>1696</v>
      </c>
      <c r="D33" s="54" t="s">
        <v>2454</v>
      </c>
      <c r="E33" s="6" t="s">
        <v>1150</v>
      </c>
      <c r="F33" s="19">
        <v>20000</v>
      </c>
      <c r="G33" s="24">
        <v>19978.54</v>
      </c>
      <c r="H33" s="24">
        <v>1.44</v>
      </c>
      <c r="I33" s="31">
        <v>8.3248999999999995</v>
      </c>
      <c r="J33" s="31"/>
      <c r="K33" s="35" t="s">
        <v>660</v>
      </c>
    </row>
    <row r="34" spans="2:11" x14ac:dyDescent="0.25">
      <c r="B34" s="8" t="s">
        <v>2516</v>
      </c>
      <c r="C34" s="60" t="s">
        <v>836</v>
      </c>
      <c r="D34" s="54" t="s">
        <v>2517</v>
      </c>
      <c r="E34" s="6" t="s">
        <v>671</v>
      </c>
      <c r="F34" s="19">
        <v>20000</v>
      </c>
      <c r="G34" s="24">
        <v>19968.099999999999</v>
      </c>
      <c r="H34" s="24">
        <v>1.44</v>
      </c>
      <c r="I34" s="31">
        <v>7.6550000000000002</v>
      </c>
      <c r="J34" s="31"/>
      <c r="K34" s="35" t="s">
        <v>660</v>
      </c>
    </row>
    <row r="35" spans="2:11" x14ac:dyDescent="0.25">
      <c r="B35" s="8" t="s">
        <v>2518</v>
      </c>
      <c r="C35" s="60" t="s">
        <v>422</v>
      </c>
      <c r="D35" s="54" t="s">
        <v>2519</v>
      </c>
      <c r="E35" s="6" t="s">
        <v>688</v>
      </c>
      <c r="F35" s="19">
        <v>20000</v>
      </c>
      <c r="G35" s="24">
        <v>19958.54</v>
      </c>
      <c r="H35" s="24">
        <v>1.44</v>
      </c>
      <c r="I35" s="31">
        <v>8.6349</v>
      </c>
      <c r="J35" s="31"/>
      <c r="K35" s="35" t="s">
        <v>660</v>
      </c>
    </row>
    <row r="36" spans="2:11" x14ac:dyDescent="0.25">
      <c r="B36" s="8" t="s">
        <v>2520</v>
      </c>
      <c r="C36" s="60" t="s">
        <v>1245</v>
      </c>
      <c r="D36" s="54" t="s">
        <v>2521</v>
      </c>
      <c r="E36" s="6" t="s">
        <v>1150</v>
      </c>
      <c r="F36" s="19">
        <v>20000</v>
      </c>
      <c r="G36" s="24">
        <v>19863.46</v>
      </c>
      <c r="H36" s="24">
        <v>1.44</v>
      </c>
      <c r="I36" s="31">
        <v>8.2103999999999999</v>
      </c>
      <c r="J36" s="31"/>
      <c r="K36" s="35" t="s">
        <v>660</v>
      </c>
    </row>
    <row r="37" spans="2:11" x14ac:dyDescent="0.25">
      <c r="B37" s="8" t="s">
        <v>762</v>
      </c>
      <c r="C37" s="60" t="s">
        <v>422</v>
      </c>
      <c r="D37" s="54" t="s">
        <v>763</v>
      </c>
      <c r="E37" s="6" t="s">
        <v>688</v>
      </c>
      <c r="F37" s="19">
        <v>20000</v>
      </c>
      <c r="G37" s="24">
        <v>19826.560000000001</v>
      </c>
      <c r="H37" s="24">
        <v>1.43</v>
      </c>
      <c r="I37" s="31">
        <v>8.6349999999999998</v>
      </c>
      <c r="J37" s="31"/>
      <c r="K37" s="35" t="s">
        <v>660</v>
      </c>
    </row>
    <row r="38" spans="2:11" x14ac:dyDescent="0.25">
      <c r="B38" s="8" t="s">
        <v>1613</v>
      </c>
      <c r="C38" s="60" t="s">
        <v>1614</v>
      </c>
      <c r="D38" s="54" t="s">
        <v>1615</v>
      </c>
      <c r="E38" s="6" t="s">
        <v>671</v>
      </c>
      <c r="F38" s="19">
        <v>20000</v>
      </c>
      <c r="G38" s="24">
        <v>19805.66</v>
      </c>
      <c r="H38" s="24">
        <v>1.43</v>
      </c>
      <c r="I38" s="31">
        <v>8.6338000000000008</v>
      </c>
      <c r="J38" s="31"/>
      <c r="K38" s="35" t="s">
        <v>660</v>
      </c>
    </row>
    <row r="39" spans="2:11" x14ac:dyDescent="0.25">
      <c r="B39" s="8" t="s">
        <v>2522</v>
      </c>
      <c r="C39" s="60" t="s">
        <v>749</v>
      </c>
      <c r="D39" s="54" t="s">
        <v>2523</v>
      </c>
      <c r="E39" s="6" t="s">
        <v>671</v>
      </c>
      <c r="F39" s="19">
        <v>1739</v>
      </c>
      <c r="G39" s="24">
        <v>17867.46</v>
      </c>
      <c r="H39" s="24">
        <v>1.29</v>
      </c>
      <c r="I39" s="31">
        <v>7.95</v>
      </c>
      <c r="J39" s="31"/>
      <c r="K39" s="35" t="s">
        <v>660</v>
      </c>
    </row>
    <row r="40" spans="2:11" x14ac:dyDescent="0.25">
      <c r="B40" s="8" t="s">
        <v>2524</v>
      </c>
      <c r="C40" s="60" t="s">
        <v>2525</v>
      </c>
      <c r="D40" s="54" t="s">
        <v>2526</v>
      </c>
      <c r="E40" s="6" t="s">
        <v>875</v>
      </c>
      <c r="F40" s="19">
        <v>17500</v>
      </c>
      <c r="G40" s="24">
        <v>17189.03</v>
      </c>
      <c r="H40" s="24">
        <v>1.24</v>
      </c>
      <c r="I40" s="31">
        <v>8.6089000000000002</v>
      </c>
      <c r="J40" s="31"/>
      <c r="K40" s="35" t="s">
        <v>660</v>
      </c>
    </row>
    <row r="41" spans="2:11" x14ac:dyDescent="0.25">
      <c r="B41" s="8" t="s">
        <v>2527</v>
      </c>
      <c r="C41" s="60" t="s">
        <v>1704</v>
      </c>
      <c r="D41" s="54" t="s">
        <v>2528</v>
      </c>
      <c r="E41" s="6" t="s">
        <v>1150</v>
      </c>
      <c r="F41" s="19">
        <v>17500</v>
      </c>
      <c r="G41" s="24">
        <v>16909.87</v>
      </c>
      <c r="H41" s="24">
        <v>1.22</v>
      </c>
      <c r="I41" s="31">
        <v>8.2018000000000004</v>
      </c>
      <c r="J41" s="31"/>
      <c r="K41" s="35" t="s">
        <v>660</v>
      </c>
    </row>
    <row r="42" spans="2:11" x14ac:dyDescent="0.25">
      <c r="B42" s="8" t="s">
        <v>2529</v>
      </c>
      <c r="C42" s="60" t="s">
        <v>1245</v>
      </c>
      <c r="D42" s="54" t="s">
        <v>2530</v>
      </c>
      <c r="E42" s="6" t="s">
        <v>671</v>
      </c>
      <c r="F42" s="19">
        <v>15000</v>
      </c>
      <c r="G42" s="24">
        <v>14988.81</v>
      </c>
      <c r="H42" s="24">
        <v>1.08</v>
      </c>
      <c r="I42" s="31">
        <v>8.2688000000000006</v>
      </c>
      <c r="J42" s="31"/>
      <c r="K42" s="35" t="s">
        <v>660</v>
      </c>
    </row>
    <row r="43" spans="2:11" x14ac:dyDescent="0.25">
      <c r="B43" s="8" t="s">
        <v>2531</v>
      </c>
      <c r="C43" s="60" t="s">
        <v>2532</v>
      </c>
      <c r="D43" s="54" t="s">
        <v>2533</v>
      </c>
      <c r="E43" s="6" t="s">
        <v>671</v>
      </c>
      <c r="F43" s="19">
        <v>15000</v>
      </c>
      <c r="G43" s="24">
        <v>14450.72</v>
      </c>
      <c r="H43" s="24">
        <v>1.04</v>
      </c>
      <c r="I43" s="31">
        <v>8.4625500000000002</v>
      </c>
      <c r="J43" s="31"/>
      <c r="K43" s="35" t="s">
        <v>660</v>
      </c>
    </row>
    <row r="44" spans="2:11" x14ac:dyDescent="0.25">
      <c r="B44" s="8" t="s">
        <v>2534</v>
      </c>
      <c r="C44" s="60" t="s">
        <v>2203</v>
      </c>
      <c r="D44" s="54" t="s">
        <v>2535</v>
      </c>
      <c r="E44" s="6" t="s">
        <v>671</v>
      </c>
      <c r="F44" s="19">
        <v>12500</v>
      </c>
      <c r="G44" s="24">
        <v>12507.96</v>
      </c>
      <c r="H44" s="24">
        <v>0.9</v>
      </c>
      <c r="I44" s="31">
        <v>8.2050000000000001</v>
      </c>
      <c r="J44" s="31"/>
      <c r="K44" s="35" t="s">
        <v>660</v>
      </c>
    </row>
    <row r="45" spans="2:11" x14ac:dyDescent="0.25">
      <c r="B45" s="8" t="s">
        <v>2536</v>
      </c>
      <c r="C45" s="60" t="s">
        <v>1403</v>
      </c>
      <c r="D45" s="54" t="s">
        <v>2537</v>
      </c>
      <c r="E45" s="6" t="s">
        <v>671</v>
      </c>
      <c r="F45" s="19">
        <v>12500</v>
      </c>
      <c r="G45" s="24">
        <v>12447.93</v>
      </c>
      <c r="H45" s="24">
        <v>0.9</v>
      </c>
      <c r="I45" s="31">
        <v>8.0399999999999991</v>
      </c>
      <c r="J45" s="31"/>
      <c r="K45" s="35" t="s">
        <v>660</v>
      </c>
    </row>
    <row r="46" spans="2:11" x14ac:dyDescent="0.25">
      <c r="B46" s="8" t="s">
        <v>2538</v>
      </c>
      <c r="C46" s="60" t="s">
        <v>2203</v>
      </c>
      <c r="D46" s="54" t="s">
        <v>2539</v>
      </c>
      <c r="E46" s="6" t="s">
        <v>671</v>
      </c>
      <c r="F46" s="19">
        <v>11500</v>
      </c>
      <c r="G46" s="24">
        <v>11303.12</v>
      </c>
      <c r="H46" s="24">
        <v>0.82</v>
      </c>
      <c r="I46" s="31">
        <v>8.1150000000000002</v>
      </c>
      <c r="J46" s="31"/>
      <c r="K46" s="35" t="s">
        <v>660</v>
      </c>
    </row>
    <row r="47" spans="2:11" x14ac:dyDescent="0.25">
      <c r="B47" s="8" t="s">
        <v>2540</v>
      </c>
      <c r="C47" s="60" t="s">
        <v>699</v>
      </c>
      <c r="D47" s="54" t="s">
        <v>2541</v>
      </c>
      <c r="E47" s="6" t="s">
        <v>671</v>
      </c>
      <c r="F47" s="19">
        <v>1000</v>
      </c>
      <c r="G47" s="24">
        <v>9993.24</v>
      </c>
      <c r="H47" s="24">
        <v>0.72</v>
      </c>
      <c r="I47" s="31">
        <v>7.95</v>
      </c>
      <c r="J47" s="31"/>
      <c r="K47" s="35" t="s">
        <v>660</v>
      </c>
    </row>
    <row r="48" spans="2:11" x14ac:dyDescent="0.25">
      <c r="B48" s="8" t="s">
        <v>2542</v>
      </c>
      <c r="C48" s="60" t="s">
        <v>746</v>
      </c>
      <c r="D48" s="54" t="s">
        <v>2543</v>
      </c>
      <c r="E48" s="6" t="s">
        <v>1150</v>
      </c>
      <c r="F48" s="19">
        <v>10000</v>
      </c>
      <c r="G48" s="24">
        <v>9962.5</v>
      </c>
      <c r="H48" s="24">
        <v>0.72</v>
      </c>
      <c r="I48" s="31">
        <v>7.8399000000000001</v>
      </c>
      <c r="J48" s="31"/>
      <c r="K48" s="35" t="s">
        <v>660</v>
      </c>
    </row>
    <row r="49" spans="2:11" x14ac:dyDescent="0.25">
      <c r="B49" s="8" t="s">
        <v>1199</v>
      </c>
      <c r="C49" s="60" t="s">
        <v>839</v>
      </c>
      <c r="D49" s="54" t="s">
        <v>1200</v>
      </c>
      <c r="E49" s="6" t="s">
        <v>671</v>
      </c>
      <c r="F49" s="19">
        <v>10000</v>
      </c>
      <c r="G49" s="24">
        <v>9930.4599999999991</v>
      </c>
      <c r="H49" s="24">
        <v>0.72</v>
      </c>
      <c r="I49" s="31">
        <v>7.7945000000000002</v>
      </c>
      <c r="J49" s="31"/>
      <c r="K49" s="35"/>
    </row>
    <row r="50" spans="2:11" x14ac:dyDescent="0.25">
      <c r="B50" s="8" t="s">
        <v>2544</v>
      </c>
      <c r="C50" s="60" t="s">
        <v>877</v>
      </c>
      <c r="D50" s="54" t="s">
        <v>2545</v>
      </c>
      <c r="E50" s="6" t="s">
        <v>659</v>
      </c>
      <c r="F50" s="19">
        <v>10000</v>
      </c>
      <c r="G50" s="24">
        <v>9846.5</v>
      </c>
      <c r="H50" s="24">
        <v>0.71</v>
      </c>
      <c r="I50" s="31">
        <v>8.6449999999999996</v>
      </c>
      <c r="J50" s="31"/>
      <c r="K50" s="35" t="s">
        <v>660</v>
      </c>
    </row>
    <row r="51" spans="2:11" x14ac:dyDescent="0.25">
      <c r="B51" s="8" t="s">
        <v>2546</v>
      </c>
      <c r="C51" s="60" t="s">
        <v>877</v>
      </c>
      <c r="D51" s="54" t="s">
        <v>2547</v>
      </c>
      <c r="E51" s="6" t="s">
        <v>659</v>
      </c>
      <c r="F51" s="19">
        <v>10000</v>
      </c>
      <c r="G51" s="24">
        <v>9832.52</v>
      </c>
      <c r="H51" s="24">
        <v>0.71</v>
      </c>
      <c r="I51" s="31">
        <v>8.6649999999999991</v>
      </c>
      <c r="J51" s="31"/>
      <c r="K51" s="35" t="s">
        <v>660</v>
      </c>
    </row>
    <row r="52" spans="2:11" x14ac:dyDescent="0.25">
      <c r="B52" s="8" t="s">
        <v>2548</v>
      </c>
      <c r="C52" s="60" t="s">
        <v>2549</v>
      </c>
      <c r="D52" s="54" t="s">
        <v>2550</v>
      </c>
      <c r="E52" s="6" t="s">
        <v>1150</v>
      </c>
      <c r="F52" s="19">
        <v>10000</v>
      </c>
      <c r="G52" s="24">
        <v>9798.49</v>
      </c>
      <c r="H52" s="24">
        <v>0.71</v>
      </c>
      <c r="I52" s="31">
        <v>8.1438000000000006</v>
      </c>
      <c r="J52" s="31"/>
      <c r="K52" s="35" t="s">
        <v>660</v>
      </c>
    </row>
    <row r="53" spans="2:11" x14ac:dyDescent="0.25">
      <c r="B53" s="8" t="s">
        <v>2551</v>
      </c>
      <c r="C53" s="60" t="s">
        <v>2203</v>
      </c>
      <c r="D53" s="54" t="s">
        <v>2552</v>
      </c>
      <c r="E53" s="6" t="s">
        <v>671</v>
      </c>
      <c r="F53" s="19">
        <v>10000</v>
      </c>
      <c r="G53" s="24">
        <v>9747.7000000000007</v>
      </c>
      <c r="H53" s="24">
        <v>0.7</v>
      </c>
      <c r="I53" s="31">
        <v>8.125</v>
      </c>
      <c r="J53" s="31"/>
      <c r="K53" s="35" t="s">
        <v>660</v>
      </c>
    </row>
    <row r="54" spans="2:11" x14ac:dyDescent="0.25">
      <c r="B54" s="8" t="s">
        <v>691</v>
      </c>
      <c r="C54" s="60" t="s">
        <v>692</v>
      </c>
      <c r="D54" s="54" t="s">
        <v>693</v>
      </c>
      <c r="E54" s="6" t="s">
        <v>694</v>
      </c>
      <c r="F54" s="19">
        <v>8500</v>
      </c>
      <c r="G54" s="24">
        <v>8342.7199999999993</v>
      </c>
      <c r="H54" s="24">
        <v>0.6</v>
      </c>
      <c r="I54" s="31">
        <v>8.32</v>
      </c>
      <c r="J54" s="31"/>
      <c r="K54" s="35" t="s">
        <v>660</v>
      </c>
    </row>
    <row r="55" spans="2:11" x14ac:dyDescent="0.25">
      <c r="B55" s="8" t="s">
        <v>2553</v>
      </c>
      <c r="C55" s="60" t="s">
        <v>2554</v>
      </c>
      <c r="D55" s="54" t="s">
        <v>2555</v>
      </c>
      <c r="E55" s="6" t="s">
        <v>671</v>
      </c>
      <c r="F55" s="19">
        <v>800</v>
      </c>
      <c r="G55" s="24">
        <v>7981.66</v>
      </c>
      <c r="H55" s="24">
        <v>0.57999999999999996</v>
      </c>
      <c r="I55" s="31">
        <v>8.07</v>
      </c>
      <c r="J55" s="31"/>
      <c r="K55" s="35" t="s">
        <v>660</v>
      </c>
    </row>
    <row r="56" spans="2:11" x14ac:dyDescent="0.25">
      <c r="B56" s="8" t="s">
        <v>2556</v>
      </c>
      <c r="C56" s="60" t="s">
        <v>760</v>
      </c>
      <c r="D56" s="54" t="s">
        <v>2557</v>
      </c>
      <c r="E56" s="6" t="s">
        <v>671</v>
      </c>
      <c r="F56" s="19">
        <v>8000</v>
      </c>
      <c r="G56" s="24">
        <v>7881.65</v>
      </c>
      <c r="H56" s="24">
        <v>0.56999999999999995</v>
      </c>
      <c r="I56" s="31">
        <v>8.08</v>
      </c>
      <c r="J56" s="31"/>
      <c r="K56" s="35" t="s">
        <v>660</v>
      </c>
    </row>
    <row r="57" spans="2:11" x14ac:dyDescent="0.25">
      <c r="B57" s="8" t="s">
        <v>1151</v>
      </c>
      <c r="C57" s="60" t="s">
        <v>839</v>
      </c>
      <c r="D57" s="54" t="s">
        <v>1152</v>
      </c>
      <c r="E57" s="6" t="s">
        <v>1150</v>
      </c>
      <c r="F57" s="19">
        <v>7500</v>
      </c>
      <c r="G57" s="24">
        <v>7484.04</v>
      </c>
      <c r="H57" s="24">
        <v>0.54</v>
      </c>
      <c r="I57" s="31">
        <v>7.9550000000000001</v>
      </c>
      <c r="J57" s="31"/>
      <c r="K57" s="35" t="s">
        <v>660</v>
      </c>
    </row>
    <row r="58" spans="2:11" x14ac:dyDescent="0.25">
      <c r="B58" s="8" t="s">
        <v>2558</v>
      </c>
      <c r="C58" s="60" t="s">
        <v>839</v>
      </c>
      <c r="D58" s="54" t="s">
        <v>2559</v>
      </c>
      <c r="E58" s="6" t="s">
        <v>671</v>
      </c>
      <c r="F58" s="19">
        <v>7500</v>
      </c>
      <c r="G58" s="24">
        <v>7472.23</v>
      </c>
      <c r="H58" s="24">
        <v>0.54</v>
      </c>
      <c r="I58" s="31">
        <v>7.8137999999999996</v>
      </c>
      <c r="J58" s="31"/>
      <c r="K58" s="35" t="s">
        <v>660</v>
      </c>
    </row>
    <row r="59" spans="2:11" x14ac:dyDescent="0.25">
      <c r="B59" s="8" t="s">
        <v>876</v>
      </c>
      <c r="C59" s="60" t="s">
        <v>877</v>
      </c>
      <c r="D59" s="54" t="s">
        <v>878</v>
      </c>
      <c r="E59" s="6" t="s">
        <v>659</v>
      </c>
      <c r="F59" s="19">
        <v>6500</v>
      </c>
      <c r="G59" s="24">
        <v>6406.93</v>
      </c>
      <c r="H59" s="24">
        <v>0.46</v>
      </c>
      <c r="I59" s="31">
        <v>8.66</v>
      </c>
      <c r="J59" s="31"/>
      <c r="K59" s="35" t="s">
        <v>660</v>
      </c>
    </row>
    <row r="60" spans="2:11" x14ac:dyDescent="0.25">
      <c r="B60" s="8" t="s">
        <v>879</v>
      </c>
      <c r="C60" s="60" t="s">
        <v>877</v>
      </c>
      <c r="D60" s="54" t="s">
        <v>880</v>
      </c>
      <c r="E60" s="6" t="s">
        <v>659</v>
      </c>
      <c r="F60" s="19">
        <v>6500</v>
      </c>
      <c r="G60" s="24">
        <v>6393.32</v>
      </c>
      <c r="H60" s="24">
        <v>0.46</v>
      </c>
      <c r="I60" s="31">
        <v>8.6549999999999994</v>
      </c>
      <c r="J60" s="31"/>
      <c r="K60" s="35" t="s">
        <v>660</v>
      </c>
    </row>
    <row r="61" spans="2:11" x14ac:dyDescent="0.25">
      <c r="B61" s="8" t="s">
        <v>881</v>
      </c>
      <c r="C61" s="60" t="s">
        <v>877</v>
      </c>
      <c r="D61" s="54" t="s">
        <v>882</v>
      </c>
      <c r="E61" s="6" t="s">
        <v>659</v>
      </c>
      <c r="F61" s="19">
        <v>6500</v>
      </c>
      <c r="G61" s="24">
        <v>6378.48</v>
      </c>
      <c r="H61" s="24">
        <v>0.46</v>
      </c>
      <c r="I61" s="31">
        <v>8.6449999999999996</v>
      </c>
      <c r="J61" s="31"/>
      <c r="K61" s="35" t="s">
        <v>660</v>
      </c>
    </row>
    <row r="62" spans="2:11" x14ac:dyDescent="0.25">
      <c r="B62" s="8" t="s">
        <v>883</v>
      </c>
      <c r="C62" s="60" t="s">
        <v>877</v>
      </c>
      <c r="D62" s="54" t="s">
        <v>884</v>
      </c>
      <c r="E62" s="6" t="s">
        <v>659</v>
      </c>
      <c r="F62" s="19">
        <v>6500</v>
      </c>
      <c r="G62" s="24">
        <v>6368.8</v>
      </c>
      <c r="H62" s="24">
        <v>0.46</v>
      </c>
      <c r="I62" s="31">
        <v>8.6470000000000002</v>
      </c>
      <c r="J62" s="31"/>
      <c r="K62" s="35" t="s">
        <v>660</v>
      </c>
    </row>
    <row r="63" spans="2:11" x14ac:dyDescent="0.25">
      <c r="B63" s="8" t="s">
        <v>2560</v>
      </c>
      <c r="C63" s="60" t="s">
        <v>2561</v>
      </c>
      <c r="D63" s="54" t="s">
        <v>2562</v>
      </c>
      <c r="E63" s="6" t="s">
        <v>671</v>
      </c>
      <c r="F63" s="19">
        <v>5000</v>
      </c>
      <c r="G63" s="24">
        <v>4997.47</v>
      </c>
      <c r="H63" s="24">
        <v>0.36</v>
      </c>
      <c r="I63" s="31">
        <v>8.2750000000000004</v>
      </c>
      <c r="J63" s="31"/>
      <c r="K63" s="35" t="s">
        <v>660</v>
      </c>
    </row>
    <row r="64" spans="2:11" x14ac:dyDescent="0.25">
      <c r="B64" s="8" t="s">
        <v>2563</v>
      </c>
      <c r="C64" s="60" t="s">
        <v>2564</v>
      </c>
      <c r="D64" s="54" t="s">
        <v>2565</v>
      </c>
      <c r="E64" s="6" t="s">
        <v>671</v>
      </c>
      <c r="F64" s="19">
        <v>500</v>
      </c>
      <c r="G64" s="24">
        <v>4986.1400000000003</v>
      </c>
      <c r="H64" s="24">
        <v>0.36</v>
      </c>
      <c r="I64" s="31">
        <v>8.0150000000000006</v>
      </c>
      <c r="J64" s="31"/>
      <c r="K64" s="35" t="s">
        <v>660</v>
      </c>
    </row>
    <row r="65" spans="2:11" x14ac:dyDescent="0.25">
      <c r="B65" s="8" t="s">
        <v>2566</v>
      </c>
      <c r="C65" s="60" t="s">
        <v>1934</v>
      </c>
      <c r="D65" s="54" t="s">
        <v>2567</v>
      </c>
      <c r="E65" s="6" t="s">
        <v>659</v>
      </c>
      <c r="F65" s="19">
        <v>5000</v>
      </c>
      <c r="G65" s="24">
        <v>4938.33</v>
      </c>
      <c r="H65" s="24">
        <v>0.36</v>
      </c>
      <c r="I65" s="31">
        <v>9.4700000000000006</v>
      </c>
      <c r="J65" s="31"/>
      <c r="K65" s="35" t="s">
        <v>660</v>
      </c>
    </row>
    <row r="66" spans="2:11" x14ac:dyDescent="0.25">
      <c r="B66" s="8" t="s">
        <v>2568</v>
      </c>
      <c r="C66" s="60" t="s">
        <v>836</v>
      </c>
      <c r="D66" s="54" t="s">
        <v>2569</v>
      </c>
      <c r="E66" s="6" t="s">
        <v>671</v>
      </c>
      <c r="F66" s="19">
        <v>5000</v>
      </c>
      <c r="G66" s="24">
        <v>4903.92</v>
      </c>
      <c r="H66" s="24">
        <v>0.35</v>
      </c>
      <c r="I66" s="31">
        <v>7.835</v>
      </c>
      <c r="J66" s="31"/>
      <c r="K66" s="35" t="s">
        <v>660</v>
      </c>
    </row>
    <row r="67" spans="2:11" x14ac:dyDescent="0.25">
      <c r="B67" s="8" t="s">
        <v>1280</v>
      </c>
      <c r="C67" s="60" t="s">
        <v>836</v>
      </c>
      <c r="D67" s="54" t="s">
        <v>1281</v>
      </c>
      <c r="E67" s="6" t="s">
        <v>671</v>
      </c>
      <c r="F67" s="19">
        <v>5000</v>
      </c>
      <c r="G67" s="24">
        <v>4872.07</v>
      </c>
      <c r="H67" s="24">
        <v>0.35</v>
      </c>
      <c r="I67" s="31">
        <v>7.835</v>
      </c>
      <c r="J67" s="31"/>
      <c r="K67" s="35" t="s">
        <v>660</v>
      </c>
    </row>
    <row r="68" spans="2:11" x14ac:dyDescent="0.25">
      <c r="B68" s="8" t="s">
        <v>2212</v>
      </c>
      <c r="C68" s="60" t="s">
        <v>253</v>
      </c>
      <c r="D68" s="54" t="s">
        <v>2213</v>
      </c>
      <c r="E68" s="6" t="s">
        <v>688</v>
      </c>
      <c r="F68" s="19">
        <v>3500</v>
      </c>
      <c r="G68" s="24">
        <v>3492.17</v>
      </c>
      <c r="H68" s="24">
        <v>0.25</v>
      </c>
      <c r="I68" s="31">
        <v>8.51</v>
      </c>
      <c r="J68" s="31"/>
      <c r="K68" s="35" t="s">
        <v>660</v>
      </c>
    </row>
    <row r="69" spans="2:11" x14ac:dyDescent="0.25">
      <c r="B69" s="8" t="s">
        <v>2570</v>
      </c>
      <c r="C69" s="60" t="s">
        <v>760</v>
      </c>
      <c r="D69" s="54" t="s">
        <v>2571</v>
      </c>
      <c r="E69" s="6" t="s">
        <v>671</v>
      </c>
      <c r="F69" s="19">
        <v>3500</v>
      </c>
      <c r="G69" s="24">
        <v>3457.85</v>
      </c>
      <c r="H69" s="24">
        <v>0.25</v>
      </c>
      <c r="I69" s="31">
        <v>8.08</v>
      </c>
      <c r="J69" s="31"/>
      <c r="K69" s="35" t="s">
        <v>660</v>
      </c>
    </row>
    <row r="70" spans="2:11" x14ac:dyDescent="0.25">
      <c r="B70" s="8" t="s">
        <v>2572</v>
      </c>
      <c r="C70" s="60" t="s">
        <v>2504</v>
      </c>
      <c r="D70" s="54" t="s">
        <v>2573</v>
      </c>
      <c r="E70" s="6" t="s">
        <v>1150</v>
      </c>
      <c r="F70" s="19">
        <v>2500</v>
      </c>
      <c r="G70" s="24">
        <v>2492.6999999999998</v>
      </c>
      <c r="H70" s="24">
        <v>0.18</v>
      </c>
      <c r="I70" s="31">
        <v>8.2100000000000009</v>
      </c>
      <c r="J70" s="31"/>
      <c r="K70" s="35" t="s">
        <v>660</v>
      </c>
    </row>
    <row r="71" spans="2:11" x14ac:dyDescent="0.25">
      <c r="B71" s="8" t="s">
        <v>2574</v>
      </c>
      <c r="C71" s="60" t="s">
        <v>1662</v>
      </c>
      <c r="D71" s="54" t="s">
        <v>2575</v>
      </c>
      <c r="E71" s="6" t="s">
        <v>671</v>
      </c>
      <c r="F71" s="19">
        <v>250</v>
      </c>
      <c r="G71" s="24">
        <v>2490.11</v>
      </c>
      <c r="H71" s="24">
        <v>0.18</v>
      </c>
      <c r="I71" s="31">
        <v>8.1449999999999996</v>
      </c>
      <c r="J71" s="31"/>
      <c r="K71" s="35" t="s">
        <v>660</v>
      </c>
    </row>
    <row r="72" spans="2:11" x14ac:dyDescent="0.25">
      <c r="C72" s="58" t="s">
        <v>188</v>
      </c>
      <c r="D72" s="54"/>
      <c r="E72" s="6"/>
      <c r="F72" s="19"/>
      <c r="G72" s="25">
        <v>783818.34</v>
      </c>
      <c r="H72" s="25">
        <v>56.58</v>
      </c>
      <c r="I72" s="31"/>
      <c r="J72" s="31"/>
      <c r="K72" s="35"/>
    </row>
    <row r="73" spans="2:11" x14ac:dyDescent="0.25">
      <c r="C73" s="57"/>
      <c r="D73" s="54"/>
      <c r="E73" s="6"/>
      <c r="F73" s="19"/>
      <c r="G73" s="24"/>
      <c r="H73" s="24"/>
      <c r="I73" s="31"/>
      <c r="J73" s="31"/>
      <c r="K73" s="35"/>
    </row>
    <row r="74" spans="2:11" x14ac:dyDescent="0.25">
      <c r="C74" s="59" t="s">
        <v>784</v>
      </c>
      <c r="D74" s="54"/>
      <c r="E74" s="6"/>
      <c r="F74" s="19"/>
      <c r="G74" s="24"/>
      <c r="H74" s="24"/>
      <c r="I74" s="31"/>
      <c r="J74" s="31"/>
      <c r="K74" s="35"/>
    </row>
    <row r="75" spans="2:11" x14ac:dyDescent="0.25">
      <c r="B75" s="8" t="s">
        <v>785</v>
      </c>
      <c r="C75" s="60" t="s">
        <v>786</v>
      </c>
      <c r="D75" s="54" t="s">
        <v>787</v>
      </c>
      <c r="E75" s="6" t="s">
        <v>659</v>
      </c>
      <c r="F75" s="19">
        <v>26500</v>
      </c>
      <c r="G75" s="24">
        <v>26619.06</v>
      </c>
      <c r="H75" s="24">
        <v>1.92</v>
      </c>
      <c r="I75" s="31">
        <v>9.2200000000000006</v>
      </c>
      <c r="J75" s="31"/>
      <c r="K75" s="35" t="s">
        <v>660</v>
      </c>
    </row>
    <row r="76" spans="2:11" x14ac:dyDescent="0.25">
      <c r="C76" s="58" t="s">
        <v>188</v>
      </c>
      <c r="D76" s="54"/>
      <c r="E76" s="6"/>
      <c r="F76" s="19"/>
      <c r="G76" s="25">
        <v>26619.06</v>
      </c>
      <c r="H76" s="25">
        <v>1.92</v>
      </c>
      <c r="I76" s="31"/>
      <c r="J76" s="31"/>
      <c r="K76" s="35"/>
    </row>
    <row r="77" spans="2:11" x14ac:dyDescent="0.25">
      <c r="C77" s="57"/>
      <c r="D77" s="54"/>
      <c r="E77" s="6"/>
      <c r="F77" s="19"/>
      <c r="G77" s="24"/>
      <c r="H77" s="24"/>
      <c r="I77" s="31"/>
      <c r="J77" s="31"/>
      <c r="K77" s="35"/>
    </row>
    <row r="78" spans="2:11" x14ac:dyDescent="0.25">
      <c r="C78" s="58" t="s">
        <v>7</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9" t="s">
        <v>8</v>
      </c>
      <c r="D80" s="54"/>
      <c r="E80" s="6"/>
      <c r="F80" s="19"/>
      <c r="G80" s="24"/>
      <c r="H80" s="24"/>
      <c r="I80" s="31"/>
      <c r="J80" s="31"/>
      <c r="K80" s="35"/>
    </row>
    <row r="81" spans="2:11" x14ac:dyDescent="0.25">
      <c r="B81" s="8" t="s">
        <v>887</v>
      </c>
      <c r="C81" s="60" t="s">
        <v>4831</v>
      </c>
      <c r="D81" s="54" t="s">
        <v>888</v>
      </c>
      <c r="E81" s="6" t="s">
        <v>796</v>
      </c>
      <c r="F81" s="19">
        <v>600</v>
      </c>
      <c r="G81" s="24">
        <v>58440.84</v>
      </c>
      <c r="H81" s="24">
        <v>4.22</v>
      </c>
      <c r="I81" s="31">
        <v>8.1549999999999994</v>
      </c>
      <c r="J81" s="31"/>
      <c r="K81" s="35" t="s">
        <v>660</v>
      </c>
    </row>
    <row r="82" spans="2:11" x14ac:dyDescent="0.25">
      <c r="B82" s="8" t="s">
        <v>885</v>
      </c>
      <c r="C82" s="60" t="s">
        <v>4830</v>
      </c>
      <c r="D82" s="54" t="s">
        <v>886</v>
      </c>
      <c r="E82" s="6" t="s">
        <v>796</v>
      </c>
      <c r="F82" s="19">
        <v>375</v>
      </c>
      <c r="G82" s="24">
        <v>36553.050000000003</v>
      </c>
      <c r="H82" s="24">
        <v>2.64</v>
      </c>
      <c r="I82" s="31">
        <v>8.17</v>
      </c>
      <c r="J82" s="31"/>
      <c r="K82" s="35" t="s">
        <v>660</v>
      </c>
    </row>
    <row r="83" spans="2:11" x14ac:dyDescent="0.25">
      <c r="B83" s="8" t="s">
        <v>1947</v>
      </c>
      <c r="C83" s="60" t="s">
        <v>4832</v>
      </c>
      <c r="D83" s="54" t="s">
        <v>1948</v>
      </c>
      <c r="E83" s="6" t="s">
        <v>796</v>
      </c>
      <c r="F83" s="19">
        <v>275</v>
      </c>
      <c r="G83" s="24">
        <v>26771.39</v>
      </c>
      <c r="H83" s="24">
        <v>1.93</v>
      </c>
      <c r="I83" s="31">
        <v>8.1649999999999991</v>
      </c>
      <c r="J83" s="31"/>
      <c r="K83" s="35" t="s">
        <v>660</v>
      </c>
    </row>
    <row r="84" spans="2:11" x14ac:dyDescent="0.25">
      <c r="B84" s="8" t="s">
        <v>2576</v>
      </c>
      <c r="C84" s="60" t="s">
        <v>4833</v>
      </c>
      <c r="D84" s="54" t="s">
        <v>2577</v>
      </c>
      <c r="E84" s="6" t="s">
        <v>1953</v>
      </c>
      <c r="F84" s="19">
        <v>208</v>
      </c>
      <c r="G84" s="24">
        <v>18326.95</v>
      </c>
      <c r="H84" s="24">
        <v>1.32</v>
      </c>
      <c r="I84" s="31">
        <v>8.76</v>
      </c>
      <c r="J84" s="31"/>
      <c r="K84" s="35" t="s">
        <v>660</v>
      </c>
    </row>
    <row r="85" spans="2:11" x14ac:dyDescent="0.25">
      <c r="B85" s="8" t="s">
        <v>794</v>
      </c>
      <c r="C85" s="60" t="s">
        <v>4829</v>
      </c>
      <c r="D85" s="54" t="s">
        <v>795</v>
      </c>
      <c r="E85" s="6" t="s">
        <v>796</v>
      </c>
      <c r="F85" s="19">
        <v>200</v>
      </c>
      <c r="G85" s="24">
        <v>12860.78</v>
      </c>
      <c r="H85" s="24">
        <v>0.93</v>
      </c>
      <c r="I85" s="31">
        <v>8.6449999999999996</v>
      </c>
      <c r="J85" s="31"/>
      <c r="K85" s="35" t="s">
        <v>660</v>
      </c>
    </row>
    <row r="86" spans="2:11" x14ac:dyDescent="0.25">
      <c r="C86" s="58" t="s">
        <v>188</v>
      </c>
      <c r="D86" s="54"/>
      <c r="E86" s="6"/>
      <c r="F86" s="19"/>
      <c r="G86" s="25">
        <v>152953.01</v>
      </c>
      <c r="H86" s="25">
        <v>11.04</v>
      </c>
      <c r="I86" s="31"/>
      <c r="J86" s="31"/>
      <c r="K86" s="35"/>
    </row>
    <row r="87" spans="2:11" x14ac:dyDescent="0.25">
      <c r="C87" s="57"/>
      <c r="D87" s="54"/>
      <c r="E87" s="6"/>
      <c r="F87" s="19"/>
      <c r="G87" s="24"/>
      <c r="H87" s="24"/>
      <c r="I87" s="31"/>
      <c r="J87" s="31"/>
      <c r="K87" s="35"/>
    </row>
    <row r="88" spans="2:11" x14ac:dyDescent="0.25">
      <c r="C88" s="59" t="s">
        <v>9</v>
      </c>
      <c r="D88" s="54"/>
      <c r="E88" s="6"/>
      <c r="F88" s="19"/>
      <c r="G88" s="24"/>
      <c r="H88" s="24"/>
      <c r="I88" s="31"/>
      <c r="J88" s="31"/>
      <c r="K88" s="35"/>
    </row>
    <row r="89" spans="2:11" x14ac:dyDescent="0.25">
      <c r="B89" s="8" t="s">
        <v>2578</v>
      </c>
      <c r="C89" s="60" t="s">
        <v>2579</v>
      </c>
      <c r="D89" s="54" t="s">
        <v>2580</v>
      </c>
      <c r="E89" s="6" t="s">
        <v>199</v>
      </c>
      <c r="F89" s="19">
        <v>30000000</v>
      </c>
      <c r="G89" s="24">
        <v>30480</v>
      </c>
      <c r="H89" s="24">
        <v>2.2000000000000002</v>
      </c>
      <c r="I89" s="31">
        <v>6.8034201999999997</v>
      </c>
      <c r="J89" s="31"/>
      <c r="K89" s="35"/>
    </row>
    <row r="90" spans="2:11" x14ac:dyDescent="0.25">
      <c r="B90" s="8" t="s">
        <v>892</v>
      </c>
      <c r="C90" s="60" t="s">
        <v>893</v>
      </c>
      <c r="D90" s="54" t="s">
        <v>894</v>
      </c>
      <c r="E90" s="6" t="s">
        <v>199</v>
      </c>
      <c r="F90" s="19">
        <v>25000000</v>
      </c>
      <c r="G90" s="24">
        <v>23588.65</v>
      </c>
      <c r="H90" s="24">
        <v>1.7</v>
      </c>
      <c r="I90" s="31">
        <v>7.4620208000000003</v>
      </c>
      <c r="J90" s="31"/>
      <c r="K90" s="35"/>
    </row>
    <row r="91" spans="2:11" x14ac:dyDescent="0.25">
      <c r="B91" s="8" t="s">
        <v>895</v>
      </c>
      <c r="C91" s="60" t="s">
        <v>896</v>
      </c>
      <c r="D91" s="54" t="s">
        <v>897</v>
      </c>
      <c r="E91" s="6" t="s">
        <v>199</v>
      </c>
      <c r="F91" s="19">
        <v>20000000</v>
      </c>
      <c r="G91" s="24">
        <v>19286.96</v>
      </c>
      <c r="H91" s="24">
        <v>1.39</v>
      </c>
      <c r="I91" s="31">
        <v>7.1271788000000003</v>
      </c>
      <c r="J91" s="31"/>
      <c r="K91" s="35"/>
    </row>
    <row r="92" spans="2:11" x14ac:dyDescent="0.25">
      <c r="C92" s="58" t="s">
        <v>188</v>
      </c>
      <c r="D92" s="54"/>
      <c r="E92" s="6"/>
      <c r="F92" s="19"/>
      <c r="G92" s="25">
        <v>73355.61</v>
      </c>
      <c r="H92" s="25">
        <v>5.29</v>
      </c>
      <c r="I92" s="31"/>
      <c r="J92" s="31"/>
      <c r="K92" s="35"/>
    </row>
    <row r="93" spans="2:11" x14ac:dyDescent="0.25">
      <c r="C93" s="57"/>
      <c r="D93" s="54"/>
      <c r="E93" s="6"/>
      <c r="F93" s="19"/>
      <c r="G93" s="24"/>
      <c r="H93" s="24"/>
      <c r="I93" s="31"/>
      <c r="J93" s="31"/>
      <c r="K93" s="35"/>
    </row>
    <row r="94" spans="2:11" x14ac:dyDescent="0.25">
      <c r="C94" s="59" t="s">
        <v>10</v>
      </c>
      <c r="D94" s="54"/>
      <c r="E94" s="6"/>
      <c r="F94" s="19"/>
      <c r="G94" s="24"/>
      <c r="H94" s="24"/>
      <c r="I94" s="31"/>
      <c r="J94" s="31"/>
      <c r="K94" s="35"/>
    </row>
    <row r="95" spans="2:11" x14ac:dyDescent="0.25">
      <c r="B95" s="8" t="s">
        <v>2581</v>
      </c>
      <c r="C95" s="60" t="s">
        <v>2582</v>
      </c>
      <c r="D95" s="54" t="s">
        <v>2583</v>
      </c>
      <c r="E95" s="6" t="s">
        <v>199</v>
      </c>
      <c r="F95" s="19">
        <v>35000000</v>
      </c>
      <c r="G95" s="24">
        <v>34318.379999999997</v>
      </c>
      <c r="H95" s="24">
        <v>2.48</v>
      </c>
      <c r="I95" s="31">
        <v>7.8084163000000002</v>
      </c>
      <c r="J95" s="31"/>
      <c r="K95" s="35"/>
    </row>
    <row r="96" spans="2:11" x14ac:dyDescent="0.25">
      <c r="B96" s="8" t="s">
        <v>2584</v>
      </c>
      <c r="C96" s="60" t="s">
        <v>2585</v>
      </c>
      <c r="D96" s="54" t="s">
        <v>2586</v>
      </c>
      <c r="E96" s="6" t="s">
        <v>199</v>
      </c>
      <c r="F96" s="19">
        <v>30000000</v>
      </c>
      <c r="G96" s="24">
        <v>30703.05</v>
      </c>
      <c r="H96" s="24">
        <v>2.2200000000000002</v>
      </c>
      <c r="I96" s="31">
        <v>7.4683282000000002</v>
      </c>
      <c r="J96" s="31"/>
      <c r="K96" s="35"/>
    </row>
    <row r="97" spans="1:11" x14ac:dyDescent="0.25">
      <c r="B97" s="8" t="s">
        <v>2587</v>
      </c>
      <c r="C97" s="60" t="s">
        <v>2588</v>
      </c>
      <c r="D97" s="54" t="s">
        <v>2589</v>
      </c>
      <c r="E97" s="6" t="s">
        <v>199</v>
      </c>
      <c r="F97" s="19">
        <v>22500000</v>
      </c>
      <c r="G97" s="24">
        <v>22654.91</v>
      </c>
      <c r="H97" s="24">
        <v>1.64</v>
      </c>
      <c r="I97" s="31">
        <v>7.7495805000000004</v>
      </c>
      <c r="J97" s="31"/>
      <c r="K97" s="35"/>
    </row>
    <row r="98" spans="1:11" x14ac:dyDescent="0.25">
      <c r="B98" s="8" t="s">
        <v>2590</v>
      </c>
      <c r="C98" s="60" t="s">
        <v>2591</v>
      </c>
      <c r="D98" s="54" t="s">
        <v>2592</v>
      </c>
      <c r="E98" s="6" t="s">
        <v>199</v>
      </c>
      <c r="F98" s="19">
        <v>14274700</v>
      </c>
      <c r="G98" s="24">
        <v>14424.27</v>
      </c>
      <c r="H98" s="24">
        <v>1.04</v>
      </c>
      <c r="I98" s="31">
        <v>7.5316999999999998</v>
      </c>
      <c r="J98" s="31"/>
      <c r="K98" s="35"/>
    </row>
    <row r="99" spans="1:11" x14ac:dyDescent="0.25">
      <c r="B99" s="8" t="s">
        <v>2593</v>
      </c>
      <c r="C99" s="60" t="s">
        <v>2594</v>
      </c>
      <c r="D99" s="54" t="s">
        <v>2595</v>
      </c>
      <c r="E99" s="6" t="s">
        <v>199</v>
      </c>
      <c r="F99" s="19">
        <v>10000000</v>
      </c>
      <c r="G99" s="24">
        <v>9906.91</v>
      </c>
      <c r="H99" s="24">
        <v>0.72</v>
      </c>
      <c r="I99" s="31">
        <v>7.4720985999999998</v>
      </c>
      <c r="J99" s="31"/>
      <c r="K99" s="35"/>
    </row>
    <row r="100" spans="1:11" x14ac:dyDescent="0.25">
      <c r="B100" s="8" t="s">
        <v>2596</v>
      </c>
      <c r="C100" s="60" t="s">
        <v>2597</v>
      </c>
      <c r="D100" s="54" t="s">
        <v>2598</v>
      </c>
      <c r="E100" s="6" t="s">
        <v>199</v>
      </c>
      <c r="F100" s="19">
        <v>7497000</v>
      </c>
      <c r="G100" s="24">
        <v>7391.81</v>
      </c>
      <c r="H100" s="24">
        <v>0.53</v>
      </c>
      <c r="I100" s="31">
        <v>7.4630485999999996</v>
      </c>
      <c r="J100" s="31"/>
      <c r="K100" s="35"/>
    </row>
    <row r="101" spans="1:11" x14ac:dyDescent="0.25">
      <c r="B101" s="8" t="s">
        <v>2599</v>
      </c>
      <c r="C101" s="60" t="s">
        <v>2600</v>
      </c>
      <c r="D101" s="54" t="s">
        <v>2601</v>
      </c>
      <c r="E101" s="6" t="s">
        <v>199</v>
      </c>
      <c r="F101" s="19">
        <v>5000000</v>
      </c>
      <c r="G101" s="24">
        <v>4903.1899999999996</v>
      </c>
      <c r="H101" s="24">
        <v>0.35</v>
      </c>
      <c r="I101" s="31">
        <v>7.52135</v>
      </c>
      <c r="J101" s="31"/>
      <c r="K101" s="35"/>
    </row>
    <row r="102" spans="1:11" x14ac:dyDescent="0.25">
      <c r="B102" s="8" t="s">
        <v>2602</v>
      </c>
      <c r="C102" s="60" t="s">
        <v>2603</v>
      </c>
      <c r="D102" s="54" t="s">
        <v>2604</v>
      </c>
      <c r="E102" s="6" t="s">
        <v>199</v>
      </c>
      <c r="F102" s="19">
        <v>3356700</v>
      </c>
      <c r="G102" s="24">
        <v>3342.35</v>
      </c>
      <c r="H102" s="24">
        <v>0.24</v>
      </c>
      <c r="I102" s="31">
        <v>7.5517609999999999</v>
      </c>
      <c r="J102" s="31"/>
      <c r="K102" s="35"/>
    </row>
    <row r="103" spans="1:11" x14ac:dyDescent="0.25">
      <c r="B103" s="8" t="s">
        <v>2605</v>
      </c>
      <c r="C103" s="60" t="s">
        <v>2606</v>
      </c>
      <c r="D103" s="54" t="s">
        <v>2607</v>
      </c>
      <c r="E103" s="6" t="s">
        <v>199</v>
      </c>
      <c r="F103" s="19">
        <v>1000000</v>
      </c>
      <c r="G103" s="24">
        <v>974.44</v>
      </c>
      <c r="H103" s="24">
        <v>7.0000000000000007E-2</v>
      </c>
      <c r="I103" s="31">
        <v>7.5746143999999997</v>
      </c>
      <c r="J103" s="31"/>
      <c r="K103" s="35"/>
    </row>
    <row r="104" spans="1:11" x14ac:dyDescent="0.25">
      <c r="B104" s="8" t="s">
        <v>2608</v>
      </c>
      <c r="C104" s="60" t="s">
        <v>2609</v>
      </c>
      <c r="D104" s="54" t="s">
        <v>2610</v>
      </c>
      <c r="E104" s="6" t="s">
        <v>199</v>
      </c>
      <c r="F104" s="19">
        <v>195100</v>
      </c>
      <c r="G104" s="24">
        <v>195.06</v>
      </c>
      <c r="H104" s="24">
        <v>0.01</v>
      </c>
      <c r="I104" s="31">
        <v>7.8084163000000002</v>
      </c>
      <c r="J104" s="31"/>
      <c r="K104" s="35"/>
    </row>
    <row r="105" spans="1:11" x14ac:dyDescent="0.25">
      <c r="B105" s="8" t="s">
        <v>2611</v>
      </c>
      <c r="C105" s="60" t="s">
        <v>2612</v>
      </c>
      <c r="D105" s="54" t="s">
        <v>2613</v>
      </c>
      <c r="E105" s="6" t="s">
        <v>199</v>
      </c>
      <c r="F105" s="19">
        <v>19700</v>
      </c>
      <c r="G105" s="24">
        <v>19.2</v>
      </c>
      <c r="H105" s="24" t="s">
        <v>4784</v>
      </c>
      <c r="I105" s="31">
        <v>7.8059763999999996</v>
      </c>
      <c r="J105" s="31"/>
      <c r="K105" s="35"/>
    </row>
    <row r="106" spans="1:11" x14ac:dyDescent="0.25">
      <c r="C106" s="58" t="s">
        <v>188</v>
      </c>
      <c r="D106" s="54"/>
      <c r="E106" s="6"/>
      <c r="F106" s="19"/>
      <c r="G106" s="25">
        <v>128833.57</v>
      </c>
      <c r="H106" s="25">
        <v>9.3000000000000007</v>
      </c>
      <c r="I106" s="31"/>
      <c r="J106" s="31"/>
      <c r="K106" s="35"/>
    </row>
    <row r="107" spans="1:11" x14ac:dyDescent="0.25">
      <c r="C107" s="57"/>
      <c r="D107" s="54"/>
      <c r="E107" s="6"/>
      <c r="F107" s="19"/>
      <c r="G107" s="24"/>
      <c r="H107" s="24"/>
      <c r="I107" s="31"/>
      <c r="J107" s="31"/>
      <c r="K107" s="35"/>
    </row>
    <row r="108" spans="1:11" x14ac:dyDescent="0.25">
      <c r="C108" s="58" t="s">
        <v>11</v>
      </c>
      <c r="D108" s="54"/>
      <c r="E108" s="6"/>
      <c r="F108" s="19"/>
      <c r="G108" s="24" t="s">
        <v>2</v>
      </c>
      <c r="H108" s="24" t="s">
        <v>2</v>
      </c>
      <c r="I108" s="31"/>
      <c r="J108" s="31"/>
      <c r="K108" s="35"/>
    </row>
    <row r="109" spans="1:11" x14ac:dyDescent="0.25">
      <c r="C109" s="57"/>
      <c r="D109" s="54"/>
      <c r="E109" s="6"/>
      <c r="F109" s="19"/>
      <c r="G109" s="24"/>
      <c r="H109" s="24"/>
      <c r="I109" s="31"/>
      <c r="J109" s="31"/>
      <c r="K109" s="35"/>
    </row>
    <row r="110" spans="1:11" x14ac:dyDescent="0.25">
      <c r="A110" s="10"/>
      <c r="B110" s="28"/>
      <c r="C110" s="58" t="s">
        <v>13</v>
      </c>
      <c r="D110" s="54"/>
      <c r="E110" s="6"/>
      <c r="F110" s="19"/>
      <c r="G110" s="24"/>
      <c r="H110" s="24"/>
      <c r="I110" s="31"/>
      <c r="J110" s="31"/>
      <c r="K110" s="35"/>
    </row>
    <row r="111" spans="1:11" x14ac:dyDescent="0.25">
      <c r="A111" s="28"/>
      <c r="B111" s="28"/>
      <c r="C111" s="58" t="s">
        <v>14</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2:11" x14ac:dyDescent="0.25">
      <c r="C113" s="59" t="s">
        <v>15</v>
      </c>
      <c r="D113" s="54"/>
      <c r="E113" s="6"/>
      <c r="F113" s="19"/>
      <c r="G113" s="24"/>
      <c r="H113" s="24"/>
      <c r="I113" s="31"/>
      <c r="J113" s="31"/>
      <c r="K113" s="35"/>
    </row>
    <row r="114" spans="2:11" x14ac:dyDescent="0.25">
      <c r="B114" s="8" t="s">
        <v>2614</v>
      </c>
      <c r="C114" s="60" t="s">
        <v>46</v>
      </c>
      <c r="D114" s="54" t="s">
        <v>2615</v>
      </c>
      <c r="E114" s="6" t="s">
        <v>815</v>
      </c>
      <c r="F114" s="19">
        <v>6000</v>
      </c>
      <c r="G114" s="24">
        <v>28470.48</v>
      </c>
      <c r="H114" s="24">
        <v>2.06</v>
      </c>
      <c r="I114" s="31">
        <v>7.8750999999999998</v>
      </c>
      <c r="J114" s="31"/>
      <c r="K114" s="35" t="s">
        <v>660</v>
      </c>
    </row>
    <row r="115" spans="2:11" x14ac:dyDescent="0.25">
      <c r="B115" s="8" t="s">
        <v>827</v>
      </c>
      <c r="C115" s="60" t="s">
        <v>828</v>
      </c>
      <c r="D115" s="54" t="s">
        <v>829</v>
      </c>
      <c r="E115" s="6" t="s">
        <v>830</v>
      </c>
      <c r="F115" s="19">
        <v>4000</v>
      </c>
      <c r="G115" s="24">
        <v>18841.16</v>
      </c>
      <c r="H115" s="24">
        <v>1.36</v>
      </c>
      <c r="I115" s="31">
        <v>7.7949999999999999</v>
      </c>
      <c r="J115" s="31"/>
      <c r="K115" s="35" t="s">
        <v>660</v>
      </c>
    </row>
    <row r="116" spans="2:11" x14ac:dyDescent="0.25">
      <c r="B116" s="8" t="s">
        <v>1631</v>
      </c>
      <c r="C116" s="60" t="s">
        <v>46</v>
      </c>
      <c r="D116" s="54" t="s">
        <v>1632</v>
      </c>
      <c r="E116" s="6" t="s">
        <v>815</v>
      </c>
      <c r="F116" s="19">
        <v>3000</v>
      </c>
      <c r="G116" s="24">
        <v>14133.96</v>
      </c>
      <c r="H116" s="24">
        <v>1.02</v>
      </c>
      <c r="I116" s="31">
        <v>7.875</v>
      </c>
      <c r="J116" s="31"/>
      <c r="K116" s="35" t="s">
        <v>660</v>
      </c>
    </row>
    <row r="117" spans="2:11" x14ac:dyDescent="0.25">
      <c r="B117" s="8" t="s">
        <v>1767</v>
      </c>
      <c r="C117" s="60" t="s">
        <v>464</v>
      </c>
      <c r="D117" s="54" t="s">
        <v>1768</v>
      </c>
      <c r="E117" s="6" t="s">
        <v>1436</v>
      </c>
      <c r="F117" s="19">
        <v>2500</v>
      </c>
      <c r="G117" s="24">
        <v>11894.28</v>
      </c>
      <c r="H117" s="24">
        <v>0.86</v>
      </c>
      <c r="I117" s="31">
        <v>7.81</v>
      </c>
      <c r="J117" s="31"/>
      <c r="K117" s="35"/>
    </row>
    <row r="118" spans="2:11" x14ac:dyDescent="0.25">
      <c r="B118" s="8" t="s">
        <v>2404</v>
      </c>
      <c r="C118" s="60" t="s">
        <v>1060</v>
      </c>
      <c r="D118" s="54" t="s">
        <v>2405</v>
      </c>
      <c r="E118" s="6" t="s">
        <v>815</v>
      </c>
      <c r="F118" s="19">
        <v>2000</v>
      </c>
      <c r="G118" s="24">
        <v>9787.5300000000007</v>
      </c>
      <c r="H118" s="24">
        <v>0.71</v>
      </c>
      <c r="I118" s="31">
        <v>7.4749999999999996</v>
      </c>
      <c r="J118" s="31"/>
      <c r="K118" s="35"/>
    </row>
    <row r="119" spans="2:11" x14ac:dyDescent="0.25">
      <c r="B119" s="8" t="s">
        <v>1637</v>
      </c>
      <c r="C119" s="60" t="s">
        <v>839</v>
      </c>
      <c r="D119" s="54" t="s">
        <v>1638</v>
      </c>
      <c r="E119" s="6" t="s">
        <v>815</v>
      </c>
      <c r="F119" s="19">
        <v>2000</v>
      </c>
      <c r="G119" s="24">
        <v>9412.92</v>
      </c>
      <c r="H119" s="24">
        <v>0.68</v>
      </c>
      <c r="I119" s="31">
        <v>7.85</v>
      </c>
      <c r="J119" s="31"/>
      <c r="K119" s="35" t="s">
        <v>660</v>
      </c>
    </row>
    <row r="120" spans="2:11" x14ac:dyDescent="0.25">
      <c r="B120" s="8" t="s">
        <v>1641</v>
      </c>
      <c r="C120" s="60" t="s">
        <v>836</v>
      </c>
      <c r="D120" s="54" t="s">
        <v>1642</v>
      </c>
      <c r="E120" s="6" t="s">
        <v>815</v>
      </c>
      <c r="F120" s="19">
        <v>1500</v>
      </c>
      <c r="G120" s="24">
        <v>7095.11</v>
      </c>
      <c r="H120" s="24">
        <v>0.51</v>
      </c>
      <c r="I120" s="31">
        <v>7.95</v>
      </c>
      <c r="J120" s="31"/>
      <c r="K120" s="35" t="s">
        <v>660</v>
      </c>
    </row>
    <row r="121" spans="2:11" x14ac:dyDescent="0.25">
      <c r="B121" s="8" t="s">
        <v>2616</v>
      </c>
      <c r="C121" s="60" t="s">
        <v>46</v>
      </c>
      <c r="D121" s="54" t="s">
        <v>2617</v>
      </c>
      <c r="E121" s="6" t="s">
        <v>815</v>
      </c>
      <c r="F121" s="19">
        <v>1000</v>
      </c>
      <c r="G121" s="24">
        <v>4714.2</v>
      </c>
      <c r="H121" s="24">
        <v>0.34</v>
      </c>
      <c r="I121" s="31">
        <v>7.875</v>
      </c>
      <c r="J121" s="31"/>
      <c r="K121" s="35" t="s">
        <v>660</v>
      </c>
    </row>
    <row r="122" spans="2:11" x14ac:dyDescent="0.25">
      <c r="C122" s="58" t="s">
        <v>188</v>
      </c>
      <c r="D122" s="54"/>
      <c r="E122" s="6"/>
      <c r="F122" s="19"/>
      <c r="G122" s="25">
        <v>104349.64</v>
      </c>
      <c r="H122" s="25">
        <v>7.54</v>
      </c>
      <c r="I122" s="31"/>
      <c r="J122" s="31"/>
      <c r="K122" s="35"/>
    </row>
    <row r="123" spans="2:11" x14ac:dyDescent="0.25">
      <c r="C123" s="57"/>
      <c r="D123" s="54"/>
      <c r="E123" s="6"/>
      <c r="F123" s="19"/>
      <c r="G123" s="24"/>
      <c r="H123" s="24"/>
      <c r="I123" s="31"/>
      <c r="J123" s="31"/>
      <c r="K123" s="35"/>
    </row>
    <row r="124" spans="2:11" x14ac:dyDescent="0.25">
      <c r="C124" s="58" t="s">
        <v>16</v>
      </c>
      <c r="D124" s="54"/>
      <c r="E124" s="6"/>
      <c r="F124" s="19"/>
      <c r="G124" s="24" t="s">
        <v>2</v>
      </c>
      <c r="H124" s="24" t="s">
        <v>2</v>
      </c>
      <c r="I124" s="31"/>
      <c r="J124" s="31"/>
      <c r="K124" s="35"/>
    </row>
    <row r="125" spans="2:11" x14ac:dyDescent="0.25">
      <c r="C125" s="57"/>
      <c r="D125" s="54"/>
      <c r="E125" s="6"/>
      <c r="F125" s="19"/>
      <c r="G125" s="24"/>
      <c r="H125" s="24"/>
      <c r="I125" s="31"/>
      <c r="J125" s="31"/>
      <c r="K125" s="35"/>
    </row>
    <row r="126" spans="2:11" x14ac:dyDescent="0.25">
      <c r="C126" s="59" t="s">
        <v>17</v>
      </c>
      <c r="D126" s="54"/>
      <c r="E126" s="6"/>
      <c r="F126" s="19"/>
      <c r="G126" s="24"/>
      <c r="H126" s="24"/>
      <c r="I126" s="31"/>
      <c r="J126" s="31"/>
      <c r="K126" s="35"/>
    </row>
    <row r="127" spans="2:11" x14ac:dyDescent="0.25">
      <c r="B127" s="8" t="s">
        <v>2618</v>
      </c>
      <c r="C127" s="60" t="s">
        <v>2619</v>
      </c>
      <c r="D127" s="54" t="s">
        <v>2620</v>
      </c>
      <c r="E127" s="6" t="s">
        <v>199</v>
      </c>
      <c r="F127" s="19">
        <v>140000</v>
      </c>
      <c r="G127" s="24">
        <v>131.47999999999999</v>
      </c>
      <c r="H127" s="24">
        <v>0.01</v>
      </c>
      <c r="I127" s="31">
        <v>6.2311160000000001</v>
      </c>
      <c r="J127" s="31"/>
      <c r="K127" s="35"/>
    </row>
    <row r="128" spans="2:11" x14ac:dyDescent="0.25">
      <c r="C128" s="58" t="s">
        <v>188</v>
      </c>
      <c r="D128" s="54"/>
      <c r="E128" s="6"/>
      <c r="F128" s="19"/>
      <c r="G128" s="25">
        <v>131.47999999999999</v>
      </c>
      <c r="H128" s="25">
        <v>0.01</v>
      </c>
      <c r="I128" s="31"/>
      <c r="J128" s="31"/>
      <c r="K128" s="35"/>
    </row>
    <row r="129" spans="1:11" x14ac:dyDescent="0.25">
      <c r="C129" s="57"/>
      <c r="D129" s="54"/>
      <c r="E129" s="6"/>
      <c r="F129" s="19"/>
      <c r="G129" s="24"/>
      <c r="H129" s="24"/>
      <c r="I129" s="31"/>
      <c r="J129" s="31"/>
      <c r="K129" s="35"/>
    </row>
    <row r="130" spans="1:11" x14ac:dyDescent="0.25">
      <c r="C130" s="58" t="s">
        <v>18</v>
      </c>
      <c r="D130" s="54"/>
      <c r="E130" s="6"/>
      <c r="F130" s="19"/>
      <c r="G130" s="24" t="s">
        <v>2</v>
      </c>
      <c r="H130" s="24" t="s">
        <v>2</v>
      </c>
      <c r="I130" s="31"/>
      <c r="J130" s="31"/>
      <c r="K130" s="35"/>
    </row>
    <row r="131" spans="1:11" x14ac:dyDescent="0.25">
      <c r="C131" s="57"/>
      <c r="D131" s="54"/>
      <c r="E131" s="6"/>
      <c r="F131" s="19"/>
      <c r="G131" s="24"/>
      <c r="H131" s="24"/>
      <c r="I131" s="31"/>
      <c r="J131" s="31"/>
      <c r="K131" s="35"/>
    </row>
    <row r="132" spans="1:11" x14ac:dyDescent="0.25">
      <c r="A132" s="10"/>
      <c r="B132" s="28"/>
      <c r="C132" s="58" t="s">
        <v>19</v>
      </c>
      <c r="D132" s="54"/>
      <c r="E132" s="6"/>
      <c r="F132" s="19"/>
      <c r="G132" s="24"/>
      <c r="H132" s="24"/>
      <c r="I132" s="31"/>
      <c r="J132" s="31"/>
      <c r="K132" s="35"/>
    </row>
    <row r="133" spans="1:11" x14ac:dyDescent="0.25">
      <c r="A133" s="28"/>
      <c r="B133" s="28"/>
      <c r="C133" s="58" t="s">
        <v>20</v>
      </c>
      <c r="D133" s="54"/>
      <c r="E133" s="6"/>
      <c r="F133" s="19"/>
      <c r="G133" s="24" t="s">
        <v>2</v>
      </c>
      <c r="H133" s="24" t="s">
        <v>2</v>
      </c>
      <c r="I133" s="31"/>
      <c r="J133" s="31"/>
      <c r="K133" s="35"/>
    </row>
    <row r="134" spans="1:11" x14ac:dyDescent="0.25">
      <c r="A134" s="28"/>
      <c r="B134" s="28"/>
      <c r="C134" s="58"/>
      <c r="D134" s="54"/>
      <c r="E134" s="6"/>
      <c r="F134" s="19"/>
      <c r="G134" s="24"/>
      <c r="H134" s="24"/>
      <c r="I134" s="31"/>
      <c r="J134" s="31"/>
      <c r="K134" s="35"/>
    </row>
    <row r="135" spans="1:11" x14ac:dyDescent="0.25">
      <c r="C135" s="59" t="s">
        <v>21</v>
      </c>
      <c r="D135" s="54"/>
      <c r="E135" s="6"/>
      <c r="F135" s="19"/>
      <c r="G135" s="24"/>
      <c r="H135" s="24"/>
      <c r="I135" s="31"/>
      <c r="J135" s="31"/>
      <c r="K135" s="35"/>
    </row>
    <row r="136" spans="1:11" x14ac:dyDescent="0.25">
      <c r="B136" s="8" t="s">
        <v>903</v>
      </c>
      <c r="C136" s="60" t="s">
        <v>4834</v>
      </c>
      <c r="D136" s="54" t="s">
        <v>904</v>
      </c>
      <c r="E136" s="6" t="s">
        <v>905</v>
      </c>
      <c r="F136" s="19">
        <v>42506.372000000003</v>
      </c>
      <c r="G136" s="24">
        <v>5011.0200000000004</v>
      </c>
      <c r="H136" s="24">
        <v>0.36</v>
      </c>
      <c r="I136" s="31">
        <v>5.8</v>
      </c>
      <c r="J136" s="31"/>
      <c r="K136" s="35"/>
    </row>
    <row r="137" spans="1:11" x14ac:dyDescent="0.25">
      <c r="C137" s="58" t="s">
        <v>188</v>
      </c>
      <c r="D137" s="54"/>
      <c r="E137" s="6"/>
      <c r="F137" s="19"/>
      <c r="G137" s="25">
        <v>5011.0200000000004</v>
      </c>
      <c r="H137" s="25">
        <v>0.36</v>
      </c>
      <c r="I137" s="31"/>
      <c r="J137" s="31"/>
      <c r="K137" s="35"/>
    </row>
    <row r="138" spans="1:11" x14ac:dyDescent="0.25">
      <c r="C138" s="57"/>
      <c r="D138" s="54"/>
      <c r="E138" s="6"/>
      <c r="F138" s="19"/>
      <c r="G138" s="24"/>
      <c r="H138" s="24"/>
      <c r="I138" s="31"/>
      <c r="J138" s="31"/>
      <c r="K138" s="35"/>
    </row>
    <row r="139" spans="1:11" x14ac:dyDescent="0.25">
      <c r="C139" s="58" t="s">
        <v>22</v>
      </c>
      <c r="D139" s="54"/>
      <c r="E139" s="6"/>
      <c r="F139" s="19"/>
      <c r="G139" s="24" t="s">
        <v>2</v>
      </c>
      <c r="H139" s="24" t="s">
        <v>2</v>
      </c>
      <c r="I139" s="31"/>
      <c r="J139" s="31"/>
      <c r="K139" s="35"/>
    </row>
    <row r="140" spans="1:11" x14ac:dyDescent="0.25">
      <c r="C140" s="57"/>
      <c r="D140" s="54"/>
      <c r="E140" s="6"/>
      <c r="F140" s="19"/>
      <c r="G140" s="24"/>
      <c r="H140" s="24"/>
      <c r="I140" s="31"/>
      <c r="J140" s="31"/>
      <c r="K140" s="35"/>
    </row>
    <row r="141" spans="1:11" x14ac:dyDescent="0.25">
      <c r="C141" s="58" t="s">
        <v>23</v>
      </c>
      <c r="D141" s="54"/>
      <c r="E141" s="6"/>
      <c r="F141" s="19"/>
      <c r="G141" s="24" t="s">
        <v>2</v>
      </c>
      <c r="H141" s="24" t="s">
        <v>2</v>
      </c>
      <c r="I141" s="31"/>
      <c r="J141" s="31"/>
      <c r="K141" s="35"/>
    </row>
    <row r="142" spans="1:11" x14ac:dyDescent="0.25">
      <c r="C142" s="57"/>
      <c r="D142" s="54"/>
      <c r="E142" s="6"/>
      <c r="F142" s="19"/>
      <c r="G142" s="24"/>
      <c r="H142" s="24"/>
      <c r="I142" s="31"/>
      <c r="J142" s="31"/>
      <c r="K142" s="35"/>
    </row>
    <row r="143" spans="1:11" x14ac:dyDescent="0.25">
      <c r="C143" s="59" t="s">
        <v>24</v>
      </c>
      <c r="D143" s="54"/>
      <c r="E143" s="6"/>
      <c r="F143" s="19"/>
      <c r="G143" s="24"/>
      <c r="H143" s="24"/>
      <c r="I143" s="31"/>
      <c r="J143" s="31"/>
      <c r="K143" s="35"/>
    </row>
    <row r="144" spans="1:11" x14ac:dyDescent="0.25">
      <c r="B144" s="8" t="s">
        <v>200</v>
      </c>
      <c r="C144" s="60" t="s">
        <v>201</v>
      </c>
      <c r="D144" s="54"/>
      <c r="E144" s="6"/>
      <c r="F144" s="19"/>
      <c r="G144" s="24">
        <v>80308.31</v>
      </c>
      <c r="H144" s="24">
        <v>5.8</v>
      </c>
      <c r="I144" s="31"/>
      <c r="J144" s="31"/>
      <c r="K144" s="35"/>
    </row>
    <row r="145" spans="1:54" x14ac:dyDescent="0.25">
      <c r="C145" s="58" t="s">
        <v>188</v>
      </c>
      <c r="D145" s="54"/>
      <c r="E145" s="6"/>
      <c r="F145" s="19"/>
      <c r="G145" s="25">
        <v>80308.31</v>
      </c>
      <c r="H145" s="25">
        <v>5.8</v>
      </c>
      <c r="I145" s="31"/>
      <c r="J145" s="31"/>
      <c r="K145" s="35"/>
    </row>
    <row r="146" spans="1:54" x14ac:dyDescent="0.25">
      <c r="C146" s="57"/>
      <c r="D146" s="54"/>
      <c r="E146" s="6"/>
      <c r="F146" s="19"/>
      <c r="G146" s="24"/>
      <c r="H146" s="24"/>
      <c r="I146" s="31"/>
      <c r="J146" s="31"/>
      <c r="K146" s="35"/>
    </row>
    <row r="147" spans="1:54" x14ac:dyDescent="0.25">
      <c r="A147" s="10"/>
      <c r="B147" s="28"/>
      <c r="C147" s="58" t="s">
        <v>25</v>
      </c>
      <c r="D147" s="54"/>
      <c r="E147" s="6"/>
      <c r="F147" s="19"/>
      <c r="G147" s="24"/>
      <c r="H147" s="24"/>
      <c r="I147" s="31"/>
      <c r="J147" s="31"/>
      <c r="K147" s="35"/>
    </row>
    <row r="148" spans="1:54" s="2" customFormat="1" ht="13.5" x14ac:dyDescent="0.25">
      <c r="A148" s="28"/>
      <c r="B148" s="28"/>
      <c r="C148" s="57" t="s">
        <v>4783</v>
      </c>
      <c r="D148" s="54"/>
      <c r="E148" s="6"/>
      <c r="F148" s="19"/>
      <c r="G148" s="24" t="s">
        <v>2</v>
      </c>
      <c r="H148" s="24" t="s">
        <v>2</v>
      </c>
      <c r="I148" s="31"/>
      <c r="J148" s="31"/>
      <c r="K148" s="35"/>
      <c r="L148" s="3"/>
      <c r="AI148" s="3"/>
      <c r="AV148" s="3"/>
      <c r="AX148" s="3"/>
      <c r="BB148" s="3"/>
    </row>
    <row r="149" spans="1:54" x14ac:dyDescent="0.25">
      <c r="B149" s="8"/>
      <c r="C149" s="60" t="s">
        <v>202</v>
      </c>
      <c r="D149" s="54"/>
      <c r="E149" s="6"/>
      <c r="F149" s="19"/>
      <c r="G149" s="24">
        <v>28539.75</v>
      </c>
      <c r="H149" s="24">
        <v>2.16</v>
      </c>
      <c r="I149" s="31"/>
      <c r="J149" s="31"/>
      <c r="K149" s="35"/>
    </row>
    <row r="150" spans="1:54" x14ac:dyDescent="0.25">
      <c r="C150" s="58" t="s">
        <v>188</v>
      </c>
      <c r="D150" s="54"/>
      <c r="E150" s="6"/>
      <c r="F150" s="19"/>
      <c r="G150" s="25">
        <v>28539.75</v>
      </c>
      <c r="H150" s="25">
        <v>2.16</v>
      </c>
      <c r="I150" s="31"/>
      <c r="J150" s="31"/>
      <c r="K150" s="35"/>
    </row>
    <row r="151" spans="1:54" x14ac:dyDescent="0.25">
      <c r="C151" s="57"/>
      <c r="D151" s="54"/>
      <c r="E151" s="6"/>
      <c r="F151" s="19"/>
      <c r="G151" s="24"/>
      <c r="H151" s="24"/>
      <c r="I151" s="31"/>
      <c r="J151" s="31"/>
      <c r="K151" s="35"/>
    </row>
    <row r="152" spans="1:54" x14ac:dyDescent="0.25">
      <c r="C152" s="61" t="s">
        <v>203</v>
      </c>
      <c r="D152" s="55"/>
      <c r="E152" s="5"/>
      <c r="F152" s="20"/>
      <c r="G152" s="26">
        <v>1383919.79</v>
      </c>
      <c r="H152" s="26">
        <v>100</v>
      </c>
      <c r="I152" s="32"/>
      <c r="J152" s="32"/>
      <c r="K152" s="36"/>
    </row>
    <row r="154" spans="1:54" ht="15.75" x14ac:dyDescent="0.3">
      <c r="C154" s="50" t="s">
        <v>4479</v>
      </c>
      <c r="D154" s="50"/>
      <c r="E154" s="50"/>
      <c r="F154" s="50"/>
      <c r="G154" s="64"/>
      <c r="H154" s="64"/>
      <c r="I154" s="64"/>
      <c r="J154" s="50"/>
    </row>
    <row r="155" spans="1:54" ht="27" x14ac:dyDescent="0.25">
      <c r="C155" s="43" t="s">
        <v>4474</v>
      </c>
      <c r="D155" s="43" t="s">
        <v>4475</v>
      </c>
      <c r="E155" s="43" t="s">
        <v>4836</v>
      </c>
      <c r="F155" s="43" t="s">
        <v>4476</v>
      </c>
      <c r="G155" s="65" t="s">
        <v>34</v>
      </c>
      <c r="H155" s="66" t="s">
        <v>4837</v>
      </c>
      <c r="I155" s="65" t="s">
        <v>36</v>
      </c>
      <c r="J155" s="43" t="s">
        <v>39</v>
      </c>
    </row>
    <row r="156" spans="1:54" x14ac:dyDescent="0.25">
      <c r="C156" s="43" t="s">
        <v>4838</v>
      </c>
      <c r="D156" s="43"/>
      <c r="E156" s="43"/>
      <c r="F156" s="43"/>
      <c r="G156" s="65"/>
      <c r="H156" s="66"/>
      <c r="I156" s="65"/>
      <c r="J156" s="43"/>
    </row>
    <row r="157" spans="1:54" x14ac:dyDescent="0.25">
      <c r="C157" s="46" t="s">
        <v>4844</v>
      </c>
      <c r="D157" s="67"/>
      <c r="E157" s="67"/>
      <c r="F157" s="67"/>
      <c r="G157" s="68"/>
      <c r="H157" s="69">
        <v>-25000</v>
      </c>
      <c r="I157" s="70">
        <f>H157/G152*100</f>
        <v>-1.8064630754358966</v>
      </c>
      <c r="J157" s="43"/>
    </row>
    <row r="158" spans="1:54" x14ac:dyDescent="0.25">
      <c r="C158" s="46" t="s">
        <v>4845</v>
      </c>
      <c r="D158" s="67"/>
      <c r="E158" s="67"/>
      <c r="F158" s="67"/>
      <c r="G158" s="68"/>
      <c r="H158" s="69">
        <v>-25000</v>
      </c>
      <c r="I158" s="70">
        <f>+H158/G152*100</f>
        <v>-1.8064630754358966</v>
      </c>
      <c r="J158" s="43"/>
    </row>
    <row r="159" spans="1:54" x14ac:dyDescent="0.25">
      <c r="C159" s="48" t="s">
        <v>4478</v>
      </c>
      <c r="D159" s="48"/>
      <c r="E159" s="48"/>
      <c r="F159" s="48"/>
      <c r="G159" s="71"/>
      <c r="H159" s="71">
        <f>SUM(H157:H158)</f>
        <v>-50000</v>
      </c>
      <c r="I159" s="71">
        <f>SUM(I157:I158)</f>
        <v>-3.6129261508717931</v>
      </c>
      <c r="J159" s="48"/>
    </row>
    <row r="161" spans="3:11" x14ac:dyDescent="0.25">
      <c r="C161" s="1" t="s">
        <v>204</v>
      </c>
    </row>
    <row r="162" spans="3:11" x14ac:dyDescent="0.25">
      <c r="C162" s="37" t="s">
        <v>205</v>
      </c>
      <c r="D162" s="37"/>
      <c r="E162" s="37"/>
      <c r="F162" s="37"/>
      <c r="G162" s="37"/>
      <c r="H162" s="37"/>
      <c r="I162" s="37"/>
      <c r="J162" s="37"/>
      <c r="K162" s="37"/>
    </row>
    <row r="163" spans="3:11" x14ac:dyDescent="0.25">
      <c r="C163" s="2" t="s">
        <v>206</v>
      </c>
    </row>
    <row r="164" spans="3:11" x14ac:dyDescent="0.25">
      <c r="C164" s="2" t="s">
        <v>207</v>
      </c>
    </row>
    <row r="165" spans="3:11" ht="30" customHeight="1" x14ac:dyDescent="0.25">
      <c r="C165" s="202" t="s">
        <v>208</v>
      </c>
      <c r="D165" s="203"/>
      <c r="E165" s="203"/>
      <c r="F165" s="203"/>
      <c r="G165" s="203"/>
      <c r="H165" s="203"/>
      <c r="I165" s="203"/>
      <c r="J165" s="203"/>
      <c r="K165" s="203"/>
    </row>
    <row r="166" spans="3:11" x14ac:dyDescent="0.25">
      <c r="C166" s="2" t="s">
        <v>209</v>
      </c>
    </row>
    <row r="167" spans="3:11" x14ac:dyDescent="0.25">
      <c r="C167" s="2" t="s">
        <v>4819</v>
      </c>
    </row>
    <row r="168" spans="3:11" ht="43.5" customHeight="1" x14ac:dyDescent="0.25">
      <c r="C168" s="207" t="s">
        <v>4863</v>
      </c>
      <c r="D168" s="207"/>
      <c r="E168" s="207"/>
      <c r="F168" s="207"/>
      <c r="G168" s="207"/>
      <c r="H168" s="207"/>
      <c r="I168" s="207"/>
      <c r="J168" s="207"/>
      <c r="K168" s="207"/>
    </row>
    <row r="170" spans="3:11" x14ac:dyDescent="0.25">
      <c r="C170" s="2" t="s">
        <v>4942</v>
      </c>
      <c r="E170" s="2" t="s">
        <v>2</v>
      </c>
    </row>
    <row r="172" spans="3:11" x14ac:dyDescent="0.25">
      <c r="C172" s="2" t="s">
        <v>4943</v>
      </c>
      <c r="E172" s="2" t="s">
        <v>2</v>
      </c>
    </row>
    <row r="174" spans="3:11" x14ac:dyDescent="0.25">
      <c r="C174" s="2" t="s">
        <v>5050</v>
      </c>
    </row>
    <row r="176" spans="3:11" x14ac:dyDescent="0.25">
      <c r="C176" s="2" t="s">
        <v>5051</v>
      </c>
    </row>
    <row r="177" spans="1:256" s="82" customFormat="1" ht="35.25" customHeight="1" x14ac:dyDescent="0.25">
      <c r="A177" s="78"/>
      <c r="B177" s="78"/>
      <c r="C177" s="83" t="s">
        <v>4949</v>
      </c>
      <c r="D177" s="87" t="s">
        <v>4950</v>
      </c>
      <c r="E177" s="87" t="s">
        <v>4951</v>
      </c>
      <c r="F177" s="79"/>
      <c r="G177" s="80"/>
      <c r="H177" s="80"/>
      <c r="I177" s="80"/>
      <c r="J177" s="80"/>
      <c r="K177" s="81"/>
      <c r="L177" s="81"/>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81"/>
      <c r="AJ177" s="78"/>
      <c r="AK177" s="78"/>
      <c r="AL177" s="78"/>
      <c r="AM177" s="78"/>
      <c r="AN177" s="78"/>
      <c r="AO177" s="78"/>
      <c r="AP177" s="78"/>
      <c r="AQ177" s="78"/>
      <c r="AR177" s="78"/>
      <c r="AS177" s="78"/>
      <c r="AT177" s="78"/>
      <c r="AU177" s="78"/>
      <c r="AV177" s="81"/>
      <c r="AW177" s="78"/>
      <c r="AX177" s="81"/>
      <c r="AY177" s="78"/>
      <c r="AZ177" s="78"/>
      <c r="BA177" s="78"/>
      <c r="BB177" s="81"/>
      <c r="BC177" s="78"/>
      <c r="BD177" s="78"/>
      <c r="BE177" s="78"/>
      <c r="BF177" s="78"/>
      <c r="BG177" s="78"/>
      <c r="BH177" s="78"/>
      <c r="BI177" s="78"/>
      <c r="BJ177" s="78"/>
      <c r="BK177" s="78"/>
      <c r="BL177" s="78"/>
      <c r="BM177" s="78"/>
      <c r="BN177" s="78"/>
      <c r="BO177" s="78"/>
      <c r="BP177" s="78"/>
      <c r="BQ177" s="78"/>
      <c r="BR177" s="78"/>
      <c r="BS177" s="78"/>
      <c r="BT177" s="78"/>
      <c r="BU177" s="78"/>
      <c r="BV177" s="78"/>
      <c r="BW177" s="78"/>
      <c r="BX177" s="78"/>
      <c r="BY177" s="78"/>
      <c r="BZ177" s="78"/>
      <c r="CA177" s="78"/>
      <c r="CB177" s="78"/>
      <c r="CC177" s="78"/>
      <c r="CD177" s="78"/>
      <c r="CE177" s="78"/>
      <c r="CF177" s="78"/>
      <c r="CG177" s="78"/>
      <c r="CH177" s="78"/>
      <c r="CI177" s="78"/>
      <c r="CJ177" s="78"/>
      <c r="CK177" s="78"/>
      <c r="CL177" s="78"/>
      <c r="CM177" s="78"/>
      <c r="CN177" s="78"/>
      <c r="CO177" s="78"/>
      <c r="CP177" s="78"/>
      <c r="CQ177" s="78"/>
      <c r="CR177" s="78"/>
      <c r="CS177" s="78"/>
      <c r="CT177" s="78"/>
      <c r="CU177" s="78"/>
      <c r="CV177" s="78"/>
      <c r="CW177" s="78"/>
      <c r="CX177" s="78"/>
      <c r="CY177" s="78"/>
      <c r="CZ177" s="78"/>
      <c r="DA177" s="78"/>
      <c r="DB177" s="78"/>
      <c r="DC177" s="78"/>
      <c r="DD177" s="78"/>
      <c r="DE177" s="78"/>
      <c r="DF177" s="78"/>
      <c r="DG177" s="78"/>
      <c r="DH177" s="78"/>
      <c r="DI177" s="78"/>
      <c r="DJ177" s="78"/>
      <c r="DK177" s="78"/>
      <c r="DL177" s="78"/>
      <c r="DM177" s="78"/>
      <c r="DN177" s="78"/>
      <c r="DO177" s="78"/>
      <c r="DP177" s="78"/>
      <c r="DQ177" s="78"/>
      <c r="DR177" s="78"/>
      <c r="DS177" s="78"/>
      <c r="DT177" s="78"/>
      <c r="DU177" s="78"/>
      <c r="DV177" s="78"/>
      <c r="DW177" s="78"/>
      <c r="DX177" s="78"/>
      <c r="DY177" s="78"/>
      <c r="DZ177" s="78"/>
      <c r="EA177" s="78"/>
      <c r="EB177" s="78"/>
      <c r="EC177" s="78"/>
      <c r="ED177" s="78"/>
      <c r="EE177" s="78"/>
      <c r="EF177" s="78"/>
      <c r="EG177" s="78"/>
      <c r="EH177" s="78"/>
      <c r="EI177" s="78"/>
      <c r="EJ177" s="78"/>
      <c r="EK177" s="78"/>
      <c r="EL177" s="78"/>
      <c r="EM177" s="78"/>
      <c r="EN177" s="78"/>
      <c r="EO177" s="78"/>
      <c r="EP177" s="78"/>
      <c r="EQ177" s="78"/>
      <c r="ER177" s="78"/>
      <c r="ES177" s="78"/>
      <c r="ET177" s="78"/>
      <c r="EU177" s="78"/>
      <c r="EV177" s="78"/>
      <c r="EW177" s="78"/>
      <c r="EX177" s="78"/>
      <c r="EY177" s="78"/>
      <c r="EZ177" s="78"/>
      <c r="FA177" s="78"/>
      <c r="FB177" s="78"/>
      <c r="FC177" s="78"/>
      <c r="FD177" s="78"/>
      <c r="FE177" s="78"/>
      <c r="FF177" s="78"/>
      <c r="FG177" s="78"/>
      <c r="FH177" s="78"/>
      <c r="FI177" s="78"/>
      <c r="FJ177" s="78"/>
      <c r="FK177" s="78"/>
      <c r="FL177" s="78"/>
      <c r="FM177" s="78"/>
      <c r="FN177" s="78"/>
      <c r="FO177" s="78"/>
      <c r="FP177" s="78"/>
      <c r="FQ177" s="78"/>
      <c r="FR177" s="78"/>
      <c r="FS177" s="78"/>
      <c r="FT177" s="78"/>
      <c r="FU177" s="78"/>
      <c r="FV177" s="78"/>
      <c r="FW177" s="78"/>
      <c r="FX177" s="78"/>
      <c r="FY177" s="78"/>
      <c r="FZ177" s="78"/>
      <c r="GA177" s="78"/>
      <c r="GB177" s="78"/>
      <c r="GC177" s="78"/>
      <c r="GD177" s="78"/>
      <c r="GE177" s="78"/>
      <c r="GF177" s="78"/>
      <c r="GG177" s="78"/>
      <c r="GH177" s="78"/>
      <c r="GI177" s="78"/>
      <c r="GJ177" s="78"/>
      <c r="GK177" s="78"/>
      <c r="GL177" s="78"/>
      <c r="GM177" s="78"/>
      <c r="GN177" s="78"/>
      <c r="GO177" s="78"/>
      <c r="GP177" s="78"/>
      <c r="GQ177" s="78"/>
      <c r="GR177" s="78"/>
      <c r="GS177" s="78"/>
      <c r="GT177" s="78"/>
      <c r="GU177" s="78"/>
      <c r="GV177" s="78"/>
      <c r="GW177" s="78"/>
      <c r="GX177" s="78"/>
      <c r="GY177" s="78"/>
      <c r="GZ177" s="78"/>
      <c r="HA177" s="78"/>
      <c r="HB177" s="78"/>
      <c r="HC177" s="78"/>
      <c r="HD177" s="78"/>
      <c r="HE177" s="78"/>
      <c r="HF177" s="78"/>
      <c r="HG177" s="78"/>
      <c r="HH177" s="78"/>
      <c r="HI177" s="78"/>
      <c r="HJ177" s="78"/>
      <c r="HK177" s="78"/>
      <c r="HL177" s="78"/>
      <c r="HM177" s="78"/>
      <c r="HN177" s="78"/>
      <c r="HO177" s="78"/>
      <c r="HP177" s="78"/>
      <c r="HQ177" s="78"/>
      <c r="HR177" s="78"/>
      <c r="HS177" s="78"/>
      <c r="HT177" s="78"/>
      <c r="HU177" s="78"/>
      <c r="HV177" s="78"/>
      <c r="HW177" s="78"/>
      <c r="HX177" s="78"/>
      <c r="HY177" s="78"/>
      <c r="HZ177" s="78"/>
      <c r="IA177" s="78"/>
      <c r="IB177" s="78"/>
      <c r="IC177" s="78"/>
      <c r="ID177" s="78"/>
      <c r="IE177" s="78"/>
      <c r="IF177" s="78"/>
      <c r="IG177" s="78"/>
      <c r="IH177" s="78"/>
      <c r="II177" s="78"/>
      <c r="IJ177" s="78"/>
      <c r="IK177" s="78"/>
      <c r="IL177" s="78"/>
      <c r="IM177" s="78"/>
      <c r="IN177" s="78"/>
      <c r="IO177" s="78"/>
      <c r="IP177" s="78"/>
      <c r="IQ177" s="78"/>
      <c r="IR177" s="78"/>
      <c r="IS177" s="78"/>
      <c r="IT177" s="78"/>
      <c r="IU177" s="78"/>
      <c r="IV177" s="78"/>
    </row>
    <row r="178" spans="1:256" s="82" customFormat="1" x14ac:dyDescent="0.25">
      <c r="A178" s="78"/>
      <c r="B178" s="78"/>
      <c r="C178" s="85" t="s">
        <v>4982</v>
      </c>
      <c r="D178" s="88">
        <v>15.686500000000001</v>
      </c>
      <c r="E178" s="88">
        <v>15.7111</v>
      </c>
      <c r="F178" s="79"/>
      <c r="G178" s="80"/>
      <c r="H178" s="80"/>
      <c r="I178" s="80"/>
      <c r="J178" s="80"/>
      <c r="K178" s="81"/>
      <c r="L178" s="81"/>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81"/>
      <c r="AJ178" s="78"/>
      <c r="AK178" s="78"/>
      <c r="AL178" s="78"/>
      <c r="AM178" s="78"/>
      <c r="AN178" s="78"/>
      <c r="AO178" s="78"/>
      <c r="AP178" s="78"/>
      <c r="AQ178" s="78"/>
      <c r="AR178" s="78"/>
      <c r="AS178" s="78"/>
      <c r="AT178" s="78"/>
      <c r="AU178" s="78"/>
      <c r="AV178" s="81"/>
      <c r="AW178" s="78"/>
      <c r="AX178" s="81"/>
      <c r="AY178" s="78"/>
      <c r="AZ178" s="78"/>
      <c r="BA178" s="78"/>
      <c r="BB178" s="81"/>
      <c r="BC178" s="78"/>
      <c r="BD178" s="78"/>
      <c r="BE178" s="78"/>
      <c r="BF178" s="78"/>
      <c r="BG178" s="78"/>
      <c r="BH178" s="78"/>
      <c r="BI178" s="78"/>
      <c r="BJ178" s="78"/>
      <c r="BK178" s="78"/>
      <c r="BL178" s="78"/>
      <c r="BM178" s="78"/>
      <c r="BN178" s="78"/>
      <c r="BO178" s="78"/>
      <c r="BP178" s="78"/>
      <c r="BQ178" s="78"/>
      <c r="BR178" s="78"/>
      <c r="BS178" s="78"/>
      <c r="BT178" s="78"/>
      <c r="BU178" s="78"/>
      <c r="BV178" s="78"/>
      <c r="BW178" s="78"/>
      <c r="BX178" s="78"/>
      <c r="BY178" s="78"/>
      <c r="BZ178" s="78"/>
      <c r="CA178" s="78"/>
      <c r="CB178" s="78"/>
      <c r="CC178" s="78"/>
      <c r="CD178" s="78"/>
      <c r="CE178" s="78"/>
      <c r="CF178" s="78"/>
      <c r="CG178" s="78"/>
      <c r="CH178" s="78"/>
      <c r="CI178" s="78"/>
      <c r="CJ178" s="78"/>
      <c r="CK178" s="78"/>
      <c r="CL178" s="78"/>
      <c r="CM178" s="78"/>
      <c r="CN178" s="78"/>
      <c r="CO178" s="78"/>
      <c r="CP178" s="78"/>
      <c r="CQ178" s="78"/>
      <c r="CR178" s="78"/>
      <c r="CS178" s="78"/>
      <c r="CT178" s="78"/>
      <c r="CU178" s="78"/>
      <c r="CV178" s="78"/>
      <c r="CW178" s="78"/>
      <c r="CX178" s="78"/>
      <c r="CY178" s="78"/>
      <c r="CZ178" s="78"/>
      <c r="DA178" s="78"/>
      <c r="DB178" s="78"/>
      <c r="DC178" s="78"/>
      <c r="DD178" s="78"/>
      <c r="DE178" s="78"/>
      <c r="DF178" s="78"/>
      <c r="DG178" s="78"/>
      <c r="DH178" s="78"/>
      <c r="DI178" s="78"/>
      <c r="DJ178" s="78"/>
      <c r="DK178" s="78"/>
      <c r="DL178" s="78"/>
      <c r="DM178" s="78"/>
      <c r="DN178" s="78"/>
      <c r="DO178" s="78"/>
      <c r="DP178" s="78"/>
      <c r="DQ178" s="78"/>
      <c r="DR178" s="78"/>
      <c r="DS178" s="78"/>
      <c r="DT178" s="78"/>
      <c r="DU178" s="78"/>
      <c r="DV178" s="78"/>
      <c r="DW178" s="78"/>
      <c r="DX178" s="78"/>
      <c r="DY178" s="78"/>
      <c r="DZ178" s="78"/>
      <c r="EA178" s="78"/>
      <c r="EB178" s="78"/>
      <c r="EC178" s="78"/>
      <c r="ED178" s="78"/>
      <c r="EE178" s="78"/>
      <c r="EF178" s="78"/>
      <c r="EG178" s="78"/>
      <c r="EH178" s="78"/>
      <c r="EI178" s="78"/>
      <c r="EJ178" s="78"/>
      <c r="EK178" s="78"/>
      <c r="EL178" s="78"/>
      <c r="EM178" s="78"/>
      <c r="EN178" s="78"/>
      <c r="EO178" s="78"/>
      <c r="EP178" s="78"/>
      <c r="EQ178" s="78"/>
      <c r="ER178" s="78"/>
      <c r="ES178" s="78"/>
      <c r="ET178" s="78"/>
      <c r="EU178" s="78"/>
      <c r="EV178" s="78"/>
      <c r="EW178" s="78"/>
      <c r="EX178" s="78"/>
      <c r="EY178" s="78"/>
      <c r="EZ178" s="78"/>
      <c r="FA178" s="78"/>
      <c r="FB178" s="78"/>
      <c r="FC178" s="78"/>
      <c r="FD178" s="78"/>
      <c r="FE178" s="78"/>
      <c r="FF178" s="78"/>
      <c r="FG178" s="78"/>
      <c r="FH178" s="78"/>
      <c r="FI178" s="78"/>
      <c r="FJ178" s="78"/>
      <c r="FK178" s="78"/>
      <c r="FL178" s="78"/>
      <c r="FM178" s="78"/>
      <c r="FN178" s="78"/>
      <c r="FO178" s="78"/>
      <c r="FP178" s="78"/>
      <c r="FQ178" s="78"/>
      <c r="FR178" s="78"/>
      <c r="FS178" s="78"/>
      <c r="FT178" s="78"/>
      <c r="FU178" s="78"/>
      <c r="FV178" s="78"/>
      <c r="FW178" s="78"/>
      <c r="FX178" s="78"/>
      <c r="FY178" s="78"/>
      <c r="FZ178" s="78"/>
      <c r="GA178" s="78"/>
      <c r="GB178" s="78"/>
      <c r="GC178" s="78"/>
      <c r="GD178" s="78"/>
      <c r="GE178" s="78"/>
      <c r="GF178" s="78"/>
      <c r="GG178" s="78"/>
      <c r="GH178" s="78"/>
      <c r="GI178" s="78"/>
      <c r="GJ178" s="78"/>
      <c r="GK178" s="78"/>
      <c r="GL178" s="78"/>
      <c r="GM178" s="78"/>
      <c r="GN178" s="78"/>
      <c r="GO178" s="78"/>
      <c r="GP178" s="78"/>
      <c r="GQ178" s="78"/>
      <c r="GR178" s="78"/>
      <c r="GS178" s="78"/>
      <c r="GT178" s="78"/>
      <c r="GU178" s="78"/>
      <c r="GV178" s="78"/>
      <c r="GW178" s="78"/>
      <c r="GX178" s="78"/>
      <c r="GY178" s="78"/>
      <c r="GZ178" s="78"/>
      <c r="HA178" s="78"/>
      <c r="HB178" s="78"/>
      <c r="HC178" s="78"/>
      <c r="HD178" s="78"/>
      <c r="HE178" s="78"/>
      <c r="HF178" s="78"/>
      <c r="HG178" s="78"/>
      <c r="HH178" s="78"/>
      <c r="HI178" s="78"/>
      <c r="HJ178" s="78"/>
      <c r="HK178" s="78"/>
      <c r="HL178" s="78"/>
      <c r="HM178" s="78"/>
      <c r="HN178" s="78"/>
      <c r="HO178" s="78"/>
      <c r="HP178" s="78"/>
      <c r="HQ178" s="78"/>
      <c r="HR178" s="78"/>
      <c r="HS178" s="78"/>
      <c r="HT178" s="78"/>
      <c r="HU178" s="78"/>
      <c r="HV178" s="78"/>
      <c r="HW178" s="78"/>
      <c r="HX178" s="78"/>
      <c r="HY178" s="78"/>
      <c r="HZ178" s="78"/>
      <c r="IA178" s="78"/>
      <c r="IB178" s="78"/>
      <c r="IC178" s="78"/>
      <c r="ID178" s="78"/>
      <c r="IE178" s="78"/>
      <c r="IF178" s="78"/>
      <c r="IG178" s="78"/>
      <c r="IH178" s="78"/>
      <c r="II178" s="78"/>
      <c r="IJ178" s="78"/>
      <c r="IK178" s="78"/>
      <c r="IL178" s="78"/>
      <c r="IM178" s="78"/>
      <c r="IN178" s="78"/>
      <c r="IO178" s="78"/>
      <c r="IP178" s="78"/>
      <c r="IQ178" s="78"/>
      <c r="IR178" s="78"/>
      <c r="IS178" s="78"/>
      <c r="IT178" s="78"/>
      <c r="IU178" s="78"/>
      <c r="IV178" s="78"/>
    </row>
    <row r="179" spans="1:256" s="82" customFormat="1" x14ac:dyDescent="0.25">
      <c r="A179" s="78"/>
      <c r="B179" s="78"/>
      <c r="C179" s="85" t="s">
        <v>4983</v>
      </c>
      <c r="D179" s="88">
        <v>37.758499999999998</v>
      </c>
      <c r="E179" s="88">
        <v>37.817799999999998</v>
      </c>
      <c r="F179" s="79"/>
      <c r="G179" s="80"/>
      <c r="H179" s="80"/>
      <c r="I179" s="80"/>
      <c r="J179" s="80"/>
      <c r="K179" s="81"/>
      <c r="L179" s="81"/>
      <c r="M179" s="78"/>
      <c r="N179" s="78"/>
      <c r="O179" s="78"/>
      <c r="P179" s="78"/>
      <c r="Q179" s="78"/>
      <c r="R179" s="78"/>
      <c r="S179" s="78"/>
      <c r="T179" s="78"/>
      <c r="U179" s="78"/>
      <c r="V179" s="78"/>
      <c r="W179" s="78"/>
      <c r="X179" s="78"/>
      <c r="Y179" s="78"/>
      <c r="Z179" s="78"/>
      <c r="AA179" s="78"/>
      <c r="AB179" s="78"/>
      <c r="AC179" s="78"/>
      <c r="AD179" s="78"/>
      <c r="AE179" s="78"/>
      <c r="AF179" s="78"/>
      <c r="AG179" s="78"/>
      <c r="AH179" s="78"/>
      <c r="AI179" s="81"/>
      <c r="AJ179" s="78"/>
      <c r="AK179" s="78"/>
      <c r="AL179" s="78"/>
      <c r="AM179" s="78"/>
      <c r="AN179" s="78"/>
      <c r="AO179" s="78"/>
      <c r="AP179" s="78"/>
      <c r="AQ179" s="78"/>
      <c r="AR179" s="78"/>
      <c r="AS179" s="78"/>
      <c r="AT179" s="78"/>
      <c r="AU179" s="78"/>
      <c r="AV179" s="81"/>
      <c r="AW179" s="78"/>
      <c r="AX179" s="81"/>
      <c r="AY179" s="78"/>
      <c r="AZ179" s="78"/>
      <c r="BA179" s="78"/>
      <c r="BB179" s="81"/>
      <c r="BC179" s="78"/>
      <c r="BD179" s="78"/>
      <c r="BE179" s="78"/>
      <c r="BF179" s="78"/>
      <c r="BG179" s="78"/>
      <c r="BH179" s="78"/>
      <c r="BI179" s="78"/>
      <c r="BJ179" s="78"/>
      <c r="BK179" s="78"/>
      <c r="BL179" s="78"/>
      <c r="BM179" s="78"/>
      <c r="BN179" s="78"/>
      <c r="BO179" s="78"/>
      <c r="BP179" s="78"/>
      <c r="BQ179" s="78"/>
      <c r="BR179" s="78"/>
      <c r="BS179" s="78"/>
      <c r="BT179" s="78"/>
      <c r="BU179" s="78"/>
      <c r="BV179" s="78"/>
      <c r="BW179" s="78"/>
      <c r="BX179" s="78"/>
      <c r="BY179" s="78"/>
      <c r="BZ179" s="78"/>
      <c r="CA179" s="78"/>
      <c r="CB179" s="78"/>
      <c r="CC179" s="78"/>
      <c r="CD179" s="78"/>
      <c r="CE179" s="78"/>
      <c r="CF179" s="78"/>
      <c r="CG179" s="78"/>
      <c r="CH179" s="78"/>
      <c r="CI179" s="78"/>
      <c r="CJ179" s="78"/>
      <c r="CK179" s="78"/>
      <c r="CL179" s="78"/>
      <c r="CM179" s="78"/>
      <c r="CN179" s="78"/>
      <c r="CO179" s="78"/>
      <c r="CP179" s="78"/>
      <c r="CQ179" s="78"/>
      <c r="CR179" s="78"/>
      <c r="CS179" s="78"/>
      <c r="CT179" s="78"/>
      <c r="CU179" s="78"/>
      <c r="CV179" s="78"/>
      <c r="CW179" s="78"/>
      <c r="CX179" s="78"/>
      <c r="CY179" s="78"/>
      <c r="CZ179" s="78"/>
      <c r="DA179" s="78"/>
      <c r="DB179" s="78"/>
      <c r="DC179" s="78"/>
      <c r="DD179" s="78"/>
      <c r="DE179" s="78"/>
      <c r="DF179" s="78"/>
      <c r="DG179" s="78"/>
      <c r="DH179" s="78"/>
      <c r="DI179" s="78"/>
      <c r="DJ179" s="78"/>
      <c r="DK179" s="78"/>
      <c r="DL179" s="78"/>
      <c r="DM179" s="78"/>
      <c r="DN179" s="78"/>
      <c r="DO179" s="78"/>
      <c r="DP179" s="78"/>
      <c r="DQ179" s="78"/>
      <c r="DR179" s="78"/>
      <c r="DS179" s="78"/>
      <c r="DT179" s="78"/>
      <c r="DU179" s="78"/>
      <c r="DV179" s="78"/>
      <c r="DW179" s="78"/>
      <c r="DX179" s="78"/>
      <c r="DY179" s="78"/>
      <c r="DZ179" s="78"/>
      <c r="EA179" s="78"/>
      <c r="EB179" s="78"/>
      <c r="EC179" s="78"/>
      <c r="ED179" s="78"/>
      <c r="EE179" s="78"/>
      <c r="EF179" s="78"/>
      <c r="EG179" s="78"/>
      <c r="EH179" s="78"/>
      <c r="EI179" s="78"/>
      <c r="EJ179" s="78"/>
      <c r="EK179" s="78"/>
      <c r="EL179" s="78"/>
      <c r="EM179" s="78"/>
      <c r="EN179" s="78"/>
      <c r="EO179" s="78"/>
      <c r="EP179" s="78"/>
      <c r="EQ179" s="78"/>
      <c r="ER179" s="78"/>
      <c r="ES179" s="78"/>
      <c r="ET179" s="78"/>
      <c r="EU179" s="78"/>
      <c r="EV179" s="78"/>
      <c r="EW179" s="78"/>
      <c r="EX179" s="78"/>
      <c r="EY179" s="78"/>
      <c r="EZ179" s="78"/>
      <c r="FA179" s="78"/>
      <c r="FB179" s="78"/>
      <c r="FC179" s="78"/>
      <c r="FD179" s="78"/>
      <c r="FE179" s="78"/>
      <c r="FF179" s="78"/>
      <c r="FG179" s="78"/>
      <c r="FH179" s="78"/>
      <c r="FI179" s="78"/>
      <c r="FJ179" s="78"/>
      <c r="FK179" s="78"/>
      <c r="FL179" s="78"/>
      <c r="FM179" s="78"/>
      <c r="FN179" s="78"/>
      <c r="FO179" s="78"/>
      <c r="FP179" s="78"/>
      <c r="FQ179" s="78"/>
      <c r="FR179" s="78"/>
      <c r="FS179" s="78"/>
      <c r="FT179" s="78"/>
      <c r="FU179" s="78"/>
      <c r="FV179" s="78"/>
      <c r="FW179" s="78"/>
      <c r="FX179" s="78"/>
      <c r="FY179" s="78"/>
      <c r="FZ179" s="78"/>
      <c r="GA179" s="78"/>
      <c r="GB179" s="78"/>
      <c r="GC179" s="78"/>
      <c r="GD179" s="78"/>
      <c r="GE179" s="78"/>
      <c r="GF179" s="78"/>
      <c r="GG179" s="78"/>
      <c r="GH179" s="78"/>
      <c r="GI179" s="78"/>
      <c r="GJ179" s="78"/>
      <c r="GK179" s="78"/>
      <c r="GL179" s="78"/>
      <c r="GM179" s="78"/>
      <c r="GN179" s="78"/>
      <c r="GO179" s="78"/>
      <c r="GP179" s="78"/>
      <c r="GQ179" s="78"/>
      <c r="GR179" s="78"/>
      <c r="GS179" s="78"/>
      <c r="GT179" s="78"/>
      <c r="GU179" s="78"/>
      <c r="GV179" s="78"/>
      <c r="GW179" s="78"/>
      <c r="GX179" s="78"/>
      <c r="GY179" s="78"/>
      <c r="GZ179" s="78"/>
      <c r="HA179" s="78"/>
      <c r="HB179" s="78"/>
      <c r="HC179" s="78"/>
      <c r="HD179" s="78"/>
      <c r="HE179" s="78"/>
      <c r="HF179" s="78"/>
      <c r="HG179" s="78"/>
      <c r="HH179" s="78"/>
      <c r="HI179" s="78"/>
      <c r="HJ179" s="78"/>
      <c r="HK179" s="78"/>
      <c r="HL179" s="78"/>
      <c r="HM179" s="78"/>
      <c r="HN179" s="78"/>
      <c r="HO179" s="78"/>
      <c r="HP179" s="78"/>
      <c r="HQ179" s="78"/>
      <c r="HR179" s="78"/>
      <c r="HS179" s="78"/>
      <c r="HT179" s="78"/>
      <c r="HU179" s="78"/>
      <c r="HV179" s="78"/>
      <c r="HW179" s="78"/>
      <c r="HX179" s="78"/>
      <c r="HY179" s="78"/>
      <c r="HZ179" s="78"/>
      <c r="IA179" s="78"/>
      <c r="IB179" s="78"/>
      <c r="IC179" s="78"/>
      <c r="ID179" s="78"/>
      <c r="IE179" s="78"/>
      <c r="IF179" s="78"/>
      <c r="IG179" s="78"/>
      <c r="IH179" s="78"/>
      <c r="II179" s="78"/>
      <c r="IJ179" s="78"/>
      <c r="IK179" s="78"/>
      <c r="IL179" s="78"/>
      <c r="IM179" s="78"/>
      <c r="IN179" s="78"/>
      <c r="IO179" s="78"/>
      <c r="IP179" s="78"/>
      <c r="IQ179" s="78"/>
      <c r="IR179" s="78"/>
      <c r="IS179" s="78"/>
      <c r="IT179" s="78"/>
      <c r="IU179" s="78"/>
      <c r="IV179" s="78"/>
    </row>
    <row r="180" spans="1:256" s="82" customFormat="1" x14ac:dyDescent="0.25">
      <c r="A180" s="78"/>
      <c r="B180" s="78"/>
      <c r="C180" s="85" t="s">
        <v>4984</v>
      </c>
      <c r="D180" s="88">
        <v>17.2944</v>
      </c>
      <c r="E180" s="88">
        <v>17.3216</v>
      </c>
      <c r="F180" s="79"/>
      <c r="G180" s="80"/>
      <c r="H180" s="80"/>
      <c r="I180" s="80"/>
      <c r="J180" s="80"/>
      <c r="K180" s="81"/>
      <c r="L180" s="81"/>
      <c r="M180" s="78"/>
      <c r="N180" s="78"/>
      <c r="O180" s="78"/>
      <c r="P180" s="78"/>
      <c r="Q180" s="78"/>
      <c r="R180" s="78"/>
      <c r="S180" s="78"/>
      <c r="T180" s="78"/>
      <c r="U180" s="78"/>
      <c r="V180" s="78"/>
      <c r="W180" s="78"/>
      <c r="X180" s="78"/>
      <c r="Y180" s="78"/>
      <c r="Z180" s="78"/>
      <c r="AA180" s="78"/>
      <c r="AB180" s="78"/>
      <c r="AC180" s="78"/>
      <c r="AD180" s="78"/>
      <c r="AE180" s="78"/>
      <c r="AF180" s="78"/>
      <c r="AG180" s="78"/>
      <c r="AH180" s="78"/>
      <c r="AI180" s="81"/>
      <c r="AJ180" s="78"/>
      <c r="AK180" s="78"/>
      <c r="AL180" s="78"/>
      <c r="AM180" s="78"/>
      <c r="AN180" s="78"/>
      <c r="AO180" s="78"/>
      <c r="AP180" s="78"/>
      <c r="AQ180" s="78"/>
      <c r="AR180" s="78"/>
      <c r="AS180" s="78"/>
      <c r="AT180" s="78"/>
      <c r="AU180" s="78"/>
      <c r="AV180" s="81"/>
      <c r="AW180" s="78"/>
      <c r="AX180" s="81"/>
      <c r="AY180" s="78"/>
      <c r="AZ180" s="78"/>
      <c r="BA180" s="78"/>
      <c r="BB180" s="81"/>
      <c r="BC180" s="78"/>
      <c r="BD180" s="78"/>
      <c r="BE180" s="78"/>
      <c r="BF180" s="78"/>
      <c r="BG180" s="78"/>
      <c r="BH180" s="78"/>
      <c r="BI180" s="78"/>
      <c r="BJ180" s="78"/>
      <c r="BK180" s="78"/>
      <c r="BL180" s="78"/>
      <c r="BM180" s="78"/>
      <c r="BN180" s="78"/>
      <c r="BO180" s="78"/>
      <c r="BP180" s="78"/>
      <c r="BQ180" s="78"/>
      <c r="BR180" s="78"/>
      <c r="BS180" s="78"/>
      <c r="BT180" s="78"/>
      <c r="BU180" s="78"/>
      <c r="BV180" s="78"/>
      <c r="BW180" s="78"/>
      <c r="BX180" s="78"/>
      <c r="BY180" s="78"/>
      <c r="BZ180" s="78"/>
      <c r="CA180" s="78"/>
      <c r="CB180" s="78"/>
      <c r="CC180" s="78"/>
      <c r="CD180" s="78"/>
      <c r="CE180" s="78"/>
      <c r="CF180" s="78"/>
      <c r="CG180" s="78"/>
      <c r="CH180" s="78"/>
      <c r="CI180" s="78"/>
      <c r="CJ180" s="78"/>
      <c r="CK180" s="78"/>
      <c r="CL180" s="78"/>
      <c r="CM180" s="78"/>
      <c r="CN180" s="78"/>
      <c r="CO180" s="78"/>
      <c r="CP180" s="78"/>
      <c r="CQ180" s="78"/>
      <c r="CR180" s="78"/>
      <c r="CS180" s="78"/>
      <c r="CT180" s="78"/>
      <c r="CU180" s="78"/>
      <c r="CV180" s="78"/>
      <c r="CW180" s="78"/>
      <c r="CX180" s="78"/>
      <c r="CY180" s="78"/>
      <c r="CZ180" s="78"/>
      <c r="DA180" s="78"/>
      <c r="DB180" s="78"/>
      <c r="DC180" s="78"/>
      <c r="DD180" s="78"/>
      <c r="DE180" s="78"/>
      <c r="DF180" s="78"/>
      <c r="DG180" s="78"/>
      <c r="DH180" s="78"/>
      <c r="DI180" s="78"/>
      <c r="DJ180" s="78"/>
      <c r="DK180" s="78"/>
      <c r="DL180" s="78"/>
      <c r="DM180" s="78"/>
      <c r="DN180" s="78"/>
      <c r="DO180" s="78"/>
      <c r="DP180" s="78"/>
      <c r="DQ180" s="78"/>
      <c r="DR180" s="78"/>
      <c r="DS180" s="78"/>
      <c r="DT180" s="78"/>
      <c r="DU180" s="78"/>
      <c r="DV180" s="78"/>
      <c r="DW180" s="78"/>
      <c r="DX180" s="78"/>
      <c r="DY180" s="78"/>
      <c r="DZ180" s="78"/>
      <c r="EA180" s="78"/>
      <c r="EB180" s="78"/>
      <c r="EC180" s="78"/>
      <c r="ED180" s="78"/>
      <c r="EE180" s="78"/>
      <c r="EF180" s="78"/>
      <c r="EG180" s="78"/>
      <c r="EH180" s="78"/>
      <c r="EI180" s="78"/>
      <c r="EJ180" s="78"/>
      <c r="EK180" s="78"/>
      <c r="EL180" s="78"/>
      <c r="EM180" s="78"/>
      <c r="EN180" s="78"/>
      <c r="EO180" s="78"/>
      <c r="EP180" s="78"/>
      <c r="EQ180" s="78"/>
      <c r="ER180" s="78"/>
      <c r="ES180" s="78"/>
      <c r="ET180" s="78"/>
      <c r="EU180" s="78"/>
      <c r="EV180" s="78"/>
      <c r="EW180" s="78"/>
      <c r="EX180" s="78"/>
      <c r="EY180" s="78"/>
      <c r="EZ180" s="78"/>
      <c r="FA180" s="78"/>
      <c r="FB180" s="78"/>
      <c r="FC180" s="78"/>
      <c r="FD180" s="78"/>
      <c r="FE180" s="78"/>
      <c r="FF180" s="78"/>
      <c r="FG180" s="78"/>
      <c r="FH180" s="78"/>
      <c r="FI180" s="78"/>
      <c r="FJ180" s="78"/>
      <c r="FK180" s="78"/>
      <c r="FL180" s="78"/>
      <c r="FM180" s="78"/>
      <c r="FN180" s="78"/>
      <c r="FO180" s="78"/>
      <c r="FP180" s="78"/>
      <c r="FQ180" s="78"/>
      <c r="FR180" s="78"/>
      <c r="FS180" s="78"/>
      <c r="FT180" s="78"/>
      <c r="FU180" s="78"/>
      <c r="FV180" s="78"/>
      <c r="FW180" s="78"/>
      <c r="FX180" s="78"/>
      <c r="FY180" s="78"/>
      <c r="FZ180" s="78"/>
      <c r="GA180" s="78"/>
      <c r="GB180" s="78"/>
      <c r="GC180" s="78"/>
      <c r="GD180" s="78"/>
      <c r="GE180" s="78"/>
      <c r="GF180" s="78"/>
      <c r="GG180" s="78"/>
      <c r="GH180" s="78"/>
      <c r="GI180" s="78"/>
      <c r="GJ180" s="78"/>
      <c r="GK180" s="78"/>
      <c r="GL180" s="78"/>
      <c r="GM180" s="78"/>
      <c r="GN180" s="78"/>
      <c r="GO180" s="78"/>
      <c r="GP180" s="78"/>
      <c r="GQ180" s="78"/>
      <c r="GR180" s="78"/>
      <c r="GS180" s="78"/>
      <c r="GT180" s="78"/>
      <c r="GU180" s="78"/>
      <c r="GV180" s="78"/>
      <c r="GW180" s="78"/>
      <c r="GX180" s="78"/>
      <c r="GY180" s="78"/>
      <c r="GZ180" s="78"/>
      <c r="HA180" s="78"/>
      <c r="HB180" s="78"/>
      <c r="HC180" s="78"/>
      <c r="HD180" s="78"/>
      <c r="HE180" s="78"/>
      <c r="HF180" s="78"/>
      <c r="HG180" s="78"/>
      <c r="HH180" s="78"/>
      <c r="HI180" s="78"/>
      <c r="HJ180" s="78"/>
      <c r="HK180" s="78"/>
      <c r="HL180" s="78"/>
      <c r="HM180" s="78"/>
      <c r="HN180" s="78"/>
      <c r="HO180" s="78"/>
      <c r="HP180" s="78"/>
      <c r="HQ180" s="78"/>
      <c r="HR180" s="78"/>
      <c r="HS180" s="78"/>
      <c r="HT180" s="78"/>
      <c r="HU180" s="78"/>
      <c r="HV180" s="78"/>
      <c r="HW180" s="78"/>
      <c r="HX180" s="78"/>
      <c r="HY180" s="78"/>
      <c r="HZ180" s="78"/>
      <c r="IA180" s="78"/>
      <c r="IB180" s="78"/>
      <c r="IC180" s="78"/>
      <c r="ID180" s="78"/>
      <c r="IE180" s="78"/>
      <c r="IF180" s="78"/>
      <c r="IG180" s="78"/>
      <c r="IH180" s="78"/>
      <c r="II180" s="78"/>
      <c r="IJ180" s="78"/>
      <c r="IK180" s="78"/>
      <c r="IL180" s="78"/>
      <c r="IM180" s="78"/>
      <c r="IN180" s="78"/>
      <c r="IO180" s="78"/>
      <c r="IP180" s="78"/>
      <c r="IQ180" s="78"/>
      <c r="IR180" s="78"/>
      <c r="IS180" s="78"/>
      <c r="IT180" s="78"/>
      <c r="IU180" s="78"/>
      <c r="IV180" s="78"/>
    </row>
    <row r="181" spans="1:256" s="82" customFormat="1" x14ac:dyDescent="0.25">
      <c r="A181" s="78"/>
      <c r="B181" s="78"/>
      <c r="C181" s="85" t="s">
        <v>4985</v>
      </c>
      <c r="D181" s="88">
        <v>15.6629</v>
      </c>
      <c r="E181" s="88">
        <v>15.6875</v>
      </c>
      <c r="F181" s="79"/>
      <c r="G181" s="80"/>
      <c r="H181" s="80"/>
      <c r="I181" s="80"/>
      <c r="J181" s="80"/>
      <c r="K181" s="81"/>
      <c r="L181" s="81"/>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81"/>
      <c r="AJ181" s="78"/>
      <c r="AK181" s="78"/>
      <c r="AL181" s="78"/>
      <c r="AM181" s="78"/>
      <c r="AN181" s="78"/>
      <c r="AO181" s="78"/>
      <c r="AP181" s="78"/>
      <c r="AQ181" s="78"/>
      <c r="AR181" s="78"/>
      <c r="AS181" s="78"/>
      <c r="AT181" s="78"/>
      <c r="AU181" s="78"/>
      <c r="AV181" s="81"/>
      <c r="AW181" s="78"/>
      <c r="AX181" s="81"/>
      <c r="AY181" s="78"/>
      <c r="AZ181" s="78"/>
      <c r="BA181" s="78"/>
      <c r="BB181" s="81"/>
      <c r="BC181" s="78"/>
      <c r="BD181" s="78"/>
      <c r="BE181" s="78"/>
      <c r="BF181" s="78"/>
      <c r="BG181" s="78"/>
      <c r="BH181" s="78"/>
      <c r="BI181" s="78"/>
      <c r="BJ181" s="78"/>
      <c r="BK181" s="78"/>
      <c r="BL181" s="78"/>
      <c r="BM181" s="78"/>
      <c r="BN181" s="78"/>
      <c r="BO181" s="78"/>
      <c r="BP181" s="78"/>
      <c r="BQ181" s="78"/>
      <c r="BR181" s="78"/>
      <c r="BS181" s="78"/>
      <c r="BT181" s="78"/>
      <c r="BU181" s="78"/>
      <c r="BV181" s="78"/>
      <c r="BW181" s="78"/>
      <c r="BX181" s="78"/>
      <c r="BY181" s="78"/>
      <c r="BZ181" s="78"/>
      <c r="CA181" s="78"/>
      <c r="CB181" s="78"/>
      <c r="CC181" s="78"/>
      <c r="CD181" s="78"/>
      <c r="CE181" s="78"/>
      <c r="CF181" s="78"/>
      <c r="CG181" s="78"/>
      <c r="CH181" s="78"/>
      <c r="CI181" s="78"/>
      <c r="CJ181" s="78"/>
      <c r="CK181" s="78"/>
      <c r="CL181" s="78"/>
      <c r="CM181" s="78"/>
      <c r="CN181" s="78"/>
      <c r="CO181" s="78"/>
      <c r="CP181" s="78"/>
      <c r="CQ181" s="78"/>
      <c r="CR181" s="78"/>
      <c r="CS181" s="78"/>
      <c r="CT181" s="78"/>
      <c r="CU181" s="78"/>
      <c r="CV181" s="78"/>
      <c r="CW181" s="78"/>
      <c r="CX181" s="78"/>
      <c r="CY181" s="78"/>
      <c r="CZ181" s="78"/>
      <c r="DA181" s="78"/>
      <c r="DB181" s="78"/>
      <c r="DC181" s="78"/>
      <c r="DD181" s="78"/>
      <c r="DE181" s="78"/>
      <c r="DF181" s="78"/>
      <c r="DG181" s="78"/>
      <c r="DH181" s="78"/>
      <c r="DI181" s="78"/>
      <c r="DJ181" s="78"/>
      <c r="DK181" s="78"/>
      <c r="DL181" s="78"/>
      <c r="DM181" s="78"/>
      <c r="DN181" s="78"/>
      <c r="DO181" s="78"/>
      <c r="DP181" s="78"/>
      <c r="DQ181" s="78"/>
      <c r="DR181" s="78"/>
      <c r="DS181" s="78"/>
      <c r="DT181" s="78"/>
      <c r="DU181" s="78"/>
      <c r="DV181" s="78"/>
      <c r="DW181" s="78"/>
      <c r="DX181" s="78"/>
      <c r="DY181" s="78"/>
      <c r="DZ181" s="78"/>
      <c r="EA181" s="78"/>
      <c r="EB181" s="78"/>
      <c r="EC181" s="78"/>
      <c r="ED181" s="78"/>
      <c r="EE181" s="78"/>
      <c r="EF181" s="78"/>
      <c r="EG181" s="78"/>
      <c r="EH181" s="78"/>
      <c r="EI181" s="78"/>
      <c r="EJ181" s="78"/>
      <c r="EK181" s="78"/>
      <c r="EL181" s="78"/>
      <c r="EM181" s="78"/>
      <c r="EN181" s="78"/>
      <c r="EO181" s="78"/>
      <c r="EP181" s="78"/>
      <c r="EQ181" s="78"/>
      <c r="ER181" s="78"/>
      <c r="ES181" s="78"/>
      <c r="ET181" s="78"/>
      <c r="EU181" s="78"/>
      <c r="EV181" s="78"/>
      <c r="EW181" s="78"/>
      <c r="EX181" s="78"/>
      <c r="EY181" s="78"/>
      <c r="EZ181" s="78"/>
      <c r="FA181" s="78"/>
      <c r="FB181" s="78"/>
      <c r="FC181" s="78"/>
      <c r="FD181" s="78"/>
      <c r="FE181" s="78"/>
      <c r="FF181" s="78"/>
      <c r="FG181" s="78"/>
      <c r="FH181" s="78"/>
      <c r="FI181" s="78"/>
      <c r="FJ181" s="78"/>
      <c r="FK181" s="78"/>
      <c r="FL181" s="78"/>
      <c r="FM181" s="78"/>
      <c r="FN181" s="78"/>
      <c r="FO181" s="78"/>
      <c r="FP181" s="78"/>
      <c r="FQ181" s="78"/>
      <c r="FR181" s="78"/>
      <c r="FS181" s="78"/>
      <c r="FT181" s="78"/>
      <c r="FU181" s="78"/>
      <c r="FV181" s="78"/>
      <c r="FW181" s="78"/>
      <c r="FX181" s="78"/>
      <c r="FY181" s="78"/>
      <c r="FZ181" s="78"/>
      <c r="GA181" s="78"/>
      <c r="GB181" s="78"/>
      <c r="GC181" s="78"/>
      <c r="GD181" s="78"/>
      <c r="GE181" s="78"/>
      <c r="GF181" s="78"/>
      <c r="GG181" s="78"/>
      <c r="GH181" s="78"/>
      <c r="GI181" s="78"/>
      <c r="GJ181" s="78"/>
      <c r="GK181" s="78"/>
      <c r="GL181" s="78"/>
      <c r="GM181" s="78"/>
      <c r="GN181" s="78"/>
      <c r="GO181" s="78"/>
      <c r="GP181" s="78"/>
      <c r="GQ181" s="78"/>
      <c r="GR181" s="78"/>
      <c r="GS181" s="78"/>
      <c r="GT181" s="78"/>
      <c r="GU181" s="78"/>
      <c r="GV181" s="78"/>
      <c r="GW181" s="78"/>
      <c r="GX181" s="78"/>
      <c r="GY181" s="78"/>
      <c r="GZ181" s="78"/>
      <c r="HA181" s="78"/>
      <c r="HB181" s="78"/>
      <c r="HC181" s="78"/>
      <c r="HD181" s="78"/>
      <c r="HE181" s="78"/>
      <c r="HF181" s="78"/>
      <c r="HG181" s="78"/>
      <c r="HH181" s="78"/>
      <c r="HI181" s="78"/>
      <c r="HJ181" s="78"/>
      <c r="HK181" s="78"/>
      <c r="HL181" s="78"/>
      <c r="HM181" s="78"/>
      <c r="HN181" s="78"/>
      <c r="HO181" s="78"/>
      <c r="HP181" s="78"/>
      <c r="HQ181" s="78"/>
      <c r="HR181" s="78"/>
      <c r="HS181" s="78"/>
      <c r="HT181" s="78"/>
      <c r="HU181" s="78"/>
      <c r="HV181" s="78"/>
      <c r="HW181" s="78"/>
      <c r="HX181" s="78"/>
      <c r="HY181" s="78"/>
      <c r="HZ181" s="78"/>
      <c r="IA181" s="78"/>
      <c r="IB181" s="78"/>
      <c r="IC181" s="78"/>
      <c r="ID181" s="78"/>
      <c r="IE181" s="78"/>
      <c r="IF181" s="78"/>
      <c r="IG181" s="78"/>
      <c r="IH181" s="78"/>
      <c r="II181" s="78"/>
      <c r="IJ181" s="78"/>
      <c r="IK181" s="78"/>
      <c r="IL181" s="78"/>
      <c r="IM181" s="78"/>
      <c r="IN181" s="78"/>
      <c r="IO181" s="78"/>
      <c r="IP181" s="78"/>
      <c r="IQ181" s="78"/>
      <c r="IR181" s="78"/>
      <c r="IS181" s="78"/>
      <c r="IT181" s="78"/>
      <c r="IU181" s="78"/>
      <c r="IV181" s="78"/>
    </row>
    <row r="182" spans="1:256" s="82" customFormat="1" x14ac:dyDescent="0.25">
      <c r="A182" s="78"/>
      <c r="B182" s="78"/>
      <c r="C182" s="85" t="s">
        <v>4968</v>
      </c>
      <c r="D182" s="88">
        <v>15.1165</v>
      </c>
      <c r="E182" s="88">
        <v>15.1402</v>
      </c>
      <c r="F182" s="79"/>
      <c r="G182" s="80"/>
      <c r="H182" s="80"/>
      <c r="I182" s="80"/>
      <c r="J182" s="80"/>
      <c r="K182" s="81"/>
      <c r="L182" s="81"/>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81"/>
      <c r="AJ182" s="78"/>
      <c r="AK182" s="78"/>
      <c r="AL182" s="78"/>
      <c r="AM182" s="78"/>
      <c r="AN182" s="78"/>
      <c r="AO182" s="78"/>
      <c r="AP182" s="78"/>
      <c r="AQ182" s="78"/>
      <c r="AR182" s="78"/>
      <c r="AS182" s="78"/>
      <c r="AT182" s="78"/>
      <c r="AU182" s="78"/>
      <c r="AV182" s="81"/>
      <c r="AW182" s="78"/>
      <c r="AX182" s="81"/>
      <c r="AY182" s="78"/>
      <c r="AZ182" s="78"/>
      <c r="BA182" s="78"/>
      <c r="BB182" s="81"/>
      <c r="BC182" s="78"/>
      <c r="BD182" s="78"/>
      <c r="BE182" s="78"/>
      <c r="BF182" s="78"/>
      <c r="BG182" s="78"/>
      <c r="BH182" s="78"/>
      <c r="BI182" s="78"/>
      <c r="BJ182" s="78"/>
      <c r="BK182" s="78"/>
      <c r="BL182" s="78"/>
      <c r="BM182" s="78"/>
      <c r="BN182" s="78"/>
      <c r="BO182" s="78"/>
      <c r="BP182" s="78"/>
      <c r="BQ182" s="78"/>
      <c r="BR182" s="78"/>
      <c r="BS182" s="78"/>
      <c r="BT182" s="78"/>
      <c r="BU182" s="78"/>
      <c r="BV182" s="78"/>
      <c r="BW182" s="78"/>
      <c r="BX182" s="78"/>
      <c r="BY182" s="78"/>
      <c r="BZ182" s="78"/>
      <c r="CA182" s="78"/>
      <c r="CB182" s="78"/>
      <c r="CC182" s="78"/>
      <c r="CD182" s="78"/>
      <c r="CE182" s="78"/>
      <c r="CF182" s="78"/>
      <c r="CG182" s="78"/>
      <c r="CH182" s="78"/>
      <c r="CI182" s="78"/>
      <c r="CJ182" s="78"/>
      <c r="CK182" s="78"/>
      <c r="CL182" s="78"/>
      <c r="CM182" s="78"/>
      <c r="CN182" s="78"/>
      <c r="CO182" s="78"/>
      <c r="CP182" s="78"/>
      <c r="CQ182" s="78"/>
      <c r="CR182" s="78"/>
      <c r="CS182" s="78"/>
      <c r="CT182" s="78"/>
      <c r="CU182" s="78"/>
      <c r="CV182" s="78"/>
      <c r="CW182" s="78"/>
      <c r="CX182" s="78"/>
      <c r="CY182" s="78"/>
      <c r="CZ182" s="78"/>
      <c r="DA182" s="78"/>
      <c r="DB182" s="78"/>
      <c r="DC182" s="78"/>
      <c r="DD182" s="78"/>
      <c r="DE182" s="78"/>
      <c r="DF182" s="78"/>
      <c r="DG182" s="78"/>
      <c r="DH182" s="78"/>
      <c r="DI182" s="78"/>
      <c r="DJ182" s="78"/>
      <c r="DK182" s="78"/>
      <c r="DL182" s="78"/>
      <c r="DM182" s="78"/>
      <c r="DN182" s="78"/>
      <c r="DO182" s="78"/>
      <c r="DP182" s="78"/>
      <c r="DQ182" s="78"/>
      <c r="DR182" s="78"/>
      <c r="DS182" s="78"/>
      <c r="DT182" s="78"/>
      <c r="DU182" s="78"/>
      <c r="DV182" s="78"/>
      <c r="DW182" s="78"/>
      <c r="DX182" s="78"/>
      <c r="DY182" s="78"/>
      <c r="DZ182" s="78"/>
      <c r="EA182" s="78"/>
      <c r="EB182" s="78"/>
      <c r="EC182" s="78"/>
      <c r="ED182" s="78"/>
      <c r="EE182" s="78"/>
      <c r="EF182" s="78"/>
      <c r="EG182" s="78"/>
      <c r="EH182" s="78"/>
      <c r="EI182" s="78"/>
      <c r="EJ182" s="78"/>
      <c r="EK182" s="78"/>
      <c r="EL182" s="78"/>
      <c r="EM182" s="78"/>
      <c r="EN182" s="78"/>
      <c r="EO182" s="78"/>
      <c r="EP182" s="78"/>
      <c r="EQ182" s="78"/>
      <c r="ER182" s="78"/>
      <c r="ES182" s="78"/>
      <c r="ET182" s="78"/>
      <c r="EU182" s="78"/>
      <c r="EV182" s="78"/>
      <c r="EW182" s="78"/>
      <c r="EX182" s="78"/>
      <c r="EY182" s="78"/>
      <c r="EZ182" s="78"/>
      <c r="FA182" s="78"/>
      <c r="FB182" s="78"/>
      <c r="FC182" s="78"/>
      <c r="FD182" s="78"/>
      <c r="FE182" s="78"/>
      <c r="FF182" s="78"/>
      <c r="FG182" s="78"/>
      <c r="FH182" s="78"/>
      <c r="FI182" s="78"/>
      <c r="FJ182" s="78"/>
      <c r="FK182" s="78"/>
      <c r="FL182" s="78"/>
      <c r="FM182" s="78"/>
      <c r="FN182" s="78"/>
      <c r="FO182" s="78"/>
      <c r="FP182" s="78"/>
      <c r="FQ182" s="78"/>
      <c r="FR182" s="78"/>
      <c r="FS182" s="78"/>
      <c r="FT182" s="78"/>
      <c r="FU182" s="78"/>
      <c r="FV182" s="78"/>
      <c r="FW182" s="78"/>
      <c r="FX182" s="78"/>
      <c r="FY182" s="78"/>
      <c r="FZ182" s="78"/>
      <c r="GA182" s="78"/>
      <c r="GB182" s="78"/>
      <c r="GC182" s="78"/>
      <c r="GD182" s="78"/>
      <c r="GE182" s="78"/>
      <c r="GF182" s="78"/>
      <c r="GG182" s="78"/>
      <c r="GH182" s="78"/>
      <c r="GI182" s="78"/>
      <c r="GJ182" s="78"/>
      <c r="GK182" s="78"/>
      <c r="GL182" s="78"/>
      <c r="GM182" s="78"/>
      <c r="GN182" s="78"/>
      <c r="GO182" s="78"/>
      <c r="GP182" s="78"/>
      <c r="GQ182" s="78"/>
      <c r="GR182" s="78"/>
      <c r="GS182" s="78"/>
      <c r="GT182" s="78"/>
      <c r="GU182" s="78"/>
      <c r="GV182" s="78"/>
      <c r="GW182" s="78"/>
      <c r="GX182" s="78"/>
      <c r="GY182" s="78"/>
      <c r="GZ182" s="78"/>
      <c r="HA182" s="78"/>
      <c r="HB182" s="78"/>
      <c r="HC182" s="78"/>
      <c r="HD182" s="78"/>
      <c r="HE182" s="78"/>
      <c r="HF182" s="78"/>
      <c r="HG182" s="78"/>
      <c r="HH182" s="78"/>
      <c r="HI182" s="78"/>
      <c r="HJ182" s="78"/>
      <c r="HK182" s="78"/>
      <c r="HL182" s="78"/>
      <c r="HM182" s="78"/>
      <c r="HN182" s="78"/>
      <c r="HO182" s="78"/>
      <c r="HP182" s="78"/>
      <c r="HQ182" s="78"/>
      <c r="HR182" s="78"/>
      <c r="HS182" s="78"/>
      <c r="HT182" s="78"/>
      <c r="HU182" s="78"/>
      <c r="HV182" s="78"/>
      <c r="HW182" s="78"/>
      <c r="HX182" s="78"/>
      <c r="HY182" s="78"/>
      <c r="HZ182" s="78"/>
      <c r="IA182" s="78"/>
      <c r="IB182" s="78"/>
      <c r="IC182" s="78"/>
      <c r="ID182" s="78"/>
      <c r="IE182" s="78"/>
      <c r="IF182" s="78"/>
      <c r="IG182" s="78"/>
      <c r="IH182" s="78"/>
      <c r="II182" s="78"/>
      <c r="IJ182" s="78"/>
      <c r="IK182" s="78"/>
      <c r="IL182" s="78"/>
      <c r="IM182" s="78"/>
      <c r="IN182" s="78"/>
      <c r="IO182" s="78"/>
      <c r="IP182" s="78"/>
      <c r="IQ182" s="78"/>
      <c r="IR182" s="78"/>
      <c r="IS182" s="78"/>
      <c r="IT182" s="78"/>
      <c r="IU182" s="78"/>
      <c r="IV182" s="78"/>
    </row>
    <row r="183" spans="1:256" s="82" customFormat="1" x14ac:dyDescent="0.25">
      <c r="A183" s="78"/>
      <c r="B183" s="78"/>
      <c r="C183" s="85" t="s">
        <v>4953</v>
      </c>
      <c r="D183" s="88">
        <v>33.372700000000002</v>
      </c>
      <c r="E183" s="88">
        <v>33.425199999999997</v>
      </c>
      <c r="F183" s="79"/>
      <c r="G183" s="80"/>
      <c r="H183" s="80"/>
      <c r="I183" s="80"/>
      <c r="J183" s="80"/>
      <c r="K183" s="81"/>
      <c r="L183" s="81"/>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81"/>
      <c r="AJ183" s="78"/>
      <c r="AK183" s="78"/>
      <c r="AL183" s="78"/>
      <c r="AM183" s="78"/>
      <c r="AN183" s="78"/>
      <c r="AO183" s="78"/>
      <c r="AP183" s="78"/>
      <c r="AQ183" s="78"/>
      <c r="AR183" s="78"/>
      <c r="AS183" s="78"/>
      <c r="AT183" s="78"/>
      <c r="AU183" s="78"/>
      <c r="AV183" s="81"/>
      <c r="AW183" s="78"/>
      <c r="AX183" s="81"/>
      <c r="AY183" s="78"/>
      <c r="AZ183" s="78"/>
      <c r="BA183" s="78"/>
      <c r="BB183" s="81"/>
      <c r="BC183" s="78"/>
      <c r="BD183" s="78"/>
      <c r="BE183" s="78"/>
      <c r="BF183" s="78"/>
      <c r="BG183" s="78"/>
      <c r="BH183" s="78"/>
      <c r="BI183" s="78"/>
      <c r="BJ183" s="78"/>
      <c r="BK183" s="78"/>
      <c r="BL183" s="78"/>
      <c r="BM183" s="78"/>
      <c r="BN183" s="78"/>
      <c r="BO183" s="78"/>
      <c r="BP183" s="78"/>
      <c r="BQ183" s="78"/>
      <c r="BR183" s="78"/>
      <c r="BS183" s="78"/>
      <c r="BT183" s="78"/>
      <c r="BU183" s="78"/>
      <c r="BV183" s="78"/>
      <c r="BW183" s="78"/>
      <c r="BX183" s="78"/>
      <c r="BY183" s="78"/>
      <c r="BZ183" s="78"/>
      <c r="CA183" s="78"/>
      <c r="CB183" s="78"/>
      <c r="CC183" s="78"/>
      <c r="CD183" s="78"/>
      <c r="CE183" s="78"/>
      <c r="CF183" s="78"/>
      <c r="CG183" s="78"/>
      <c r="CH183" s="78"/>
      <c r="CI183" s="78"/>
      <c r="CJ183" s="78"/>
      <c r="CK183" s="78"/>
      <c r="CL183" s="78"/>
      <c r="CM183" s="78"/>
      <c r="CN183" s="78"/>
      <c r="CO183" s="78"/>
      <c r="CP183" s="78"/>
      <c r="CQ183" s="78"/>
      <c r="CR183" s="78"/>
      <c r="CS183" s="78"/>
      <c r="CT183" s="78"/>
      <c r="CU183" s="78"/>
      <c r="CV183" s="78"/>
      <c r="CW183" s="78"/>
      <c r="CX183" s="78"/>
      <c r="CY183" s="78"/>
      <c r="CZ183" s="78"/>
      <c r="DA183" s="78"/>
      <c r="DB183" s="78"/>
      <c r="DC183" s="78"/>
      <c r="DD183" s="78"/>
      <c r="DE183" s="78"/>
      <c r="DF183" s="78"/>
      <c r="DG183" s="78"/>
      <c r="DH183" s="78"/>
      <c r="DI183" s="78"/>
      <c r="DJ183" s="78"/>
      <c r="DK183" s="78"/>
      <c r="DL183" s="78"/>
      <c r="DM183" s="78"/>
      <c r="DN183" s="78"/>
      <c r="DO183" s="78"/>
      <c r="DP183" s="78"/>
      <c r="DQ183" s="78"/>
      <c r="DR183" s="78"/>
      <c r="DS183" s="78"/>
      <c r="DT183" s="78"/>
      <c r="DU183" s="78"/>
      <c r="DV183" s="78"/>
      <c r="DW183" s="78"/>
      <c r="DX183" s="78"/>
      <c r="DY183" s="78"/>
      <c r="DZ183" s="78"/>
      <c r="EA183" s="78"/>
      <c r="EB183" s="78"/>
      <c r="EC183" s="78"/>
      <c r="ED183" s="78"/>
      <c r="EE183" s="78"/>
      <c r="EF183" s="78"/>
      <c r="EG183" s="78"/>
      <c r="EH183" s="78"/>
      <c r="EI183" s="78"/>
      <c r="EJ183" s="78"/>
      <c r="EK183" s="78"/>
      <c r="EL183" s="78"/>
      <c r="EM183" s="78"/>
      <c r="EN183" s="78"/>
      <c r="EO183" s="78"/>
      <c r="EP183" s="78"/>
      <c r="EQ183" s="78"/>
      <c r="ER183" s="78"/>
      <c r="ES183" s="78"/>
      <c r="ET183" s="78"/>
      <c r="EU183" s="78"/>
      <c r="EV183" s="78"/>
      <c r="EW183" s="78"/>
      <c r="EX183" s="78"/>
      <c r="EY183" s="78"/>
      <c r="EZ183" s="78"/>
      <c r="FA183" s="78"/>
      <c r="FB183" s="78"/>
      <c r="FC183" s="78"/>
      <c r="FD183" s="78"/>
      <c r="FE183" s="78"/>
      <c r="FF183" s="78"/>
      <c r="FG183" s="78"/>
      <c r="FH183" s="78"/>
      <c r="FI183" s="78"/>
      <c r="FJ183" s="78"/>
      <c r="FK183" s="78"/>
      <c r="FL183" s="78"/>
      <c r="FM183" s="78"/>
      <c r="FN183" s="78"/>
      <c r="FO183" s="78"/>
      <c r="FP183" s="78"/>
      <c r="FQ183" s="78"/>
      <c r="FR183" s="78"/>
      <c r="FS183" s="78"/>
      <c r="FT183" s="78"/>
      <c r="FU183" s="78"/>
      <c r="FV183" s="78"/>
      <c r="FW183" s="78"/>
      <c r="FX183" s="78"/>
      <c r="FY183" s="78"/>
      <c r="FZ183" s="78"/>
      <c r="GA183" s="78"/>
      <c r="GB183" s="78"/>
      <c r="GC183" s="78"/>
      <c r="GD183" s="78"/>
      <c r="GE183" s="78"/>
      <c r="GF183" s="78"/>
      <c r="GG183" s="78"/>
      <c r="GH183" s="78"/>
      <c r="GI183" s="78"/>
      <c r="GJ183" s="78"/>
      <c r="GK183" s="78"/>
      <c r="GL183" s="78"/>
      <c r="GM183" s="78"/>
      <c r="GN183" s="78"/>
      <c r="GO183" s="78"/>
      <c r="GP183" s="78"/>
      <c r="GQ183" s="78"/>
      <c r="GR183" s="78"/>
      <c r="GS183" s="78"/>
      <c r="GT183" s="78"/>
      <c r="GU183" s="78"/>
      <c r="GV183" s="78"/>
      <c r="GW183" s="78"/>
      <c r="GX183" s="78"/>
      <c r="GY183" s="78"/>
      <c r="GZ183" s="78"/>
      <c r="HA183" s="78"/>
      <c r="HB183" s="78"/>
      <c r="HC183" s="78"/>
      <c r="HD183" s="78"/>
      <c r="HE183" s="78"/>
      <c r="HF183" s="78"/>
      <c r="HG183" s="78"/>
      <c r="HH183" s="78"/>
      <c r="HI183" s="78"/>
      <c r="HJ183" s="78"/>
      <c r="HK183" s="78"/>
      <c r="HL183" s="78"/>
      <c r="HM183" s="78"/>
      <c r="HN183" s="78"/>
      <c r="HO183" s="78"/>
      <c r="HP183" s="78"/>
      <c r="HQ183" s="78"/>
      <c r="HR183" s="78"/>
      <c r="HS183" s="78"/>
      <c r="HT183" s="78"/>
      <c r="HU183" s="78"/>
      <c r="HV183" s="78"/>
      <c r="HW183" s="78"/>
      <c r="HX183" s="78"/>
      <c r="HY183" s="78"/>
      <c r="HZ183" s="78"/>
      <c r="IA183" s="78"/>
      <c r="IB183" s="78"/>
      <c r="IC183" s="78"/>
      <c r="ID183" s="78"/>
      <c r="IE183" s="78"/>
      <c r="IF183" s="78"/>
      <c r="IG183" s="78"/>
      <c r="IH183" s="78"/>
      <c r="II183" s="78"/>
      <c r="IJ183" s="78"/>
      <c r="IK183" s="78"/>
      <c r="IL183" s="78"/>
      <c r="IM183" s="78"/>
      <c r="IN183" s="78"/>
      <c r="IO183" s="78"/>
      <c r="IP183" s="78"/>
      <c r="IQ183" s="78"/>
      <c r="IR183" s="78"/>
      <c r="IS183" s="78"/>
      <c r="IT183" s="78"/>
      <c r="IU183" s="78"/>
      <c r="IV183" s="78"/>
    </row>
    <row r="184" spans="1:256" s="82" customFormat="1" x14ac:dyDescent="0.25">
      <c r="A184" s="78"/>
      <c r="B184" s="78"/>
      <c r="C184" s="85" t="s">
        <v>4970</v>
      </c>
      <c r="D184" s="88">
        <v>18.450399999999998</v>
      </c>
      <c r="E184" s="88">
        <v>18.479399999999998</v>
      </c>
      <c r="F184" s="79"/>
      <c r="G184" s="80"/>
      <c r="H184" s="80"/>
      <c r="I184" s="80"/>
      <c r="J184" s="80"/>
      <c r="K184" s="81"/>
      <c r="L184" s="81"/>
      <c r="M184" s="78"/>
      <c r="N184" s="78"/>
      <c r="O184" s="78"/>
      <c r="P184" s="78"/>
      <c r="Q184" s="78"/>
      <c r="R184" s="78"/>
      <c r="S184" s="78"/>
      <c r="T184" s="78"/>
      <c r="U184" s="78"/>
      <c r="V184" s="78"/>
      <c r="W184" s="78"/>
      <c r="X184" s="78"/>
      <c r="Y184" s="78"/>
      <c r="Z184" s="78"/>
      <c r="AA184" s="78"/>
      <c r="AB184" s="78"/>
      <c r="AC184" s="78"/>
      <c r="AD184" s="78"/>
      <c r="AE184" s="78"/>
      <c r="AF184" s="78"/>
      <c r="AG184" s="78"/>
      <c r="AH184" s="78"/>
      <c r="AI184" s="81"/>
      <c r="AJ184" s="78"/>
      <c r="AK184" s="78"/>
      <c r="AL184" s="78"/>
      <c r="AM184" s="78"/>
      <c r="AN184" s="78"/>
      <c r="AO184" s="78"/>
      <c r="AP184" s="78"/>
      <c r="AQ184" s="78"/>
      <c r="AR184" s="78"/>
      <c r="AS184" s="78"/>
      <c r="AT184" s="78"/>
      <c r="AU184" s="78"/>
      <c r="AV184" s="81"/>
      <c r="AW184" s="78"/>
      <c r="AX184" s="81"/>
      <c r="AY184" s="78"/>
      <c r="AZ184" s="78"/>
      <c r="BA184" s="78"/>
      <c r="BB184" s="81"/>
      <c r="BC184" s="78"/>
      <c r="BD184" s="78"/>
      <c r="BE184" s="78"/>
      <c r="BF184" s="78"/>
      <c r="BG184" s="78"/>
      <c r="BH184" s="78"/>
      <c r="BI184" s="78"/>
      <c r="BJ184" s="78"/>
      <c r="BK184" s="78"/>
      <c r="BL184" s="78"/>
      <c r="BM184" s="78"/>
      <c r="BN184" s="78"/>
      <c r="BO184" s="78"/>
      <c r="BP184" s="78"/>
      <c r="BQ184" s="78"/>
      <c r="BR184" s="78"/>
      <c r="BS184" s="78"/>
      <c r="BT184" s="78"/>
      <c r="BU184" s="78"/>
      <c r="BV184" s="78"/>
      <c r="BW184" s="78"/>
      <c r="BX184" s="78"/>
      <c r="BY184" s="78"/>
      <c r="BZ184" s="78"/>
      <c r="CA184" s="78"/>
      <c r="CB184" s="78"/>
      <c r="CC184" s="78"/>
      <c r="CD184" s="78"/>
      <c r="CE184" s="78"/>
      <c r="CF184" s="78"/>
      <c r="CG184" s="78"/>
      <c r="CH184" s="78"/>
      <c r="CI184" s="78"/>
      <c r="CJ184" s="78"/>
      <c r="CK184" s="78"/>
      <c r="CL184" s="78"/>
      <c r="CM184" s="78"/>
      <c r="CN184" s="78"/>
      <c r="CO184" s="78"/>
      <c r="CP184" s="78"/>
      <c r="CQ184" s="78"/>
      <c r="CR184" s="78"/>
      <c r="CS184" s="78"/>
      <c r="CT184" s="78"/>
      <c r="CU184" s="78"/>
      <c r="CV184" s="78"/>
      <c r="CW184" s="78"/>
      <c r="CX184" s="78"/>
      <c r="CY184" s="78"/>
      <c r="CZ184" s="78"/>
      <c r="DA184" s="78"/>
      <c r="DB184" s="78"/>
      <c r="DC184" s="78"/>
      <c r="DD184" s="78"/>
      <c r="DE184" s="78"/>
      <c r="DF184" s="78"/>
      <c r="DG184" s="78"/>
      <c r="DH184" s="78"/>
      <c r="DI184" s="78"/>
      <c r="DJ184" s="78"/>
      <c r="DK184" s="78"/>
      <c r="DL184" s="78"/>
      <c r="DM184" s="78"/>
      <c r="DN184" s="78"/>
      <c r="DO184" s="78"/>
      <c r="DP184" s="78"/>
      <c r="DQ184" s="78"/>
      <c r="DR184" s="78"/>
      <c r="DS184" s="78"/>
      <c r="DT184" s="78"/>
      <c r="DU184" s="78"/>
      <c r="DV184" s="78"/>
      <c r="DW184" s="78"/>
      <c r="DX184" s="78"/>
      <c r="DY184" s="78"/>
      <c r="DZ184" s="78"/>
      <c r="EA184" s="78"/>
      <c r="EB184" s="78"/>
      <c r="EC184" s="78"/>
      <c r="ED184" s="78"/>
      <c r="EE184" s="78"/>
      <c r="EF184" s="78"/>
      <c r="EG184" s="78"/>
      <c r="EH184" s="78"/>
      <c r="EI184" s="78"/>
      <c r="EJ184" s="78"/>
      <c r="EK184" s="78"/>
      <c r="EL184" s="78"/>
      <c r="EM184" s="78"/>
      <c r="EN184" s="78"/>
      <c r="EO184" s="78"/>
      <c r="EP184" s="78"/>
      <c r="EQ184" s="78"/>
      <c r="ER184" s="78"/>
      <c r="ES184" s="78"/>
      <c r="ET184" s="78"/>
      <c r="EU184" s="78"/>
      <c r="EV184" s="78"/>
      <c r="EW184" s="78"/>
      <c r="EX184" s="78"/>
      <c r="EY184" s="78"/>
      <c r="EZ184" s="78"/>
      <c r="FA184" s="78"/>
      <c r="FB184" s="78"/>
      <c r="FC184" s="78"/>
      <c r="FD184" s="78"/>
      <c r="FE184" s="78"/>
      <c r="FF184" s="78"/>
      <c r="FG184" s="78"/>
      <c r="FH184" s="78"/>
      <c r="FI184" s="78"/>
      <c r="FJ184" s="78"/>
      <c r="FK184" s="78"/>
      <c r="FL184" s="78"/>
      <c r="FM184" s="78"/>
      <c r="FN184" s="78"/>
      <c r="FO184" s="78"/>
      <c r="FP184" s="78"/>
      <c r="FQ184" s="78"/>
      <c r="FR184" s="78"/>
      <c r="FS184" s="78"/>
      <c r="FT184" s="78"/>
      <c r="FU184" s="78"/>
      <c r="FV184" s="78"/>
      <c r="FW184" s="78"/>
      <c r="FX184" s="78"/>
      <c r="FY184" s="78"/>
      <c r="FZ184" s="78"/>
      <c r="GA184" s="78"/>
      <c r="GB184" s="78"/>
      <c r="GC184" s="78"/>
      <c r="GD184" s="78"/>
      <c r="GE184" s="78"/>
      <c r="GF184" s="78"/>
      <c r="GG184" s="78"/>
      <c r="GH184" s="78"/>
      <c r="GI184" s="78"/>
      <c r="GJ184" s="78"/>
      <c r="GK184" s="78"/>
      <c r="GL184" s="78"/>
      <c r="GM184" s="78"/>
      <c r="GN184" s="78"/>
      <c r="GO184" s="78"/>
      <c r="GP184" s="78"/>
      <c r="GQ184" s="78"/>
      <c r="GR184" s="78"/>
      <c r="GS184" s="78"/>
      <c r="GT184" s="78"/>
      <c r="GU184" s="78"/>
      <c r="GV184" s="78"/>
      <c r="GW184" s="78"/>
      <c r="GX184" s="78"/>
      <c r="GY184" s="78"/>
      <c r="GZ184" s="78"/>
      <c r="HA184" s="78"/>
      <c r="HB184" s="78"/>
      <c r="HC184" s="78"/>
      <c r="HD184" s="78"/>
      <c r="HE184" s="78"/>
      <c r="HF184" s="78"/>
      <c r="HG184" s="78"/>
      <c r="HH184" s="78"/>
      <c r="HI184" s="78"/>
      <c r="HJ184" s="78"/>
      <c r="HK184" s="78"/>
      <c r="HL184" s="78"/>
      <c r="HM184" s="78"/>
      <c r="HN184" s="78"/>
      <c r="HO184" s="78"/>
      <c r="HP184" s="78"/>
      <c r="HQ184" s="78"/>
      <c r="HR184" s="78"/>
      <c r="HS184" s="78"/>
      <c r="HT184" s="78"/>
      <c r="HU184" s="78"/>
      <c r="HV184" s="78"/>
      <c r="HW184" s="78"/>
      <c r="HX184" s="78"/>
      <c r="HY184" s="78"/>
      <c r="HZ184" s="78"/>
      <c r="IA184" s="78"/>
      <c r="IB184" s="78"/>
      <c r="IC184" s="78"/>
      <c r="ID184" s="78"/>
      <c r="IE184" s="78"/>
      <c r="IF184" s="78"/>
      <c r="IG184" s="78"/>
      <c r="IH184" s="78"/>
      <c r="II184" s="78"/>
      <c r="IJ184" s="78"/>
      <c r="IK184" s="78"/>
      <c r="IL184" s="78"/>
      <c r="IM184" s="78"/>
      <c r="IN184" s="78"/>
      <c r="IO184" s="78"/>
      <c r="IP184" s="78"/>
      <c r="IQ184" s="78"/>
      <c r="IR184" s="78"/>
      <c r="IS184" s="78"/>
      <c r="IT184" s="78"/>
      <c r="IU184" s="78"/>
      <c r="IV184" s="78"/>
    </row>
    <row r="185" spans="1:256" s="82" customFormat="1" x14ac:dyDescent="0.25">
      <c r="A185" s="78"/>
      <c r="B185" s="78"/>
      <c r="C185" s="85" t="s">
        <v>4963</v>
      </c>
      <c r="D185" s="88">
        <v>15.131500000000001</v>
      </c>
      <c r="E185" s="88">
        <v>15.155200000000001</v>
      </c>
      <c r="F185" s="79"/>
      <c r="G185" s="80"/>
      <c r="H185" s="80"/>
      <c r="I185" s="80"/>
      <c r="J185" s="80"/>
      <c r="K185" s="81"/>
      <c r="L185" s="81"/>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81"/>
      <c r="AJ185" s="78"/>
      <c r="AK185" s="78"/>
      <c r="AL185" s="78"/>
      <c r="AM185" s="78"/>
      <c r="AN185" s="78"/>
      <c r="AO185" s="78"/>
      <c r="AP185" s="78"/>
      <c r="AQ185" s="78"/>
      <c r="AR185" s="78"/>
      <c r="AS185" s="78"/>
      <c r="AT185" s="78"/>
      <c r="AU185" s="78"/>
      <c r="AV185" s="81"/>
      <c r="AW185" s="78"/>
      <c r="AX185" s="81"/>
      <c r="AY185" s="78"/>
      <c r="AZ185" s="78"/>
      <c r="BA185" s="78"/>
      <c r="BB185" s="81"/>
      <c r="BC185" s="78"/>
      <c r="BD185" s="78"/>
      <c r="BE185" s="78"/>
      <c r="BF185" s="78"/>
      <c r="BG185" s="78"/>
      <c r="BH185" s="78"/>
      <c r="BI185" s="78"/>
      <c r="BJ185" s="78"/>
      <c r="BK185" s="78"/>
      <c r="BL185" s="78"/>
      <c r="BM185" s="78"/>
      <c r="BN185" s="78"/>
      <c r="BO185" s="78"/>
      <c r="BP185" s="78"/>
      <c r="BQ185" s="78"/>
      <c r="BR185" s="78"/>
      <c r="BS185" s="78"/>
      <c r="BT185" s="78"/>
      <c r="BU185" s="78"/>
      <c r="BV185" s="78"/>
      <c r="BW185" s="78"/>
      <c r="BX185" s="78"/>
      <c r="BY185" s="78"/>
      <c r="BZ185" s="78"/>
      <c r="CA185" s="78"/>
      <c r="CB185" s="78"/>
      <c r="CC185" s="78"/>
      <c r="CD185" s="78"/>
      <c r="CE185" s="78"/>
      <c r="CF185" s="78"/>
      <c r="CG185" s="78"/>
      <c r="CH185" s="78"/>
      <c r="CI185" s="78"/>
      <c r="CJ185" s="78"/>
      <c r="CK185" s="78"/>
      <c r="CL185" s="78"/>
      <c r="CM185" s="78"/>
      <c r="CN185" s="78"/>
      <c r="CO185" s="78"/>
      <c r="CP185" s="78"/>
      <c r="CQ185" s="78"/>
      <c r="CR185" s="78"/>
      <c r="CS185" s="78"/>
      <c r="CT185" s="78"/>
      <c r="CU185" s="78"/>
      <c r="CV185" s="78"/>
      <c r="CW185" s="78"/>
      <c r="CX185" s="78"/>
      <c r="CY185" s="78"/>
      <c r="CZ185" s="78"/>
      <c r="DA185" s="78"/>
      <c r="DB185" s="78"/>
      <c r="DC185" s="78"/>
      <c r="DD185" s="78"/>
      <c r="DE185" s="78"/>
      <c r="DF185" s="78"/>
      <c r="DG185" s="78"/>
      <c r="DH185" s="78"/>
      <c r="DI185" s="78"/>
      <c r="DJ185" s="78"/>
      <c r="DK185" s="78"/>
      <c r="DL185" s="78"/>
      <c r="DM185" s="78"/>
      <c r="DN185" s="78"/>
      <c r="DO185" s="78"/>
      <c r="DP185" s="78"/>
      <c r="DQ185" s="78"/>
      <c r="DR185" s="78"/>
      <c r="DS185" s="78"/>
      <c r="DT185" s="78"/>
      <c r="DU185" s="78"/>
      <c r="DV185" s="78"/>
      <c r="DW185" s="78"/>
      <c r="DX185" s="78"/>
      <c r="DY185" s="78"/>
      <c r="DZ185" s="78"/>
      <c r="EA185" s="78"/>
      <c r="EB185" s="78"/>
      <c r="EC185" s="78"/>
      <c r="ED185" s="78"/>
      <c r="EE185" s="78"/>
      <c r="EF185" s="78"/>
      <c r="EG185" s="78"/>
      <c r="EH185" s="78"/>
      <c r="EI185" s="78"/>
      <c r="EJ185" s="78"/>
      <c r="EK185" s="78"/>
      <c r="EL185" s="78"/>
      <c r="EM185" s="78"/>
      <c r="EN185" s="78"/>
      <c r="EO185" s="78"/>
      <c r="EP185" s="78"/>
      <c r="EQ185" s="78"/>
      <c r="ER185" s="78"/>
      <c r="ES185" s="78"/>
      <c r="ET185" s="78"/>
      <c r="EU185" s="78"/>
      <c r="EV185" s="78"/>
      <c r="EW185" s="78"/>
      <c r="EX185" s="78"/>
      <c r="EY185" s="78"/>
      <c r="EZ185" s="78"/>
      <c r="FA185" s="78"/>
      <c r="FB185" s="78"/>
      <c r="FC185" s="78"/>
      <c r="FD185" s="78"/>
      <c r="FE185" s="78"/>
      <c r="FF185" s="78"/>
      <c r="FG185" s="78"/>
      <c r="FH185" s="78"/>
      <c r="FI185" s="78"/>
      <c r="FJ185" s="78"/>
      <c r="FK185" s="78"/>
      <c r="FL185" s="78"/>
      <c r="FM185" s="78"/>
      <c r="FN185" s="78"/>
      <c r="FO185" s="78"/>
      <c r="FP185" s="78"/>
      <c r="FQ185" s="78"/>
      <c r="FR185" s="78"/>
      <c r="FS185" s="78"/>
      <c r="FT185" s="78"/>
      <c r="FU185" s="78"/>
      <c r="FV185" s="78"/>
      <c r="FW185" s="78"/>
      <c r="FX185" s="78"/>
      <c r="FY185" s="78"/>
      <c r="FZ185" s="78"/>
      <c r="GA185" s="78"/>
      <c r="GB185" s="78"/>
      <c r="GC185" s="78"/>
      <c r="GD185" s="78"/>
      <c r="GE185" s="78"/>
      <c r="GF185" s="78"/>
      <c r="GG185" s="78"/>
      <c r="GH185" s="78"/>
      <c r="GI185" s="78"/>
      <c r="GJ185" s="78"/>
      <c r="GK185" s="78"/>
      <c r="GL185" s="78"/>
      <c r="GM185" s="78"/>
      <c r="GN185" s="78"/>
      <c r="GO185" s="78"/>
      <c r="GP185" s="78"/>
      <c r="GQ185" s="78"/>
      <c r="GR185" s="78"/>
      <c r="GS185" s="78"/>
      <c r="GT185" s="78"/>
      <c r="GU185" s="78"/>
      <c r="GV185" s="78"/>
      <c r="GW185" s="78"/>
      <c r="GX185" s="78"/>
      <c r="GY185" s="78"/>
      <c r="GZ185" s="78"/>
      <c r="HA185" s="78"/>
      <c r="HB185" s="78"/>
      <c r="HC185" s="78"/>
      <c r="HD185" s="78"/>
      <c r="HE185" s="78"/>
      <c r="HF185" s="78"/>
      <c r="HG185" s="78"/>
      <c r="HH185" s="78"/>
      <c r="HI185" s="78"/>
      <c r="HJ185" s="78"/>
      <c r="HK185" s="78"/>
      <c r="HL185" s="78"/>
      <c r="HM185" s="78"/>
      <c r="HN185" s="78"/>
      <c r="HO185" s="78"/>
      <c r="HP185" s="78"/>
      <c r="HQ185" s="78"/>
      <c r="HR185" s="78"/>
      <c r="HS185" s="78"/>
      <c r="HT185" s="78"/>
      <c r="HU185" s="78"/>
      <c r="HV185" s="78"/>
      <c r="HW185" s="78"/>
      <c r="HX185" s="78"/>
      <c r="HY185" s="78"/>
      <c r="HZ185" s="78"/>
      <c r="IA185" s="78"/>
      <c r="IB185" s="78"/>
      <c r="IC185" s="78"/>
      <c r="ID185" s="78"/>
      <c r="IE185" s="78"/>
      <c r="IF185" s="78"/>
      <c r="IG185" s="78"/>
      <c r="IH185" s="78"/>
      <c r="II185" s="78"/>
      <c r="IJ185" s="78"/>
      <c r="IK185" s="78"/>
      <c r="IL185" s="78"/>
      <c r="IM185" s="78"/>
      <c r="IN185" s="78"/>
      <c r="IO185" s="78"/>
      <c r="IP185" s="78"/>
      <c r="IQ185" s="78"/>
      <c r="IR185" s="78"/>
      <c r="IS185" s="78"/>
      <c r="IT185" s="78"/>
      <c r="IU185" s="78"/>
      <c r="IV185" s="78"/>
    </row>
    <row r="186" spans="1:256" s="82" customFormat="1" x14ac:dyDescent="0.25">
      <c r="A186" s="78"/>
      <c r="B186" s="78"/>
      <c r="C186" s="85" t="s">
        <v>4969</v>
      </c>
      <c r="D186" s="88">
        <v>23.965199999999999</v>
      </c>
      <c r="E186" s="88">
        <v>24.012</v>
      </c>
      <c r="F186" s="79"/>
      <c r="G186" s="80"/>
      <c r="H186" s="80"/>
      <c r="I186" s="80"/>
      <c r="J186" s="80"/>
      <c r="K186" s="81"/>
      <c r="L186" s="81"/>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81"/>
      <c r="AJ186" s="78"/>
      <c r="AK186" s="78"/>
      <c r="AL186" s="78"/>
      <c r="AM186" s="78"/>
      <c r="AN186" s="78"/>
      <c r="AO186" s="78"/>
      <c r="AP186" s="78"/>
      <c r="AQ186" s="78"/>
      <c r="AR186" s="78"/>
      <c r="AS186" s="78"/>
      <c r="AT186" s="78"/>
      <c r="AU186" s="78"/>
      <c r="AV186" s="81"/>
      <c r="AW186" s="78"/>
      <c r="AX186" s="81"/>
      <c r="AY186" s="78"/>
      <c r="AZ186" s="78"/>
      <c r="BA186" s="78"/>
      <c r="BB186" s="81"/>
      <c r="BC186" s="78"/>
      <c r="BD186" s="78"/>
      <c r="BE186" s="78"/>
      <c r="BF186" s="78"/>
      <c r="BG186" s="78"/>
      <c r="BH186" s="78"/>
      <c r="BI186" s="78"/>
      <c r="BJ186" s="78"/>
      <c r="BK186" s="78"/>
      <c r="BL186" s="78"/>
      <c r="BM186" s="78"/>
      <c r="BN186" s="78"/>
      <c r="BO186" s="78"/>
      <c r="BP186" s="78"/>
      <c r="BQ186" s="78"/>
      <c r="BR186" s="78"/>
      <c r="BS186" s="78"/>
      <c r="BT186" s="78"/>
      <c r="BU186" s="78"/>
      <c r="BV186" s="78"/>
      <c r="BW186" s="78"/>
      <c r="BX186" s="78"/>
      <c r="BY186" s="78"/>
      <c r="BZ186" s="78"/>
      <c r="CA186" s="78"/>
      <c r="CB186" s="78"/>
      <c r="CC186" s="78"/>
      <c r="CD186" s="78"/>
      <c r="CE186" s="78"/>
      <c r="CF186" s="78"/>
      <c r="CG186" s="78"/>
      <c r="CH186" s="78"/>
      <c r="CI186" s="78"/>
      <c r="CJ186" s="78"/>
      <c r="CK186" s="78"/>
      <c r="CL186" s="78"/>
      <c r="CM186" s="78"/>
      <c r="CN186" s="78"/>
      <c r="CO186" s="78"/>
      <c r="CP186" s="78"/>
      <c r="CQ186" s="78"/>
      <c r="CR186" s="78"/>
      <c r="CS186" s="78"/>
      <c r="CT186" s="78"/>
      <c r="CU186" s="78"/>
      <c r="CV186" s="78"/>
      <c r="CW186" s="78"/>
      <c r="CX186" s="78"/>
      <c r="CY186" s="78"/>
      <c r="CZ186" s="78"/>
      <c r="DA186" s="78"/>
      <c r="DB186" s="78"/>
      <c r="DC186" s="78"/>
      <c r="DD186" s="78"/>
      <c r="DE186" s="78"/>
      <c r="DF186" s="78"/>
      <c r="DG186" s="78"/>
      <c r="DH186" s="78"/>
      <c r="DI186" s="78"/>
      <c r="DJ186" s="78"/>
      <c r="DK186" s="78"/>
      <c r="DL186" s="78"/>
      <c r="DM186" s="78"/>
      <c r="DN186" s="78"/>
      <c r="DO186" s="78"/>
      <c r="DP186" s="78"/>
      <c r="DQ186" s="78"/>
      <c r="DR186" s="78"/>
      <c r="DS186" s="78"/>
      <c r="DT186" s="78"/>
      <c r="DU186" s="78"/>
      <c r="DV186" s="78"/>
      <c r="DW186" s="78"/>
      <c r="DX186" s="78"/>
      <c r="DY186" s="78"/>
      <c r="DZ186" s="78"/>
      <c r="EA186" s="78"/>
      <c r="EB186" s="78"/>
      <c r="EC186" s="78"/>
      <c r="ED186" s="78"/>
      <c r="EE186" s="78"/>
      <c r="EF186" s="78"/>
      <c r="EG186" s="78"/>
      <c r="EH186" s="78"/>
      <c r="EI186" s="78"/>
      <c r="EJ186" s="78"/>
      <c r="EK186" s="78"/>
      <c r="EL186" s="78"/>
      <c r="EM186" s="78"/>
      <c r="EN186" s="78"/>
      <c r="EO186" s="78"/>
      <c r="EP186" s="78"/>
      <c r="EQ186" s="78"/>
      <c r="ER186" s="78"/>
      <c r="ES186" s="78"/>
      <c r="ET186" s="78"/>
      <c r="EU186" s="78"/>
      <c r="EV186" s="78"/>
      <c r="EW186" s="78"/>
      <c r="EX186" s="78"/>
      <c r="EY186" s="78"/>
      <c r="EZ186" s="78"/>
      <c r="FA186" s="78"/>
      <c r="FB186" s="78"/>
      <c r="FC186" s="78"/>
      <c r="FD186" s="78"/>
      <c r="FE186" s="78"/>
      <c r="FF186" s="78"/>
      <c r="FG186" s="78"/>
      <c r="FH186" s="78"/>
      <c r="FI186" s="78"/>
      <c r="FJ186" s="78"/>
      <c r="FK186" s="78"/>
      <c r="FL186" s="78"/>
      <c r="FM186" s="78"/>
      <c r="FN186" s="78"/>
      <c r="FO186" s="78"/>
      <c r="FP186" s="78"/>
      <c r="FQ186" s="78"/>
      <c r="FR186" s="78"/>
      <c r="FS186" s="78"/>
      <c r="FT186" s="78"/>
      <c r="FU186" s="78"/>
      <c r="FV186" s="78"/>
      <c r="FW186" s="78"/>
      <c r="FX186" s="78"/>
      <c r="FY186" s="78"/>
      <c r="FZ186" s="78"/>
      <c r="GA186" s="78"/>
      <c r="GB186" s="78"/>
      <c r="GC186" s="78"/>
      <c r="GD186" s="78"/>
      <c r="GE186" s="78"/>
      <c r="GF186" s="78"/>
      <c r="GG186" s="78"/>
      <c r="GH186" s="78"/>
      <c r="GI186" s="78"/>
      <c r="GJ186" s="78"/>
      <c r="GK186" s="78"/>
      <c r="GL186" s="78"/>
      <c r="GM186" s="78"/>
      <c r="GN186" s="78"/>
      <c r="GO186" s="78"/>
      <c r="GP186" s="78"/>
      <c r="GQ186" s="78"/>
      <c r="GR186" s="78"/>
      <c r="GS186" s="78"/>
      <c r="GT186" s="78"/>
      <c r="GU186" s="78"/>
      <c r="GV186" s="78"/>
      <c r="GW186" s="78"/>
      <c r="GX186" s="78"/>
      <c r="GY186" s="78"/>
      <c r="GZ186" s="78"/>
      <c r="HA186" s="78"/>
      <c r="HB186" s="78"/>
      <c r="HC186" s="78"/>
      <c r="HD186" s="78"/>
      <c r="HE186" s="78"/>
      <c r="HF186" s="78"/>
      <c r="HG186" s="78"/>
      <c r="HH186" s="78"/>
      <c r="HI186" s="78"/>
      <c r="HJ186" s="78"/>
      <c r="HK186" s="78"/>
      <c r="HL186" s="78"/>
      <c r="HM186" s="78"/>
      <c r="HN186" s="78"/>
      <c r="HO186" s="78"/>
      <c r="HP186" s="78"/>
      <c r="HQ186" s="78"/>
      <c r="HR186" s="78"/>
      <c r="HS186" s="78"/>
      <c r="HT186" s="78"/>
      <c r="HU186" s="78"/>
      <c r="HV186" s="78"/>
      <c r="HW186" s="78"/>
      <c r="HX186" s="78"/>
      <c r="HY186" s="78"/>
      <c r="HZ186" s="78"/>
      <c r="IA186" s="78"/>
      <c r="IB186" s="78"/>
      <c r="IC186" s="78"/>
      <c r="ID186" s="78"/>
      <c r="IE186" s="78"/>
      <c r="IF186" s="78"/>
      <c r="IG186" s="78"/>
      <c r="IH186" s="78"/>
      <c r="II186" s="78"/>
      <c r="IJ186" s="78"/>
      <c r="IK186" s="78"/>
      <c r="IL186" s="78"/>
      <c r="IM186" s="78"/>
      <c r="IN186" s="78"/>
      <c r="IO186" s="78"/>
      <c r="IP186" s="78"/>
      <c r="IQ186" s="78"/>
      <c r="IR186" s="78"/>
      <c r="IS186" s="78"/>
      <c r="IT186" s="78"/>
      <c r="IU186" s="78"/>
      <c r="IV186" s="78"/>
    </row>
    <row r="187" spans="1:256" s="82" customFormat="1" x14ac:dyDescent="0.25">
      <c r="A187" s="78"/>
      <c r="B187" s="78"/>
      <c r="C187" s="85" t="s">
        <v>4955</v>
      </c>
      <c r="D187" s="88">
        <v>35.5809</v>
      </c>
      <c r="E187" s="88">
        <v>35.650300000000001</v>
      </c>
      <c r="F187" s="79"/>
      <c r="G187" s="80"/>
      <c r="H187" s="80"/>
      <c r="I187" s="80"/>
      <c r="J187" s="80"/>
      <c r="K187" s="81"/>
      <c r="L187" s="81"/>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81"/>
      <c r="AJ187" s="78"/>
      <c r="AK187" s="78"/>
      <c r="AL187" s="78"/>
      <c r="AM187" s="78"/>
      <c r="AN187" s="78"/>
      <c r="AO187" s="78"/>
      <c r="AP187" s="78"/>
      <c r="AQ187" s="78"/>
      <c r="AR187" s="78"/>
      <c r="AS187" s="78"/>
      <c r="AT187" s="78"/>
      <c r="AU187" s="78"/>
      <c r="AV187" s="81"/>
      <c r="AW187" s="78"/>
      <c r="AX187" s="81"/>
      <c r="AY187" s="78"/>
      <c r="AZ187" s="78"/>
      <c r="BA187" s="78"/>
      <c r="BB187" s="81"/>
      <c r="BC187" s="78"/>
      <c r="BD187" s="78"/>
      <c r="BE187" s="78"/>
      <c r="BF187" s="78"/>
      <c r="BG187" s="78"/>
      <c r="BH187" s="78"/>
      <c r="BI187" s="78"/>
      <c r="BJ187" s="78"/>
      <c r="BK187" s="78"/>
      <c r="BL187" s="78"/>
      <c r="BM187" s="78"/>
      <c r="BN187" s="78"/>
      <c r="BO187" s="78"/>
      <c r="BP187" s="78"/>
      <c r="BQ187" s="78"/>
      <c r="BR187" s="78"/>
      <c r="BS187" s="78"/>
      <c r="BT187" s="78"/>
      <c r="BU187" s="78"/>
      <c r="BV187" s="78"/>
      <c r="BW187" s="78"/>
      <c r="BX187" s="78"/>
      <c r="BY187" s="78"/>
      <c r="BZ187" s="78"/>
      <c r="CA187" s="78"/>
      <c r="CB187" s="78"/>
      <c r="CC187" s="78"/>
      <c r="CD187" s="78"/>
      <c r="CE187" s="78"/>
      <c r="CF187" s="78"/>
      <c r="CG187" s="78"/>
      <c r="CH187" s="78"/>
      <c r="CI187" s="78"/>
      <c r="CJ187" s="78"/>
      <c r="CK187" s="78"/>
      <c r="CL187" s="78"/>
      <c r="CM187" s="78"/>
      <c r="CN187" s="78"/>
      <c r="CO187" s="78"/>
      <c r="CP187" s="78"/>
      <c r="CQ187" s="78"/>
      <c r="CR187" s="78"/>
      <c r="CS187" s="78"/>
      <c r="CT187" s="78"/>
      <c r="CU187" s="78"/>
      <c r="CV187" s="78"/>
      <c r="CW187" s="78"/>
      <c r="CX187" s="78"/>
      <c r="CY187" s="78"/>
      <c r="CZ187" s="78"/>
      <c r="DA187" s="78"/>
      <c r="DB187" s="78"/>
      <c r="DC187" s="78"/>
      <c r="DD187" s="78"/>
      <c r="DE187" s="78"/>
      <c r="DF187" s="78"/>
      <c r="DG187" s="78"/>
      <c r="DH187" s="78"/>
      <c r="DI187" s="78"/>
      <c r="DJ187" s="78"/>
      <c r="DK187" s="78"/>
      <c r="DL187" s="78"/>
      <c r="DM187" s="78"/>
      <c r="DN187" s="78"/>
      <c r="DO187" s="78"/>
      <c r="DP187" s="78"/>
      <c r="DQ187" s="78"/>
      <c r="DR187" s="78"/>
      <c r="DS187" s="78"/>
      <c r="DT187" s="78"/>
      <c r="DU187" s="78"/>
      <c r="DV187" s="78"/>
      <c r="DW187" s="78"/>
      <c r="DX187" s="78"/>
      <c r="DY187" s="78"/>
      <c r="DZ187" s="78"/>
      <c r="EA187" s="78"/>
      <c r="EB187" s="78"/>
      <c r="EC187" s="78"/>
      <c r="ED187" s="78"/>
      <c r="EE187" s="78"/>
      <c r="EF187" s="78"/>
      <c r="EG187" s="78"/>
      <c r="EH187" s="78"/>
      <c r="EI187" s="78"/>
      <c r="EJ187" s="78"/>
      <c r="EK187" s="78"/>
      <c r="EL187" s="78"/>
      <c r="EM187" s="78"/>
      <c r="EN187" s="78"/>
      <c r="EO187" s="78"/>
      <c r="EP187" s="78"/>
      <c r="EQ187" s="78"/>
      <c r="ER187" s="78"/>
      <c r="ES187" s="78"/>
      <c r="ET187" s="78"/>
      <c r="EU187" s="78"/>
      <c r="EV187" s="78"/>
      <c r="EW187" s="78"/>
      <c r="EX187" s="78"/>
      <c r="EY187" s="78"/>
      <c r="EZ187" s="78"/>
      <c r="FA187" s="78"/>
      <c r="FB187" s="78"/>
      <c r="FC187" s="78"/>
      <c r="FD187" s="78"/>
      <c r="FE187" s="78"/>
      <c r="FF187" s="78"/>
      <c r="FG187" s="78"/>
      <c r="FH187" s="78"/>
      <c r="FI187" s="78"/>
      <c r="FJ187" s="78"/>
      <c r="FK187" s="78"/>
      <c r="FL187" s="78"/>
      <c r="FM187" s="78"/>
      <c r="FN187" s="78"/>
      <c r="FO187" s="78"/>
      <c r="FP187" s="78"/>
      <c r="FQ187" s="78"/>
      <c r="FR187" s="78"/>
      <c r="FS187" s="78"/>
      <c r="FT187" s="78"/>
      <c r="FU187" s="78"/>
      <c r="FV187" s="78"/>
      <c r="FW187" s="78"/>
      <c r="FX187" s="78"/>
      <c r="FY187" s="78"/>
      <c r="FZ187" s="78"/>
      <c r="GA187" s="78"/>
      <c r="GB187" s="78"/>
      <c r="GC187" s="78"/>
      <c r="GD187" s="78"/>
      <c r="GE187" s="78"/>
      <c r="GF187" s="78"/>
      <c r="GG187" s="78"/>
      <c r="GH187" s="78"/>
      <c r="GI187" s="78"/>
      <c r="GJ187" s="78"/>
      <c r="GK187" s="78"/>
      <c r="GL187" s="78"/>
      <c r="GM187" s="78"/>
      <c r="GN187" s="78"/>
      <c r="GO187" s="78"/>
      <c r="GP187" s="78"/>
      <c r="GQ187" s="78"/>
      <c r="GR187" s="78"/>
      <c r="GS187" s="78"/>
      <c r="GT187" s="78"/>
      <c r="GU187" s="78"/>
      <c r="GV187" s="78"/>
      <c r="GW187" s="78"/>
      <c r="GX187" s="78"/>
      <c r="GY187" s="78"/>
      <c r="GZ187" s="78"/>
      <c r="HA187" s="78"/>
      <c r="HB187" s="78"/>
      <c r="HC187" s="78"/>
      <c r="HD187" s="78"/>
      <c r="HE187" s="78"/>
      <c r="HF187" s="78"/>
      <c r="HG187" s="78"/>
      <c r="HH187" s="78"/>
      <c r="HI187" s="78"/>
      <c r="HJ187" s="78"/>
      <c r="HK187" s="78"/>
      <c r="HL187" s="78"/>
      <c r="HM187" s="78"/>
      <c r="HN187" s="78"/>
      <c r="HO187" s="78"/>
      <c r="HP187" s="78"/>
      <c r="HQ187" s="78"/>
      <c r="HR187" s="78"/>
      <c r="HS187" s="78"/>
      <c r="HT187" s="78"/>
      <c r="HU187" s="78"/>
      <c r="HV187" s="78"/>
      <c r="HW187" s="78"/>
      <c r="HX187" s="78"/>
      <c r="HY187" s="78"/>
      <c r="HZ187" s="78"/>
      <c r="IA187" s="78"/>
      <c r="IB187" s="78"/>
      <c r="IC187" s="78"/>
      <c r="ID187" s="78"/>
      <c r="IE187" s="78"/>
      <c r="IF187" s="78"/>
      <c r="IG187" s="78"/>
      <c r="IH187" s="78"/>
      <c r="II187" s="78"/>
      <c r="IJ187" s="78"/>
      <c r="IK187" s="78"/>
      <c r="IL187" s="78"/>
      <c r="IM187" s="78"/>
      <c r="IN187" s="78"/>
      <c r="IO187" s="78"/>
      <c r="IP187" s="78"/>
      <c r="IQ187" s="78"/>
      <c r="IR187" s="78"/>
      <c r="IS187" s="78"/>
      <c r="IT187" s="78"/>
      <c r="IU187" s="78"/>
      <c r="IV187" s="78"/>
    </row>
    <row r="188" spans="1:256" s="82" customFormat="1" x14ac:dyDescent="0.25">
      <c r="A188" s="78"/>
      <c r="B188" s="78"/>
      <c r="C188" s="85" t="s">
        <v>4971</v>
      </c>
      <c r="D188" s="88">
        <v>19.840499999999999</v>
      </c>
      <c r="E188" s="88">
        <v>19.879300000000001</v>
      </c>
      <c r="F188" s="79"/>
      <c r="G188" s="80"/>
      <c r="H188" s="80"/>
      <c r="I188" s="80"/>
      <c r="J188" s="80"/>
      <c r="K188" s="81"/>
      <c r="L188" s="81"/>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81"/>
      <c r="AJ188" s="78"/>
      <c r="AK188" s="78"/>
      <c r="AL188" s="78"/>
      <c r="AM188" s="78"/>
      <c r="AN188" s="78"/>
      <c r="AO188" s="78"/>
      <c r="AP188" s="78"/>
      <c r="AQ188" s="78"/>
      <c r="AR188" s="78"/>
      <c r="AS188" s="78"/>
      <c r="AT188" s="78"/>
      <c r="AU188" s="78"/>
      <c r="AV188" s="81"/>
      <c r="AW188" s="78"/>
      <c r="AX188" s="81"/>
      <c r="AY188" s="78"/>
      <c r="AZ188" s="78"/>
      <c r="BA188" s="78"/>
      <c r="BB188" s="81"/>
      <c r="BC188" s="78"/>
      <c r="BD188" s="78"/>
      <c r="BE188" s="78"/>
      <c r="BF188" s="78"/>
      <c r="BG188" s="78"/>
      <c r="BH188" s="78"/>
      <c r="BI188" s="78"/>
      <c r="BJ188" s="78"/>
      <c r="BK188" s="78"/>
      <c r="BL188" s="78"/>
      <c r="BM188" s="78"/>
      <c r="BN188" s="78"/>
      <c r="BO188" s="78"/>
      <c r="BP188" s="78"/>
      <c r="BQ188" s="78"/>
      <c r="BR188" s="78"/>
      <c r="BS188" s="78"/>
      <c r="BT188" s="78"/>
      <c r="BU188" s="78"/>
      <c r="BV188" s="78"/>
      <c r="BW188" s="78"/>
      <c r="BX188" s="78"/>
      <c r="BY188" s="78"/>
      <c r="BZ188" s="78"/>
      <c r="CA188" s="78"/>
      <c r="CB188" s="78"/>
      <c r="CC188" s="78"/>
      <c r="CD188" s="78"/>
      <c r="CE188" s="78"/>
      <c r="CF188" s="78"/>
      <c r="CG188" s="78"/>
      <c r="CH188" s="78"/>
      <c r="CI188" s="78"/>
      <c r="CJ188" s="78"/>
      <c r="CK188" s="78"/>
      <c r="CL188" s="78"/>
      <c r="CM188" s="78"/>
      <c r="CN188" s="78"/>
      <c r="CO188" s="78"/>
      <c r="CP188" s="78"/>
      <c r="CQ188" s="78"/>
      <c r="CR188" s="78"/>
      <c r="CS188" s="78"/>
      <c r="CT188" s="78"/>
      <c r="CU188" s="78"/>
      <c r="CV188" s="78"/>
      <c r="CW188" s="78"/>
      <c r="CX188" s="78"/>
      <c r="CY188" s="78"/>
      <c r="CZ188" s="78"/>
      <c r="DA188" s="78"/>
      <c r="DB188" s="78"/>
      <c r="DC188" s="78"/>
      <c r="DD188" s="78"/>
      <c r="DE188" s="78"/>
      <c r="DF188" s="78"/>
      <c r="DG188" s="78"/>
      <c r="DH188" s="78"/>
      <c r="DI188" s="78"/>
      <c r="DJ188" s="78"/>
      <c r="DK188" s="78"/>
      <c r="DL188" s="78"/>
      <c r="DM188" s="78"/>
      <c r="DN188" s="78"/>
      <c r="DO188" s="78"/>
      <c r="DP188" s="78"/>
      <c r="DQ188" s="78"/>
      <c r="DR188" s="78"/>
      <c r="DS188" s="78"/>
      <c r="DT188" s="78"/>
      <c r="DU188" s="78"/>
      <c r="DV188" s="78"/>
      <c r="DW188" s="78"/>
      <c r="DX188" s="78"/>
      <c r="DY188" s="78"/>
      <c r="DZ188" s="78"/>
      <c r="EA188" s="78"/>
      <c r="EB188" s="78"/>
      <c r="EC188" s="78"/>
      <c r="ED188" s="78"/>
      <c r="EE188" s="78"/>
      <c r="EF188" s="78"/>
      <c r="EG188" s="78"/>
      <c r="EH188" s="78"/>
      <c r="EI188" s="78"/>
      <c r="EJ188" s="78"/>
      <c r="EK188" s="78"/>
      <c r="EL188" s="78"/>
      <c r="EM188" s="78"/>
      <c r="EN188" s="78"/>
      <c r="EO188" s="78"/>
      <c r="EP188" s="78"/>
      <c r="EQ188" s="78"/>
      <c r="ER188" s="78"/>
      <c r="ES188" s="78"/>
      <c r="ET188" s="78"/>
      <c r="EU188" s="78"/>
      <c r="EV188" s="78"/>
      <c r="EW188" s="78"/>
      <c r="EX188" s="78"/>
      <c r="EY188" s="78"/>
      <c r="EZ188" s="78"/>
      <c r="FA188" s="78"/>
      <c r="FB188" s="78"/>
      <c r="FC188" s="78"/>
      <c r="FD188" s="78"/>
      <c r="FE188" s="78"/>
      <c r="FF188" s="78"/>
      <c r="FG188" s="78"/>
      <c r="FH188" s="78"/>
      <c r="FI188" s="78"/>
      <c r="FJ188" s="78"/>
      <c r="FK188" s="78"/>
      <c r="FL188" s="78"/>
      <c r="FM188" s="78"/>
      <c r="FN188" s="78"/>
      <c r="FO188" s="78"/>
      <c r="FP188" s="78"/>
      <c r="FQ188" s="78"/>
      <c r="FR188" s="78"/>
      <c r="FS188" s="78"/>
      <c r="FT188" s="78"/>
      <c r="FU188" s="78"/>
      <c r="FV188" s="78"/>
      <c r="FW188" s="78"/>
      <c r="FX188" s="78"/>
      <c r="FY188" s="78"/>
      <c r="FZ188" s="78"/>
      <c r="GA188" s="78"/>
      <c r="GB188" s="78"/>
      <c r="GC188" s="78"/>
      <c r="GD188" s="78"/>
      <c r="GE188" s="78"/>
      <c r="GF188" s="78"/>
      <c r="GG188" s="78"/>
      <c r="GH188" s="78"/>
      <c r="GI188" s="78"/>
      <c r="GJ188" s="78"/>
      <c r="GK188" s="78"/>
      <c r="GL188" s="78"/>
      <c r="GM188" s="78"/>
      <c r="GN188" s="78"/>
      <c r="GO188" s="78"/>
      <c r="GP188" s="78"/>
      <c r="GQ188" s="78"/>
      <c r="GR188" s="78"/>
      <c r="GS188" s="78"/>
      <c r="GT188" s="78"/>
      <c r="GU188" s="78"/>
      <c r="GV188" s="78"/>
      <c r="GW188" s="78"/>
      <c r="GX188" s="78"/>
      <c r="GY188" s="78"/>
      <c r="GZ188" s="78"/>
      <c r="HA188" s="78"/>
      <c r="HB188" s="78"/>
      <c r="HC188" s="78"/>
      <c r="HD188" s="78"/>
      <c r="HE188" s="78"/>
      <c r="HF188" s="78"/>
      <c r="HG188" s="78"/>
      <c r="HH188" s="78"/>
      <c r="HI188" s="78"/>
      <c r="HJ188" s="78"/>
      <c r="HK188" s="78"/>
      <c r="HL188" s="78"/>
      <c r="HM188" s="78"/>
      <c r="HN188" s="78"/>
      <c r="HO188" s="78"/>
      <c r="HP188" s="78"/>
      <c r="HQ188" s="78"/>
      <c r="HR188" s="78"/>
      <c r="HS188" s="78"/>
      <c r="HT188" s="78"/>
      <c r="HU188" s="78"/>
      <c r="HV188" s="78"/>
      <c r="HW188" s="78"/>
      <c r="HX188" s="78"/>
      <c r="HY188" s="78"/>
      <c r="HZ188" s="78"/>
      <c r="IA188" s="78"/>
      <c r="IB188" s="78"/>
      <c r="IC188" s="78"/>
      <c r="ID188" s="78"/>
      <c r="IE188" s="78"/>
      <c r="IF188" s="78"/>
      <c r="IG188" s="78"/>
      <c r="IH188" s="78"/>
      <c r="II188" s="78"/>
      <c r="IJ188" s="78"/>
      <c r="IK188" s="78"/>
      <c r="IL188" s="78"/>
      <c r="IM188" s="78"/>
      <c r="IN188" s="78"/>
      <c r="IO188" s="78"/>
      <c r="IP188" s="78"/>
      <c r="IQ188" s="78"/>
      <c r="IR188" s="78"/>
      <c r="IS188" s="78"/>
      <c r="IT188" s="78"/>
      <c r="IU188" s="78"/>
      <c r="IV188" s="78"/>
    </row>
    <row r="189" spans="1:256" s="82" customFormat="1" x14ac:dyDescent="0.25">
      <c r="A189" s="78"/>
      <c r="B189" s="78"/>
      <c r="C189" s="85" t="s">
        <v>4965</v>
      </c>
      <c r="D189" s="88">
        <v>15.5855</v>
      </c>
      <c r="E189" s="88">
        <v>15.6159</v>
      </c>
      <c r="F189" s="79"/>
      <c r="G189" s="80"/>
      <c r="H189" s="80"/>
      <c r="I189" s="80"/>
      <c r="J189" s="80"/>
      <c r="K189" s="81"/>
      <c r="L189" s="81"/>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81"/>
      <c r="AJ189" s="78"/>
      <c r="AK189" s="78"/>
      <c r="AL189" s="78"/>
      <c r="AM189" s="78"/>
      <c r="AN189" s="78"/>
      <c r="AO189" s="78"/>
      <c r="AP189" s="78"/>
      <c r="AQ189" s="78"/>
      <c r="AR189" s="78"/>
      <c r="AS189" s="78"/>
      <c r="AT189" s="78"/>
      <c r="AU189" s="78"/>
      <c r="AV189" s="81"/>
      <c r="AW189" s="78"/>
      <c r="AX189" s="81"/>
      <c r="AY189" s="78"/>
      <c r="AZ189" s="78"/>
      <c r="BA189" s="78"/>
      <c r="BB189" s="81"/>
      <c r="BC189" s="78"/>
      <c r="BD189" s="78"/>
      <c r="BE189" s="78"/>
      <c r="BF189" s="78"/>
      <c r="BG189" s="78"/>
      <c r="BH189" s="78"/>
      <c r="BI189" s="78"/>
      <c r="BJ189" s="78"/>
      <c r="BK189" s="78"/>
      <c r="BL189" s="78"/>
      <c r="BM189" s="78"/>
      <c r="BN189" s="78"/>
      <c r="BO189" s="78"/>
      <c r="BP189" s="78"/>
      <c r="BQ189" s="78"/>
      <c r="BR189" s="78"/>
      <c r="BS189" s="78"/>
      <c r="BT189" s="78"/>
      <c r="BU189" s="78"/>
      <c r="BV189" s="78"/>
      <c r="BW189" s="78"/>
      <c r="BX189" s="78"/>
      <c r="BY189" s="78"/>
      <c r="BZ189" s="78"/>
      <c r="CA189" s="78"/>
      <c r="CB189" s="78"/>
      <c r="CC189" s="78"/>
      <c r="CD189" s="78"/>
      <c r="CE189" s="78"/>
      <c r="CF189" s="78"/>
      <c r="CG189" s="78"/>
      <c r="CH189" s="78"/>
      <c r="CI189" s="78"/>
      <c r="CJ189" s="78"/>
      <c r="CK189" s="78"/>
      <c r="CL189" s="78"/>
      <c r="CM189" s="78"/>
      <c r="CN189" s="78"/>
      <c r="CO189" s="78"/>
      <c r="CP189" s="78"/>
      <c r="CQ189" s="78"/>
      <c r="CR189" s="78"/>
      <c r="CS189" s="78"/>
      <c r="CT189" s="78"/>
      <c r="CU189" s="78"/>
      <c r="CV189" s="78"/>
      <c r="CW189" s="78"/>
      <c r="CX189" s="78"/>
      <c r="CY189" s="78"/>
      <c r="CZ189" s="78"/>
      <c r="DA189" s="78"/>
      <c r="DB189" s="78"/>
      <c r="DC189" s="78"/>
      <c r="DD189" s="78"/>
      <c r="DE189" s="78"/>
      <c r="DF189" s="78"/>
      <c r="DG189" s="78"/>
      <c r="DH189" s="78"/>
      <c r="DI189" s="78"/>
      <c r="DJ189" s="78"/>
      <c r="DK189" s="78"/>
      <c r="DL189" s="78"/>
      <c r="DM189" s="78"/>
      <c r="DN189" s="78"/>
      <c r="DO189" s="78"/>
      <c r="DP189" s="78"/>
      <c r="DQ189" s="78"/>
      <c r="DR189" s="78"/>
      <c r="DS189" s="78"/>
      <c r="DT189" s="78"/>
      <c r="DU189" s="78"/>
      <c r="DV189" s="78"/>
      <c r="DW189" s="78"/>
      <c r="DX189" s="78"/>
      <c r="DY189" s="78"/>
      <c r="DZ189" s="78"/>
      <c r="EA189" s="78"/>
      <c r="EB189" s="78"/>
      <c r="EC189" s="78"/>
      <c r="ED189" s="78"/>
      <c r="EE189" s="78"/>
      <c r="EF189" s="78"/>
      <c r="EG189" s="78"/>
      <c r="EH189" s="78"/>
      <c r="EI189" s="78"/>
      <c r="EJ189" s="78"/>
      <c r="EK189" s="78"/>
      <c r="EL189" s="78"/>
      <c r="EM189" s="78"/>
      <c r="EN189" s="78"/>
      <c r="EO189" s="78"/>
      <c r="EP189" s="78"/>
      <c r="EQ189" s="78"/>
      <c r="ER189" s="78"/>
      <c r="ES189" s="78"/>
      <c r="ET189" s="78"/>
      <c r="EU189" s="78"/>
      <c r="EV189" s="78"/>
      <c r="EW189" s="78"/>
      <c r="EX189" s="78"/>
      <c r="EY189" s="78"/>
      <c r="EZ189" s="78"/>
      <c r="FA189" s="78"/>
      <c r="FB189" s="78"/>
      <c r="FC189" s="78"/>
      <c r="FD189" s="78"/>
      <c r="FE189" s="78"/>
      <c r="FF189" s="78"/>
      <c r="FG189" s="78"/>
      <c r="FH189" s="78"/>
      <c r="FI189" s="78"/>
      <c r="FJ189" s="78"/>
      <c r="FK189" s="78"/>
      <c r="FL189" s="78"/>
      <c r="FM189" s="78"/>
      <c r="FN189" s="78"/>
      <c r="FO189" s="78"/>
      <c r="FP189" s="78"/>
      <c r="FQ189" s="78"/>
      <c r="FR189" s="78"/>
      <c r="FS189" s="78"/>
      <c r="FT189" s="78"/>
      <c r="FU189" s="78"/>
      <c r="FV189" s="78"/>
      <c r="FW189" s="78"/>
      <c r="FX189" s="78"/>
      <c r="FY189" s="78"/>
      <c r="FZ189" s="78"/>
      <c r="GA189" s="78"/>
      <c r="GB189" s="78"/>
      <c r="GC189" s="78"/>
      <c r="GD189" s="78"/>
      <c r="GE189" s="78"/>
      <c r="GF189" s="78"/>
      <c r="GG189" s="78"/>
      <c r="GH189" s="78"/>
      <c r="GI189" s="78"/>
      <c r="GJ189" s="78"/>
      <c r="GK189" s="78"/>
      <c r="GL189" s="78"/>
      <c r="GM189" s="78"/>
      <c r="GN189" s="78"/>
      <c r="GO189" s="78"/>
      <c r="GP189" s="78"/>
      <c r="GQ189" s="78"/>
      <c r="GR189" s="78"/>
      <c r="GS189" s="78"/>
      <c r="GT189" s="78"/>
      <c r="GU189" s="78"/>
      <c r="GV189" s="78"/>
      <c r="GW189" s="78"/>
      <c r="GX189" s="78"/>
      <c r="GY189" s="78"/>
      <c r="GZ189" s="78"/>
      <c r="HA189" s="78"/>
      <c r="HB189" s="78"/>
      <c r="HC189" s="78"/>
      <c r="HD189" s="78"/>
      <c r="HE189" s="78"/>
      <c r="HF189" s="78"/>
      <c r="HG189" s="78"/>
      <c r="HH189" s="78"/>
      <c r="HI189" s="78"/>
      <c r="HJ189" s="78"/>
      <c r="HK189" s="78"/>
      <c r="HL189" s="78"/>
      <c r="HM189" s="78"/>
      <c r="HN189" s="78"/>
      <c r="HO189" s="78"/>
      <c r="HP189" s="78"/>
      <c r="HQ189" s="78"/>
      <c r="HR189" s="78"/>
      <c r="HS189" s="78"/>
      <c r="HT189" s="78"/>
      <c r="HU189" s="78"/>
      <c r="HV189" s="78"/>
      <c r="HW189" s="78"/>
      <c r="HX189" s="78"/>
      <c r="HY189" s="78"/>
      <c r="HZ189" s="78"/>
      <c r="IA189" s="78"/>
      <c r="IB189" s="78"/>
      <c r="IC189" s="78"/>
      <c r="ID189" s="78"/>
      <c r="IE189" s="78"/>
      <c r="IF189" s="78"/>
      <c r="IG189" s="78"/>
      <c r="IH189" s="78"/>
      <c r="II189" s="78"/>
      <c r="IJ189" s="78"/>
      <c r="IK189" s="78"/>
      <c r="IL189" s="78"/>
      <c r="IM189" s="78"/>
      <c r="IN189" s="78"/>
      <c r="IO189" s="78"/>
      <c r="IP189" s="78"/>
      <c r="IQ189" s="78"/>
      <c r="IR189" s="78"/>
      <c r="IS189" s="78"/>
      <c r="IT189" s="78"/>
      <c r="IU189" s="78"/>
      <c r="IV189" s="78"/>
    </row>
    <row r="190" spans="1:256" s="82" customFormat="1" ht="84.95" customHeight="1" x14ac:dyDescent="0.25">
      <c r="A190" s="78"/>
      <c r="B190" s="78"/>
      <c r="C190" s="204" t="s">
        <v>4987</v>
      </c>
      <c r="D190" s="205"/>
      <c r="E190" s="206"/>
      <c r="F190" s="79"/>
      <c r="G190" s="80"/>
      <c r="H190" s="80"/>
      <c r="I190" s="80"/>
      <c r="J190" s="80"/>
      <c r="K190" s="81"/>
      <c r="L190" s="81"/>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81"/>
      <c r="AJ190" s="78"/>
      <c r="AK190" s="78"/>
      <c r="AL190" s="78"/>
      <c r="AM190" s="78"/>
      <c r="AN190" s="78"/>
      <c r="AO190" s="78"/>
      <c r="AP190" s="78"/>
      <c r="AQ190" s="78"/>
      <c r="AR190" s="78"/>
      <c r="AS190" s="78"/>
      <c r="AT190" s="78"/>
      <c r="AU190" s="78"/>
      <c r="AV190" s="81"/>
      <c r="AW190" s="78"/>
      <c r="AX190" s="81"/>
      <c r="AY190" s="78"/>
      <c r="AZ190" s="78"/>
      <c r="BA190" s="78"/>
      <c r="BB190" s="81"/>
      <c r="BC190" s="78"/>
      <c r="BD190" s="78"/>
      <c r="BE190" s="78"/>
      <c r="BF190" s="78"/>
      <c r="BG190" s="78"/>
      <c r="BH190" s="78"/>
      <c r="BI190" s="78"/>
      <c r="BJ190" s="78"/>
      <c r="BK190" s="78"/>
      <c r="BL190" s="78"/>
      <c r="BM190" s="78"/>
      <c r="BN190" s="78"/>
      <c r="BO190" s="78"/>
      <c r="BP190" s="78"/>
      <c r="BQ190" s="78"/>
      <c r="BR190" s="78"/>
      <c r="BS190" s="78"/>
      <c r="BT190" s="78"/>
      <c r="BU190" s="78"/>
      <c r="BV190" s="78"/>
      <c r="BW190" s="78"/>
      <c r="BX190" s="78"/>
      <c r="BY190" s="78"/>
      <c r="BZ190" s="78"/>
      <c r="CA190" s="78"/>
      <c r="CB190" s="78"/>
      <c r="CC190" s="78"/>
      <c r="CD190" s="78"/>
      <c r="CE190" s="78"/>
      <c r="CF190" s="78"/>
      <c r="CG190" s="78"/>
      <c r="CH190" s="78"/>
      <c r="CI190" s="78"/>
      <c r="CJ190" s="78"/>
      <c r="CK190" s="78"/>
      <c r="CL190" s="78"/>
      <c r="CM190" s="78"/>
      <c r="CN190" s="78"/>
      <c r="CO190" s="78"/>
      <c r="CP190" s="78"/>
      <c r="CQ190" s="78"/>
      <c r="CR190" s="78"/>
      <c r="CS190" s="78"/>
      <c r="CT190" s="78"/>
      <c r="CU190" s="78"/>
      <c r="CV190" s="78"/>
      <c r="CW190" s="78"/>
      <c r="CX190" s="78"/>
      <c r="CY190" s="78"/>
      <c r="CZ190" s="78"/>
      <c r="DA190" s="78"/>
      <c r="DB190" s="78"/>
      <c r="DC190" s="78"/>
      <c r="DD190" s="78"/>
      <c r="DE190" s="78"/>
      <c r="DF190" s="78"/>
      <c r="DG190" s="78"/>
      <c r="DH190" s="78"/>
      <c r="DI190" s="78"/>
      <c r="DJ190" s="78"/>
      <c r="DK190" s="78"/>
      <c r="DL190" s="78"/>
      <c r="DM190" s="78"/>
      <c r="DN190" s="78"/>
      <c r="DO190" s="78"/>
      <c r="DP190" s="78"/>
      <c r="DQ190" s="78"/>
      <c r="DR190" s="78"/>
      <c r="DS190" s="78"/>
      <c r="DT190" s="78"/>
      <c r="DU190" s="78"/>
      <c r="DV190" s="78"/>
      <c r="DW190" s="78"/>
      <c r="DX190" s="78"/>
      <c r="DY190" s="78"/>
      <c r="DZ190" s="78"/>
      <c r="EA190" s="78"/>
      <c r="EB190" s="78"/>
      <c r="EC190" s="78"/>
      <c r="ED190" s="78"/>
      <c r="EE190" s="78"/>
      <c r="EF190" s="78"/>
      <c r="EG190" s="78"/>
      <c r="EH190" s="78"/>
      <c r="EI190" s="78"/>
      <c r="EJ190" s="78"/>
      <c r="EK190" s="78"/>
      <c r="EL190" s="78"/>
      <c r="EM190" s="78"/>
      <c r="EN190" s="78"/>
      <c r="EO190" s="78"/>
      <c r="EP190" s="78"/>
      <c r="EQ190" s="78"/>
      <c r="ER190" s="78"/>
      <c r="ES190" s="78"/>
      <c r="ET190" s="78"/>
      <c r="EU190" s="78"/>
      <c r="EV190" s="78"/>
      <c r="EW190" s="78"/>
      <c r="EX190" s="78"/>
      <c r="EY190" s="78"/>
      <c r="EZ190" s="78"/>
      <c r="FA190" s="78"/>
      <c r="FB190" s="78"/>
      <c r="FC190" s="78"/>
      <c r="FD190" s="78"/>
      <c r="FE190" s="78"/>
      <c r="FF190" s="78"/>
      <c r="FG190" s="78"/>
      <c r="FH190" s="78"/>
      <c r="FI190" s="78"/>
      <c r="FJ190" s="78"/>
      <c r="FK190" s="78"/>
      <c r="FL190" s="78"/>
      <c r="FM190" s="78"/>
      <c r="FN190" s="78"/>
      <c r="FO190" s="78"/>
      <c r="FP190" s="78"/>
      <c r="FQ190" s="78"/>
      <c r="FR190" s="78"/>
      <c r="FS190" s="78"/>
      <c r="FT190" s="78"/>
      <c r="FU190" s="78"/>
      <c r="FV190" s="78"/>
      <c r="FW190" s="78"/>
      <c r="FX190" s="78"/>
      <c r="FY190" s="78"/>
      <c r="FZ190" s="78"/>
      <c r="GA190" s="78"/>
      <c r="GB190" s="78"/>
      <c r="GC190" s="78"/>
      <c r="GD190" s="78"/>
      <c r="GE190" s="78"/>
      <c r="GF190" s="78"/>
      <c r="GG190" s="78"/>
      <c r="GH190" s="78"/>
      <c r="GI190" s="78"/>
      <c r="GJ190" s="78"/>
      <c r="GK190" s="78"/>
      <c r="GL190" s="78"/>
      <c r="GM190" s="78"/>
      <c r="GN190" s="78"/>
      <c r="GO190" s="78"/>
      <c r="GP190" s="78"/>
      <c r="GQ190" s="78"/>
      <c r="GR190" s="78"/>
      <c r="GS190" s="78"/>
      <c r="GT190" s="78"/>
      <c r="GU190" s="78"/>
      <c r="GV190" s="78"/>
      <c r="GW190" s="78"/>
      <c r="GX190" s="78"/>
      <c r="GY190" s="78"/>
      <c r="GZ190" s="78"/>
      <c r="HA190" s="78"/>
      <c r="HB190" s="78"/>
      <c r="HC190" s="78"/>
      <c r="HD190" s="78"/>
      <c r="HE190" s="78"/>
      <c r="HF190" s="78"/>
      <c r="HG190" s="78"/>
      <c r="HH190" s="78"/>
      <c r="HI190" s="78"/>
      <c r="HJ190" s="78"/>
      <c r="HK190" s="78"/>
      <c r="HL190" s="78"/>
      <c r="HM190" s="78"/>
      <c r="HN190" s="78"/>
      <c r="HO190" s="78"/>
      <c r="HP190" s="78"/>
      <c r="HQ190" s="78"/>
      <c r="HR190" s="78"/>
      <c r="HS190" s="78"/>
      <c r="HT190" s="78"/>
      <c r="HU190" s="78"/>
      <c r="HV190" s="78"/>
      <c r="HW190" s="78"/>
      <c r="HX190" s="78"/>
      <c r="HY190" s="78"/>
      <c r="HZ190" s="78"/>
      <c r="IA190" s="78"/>
      <c r="IB190" s="78"/>
      <c r="IC190" s="78"/>
      <c r="ID190" s="78"/>
      <c r="IE190" s="78"/>
      <c r="IF190" s="78"/>
      <c r="IG190" s="78"/>
      <c r="IH190" s="78"/>
      <c r="II190" s="78"/>
      <c r="IJ190" s="78"/>
      <c r="IK190" s="78"/>
      <c r="IL190" s="78"/>
      <c r="IM190" s="78"/>
      <c r="IN190" s="78"/>
      <c r="IO190" s="78"/>
      <c r="IP190" s="78"/>
      <c r="IQ190" s="78"/>
      <c r="IR190" s="78"/>
      <c r="IS190" s="78"/>
      <c r="IT190" s="78"/>
      <c r="IU190" s="78"/>
      <c r="IV190" s="78"/>
    </row>
    <row r="192" spans="1:256" x14ac:dyDescent="0.25">
      <c r="C192" s="2" t="s">
        <v>5052</v>
      </c>
      <c r="E192" s="2" t="s">
        <v>2</v>
      </c>
    </row>
    <row r="194" spans="3:8" x14ac:dyDescent="0.25">
      <c r="C194" s="2" t="s">
        <v>5053</v>
      </c>
      <c r="E194" s="2" t="s">
        <v>2</v>
      </c>
    </row>
    <row r="196" spans="3:8" x14ac:dyDescent="0.25">
      <c r="C196" s="2" t="s">
        <v>4944</v>
      </c>
    </row>
    <row r="198" spans="3:8" s="100" customFormat="1" ht="13.5" x14ac:dyDescent="0.25">
      <c r="C198" s="101" t="s">
        <v>5056</v>
      </c>
      <c r="E198" s="102" t="s">
        <v>2</v>
      </c>
    </row>
    <row r="199" spans="3:8" s="100" customFormat="1" ht="13.5" x14ac:dyDescent="0.25">
      <c r="C199" s="101"/>
      <c r="E199" s="102"/>
    </row>
    <row r="200" spans="3:8" s="100" customFormat="1" ht="13.5" x14ac:dyDescent="0.25">
      <c r="C200" s="101" t="s">
        <v>5064</v>
      </c>
      <c r="E200" s="102" t="s">
        <v>2</v>
      </c>
      <c r="H200" s="115"/>
    </row>
    <row r="201" spans="3:8" s="100" customFormat="1" ht="13.5" x14ac:dyDescent="0.25">
      <c r="C201" s="101"/>
      <c r="E201" s="102"/>
      <c r="H201" s="115"/>
    </row>
    <row r="202" spans="3:8" s="100" customFormat="1" ht="13.5" x14ac:dyDescent="0.25">
      <c r="C202" s="132" t="s">
        <v>5073</v>
      </c>
      <c r="D202" s="133"/>
      <c r="E202" s="102" t="s">
        <v>2</v>
      </c>
      <c r="H202" s="115"/>
    </row>
    <row r="203" spans="3:8" s="100" customFormat="1" ht="13.5" x14ac:dyDescent="0.25">
      <c r="C203" s="134"/>
      <c r="D203" s="135"/>
      <c r="E203" s="113"/>
    </row>
    <row r="204" spans="3:8" s="100" customFormat="1" ht="13.5" x14ac:dyDescent="0.25">
      <c r="C204" s="132" t="s">
        <v>5074</v>
      </c>
      <c r="D204" s="133"/>
      <c r="E204" s="102" t="s">
        <v>2</v>
      </c>
    </row>
    <row r="205" spans="3:8" s="100" customFormat="1" ht="13.5" x14ac:dyDescent="0.25">
      <c r="C205" s="134"/>
      <c r="D205" s="146"/>
      <c r="E205" s="113"/>
    </row>
    <row r="206" spans="3:8" s="100" customFormat="1" ht="13.5" x14ac:dyDescent="0.25">
      <c r="C206" s="132" t="s">
        <v>5075</v>
      </c>
      <c r="D206" s="133"/>
      <c r="E206" s="102"/>
    </row>
    <row r="207" spans="3:8" s="100" customFormat="1" ht="15" customHeight="1" x14ac:dyDescent="0.25">
      <c r="C207" s="210" t="s">
        <v>5086</v>
      </c>
      <c r="D207" s="210" t="s">
        <v>5087</v>
      </c>
      <c r="E207" s="211" t="s">
        <v>5088</v>
      </c>
      <c r="F207" s="213" t="s">
        <v>5089</v>
      </c>
      <c r="G207" s="171" t="s">
        <v>5090</v>
      </c>
    </row>
    <row r="208" spans="3:8" s="100" customFormat="1" x14ac:dyDescent="0.25">
      <c r="C208" s="210"/>
      <c r="D208" s="210"/>
      <c r="E208" s="212"/>
      <c r="F208" s="213"/>
      <c r="G208" s="171" t="s">
        <v>5091</v>
      </c>
    </row>
    <row r="209" spans="3:7" s="100" customFormat="1" x14ac:dyDescent="0.25">
      <c r="C209" s="208" t="s">
        <v>5123</v>
      </c>
      <c r="D209" s="40" t="s">
        <v>4472</v>
      </c>
      <c r="E209" s="40" t="s">
        <v>5093</v>
      </c>
      <c r="F209" s="172">
        <v>46437</v>
      </c>
      <c r="G209" s="40">
        <v>25000</v>
      </c>
    </row>
    <row r="210" spans="3:7" s="100" customFormat="1" x14ac:dyDescent="0.25">
      <c r="C210" s="209"/>
      <c r="D210" s="40" t="s">
        <v>4481</v>
      </c>
      <c r="E210" s="40" t="s">
        <v>5094</v>
      </c>
      <c r="F210" s="172">
        <v>46437</v>
      </c>
      <c r="G210" s="40">
        <v>-25000</v>
      </c>
    </row>
    <row r="211" spans="3:7" s="100" customFormat="1" x14ac:dyDescent="0.25">
      <c r="C211" s="208" t="s">
        <v>5124</v>
      </c>
      <c r="D211" s="40" t="s">
        <v>4472</v>
      </c>
      <c r="E211" s="40" t="s">
        <v>5093</v>
      </c>
      <c r="F211" s="172">
        <v>46437</v>
      </c>
      <c r="G211" s="40">
        <v>25000</v>
      </c>
    </row>
    <row r="212" spans="3:7" s="100" customFormat="1" x14ac:dyDescent="0.25">
      <c r="C212" s="209"/>
      <c r="D212" s="40" t="s">
        <v>4481</v>
      </c>
      <c r="E212" s="40" t="s">
        <v>5094</v>
      </c>
      <c r="F212" s="172">
        <v>46437</v>
      </c>
      <c r="G212" s="40">
        <v>-25000</v>
      </c>
    </row>
    <row r="213" spans="3:7" s="100" customFormat="1" x14ac:dyDescent="0.25">
      <c r="C213" s="173" t="s">
        <v>5095</v>
      </c>
      <c r="E213" s="113"/>
    </row>
    <row r="214" spans="3:7" s="100" customFormat="1" ht="13.5" x14ac:dyDescent="0.25">
      <c r="E214" s="113"/>
    </row>
    <row r="215" spans="3:7" x14ac:dyDescent="0.25">
      <c r="C215" s="2" t="s">
        <v>4945</v>
      </c>
      <c r="E215" s="2" t="s">
        <v>2</v>
      </c>
    </row>
    <row r="217" spans="3:7" x14ac:dyDescent="0.25">
      <c r="C217" s="2" t="s">
        <v>4946</v>
      </c>
      <c r="E217" s="95" t="s">
        <v>4947</v>
      </c>
    </row>
    <row r="219" spans="3:7" x14ac:dyDescent="0.25">
      <c r="C219" s="2" t="s">
        <v>4948</v>
      </c>
      <c r="E219" s="96" t="s">
        <v>5013</v>
      </c>
    </row>
    <row r="221" spans="3:7" x14ac:dyDescent="0.25">
      <c r="C221" s="2" t="s">
        <v>5054</v>
      </c>
      <c r="E221" s="2" t="s">
        <v>2</v>
      </c>
    </row>
    <row r="223" spans="3:7" x14ac:dyDescent="0.25">
      <c r="C223" s="1" t="s">
        <v>5145</v>
      </c>
      <c r="E223" s="216" t="s">
        <v>5146</v>
      </c>
    </row>
    <row r="224" spans="3:7" x14ac:dyDescent="0.25">
      <c r="E224" s="2" t="s">
        <v>5174</v>
      </c>
    </row>
  </sheetData>
  <mergeCells count="9">
    <mergeCell ref="C209:C210"/>
    <mergeCell ref="C211:C212"/>
    <mergeCell ref="C165:K165"/>
    <mergeCell ref="C168:K168"/>
    <mergeCell ref="C190:E190"/>
    <mergeCell ref="C207:C208"/>
    <mergeCell ref="D207:D208"/>
    <mergeCell ref="E207:E208"/>
    <mergeCell ref="F207:F208"/>
  </mergeCells>
  <hyperlinks>
    <hyperlink ref="J2" location="'Index'!A1" display="'Index'!A1" xr:uid="{270C6910-B550-4DF2-A631-C8DD78FB4E28}"/>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AE9E-DA8F-4D76-B70C-798FD7BC3A1F}">
  <sheetPr codeName="Sheet1"/>
  <dimension ref="A1:IV102"/>
  <sheetViews>
    <sheetView showGridLines="0" zoomScale="90" zoomScaleNormal="90" workbookViewId="0">
      <pane ySplit="6" topLeftCell="A8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2621</v>
      </c>
      <c r="J2" s="38" t="s">
        <v>4468</v>
      </c>
    </row>
    <row r="3" spans="1:54" ht="16.5" x14ac:dyDescent="0.3">
      <c r="C3" s="1" t="s">
        <v>28</v>
      </c>
      <c r="D3" s="21" t="s">
        <v>2230</v>
      </c>
      <c r="F3" s="72" t="s">
        <v>4852</v>
      </c>
      <c r="G3" s="13" t="s">
        <v>4379</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t="s">
        <v>2</v>
      </c>
      <c r="H28" s="24" t="s">
        <v>2</v>
      </c>
      <c r="I28" s="31"/>
      <c r="J28" s="31"/>
      <c r="K28" s="35"/>
    </row>
    <row r="29" spans="3:11" x14ac:dyDescent="0.25">
      <c r="C29" s="57"/>
      <c r="D29" s="54"/>
      <c r="E29" s="6"/>
      <c r="F29" s="19"/>
      <c r="G29" s="24"/>
      <c r="H29" s="24"/>
      <c r="I29" s="31"/>
      <c r="J29" s="31"/>
      <c r="K29" s="35"/>
    </row>
    <row r="30" spans="3:11" x14ac:dyDescent="0.25">
      <c r="C30" s="58" t="s">
        <v>13</v>
      </c>
      <c r="D30" s="54"/>
      <c r="E30" s="6"/>
      <c r="F30" s="19"/>
      <c r="G30" s="24"/>
      <c r="H30" s="24"/>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18</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19</v>
      </c>
      <c r="D42" s="54"/>
      <c r="E42" s="6"/>
      <c r="F42" s="19"/>
      <c r="G42" s="24"/>
      <c r="H42" s="24"/>
      <c r="I42" s="31"/>
      <c r="J42" s="31"/>
      <c r="K42" s="35"/>
    </row>
    <row r="43" spans="1:11" x14ac:dyDescent="0.25">
      <c r="C43" s="59" t="s">
        <v>2622</v>
      </c>
      <c r="D43" s="54"/>
      <c r="E43" s="6"/>
      <c r="F43" s="19"/>
      <c r="G43" s="24"/>
      <c r="H43" s="24"/>
      <c r="I43" s="31"/>
      <c r="J43" s="31"/>
      <c r="K43" s="35"/>
    </row>
    <row r="44" spans="1:11" x14ac:dyDescent="0.25">
      <c r="B44" s="8" t="s">
        <v>2623</v>
      </c>
      <c r="C44" s="60" t="s">
        <v>2622</v>
      </c>
      <c r="D44" s="54" t="s">
        <v>2624</v>
      </c>
      <c r="E44" s="6" t="s">
        <v>2622</v>
      </c>
      <c r="F44" s="19">
        <v>16088</v>
      </c>
      <c r="G44" s="24">
        <v>2509148.83</v>
      </c>
      <c r="H44" s="24">
        <v>98.39</v>
      </c>
      <c r="I44" s="31"/>
      <c r="J44" s="31"/>
      <c r="K44" s="35"/>
    </row>
    <row r="45" spans="1:11" x14ac:dyDescent="0.25">
      <c r="C45" s="58" t="s">
        <v>188</v>
      </c>
      <c r="D45" s="54"/>
      <c r="E45" s="6"/>
      <c r="F45" s="19"/>
      <c r="G45" s="25">
        <v>2509148.83</v>
      </c>
      <c r="H45" s="25">
        <v>98.39</v>
      </c>
      <c r="I45" s="31"/>
      <c r="J45" s="31"/>
      <c r="K45" s="35"/>
    </row>
    <row r="46" spans="1:11" x14ac:dyDescent="0.25">
      <c r="C46" s="57"/>
      <c r="D46" s="54"/>
      <c r="E46" s="6"/>
      <c r="F46" s="19"/>
      <c r="G46" s="24"/>
      <c r="H46" s="24"/>
      <c r="I46" s="31"/>
      <c r="J46" s="31"/>
      <c r="K46" s="35"/>
    </row>
    <row r="47" spans="1:11" x14ac:dyDescent="0.25">
      <c r="C47" s="58" t="s">
        <v>20</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21</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22</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8" t="s">
        <v>23</v>
      </c>
      <c r="D53" s="54"/>
      <c r="E53" s="6"/>
      <c r="F53" s="19"/>
      <c r="G53" s="24" t="s">
        <v>2</v>
      </c>
      <c r="H53" s="24" t="s">
        <v>2</v>
      </c>
      <c r="I53" s="31"/>
      <c r="J53" s="31"/>
      <c r="K53" s="35"/>
    </row>
    <row r="54" spans="1:54" x14ac:dyDescent="0.25">
      <c r="C54" s="57"/>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200</v>
      </c>
      <c r="C56" s="60" t="s">
        <v>201</v>
      </c>
      <c r="D56" s="54"/>
      <c r="E56" s="6"/>
      <c r="F56" s="19"/>
      <c r="G56" s="24">
        <v>236.51</v>
      </c>
      <c r="H56" s="24">
        <v>0.01</v>
      </c>
      <c r="I56" s="31"/>
      <c r="J56" s="31"/>
      <c r="K56" s="35"/>
    </row>
    <row r="57" spans="1:54" x14ac:dyDescent="0.25">
      <c r="C57" s="58" t="s">
        <v>188</v>
      </c>
      <c r="D57" s="54"/>
      <c r="E57" s="6"/>
      <c r="F57" s="19"/>
      <c r="G57" s="25">
        <v>236.51</v>
      </c>
      <c r="H57" s="25">
        <v>0.01</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4783</v>
      </c>
      <c r="D60" s="54"/>
      <c r="E60" s="6"/>
      <c r="F60" s="19"/>
      <c r="G60" s="24" t="s">
        <v>2</v>
      </c>
      <c r="H60" s="24" t="s">
        <v>2</v>
      </c>
      <c r="I60" s="31"/>
      <c r="J60" s="31"/>
      <c r="K60" s="35"/>
      <c r="L60" s="3"/>
      <c r="AI60" s="3"/>
      <c r="AV60" s="3"/>
      <c r="AX60" s="3"/>
      <c r="BB60" s="3"/>
    </row>
    <row r="61" spans="1:54" x14ac:dyDescent="0.25">
      <c r="B61" s="8"/>
      <c r="C61" s="60" t="s">
        <v>202</v>
      </c>
      <c r="D61" s="54"/>
      <c r="E61" s="6"/>
      <c r="F61" s="19"/>
      <c r="G61" s="24">
        <v>40765.85</v>
      </c>
      <c r="H61" s="24">
        <v>1.6</v>
      </c>
      <c r="I61" s="31"/>
      <c r="J61" s="31"/>
      <c r="K61" s="35"/>
    </row>
    <row r="62" spans="1:54" x14ac:dyDescent="0.25">
      <c r="C62" s="58" t="s">
        <v>188</v>
      </c>
      <c r="D62" s="54"/>
      <c r="E62" s="6"/>
      <c r="F62" s="19"/>
      <c r="G62" s="25">
        <v>40765.85</v>
      </c>
      <c r="H62" s="25">
        <v>1.6</v>
      </c>
      <c r="I62" s="31"/>
      <c r="J62" s="31"/>
      <c r="K62" s="35"/>
    </row>
    <row r="63" spans="1:54" x14ac:dyDescent="0.25">
      <c r="C63" s="57"/>
      <c r="D63" s="54"/>
      <c r="E63" s="6"/>
      <c r="F63" s="19"/>
      <c r="G63" s="24"/>
      <c r="H63" s="24"/>
      <c r="I63" s="31"/>
      <c r="J63" s="31"/>
      <c r="K63" s="35"/>
    </row>
    <row r="64" spans="1:54" x14ac:dyDescent="0.25">
      <c r="C64" s="61" t="s">
        <v>203</v>
      </c>
      <c r="D64" s="55"/>
      <c r="E64" s="5"/>
      <c r="F64" s="20"/>
      <c r="G64" s="26">
        <v>2550151.19</v>
      </c>
      <c r="H64" s="26">
        <v>100</v>
      </c>
      <c r="I64" s="32"/>
      <c r="J64" s="32"/>
      <c r="K64" s="36"/>
    </row>
    <row r="67" spans="3:11" x14ac:dyDescent="0.25">
      <c r="C67" s="1" t="s">
        <v>204</v>
      </c>
    </row>
    <row r="68" spans="3:11" x14ac:dyDescent="0.25">
      <c r="C68" s="37" t="s">
        <v>205</v>
      </c>
      <c r="D68" s="37"/>
      <c r="E68" s="37"/>
      <c r="F68" s="37"/>
      <c r="G68" s="37"/>
      <c r="H68" s="37"/>
      <c r="I68" s="37"/>
      <c r="J68" s="37"/>
      <c r="K68" s="37"/>
    </row>
    <row r="69" spans="3:11" x14ac:dyDescent="0.25">
      <c r="C69" s="2" t="s">
        <v>206</v>
      </c>
    </row>
    <row r="70" spans="3:11" x14ac:dyDescent="0.25">
      <c r="C70" s="2" t="s">
        <v>207</v>
      </c>
    </row>
    <row r="71" spans="3:11" ht="30" customHeight="1" x14ac:dyDescent="0.25">
      <c r="C71" s="202" t="s">
        <v>208</v>
      </c>
      <c r="D71" s="203"/>
      <c r="E71" s="203"/>
      <c r="F71" s="203"/>
      <c r="G71" s="203"/>
      <c r="H71" s="203"/>
      <c r="I71" s="203"/>
      <c r="J71" s="203"/>
      <c r="K71" s="203"/>
    </row>
    <row r="72" spans="3:11" x14ac:dyDescent="0.25">
      <c r="C72" s="2" t="s">
        <v>209</v>
      </c>
    </row>
    <row r="73" spans="3:11" x14ac:dyDescent="0.25">
      <c r="C73" s="2" t="s">
        <v>4820</v>
      </c>
    </row>
    <row r="75" spans="3:11" x14ac:dyDescent="0.25">
      <c r="C75" s="2" t="s">
        <v>4942</v>
      </c>
      <c r="E75" s="2" t="s">
        <v>2</v>
      </c>
    </row>
    <row r="77" spans="3:11" x14ac:dyDescent="0.25">
      <c r="C77" s="2" t="s">
        <v>4943</v>
      </c>
      <c r="E77" s="2" t="s">
        <v>2</v>
      </c>
    </row>
    <row r="79" spans="3:11" x14ac:dyDescent="0.25">
      <c r="C79" s="2" t="s">
        <v>5050</v>
      </c>
    </row>
    <row r="81" spans="1:256" x14ac:dyDescent="0.25">
      <c r="C81" s="2" t="s">
        <v>5051</v>
      </c>
    </row>
    <row r="82" spans="1:256" s="82" customFormat="1" ht="35.25" customHeight="1" x14ac:dyDescent="0.25">
      <c r="A82" s="78"/>
      <c r="B82" s="78"/>
      <c r="C82" s="83" t="s">
        <v>4949</v>
      </c>
      <c r="D82" s="87" t="s">
        <v>4950</v>
      </c>
      <c r="E82" s="87" t="s">
        <v>4951</v>
      </c>
      <c r="F82" s="79"/>
      <c r="G82" s="80"/>
      <c r="H82" s="80"/>
      <c r="I82" s="80"/>
      <c r="J82" s="80"/>
      <c r="K82" s="81"/>
      <c r="L82" s="81"/>
      <c r="M82" s="78"/>
      <c r="N82" s="78"/>
      <c r="O82" s="78"/>
      <c r="P82" s="78"/>
      <c r="Q82" s="78"/>
      <c r="R82" s="78"/>
      <c r="S82" s="78"/>
      <c r="T82" s="78"/>
      <c r="U82" s="78"/>
      <c r="V82" s="78"/>
      <c r="W82" s="78"/>
      <c r="X82" s="78"/>
      <c r="Y82" s="78"/>
      <c r="Z82" s="78"/>
      <c r="AA82" s="78"/>
      <c r="AB82" s="78"/>
      <c r="AC82" s="78"/>
      <c r="AD82" s="78"/>
      <c r="AE82" s="78"/>
      <c r="AF82" s="78"/>
      <c r="AG82" s="78"/>
      <c r="AH82" s="78"/>
      <c r="AI82" s="81"/>
      <c r="AJ82" s="78"/>
      <c r="AK82" s="78"/>
      <c r="AL82" s="78"/>
      <c r="AM82" s="78"/>
      <c r="AN82" s="78"/>
      <c r="AO82" s="78"/>
      <c r="AP82" s="78"/>
      <c r="AQ82" s="78"/>
      <c r="AR82" s="78"/>
      <c r="AS82" s="78"/>
      <c r="AT82" s="78"/>
      <c r="AU82" s="78"/>
      <c r="AV82" s="81"/>
      <c r="AW82" s="78"/>
      <c r="AX82" s="81"/>
      <c r="AY82" s="78"/>
      <c r="AZ82" s="78"/>
      <c r="BA82" s="78"/>
      <c r="BB82" s="81"/>
      <c r="BC82" s="78"/>
      <c r="BD82" s="78"/>
      <c r="BE82" s="78"/>
      <c r="BF82" s="78"/>
      <c r="BG82" s="78"/>
      <c r="BH82" s="78"/>
      <c r="BI82" s="78"/>
      <c r="BJ82" s="78"/>
      <c r="BK82" s="78"/>
      <c r="BL82" s="78"/>
      <c r="BM82" s="78"/>
      <c r="BN82" s="78"/>
      <c r="BO82" s="78"/>
      <c r="BP82" s="78"/>
      <c r="BQ82" s="78"/>
      <c r="BR82" s="78"/>
      <c r="BS82" s="78"/>
      <c r="BT82" s="78"/>
      <c r="BU82" s="78"/>
      <c r="BV82" s="78"/>
      <c r="BW82" s="78"/>
      <c r="BX82" s="78"/>
      <c r="BY82" s="78"/>
      <c r="BZ82" s="78"/>
      <c r="CA82" s="78"/>
      <c r="CB82" s="78"/>
      <c r="CC82" s="78"/>
      <c r="CD82" s="78"/>
      <c r="CE82" s="78"/>
      <c r="CF82" s="78"/>
      <c r="CG82" s="78"/>
      <c r="CH82" s="78"/>
      <c r="CI82" s="78"/>
      <c r="CJ82" s="78"/>
      <c r="CK82" s="78"/>
      <c r="CL82" s="78"/>
      <c r="CM82" s="78"/>
      <c r="CN82" s="78"/>
      <c r="CO82" s="78"/>
      <c r="CP82" s="78"/>
      <c r="CQ82" s="78"/>
      <c r="CR82" s="78"/>
      <c r="CS82" s="78"/>
      <c r="CT82" s="78"/>
      <c r="CU82" s="78"/>
      <c r="CV82" s="78"/>
      <c r="CW82" s="78"/>
      <c r="CX82" s="78"/>
      <c r="CY82" s="78"/>
      <c r="CZ82" s="78"/>
      <c r="DA82" s="78"/>
      <c r="DB82" s="78"/>
      <c r="DC82" s="78"/>
      <c r="DD82" s="78"/>
      <c r="DE82" s="78"/>
      <c r="DF82" s="78"/>
      <c r="DG82" s="78"/>
      <c r="DH82" s="78"/>
      <c r="DI82" s="78"/>
      <c r="DJ82" s="78"/>
      <c r="DK82" s="78"/>
      <c r="DL82" s="78"/>
      <c r="DM82" s="78"/>
      <c r="DN82" s="78"/>
      <c r="DO82" s="78"/>
      <c r="DP82" s="78"/>
      <c r="DQ82" s="78"/>
      <c r="DR82" s="78"/>
      <c r="DS82" s="78"/>
      <c r="DT82" s="78"/>
      <c r="DU82" s="78"/>
      <c r="DV82" s="78"/>
      <c r="DW82" s="78"/>
      <c r="DX82" s="78"/>
      <c r="DY82" s="78"/>
      <c r="DZ82" s="78"/>
      <c r="EA82" s="78"/>
      <c r="EB82" s="78"/>
      <c r="EC82" s="78"/>
      <c r="ED82" s="78"/>
      <c r="EE82" s="78"/>
      <c r="EF82" s="78"/>
      <c r="EG82" s="78"/>
      <c r="EH82" s="78"/>
      <c r="EI82" s="78"/>
      <c r="EJ82" s="78"/>
      <c r="EK82" s="78"/>
      <c r="EL82" s="78"/>
      <c r="EM82" s="78"/>
      <c r="EN82" s="78"/>
      <c r="EO82" s="78"/>
      <c r="EP82" s="78"/>
      <c r="EQ82" s="78"/>
      <c r="ER82" s="78"/>
      <c r="ES82" s="78"/>
      <c r="ET82" s="78"/>
      <c r="EU82" s="78"/>
      <c r="EV82" s="78"/>
      <c r="EW82" s="78"/>
      <c r="EX82" s="78"/>
      <c r="EY82" s="78"/>
      <c r="EZ82" s="78"/>
      <c r="FA82" s="78"/>
      <c r="FB82" s="78"/>
      <c r="FC82" s="78"/>
      <c r="FD82" s="78"/>
      <c r="FE82" s="78"/>
      <c r="FF82" s="78"/>
      <c r="FG82" s="78"/>
      <c r="FH82" s="78"/>
      <c r="FI82" s="78"/>
      <c r="FJ82" s="78"/>
      <c r="FK82" s="78"/>
      <c r="FL82" s="78"/>
      <c r="FM82" s="78"/>
      <c r="FN82" s="78"/>
      <c r="FO82" s="78"/>
      <c r="FP82" s="78"/>
      <c r="FQ82" s="78"/>
      <c r="FR82" s="78"/>
      <c r="FS82" s="78"/>
      <c r="FT82" s="78"/>
      <c r="FU82" s="78"/>
      <c r="FV82" s="78"/>
      <c r="FW82" s="78"/>
      <c r="FX82" s="78"/>
      <c r="FY82" s="78"/>
      <c r="FZ82" s="78"/>
      <c r="GA82" s="78"/>
      <c r="GB82" s="78"/>
      <c r="GC82" s="78"/>
      <c r="GD82" s="78"/>
      <c r="GE82" s="78"/>
      <c r="GF82" s="78"/>
      <c r="GG82" s="78"/>
      <c r="GH82" s="78"/>
      <c r="GI82" s="78"/>
      <c r="GJ82" s="78"/>
      <c r="GK82" s="78"/>
      <c r="GL82" s="78"/>
      <c r="GM82" s="78"/>
      <c r="GN82" s="78"/>
      <c r="GO82" s="78"/>
      <c r="GP82" s="78"/>
      <c r="GQ82" s="78"/>
      <c r="GR82" s="78"/>
      <c r="GS82" s="78"/>
      <c r="GT82" s="78"/>
      <c r="GU82" s="78"/>
      <c r="GV82" s="78"/>
      <c r="GW82" s="78"/>
      <c r="GX82" s="78"/>
      <c r="GY82" s="78"/>
      <c r="GZ82" s="78"/>
      <c r="HA82" s="78"/>
      <c r="HB82" s="78"/>
      <c r="HC82" s="78"/>
      <c r="HD82" s="78"/>
      <c r="HE82" s="78"/>
      <c r="HF82" s="78"/>
      <c r="HG82" s="78"/>
      <c r="HH82" s="78"/>
      <c r="HI82" s="78"/>
      <c r="HJ82" s="78"/>
      <c r="HK82" s="78"/>
      <c r="HL82" s="78"/>
      <c r="HM82" s="78"/>
      <c r="HN82" s="78"/>
      <c r="HO82" s="78"/>
      <c r="HP82" s="78"/>
      <c r="HQ82" s="78"/>
      <c r="HR82" s="78"/>
      <c r="HS82" s="78"/>
      <c r="HT82" s="78"/>
      <c r="HU82" s="78"/>
      <c r="HV82" s="78"/>
      <c r="HW82" s="78"/>
      <c r="HX82" s="78"/>
      <c r="HY82" s="78"/>
      <c r="HZ82" s="78"/>
      <c r="IA82" s="78"/>
      <c r="IB82" s="78"/>
      <c r="IC82" s="78"/>
      <c r="ID82" s="78"/>
      <c r="IE82" s="78"/>
      <c r="IF82" s="78"/>
      <c r="IG82" s="78"/>
      <c r="IH82" s="78"/>
      <c r="II82" s="78"/>
      <c r="IJ82" s="78"/>
      <c r="IK82" s="78"/>
      <c r="IL82" s="78"/>
      <c r="IM82" s="78"/>
      <c r="IN82" s="78"/>
      <c r="IO82" s="78"/>
      <c r="IP82" s="78"/>
      <c r="IQ82" s="78"/>
      <c r="IR82" s="78"/>
      <c r="IS82" s="78"/>
      <c r="IT82" s="78"/>
      <c r="IU82" s="78"/>
      <c r="IV82" s="78"/>
    </row>
    <row r="83" spans="1:256" s="82" customFormat="1" x14ac:dyDescent="0.25">
      <c r="A83" s="78"/>
      <c r="B83" s="78"/>
      <c r="C83" s="84" t="s">
        <v>4986</v>
      </c>
      <c r="D83" s="89">
        <v>127.3681</v>
      </c>
      <c r="E83" s="89">
        <v>132.46520000000001</v>
      </c>
      <c r="F83" s="79"/>
      <c r="G83" s="80"/>
      <c r="H83" s="80"/>
      <c r="I83" s="80"/>
      <c r="J83" s="80"/>
      <c r="K83" s="81"/>
      <c r="L83" s="81"/>
      <c r="M83" s="78"/>
      <c r="N83" s="78"/>
      <c r="O83" s="78"/>
      <c r="P83" s="78"/>
      <c r="Q83" s="78"/>
      <c r="R83" s="78"/>
      <c r="S83" s="78"/>
      <c r="T83" s="78"/>
      <c r="U83" s="78"/>
      <c r="V83" s="78"/>
      <c r="W83" s="78"/>
      <c r="X83" s="78"/>
      <c r="Y83" s="78"/>
      <c r="Z83" s="78"/>
      <c r="AA83" s="78"/>
      <c r="AB83" s="78"/>
      <c r="AC83" s="78"/>
      <c r="AD83" s="78"/>
      <c r="AE83" s="78"/>
      <c r="AF83" s="78"/>
      <c r="AG83" s="78"/>
      <c r="AH83" s="78"/>
      <c r="AI83" s="81"/>
      <c r="AJ83" s="78"/>
      <c r="AK83" s="78"/>
      <c r="AL83" s="78"/>
      <c r="AM83" s="78"/>
      <c r="AN83" s="78"/>
      <c r="AO83" s="78"/>
      <c r="AP83" s="78"/>
      <c r="AQ83" s="78"/>
      <c r="AR83" s="78"/>
      <c r="AS83" s="78"/>
      <c r="AT83" s="78"/>
      <c r="AU83" s="78"/>
      <c r="AV83" s="81"/>
      <c r="AW83" s="78"/>
      <c r="AX83" s="81"/>
      <c r="AY83" s="78"/>
      <c r="AZ83" s="78"/>
      <c r="BA83" s="78"/>
      <c r="BB83" s="81"/>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8"/>
      <c r="DV83" s="78"/>
      <c r="DW83" s="78"/>
      <c r="DX83" s="78"/>
      <c r="DY83" s="78"/>
      <c r="DZ83" s="78"/>
      <c r="EA83" s="78"/>
      <c r="EB83" s="78"/>
      <c r="EC83" s="78"/>
      <c r="ED83" s="78"/>
      <c r="EE83" s="78"/>
      <c r="EF83" s="78"/>
      <c r="EG83" s="78"/>
      <c r="EH83" s="78"/>
      <c r="EI83" s="78"/>
      <c r="EJ83" s="78"/>
      <c r="EK83" s="78"/>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c r="FL83" s="78"/>
      <c r="FM83" s="78"/>
      <c r="FN83" s="78"/>
      <c r="FO83" s="78"/>
      <c r="FP83" s="78"/>
      <c r="FQ83" s="78"/>
      <c r="FR83" s="78"/>
      <c r="FS83" s="78"/>
      <c r="FT83" s="78"/>
      <c r="FU83" s="78"/>
      <c r="FV83" s="78"/>
      <c r="FW83" s="78"/>
      <c r="FX83" s="78"/>
      <c r="FY83" s="78"/>
      <c r="FZ83" s="78"/>
      <c r="GA83" s="78"/>
      <c r="GB83" s="78"/>
      <c r="GC83" s="78"/>
      <c r="GD83" s="78"/>
      <c r="GE83" s="78"/>
      <c r="GF83" s="78"/>
      <c r="GG83" s="78"/>
      <c r="GH83" s="78"/>
      <c r="GI83" s="78"/>
      <c r="GJ83" s="78"/>
      <c r="GK83" s="78"/>
      <c r="GL83" s="78"/>
      <c r="GM83" s="78"/>
      <c r="GN83" s="78"/>
      <c r="GO83" s="78"/>
      <c r="GP83" s="78"/>
      <c r="GQ83" s="78"/>
      <c r="GR83" s="78"/>
      <c r="GS83" s="78"/>
      <c r="GT83" s="78"/>
      <c r="GU83" s="78"/>
      <c r="GV83" s="78"/>
      <c r="GW83" s="78"/>
      <c r="GX83" s="78"/>
      <c r="GY83" s="78"/>
      <c r="GZ83" s="78"/>
      <c r="HA83" s="78"/>
      <c r="HB83" s="78"/>
      <c r="HC83" s="78"/>
      <c r="HD83" s="78"/>
      <c r="HE83" s="78"/>
      <c r="HF83" s="78"/>
      <c r="HG83" s="78"/>
      <c r="HH83" s="78"/>
      <c r="HI83" s="78"/>
      <c r="HJ83" s="78"/>
      <c r="HK83" s="78"/>
      <c r="HL83" s="78"/>
      <c r="HM83" s="78"/>
      <c r="HN83" s="78"/>
      <c r="HO83" s="78"/>
      <c r="HP83" s="78"/>
      <c r="HQ83" s="78"/>
      <c r="HR83" s="78"/>
      <c r="HS83" s="78"/>
      <c r="HT83" s="78"/>
      <c r="HU83" s="78"/>
      <c r="HV83" s="78"/>
      <c r="HW83" s="78"/>
      <c r="HX83" s="78"/>
      <c r="HY83" s="78"/>
      <c r="HZ83" s="78"/>
      <c r="IA83" s="78"/>
      <c r="IB83" s="78"/>
      <c r="IC83" s="78"/>
      <c r="ID83" s="78"/>
      <c r="IE83" s="78"/>
      <c r="IF83" s="78"/>
      <c r="IG83" s="78"/>
      <c r="IH83" s="78"/>
      <c r="II83" s="78"/>
      <c r="IJ83" s="78"/>
      <c r="IK83" s="78"/>
      <c r="IL83" s="78"/>
      <c r="IM83" s="78"/>
      <c r="IN83" s="78"/>
      <c r="IO83" s="78"/>
      <c r="IP83" s="78"/>
      <c r="IQ83" s="78"/>
      <c r="IR83" s="78"/>
      <c r="IS83" s="78"/>
      <c r="IT83" s="78"/>
      <c r="IU83" s="78"/>
      <c r="IV83" s="78"/>
    </row>
    <row r="85" spans="1:256" x14ac:dyDescent="0.25">
      <c r="C85" s="2" t="s">
        <v>5052</v>
      </c>
      <c r="E85" s="2" t="s">
        <v>2</v>
      </c>
    </row>
    <row r="87" spans="1:256" x14ac:dyDescent="0.25">
      <c r="C87" s="2" t="s">
        <v>5053</v>
      </c>
      <c r="E87" s="2" t="s">
        <v>2</v>
      </c>
    </row>
    <row r="89" spans="1:256" x14ac:dyDescent="0.25">
      <c r="C89" s="2" t="s">
        <v>4944</v>
      </c>
      <c r="E89" s="2" t="s">
        <v>2</v>
      </c>
    </row>
    <row r="91" spans="1:256" x14ac:dyDescent="0.25">
      <c r="C91" s="2" t="s">
        <v>4945</v>
      </c>
      <c r="E91" s="2" t="s">
        <v>2</v>
      </c>
    </row>
    <row r="93" spans="1:256" x14ac:dyDescent="0.25">
      <c r="C93" s="2" t="s">
        <v>4946</v>
      </c>
      <c r="E93" s="95">
        <v>0.10889546055369638</v>
      </c>
    </row>
    <row r="95" spans="1:256" x14ac:dyDescent="0.25">
      <c r="C95" s="2" t="s">
        <v>4948</v>
      </c>
      <c r="E95" s="96" t="s">
        <v>4947</v>
      </c>
    </row>
    <row r="97" spans="3:5" x14ac:dyDescent="0.25">
      <c r="C97" s="2" t="s">
        <v>5054</v>
      </c>
      <c r="E97" s="2" t="s">
        <v>2</v>
      </c>
    </row>
    <row r="99" spans="3:5" x14ac:dyDescent="0.25">
      <c r="C99" s="2" t="s">
        <v>4991</v>
      </c>
    </row>
    <row r="101" spans="3:5" x14ac:dyDescent="0.25">
      <c r="C101" s="1" t="s">
        <v>5145</v>
      </c>
      <c r="E101" s="216" t="s">
        <v>5146</v>
      </c>
    </row>
    <row r="102" spans="3:5" x14ac:dyDescent="0.25">
      <c r="E102" s="2" t="s">
        <v>5175</v>
      </c>
    </row>
  </sheetData>
  <mergeCells count="1">
    <mergeCell ref="C71:K71"/>
  </mergeCells>
  <hyperlinks>
    <hyperlink ref="J2" location="'Index'!A1" display="'Index'!A1" xr:uid="{E06D7D5B-4039-4BB0-9E2B-B50D046BEC14}"/>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A3338-FCA7-4256-B3D9-470C6ADA4F39}">
  <sheetPr codeName="Sheet1"/>
  <dimension ref="A1:IV123"/>
  <sheetViews>
    <sheetView showGridLines="0" zoomScale="90" zoomScaleNormal="90" workbookViewId="0">
      <pane ySplit="6" topLeftCell="A10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2625</v>
      </c>
      <c r="J2" s="38" t="s">
        <v>4468</v>
      </c>
    </row>
    <row r="3" spans="1:54" ht="16.5" x14ac:dyDescent="0.3">
      <c r="C3" s="1" t="s">
        <v>28</v>
      </c>
      <c r="D3" s="21" t="s">
        <v>2626</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66</v>
      </c>
      <c r="C11" s="60" t="s">
        <v>67</v>
      </c>
      <c r="D11" s="54" t="s">
        <v>68</v>
      </c>
      <c r="E11" s="6" t="s">
        <v>44</v>
      </c>
      <c r="F11" s="19">
        <v>11527500</v>
      </c>
      <c r="G11" s="24">
        <v>111171.21</v>
      </c>
      <c r="H11" s="24">
        <v>16.86</v>
      </c>
      <c r="I11" s="31"/>
      <c r="J11" s="31"/>
      <c r="K11" s="35"/>
    </row>
    <row r="12" spans="1:54" x14ac:dyDescent="0.25">
      <c r="B12" s="8" t="s">
        <v>424</v>
      </c>
      <c r="C12" s="60" t="s">
        <v>425</v>
      </c>
      <c r="D12" s="54" t="s">
        <v>426</v>
      </c>
      <c r="E12" s="6" t="s">
        <v>365</v>
      </c>
      <c r="F12" s="19">
        <v>38150000</v>
      </c>
      <c r="G12" s="24">
        <v>62760.57</v>
      </c>
      <c r="H12" s="24">
        <v>9.52</v>
      </c>
      <c r="I12" s="31"/>
      <c r="J12" s="31"/>
      <c r="K12" s="35"/>
    </row>
    <row r="13" spans="1:54" x14ac:dyDescent="0.25">
      <c r="B13" s="8" t="s">
        <v>620</v>
      </c>
      <c r="C13" s="60" t="s">
        <v>621</v>
      </c>
      <c r="D13" s="54" t="s">
        <v>622</v>
      </c>
      <c r="E13" s="6" t="s">
        <v>255</v>
      </c>
      <c r="F13" s="19">
        <v>15443244</v>
      </c>
      <c r="G13" s="24">
        <v>59749.91</v>
      </c>
      <c r="H13" s="24">
        <v>9.06</v>
      </c>
      <c r="I13" s="31"/>
      <c r="J13" s="31"/>
      <c r="K13" s="35"/>
    </row>
    <row r="14" spans="1:54" x14ac:dyDescent="0.25">
      <c r="B14" s="8" t="s">
        <v>1161</v>
      </c>
      <c r="C14" s="60" t="s">
        <v>1162</v>
      </c>
      <c r="D14" s="54" t="s">
        <v>1163</v>
      </c>
      <c r="E14" s="6" t="s">
        <v>583</v>
      </c>
      <c r="F14" s="19">
        <v>14185000</v>
      </c>
      <c r="G14" s="24">
        <v>58264.89</v>
      </c>
      <c r="H14" s="24">
        <v>8.84</v>
      </c>
      <c r="I14" s="31"/>
      <c r="J14" s="31"/>
      <c r="K14" s="35"/>
    </row>
    <row r="15" spans="1:54" x14ac:dyDescent="0.25">
      <c r="B15" s="8" t="s">
        <v>1167</v>
      </c>
      <c r="C15" s="60" t="s">
        <v>1168</v>
      </c>
      <c r="D15" s="54" t="s">
        <v>1169</v>
      </c>
      <c r="E15" s="6" t="s">
        <v>255</v>
      </c>
      <c r="F15" s="19">
        <v>19935554</v>
      </c>
      <c r="G15" s="24">
        <v>57922.75</v>
      </c>
      <c r="H15" s="24">
        <v>8.7799999999999994</v>
      </c>
      <c r="I15" s="31"/>
      <c r="J15" s="31"/>
      <c r="K15" s="35"/>
    </row>
    <row r="16" spans="1:54" x14ac:dyDescent="0.25">
      <c r="B16" s="8" t="s">
        <v>408</v>
      </c>
      <c r="C16" s="60" t="s">
        <v>409</v>
      </c>
      <c r="D16" s="54" t="s">
        <v>410</v>
      </c>
      <c r="E16" s="6" t="s">
        <v>411</v>
      </c>
      <c r="F16" s="19">
        <v>14655000</v>
      </c>
      <c r="G16" s="24">
        <v>38894.370000000003</v>
      </c>
      <c r="H16" s="24">
        <v>5.9</v>
      </c>
      <c r="I16" s="31"/>
      <c r="J16" s="31"/>
      <c r="K16" s="35"/>
    </row>
    <row r="17" spans="2:11" x14ac:dyDescent="0.25">
      <c r="B17" s="8" t="s">
        <v>463</v>
      </c>
      <c r="C17" s="60" t="s">
        <v>464</v>
      </c>
      <c r="D17" s="54" t="s">
        <v>465</v>
      </c>
      <c r="E17" s="6" t="s">
        <v>44</v>
      </c>
      <c r="F17" s="19">
        <v>13100000</v>
      </c>
      <c r="G17" s="24">
        <v>35173.5</v>
      </c>
      <c r="H17" s="24">
        <v>5.33</v>
      </c>
      <c r="I17" s="31"/>
      <c r="J17" s="31"/>
      <c r="K17" s="35"/>
    </row>
    <row r="18" spans="2:11" x14ac:dyDescent="0.25">
      <c r="B18" s="8" t="s">
        <v>2135</v>
      </c>
      <c r="C18" s="60" t="s">
        <v>2136</v>
      </c>
      <c r="D18" s="54" t="s">
        <v>2137</v>
      </c>
      <c r="E18" s="6" t="s">
        <v>88</v>
      </c>
      <c r="F18" s="19">
        <v>9700000</v>
      </c>
      <c r="G18" s="24">
        <v>28915.7</v>
      </c>
      <c r="H18" s="24">
        <v>4.3899999999999997</v>
      </c>
      <c r="I18" s="31"/>
      <c r="J18" s="31"/>
      <c r="K18" s="35"/>
    </row>
    <row r="19" spans="2:11" x14ac:dyDescent="0.25">
      <c r="B19" s="8" t="s">
        <v>427</v>
      </c>
      <c r="C19" s="60" t="s">
        <v>428</v>
      </c>
      <c r="D19" s="54" t="s">
        <v>429</v>
      </c>
      <c r="E19" s="6" t="s">
        <v>95</v>
      </c>
      <c r="F19" s="19">
        <v>6500000</v>
      </c>
      <c r="G19" s="24">
        <v>27088.75</v>
      </c>
      <c r="H19" s="24">
        <v>4.1100000000000003</v>
      </c>
      <c r="I19" s="31"/>
      <c r="J19" s="31"/>
      <c r="K19" s="35"/>
    </row>
    <row r="20" spans="2:11" x14ac:dyDescent="0.25">
      <c r="B20" s="8" t="s">
        <v>1098</v>
      </c>
      <c r="C20" s="60" t="s">
        <v>1099</v>
      </c>
      <c r="D20" s="54" t="s">
        <v>1100</v>
      </c>
      <c r="E20" s="6" t="s">
        <v>1101</v>
      </c>
      <c r="F20" s="19">
        <v>27900000</v>
      </c>
      <c r="G20" s="24">
        <v>24549.21</v>
      </c>
      <c r="H20" s="24">
        <v>3.72</v>
      </c>
      <c r="I20" s="31"/>
      <c r="J20" s="31"/>
      <c r="K20" s="35"/>
    </row>
    <row r="21" spans="2:11" x14ac:dyDescent="0.25">
      <c r="B21" s="8" t="s">
        <v>2266</v>
      </c>
      <c r="C21" s="60" t="s">
        <v>2267</v>
      </c>
      <c r="D21" s="54" t="s">
        <v>2268</v>
      </c>
      <c r="E21" s="6" t="s">
        <v>76</v>
      </c>
      <c r="F21" s="19">
        <v>5000000</v>
      </c>
      <c r="G21" s="24">
        <v>21222.5</v>
      </c>
      <c r="H21" s="24">
        <v>3.22</v>
      </c>
      <c r="I21" s="31"/>
      <c r="J21" s="31"/>
      <c r="K21" s="35"/>
    </row>
    <row r="22" spans="2:11" x14ac:dyDescent="0.25">
      <c r="B22" s="8" t="s">
        <v>2627</v>
      </c>
      <c r="C22" s="60" t="s">
        <v>1556</v>
      </c>
      <c r="D22" s="54" t="s">
        <v>2628</v>
      </c>
      <c r="E22" s="6" t="s">
        <v>44</v>
      </c>
      <c r="F22" s="19">
        <v>2427235</v>
      </c>
      <c r="G22" s="24">
        <v>20218.87</v>
      </c>
      <c r="H22" s="24">
        <v>3.07</v>
      </c>
      <c r="I22" s="31"/>
      <c r="J22" s="31"/>
      <c r="K22" s="35"/>
    </row>
    <row r="23" spans="2:11" x14ac:dyDescent="0.25">
      <c r="B23" s="8" t="s">
        <v>2629</v>
      </c>
      <c r="C23" s="60" t="s">
        <v>2630</v>
      </c>
      <c r="D23" s="54" t="s">
        <v>2631</v>
      </c>
      <c r="E23" s="6" t="s">
        <v>146</v>
      </c>
      <c r="F23" s="19">
        <v>4150000</v>
      </c>
      <c r="G23" s="24">
        <v>15821.88</v>
      </c>
      <c r="H23" s="24">
        <v>2.4</v>
      </c>
      <c r="I23" s="31"/>
      <c r="J23" s="31"/>
      <c r="K23" s="35"/>
    </row>
    <row r="24" spans="2:11" x14ac:dyDescent="0.25">
      <c r="B24" s="8" t="s">
        <v>362</v>
      </c>
      <c r="C24" s="60" t="s">
        <v>363</v>
      </c>
      <c r="D24" s="54" t="s">
        <v>364</v>
      </c>
      <c r="E24" s="6" t="s">
        <v>365</v>
      </c>
      <c r="F24" s="19">
        <v>3503294</v>
      </c>
      <c r="G24" s="24">
        <v>14053.46</v>
      </c>
      <c r="H24" s="24">
        <v>2.13</v>
      </c>
      <c r="I24" s="31"/>
      <c r="J24" s="31"/>
      <c r="K24" s="35"/>
    </row>
    <row r="25" spans="2:11" x14ac:dyDescent="0.25">
      <c r="B25" s="8" t="s">
        <v>1173</v>
      </c>
      <c r="C25" s="60" t="s">
        <v>1174</v>
      </c>
      <c r="D25" s="54" t="s">
        <v>1175</v>
      </c>
      <c r="E25" s="6" t="s">
        <v>146</v>
      </c>
      <c r="F25" s="19">
        <v>690000</v>
      </c>
      <c r="G25" s="24">
        <v>12627.69</v>
      </c>
      <c r="H25" s="24">
        <v>1.92</v>
      </c>
      <c r="I25" s="31"/>
      <c r="J25" s="31"/>
      <c r="K25" s="35"/>
    </row>
    <row r="26" spans="2:11" x14ac:dyDescent="0.25">
      <c r="B26" s="8" t="s">
        <v>2632</v>
      </c>
      <c r="C26" s="60" t="s">
        <v>2633</v>
      </c>
      <c r="D26" s="54" t="s">
        <v>2634</v>
      </c>
      <c r="E26" s="6" t="s">
        <v>365</v>
      </c>
      <c r="F26" s="19">
        <v>7100000</v>
      </c>
      <c r="G26" s="24">
        <v>11393.37</v>
      </c>
      <c r="H26" s="24">
        <v>1.73</v>
      </c>
      <c r="I26" s="31"/>
      <c r="J26" s="31"/>
      <c r="K26" s="35"/>
    </row>
    <row r="27" spans="2:11" x14ac:dyDescent="0.25">
      <c r="B27" s="8" t="s">
        <v>448</v>
      </c>
      <c r="C27" s="60" t="s">
        <v>449</v>
      </c>
      <c r="D27" s="54" t="s">
        <v>450</v>
      </c>
      <c r="E27" s="6" t="s">
        <v>365</v>
      </c>
      <c r="F27" s="19">
        <v>4100000</v>
      </c>
      <c r="G27" s="24">
        <v>11113.05</v>
      </c>
      <c r="H27" s="24">
        <v>1.69</v>
      </c>
      <c r="I27" s="31"/>
      <c r="J27" s="31"/>
      <c r="K27" s="35"/>
    </row>
    <row r="28" spans="2:11" x14ac:dyDescent="0.25">
      <c r="B28" s="8" t="s">
        <v>1095</v>
      </c>
      <c r="C28" s="60" t="s">
        <v>1096</v>
      </c>
      <c r="D28" s="54" t="s">
        <v>1097</v>
      </c>
      <c r="E28" s="6" t="s">
        <v>146</v>
      </c>
      <c r="F28" s="19">
        <v>2620000</v>
      </c>
      <c r="G28" s="24">
        <v>10777.37</v>
      </c>
      <c r="H28" s="24">
        <v>1.63</v>
      </c>
      <c r="I28" s="31"/>
      <c r="J28" s="31"/>
      <c r="K28" s="35"/>
    </row>
    <row r="29" spans="2:11" x14ac:dyDescent="0.25">
      <c r="B29" s="8" t="s">
        <v>2635</v>
      </c>
      <c r="C29" s="60" t="s">
        <v>2636</v>
      </c>
      <c r="D29" s="54" t="s">
        <v>2637</v>
      </c>
      <c r="E29" s="6" t="s">
        <v>245</v>
      </c>
      <c r="F29" s="19">
        <v>3565849</v>
      </c>
      <c r="G29" s="24">
        <v>8764.86</v>
      </c>
      <c r="H29" s="24">
        <v>1.33</v>
      </c>
      <c r="I29" s="31"/>
      <c r="J29" s="31"/>
      <c r="K29" s="35"/>
    </row>
    <row r="30" spans="2:11" x14ac:dyDescent="0.25">
      <c r="B30" s="8" t="s">
        <v>2638</v>
      </c>
      <c r="C30" s="60" t="s">
        <v>2639</v>
      </c>
      <c r="D30" s="54" t="s">
        <v>2640</v>
      </c>
      <c r="E30" s="6" t="s">
        <v>54</v>
      </c>
      <c r="F30" s="19">
        <v>3200000</v>
      </c>
      <c r="G30" s="24">
        <v>7414.4</v>
      </c>
      <c r="H30" s="24">
        <v>1.1200000000000001</v>
      </c>
      <c r="I30" s="31"/>
      <c r="J30" s="31"/>
      <c r="K30" s="35"/>
    </row>
    <row r="31" spans="2:11" x14ac:dyDescent="0.25">
      <c r="C31" s="58" t="s">
        <v>188</v>
      </c>
      <c r="D31" s="54"/>
      <c r="E31" s="6"/>
      <c r="F31" s="19"/>
      <c r="G31" s="25">
        <v>637898.31000000006</v>
      </c>
      <c r="H31" s="25">
        <v>96.75</v>
      </c>
      <c r="I31" s="31"/>
      <c r="J31" s="31"/>
      <c r="K31" s="35"/>
    </row>
    <row r="32" spans="2:11" x14ac:dyDescent="0.25">
      <c r="C32" s="57"/>
      <c r="D32" s="54"/>
      <c r="E32" s="6"/>
      <c r="F32" s="19"/>
      <c r="G32" s="24"/>
      <c r="H32" s="24"/>
      <c r="I32" s="31"/>
      <c r="J32" s="31"/>
      <c r="K32" s="35"/>
    </row>
    <row r="33" spans="3:11" x14ac:dyDescent="0.25">
      <c r="C33" s="58" t="s">
        <v>3</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4</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5</v>
      </c>
      <c r="D37" s="54"/>
      <c r="E37" s="6"/>
      <c r="F37" s="19"/>
      <c r="G37" s="24"/>
      <c r="H37" s="24"/>
      <c r="I37" s="31"/>
      <c r="J37" s="31"/>
      <c r="K37" s="35"/>
    </row>
    <row r="38" spans="3:11" x14ac:dyDescent="0.25">
      <c r="C38" s="57"/>
      <c r="D38" s="54"/>
      <c r="E38" s="6"/>
      <c r="F38" s="19"/>
      <c r="G38" s="24"/>
      <c r="H38" s="24"/>
      <c r="I38" s="31"/>
      <c r="J38" s="31"/>
      <c r="K38" s="35"/>
    </row>
    <row r="39" spans="3:11" x14ac:dyDescent="0.25">
      <c r="C39" s="58" t="s">
        <v>6</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7</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8</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9</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10</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11</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A51" s="10"/>
      <c r="B51" s="28"/>
      <c r="C51" s="58" t="s">
        <v>13</v>
      </c>
      <c r="D51" s="54"/>
      <c r="E51" s="6"/>
      <c r="F51" s="19"/>
      <c r="G51" s="24"/>
      <c r="H51" s="24"/>
      <c r="I51" s="31"/>
      <c r="J51" s="31"/>
      <c r="K51" s="35"/>
    </row>
    <row r="52" spans="1:11" x14ac:dyDescent="0.25">
      <c r="A52" s="28"/>
      <c r="B52" s="28"/>
      <c r="C52" s="58" t="s">
        <v>14</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15</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C56" s="59" t="s">
        <v>16</v>
      </c>
      <c r="D56" s="54"/>
      <c r="E56" s="6"/>
      <c r="F56" s="19"/>
      <c r="G56" s="24"/>
      <c r="H56" s="24"/>
      <c r="I56" s="31"/>
      <c r="J56" s="31"/>
      <c r="K56" s="35"/>
    </row>
    <row r="57" spans="1:11" x14ac:dyDescent="0.25">
      <c r="B57" s="8" t="s">
        <v>196</v>
      </c>
      <c r="C57" s="60" t="s">
        <v>197</v>
      </c>
      <c r="D57" s="54" t="s">
        <v>198</v>
      </c>
      <c r="E57" s="6" t="s">
        <v>199</v>
      </c>
      <c r="F57" s="19">
        <v>500000</v>
      </c>
      <c r="G57" s="24">
        <v>487.01</v>
      </c>
      <c r="H57" s="24">
        <v>7.0000000000000007E-2</v>
      </c>
      <c r="I57" s="31">
        <v>5.6957000000000004</v>
      </c>
      <c r="J57" s="31"/>
      <c r="K57" s="35"/>
    </row>
    <row r="58" spans="1:11" x14ac:dyDescent="0.25">
      <c r="C58" s="58" t="s">
        <v>188</v>
      </c>
      <c r="D58" s="54"/>
      <c r="E58" s="6"/>
      <c r="F58" s="19"/>
      <c r="G58" s="25">
        <v>487.01</v>
      </c>
      <c r="H58" s="25">
        <v>7.0000000000000007E-2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18</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19</v>
      </c>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23</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24</v>
      </c>
      <c r="D73" s="54"/>
      <c r="E73" s="6"/>
      <c r="F73" s="19"/>
      <c r="G73" s="24"/>
      <c r="H73" s="24"/>
      <c r="I73" s="31"/>
      <c r="J73" s="31"/>
      <c r="K73" s="35"/>
    </row>
    <row r="74" spans="1:54" x14ac:dyDescent="0.25">
      <c r="B74" s="8" t="s">
        <v>200</v>
      </c>
      <c r="C74" s="60" t="s">
        <v>201</v>
      </c>
      <c r="D74" s="54"/>
      <c r="E74" s="6"/>
      <c r="F74" s="19"/>
      <c r="G74" s="24">
        <v>21335.97</v>
      </c>
      <c r="H74" s="24">
        <v>3.24</v>
      </c>
      <c r="I74" s="31"/>
      <c r="J74" s="31"/>
      <c r="K74" s="35"/>
    </row>
    <row r="75" spans="1:54" x14ac:dyDescent="0.25">
      <c r="C75" s="58" t="s">
        <v>188</v>
      </c>
      <c r="D75" s="54"/>
      <c r="E75" s="6"/>
      <c r="F75" s="19"/>
      <c r="G75" s="25">
        <v>21335.97</v>
      </c>
      <c r="H75" s="25">
        <v>3.24</v>
      </c>
      <c r="I75" s="31"/>
      <c r="J75" s="31"/>
      <c r="K75" s="35"/>
    </row>
    <row r="76" spans="1:54" x14ac:dyDescent="0.25">
      <c r="C76" s="57"/>
      <c r="D76" s="54"/>
      <c r="E76" s="6"/>
      <c r="F76" s="19"/>
      <c r="G76" s="24"/>
      <c r="H76" s="24"/>
      <c r="I76" s="31"/>
      <c r="J76" s="31"/>
      <c r="K76" s="35"/>
    </row>
    <row r="77" spans="1:54" x14ac:dyDescent="0.25">
      <c r="A77" s="10"/>
      <c r="B77" s="28"/>
      <c r="C77" s="58" t="s">
        <v>25</v>
      </c>
      <c r="D77" s="54"/>
      <c r="E77" s="6"/>
      <c r="F77" s="19"/>
      <c r="G77" s="24"/>
      <c r="H77" s="24"/>
      <c r="I77" s="31"/>
      <c r="J77" s="31"/>
      <c r="K77" s="35"/>
    </row>
    <row r="78" spans="1:54" s="2" customFormat="1" ht="13.5" x14ac:dyDescent="0.25">
      <c r="A78" s="28"/>
      <c r="B78" s="28"/>
      <c r="C78" s="57" t="s">
        <v>4783</v>
      </c>
      <c r="D78" s="54"/>
      <c r="E78" s="6"/>
      <c r="F78" s="19"/>
      <c r="G78" s="24" t="s">
        <v>2</v>
      </c>
      <c r="H78" s="24" t="s">
        <v>2</v>
      </c>
      <c r="I78" s="31"/>
      <c r="J78" s="31"/>
      <c r="K78" s="35"/>
      <c r="L78" s="3"/>
      <c r="AI78" s="3"/>
      <c r="AV78" s="3"/>
      <c r="AX78" s="3"/>
      <c r="BB78" s="3"/>
    </row>
    <row r="79" spans="1:54" x14ac:dyDescent="0.25">
      <c r="B79" s="8"/>
      <c r="C79" s="60" t="s">
        <v>202</v>
      </c>
      <c r="D79" s="54"/>
      <c r="E79" s="6"/>
      <c r="F79" s="19"/>
      <c r="G79" s="24">
        <v>-358.32</v>
      </c>
      <c r="H79" s="24">
        <v>-6.0000000000000005E-2</v>
      </c>
      <c r="I79" s="31"/>
      <c r="J79" s="31"/>
      <c r="K79" s="35"/>
    </row>
    <row r="80" spans="1:54" x14ac:dyDescent="0.25">
      <c r="C80" s="58" t="s">
        <v>188</v>
      </c>
      <c r="D80" s="54"/>
      <c r="E80" s="6"/>
      <c r="F80" s="19"/>
      <c r="G80" s="25">
        <v>-358.32</v>
      </c>
      <c r="H80" s="25">
        <v>-6.0000000000000005E-2</v>
      </c>
      <c r="I80" s="31"/>
      <c r="J80" s="31"/>
      <c r="K80" s="35"/>
    </row>
    <row r="81" spans="3:11" x14ac:dyDescent="0.25">
      <c r="C81" s="57"/>
      <c r="D81" s="54"/>
      <c r="E81" s="6"/>
      <c r="F81" s="19"/>
      <c r="G81" s="24"/>
      <c r="H81" s="24"/>
      <c r="I81" s="31"/>
      <c r="J81" s="31"/>
      <c r="K81" s="35"/>
    </row>
    <row r="82" spans="3:11" x14ac:dyDescent="0.25">
      <c r="C82" s="61" t="s">
        <v>203</v>
      </c>
      <c r="D82" s="55"/>
      <c r="E82" s="5"/>
      <c r="F82" s="20"/>
      <c r="G82" s="26">
        <v>659362.97</v>
      </c>
      <c r="H82" s="26">
        <v>99.999999999999986</v>
      </c>
      <c r="I82" s="32"/>
      <c r="J82" s="32"/>
      <c r="K82" s="36"/>
    </row>
    <row r="85" spans="3:11" x14ac:dyDescent="0.25">
      <c r="C85" s="1" t="s">
        <v>204</v>
      </c>
    </row>
    <row r="86" spans="3:11" x14ac:dyDescent="0.25">
      <c r="C86" s="37" t="s">
        <v>205</v>
      </c>
      <c r="D86" s="37"/>
      <c r="E86" s="37"/>
      <c r="F86" s="37"/>
      <c r="G86" s="37"/>
      <c r="H86" s="37"/>
      <c r="I86" s="37"/>
      <c r="J86" s="37"/>
      <c r="K86" s="37"/>
    </row>
    <row r="87" spans="3:11" x14ac:dyDescent="0.25">
      <c r="C87" s="2" t="s">
        <v>206</v>
      </c>
    </row>
    <row r="88" spans="3:11" x14ac:dyDescent="0.25">
      <c r="C88" s="2" t="s">
        <v>207</v>
      </c>
    </row>
    <row r="89" spans="3:11" ht="30" customHeight="1" x14ac:dyDescent="0.25">
      <c r="C89" s="202" t="s">
        <v>208</v>
      </c>
      <c r="D89" s="203"/>
      <c r="E89" s="203"/>
      <c r="F89" s="203"/>
      <c r="G89" s="203"/>
      <c r="H89" s="203"/>
      <c r="I89" s="203"/>
      <c r="J89" s="203"/>
      <c r="K89" s="203"/>
    </row>
    <row r="90" spans="3:11" x14ac:dyDescent="0.25">
      <c r="C90" s="2" t="s">
        <v>209</v>
      </c>
    </row>
    <row r="92" spans="3:11" x14ac:dyDescent="0.25">
      <c r="C92" s="2" t="s">
        <v>4942</v>
      </c>
      <c r="E92" s="2" t="s">
        <v>2</v>
      </c>
    </row>
    <row r="94" spans="3:11" x14ac:dyDescent="0.25">
      <c r="C94" s="2" t="s">
        <v>4943</v>
      </c>
      <c r="E94" s="2" t="s">
        <v>2</v>
      </c>
    </row>
    <row r="96" spans="3:11" x14ac:dyDescent="0.25">
      <c r="C96" s="2" t="s">
        <v>5050</v>
      </c>
    </row>
    <row r="98" spans="1:256" x14ac:dyDescent="0.25">
      <c r="C98" s="2" t="s">
        <v>5051</v>
      </c>
    </row>
    <row r="99" spans="1:256" s="82" customFormat="1" ht="35.25" customHeight="1" x14ac:dyDescent="0.25">
      <c r="A99" s="78"/>
      <c r="B99" s="78"/>
      <c r="C99" s="83" t="s">
        <v>4949</v>
      </c>
      <c r="D99" s="87" t="s">
        <v>4950</v>
      </c>
      <c r="E99" s="87" t="s">
        <v>4951</v>
      </c>
      <c r="F99" s="79"/>
      <c r="G99" s="80"/>
      <c r="H99" s="80"/>
      <c r="I99" s="80"/>
      <c r="J99" s="80"/>
      <c r="K99" s="81"/>
      <c r="L99" s="81"/>
      <c r="M99" s="78"/>
      <c r="N99" s="78"/>
      <c r="O99" s="78"/>
      <c r="P99" s="78"/>
      <c r="Q99" s="78"/>
      <c r="R99" s="78"/>
      <c r="S99" s="78"/>
      <c r="T99" s="78"/>
      <c r="U99" s="78"/>
      <c r="V99" s="78"/>
      <c r="W99" s="78"/>
      <c r="X99" s="78"/>
      <c r="Y99" s="78"/>
      <c r="Z99" s="78"/>
      <c r="AA99" s="78"/>
      <c r="AB99" s="78"/>
      <c r="AC99" s="78"/>
      <c r="AD99" s="78"/>
      <c r="AE99" s="78"/>
      <c r="AF99" s="78"/>
      <c r="AG99" s="78"/>
      <c r="AH99" s="78"/>
      <c r="AI99" s="81"/>
      <c r="AJ99" s="78"/>
      <c r="AK99" s="78"/>
      <c r="AL99" s="78"/>
      <c r="AM99" s="78"/>
      <c r="AN99" s="78"/>
      <c r="AO99" s="78"/>
      <c r="AP99" s="78"/>
      <c r="AQ99" s="78"/>
      <c r="AR99" s="78"/>
      <c r="AS99" s="78"/>
      <c r="AT99" s="78"/>
      <c r="AU99" s="78"/>
      <c r="AV99" s="81"/>
      <c r="AW99" s="78"/>
      <c r="AX99" s="81"/>
      <c r="AY99" s="78"/>
      <c r="AZ99" s="78"/>
      <c r="BA99" s="78"/>
      <c r="BB99" s="81"/>
      <c r="BC99" s="78"/>
      <c r="BD99" s="78"/>
      <c r="BE99" s="78"/>
      <c r="BF99" s="78"/>
      <c r="BG99" s="78"/>
      <c r="BH99" s="78"/>
      <c r="BI99" s="78"/>
      <c r="BJ99" s="78"/>
      <c r="BK99" s="78"/>
      <c r="BL99" s="78"/>
      <c r="BM99" s="78"/>
      <c r="BN99" s="78"/>
      <c r="BO99" s="78"/>
      <c r="BP99" s="78"/>
      <c r="BQ99" s="78"/>
      <c r="BR99" s="78"/>
      <c r="BS99" s="78"/>
      <c r="BT99" s="78"/>
      <c r="BU99" s="78"/>
      <c r="BV99" s="78"/>
      <c r="BW99" s="78"/>
      <c r="BX99" s="78"/>
      <c r="BY99" s="78"/>
      <c r="BZ99" s="78"/>
      <c r="CA99" s="78"/>
      <c r="CB99" s="78"/>
      <c r="CC99" s="78"/>
      <c r="CD99" s="78"/>
      <c r="CE99" s="78"/>
      <c r="CF99" s="78"/>
      <c r="CG99" s="78"/>
      <c r="CH99" s="78"/>
      <c r="CI99" s="78"/>
      <c r="CJ99" s="78"/>
      <c r="CK99" s="78"/>
      <c r="CL99" s="78"/>
      <c r="CM99" s="78"/>
      <c r="CN99" s="78"/>
      <c r="CO99" s="78"/>
      <c r="CP99" s="78"/>
      <c r="CQ99" s="78"/>
      <c r="CR99" s="78"/>
      <c r="CS99" s="78"/>
      <c r="CT99" s="78"/>
      <c r="CU99" s="78"/>
      <c r="CV99" s="78"/>
      <c r="CW99" s="78"/>
      <c r="CX99" s="78"/>
      <c r="CY99" s="78"/>
      <c r="CZ99" s="78"/>
      <c r="DA99" s="78"/>
      <c r="DB99" s="78"/>
      <c r="DC99" s="78"/>
      <c r="DD99" s="78"/>
      <c r="DE99" s="78"/>
      <c r="DF99" s="78"/>
      <c r="DG99" s="78"/>
      <c r="DH99" s="78"/>
      <c r="DI99" s="78"/>
      <c r="DJ99" s="78"/>
      <c r="DK99" s="78"/>
      <c r="DL99" s="78"/>
      <c r="DM99" s="78"/>
      <c r="DN99" s="78"/>
      <c r="DO99" s="78"/>
      <c r="DP99" s="78"/>
      <c r="DQ99" s="78"/>
      <c r="DR99" s="78"/>
      <c r="DS99" s="78"/>
      <c r="DT99" s="78"/>
      <c r="DU99" s="78"/>
      <c r="DV99" s="78"/>
      <c r="DW99" s="78"/>
      <c r="DX99" s="78"/>
      <c r="DY99" s="78"/>
      <c r="DZ99" s="78"/>
      <c r="EA99" s="78"/>
      <c r="EB99" s="78"/>
      <c r="EC99" s="78"/>
      <c r="ED99" s="78"/>
      <c r="EE99" s="78"/>
      <c r="EF99" s="78"/>
      <c r="EG99" s="78"/>
      <c r="EH99" s="78"/>
      <c r="EI99" s="78"/>
      <c r="EJ99" s="78"/>
      <c r="EK99" s="78"/>
      <c r="EL99" s="78"/>
      <c r="EM99" s="78"/>
      <c r="EN99" s="78"/>
      <c r="EO99" s="78"/>
      <c r="EP99" s="78"/>
      <c r="EQ99" s="78"/>
      <c r="ER99" s="78"/>
      <c r="ES99" s="78"/>
      <c r="ET99" s="78"/>
      <c r="EU99" s="78"/>
      <c r="EV99" s="78"/>
      <c r="EW99" s="78"/>
      <c r="EX99" s="78"/>
      <c r="EY99" s="78"/>
      <c r="EZ99" s="78"/>
      <c r="FA99" s="78"/>
      <c r="FB99" s="78"/>
      <c r="FC99" s="78"/>
      <c r="FD99" s="78"/>
      <c r="FE99" s="78"/>
      <c r="FF99" s="78"/>
      <c r="FG99" s="78"/>
      <c r="FH99" s="78"/>
      <c r="FI99" s="78"/>
      <c r="FJ99" s="78"/>
      <c r="FK99" s="78"/>
      <c r="FL99" s="78"/>
      <c r="FM99" s="78"/>
      <c r="FN99" s="78"/>
      <c r="FO99" s="78"/>
      <c r="FP99" s="78"/>
      <c r="FQ99" s="78"/>
      <c r="FR99" s="78"/>
      <c r="FS99" s="78"/>
      <c r="FT99" s="78"/>
      <c r="FU99" s="78"/>
      <c r="FV99" s="78"/>
      <c r="FW99" s="78"/>
      <c r="FX99" s="78"/>
      <c r="FY99" s="78"/>
      <c r="FZ99" s="78"/>
      <c r="GA99" s="78"/>
      <c r="GB99" s="78"/>
      <c r="GC99" s="78"/>
      <c r="GD99" s="78"/>
      <c r="GE99" s="78"/>
      <c r="GF99" s="78"/>
      <c r="GG99" s="78"/>
      <c r="GH99" s="78"/>
      <c r="GI99" s="78"/>
      <c r="GJ99" s="78"/>
      <c r="GK99" s="78"/>
      <c r="GL99" s="78"/>
      <c r="GM99" s="78"/>
      <c r="GN99" s="78"/>
      <c r="GO99" s="78"/>
      <c r="GP99" s="78"/>
      <c r="GQ99" s="78"/>
      <c r="GR99" s="78"/>
      <c r="GS99" s="78"/>
      <c r="GT99" s="78"/>
      <c r="GU99" s="78"/>
      <c r="GV99" s="78"/>
      <c r="GW99" s="78"/>
      <c r="GX99" s="78"/>
      <c r="GY99" s="78"/>
      <c r="GZ99" s="78"/>
      <c r="HA99" s="78"/>
      <c r="HB99" s="78"/>
      <c r="HC99" s="78"/>
      <c r="HD99" s="78"/>
      <c r="HE99" s="78"/>
      <c r="HF99" s="78"/>
      <c r="HG99" s="78"/>
      <c r="HH99" s="78"/>
      <c r="HI99" s="78"/>
      <c r="HJ99" s="78"/>
      <c r="HK99" s="78"/>
      <c r="HL99" s="78"/>
      <c r="HM99" s="78"/>
      <c r="HN99" s="78"/>
      <c r="HO99" s="78"/>
      <c r="HP99" s="78"/>
      <c r="HQ99" s="78"/>
      <c r="HR99" s="78"/>
      <c r="HS99" s="78"/>
      <c r="HT99" s="78"/>
      <c r="HU99" s="78"/>
      <c r="HV99" s="78"/>
      <c r="HW99" s="78"/>
      <c r="HX99" s="78"/>
      <c r="HY99" s="78"/>
      <c r="HZ99" s="78"/>
      <c r="IA99" s="78"/>
      <c r="IB99" s="78"/>
      <c r="IC99" s="78"/>
      <c r="ID99" s="78"/>
      <c r="IE99" s="78"/>
      <c r="IF99" s="78"/>
      <c r="IG99" s="78"/>
      <c r="IH99" s="78"/>
      <c r="II99" s="78"/>
      <c r="IJ99" s="78"/>
      <c r="IK99" s="78"/>
      <c r="IL99" s="78"/>
      <c r="IM99" s="78"/>
      <c r="IN99" s="78"/>
      <c r="IO99" s="78"/>
      <c r="IP99" s="78"/>
      <c r="IQ99" s="78"/>
      <c r="IR99" s="78"/>
      <c r="IS99" s="78"/>
      <c r="IT99" s="78"/>
      <c r="IU99" s="78"/>
      <c r="IV99" s="78"/>
    </row>
    <row r="100" spans="1:256" s="82" customFormat="1" x14ac:dyDescent="0.25">
      <c r="A100" s="78"/>
      <c r="B100" s="78"/>
      <c r="C100" s="85" t="s">
        <v>4952</v>
      </c>
      <c r="D100" s="88">
        <v>35.890300000000003</v>
      </c>
      <c r="E100" s="88">
        <v>34.803600000000003</v>
      </c>
      <c r="F100" s="79"/>
      <c r="G100" s="80"/>
      <c r="H100" s="80"/>
      <c r="I100" s="80"/>
      <c r="J100" s="80"/>
      <c r="K100" s="81"/>
      <c r="L100" s="81"/>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81"/>
      <c r="AJ100" s="78"/>
      <c r="AK100" s="78"/>
      <c r="AL100" s="78"/>
      <c r="AM100" s="78"/>
      <c r="AN100" s="78"/>
      <c r="AO100" s="78"/>
      <c r="AP100" s="78"/>
      <c r="AQ100" s="78"/>
      <c r="AR100" s="78"/>
      <c r="AS100" s="78"/>
      <c r="AT100" s="78"/>
      <c r="AU100" s="78"/>
      <c r="AV100" s="81"/>
      <c r="AW100" s="78"/>
      <c r="AX100" s="81"/>
      <c r="AY100" s="78"/>
      <c r="AZ100" s="78"/>
      <c r="BA100" s="78"/>
      <c r="BB100" s="81"/>
      <c r="BC100" s="78"/>
      <c r="BD100" s="78"/>
      <c r="BE100" s="78"/>
      <c r="BF100" s="78"/>
      <c r="BG100" s="78"/>
      <c r="BH100" s="78"/>
      <c r="BI100" s="78"/>
      <c r="BJ100" s="78"/>
      <c r="BK100" s="78"/>
      <c r="BL100" s="78"/>
      <c r="BM100" s="78"/>
      <c r="BN100" s="78"/>
      <c r="BO100" s="78"/>
      <c r="BP100" s="78"/>
      <c r="BQ100" s="78"/>
      <c r="BR100" s="78"/>
      <c r="BS100" s="78"/>
      <c r="BT100" s="78"/>
      <c r="BU100" s="78"/>
      <c r="BV100" s="78"/>
      <c r="BW100" s="78"/>
      <c r="BX100" s="78"/>
      <c r="BY100" s="78"/>
      <c r="BZ100" s="78"/>
      <c r="CA100" s="78"/>
      <c r="CB100" s="78"/>
      <c r="CC100" s="78"/>
      <c r="CD100" s="78"/>
      <c r="CE100" s="78"/>
      <c r="CF100" s="78"/>
      <c r="CG100" s="78"/>
      <c r="CH100" s="78"/>
      <c r="CI100" s="78"/>
      <c r="CJ100" s="78"/>
      <c r="CK100" s="78"/>
      <c r="CL100" s="78"/>
      <c r="CM100" s="78"/>
      <c r="CN100" s="78"/>
      <c r="CO100" s="78"/>
      <c r="CP100" s="78"/>
      <c r="CQ100" s="78"/>
      <c r="CR100" s="78"/>
      <c r="CS100" s="78"/>
      <c r="CT100" s="78"/>
      <c r="CU100" s="78"/>
      <c r="CV100" s="78"/>
      <c r="CW100" s="78"/>
      <c r="CX100" s="78"/>
      <c r="CY100" s="78"/>
      <c r="CZ100" s="78"/>
      <c r="DA100" s="78"/>
      <c r="DB100" s="78"/>
      <c r="DC100" s="78"/>
      <c r="DD100" s="78"/>
      <c r="DE100" s="78"/>
      <c r="DF100" s="78"/>
      <c r="DG100" s="78"/>
      <c r="DH100" s="78"/>
      <c r="DI100" s="78"/>
      <c r="DJ100" s="78"/>
      <c r="DK100" s="78"/>
      <c r="DL100" s="78"/>
      <c r="DM100" s="78"/>
      <c r="DN100" s="78"/>
      <c r="DO100" s="78"/>
      <c r="DP100" s="78"/>
      <c r="DQ100" s="78"/>
      <c r="DR100" s="78"/>
      <c r="DS100" s="78"/>
      <c r="DT100" s="78"/>
      <c r="DU100" s="78"/>
      <c r="DV100" s="78"/>
      <c r="DW100" s="78"/>
      <c r="DX100" s="78"/>
      <c r="DY100" s="78"/>
      <c r="DZ100" s="78"/>
      <c r="EA100" s="78"/>
      <c r="EB100" s="78"/>
      <c r="EC100" s="78"/>
      <c r="ED100" s="78"/>
      <c r="EE100" s="78"/>
      <c r="EF100" s="78"/>
      <c r="EG100" s="78"/>
      <c r="EH100" s="78"/>
      <c r="EI100" s="78"/>
      <c r="EJ100" s="78"/>
      <c r="EK100" s="78"/>
      <c r="EL100" s="78"/>
      <c r="EM100" s="78"/>
      <c r="EN100" s="78"/>
      <c r="EO100" s="78"/>
      <c r="EP100" s="78"/>
      <c r="EQ100" s="78"/>
      <c r="ER100" s="78"/>
      <c r="ES100" s="78"/>
      <c r="ET100" s="78"/>
      <c r="EU100" s="78"/>
      <c r="EV100" s="78"/>
      <c r="EW100" s="78"/>
      <c r="EX100" s="78"/>
      <c r="EY100" s="78"/>
      <c r="EZ100" s="78"/>
      <c r="FA100" s="78"/>
      <c r="FB100" s="78"/>
      <c r="FC100" s="78"/>
      <c r="FD100" s="78"/>
      <c r="FE100" s="78"/>
      <c r="FF100" s="78"/>
      <c r="FG100" s="78"/>
      <c r="FH100" s="78"/>
      <c r="FI100" s="78"/>
      <c r="FJ100" s="78"/>
      <c r="FK100" s="78"/>
      <c r="FL100" s="78"/>
      <c r="FM100" s="78"/>
      <c r="FN100" s="78"/>
      <c r="FO100" s="78"/>
      <c r="FP100" s="78"/>
      <c r="FQ100" s="78"/>
      <c r="FR100" s="78"/>
      <c r="FS100" s="78"/>
      <c r="FT100" s="78"/>
      <c r="FU100" s="78"/>
      <c r="FV100" s="78"/>
      <c r="FW100" s="78"/>
      <c r="FX100" s="78"/>
      <c r="FY100" s="78"/>
      <c r="FZ100" s="78"/>
      <c r="GA100" s="78"/>
      <c r="GB100" s="78"/>
      <c r="GC100" s="78"/>
      <c r="GD100" s="78"/>
      <c r="GE100" s="78"/>
      <c r="GF100" s="78"/>
      <c r="GG100" s="78"/>
      <c r="GH100" s="78"/>
      <c r="GI100" s="78"/>
      <c r="GJ100" s="78"/>
      <c r="GK100" s="78"/>
      <c r="GL100" s="78"/>
      <c r="GM100" s="78"/>
      <c r="GN100" s="78"/>
      <c r="GO100" s="78"/>
      <c r="GP100" s="78"/>
      <c r="GQ100" s="78"/>
      <c r="GR100" s="78"/>
      <c r="GS100" s="78"/>
      <c r="GT100" s="78"/>
      <c r="GU100" s="78"/>
      <c r="GV100" s="78"/>
      <c r="GW100" s="78"/>
      <c r="GX100" s="78"/>
      <c r="GY100" s="78"/>
      <c r="GZ100" s="78"/>
      <c r="HA100" s="78"/>
      <c r="HB100" s="78"/>
      <c r="HC100" s="78"/>
      <c r="HD100" s="78"/>
      <c r="HE100" s="78"/>
      <c r="HF100" s="78"/>
      <c r="HG100" s="78"/>
      <c r="HH100" s="78"/>
      <c r="HI100" s="78"/>
      <c r="HJ100" s="78"/>
      <c r="HK100" s="78"/>
      <c r="HL100" s="78"/>
      <c r="HM100" s="78"/>
      <c r="HN100" s="78"/>
      <c r="HO100" s="78"/>
      <c r="HP100" s="78"/>
      <c r="HQ100" s="78"/>
      <c r="HR100" s="78"/>
      <c r="HS100" s="78"/>
      <c r="HT100" s="78"/>
      <c r="HU100" s="78"/>
      <c r="HV100" s="78"/>
      <c r="HW100" s="78"/>
      <c r="HX100" s="78"/>
      <c r="HY100" s="78"/>
      <c r="HZ100" s="78"/>
      <c r="IA100" s="78"/>
      <c r="IB100" s="78"/>
      <c r="IC100" s="78"/>
      <c r="ID100" s="78"/>
      <c r="IE100" s="78"/>
      <c r="IF100" s="78"/>
      <c r="IG100" s="78"/>
      <c r="IH100" s="78"/>
      <c r="II100" s="78"/>
      <c r="IJ100" s="78"/>
      <c r="IK100" s="78"/>
      <c r="IL100" s="78"/>
      <c r="IM100" s="78"/>
      <c r="IN100" s="78"/>
      <c r="IO100" s="78"/>
      <c r="IP100" s="78"/>
      <c r="IQ100" s="78"/>
      <c r="IR100" s="78"/>
      <c r="IS100" s="78"/>
      <c r="IT100" s="78"/>
      <c r="IU100" s="78"/>
      <c r="IV100" s="78"/>
    </row>
    <row r="101" spans="1:256" s="82" customFormat="1" x14ac:dyDescent="0.25">
      <c r="A101" s="78"/>
      <c r="B101" s="78"/>
      <c r="C101" s="85" t="s">
        <v>4953</v>
      </c>
      <c r="D101" s="88">
        <v>35.894599999999997</v>
      </c>
      <c r="E101" s="88">
        <v>34.807699999999997</v>
      </c>
      <c r="F101" s="79"/>
      <c r="G101" s="80"/>
      <c r="H101" s="80"/>
      <c r="I101" s="80"/>
      <c r="J101" s="80"/>
      <c r="K101" s="81"/>
      <c r="L101" s="81"/>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81"/>
      <c r="AJ101" s="78"/>
      <c r="AK101" s="78"/>
      <c r="AL101" s="78"/>
      <c r="AM101" s="78"/>
      <c r="AN101" s="78"/>
      <c r="AO101" s="78"/>
      <c r="AP101" s="78"/>
      <c r="AQ101" s="78"/>
      <c r="AR101" s="78"/>
      <c r="AS101" s="78"/>
      <c r="AT101" s="78"/>
      <c r="AU101" s="78"/>
      <c r="AV101" s="81"/>
      <c r="AW101" s="78"/>
      <c r="AX101" s="81"/>
      <c r="AY101" s="78"/>
      <c r="AZ101" s="78"/>
      <c r="BA101" s="78"/>
      <c r="BB101" s="81"/>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c r="BZ101" s="78"/>
      <c r="CA101" s="78"/>
      <c r="CB101" s="78"/>
      <c r="CC101" s="78"/>
      <c r="CD101" s="78"/>
      <c r="CE101" s="78"/>
      <c r="CF101" s="78"/>
      <c r="CG101" s="78"/>
      <c r="CH101" s="78"/>
      <c r="CI101" s="78"/>
      <c r="CJ101" s="78"/>
      <c r="CK101" s="78"/>
      <c r="CL101" s="78"/>
      <c r="CM101" s="78"/>
      <c r="CN101" s="78"/>
      <c r="CO101" s="78"/>
      <c r="CP101" s="78"/>
      <c r="CQ101" s="78"/>
      <c r="CR101" s="78"/>
      <c r="CS101" s="78"/>
      <c r="CT101" s="78"/>
      <c r="CU101" s="78"/>
      <c r="CV101" s="78"/>
      <c r="CW101" s="78"/>
      <c r="CX101" s="78"/>
      <c r="CY101" s="78"/>
      <c r="CZ101" s="78"/>
      <c r="DA101" s="78"/>
      <c r="DB101" s="78"/>
      <c r="DC101" s="78"/>
      <c r="DD101" s="78"/>
      <c r="DE101" s="78"/>
      <c r="DF101" s="78"/>
      <c r="DG101" s="78"/>
      <c r="DH101" s="78"/>
      <c r="DI101" s="78"/>
      <c r="DJ101" s="78"/>
      <c r="DK101" s="78"/>
      <c r="DL101" s="78"/>
      <c r="DM101" s="78"/>
      <c r="DN101" s="78"/>
      <c r="DO101" s="78"/>
      <c r="DP101" s="78"/>
      <c r="DQ101" s="78"/>
      <c r="DR101" s="78"/>
      <c r="DS101" s="78"/>
      <c r="DT101" s="78"/>
      <c r="DU101" s="78"/>
      <c r="DV101" s="78"/>
      <c r="DW101" s="78"/>
      <c r="DX101" s="78"/>
      <c r="DY101" s="78"/>
      <c r="DZ101" s="78"/>
      <c r="EA101" s="78"/>
      <c r="EB101" s="78"/>
      <c r="EC101" s="78"/>
      <c r="ED101" s="78"/>
      <c r="EE101" s="78"/>
      <c r="EF101" s="78"/>
      <c r="EG101" s="78"/>
      <c r="EH101" s="78"/>
      <c r="EI101" s="78"/>
      <c r="EJ101" s="78"/>
      <c r="EK101" s="78"/>
      <c r="EL101" s="78"/>
      <c r="EM101" s="78"/>
      <c r="EN101" s="78"/>
      <c r="EO101" s="78"/>
      <c r="EP101" s="78"/>
      <c r="EQ101" s="78"/>
      <c r="ER101" s="78"/>
      <c r="ES101" s="78"/>
      <c r="ET101" s="78"/>
      <c r="EU101" s="78"/>
      <c r="EV101" s="78"/>
      <c r="EW101" s="78"/>
      <c r="EX101" s="78"/>
      <c r="EY101" s="78"/>
      <c r="EZ101" s="78"/>
      <c r="FA101" s="78"/>
      <c r="FB101" s="78"/>
      <c r="FC101" s="78"/>
      <c r="FD101" s="78"/>
      <c r="FE101" s="78"/>
      <c r="FF101" s="78"/>
      <c r="FG101" s="78"/>
      <c r="FH101" s="78"/>
      <c r="FI101" s="78"/>
      <c r="FJ101" s="78"/>
      <c r="FK101" s="78"/>
      <c r="FL101" s="78"/>
      <c r="FM101" s="78"/>
      <c r="FN101" s="78"/>
      <c r="FO101" s="78"/>
      <c r="FP101" s="78"/>
      <c r="FQ101" s="78"/>
      <c r="FR101" s="78"/>
      <c r="FS101" s="78"/>
      <c r="FT101" s="78"/>
      <c r="FU101" s="78"/>
      <c r="FV101" s="78"/>
      <c r="FW101" s="78"/>
      <c r="FX101" s="78"/>
      <c r="FY101" s="78"/>
      <c r="FZ101" s="78"/>
      <c r="GA101" s="78"/>
      <c r="GB101" s="78"/>
      <c r="GC101" s="78"/>
      <c r="GD101" s="78"/>
      <c r="GE101" s="78"/>
      <c r="GF101" s="78"/>
      <c r="GG101" s="78"/>
      <c r="GH101" s="78"/>
      <c r="GI101" s="78"/>
      <c r="GJ101" s="78"/>
      <c r="GK101" s="78"/>
      <c r="GL101" s="78"/>
      <c r="GM101" s="78"/>
      <c r="GN101" s="78"/>
      <c r="GO101" s="78"/>
      <c r="GP101" s="78"/>
      <c r="GQ101" s="78"/>
      <c r="GR101" s="78"/>
      <c r="GS101" s="78"/>
      <c r="GT101" s="78"/>
      <c r="GU101" s="78"/>
      <c r="GV101" s="78"/>
      <c r="GW101" s="78"/>
      <c r="GX101" s="78"/>
      <c r="GY101" s="78"/>
      <c r="GZ101" s="78"/>
      <c r="HA101" s="78"/>
      <c r="HB101" s="78"/>
      <c r="HC101" s="78"/>
      <c r="HD101" s="78"/>
      <c r="HE101" s="78"/>
      <c r="HF101" s="78"/>
      <c r="HG101" s="78"/>
      <c r="HH101" s="78"/>
      <c r="HI101" s="78"/>
      <c r="HJ101" s="78"/>
      <c r="HK101" s="78"/>
      <c r="HL101" s="78"/>
      <c r="HM101" s="78"/>
      <c r="HN101" s="78"/>
      <c r="HO101" s="78"/>
      <c r="HP101" s="78"/>
      <c r="HQ101" s="78"/>
      <c r="HR101" s="78"/>
      <c r="HS101" s="78"/>
      <c r="HT101" s="78"/>
      <c r="HU101" s="78"/>
      <c r="HV101" s="78"/>
      <c r="HW101" s="78"/>
      <c r="HX101" s="78"/>
      <c r="HY101" s="78"/>
      <c r="HZ101" s="78"/>
      <c r="IA101" s="78"/>
      <c r="IB101" s="78"/>
      <c r="IC101" s="78"/>
      <c r="ID101" s="78"/>
      <c r="IE101" s="78"/>
      <c r="IF101" s="78"/>
      <c r="IG101" s="78"/>
      <c r="IH101" s="78"/>
      <c r="II101" s="78"/>
      <c r="IJ101" s="78"/>
      <c r="IK101" s="78"/>
      <c r="IL101" s="78"/>
      <c r="IM101" s="78"/>
      <c r="IN101" s="78"/>
      <c r="IO101" s="78"/>
      <c r="IP101" s="78"/>
      <c r="IQ101" s="78"/>
      <c r="IR101" s="78"/>
      <c r="IS101" s="78"/>
      <c r="IT101" s="78"/>
      <c r="IU101" s="78"/>
      <c r="IV101" s="78"/>
    </row>
    <row r="102" spans="1:256" s="82" customFormat="1" x14ac:dyDescent="0.25">
      <c r="A102" s="78"/>
      <c r="B102" s="78"/>
      <c r="C102" s="85" t="s">
        <v>4954</v>
      </c>
      <c r="D102" s="88">
        <v>39.778399999999998</v>
      </c>
      <c r="E102" s="88">
        <v>38.605499999999999</v>
      </c>
      <c r="F102" s="79"/>
      <c r="G102" s="80"/>
      <c r="H102" s="80"/>
      <c r="I102" s="80"/>
      <c r="J102" s="80"/>
      <c r="K102" s="81"/>
      <c r="L102" s="81"/>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81"/>
      <c r="AJ102" s="78"/>
      <c r="AK102" s="78"/>
      <c r="AL102" s="78"/>
      <c r="AM102" s="78"/>
      <c r="AN102" s="78"/>
      <c r="AO102" s="78"/>
      <c r="AP102" s="78"/>
      <c r="AQ102" s="78"/>
      <c r="AR102" s="78"/>
      <c r="AS102" s="78"/>
      <c r="AT102" s="78"/>
      <c r="AU102" s="78"/>
      <c r="AV102" s="81"/>
      <c r="AW102" s="78"/>
      <c r="AX102" s="81"/>
      <c r="AY102" s="78"/>
      <c r="AZ102" s="78"/>
      <c r="BA102" s="78"/>
      <c r="BB102" s="81"/>
      <c r="BC102" s="78"/>
      <c r="BD102" s="78"/>
      <c r="BE102" s="78"/>
      <c r="BF102" s="78"/>
      <c r="BG102" s="78"/>
      <c r="BH102" s="78"/>
      <c r="BI102" s="78"/>
      <c r="BJ102" s="78"/>
      <c r="BK102" s="78"/>
      <c r="BL102" s="78"/>
      <c r="BM102" s="78"/>
      <c r="BN102" s="78"/>
      <c r="BO102" s="78"/>
      <c r="BP102" s="78"/>
      <c r="BQ102" s="78"/>
      <c r="BR102" s="78"/>
      <c r="BS102" s="78"/>
      <c r="BT102" s="78"/>
      <c r="BU102" s="78"/>
      <c r="BV102" s="78"/>
      <c r="BW102" s="78"/>
      <c r="BX102" s="78"/>
      <c r="BY102" s="78"/>
      <c r="BZ102" s="78"/>
      <c r="CA102" s="78"/>
      <c r="CB102" s="78"/>
      <c r="CC102" s="78"/>
      <c r="CD102" s="78"/>
      <c r="CE102" s="78"/>
      <c r="CF102" s="78"/>
      <c r="CG102" s="78"/>
      <c r="CH102" s="78"/>
      <c r="CI102" s="78"/>
      <c r="CJ102" s="78"/>
      <c r="CK102" s="78"/>
      <c r="CL102" s="78"/>
      <c r="CM102" s="78"/>
      <c r="CN102" s="78"/>
      <c r="CO102" s="78"/>
      <c r="CP102" s="78"/>
      <c r="CQ102" s="78"/>
      <c r="CR102" s="78"/>
      <c r="CS102" s="78"/>
      <c r="CT102" s="78"/>
      <c r="CU102" s="78"/>
      <c r="CV102" s="78"/>
      <c r="CW102" s="78"/>
      <c r="CX102" s="78"/>
      <c r="CY102" s="78"/>
      <c r="CZ102" s="78"/>
      <c r="DA102" s="78"/>
      <c r="DB102" s="78"/>
      <c r="DC102" s="78"/>
      <c r="DD102" s="78"/>
      <c r="DE102" s="78"/>
      <c r="DF102" s="78"/>
      <c r="DG102" s="78"/>
      <c r="DH102" s="78"/>
      <c r="DI102" s="78"/>
      <c r="DJ102" s="78"/>
      <c r="DK102" s="78"/>
      <c r="DL102" s="78"/>
      <c r="DM102" s="78"/>
      <c r="DN102" s="78"/>
      <c r="DO102" s="78"/>
      <c r="DP102" s="78"/>
      <c r="DQ102" s="78"/>
      <c r="DR102" s="78"/>
      <c r="DS102" s="78"/>
      <c r="DT102" s="78"/>
      <c r="DU102" s="78"/>
      <c r="DV102" s="78"/>
      <c r="DW102" s="78"/>
      <c r="DX102" s="78"/>
      <c r="DY102" s="78"/>
      <c r="DZ102" s="78"/>
      <c r="EA102" s="78"/>
      <c r="EB102" s="78"/>
      <c r="EC102" s="78"/>
      <c r="ED102" s="78"/>
      <c r="EE102" s="78"/>
      <c r="EF102" s="78"/>
      <c r="EG102" s="78"/>
      <c r="EH102" s="78"/>
      <c r="EI102" s="78"/>
      <c r="EJ102" s="78"/>
      <c r="EK102" s="78"/>
      <c r="EL102" s="78"/>
      <c r="EM102" s="78"/>
      <c r="EN102" s="78"/>
      <c r="EO102" s="78"/>
      <c r="EP102" s="78"/>
      <c r="EQ102" s="78"/>
      <c r="ER102" s="78"/>
      <c r="ES102" s="78"/>
      <c r="ET102" s="78"/>
      <c r="EU102" s="78"/>
      <c r="EV102" s="78"/>
      <c r="EW102" s="78"/>
      <c r="EX102" s="78"/>
      <c r="EY102" s="78"/>
      <c r="EZ102" s="78"/>
      <c r="FA102" s="78"/>
      <c r="FB102" s="78"/>
      <c r="FC102" s="78"/>
      <c r="FD102" s="78"/>
      <c r="FE102" s="78"/>
      <c r="FF102" s="78"/>
      <c r="FG102" s="78"/>
      <c r="FH102" s="78"/>
      <c r="FI102" s="78"/>
      <c r="FJ102" s="78"/>
      <c r="FK102" s="78"/>
      <c r="FL102" s="78"/>
      <c r="FM102" s="78"/>
      <c r="FN102" s="78"/>
      <c r="FO102" s="78"/>
      <c r="FP102" s="78"/>
      <c r="FQ102" s="78"/>
      <c r="FR102" s="78"/>
      <c r="FS102" s="78"/>
      <c r="FT102" s="78"/>
      <c r="FU102" s="78"/>
      <c r="FV102" s="78"/>
      <c r="FW102" s="78"/>
      <c r="FX102" s="78"/>
      <c r="FY102" s="78"/>
      <c r="FZ102" s="78"/>
      <c r="GA102" s="78"/>
      <c r="GB102" s="78"/>
      <c r="GC102" s="78"/>
      <c r="GD102" s="78"/>
      <c r="GE102" s="78"/>
      <c r="GF102" s="78"/>
      <c r="GG102" s="78"/>
      <c r="GH102" s="78"/>
      <c r="GI102" s="78"/>
      <c r="GJ102" s="78"/>
      <c r="GK102" s="78"/>
      <c r="GL102" s="78"/>
      <c r="GM102" s="78"/>
      <c r="GN102" s="78"/>
      <c r="GO102" s="78"/>
      <c r="GP102" s="78"/>
      <c r="GQ102" s="78"/>
      <c r="GR102" s="78"/>
      <c r="GS102" s="78"/>
      <c r="GT102" s="78"/>
      <c r="GU102" s="78"/>
      <c r="GV102" s="78"/>
      <c r="GW102" s="78"/>
      <c r="GX102" s="78"/>
      <c r="GY102" s="78"/>
      <c r="GZ102" s="78"/>
      <c r="HA102" s="78"/>
      <c r="HB102" s="78"/>
      <c r="HC102" s="78"/>
      <c r="HD102" s="78"/>
      <c r="HE102" s="78"/>
      <c r="HF102" s="78"/>
      <c r="HG102" s="78"/>
      <c r="HH102" s="78"/>
      <c r="HI102" s="78"/>
      <c r="HJ102" s="78"/>
      <c r="HK102" s="78"/>
      <c r="HL102" s="78"/>
      <c r="HM102" s="78"/>
      <c r="HN102" s="78"/>
      <c r="HO102" s="78"/>
      <c r="HP102" s="78"/>
      <c r="HQ102" s="78"/>
      <c r="HR102" s="78"/>
      <c r="HS102" s="78"/>
      <c r="HT102" s="78"/>
      <c r="HU102" s="78"/>
      <c r="HV102" s="78"/>
      <c r="HW102" s="78"/>
      <c r="HX102" s="78"/>
      <c r="HY102" s="78"/>
      <c r="HZ102" s="78"/>
      <c r="IA102" s="78"/>
      <c r="IB102" s="78"/>
      <c r="IC102" s="78"/>
      <c r="ID102" s="78"/>
      <c r="IE102" s="78"/>
      <c r="IF102" s="78"/>
      <c r="IG102" s="78"/>
      <c r="IH102" s="78"/>
      <c r="II102" s="78"/>
      <c r="IJ102" s="78"/>
      <c r="IK102" s="78"/>
      <c r="IL102" s="78"/>
      <c r="IM102" s="78"/>
      <c r="IN102" s="78"/>
      <c r="IO102" s="78"/>
      <c r="IP102" s="78"/>
      <c r="IQ102" s="78"/>
      <c r="IR102" s="78"/>
      <c r="IS102" s="78"/>
      <c r="IT102" s="78"/>
      <c r="IU102" s="78"/>
      <c r="IV102" s="78"/>
    </row>
    <row r="103" spans="1:256" s="82" customFormat="1" x14ac:dyDescent="0.25">
      <c r="A103" s="78"/>
      <c r="B103" s="78"/>
      <c r="C103" s="85" t="s">
        <v>4955</v>
      </c>
      <c r="D103" s="88">
        <v>39.836599999999997</v>
      </c>
      <c r="E103" s="88">
        <v>38.661999999999999</v>
      </c>
      <c r="F103" s="79"/>
      <c r="G103" s="80"/>
      <c r="H103" s="80"/>
      <c r="I103" s="80"/>
      <c r="J103" s="80"/>
      <c r="K103" s="81"/>
      <c r="L103" s="81"/>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81"/>
      <c r="AJ103" s="78"/>
      <c r="AK103" s="78"/>
      <c r="AL103" s="78"/>
      <c r="AM103" s="78"/>
      <c r="AN103" s="78"/>
      <c r="AO103" s="78"/>
      <c r="AP103" s="78"/>
      <c r="AQ103" s="78"/>
      <c r="AR103" s="78"/>
      <c r="AS103" s="78"/>
      <c r="AT103" s="78"/>
      <c r="AU103" s="78"/>
      <c r="AV103" s="81"/>
      <c r="AW103" s="78"/>
      <c r="AX103" s="81"/>
      <c r="AY103" s="78"/>
      <c r="AZ103" s="78"/>
      <c r="BA103" s="78"/>
      <c r="BB103" s="81"/>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c r="BZ103" s="78"/>
      <c r="CA103" s="78"/>
      <c r="CB103" s="78"/>
      <c r="CC103" s="78"/>
      <c r="CD103" s="78"/>
      <c r="CE103" s="78"/>
      <c r="CF103" s="78"/>
      <c r="CG103" s="78"/>
      <c r="CH103" s="78"/>
      <c r="CI103" s="78"/>
      <c r="CJ103" s="78"/>
      <c r="CK103" s="78"/>
      <c r="CL103" s="78"/>
      <c r="CM103" s="78"/>
      <c r="CN103" s="78"/>
      <c r="CO103" s="78"/>
      <c r="CP103" s="78"/>
      <c r="CQ103" s="78"/>
      <c r="CR103" s="78"/>
      <c r="CS103" s="78"/>
      <c r="CT103" s="78"/>
      <c r="CU103" s="78"/>
      <c r="CV103" s="78"/>
      <c r="CW103" s="78"/>
      <c r="CX103" s="78"/>
      <c r="CY103" s="78"/>
      <c r="CZ103" s="78"/>
      <c r="DA103" s="78"/>
      <c r="DB103" s="78"/>
      <c r="DC103" s="78"/>
      <c r="DD103" s="78"/>
      <c r="DE103" s="78"/>
      <c r="DF103" s="78"/>
      <c r="DG103" s="78"/>
      <c r="DH103" s="78"/>
      <c r="DI103" s="78"/>
      <c r="DJ103" s="78"/>
      <c r="DK103" s="78"/>
      <c r="DL103" s="78"/>
      <c r="DM103" s="78"/>
      <c r="DN103" s="78"/>
      <c r="DO103" s="78"/>
      <c r="DP103" s="78"/>
      <c r="DQ103" s="78"/>
      <c r="DR103" s="78"/>
      <c r="DS103" s="78"/>
      <c r="DT103" s="78"/>
      <c r="DU103" s="78"/>
      <c r="DV103" s="78"/>
      <c r="DW103" s="78"/>
      <c r="DX103" s="78"/>
      <c r="DY103" s="78"/>
      <c r="DZ103" s="78"/>
      <c r="EA103" s="78"/>
      <c r="EB103" s="78"/>
      <c r="EC103" s="78"/>
      <c r="ED103" s="78"/>
      <c r="EE103" s="78"/>
      <c r="EF103" s="78"/>
      <c r="EG103" s="78"/>
      <c r="EH103" s="78"/>
      <c r="EI103" s="78"/>
      <c r="EJ103" s="78"/>
      <c r="EK103" s="78"/>
      <c r="EL103" s="78"/>
      <c r="EM103" s="78"/>
      <c r="EN103" s="78"/>
      <c r="EO103" s="78"/>
      <c r="EP103" s="78"/>
      <c r="EQ103" s="78"/>
      <c r="ER103" s="78"/>
      <c r="ES103" s="78"/>
      <c r="ET103" s="78"/>
      <c r="EU103" s="78"/>
      <c r="EV103" s="78"/>
      <c r="EW103" s="78"/>
      <c r="EX103" s="78"/>
      <c r="EY103" s="78"/>
      <c r="EZ103" s="78"/>
      <c r="FA103" s="78"/>
      <c r="FB103" s="78"/>
      <c r="FC103" s="78"/>
      <c r="FD103" s="78"/>
      <c r="FE103" s="78"/>
      <c r="FF103" s="78"/>
      <c r="FG103" s="78"/>
      <c r="FH103" s="78"/>
      <c r="FI103" s="78"/>
      <c r="FJ103" s="78"/>
      <c r="FK103" s="78"/>
      <c r="FL103" s="78"/>
      <c r="FM103" s="78"/>
      <c r="FN103" s="78"/>
      <c r="FO103" s="78"/>
      <c r="FP103" s="78"/>
      <c r="FQ103" s="78"/>
      <c r="FR103" s="78"/>
      <c r="FS103" s="78"/>
      <c r="FT103" s="78"/>
      <c r="FU103" s="78"/>
      <c r="FV103" s="78"/>
      <c r="FW103" s="78"/>
      <c r="FX103" s="78"/>
      <c r="FY103" s="78"/>
      <c r="FZ103" s="78"/>
      <c r="GA103" s="78"/>
      <c r="GB103" s="78"/>
      <c r="GC103" s="78"/>
      <c r="GD103" s="78"/>
      <c r="GE103" s="78"/>
      <c r="GF103" s="78"/>
      <c r="GG103" s="78"/>
      <c r="GH103" s="78"/>
      <c r="GI103" s="78"/>
      <c r="GJ103" s="78"/>
      <c r="GK103" s="78"/>
      <c r="GL103" s="78"/>
      <c r="GM103" s="78"/>
      <c r="GN103" s="78"/>
      <c r="GO103" s="78"/>
      <c r="GP103" s="78"/>
      <c r="GQ103" s="78"/>
      <c r="GR103" s="78"/>
      <c r="GS103" s="78"/>
      <c r="GT103" s="78"/>
      <c r="GU103" s="78"/>
      <c r="GV103" s="78"/>
      <c r="GW103" s="78"/>
      <c r="GX103" s="78"/>
      <c r="GY103" s="78"/>
      <c r="GZ103" s="78"/>
      <c r="HA103" s="78"/>
      <c r="HB103" s="78"/>
      <c r="HC103" s="78"/>
      <c r="HD103" s="78"/>
      <c r="HE103" s="78"/>
      <c r="HF103" s="78"/>
      <c r="HG103" s="78"/>
      <c r="HH103" s="78"/>
      <c r="HI103" s="78"/>
      <c r="HJ103" s="78"/>
      <c r="HK103" s="78"/>
      <c r="HL103" s="78"/>
      <c r="HM103" s="78"/>
      <c r="HN103" s="78"/>
      <c r="HO103" s="78"/>
      <c r="HP103" s="78"/>
      <c r="HQ103" s="78"/>
      <c r="HR103" s="78"/>
      <c r="HS103" s="78"/>
      <c r="HT103" s="78"/>
      <c r="HU103" s="78"/>
      <c r="HV103" s="78"/>
      <c r="HW103" s="78"/>
      <c r="HX103" s="78"/>
      <c r="HY103" s="78"/>
      <c r="HZ103" s="78"/>
      <c r="IA103" s="78"/>
      <c r="IB103" s="78"/>
      <c r="IC103" s="78"/>
      <c r="ID103" s="78"/>
      <c r="IE103" s="78"/>
      <c r="IF103" s="78"/>
      <c r="IG103" s="78"/>
      <c r="IH103" s="78"/>
      <c r="II103" s="78"/>
      <c r="IJ103" s="78"/>
      <c r="IK103" s="78"/>
      <c r="IL103" s="78"/>
      <c r="IM103" s="78"/>
      <c r="IN103" s="78"/>
      <c r="IO103" s="78"/>
      <c r="IP103" s="78"/>
      <c r="IQ103" s="78"/>
      <c r="IR103" s="78"/>
      <c r="IS103" s="78"/>
      <c r="IT103" s="78"/>
      <c r="IU103" s="78"/>
      <c r="IV103" s="78"/>
    </row>
    <row r="104" spans="1:256" s="82" customFormat="1" ht="84.95" customHeight="1" x14ac:dyDescent="0.25">
      <c r="A104" s="78"/>
      <c r="B104" s="78"/>
      <c r="C104" s="204" t="s">
        <v>4987</v>
      </c>
      <c r="D104" s="205"/>
      <c r="E104" s="206"/>
      <c r="F104" s="79"/>
      <c r="G104" s="80"/>
      <c r="H104" s="80"/>
      <c r="I104" s="80"/>
      <c r="J104" s="80"/>
      <c r="K104" s="81"/>
      <c r="L104" s="81"/>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81"/>
      <c r="AJ104" s="78"/>
      <c r="AK104" s="78"/>
      <c r="AL104" s="78"/>
      <c r="AM104" s="78"/>
      <c r="AN104" s="78"/>
      <c r="AO104" s="78"/>
      <c r="AP104" s="78"/>
      <c r="AQ104" s="78"/>
      <c r="AR104" s="78"/>
      <c r="AS104" s="78"/>
      <c r="AT104" s="78"/>
      <c r="AU104" s="78"/>
      <c r="AV104" s="81"/>
      <c r="AW104" s="78"/>
      <c r="AX104" s="81"/>
      <c r="AY104" s="78"/>
      <c r="AZ104" s="78"/>
      <c r="BA104" s="78"/>
      <c r="BB104" s="81"/>
      <c r="BC104" s="78"/>
      <c r="BD104" s="78"/>
      <c r="BE104" s="78"/>
      <c r="BF104" s="78"/>
      <c r="BG104" s="78"/>
      <c r="BH104" s="78"/>
      <c r="BI104" s="78"/>
      <c r="BJ104" s="78"/>
      <c r="BK104" s="78"/>
      <c r="BL104" s="78"/>
      <c r="BM104" s="78"/>
      <c r="BN104" s="78"/>
      <c r="BO104" s="78"/>
      <c r="BP104" s="78"/>
      <c r="BQ104" s="78"/>
      <c r="BR104" s="78"/>
      <c r="BS104" s="78"/>
      <c r="BT104" s="78"/>
      <c r="BU104" s="78"/>
      <c r="BV104" s="78"/>
      <c r="BW104" s="78"/>
      <c r="BX104" s="78"/>
      <c r="BY104" s="78"/>
      <c r="BZ104" s="78"/>
      <c r="CA104" s="78"/>
      <c r="CB104" s="78"/>
      <c r="CC104" s="78"/>
      <c r="CD104" s="78"/>
      <c r="CE104" s="78"/>
      <c r="CF104" s="78"/>
      <c r="CG104" s="78"/>
      <c r="CH104" s="78"/>
      <c r="CI104" s="78"/>
      <c r="CJ104" s="78"/>
      <c r="CK104" s="78"/>
      <c r="CL104" s="78"/>
      <c r="CM104" s="78"/>
      <c r="CN104" s="78"/>
      <c r="CO104" s="78"/>
      <c r="CP104" s="78"/>
      <c r="CQ104" s="78"/>
      <c r="CR104" s="78"/>
      <c r="CS104" s="78"/>
      <c r="CT104" s="78"/>
      <c r="CU104" s="78"/>
      <c r="CV104" s="78"/>
      <c r="CW104" s="78"/>
      <c r="CX104" s="78"/>
      <c r="CY104" s="78"/>
      <c r="CZ104" s="78"/>
      <c r="DA104" s="78"/>
      <c r="DB104" s="78"/>
      <c r="DC104" s="78"/>
      <c r="DD104" s="78"/>
      <c r="DE104" s="78"/>
      <c r="DF104" s="78"/>
      <c r="DG104" s="78"/>
      <c r="DH104" s="78"/>
      <c r="DI104" s="78"/>
      <c r="DJ104" s="78"/>
      <c r="DK104" s="78"/>
      <c r="DL104" s="78"/>
      <c r="DM104" s="78"/>
      <c r="DN104" s="78"/>
      <c r="DO104" s="78"/>
      <c r="DP104" s="78"/>
      <c r="DQ104" s="78"/>
      <c r="DR104" s="78"/>
      <c r="DS104" s="78"/>
      <c r="DT104" s="78"/>
      <c r="DU104" s="78"/>
      <c r="DV104" s="78"/>
      <c r="DW104" s="78"/>
      <c r="DX104" s="78"/>
      <c r="DY104" s="78"/>
      <c r="DZ104" s="78"/>
      <c r="EA104" s="78"/>
      <c r="EB104" s="78"/>
      <c r="EC104" s="78"/>
      <c r="ED104" s="78"/>
      <c r="EE104" s="78"/>
      <c r="EF104" s="78"/>
      <c r="EG104" s="78"/>
      <c r="EH104" s="78"/>
      <c r="EI104" s="78"/>
      <c r="EJ104" s="78"/>
      <c r="EK104" s="78"/>
      <c r="EL104" s="78"/>
      <c r="EM104" s="78"/>
      <c r="EN104" s="78"/>
      <c r="EO104" s="78"/>
      <c r="EP104" s="78"/>
      <c r="EQ104" s="78"/>
      <c r="ER104" s="78"/>
      <c r="ES104" s="78"/>
      <c r="ET104" s="78"/>
      <c r="EU104" s="78"/>
      <c r="EV104" s="78"/>
      <c r="EW104" s="78"/>
      <c r="EX104" s="78"/>
      <c r="EY104" s="78"/>
      <c r="EZ104" s="78"/>
      <c r="FA104" s="78"/>
      <c r="FB104" s="78"/>
      <c r="FC104" s="78"/>
      <c r="FD104" s="78"/>
      <c r="FE104" s="78"/>
      <c r="FF104" s="78"/>
      <c r="FG104" s="78"/>
      <c r="FH104" s="78"/>
      <c r="FI104" s="78"/>
      <c r="FJ104" s="78"/>
      <c r="FK104" s="78"/>
      <c r="FL104" s="78"/>
      <c r="FM104" s="78"/>
      <c r="FN104" s="78"/>
      <c r="FO104" s="78"/>
      <c r="FP104" s="78"/>
      <c r="FQ104" s="78"/>
      <c r="FR104" s="78"/>
      <c r="FS104" s="78"/>
      <c r="FT104" s="78"/>
      <c r="FU104" s="78"/>
      <c r="FV104" s="78"/>
      <c r="FW104" s="78"/>
      <c r="FX104" s="78"/>
      <c r="FY104" s="78"/>
      <c r="FZ104" s="78"/>
      <c r="GA104" s="78"/>
      <c r="GB104" s="78"/>
      <c r="GC104" s="78"/>
      <c r="GD104" s="78"/>
      <c r="GE104" s="78"/>
      <c r="GF104" s="78"/>
      <c r="GG104" s="78"/>
      <c r="GH104" s="78"/>
      <c r="GI104" s="78"/>
      <c r="GJ104" s="78"/>
      <c r="GK104" s="78"/>
      <c r="GL104" s="78"/>
      <c r="GM104" s="78"/>
      <c r="GN104" s="78"/>
      <c r="GO104" s="78"/>
      <c r="GP104" s="78"/>
      <c r="GQ104" s="78"/>
      <c r="GR104" s="78"/>
      <c r="GS104" s="78"/>
      <c r="GT104" s="78"/>
      <c r="GU104" s="78"/>
      <c r="GV104" s="78"/>
      <c r="GW104" s="78"/>
      <c r="GX104" s="78"/>
      <c r="GY104" s="78"/>
      <c r="GZ104" s="78"/>
      <c r="HA104" s="78"/>
      <c r="HB104" s="78"/>
      <c r="HC104" s="78"/>
      <c r="HD104" s="78"/>
      <c r="HE104" s="78"/>
      <c r="HF104" s="78"/>
      <c r="HG104" s="78"/>
      <c r="HH104" s="78"/>
      <c r="HI104" s="78"/>
      <c r="HJ104" s="78"/>
      <c r="HK104" s="78"/>
      <c r="HL104" s="78"/>
      <c r="HM104" s="78"/>
      <c r="HN104" s="78"/>
      <c r="HO104" s="78"/>
      <c r="HP104" s="78"/>
      <c r="HQ104" s="78"/>
      <c r="HR104" s="78"/>
      <c r="HS104" s="78"/>
      <c r="HT104" s="78"/>
      <c r="HU104" s="78"/>
      <c r="HV104" s="78"/>
      <c r="HW104" s="78"/>
      <c r="HX104" s="78"/>
      <c r="HY104" s="78"/>
      <c r="HZ104" s="78"/>
      <c r="IA104" s="78"/>
      <c r="IB104" s="78"/>
      <c r="IC104" s="78"/>
      <c r="ID104" s="78"/>
      <c r="IE104" s="78"/>
      <c r="IF104" s="78"/>
      <c r="IG104" s="78"/>
      <c r="IH104" s="78"/>
      <c r="II104" s="78"/>
      <c r="IJ104" s="78"/>
      <c r="IK104" s="78"/>
      <c r="IL104" s="78"/>
      <c r="IM104" s="78"/>
      <c r="IN104" s="78"/>
      <c r="IO104" s="78"/>
      <c r="IP104" s="78"/>
      <c r="IQ104" s="78"/>
      <c r="IR104" s="78"/>
      <c r="IS104" s="78"/>
      <c r="IT104" s="78"/>
      <c r="IU104" s="78"/>
      <c r="IV104" s="78"/>
    </row>
    <row r="106" spans="1:256" x14ac:dyDescent="0.25">
      <c r="C106" s="2" t="s">
        <v>5052</v>
      </c>
      <c r="E106" s="2" t="s">
        <v>2</v>
      </c>
    </row>
    <row r="108" spans="1:256" x14ac:dyDescent="0.25">
      <c r="C108" s="2" t="s">
        <v>5053</v>
      </c>
      <c r="E108" s="2" t="s">
        <v>2</v>
      </c>
    </row>
    <row r="110" spans="1:256" x14ac:dyDescent="0.25">
      <c r="C110" s="2" t="s">
        <v>4944</v>
      </c>
      <c r="E110" s="2" t="s">
        <v>2</v>
      </c>
    </row>
    <row r="112" spans="1:256" x14ac:dyDescent="0.25">
      <c r="C112" s="2" t="s">
        <v>4945</v>
      </c>
      <c r="E112" s="2" t="s">
        <v>2</v>
      </c>
    </row>
    <row r="114" spans="3:5" x14ac:dyDescent="0.25">
      <c r="C114" s="2" t="s">
        <v>4946</v>
      </c>
      <c r="E114" s="95">
        <v>0.14497665065436546</v>
      </c>
    </row>
    <row r="116" spans="3:5" x14ac:dyDescent="0.25">
      <c r="C116" s="2" t="s">
        <v>4948</v>
      </c>
      <c r="E116" s="96" t="s">
        <v>4947</v>
      </c>
    </row>
    <row r="118" spans="3:5" x14ac:dyDescent="0.25">
      <c r="C118" s="2" t="s">
        <v>5054</v>
      </c>
      <c r="E118" s="2" t="s">
        <v>2</v>
      </c>
    </row>
    <row r="120" spans="3:5" x14ac:dyDescent="0.25">
      <c r="C120" s="2" t="s">
        <v>4991</v>
      </c>
    </row>
    <row r="122" spans="3:5" x14ac:dyDescent="0.25">
      <c r="C122" s="1" t="s">
        <v>5145</v>
      </c>
      <c r="E122" s="216" t="s">
        <v>5146</v>
      </c>
    </row>
    <row r="123" spans="3:5" x14ac:dyDescent="0.25">
      <c r="E123" s="2" t="s">
        <v>5176</v>
      </c>
    </row>
  </sheetData>
  <mergeCells count="2">
    <mergeCell ref="C89:K89"/>
    <mergeCell ref="C104:E104"/>
  </mergeCells>
  <hyperlinks>
    <hyperlink ref="J2" location="'Index'!A1" display="'Index'!A1" xr:uid="{17A9CE93-68C8-4010-BC4B-C5F87A4E7A59}"/>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30A4B-8215-4D2C-A443-0818D12D3CB0}">
  <sheetPr codeName="Sheet1"/>
  <dimension ref="A1:IV103"/>
  <sheetViews>
    <sheetView showGridLines="0" zoomScale="90" zoomScaleNormal="90" workbookViewId="0">
      <pane ySplit="6" topLeftCell="A8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2641</v>
      </c>
      <c r="J2" s="38" t="s">
        <v>4468</v>
      </c>
    </row>
    <row r="3" spans="1:54" ht="16.5" x14ac:dyDescent="0.3">
      <c r="C3" s="1" t="s">
        <v>28</v>
      </c>
      <c r="D3" s="21" t="s">
        <v>2642</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t="s">
        <v>2</v>
      </c>
      <c r="H28" s="24" t="s">
        <v>2</v>
      </c>
      <c r="I28" s="31"/>
      <c r="J28" s="31"/>
      <c r="K28" s="35"/>
    </row>
    <row r="29" spans="3:11" x14ac:dyDescent="0.25">
      <c r="C29" s="57"/>
      <c r="D29" s="54"/>
      <c r="E29" s="6"/>
      <c r="F29" s="19"/>
      <c r="G29" s="24"/>
      <c r="H29" s="24"/>
      <c r="I29" s="31"/>
      <c r="J29" s="31"/>
      <c r="K29" s="35"/>
    </row>
    <row r="30" spans="3:11" x14ac:dyDescent="0.25">
      <c r="C30" s="58" t="s">
        <v>13</v>
      </c>
      <c r="D30" s="54"/>
      <c r="E30" s="6"/>
      <c r="F30" s="19"/>
      <c r="G30" s="24"/>
      <c r="H30" s="24"/>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18</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19</v>
      </c>
      <c r="D42" s="54"/>
      <c r="E42" s="6"/>
      <c r="F42" s="19"/>
      <c r="G42" s="24"/>
      <c r="H42" s="24"/>
      <c r="I42" s="31"/>
      <c r="J42" s="31"/>
      <c r="K42" s="35"/>
    </row>
    <row r="43" spans="1:11" x14ac:dyDescent="0.25">
      <c r="C43" s="59" t="s">
        <v>20</v>
      </c>
      <c r="D43" s="54"/>
      <c r="E43" s="6"/>
      <c r="F43" s="19"/>
      <c r="G43" s="24"/>
      <c r="H43" s="24"/>
      <c r="I43" s="31"/>
      <c r="J43" s="31"/>
      <c r="K43" s="35"/>
    </row>
    <row r="44" spans="1:11" x14ac:dyDescent="0.25">
      <c r="B44" s="8" t="s">
        <v>2229</v>
      </c>
      <c r="C44" s="60" t="s">
        <v>2230</v>
      </c>
      <c r="D44" s="54" t="s">
        <v>2231</v>
      </c>
      <c r="E44" s="6" t="s">
        <v>4785</v>
      </c>
      <c r="F44" s="19">
        <v>1246686194</v>
      </c>
      <c r="G44" s="24">
        <v>1654227.91</v>
      </c>
      <c r="H44" s="24">
        <v>100.06</v>
      </c>
      <c r="I44" s="31"/>
      <c r="J44" s="31"/>
      <c r="K44" s="35"/>
    </row>
    <row r="45" spans="1:11" x14ac:dyDescent="0.25">
      <c r="C45" s="58" t="s">
        <v>188</v>
      </c>
      <c r="D45" s="54"/>
      <c r="E45" s="6"/>
      <c r="F45" s="19"/>
      <c r="G45" s="25">
        <v>1654227.91</v>
      </c>
      <c r="H45" s="25">
        <v>100.06</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23</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200</v>
      </c>
      <c r="C54" s="60" t="s">
        <v>201</v>
      </c>
      <c r="D54" s="54"/>
      <c r="E54" s="6"/>
      <c r="F54" s="19"/>
      <c r="G54" s="24">
        <v>4537.5200000000004</v>
      </c>
      <c r="H54" s="24">
        <v>0.27</v>
      </c>
      <c r="I54" s="31"/>
      <c r="J54" s="31"/>
      <c r="K54" s="35"/>
    </row>
    <row r="55" spans="1:54" x14ac:dyDescent="0.25">
      <c r="C55" s="58" t="s">
        <v>188</v>
      </c>
      <c r="D55" s="54"/>
      <c r="E55" s="6"/>
      <c r="F55" s="19"/>
      <c r="G55" s="25">
        <v>4537.5200000000004</v>
      </c>
      <c r="H55" s="25">
        <v>0.27</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4783</v>
      </c>
      <c r="D58" s="54"/>
      <c r="E58" s="6"/>
      <c r="F58" s="19"/>
      <c r="G58" s="24" t="s">
        <v>2</v>
      </c>
      <c r="H58" s="24" t="s">
        <v>2</v>
      </c>
      <c r="I58" s="31"/>
      <c r="J58" s="31"/>
      <c r="K58" s="35"/>
      <c r="L58" s="3"/>
      <c r="AI58" s="3"/>
      <c r="AV58" s="3"/>
      <c r="AX58" s="3"/>
      <c r="BB58" s="3"/>
    </row>
    <row r="59" spans="1:54" x14ac:dyDescent="0.25">
      <c r="B59" s="8"/>
      <c r="C59" s="60" t="s">
        <v>202</v>
      </c>
      <c r="D59" s="54"/>
      <c r="E59" s="6"/>
      <c r="F59" s="19"/>
      <c r="G59" s="24">
        <v>-5471.04</v>
      </c>
      <c r="H59" s="24">
        <v>-0.33</v>
      </c>
      <c r="I59" s="31"/>
      <c r="J59" s="31"/>
      <c r="K59" s="35"/>
    </row>
    <row r="60" spans="1:54" x14ac:dyDescent="0.25">
      <c r="C60" s="58" t="s">
        <v>188</v>
      </c>
      <c r="D60" s="54"/>
      <c r="E60" s="6"/>
      <c r="F60" s="19"/>
      <c r="G60" s="25">
        <v>-5471.04</v>
      </c>
      <c r="H60" s="25">
        <v>-0.33</v>
      </c>
      <c r="I60" s="31"/>
      <c r="J60" s="31"/>
      <c r="K60" s="35"/>
    </row>
    <row r="61" spans="1:54" x14ac:dyDescent="0.25">
      <c r="C61" s="57"/>
      <c r="D61" s="54"/>
      <c r="E61" s="6"/>
      <c r="F61" s="19"/>
      <c r="G61" s="24"/>
      <c r="H61" s="24"/>
      <c r="I61" s="31"/>
      <c r="J61" s="31"/>
      <c r="K61" s="35"/>
    </row>
    <row r="62" spans="1:54" x14ac:dyDescent="0.25">
      <c r="C62" s="61" t="s">
        <v>203</v>
      </c>
      <c r="D62" s="55"/>
      <c r="E62" s="5"/>
      <c r="F62" s="20"/>
      <c r="G62" s="26">
        <v>1653294.39</v>
      </c>
      <c r="H62" s="26">
        <v>100</v>
      </c>
      <c r="I62" s="32"/>
      <c r="J62" s="32"/>
      <c r="K62" s="36"/>
    </row>
    <row r="65" spans="1:256" x14ac:dyDescent="0.25">
      <c r="C65" s="1" t="s">
        <v>204</v>
      </c>
    </row>
    <row r="66" spans="1:256" x14ac:dyDescent="0.25">
      <c r="C66" s="37" t="s">
        <v>205</v>
      </c>
      <c r="D66" s="37"/>
      <c r="E66" s="37"/>
      <c r="F66" s="37"/>
      <c r="G66" s="37"/>
      <c r="H66" s="37"/>
      <c r="I66" s="37"/>
      <c r="J66" s="37"/>
      <c r="K66" s="37"/>
    </row>
    <row r="67" spans="1:256" x14ac:dyDescent="0.25">
      <c r="C67" s="2" t="s">
        <v>206</v>
      </c>
    </row>
    <row r="68" spans="1:256" x14ac:dyDescent="0.25">
      <c r="C68" s="2" t="s">
        <v>207</v>
      </c>
    </row>
    <row r="69" spans="1:256" ht="30" customHeight="1" x14ac:dyDescent="0.25">
      <c r="C69" s="202" t="s">
        <v>208</v>
      </c>
      <c r="D69" s="203"/>
      <c r="E69" s="203"/>
      <c r="F69" s="203"/>
      <c r="G69" s="203"/>
      <c r="H69" s="203"/>
      <c r="I69" s="203"/>
      <c r="J69" s="203"/>
      <c r="K69" s="203"/>
    </row>
    <row r="70" spans="1:256" x14ac:dyDescent="0.25">
      <c r="C70" s="2" t="s">
        <v>209</v>
      </c>
    </row>
    <row r="72" spans="1:256" x14ac:dyDescent="0.25">
      <c r="C72" s="2" t="s">
        <v>4942</v>
      </c>
      <c r="E72" s="2" t="s">
        <v>2</v>
      </c>
    </row>
    <row r="74" spans="1:256" x14ac:dyDescent="0.25">
      <c r="C74" s="2" t="s">
        <v>4943</v>
      </c>
      <c r="E74" s="2" t="s">
        <v>2</v>
      </c>
    </row>
    <row r="76" spans="1:256" x14ac:dyDescent="0.25">
      <c r="C76" s="2" t="s">
        <v>5050</v>
      </c>
    </row>
    <row r="78" spans="1:256" x14ac:dyDescent="0.25">
      <c r="C78" s="2" t="s">
        <v>5051</v>
      </c>
    </row>
    <row r="79" spans="1:256" s="82" customFormat="1" ht="35.25" customHeight="1" x14ac:dyDescent="0.25">
      <c r="A79" s="78"/>
      <c r="B79" s="78"/>
      <c r="C79" s="83" t="s">
        <v>4949</v>
      </c>
      <c r="D79" s="87" t="s">
        <v>4950</v>
      </c>
      <c r="E79" s="87" t="s">
        <v>4951</v>
      </c>
      <c r="F79" s="79"/>
      <c r="G79" s="80"/>
      <c r="H79" s="80"/>
      <c r="I79" s="80"/>
      <c r="J79" s="80"/>
      <c r="K79" s="81"/>
      <c r="L79" s="81"/>
      <c r="M79" s="78"/>
      <c r="N79" s="78"/>
      <c r="O79" s="78"/>
      <c r="P79" s="78"/>
      <c r="Q79" s="78"/>
      <c r="R79" s="78"/>
      <c r="S79" s="78"/>
      <c r="T79" s="78"/>
      <c r="U79" s="78"/>
      <c r="V79" s="78"/>
      <c r="W79" s="78"/>
      <c r="X79" s="78"/>
      <c r="Y79" s="78"/>
      <c r="Z79" s="78"/>
      <c r="AA79" s="78"/>
      <c r="AB79" s="78"/>
      <c r="AC79" s="78"/>
      <c r="AD79" s="78"/>
      <c r="AE79" s="78"/>
      <c r="AF79" s="78"/>
      <c r="AG79" s="78"/>
      <c r="AH79" s="78"/>
      <c r="AI79" s="81"/>
      <c r="AJ79" s="78"/>
      <c r="AK79" s="78"/>
      <c r="AL79" s="78"/>
      <c r="AM79" s="78"/>
      <c r="AN79" s="78"/>
      <c r="AO79" s="78"/>
      <c r="AP79" s="78"/>
      <c r="AQ79" s="78"/>
      <c r="AR79" s="78"/>
      <c r="AS79" s="78"/>
      <c r="AT79" s="78"/>
      <c r="AU79" s="78"/>
      <c r="AV79" s="81"/>
      <c r="AW79" s="78"/>
      <c r="AX79" s="81"/>
      <c r="AY79" s="78"/>
      <c r="AZ79" s="78"/>
      <c r="BA79" s="78"/>
      <c r="BB79" s="81"/>
      <c r="BC79" s="78"/>
      <c r="BD79" s="78"/>
      <c r="BE79" s="78"/>
      <c r="BF79" s="78"/>
      <c r="BG79" s="78"/>
      <c r="BH79" s="78"/>
      <c r="BI79" s="78"/>
      <c r="BJ79" s="78"/>
      <c r="BK79" s="78"/>
      <c r="BL79" s="78"/>
      <c r="BM79" s="78"/>
      <c r="BN79" s="78"/>
      <c r="BO79" s="78"/>
      <c r="BP79" s="78"/>
      <c r="BQ79" s="78"/>
      <c r="BR79" s="78"/>
      <c r="BS79" s="78"/>
      <c r="BT79" s="78"/>
      <c r="BU79" s="78"/>
      <c r="BV79" s="78"/>
      <c r="BW79" s="78"/>
      <c r="BX79" s="78"/>
      <c r="BY79" s="78"/>
      <c r="BZ79" s="78"/>
      <c r="CA79" s="78"/>
      <c r="CB79" s="78"/>
      <c r="CC79" s="78"/>
      <c r="CD79" s="78"/>
      <c r="CE79" s="78"/>
      <c r="CF79" s="78"/>
      <c r="CG79" s="78"/>
      <c r="CH79" s="78"/>
      <c r="CI79" s="78"/>
      <c r="CJ79" s="78"/>
      <c r="CK79" s="78"/>
      <c r="CL79" s="78"/>
      <c r="CM79" s="78"/>
      <c r="CN79" s="78"/>
      <c r="CO79" s="78"/>
      <c r="CP79" s="78"/>
      <c r="CQ79" s="78"/>
      <c r="CR79" s="78"/>
      <c r="CS79" s="78"/>
      <c r="CT79" s="78"/>
      <c r="CU79" s="78"/>
      <c r="CV79" s="78"/>
      <c r="CW79" s="78"/>
      <c r="CX79" s="78"/>
      <c r="CY79" s="78"/>
      <c r="CZ79" s="78"/>
      <c r="DA79" s="78"/>
      <c r="DB79" s="78"/>
      <c r="DC79" s="78"/>
      <c r="DD79" s="78"/>
      <c r="DE79" s="78"/>
      <c r="DF79" s="78"/>
      <c r="DG79" s="78"/>
      <c r="DH79" s="78"/>
      <c r="DI79" s="78"/>
      <c r="DJ79" s="78"/>
      <c r="DK79" s="78"/>
      <c r="DL79" s="78"/>
      <c r="DM79" s="78"/>
      <c r="DN79" s="78"/>
      <c r="DO79" s="78"/>
      <c r="DP79" s="78"/>
      <c r="DQ79" s="78"/>
      <c r="DR79" s="78"/>
      <c r="DS79" s="78"/>
      <c r="DT79" s="78"/>
      <c r="DU79" s="78"/>
      <c r="DV79" s="78"/>
      <c r="DW79" s="78"/>
      <c r="DX79" s="78"/>
      <c r="DY79" s="78"/>
      <c r="DZ79" s="78"/>
      <c r="EA79" s="78"/>
      <c r="EB79" s="78"/>
      <c r="EC79" s="78"/>
      <c r="ED79" s="78"/>
      <c r="EE79" s="78"/>
      <c r="EF79" s="78"/>
      <c r="EG79" s="78"/>
      <c r="EH79" s="78"/>
      <c r="EI79" s="78"/>
      <c r="EJ79" s="78"/>
      <c r="EK79" s="78"/>
      <c r="EL79" s="78"/>
      <c r="EM79" s="78"/>
      <c r="EN79" s="78"/>
      <c r="EO79" s="78"/>
      <c r="EP79" s="78"/>
      <c r="EQ79" s="78"/>
      <c r="ER79" s="78"/>
      <c r="ES79" s="78"/>
      <c r="ET79" s="78"/>
      <c r="EU79" s="78"/>
      <c r="EV79" s="78"/>
      <c r="EW79" s="78"/>
      <c r="EX79" s="78"/>
      <c r="EY79" s="78"/>
      <c r="EZ79" s="78"/>
      <c r="FA79" s="78"/>
      <c r="FB79" s="78"/>
      <c r="FC79" s="78"/>
      <c r="FD79" s="78"/>
      <c r="FE79" s="78"/>
      <c r="FF79" s="78"/>
      <c r="FG79" s="78"/>
      <c r="FH79" s="78"/>
      <c r="FI79" s="78"/>
      <c r="FJ79" s="78"/>
      <c r="FK79" s="78"/>
      <c r="FL79" s="78"/>
      <c r="FM79" s="78"/>
      <c r="FN79" s="78"/>
      <c r="FO79" s="78"/>
      <c r="FP79" s="78"/>
      <c r="FQ79" s="78"/>
      <c r="FR79" s="78"/>
      <c r="FS79" s="78"/>
      <c r="FT79" s="78"/>
      <c r="FU79" s="78"/>
      <c r="FV79" s="78"/>
      <c r="FW79" s="78"/>
      <c r="FX79" s="78"/>
      <c r="FY79" s="78"/>
      <c r="FZ79" s="78"/>
      <c r="GA79" s="78"/>
      <c r="GB79" s="78"/>
      <c r="GC79" s="78"/>
      <c r="GD79" s="78"/>
      <c r="GE79" s="78"/>
      <c r="GF79" s="78"/>
      <c r="GG79" s="78"/>
      <c r="GH79" s="78"/>
      <c r="GI79" s="78"/>
      <c r="GJ79" s="78"/>
      <c r="GK79" s="78"/>
      <c r="GL79" s="78"/>
      <c r="GM79" s="78"/>
      <c r="GN79" s="78"/>
      <c r="GO79" s="78"/>
      <c r="GP79" s="78"/>
      <c r="GQ79" s="78"/>
      <c r="GR79" s="78"/>
      <c r="GS79" s="78"/>
      <c r="GT79" s="78"/>
      <c r="GU79" s="78"/>
      <c r="GV79" s="78"/>
      <c r="GW79" s="78"/>
      <c r="GX79" s="78"/>
      <c r="GY79" s="78"/>
      <c r="GZ79" s="78"/>
      <c r="HA79" s="78"/>
      <c r="HB79" s="78"/>
      <c r="HC79" s="78"/>
      <c r="HD79" s="78"/>
      <c r="HE79" s="78"/>
      <c r="HF79" s="78"/>
      <c r="HG79" s="78"/>
      <c r="HH79" s="78"/>
      <c r="HI79" s="78"/>
      <c r="HJ79" s="78"/>
      <c r="HK79" s="78"/>
      <c r="HL79" s="78"/>
      <c r="HM79" s="78"/>
      <c r="HN79" s="78"/>
      <c r="HO79" s="78"/>
      <c r="HP79" s="78"/>
      <c r="HQ79" s="78"/>
      <c r="HR79" s="78"/>
      <c r="HS79" s="78"/>
      <c r="HT79" s="78"/>
      <c r="HU79" s="78"/>
      <c r="HV79" s="78"/>
      <c r="HW79" s="78"/>
      <c r="HX79" s="78"/>
      <c r="HY79" s="78"/>
      <c r="HZ79" s="78"/>
      <c r="IA79" s="78"/>
      <c r="IB79" s="78"/>
      <c r="IC79" s="78"/>
      <c r="ID79" s="78"/>
      <c r="IE79" s="78"/>
      <c r="IF79" s="78"/>
      <c r="IG79" s="78"/>
      <c r="IH79" s="78"/>
      <c r="II79" s="78"/>
      <c r="IJ79" s="78"/>
      <c r="IK79" s="78"/>
      <c r="IL79" s="78"/>
      <c r="IM79" s="78"/>
      <c r="IN79" s="78"/>
      <c r="IO79" s="78"/>
      <c r="IP79" s="78"/>
      <c r="IQ79" s="78"/>
      <c r="IR79" s="78"/>
      <c r="IS79" s="78"/>
      <c r="IT79" s="78"/>
      <c r="IU79" s="78"/>
      <c r="IV79" s="78"/>
    </row>
    <row r="80" spans="1:256" s="82" customFormat="1" x14ac:dyDescent="0.25">
      <c r="A80" s="78"/>
      <c r="B80" s="78"/>
      <c r="C80" s="85" t="s">
        <v>4952</v>
      </c>
      <c r="D80" s="88">
        <v>43.572899999999997</v>
      </c>
      <c r="E80" s="88">
        <v>45.354300000000002</v>
      </c>
      <c r="F80" s="79"/>
      <c r="G80" s="80"/>
      <c r="H80" s="80"/>
      <c r="I80" s="80"/>
      <c r="J80" s="80"/>
      <c r="K80" s="81"/>
      <c r="L80" s="81"/>
      <c r="M80" s="78"/>
      <c r="N80" s="78"/>
      <c r="O80" s="78"/>
      <c r="P80" s="78"/>
      <c r="Q80" s="78"/>
      <c r="R80" s="78"/>
      <c r="S80" s="78"/>
      <c r="T80" s="78"/>
      <c r="U80" s="78"/>
      <c r="V80" s="78"/>
      <c r="W80" s="78"/>
      <c r="X80" s="78"/>
      <c r="Y80" s="78"/>
      <c r="Z80" s="78"/>
      <c r="AA80" s="78"/>
      <c r="AB80" s="78"/>
      <c r="AC80" s="78"/>
      <c r="AD80" s="78"/>
      <c r="AE80" s="78"/>
      <c r="AF80" s="78"/>
      <c r="AG80" s="78"/>
      <c r="AH80" s="78"/>
      <c r="AI80" s="81"/>
      <c r="AJ80" s="78"/>
      <c r="AK80" s="78"/>
      <c r="AL80" s="78"/>
      <c r="AM80" s="78"/>
      <c r="AN80" s="78"/>
      <c r="AO80" s="78"/>
      <c r="AP80" s="78"/>
      <c r="AQ80" s="78"/>
      <c r="AR80" s="78"/>
      <c r="AS80" s="78"/>
      <c r="AT80" s="78"/>
      <c r="AU80" s="78"/>
      <c r="AV80" s="81"/>
      <c r="AW80" s="78"/>
      <c r="AX80" s="81"/>
      <c r="AY80" s="78"/>
      <c r="AZ80" s="78"/>
      <c r="BA80" s="78"/>
      <c r="BB80" s="81"/>
      <c r="BC80" s="78"/>
      <c r="BD80" s="78"/>
      <c r="BE80" s="78"/>
      <c r="BF80" s="78"/>
      <c r="BG80" s="78"/>
      <c r="BH80" s="78"/>
      <c r="BI80" s="78"/>
      <c r="BJ80" s="78"/>
      <c r="BK80" s="78"/>
      <c r="BL80" s="78"/>
      <c r="BM80" s="78"/>
      <c r="BN80" s="78"/>
      <c r="BO80" s="78"/>
      <c r="BP80" s="78"/>
      <c r="BQ80" s="78"/>
      <c r="BR80" s="78"/>
      <c r="BS80" s="78"/>
      <c r="BT80" s="78"/>
      <c r="BU80" s="78"/>
      <c r="BV80" s="78"/>
      <c r="BW80" s="78"/>
      <c r="BX80" s="78"/>
      <c r="BY80" s="78"/>
      <c r="BZ80" s="78"/>
      <c r="CA80" s="78"/>
      <c r="CB80" s="78"/>
      <c r="CC80" s="78"/>
      <c r="CD80" s="78"/>
      <c r="CE80" s="78"/>
      <c r="CF80" s="78"/>
      <c r="CG80" s="78"/>
      <c r="CH80" s="78"/>
      <c r="CI80" s="78"/>
      <c r="CJ80" s="78"/>
      <c r="CK80" s="78"/>
      <c r="CL80" s="78"/>
      <c r="CM80" s="78"/>
      <c r="CN80" s="78"/>
      <c r="CO80" s="78"/>
      <c r="CP80" s="78"/>
      <c r="CQ80" s="78"/>
      <c r="CR80" s="78"/>
      <c r="CS80" s="78"/>
      <c r="CT80" s="78"/>
      <c r="CU80" s="78"/>
      <c r="CV80" s="78"/>
      <c r="CW80" s="78"/>
      <c r="CX80" s="78"/>
      <c r="CY80" s="78"/>
      <c r="CZ80" s="78"/>
      <c r="DA80" s="78"/>
      <c r="DB80" s="78"/>
      <c r="DC80" s="78"/>
      <c r="DD80" s="78"/>
      <c r="DE80" s="78"/>
      <c r="DF80" s="78"/>
      <c r="DG80" s="78"/>
      <c r="DH80" s="78"/>
      <c r="DI80" s="78"/>
      <c r="DJ80" s="78"/>
      <c r="DK80" s="78"/>
      <c r="DL80" s="78"/>
      <c r="DM80" s="78"/>
      <c r="DN80" s="78"/>
      <c r="DO80" s="78"/>
      <c r="DP80" s="78"/>
      <c r="DQ80" s="78"/>
      <c r="DR80" s="78"/>
      <c r="DS80" s="78"/>
      <c r="DT80" s="78"/>
      <c r="DU80" s="78"/>
      <c r="DV80" s="78"/>
      <c r="DW80" s="78"/>
      <c r="DX80" s="78"/>
      <c r="DY80" s="78"/>
      <c r="DZ80" s="78"/>
      <c r="EA80" s="78"/>
      <c r="EB80" s="78"/>
      <c r="EC80" s="78"/>
      <c r="ED80" s="78"/>
      <c r="EE80" s="78"/>
      <c r="EF80" s="78"/>
      <c r="EG80" s="78"/>
      <c r="EH80" s="78"/>
      <c r="EI80" s="78"/>
      <c r="EJ80" s="78"/>
      <c r="EK80" s="78"/>
      <c r="EL80" s="78"/>
      <c r="EM80" s="78"/>
      <c r="EN80" s="78"/>
      <c r="EO80" s="78"/>
      <c r="EP80" s="78"/>
      <c r="EQ80" s="78"/>
      <c r="ER80" s="78"/>
      <c r="ES80" s="78"/>
      <c r="ET80" s="78"/>
      <c r="EU80" s="78"/>
      <c r="EV80" s="78"/>
      <c r="EW80" s="78"/>
      <c r="EX80" s="78"/>
      <c r="EY80" s="78"/>
      <c r="EZ80" s="78"/>
      <c r="FA80" s="78"/>
      <c r="FB80" s="78"/>
      <c r="FC80" s="78"/>
      <c r="FD80" s="78"/>
      <c r="FE80" s="78"/>
      <c r="FF80" s="78"/>
      <c r="FG80" s="78"/>
      <c r="FH80" s="78"/>
      <c r="FI80" s="78"/>
      <c r="FJ80" s="78"/>
      <c r="FK80" s="78"/>
      <c r="FL80" s="78"/>
      <c r="FM80" s="78"/>
      <c r="FN80" s="78"/>
      <c r="FO80" s="78"/>
      <c r="FP80" s="78"/>
      <c r="FQ80" s="78"/>
      <c r="FR80" s="78"/>
      <c r="FS80" s="78"/>
      <c r="FT80" s="78"/>
      <c r="FU80" s="78"/>
      <c r="FV80" s="78"/>
      <c r="FW80" s="78"/>
      <c r="FX80" s="78"/>
      <c r="FY80" s="78"/>
      <c r="FZ80" s="78"/>
      <c r="GA80" s="78"/>
      <c r="GB80" s="78"/>
      <c r="GC80" s="78"/>
      <c r="GD80" s="78"/>
      <c r="GE80" s="78"/>
      <c r="GF80" s="78"/>
      <c r="GG80" s="78"/>
      <c r="GH80" s="78"/>
      <c r="GI80" s="78"/>
      <c r="GJ80" s="78"/>
      <c r="GK80" s="78"/>
      <c r="GL80" s="78"/>
      <c r="GM80" s="78"/>
      <c r="GN80" s="78"/>
      <c r="GO80" s="78"/>
      <c r="GP80" s="78"/>
      <c r="GQ80" s="78"/>
      <c r="GR80" s="78"/>
      <c r="GS80" s="78"/>
      <c r="GT80" s="78"/>
      <c r="GU80" s="78"/>
      <c r="GV80" s="78"/>
      <c r="GW80" s="78"/>
      <c r="GX80" s="78"/>
      <c r="GY80" s="78"/>
      <c r="GZ80" s="78"/>
      <c r="HA80" s="78"/>
      <c r="HB80" s="78"/>
      <c r="HC80" s="78"/>
      <c r="HD80" s="78"/>
      <c r="HE80" s="78"/>
      <c r="HF80" s="78"/>
      <c r="HG80" s="78"/>
      <c r="HH80" s="78"/>
      <c r="HI80" s="78"/>
      <c r="HJ80" s="78"/>
      <c r="HK80" s="78"/>
      <c r="HL80" s="78"/>
      <c r="HM80" s="78"/>
      <c r="HN80" s="78"/>
      <c r="HO80" s="78"/>
      <c r="HP80" s="78"/>
      <c r="HQ80" s="78"/>
      <c r="HR80" s="78"/>
      <c r="HS80" s="78"/>
      <c r="HT80" s="78"/>
      <c r="HU80" s="78"/>
      <c r="HV80" s="78"/>
      <c r="HW80" s="78"/>
      <c r="HX80" s="78"/>
      <c r="HY80" s="78"/>
      <c r="HZ80" s="78"/>
      <c r="IA80" s="78"/>
      <c r="IB80" s="78"/>
      <c r="IC80" s="78"/>
      <c r="ID80" s="78"/>
      <c r="IE80" s="78"/>
      <c r="IF80" s="78"/>
      <c r="IG80" s="78"/>
      <c r="IH80" s="78"/>
      <c r="II80" s="78"/>
      <c r="IJ80" s="78"/>
      <c r="IK80" s="78"/>
      <c r="IL80" s="78"/>
      <c r="IM80" s="78"/>
      <c r="IN80" s="78"/>
      <c r="IO80" s="78"/>
      <c r="IP80" s="78"/>
      <c r="IQ80" s="78"/>
      <c r="IR80" s="78"/>
      <c r="IS80" s="78"/>
      <c r="IT80" s="78"/>
      <c r="IU80" s="78"/>
      <c r="IV80" s="78"/>
    </row>
    <row r="81" spans="1:256" s="82" customFormat="1" x14ac:dyDescent="0.25">
      <c r="A81" s="78"/>
      <c r="B81" s="78"/>
      <c r="C81" s="85" t="s">
        <v>4953</v>
      </c>
      <c r="D81" s="88">
        <v>43.566200000000002</v>
      </c>
      <c r="E81" s="88">
        <v>45.3474</v>
      </c>
      <c r="F81" s="79"/>
      <c r="G81" s="80"/>
      <c r="H81" s="80"/>
      <c r="I81" s="80"/>
      <c r="J81" s="80"/>
      <c r="K81" s="81"/>
      <c r="L81" s="81"/>
      <c r="M81" s="78"/>
      <c r="N81" s="78"/>
      <c r="O81" s="78"/>
      <c r="P81" s="78"/>
      <c r="Q81" s="78"/>
      <c r="R81" s="78"/>
      <c r="S81" s="78"/>
      <c r="T81" s="78"/>
      <c r="U81" s="78"/>
      <c r="V81" s="78"/>
      <c r="W81" s="78"/>
      <c r="X81" s="78"/>
      <c r="Y81" s="78"/>
      <c r="Z81" s="78"/>
      <c r="AA81" s="78"/>
      <c r="AB81" s="78"/>
      <c r="AC81" s="78"/>
      <c r="AD81" s="78"/>
      <c r="AE81" s="78"/>
      <c r="AF81" s="78"/>
      <c r="AG81" s="78"/>
      <c r="AH81" s="78"/>
      <c r="AI81" s="81"/>
      <c r="AJ81" s="78"/>
      <c r="AK81" s="78"/>
      <c r="AL81" s="78"/>
      <c r="AM81" s="78"/>
      <c r="AN81" s="78"/>
      <c r="AO81" s="78"/>
      <c r="AP81" s="78"/>
      <c r="AQ81" s="78"/>
      <c r="AR81" s="78"/>
      <c r="AS81" s="78"/>
      <c r="AT81" s="78"/>
      <c r="AU81" s="78"/>
      <c r="AV81" s="81"/>
      <c r="AW81" s="78"/>
      <c r="AX81" s="81"/>
      <c r="AY81" s="78"/>
      <c r="AZ81" s="78"/>
      <c r="BA81" s="78"/>
      <c r="BB81" s="81"/>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c r="CA81" s="78"/>
      <c r="CB81" s="78"/>
      <c r="CC81" s="78"/>
      <c r="CD81" s="78"/>
      <c r="CE81" s="78"/>
      <c r="CF81" s="78"/>
      <c r="CG81" s="78"/>
      <c r="CH81" s="78"/>
      <c r="CI81" s="78"/>
      <c r="CJ81" s="78"/>
      <c r="CK81" s="78"/>
      <c r="CL81" s="78"/>
      <c r="CM81" s="78"/>
      <c r="CN81" s="78"/>
      <c r="CO81" s="78"/>
      <c r="CP81" s="78"/>
      <c r="CQ81" s="78"/>
      <c r="CR81" s="78"/>
      <c r="CS81" s="78"/>
      <c r="CT81" s="78"/>
      <c r="CU81" s="78"/>
      <c r="CV81" s="78"/>
      <c r="CW81" s="78"/>
      <c r="CX81" s="78"/>
      <c r="CY81" s="78"/>
      <c r="CZ81" s="78"/>
      <c r="DA81" s="78"/>
      <c r="DB81" s="78"/>
      <c r="DC81" s="78"/>
      <c r="DD81" s="78"/>
      <c r="DE81" s="78"/>
      <c r="DF81" s="78"/>
      <c r="DG81" s="78"/>
      <c r="DH81" s="78"/>
      <c r="DI81" s="78"/>
      <c r="DJ81" s="78"/>
      <c r="DK81" s="78"/>
      <c r="DL81" s="78"/>
      <c r="DM81" s="78"/>
      <c r="DN81" s="78"/>
      <c r="DO81" s="78"/>
      <c r="DP81" s="78"/>
      <c r="DQ81" s="78"/>
      <c r="DR81" s="78"/>
      <c r="DS81" s="78"/>
      <c r="DT81" s="78"/>
      <c r="DU81" s="78"/>
      <c r="DV81" s="78"/>
      <c r="DW81" s="78"/>
      <c r="DX81" s="78"/>
      <c r="DY81" s="78"/>
      <c r="DZ81" s="78"/>
      <c r="EA81" s="78"/>
      <c r="EB81" s="78"/>
      <c r="EC81" s="78"/>
      <c r="ED81" s="78"/>
      <c r="EE81" s="78"/>
      <c r="EF81" s="78"/>
      <c r="EG81" s="78"/>
      <c r="EH81" s="78"/>
      <c r="EI81" s="78"/>
      <c r="EJ81" s="78"/>
      <c r="EK81" s="78"/>
      <c r="EL81" s="78"/>
      <c r="EM81" s="78"/>
      <c r="EN81" s="78"/>
      <c r="EO81" s="78"/>
      <c r="EP81" s="78"/>
      <c r="EQ81" s="78"/>
      <c r="ER81" s="78"/>
      <c r="ES81" s="78"/>
      <c r="ET81" s="78"/>
      <c r="EU81" s="78"/>
      <c r="EV81" s="78"/>
      <c r="EW81" s="78"/>
      <c r="EX81" s="78"/>
      <c r="EY81" s="78"/>
      <c r="EZ81" s="78"/>
      <c r="FA81" s="78"/>
      <c r="FB81" s="78"/>
      <c r="FC81" s="78"/>
      <c r="FD81" s="78"/>
      <c r="FE81" s="78"/>
      <c r="FF81" s="78"/>
      <c r="FG81" s="78"/>
      <c r="FH81" s="78"/>
      <c r="FI81" s="78"/>
      <c r="FJ81" s="78"/>
      <c r="FK81" s="78"/>
      <c r="FL81" s="78"/>
      <c r="FM81" s="78"/>
      <c r="FN81" s="78"/>
      <c r="FO81" s="78"/>
      <c r="FP81" s="78"/>
      <c r="FQ81" s="78"/>
      <c r="FR81" s="78"/>
      <c r="FS81" s="78"/>
      <c r="FT81" s="78"/>
      <c r="FU81" s="78"/>
      <c r="FV81" s="78"/>
      <c r="FW81" s="78"/>
      <c r="FX81" s="78"/>
      <c r="FY81" s="78"/>
      <c r="FZ81" s="78"/>
      <c r="GA81" s="78"/>
      <c r="GB81" s="78"/>
      <c r="GC81" s="78"/>
      <c r="GD81" s="78"/>
      <c r="GE81" s="78"/>
      <c r="GF81" s="78"/>
      <c r="GG81" s="78"/>
      <c r="GH81" s="78"/>
      <c r="GI81" s="78"/>
      <c r="GJ81" s="78"/>
      <c r="GK81" s="78"/>
      <c r="GL81" s="78"/>
      <c r="GM81" s="78"/>
      <c r="GN81" s="78"/>
      <c r="GO81" s="78"/>
      <c r="GP81" s="78"/>
      <c r="GQ81" s="78"/>
      <c r="GR81" s="78"/>
      <c r="GS81" s="78"/>
      <c r="GT81" s="78"/>
      <c r="GU81" s="78"/>
      <c r="GV81" s="78"/>
      <c r="GW81" s="78"/>
      <c r="GX81" s="78"/>
      <c r="GY81" s="78"/>
      <c r="GZ81" s="78"/>
      <c r="HA81" s="78"/>
      <c r="HB81" s="78"/>
      <c r="HC81" s="78"/>
      <c r="HD81" s="78"/>
      <c r="HE81" s="78"/>
      <c r="HF81" s="78"/>
      <c r="HG81" s="78"/>
      <c r="HH81" s="78"/>
      <c r="HI81" s="78"/>
      <c r="HJ81" s="78"/>
      <c r="HK81" s="78"/>
      <c r="HL81" s="78"/>
      <c r="HM81" s="78"/>
      <c r="HN81" s="78"/>
      <c r="HO81" s="78"/>
      <c r="HP81" s="78"/>
      <c r="HQ81" s="78"/>
      <c r="HR81" s="78"/>
      <c r="HS81" s="78"/>
      <c r="HT81" s="78"/>
      <c r="HU81" s="78"/>
      <c r="HV81" s="78"/>
      <c r="HW81" s="78"/>
      <c r="HX81" s="78"/>
      <c r="HY81" s="78"/>
      <c r="HZ81" s="78"/>
      <c r="IA81" s="78"/>
      <c r="IB81" s="78"/>
      <c r="IC81" s="78"/>
      <c r="ID81" s="78"/>
      <c r="IE81" s="78"/>
      <c r="IF81" s="78"/>
      <c r="IG81" s="78"/>
      <c r="IH81" s="78"/>
      <c r="II81" s="78"/>
      <c r="IJ81" s="78"/>
      <c r="IK81" s="78"/>
      <c r="IL81" s="78"/>
      <c r="IM81" s="78"/>
      <c r="IN81" s="78"/>
      <c r="IO81" s="78"/>
      <c r="IP81" s="78"/>
      <c r="IQ81" s="78"/>
      <c r="IR81" s="78"/>
      <c r="IS81" s="78"/>
      <c r="IT81" s="78"/>
      <c r="IU81" s="78"/>
      <c r="IV81" s="78"/>
    </row>
    <row r="82" spans="1:256" s="82" customFormat="1" x14ac:dyDescent="0.25">
      <c r="A82" s="78"/>
      <c r="B82" s="78"/>
      <c r="C82" s="85" t="s">
        <v>4954</v>
      </c>
      <c r="D82" s="88">
        <v>45.593899999999998</v>
      </c>
      <c r="E82" s="88">
        <v>47.464500000000001</v>
      </c>
      <c r="F82" s="79"/>
      <c r="G82" s="80"/>
      <c r="H82" s="80"/>
      <c r="I82" s="80"/>
      <c r="J82" s="80"/>
      <c r="K82" s="81"/>
      <c r="L82" s="81"/>
      <c r="M82" s="78"/>
      <c r="N82" s="78"/>
      <c r="O82" s="78"/>
      <c r="P82" s="78"/>
      <c r="Q82" s="78"/>
      <c r="R82" s="78"/>
      <c r="S82" s="78"/>
      <c r="T82" s="78"/>
      <c r="U82" s="78"/>
      <c r="V82" s="78"/>
      <c r="W82" s="78"/>
      <c r="X82" s="78"/>
      <c r="Y82" s="78"/>
      <c r="Z82" s="78"/>
      <c r="AA82" s="78"/>
      <c r="AB82" s="78"/>
      <c r="AC82" s="78"/>
      <c r="AD82" s="78"/>
      <c r="AE82" s="78"/>
      <c r="AF82" s="78"/>
      <c r="AG82" s="78"/>
      <c r="AH82" s="78"/>
      <c r="AI82" s="81"/>
      <c r="AJ82" s="78"/>
      <c r="AK82" s="78"/>
      <c r="AL82" s="78"/>
      <c r="AM82" s="78"/>
      <c r="AN82" s="78"/>
      <c r="AO82" s="78"/>
      <c r="AP82" s="78"/>
      <c r="AQ82" s="78"/>
      <c r="AR82" s="78"/>
      <c r="AS82" s="78"/>
      <c r="AT82" s="78"/>
      <c r="AU82" s="78"/>
      <c r="AV82" s="81"/>
      <c r="AW82" s="78"/>
      <c r="AX82" s="81"/>
      <c r="AY82" s="78"/>
      <c r="AZ82" s="78"/>
      <c r="BA82" s="78"/>
      <c r="BB82" s="81"/>
      <c r="BC82" s="78"/>
      <c r="BD82" s="78"/>
      <c r="BE82" s="78"/>
      <c r="BF82" s="78"/>
      <c r="BG82" s="78"/>
      <c r="BH82" s="78"/>
      <c r="BI82" s="78"/>
      <c r="BJ82" s="78"/>
      <c r="BK82" s="78"/>
      <c r="BL82" s="78"/>
      <c r="BM82" s="78"/>
      <c r="BN82" s="78"/>
      <c r="BO82" s="78"/>
      <c r="BP82" s="78"/>
      <c r="BQ82" s="78"/>
      <c r="BR82" s="78"/>
      <c r="BS82" s="78"/>
      <c r="BT82" s="78"/>
      <c r="BU82" s="78"/>
      <c r="BV82" s="78"/>
      <c r="BW82" s="78"/>
      <c r="BX82" s="78"/>
      <c r="BY82" s="78"/>
      <c r="BZ82" s="78"/>
      <c r="CA82" s="78"/>
      <c r="CB82" s="78"/>
      <c r="CC82" s="78"/>
      <c r="CD82" s="78"/>
      <c r="CE82" s="78"/>
      <c r="CF82" s="78"/>
      <c r="CG82" s="78"/>
      <c r="CH82" s="78"/>
      <c r="CI82" s="78"/>
      <c r="CJ82" s="78"/>
      <c r="CK82" s="78"/>
      <c r="CL82" s="78"/>
      <c r="CM82" s="78"/>
      <c r="CN82" s="78"/>
      <c r="CO82" s="78"/>
      <c r="CP82" s="78"/>
      <c r="CQ82" s="78"/>
      <c r="CR82" s="78"/>
      <c r="CS82" s="78"/>
      <c r="CT82" s="78"/>
      <c r="CU82" s="78"/>
      <c r="CV82" s="78"/>
      <c r="CW82" s="78"/>
      <c r="CX82" s="78"/>
      <c r="CY82" s="78"/>
      <c r="CZ82" s="78"/>
      <c r="DA82" s="78"/>
      <c r="DB82" s="78"/>
      <c r="DC82" s="78"/>
      <c r="DD82" s="78"/>
      <c r="DE82" s="78"/>
      <c r="DF82" s="78"/>
      <c r="DG82" s="78"/>
      <c r="DH82" s="78"/>
      <c r="DI82" s="78"/>
      <c r="DJ82" s="78"/>
      <c r="DK82" s="78"/>
      <c r="DL82" s="78"/>
      <c r="DM82" s="78"/>
      <c r="DN82" s="78"/>
      <c r="DO82" s="78"/>
      <c r="DP82" s="78"/>
      <c r="DQ82" s="78"/>
      <c r="DR82" s="78"/>
      <c r="DS82" s="78"/>
      <c r="DT82" s="78"/>
      <c r="DU82" s="78"/>
      <c r="DV82" s="78"/>
      <c r="DW82" s="78"/>
      <c r="DX82" s="78"/>
      <c r="DY82" s="78"/>
      <c r="DZ82" s="78"/>
      <c r="EA82" s="78"/>
      <c r="EB82" s="78"/>
      <c r="EC82" s="78"/>
      <c r="ED82" s="78"/>
      <c r="EE82" s="78"/>
      <c r="EF82" s="78"/>
      <c r="EG82" s="78"/>
      <c r="EH82" s="78"/>
      <c r="EI82" s="78"/>
      <c r="EJ82" s="78"/>
      <c r="EK82" s="78"/>
      <c r="EL82" s="78"/>
      <c r="EM82" s="78"/>
      <c r="EN82" s="78"/>
      <c r="EO82" s="78"/>
      <c r="EP82" s="78"/>
      <c r="EQ82" s="78"/>
      <c r="ER82" s="78"/>
      <c r="ES82" s="78"/>
      <c r="ET82" s="78"/>
      <c r="EU82" s="78"/>
      <c r="EV82" s="78"/>
      <c r="EW82" s="78"/>
      <c r="EX82" s="78"/>
      <c r="EY82" s="78"/>
      <c r="EZ82" s="78"/>
      <c r="FA82" s="78"/>
      <c r="FB82" s="78"/>
      <c r="FC82" s="78"/>
      <c r="FD82" s="78"/>
      <c r="FE82" s="78"/>
      <c r="FF82" s="78"/>
      <c r="FG82" s="78"/>
      <c r="FH82" s="78"/>
      <c r="FI82" s="78"/>
      <c r="FJ82" s="78"/>
      <c r="FK82" s="78"/>
      <c r="FL82" s="78"/>
      <c r="FM82" s="78"/>
      <c r="FN82" s="78"/>
      <c r="FO82" s="78"/>
      <c r="FP82" s="78"/>
      <c r="FQ82" s="78"/>
      <c r="FR82" s="78"/>
      <c r="FS82" s="78"/>
      <c r="FT82" s="78"/>
      <c r="FU82" s="78"/>
      <c r="FV82" s="78"/>
      <c r="FW82" s="78"/>
      <c r="FX82" s="78"/>
      <c r="FY82" s="78"/>
      <c r="FZ82" s="78"/>
      <c r="GA82" s="78"/>
      <c r="GB82" s="78"/>
      <c r="GC82" s="78"/>
      <c r="GD82" s="78"/>
      <c r="GE82" s="78"/>
      <c r="GF82" s="78"/>
      <c r="GG82" s="78"/>
      <c r="GH82" s="78"/>
      <c r="GI82" s="78"/>
      <c r="GJ82" s="78"/>
      <c r="GK82" s="78"/>
      <c r="GL82" s="78"/>
      <c r="GM82" s="78"/>
      <c r="GN82" s="78"/>
      <c r="GO82" s="78"/>
      <c r="GP82" s="78"/>
      <c r="GQ82" s="78"/>
      <c r="GR82" s="78"/>
      <c r="GS82" s="78"/>
      <c r="GT82" s="78"/>
      <c r="GU82" s="78"/>
      <c r="GV82" s="78"/>
      <c r="GW82" s="78"/>
      <c r="GX82" s="78"/>
      <c r="GY82" s="78"/>
      <c r="GZ82" s="78"/>
      <c r="HA82" s="78"/>
      <c r="HB82" s="78"/>
      <c r="HC82" s="78"/>
      <c r="HD82" s="78"/>
      <c r="HE82" s="78"/>
      <c r="HF82" s="78"/>
      <c r="HG82" s="78"/>
      <c r="HH82" s="78"/>
      <c r="HI82" s="78"/>
      <c r="HJ82" s="78"/>
      <c r="HK82" s="78"/>
      <c r="HL82" s="78"/>
      <c r="HM82" s="78"/>
      <c r="HN82" s="78"/>
      <c r="HO82" s="78"/>
      <c r="HP82" s="78"/>
      <c r="HQ82" s="78"/>
      <c r="HR82" s="78"/>
      <c r="HS82" s="78"/>
      <c r="HT82" s="78"/>
      <c r="HU82" s="78"/>
      <c r="HV82" s="78"/>
      <c r="HW82" s="78"/>
      <c r="HX82" s="78"/>
      <c r="HY82" s="78"/>
      <c r="HZ82" s="78"/>
      <c r="IA82" s="78"/>
      <c r="IB82" s="78"/>
      <c r="IC82" s="78"/>
      <c r="ID82" s="78"/>
      <c r="IE82" s="78"/>
      <c r="IF82" s="78"/>
      <c r="IG82" s="78"/>
      <c r="IH82" s="78"/>
      <c r="II82" s="78"/>
      <c r="IJ82" s="78"/>
      <c r="IK82" s="78"/>
      <c r="IL82" s="78"/>
      <c r="IM82" s="78"/>
      <c r="IN82" s="78"/>
      <c r="IO82" s="78"/>
      <c r="IP82" s="78"/>
      <c r="IQ82" s="78"/>
      <c r="IR82" s="78"/>
      <c r="IS82" s="78"/>
      <c r="IT82" s="78"/>
      <c r="IU82" s="78"/>
      <c r="IV82" s="78"/>
    </row>
    <row r="83" spans="1:256" s="82" customFormat="1" x14ac:dyDescent="0.25">
      <c r="A83" s="78"/>
      <c r="B83" s="78"/>
      <c r="C83" s="85" t="s">
        <v>4955</v>
      </c>
      <c r="D83" s="88">
        <v>45.659599999999998</v>
      </c>
      <c r="E83" s="88">
        <v>47.532899999999998</v>
      </c>
      <c r="F83" s="79"/>
      <c r="G83" s="80"/>
      <c r="H83" s="80"/>
      <c r="I83" s="80"/>
      <c r="J83" s="80"/>
      <c r="K83" s="81"/>
      <c r="L83" s="81"/>
      <c r="M83" s="78"/>
      <c r="N83" s="78"/>
      <c r="O83" s="78"/>
      <c r="P83" s="78"/>
      <c r="Q83" s="78"/>
      <c r="R83" s="78"/>
      <c r="S83" s="78"/>
      <c r="T83" s="78"/>
      <c r="U83" s="78"/>
      <c r="V83" s="78"/>
      <c r="W83" s="78"/>
      <c r="X83" s="78"/>
      <c r="Y83" s="78"/>
      <c r="Z83" s="78"/>
      <c r="AA83" s="78"/>
      <c r="AB83" s="78"/>
      <c r="AC83" s="78"/>
      <c r="AD83" s="78"/>
      <c r="AE83" s="78"/>
      <c r="AF83" s="78"/>
      <c r="AG83" s="78"/>
      <c r="AH83" s="78"/>
      <c r="AI83" s="81"/>
      <c r="AJ83" s="78"/>
      <c r="AK83" s="78"/>
      <c r="AL83" s="78"/>
      <c r="AM83" s="78"/>
      <c r="AN83" s="78"/>
      <c r="AO83" s="78"/>
      <c r="AP83" s="78"/>
      <c r="AQ83" s="78"/>
      <c r="AR83" s="78"/>
      <c r="AS83" s="78"/>
      <c r="AT83" s="78"/>
      <c r="AU83" s="78"/>
      <c r="AV83" s="81"/>
      <c r="AW83" s="78"/>
      <c r="AX83" s="81"/>
      <c r="AY83" s="78"/>
      <c r="AZ83" s="78"/>
      <c r="BA83" s="78"/>
      <c r="BB83" s="81"/>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8"/>
      <c r="DV83" s="78"/>
      <c r="DW83" s="78"/>
      <c r="DX83" s="78"/>
      <c r="DY83" s="78"/>
      <c r="DZ83" s="78"/>
      <c r="EA83" s="78"/>
      <c r="EB83" s="78"/>
      <c r="EC83" s="78"/>
      <c r="ED83" s="78"/>
      <c r="EE83" s="78"/>
      <c r="EF83" s="78"/>
      <c r="EG83" s="78"/>
      <c r="EH83" s="78"/>
      <c r="EI83" s="78"/>
      <c r="EJ83" s="78"/>
      <c r="EK83" s="78"/>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c r="FL83" s="78"/>
      <c r="FM83" s="78"/>
      <c r="FN83" s="78"/>
      <c r="FO83" s="78"/>
      <c r="FP83" s="78"/>
      <c r="FQ83" s="78"/>
      <c r="FR83" s="78"/>
      <c r="FS83" s="78"/>
      <c r="FT83" s="78"/>
      <c r="FU83" s="78"/>
      <c r="FV83" s="78"/>
      <c r="FW83" s="78"/>
      <c r="FX83" s="78"/>
      <c r="FY83" s="78"/>
      <c r="FZ83" s="78"/>
      <c r="GA83" s="78"/>
      <c r="GB83" s="78"/>
      <c r="GC83" s="78"/>
      <c r="GD83" s="78"/>
      <c r="GE83" s="78"/>
      <c r="GF83" s="78"/>
      <c r="GG83" s="78"/>
      <c r="GH83" s="78"/>
      <c r="GI83" s="78"/>
      <c r="GJ83" s="78"/>
      <c r="GK83" s="78"/>
      <c r="GL83" s="78"/>
      <c r="GM83" s="78"/>
      <c r="GN83" s="78"/>
      <c r="GO83" s="78"/>
      <c r="GP83" s="78"/>
      <c r="GQ83" s="78"/>
      <c r="GR83" s="78"/>
      <c r="GS83" s="78"/>
      <c r="GT83" s="78"/>
      <c r="GU83" s="78"/>
      <c r="GV83" s="78"/>
      <c r="GW83" s="78"/>
      <c r="GX83" s="78"/>
      <c r="GY83" s="78"/>
      <c r="GZ83" s="78"/>
      <c r="HA83" s="78"/>
      <c r="HB83" s="78"/>
      <c r="HC83" s="78"/>
      <c r="HD83" s="78"/>
      <c r="HE83" s="78"/>
      <c r="HF83" s="78"/>
      <c r="HG83" s="78"/>
      <c r="HH83" s="78"/>
      <c r="HI83" s="78"/>
      <c r="HJ83" s="78"/>
      <c r="HK83" s="78"/>
      <c r="HL83" s="78"/>
      <c r="HM83" s="78"/>
      <c r="HN83" s="78"/>
      <c r="HO83" s="78"/>
      <c r="HP83" s="78"/>
      <c r="HQ83" s="78"/>
      <c r="HR83" s="78"/>
      <c r="HS83" s="78"/>
      <c r="HT83" s="78"/>
      <c r="HU83" s="78"/>
      <c r="HV83" s="78"/>
      <c r="HW83" s="78"/>
      <c r="HX83" s="78"/>
      <c r="HY83" s="78"/>
      <c r="HZ83" s="78"/>
      <c r="IA83" s="78"/>
      <c r="IB83" s="78"/>
      <c r="IC83" s="78"/>
      <c r="ID83" s="78"/>
      <c r="IE83" s="78"/>
      <c r="IF83" s="78"/>
      <c r="IG83" s="78"/>
      <c r="IH83" s="78"/>
      <c r="II83" s="78"/>
      <c r="IJ83" s="78"/>
      <c r="IK83" s="78"/>
      <c r="IL83" s="78"/>
      <c r="IM83" s="78"/>
      <c r="IN83" s="78"/>
      <c r="IO83" s="78"/>
      <c r="IP83" s="78"/>
      <c r="IQ83" s="78"/>
      <c r="IR83" s="78"/>
      <c r="IS83" s="78"/>
      <c r="IT83" s="78"/>
      <c r="IU83" s="78"/>
      <c r="IV83" s="78"/>
    </row>
    <row r="84" spans="1:256" s="82" customFormat="1" ht="84.95" customHeight="1" x14ac:dyDescent="0.25">
      <c r="A84" s="78"/>
      <c r="B84" s="78"/>
      <c r="C84" s="204" t="s">
        <v>4987</v>
      </c>
      <c r="D84" s="205"/>
      <c r="E84" s="206"/>
      <c r="F84" s="79"/>
      <c r="G84" s="80"/>
      <c r="H84" s="80"/>
      <c r="I84" s="80"/>
      <c r="J84" s="80"/>
      <c r="K84" s="81"/>
      <c r="L84" s="81"/>
      <c r="M84" s="78"/>
      <c r="N84" s="78"/>
      <c r="O84" s="78"/>
      <c r="P84" s="78"/>
      <c r="Q84" s="78"/>
      <c r="R84" s="78"/>
      <c r="S84" s="78"/>
      <c r="T84" s="78"/>
      <c r="U84" s="78"/>
      <c r="V84" s="78"/>
      <c r="W84" s="78"/>
      <c r="X84" s="78"/>
      <c r="Y84" s="78"/>
      <c r="Z84" s="78"/>
      <c r="AA84" s="78"/>
      <c r="AB84" s="78"/>
      <c r="AC84" s="78"/>
      <c r="AD84" s="78"/>
      <c r="AE84" s="78"/>
      <c r="AF84" s="78"/>
      <c r="AG84" s="78"/>
      <c r="AH84" s="78"/>
      <c r="AI84" s="81"/>
      <c r="AJ84" s="78"/>
      <c r="AK84" s="78"/>
      <c r="AL84" s="78"/>
      <c r="AM84" s="78"/>
      <c r="AN84" s="78"/>
      <c r="AO84" s="78"/>
      <c r="AP84" s="78"/>
      <c r="AQ84" s="78"/>
      <c r="AR84" s="78"/>
      <c r="AS84" s="78"/>
      <c r="AT84" s="78"/>
      <c r="AU84" s="78"/>
      <c r="AV84" s="81"/>
      <c r="AW84" s="78"/>
      <c r="AX84" s="81"/>
      <c r="AY84" s="78"/>
      <c r="AZ84" s="78"/>
      <c r="BA84" s="78"/>
      <c r="BB84" s="81"/>
      <c r="BC84" s="78"/>
      <c r="BD84" s="78"/>
      <c r="BE84" s="78"/>
      <c r="BF84" s="78"/>
      <c r="BG84" s="78"/>
      <c r="BH84" s="78"/>
      <c r="BI84" s="78"/>
      <c r="BJ84" s="78"/>
      <c r="BK84" s="78"/>
      <c r="BL84" s="78"/>
      <c r="BM84" s="78"/>
      <c r="BN84" s="78"/>
      <c r="BO84" s="78"/>
      <c r="BP84" s="78"/>
      <c r="BQ84" s="78"/>
      <c r="BR84" s="78"/>
      <c r="BS84" s="78"/>
      <c r="BT84" s="78"/>
      <c r="BU84" s="78"/>
      <c r="BV84" s="78"/>
      <c r="BW84" s="78"/>
      <c r="BX84" s="78"/>
      <c r="BY84" s="78"/>
      <c r="BZ84" s="78"/>
      <c r="CA84" s="78"/>
      <c r="CB84" s="78"/>
      <c r="CC84" s="78"/>
      <c r="CD84" s="78"/>
      <c r="CE84" s="78"/>
      <c r="CF84" s="78"/>
      <c r="CG84" s="78"/>
      <c r="CH84" s="78"/>
      <c r="CI84" s="78"/>
      <c r="CJ84" s="78"/>
      <c r="CK84" s="78"/>
      <c r="CL84" s="78"/>
      <c r="CM84" s="78"/>
      <c r="CN84" s="78"/>
      <c r="CO84" s="78"/>
      <c r="CP84" s="78"/>
      <c r="CQ84" s="78"/>
      <c r="CR84" s="78"/>
      <c r="CS84" s="78"/>
      <c r="CT84" s="78"/>
      <c r="CU84" s="78"/>
      <c r="CV84" s="78"/>
      <c r="CW84" s="78"/>
      <c r="CX84" s="78"/>
      <c r="CY84" s="78"/>
      <c r="CZ84" s="78"/>
      <c r="DA84" s="78"/>
      <c r="DB84" s="78"/>
      <c r="DC84" s="78"/>
      <c r="DD84" s="78"/>
      <c r="DE84" s="78"/>
      <c r="DF84" s="78"/>
      <c r="DG84" s="78"/>
      <c r="DH84" s="78"/>
      <c r="DI84" s="78"/>
      <c r="DJ84" s="78"/>
      <c r="DK84" s="78"/>
      <c r="DL84" s="78"/>
      <c r="DM84" s="78"/>
      <c r="DN84" s="78"/>
      <c r="DO84" s="78"/>
      <c r="DP84" s="78"/>
      <c r="DQ84" s="78"/>
      <c r="DR84" s="78"/>
      <c r="DS84" s="78"/>
      <c r="DT84" s="78"/>
      <c r="DU84" s="78"/>
      <c r="DV84" s="78"/>
      <c r="DW84" s="78"/>
      <c r="DX84" s="78"/>
      <c r="DY84" s="78"/>
      <c r="DZ84" s="78"/>
      <c r="EA84" s="78"/>
      <c r="EB84" s="78"/>
      <c r="EC84" s="78"/>
      <c r="ED84" s="78"/>
      <c r="EE84" s="78"/>
      <c r="EF84" s="78"/>
      <c r="EG84" s="78"/>
      <c r="EH84" s="78"/>
      <c r="EI84" s="78"/>
      <c r="EJ84" s="78"/>
      <c r="EK84" s="78"/>
      <c r="EL84" s="78"/>
      <c r="EM84" s="78"/>
      <c r="EN84" s="78"/>
      <c r="EO84" s="78"/>
      <c r="EP84" s="78"/>
      <c r="EQ84" s="78"/>
      <c r="ER84" s="78"/>
      <c r="ES84" s="78"/>
      <c r="ET84" s="78"/>
      <c r="EU84" s="78"/>
      <c r="EV84" s="78"/>
      <c r="EW84" s="78"/>
      <c r="EX84" s="78"/>
      <c r="EY84" s="78"/>
      <c r="EZ84" s="78"/>
      <c r="FA84" s="78"/>
      <c r="FB84" s="78"/>
      <c r="FC84" s="78"/>
      <c r="FD84" s="78"/>
      <c r="FE84" s="78"/>
      <c r="FF84" s="78"/>
      <c r="FG84" s="78"/>
      <c r="FH84" s="78"/>
      <c r="FI84" s="78"/>
      <c r="FJ84" s="78"/>
      <c r="FK84" s="78"/>
      <c r="FL84" s="78"/>
      <c r="FM84" s="78"/>
      <c r="FN84" s="78"/>
      <c r="FO84" s="78"/>
      <c r="FP84" s="78"/>
      <c r="FQ84" s="78"/>
      <c r="FR84" s="78"/>
      <c r="FS84" s="78"/>
      <c r="FT84" s="78"/>
      <c r="FU84" s="78"/>
      <c r="FV84" s="78"/>
      <c r="FW84" s="78"/>
      <c r="FX84" s="78"/>
      <c r="FY84" s="78"/>
      <c r="FZ84" s="78"/>
      <c r="GA84" s="78"/>
      <c r="GB84" s="78"/>
      <c r="GC84" s="78"/>
      <c r="GD84" s="78"/>
      <c r="GE84" s="78"/>
      <c r="GF84" s="78"/>
      <c r="GG84" s="78"/>
      <c r="GH84" s="78"/>
      <c r="GI84" s="78"/>
      <c r="GJ84" s="78"/>
      <c r="GK84" s="78"/>
      <c r="GL84" s="78"/>
      <c r="GM84" s="78"/>
      <c r="GN84" s="78"/>
      <c r="GO84" s="78"/>
      <c r="GP84" s="78"/>
      <c r="GQ84" s="78"/>
      <c r="GR84" s="78"/>
      <c r="GS84" s="78"/>
      <c r="GT84" s="78"/>
      <c r="GU84" s="78"/>
      <c r="GV84" s="78"/>
      <c r="GW84" s="78"/>
      <c r="GX84" s="78"/>
      <c r="GY84" s="78"/>
      <c r="GZ84" s="78"/>
      <c r="HA84" s="78"/>
      <c r="HB84" s="78"/>
      <c r="HC84" s="78"/>
      <c r="HD84" s="78"/>
      <c r="HE84" s="78"/>
      <c r="HF84" s="78"/>
      <c r="HG84" s="78"/>
      <c r="HH84" s="78"/>
      <c r="HI84" s="78"/>
      <c r="HJ84" s="78"/>
      <c r="HK84" s="78"/>
      <c r="HL84" s="78"/>
      <c r="HM84" s="78"/>
      <c r="HN84" s="78"/>
      <c r="HO84" s="78"/>
      <c r="HP84" s="78"/>
      <c r="HQ84" s="78"/>
      <c r="HR84" s="78"/>
      <c r="HS84" s="78"/>
      <c r="HT84" s="78"/>
      <c r="HU84" s="78"/>
      <c r="HV84" s="78"/>
      <c r="HW84" s="78"/>
      <c r="HX84" s="78"/>
      <c r="HY84" s="78"/>
      <c r="HZ84" s="78"/>
      <c r="IA84" s="78"/>
      <c r="IB84" s="78"/>
      <c r="IC84" s="78"/>
      <c r="ID84" s="78"/>
      <c r="IE84" s="78"/>
      <c r="IF84" s="78"/>
      <c r="IG84" s="78"/>
      <c r="IH84" s="78"/>
      <c r="II84" s="78"/>
      <c r="IJ84" s="78"/>
      <c r="IK84" s="78"/>
      <c r="IL84" s="78"/>
      <c r="IM84" s="78"/>
      <c r="IN84" s="78"/>
      <c r="IO84" s="78"/>
      <c r="IP84" s="78"/>
      <c r="IQ84" s="78"/>
      <c r="IR84" s="78"/>
      <c r="IS84" s="78"/>
      <c r="IT84" s="78"/>
      <c r="IU84" s="78"/>
      <c r="IV84" s="78"/>
    </row>
    <row r="86" spans="1:256" x14ac:dyDescent="0.25">
      <c r="C86" s="2" t="s">
        <v>5052</v>
      </c>
      <c r="E86" s="2" t="s">
        <v>2</v>
      </c>
    </row>
    <row r="88" spans="1:256" x14ac:dyDescent="0.25">
      <c r="C88" s="2" t="s">
        <v>5053</v>
      </c>
      <c r="E88" s="2" t="s">
        <v>2</v>
      </c>
    </row>
    <row r="90" spans="1:256" x14ac:dyDescent="0.25">
      <c r="C90" s="2" t="s">
        <v>4944</v>
      </c>
      <c r="E90" s="2" t="s">
        <v>2</v>
      </c>
    </row>
    <row r="92" spans="1:256" x14ac:dyDescent="0.25">
      <c r="C92" s="2" t="s">
        <v>4945</v>
      </c>
      <c r="E92" s="2" t="s">
        <v>2</v>
      </c>
    </row>
    <row r="94" spans="1:256" x14ac:dyDescent="0.25">
      <c r="C94" s="2" t="s">
        <v>4946</v>
      </c>
      <c r="E94" s="95">
        <v>0</v>
      </c>
    </row>
    <row r="96" spans="1:256" x14ac:dyDescent="0.25">
      <c r="C96" s="2" t="s">
        <v>4948</v>
      </c>
      <c r="E96" s="96" t="s">
        <v>4947</v>
      </c>
    </row>
    <row r="98" spans="3:5" x14ac:dyDescent="0.25">
      <c r="C98" s="2" t="s">
        <v>5054</v>
      </c>
      <c r="E98" s="2" t="s">
        <v>2</v>
      </c>
    </row>
    <row r="100" spans="3:5" x14ac:dyDescent="0.25">
      <c r="C100" s="2" t="s">
        <v>4991</v>
      </c>
    </row>
    <row r="102" spans="3:5" x14ac:dyDescent="0.25">
      <c r="C102" s="1" t="s">
        <v>5145</v>
      </c>
      <c r="E102" s="216" t="s">
        <v>5146</v>
      </c>
    </row>
    <row r="103" spans="3:5" x14ac:dyDescent="0.25">
      <c r="E103" s="2" t="s">
        <v>5175</v>
      </c>
    </row>
  </sheetData>
  <mergeCells count="2">
    <mergeCell ref="C69:K69"/>
    <mergeCell ref="C84:E84"/>
  </mergeCells>
  <hyperlinks>
    <hyperlink ref="J2" location="'Index'!A1" display="'Index'!A1" xr:uid="{25F41B0C-08DE-4F20-BF25-C398A8AD0202}"/>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44A76-9F4F-41B6-A0DC-75E3558E3B68}">
  <sheetPr codeName="Sheet1"/>
  <dimension ref="A1:IV128"/>
  <sheetViews>
    <sheetView showGridLines="0" zoomScale="90" zoomScaleNormal="90" workbookViewId="0">
      <pane ySplit="6" topLeftCell="A10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2643</v>
      </c>
      <c r="J2" s="38" t="s">
        <v>4468</v>
      </c>
    </row>
    <row r="3" spans="1:54" ht="16.5" x14ac:dyDescent="0.3">
      <c r="C3" s="1" t="s">
        <v>28</v>
      </c>
      <c r="D3" s="21" t="s">
        <v>2644</v>
      </c>
      <c r="F3" s="72" t="s">
        <v>4852</v>
      </c>
      <c r="G3" s="13" t="s">
        <v>4382</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198878779</v>
      </c>
      <c r="G11" s="24">
        <v>1481149.71</v>
      </c>
      <c r="H11" s="24">
        <v>12.8</v>
      </c>
      <c r="I11" s="31"/>
      <c r="J11" s="31"/>
      <c r="K11" s="35"/>
    </row>
    <row r="12" spans="1:54" x14ac:dyDescent="0.25">
      <c r="B12" s="8" t="s">
        <v>41</v>
      </c>
      <c r="C12" s="60" t="s">
        <v>42</v>
      </c>
      <c r="D12" s="54" t="s">
        <v>43</v>
      </c>
      <c r="E12" s="6" t="s">
        <v>44</v>
      </c>
      <c r="F12" s="19">
        <v>93427613</v>
      </c>
      <c r="G12" s="24">
        <v>1173450.82</v>
      </c>
      <c r="H12" s="24">
        <v>10.14</v>
      </c>
      <c r="I12" s="31"/>
      <c r="J12" s="31"/>
      <c r="K12" s="35"/>
    </row>
    <row r="13" spans="1:54" x14ac:dyDescent="0.25">
      <c r="B13" s="8" t="s">
        <v>85</v>
      </c>
      <c r="C13" s="60" t="s">
        <v>86</v>
      </c>
      <c r="D13" s="54" t="s">
        <v>87</v>
      </c>
      <c r="E13" s="6" t="s">
        <v>88</v>
      </c>
      <c r="F13" s="19">
        <v>88318540</v>
      </c>
      <c r="G13" s="24">
        <v>1166290.48</v>
      </c>
      <c r="H13" s="24">
        <v>10.08</v>
      </c>
      <c r="I13" s="31"/>
      <c r="J13" s="31"/>
      <c r="K13" s="35"/>
    </row>
    <row r="14" spans="1:54" x14ac:dyDescent="0.25">
      <c r="B14" s="8" t="s">
        <v>415</v>
      </c>
      <c r="C14" s="60" t="s">
        <v>416</v>
      </c>
      <c r="D14" s="54" t="s">
        <v>417</v>
      </c>
      <c r="E14" s="6" t="s">
        <v>269</v>
      </c>
      <c r="F14" s="19">
        <v>37214302</v>
      </c>
      <c r="G14" s="24">
        <v>680910.08</v>
      </c>
      <c r="H14" s="24">
        <v>5.89</v>
      </c>
      <c r="I14" s="31"/>
      <c r="J14" s="31"/>
      <c r="K14" s="35"/>
    </row>
    <row r="15" spans="1:54" x14ac:dyDescent="0.25">
      <c r="B15" s="8" t="s">
        <v>51</v>
      </c>
      <c r="C15" s="60" t="s">
        <v>52</v>
      </c>
      <c r="D15" s="54" t="s">
        <v>53</v>
      </c>
      <c r="E15" s="6" t="s">
        <v>54</v>
      </c>
      <c r="F15" s="19">
        <v>15262298</v>
      </c>
      <c r="G15" s="24">
        <v>622190.47</v>
      </c>
      <c r="H15" s="24">
        <v>5.38</v>
      </c>
      <c r="I15" s="31"/>
      <c r="J15" s="31"/>
      <c r="K15" s="35"/>
    </row>
    <row r="16" spans="1:54" x14ac:dyDescent="0.25">
      <c r="B16" s="8" t="s">
        <v>55</v>
      </c>
      <c r="C16" s="60" t="s">
        <v>56</v>
      </c>
      <c r="D16" s="54" t="s">
        <v>57</v>
      </c>
      <c r="E16" s="6" t="s">
        <v>58</v>
      </c>
      <c r="F16" s="19">
        <v>45523528</v>
      </c>
      <c r="G16" s="24">
        <v>527959.12</v>
      </c>
      <c r="H16" s="24">
        <v>4.5599999999999996</v>
      </c>
      <c r="I16" s="31"/>
      <c r="J16" s="31"/>
      <c r="K16" s="35"/>
    </row>
    <row r="17" spans="2:11" x14ac:dyDescent="0.25">
      <c r="B17" s="8" t="s">
        <v>66</v>
      </c>
      <c r="C17" s="60" t="s">
        <v>67</v>
      </c>
      <c r="D17" s="54" t="s">
        <v>68</v>
      </c>
      <c r="E17" s="6" t="s">
        <v>44</v>
      </c>
      <c r="F17" s="19">
        <v>54218565</v>
      </c>
      <c r="G17" s="24">
        <v>522666.97</v>
      </c>
      <c r="H17" s="24">
        <v>4.5199999999999996</v>
      </c>
      <c r="I17" s="31"/>
      <c r="J17" s="31"/>
      <c r="K17" s="35"/>
    </row>
    <row r="18" spans="2:11" x14ac:dyDescent="0.25">
      <c r="B18" s="8" t="s">
        <v>48</v>
      </c>
      <c r="C18" s="60" t="s">
        <v>49</v>
      </c>
      <c r="D18" s="54" t="s">
        <v>50</v>
      </c>
      <c r="E18" s="6" t="s">
        <v>44</v>
      </c>
      <c r="F18" s="19">
        <v>37310005</v>
      </c>
      <c r="G18" s="24">
        <v>480515.55</v>
      </c>
      <c r="H18" s="24">
        <v>4.1500000000000004</v>
      </c>
      <c r="I18" s="31"/>
      <c r="J18" s="31"/>
      <c r="K18" s="35"/>
    </row>
    <row r="19" spans="2:11" x14ac:dyDescent="0.25">
      <c r="B19" s="8" t="s">
        <v>63</v>
      </c>
      <c r="C19" s="60" t="s">
        <v>64</v>
      </c>
      <c r="D19" s="54" t="s">
        <v>65</v>
      </c>
      <c r="E19" s="6" t="s">
        <v>44</v>
      </c>
      <c r="F19" s="19">
        <v>96072441</v>
      </c>
      <c r="G19" s="24">
        <v>369590.68</v>
      </c>
      <c r="H19" s="24">
        <v>3.19</v>
      </c>
      <c r="I19" s="31"/>
      <c r="J19" s="31"/>
      <c r="K19" s="35"/>
    </row>
    <row r="20" spans="2:11" x14ac:dyDescent="0.25">
      <c r="B20" s="8" t="s">
        <v>626</v>
      </c>
      <c r="C20" s="60" t="s">
        <v>627</v>
      </c>
      <c r="D20" s="54" t="s">
        <v>628</v>
      </c>
      <c r="E20" s="6" t="s">
        <v>285</v>
      </c>
      <c r="F20" s="19">
        <v>125927258</v>
      </c>
      <c r="G20" s="24">
        <v>361411.23</v>
      </c>
      <c r="H20" s="24">
        <v>3.12</v>
      </c>
      <c r="I20" s="31"/>
      <c r="J20" s="31"/>
      <c r="K20" s="35"/>
    </row>
    <row r="21" spans="2:11" x14ac:dyDescent="0.25">
      <c r="B21" s="8" t="s">
        <v>457</v>
      </c>
      <c r="C21" s="60" t="s">
        <v>458</v>
      </c>
      <c r="D21" s="54" t="s">
        <v>459</v>
      </c>
      <c r="E21" s="6" t="s">
        <v>62</v>
      </c>
      <c r="F21" s="19">
        <v>11686776</v>
      </c>
      <c r="G21" s="24">
        <v>354670.28</v>
      </c>
      <c r="H21" s="24">
        <v>3.07</v>
      </c>
      <c r="I21" s="31"/>
      <c r="J21" s="31"/>
      <c r="K21" s="35"/>
    </row>
    <row r="22" spans="2:11" x14ac:dyDescent="0.25">
      <c r="B22" s="8" t="s">
        <v>69</v>
      </c>
      <c r="C22" s="60" t="s">
        <v>70</v>
      </c>
      <c r="D22" s="54" t="s">
        <v>71</v>
      </c>
      <c r="E22" s="6" t="s">
        <v>72</v>
      </c>
      <c r="F22" s="19">
        <v>34924998</v>
      </c>
      <c r="G22" s="24">
        <v>315966.46000000002</v>
      </c>
      <c r="H22" s="24">
        <v>2.73</v>
      </c>
      <c r="I22" s="31"/>
      <c r="J22" s="31"/>
      <c r="K22" s="35"/>
    </row>
    <row r="23" spans="2:11" x14ac:dyDescent="0.25">
      <c r="B23" s="8" t="s">
        <v>335</v>
      </c>
      <c r="C23" s="60" t="s">
        <v>336</v>
      </c>
      <c r="D23" s="54" t="s">
        <v>337</v>
      </c>
      <c r="E23" s="6" t="s">
        <v>58</v>
      </c>
      <c r="F23" s="19">
        <v>13223357</v>
      </c>
      <c r="G23" s="24">
        <v>298041.24</v>
      </c>
      <c r="H23" s="24">
        <v>2.58</v>
      </c>
      <c r="I23" s="31"/>
      <c r="J23" s="31"/>
      <c r="K23" s="35"/>
    </row>
    <row r="24" spans="2:11" x14ac:dyDescent="0.25">
      <c r="B24" s="8" t="s">
        <v>470</v>
      </c>
      <c r="C24" s="60" t="s">
        <v>471</v>
      </c>
      <c r="D24" s="54" t="s">
        <v>472</v>
      </c>
      <c r="E24" s="6" t="s">
        <v>119</v>
      </c>
      <c r="F24" s="19">
        <v>14092868</v>
      </c>
      <c r="G24" s="24">
        <v>253798.46</v>
      </c>
      <c r="H24" s="24">
        <v>2.19</v>
      </c>
      <c r="I24" s="31"/>
      <c r="J24" s="31"/>
      <c r="K24" s="35"/>
    </row>
    <row r="25" spans="2:11" x14ac:dyDescent="0.25">
      <c r="B25" s="8" t="s">
        <v>282</v>
      </c>
      <c r="C25" s="60" t="s">
        <v>283</v>
      </c>
      <c r="D25" s="54" t="s">
        <v>284</v>
      </c>
      <c r="E25" s="6" t="s">
        <v>285</v>
      </c>
      <c r="F25" s="19">
        <v>11654200</v>
      </c>
      <c r="G25" s="24">
        <v>250093.3</v>
      </c>
      <c r="H25" s="24">
        <v>2.16</v>
      </c>
      <c r="I25" s="31"/>
      <c r="J25" s="31"/>
      <c r="K25" s="35"/>
    </row>
    <row r="26" spans="2:11" x14ac:dyDescent="0.25">
      <c r="B26" s="8" t="s">
        <v>620</v>
      </c>
      <c r="C26" s="60" t="s">
        <v>621</v>
      </c>
      <c r="D26" s="54" t="s">
        <v>622</v>
      </c>
      <c r="E26" s="6" t="s">
        <v>255</v>
      </c>
      <c r="F26" s="19">
        <v>62018751</v>
      </c>
      <c r="G26" s="24">
        <v>239857.52</v>
      </c>
      <c r="H26" s="24">
        <v>2.0699999999999998</v>
      </c>
      <c r="I26" s="31"/>
      <c r="J26" s="31"/>
      <c r="K26" s="35"/>
    </row>
    <row r="27" spans="2:11" x14ac:dyDescent="0.25">
      <c r="B27" s="8" t="s">
        <v>914</v>
      </c>
      <c r="C27" s="60" t="s">
        <v>915</v>
      </c>
      <c r="D27" s="54" t="s">
        <v>916</v>
      </c>
      <c r="E27" s="6" t="s">
        <v>154</v>
      </c>
      <c r="F27" s="19">
        <v>93213643</v>
      </c>
      <c r="G27" s="24">
        <v>233873.03</v>
      </c>
      <c r="H27" s="24">
        <v>2.02</v>
      </c>
      <c r="I27" s="31"/>
      <c r="J27" s="31"/>
      <c r="K27" s="35"/>
    </row>
    <row r="28" spans="2:11" x14ac:dyDescent="0.25">
      <c r="B28" s="8" t="s">
        <v>59</v>
      </c>
      <c r="C28" s="60" t="s">
        <v>60</v>
      </c>
      <c r="D28" s="54" t="s">
        <v>61</v>
      </c>
      <c r="E28" s="6" t="s">
        <v>62</v>
      </c>
      <c r="F28" s="19">
        <v>1723621</v>
      </c>
      <c r="G28" s="24">
        <v>226136.49</v>
      </c>
      <c r="H28" s="24">
        <v>1.95</v>
      </c>
      <c r="I28" s="31"/>
      <c r="J28" s="31"/>
      <c r="K28" s="35"/>
    </row>
    <row r="29" spans="2:11" x14ac:dyDescent="0.25">
      <c r="B29" s="8" t="s">
        <v>289</v>
      </c>
      <c r="C29" s="60" t="s">
        <v>290</v>
      </c>
      <c r="D29" s="54" t="s">
        <v>291</v>
      </c>
      <c r="E29" s="6" t="s">
        <v>210</v>
      </c>
      <c r="F29" s="19">
        <v>107543165</v>
      </c>
      <c r="G29" s="24">
        <v>224657.67</v>
      </c>
      <c r="H29" s="24">
        <v>1.94</v>
      </c>
      <c r="I29" s="31"/>
      <c r="J29" s="31"/>
      <c r="K29" s="35"/>
    </row>
    <row r="30" spans="2:11" x14ac:dyDescent="0.25">
      <c r="B30" s="8" t="s">
        <v>911</v>
      </c>
      <c r="C30" s="60" t="s">
        <v>912</v>
      </c>
      <c r="D30" s="54" t="s">
        <v>913</v>
      </c>
      <c r="E30" s="6" t="s">
        <v>84</v>
      </c>
      <c r="F30" s="19">
        <v>5330499</v>
      </c>
      <c r="G30" s="24">
        <v>217199.18</v>
      </c>
      <c r="H30" s="24">
        <v>1.88</v>
      </c>
      <c r="I30" s="31"/>
      <c r="J30" s="31"/>
      <c r="K30" s="35"/>
    </row>
    <row r="31" spans="2:11" x14ac:dyDescent="0.25">
      <c r="B31" s="8" t="s">
        <v>1161</v>
      </c>
      <c r="C31" s="60" t="s">
        <v>1162</v>
      </c>
      <c r="D31" s="54" t="s">
        <v>1163</v>
      </c>
      <c r="E31" s="6" t="s">
        <v>583</v>
      </c>
      <c r="F31" s="19">
        <v>46752462</v>
      </c>
      <c r="G31" s="24">
        <v>192105.87</v>
      </c>
      <c r="H31" s="24">
        <v>1.66</v>
      </c>
      <c r="I31" s="31"/>
      <c r="J31" s="31"/>
      <c r="K31" s="35"/>
    </row>
    <row r="32" spans="2:11" x14ac:dyDescent="0.25">
      <c r="B32" s="8" t="s">
        <v>77</v>
      </c>
      <c r="C32" s="60" t="s">
        <v>78</v>
      </c>
      <c r="D32" s="54" t="s">
        <v>79</v>
      </c>
      <c r="E32" s="6" t="s">
        <v>80</v>
      </c>
      <c r="F32" s="19">
        <v>1538513</v>
      </c>
      <c r="G32" s="24">
        <v>176148.97</v>
      </c>
      <c r="H32" s="24">
        <v>1.52</v>
      </c>
      <c r="I32" s="31"/>
      <c r="J32" s="31"/>
      <c r="K32" s="35"/>
    </row>
    <row r="33" spans="2:11" x14ac:dyDescent="0.25">
      <c r="B33" s="8" t="s">
        <v>307</v>
      </c>
      <c r="C33" s="60" t="s">
        <v>308</v>
      </c>
      <c r="D33" s="54" t="s">
        <v>309</v>
      </c>
      <c r="E33" s="6" t="s">
        <v>310</v>
      </c>
      <c r="F33" s="19">
        <v>9623452</v>
      </c>
      <c r="G33" s="24">
        <v>173679.25</v>
      </c>
      <c r="H33" s="24">
        <v>1.5</v>
      </c>
      <c r="I33" s="31"/>
      <c r="J33" s="31"/>
      <c r="K33" s="35"/>
    </row>
    <row r="34" spans="2:11" x14ac:dyDescent="0.25">
      <c r="B34" s="8" t="s">
        <v>1167</v>
      </c>
      <c r="C34" s="60" t="s">
        <v>1168</v>
      </c>
      <c r="D34" s="54" t="s">
        <v>1169</v>
      </c>
      <c r="E34" s="6" t="s">
        <v>255</v>
      </c>
      <c r="F34" s="19">
        <v>59485594</v>
      </c>
      <c r="G34" s="24">
        <v>172359.51</v>
      </c>
      <c r="H34" s="24">
        <v>1.49</v>
      </c>
      <c r="I34" s="31"/>
      <c r="J34" s="31"/>
      <c r="K34" s="35"/>
    </row>
    <row r="35" spans="2:11" x14ac:dyDescent="0.25">
      <c r="B35" s="8" t="s">
        <v>323</v>
      </c>
      <c r="C35" s="60" t="s">
        <v>324</v>
      </c>
      <c r="D35" s="54" t="s">
        <v>325</v>
      </c>
      <c r="E35" s="6" t="s">
        <v>58</v>
      </c>
      <c r="F35" s="19">
        <v>13814218</v>
      </c>
      <c r="G35" s="24">
        <v>163608.69</v>
      </c>
      <c r="H35" s="24">
        <v>1.41</v>
      </c>
      <c r="I35" s="31"/>
      <c r="J35" s="31"/>
      <c r="K35" s="35"/>
    </row>
    <row r="36" spans="2:11" x14ac:dyDescent="0.25">
      <c r="B36" s="8" t="s">
        <v>81</v>
      </c>
      <c r="C36" s="60" t="s">
        <v>82</v>
      </c>
      <c r="D36" s="54" t="s">
        <v>83</v>
      </c>
      <c r="E36" s="6" t="s">
        <v>84</v>
      </c>
      <c r="F36" s="19">
        <v>5884527</v>
      </c>
      <c r="G36" s="24">
        <v>157240.45000000001</v>
      </c>
      <c r="H36" s="24">
        <v>1.36</v>
      </c>
      <c r="I36" s="31"/>
      <c r="J36" s="31"/>
      <c r="K36" s="35"/>
    </row>
    <row r="37" spans="2:11" x14ac:dyDescent="0.25">
      <c r="B37" s="8" t="s">
        <v>1170</v>
      </c>
      <c r="C37" s="60" t="s">
        <v>1171</v>
      </c>
      <c r="D37" s="54" t="s">
        <v>1172</v>
      </c>
      <c r="E37" s="6" t="s">
        <v>72</v>
      </c>
      <c r="F37" s="19">
        <v>7312091</v>
      </c>
      <c r="G37" s="24">
        <v>130495.23</v>
      </c>
      <c r="H37" s="24">
        <v>1.1299999999999999</v>
      </c>
      <c r="I37" s="31"/>
      <c r="J37" s="31"/>
      <c r="K37" s="35"/>
    </row>
    <row r="38" spans="2:11" x14ac:dyDescent="0.25">
      <c r="B38" s="8" t="s">
        <v>598</v>
      </c>
      <c r="C38" s="60" t="s">
        <v>599</v>
      </c>
      <c r="D38" s="54" t="s">
        <v>600</v>
      </c>
      <c r="E38" s="6" t="s">
        <v>212</v>
      </c>
      <c r="F38" s="19">
        <v>2926864</v>
      </c>
      <c r="G38" s="24">
        <v>128956.16</v>
      </c>
      <c r="H38" s="24">
        <v>1.1100000000000001</v>
      </c>
      <c r="I38" s="31"/>
      <c r="J38" s="31"/>
      <c r="K38" s="35"/>
    </row>
    <row r="39" spans="2:11" x14ac:dyDescent="0.25">
      <c r="B39" s="8" t="s">
        <v>412</v>
      </c>
      <c r="C39" s="60" t="s">
        <v>413</v>
      </c>
      <c r="D39" s="54" t="s">
        <v>414</v>
      </c>
      <c r="E39" s="6" t="s">
        <v>58</v>
      </c>
      <c r="F39" s="19">
        <v>8312794</v>
      </c>
      <c r="G39" s="24">
        <v>123295.36</v>
      </c>
      <c r="H39" s="24">
        <v>1.07</v>
      </c>
      <c r="I39" s="31"/>
      <c r="J39" s="31"/>
      <c r="K39" s="35"/>
    </row>
    <row r="40" spans="2:11" x14ac:dyDescent="0.25">
      <c r="B40" s="8" t="s">
        <v>917</v>
      </c>
      <c r="C40" s="60" t="s">
        <v>918</v>
      </c>
      <c r="D40" s="54" t="s">
        <v>919</v>
      </c>
      <c r="E40" s="6" t="s">
        <v>154</v>
      </c>
      <c r="F40" s="19">
        <v>2876841</v>
      </c>
      <c r="G40" s="24">
        <v>121707.64</v>
      </c>
      <c r="H40" s="24">
        <v>1.05</v>
      </c>
      <c r="I40" s="31"/>
      <c r="J40" s="31"/>
      <c r="K40" s="35"/>
    </row>
    <row r="41" spans="2:11" x14ac:dyDescent="0.25">
      <c r="C41" s="58" t="s">
        <v>188</v>
      </c>
      <c r="D41" s="54"/>
      <c r="E41" s="6"/>
      <c r="F41" s="19"/>
      <c r="G41" s="25">
        <v>11540025.869999999</v>
      </c>
      <c r="H41" s="25">
        <v>99.72</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5</v>
      </c>
      <c r="D47" s="54"/>
      <c r="E47" s="6"/>
      <c r="F47" s="19"/>
      <c r="G47" s="24"/>
      <c r="H47" s="24"/>
      <c r="I47" s="31"/>
      <c r="J47" s="31"/>
      <c r="K47" s="35"/>
    </row>
    <row r="48" spans="2:11" x14ac:dyDescent="0.25">
      <c r="C48" s="57"/>
      <c r="D48" s="54"/>
      <c r="E48" s="6"/>
      <c r="F48" s="19"/>
      <c r="G48" s="24"/>
      <c r="H48" s="24"/>
      <c r="I48" s="31"/>
      <c r="J48" s="31"/>
      <c r="K48" s="35"/>
    </row>
    <row r="49" spans="3:11" x14ac:dyDescent="0.25">
      <c r="C49" s="58" t="s">
        <v>6</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13</v>
      </c>
      <c r="D61" s="54"/>
      <c r="E61" s="6"/>
      <c r="F61" s="19"/>
      <c r="G61" s="24"/>
      <c r="H61" s="24"/>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18</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19</v>
      </c>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23</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24</v>
      </c>
      <c r="D82" s="54"/>
      <c r="E82" s="6"/>
      <c r="F82" s="19"/>
      <c r="G82" s="24"/>
      <c r="H82" s="24"/>
      <c r="I82" s="31"/>
      <c r="J82" s="31"/>
      <c r="K82" s="35"/>
    </row>
    <row r="83" spans="1:54" x14ac:dyDescent="0.25">
      <c r="B83" s="8" t="s">
        <v>200</v>
      </c>
      <c r="C83" s="60" t="s">
        <v>201</v>
      </c>
      <c r="D83" s="54"/>
      <c r="E83" s="6"/>
      <c r="F83" s="19"/>
      <c r="G83" s="24">
        <v>3708.39</v>
      </c>
      <c r="H83" s="24">
        <v>0.03</v>
      </c>
      <c r="I83" s="31"/>
      <c r="J83" s="31"/>
      <c r="K83" s="35"/>
    </row>
    <row r="84" spans="1:54" x14ac:dyDescent="0.25">
      <c r="C84" s="58" t="s">
        <v>188</v>
      </c>
      <c r="D84" s="54"/>
      <c r="E84" s="6"/>
      <c r="F84" s="19"/>
      <c r="G84" s="25">
        <v>3708.39</v>
      </c>
      <c r="H84" s="25">
        <v>0.03</v>
      </c>
      <c r="I84" s="31"/>
      <c r="J84" s="31"/>
      <c r="K84" s="35"/>
    </row>
    <row r="85" spans="1:54" x14ac:dyDescent="0.25">
      <c r="C85" s="57"/>
      <c r="D85" s="54"/>
      <c r="E85" s="6"/>
      <c r="F85" s="19"/>
      <c r="G85" s="24"/>
      <c r="H85" s="24"/>
      <c r="I85" s="31"/>
      <c r="J85" s="31"/>
      <c r="K85" s="35"/>
    </row>
    <row r="86" spans="1:54" x14ac:dyDescent="0.25">
      <c r="A86" s="10"/>
      <c r="B86" s="28"/>
      <c r="C86" s="58" t="s">
        <v>25</v>
      </c>
      <c r="D86" s="54"/>
      <c r="E86" s="6"/>
      <c r="F86" s="19"/>
      <c r="G86" s="24"/>
      <c r="H86" s="24"/>
      <c r="I86" s="31"/>
      <c r="J86" s="31"/>
      <c r="K86" s="35"/>
    </row>
    <row r="87" spans="1:54" s="2" customFormat="1" ht="13.5" x14ac:dyDescent="0.25">
      <c r="A87" s="28"/>
      <c r="B87" s="28"/>
      <c r="C87" s="57" t="s">
        <v>4783</v>
      </c>
      <c r="D87" s="54"/>
      <c r="E87" s="6"/>
      <c r="F87" s="19"/>
      <c r="G87" s="24" t="s">
        <v>2</v>
      </c>
      <c r="H87" s="24" t="s">
        <v>2</v>
      </c>
      <c r="I87" s="31"/>
      <c r="J87" s="31"/>
      <c r="K87" s="35"/>
      <c r="L87" s="3"/>
      <c r="AI87" s="3"/>
      <c r="AV87" s="3"/>
      <c r="AX87" s="3"/>
      <c r="BB87" s="3"/>
    </row>
    <row r="88" spans="1:54" x14ac:dyDescent="0.25">
      <c r="B88" s="8"/>
      <c r="C88" s="60" t="s">
        <v>202</v>
      </c>
      <c r="D88" s="54"/>
      <c r="E88" s="6"/>
      <c r="F88" s="19"/>
      <c r="G88" s="24">
        <v>24999.58</v>
      </c>
      <c r="H88" s="24">
        <v>0.25</v>
      </c>
      <c r="I88" s="31"/>
      <c r="J88" s="31"/>
      <c r="K88" s="35"/>
    </row>
    <row r="89" spans="1:54" x14ac:dyDescent="0.25">
      <c r="C89" s="58" t="s">
        <v>188</v>
      </c>
      <c r="D89" s="54"/>
      <c r="E89" s="6"/>
      <c r="F89" s="19"/>
      <c r="G89" s="25">
        <v>24999.58</v>
      </c>
      <c r="H89" s="25">
        <v>0.25</v>
      </c>
      <c r="I89" s="31"/>
      <c r="J89" s="31"/>
      <c r="K89" s="35"/>
    </row>
    <row r="90" spans="1:54" x14ac:dyDescent="0.25">
      <c r="C90" s="57"/>
      <c r="D90" s="54"/>
      <c r="E90" s="6"/>
      <c r="F90" s="19"/>
      <c r="G90" s="24"/>
      <c r="H90" s="24"/>
      <c r="I90" s="31"/>
      <c r="J90" s="31"/>
      <c r="K90" s="35"/>
    </row>
    <row r="91" spans="1:54" x14ac:dyDescent="0.25">
      <c r="C91" s="61" t="s">
        <v>203</v>
      </c>
      <c r="D91" s="55"/>
      <c r="E91" s="5"/>
      <c r="F91" s="20"/>
      <c r="G91" s="26">
        <v>11568733.84</v>
      </c>
      <c r="H91" s="26">
        <v>100</v>
      </c>
      <c r="I91" s="32"/>
      <c r="J91" s="32"/>
      <c r="K91" s="36"/>
    </row>
    <row r="94" spans="1:54" x14ac:dyDescent="0.25">
      <c r="C94" s="1" t="s">
        <v>204</v>
      </c>
    </row>
    <row r="95" spans="1:54" x14ac:dyDescent="0.25">
      <c r="C95" s="37" t="s">
        <v>205</v>
      </c>
      <c r="D95" s="37"/>
      <c r="E95" s="37"/>
      <c r="F95" s="37"/>
      <c r="G95" s="37"/>
      <c r="H95" s="37"/>
      <c r="I95" s="37"/>
      <c r="J95" s="37"/>
      <c r="K95" s="37"/>
    </row>
    <row r="96" spans="1:54" x14ac:dyDescent="0.25">
      <c r="C96" s="2" t="s">
        <v>206</v>
      </c>
    </row>
    <row r="97" spans="1:256" x14ac:dyDescent="0.25">
      <c r="C97" s="2" t="s">
        <v>207</v>
      </c>
    </row>
    <row r="98" spans="1:256" ht="30" customHeight="1" x14ac:dyDescent="0.25">
      <c r="C98" s="202" t="s">
        <v>208</v>
      </c>
      <c r="D98" s="203"/>
      <c r="E98" s="203"/>
      <c r="F98" s="203"/>
      <c r="G98" s="203"/>
      <c r="H98" s="203"/>
      <c r="I98" s="203"/>
      <c r="J98" s="203"/>
      <c r="K98" s="203"/>
    </row>
    <row r="99" spans="1:256" x14ac:dyDescent="0.25">
      <c r="C99" s="2" t="s">
        <v>209</v>
      </c>
    </row>
    <row r="101" spans="1:256" x14ac:dyDescent="0.25">
      <c r="C101" s="2" t="s">
        <v>4942</v>
      </c>
      <c r="E101" s="2" t="s">
        <v>2</v>
      </c>
    </row>
    <row r="103" spans="1:256" x14ac:dyDescent="0.25">
      <c r="C103" s="2" t="s">
        <v>4943</v>
      </c>
      <c r="E103" s="2" t="s">
        <v>2</v>
      </c>
    </row>
    <row r="105" spans="1:256" x14ac:dyDescent="0.25">
      <c r="C105" s="2" t="s">
        <v>5050</v>
      </c>
    </row>
    <row r="107" spans="1:256" x14ac:dyDescent="0.25">
      <c r="C107" s="2" t="s">
        <v>5051</v>
      </c>
    </row>
    <row r="108" spans="1:256" s="82" customFormat="1" ht="35.25" customHeight="1" x14ac:dyDescent="0.25">
      <c r="A108" s="78"/>
      <c r="B108" s="78"/>
      <c r="C108" s="83" t="s">
        <v>4949</v>
      </c>
      <c r="D108" s="87" t="s">
        <v>4950</v>
      </c>
      <c r="E108" s="87" t="s">
        <v>4951</v>
      </c>
      <c r="F108" s="79"/>
      <c r="G108" s="80"/>
      <c r="H108" s="80"/>
      <c r="I108" s="80"/>
      <c r="J108" s="80"/>
      <c r="K108" s="81"/>
      <c r="L108" s="81"/>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81"/>
      <c r="AJ108" s="78"/>
      <c r="AK108" s="78"/>
      <c r="AL108" s="78"/>
      <c r="AM108" s="78"/>
      <c r="AN108" s="78"/>
      <c r="AO108" s="78"/>
      <c r="AP108" s="78"/>
      <c r="AQ108" s="78"/>
      <c r="AR108" s="78"/>
      <c r="AS108" s="78"/>
      <c r="AT108" s="78"/>
      <c r="AU108" s="78"/>
      <c r="AV108" s="81"/>
      <c r="AW108" s="78"/>
      <c r="AX108" s="81"/>
      <c r="AY108" s="78"/>
      <c r="AZ108" s="78"/>
      <c r="BA108" s="78"/>
      <c r="BB108" s="81"/>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c r="CD108" s="78"/>
      <c r="CE108" s="78"/>
      <c r="CF108" s="78"/>
      <c r="CG108" s="78"/>
      <c r="CH108" s="78"/>
      <c r="CI108" s="78"/>
      <c r="CJ108" s="78"/>
      <c r="CK108" s="78"/>
      <c r="CL108" s="78"/>
      <c r="CM108" s="78"/>
      <c r="CN108" s="78"/>
      <c r="CO108" s="78"/>
      <c r="CP108" s="78"/>
      <c r="CQ108" s="78"/>
      <c r="CR108" s="78"/>
      <c r="CS108" s="78"/>
      <c r="CT108" s="78"/>
      <c r="CU108" s="78"/>
      <c r="CV108" s="78"/>
      <c r="CW108" s="78"/>
      <c r="CX108" s="78"/>
      <c r="CY108" s="78"/>
      <c r="CZ108" s="78"/>
      <c r="DA108" s="78"/>
      <c r="DB108" s="78"/>
      <c r="DC108" s="78"/>
      <c r="DD108" s="78"/>
      <c r="DE108" s="78"/>
      <c r="DF108" s="78"/>
      <c r="DG108" s="78"/>
      <c r="DH108" s="78"/>
      <c r="DI108" s="78"/>
      <c r="DJ108" s="78"/>
      <c r="DK108" s="78"/>
      <c r="DL108" s="78"/>
      <c r="DM108" s="78"/>
      <c r="DN108" s="78"/>
      <c r="DO108" s="78"/>
      <c r="DP108" s="78"/>
      <c r="DQ108" s="78"/>
      <c r="DR108" s="78"/>
      <c r="DS108" s="78"/>
      <c r="DT108" s="78"/>
      <c r="DU108" s="78"/>
      <c r="DV108" s="78"/>
      <c r="DW108" s="78"/>
      <c r="DX108" s="78"/>
      <c r="DY108" s="78"/>
      <c r="DZ108" s="78"/>
      <c r="EA108" s="78"/>
      <c r="EB108" s="78"/>
      <c r="EC108" s="78"/>
      <c r="ED108" s="78"/>
      <c r="EE108" s="78"/>
      <c r="EF108" s="78"/>
      <c r="EG108" s="78"/>
      <c r="EH108" s="78"/>
      <c r="EI108" s="78"/>
      <c r="EJ108" s="78"/>
      <c r="EK108" s="78"/>
      <c r="EL108" s="78"/>
      <c r="EM108" s="78"/>
      <c r="EN108" s="78"/>
      <c r="EO108" s="78"/>
      <c r="EP108" s="78"/>
      <c r="EQ108" s="78"/>
      <c r="ER108" s="78"/>
      <c r="ES108" s="78"/>
      <c r="ET108" s="78"/>
      <c r="EU108" s="78"/>
      <c r="EV108" s="78"/>
      <c r="EW108" s="78"/>
      <c r="EX108" s="78"/>
      <c r="EY108" s="78"/>
      <c r="EZ108" s="78"/>
      <c r="FA108" s="78"/>
      <c r="FB108" s="78"/>
      <c r="FC108" s="78"/>
      <c r="FD108" s="78"/>
      <c r="FE108" s="78"/>
      <c r="FF108" s="78"/>
      <c r="FG108" s="78"/>
      <c r="FH108" s="78"/>
      <c r="FI108" s="78"/>
      <c r="FJ108" s="78"/>
      <c r="FK108" s="78"/>
      <c r="FL108" s="78"/>
      <c r="FM108" s="78"/>
      <c r="FN108" s="78"/>
      <c r="FO108" s="78"/>
      <c r="FP108" s="78"/>
      <c r="FQ108" s="78"/>
      <c r="FR108" s="78"/>
      <c r="FS108" s="78"/>
      <c r="FT108" s="78"/>
      <c r="FU108" s="78"/>
      <c r="FV108" s="78"/>
      <c r="FW108" s="78"/>
      <c r="FX108" s="78"/>
      <c r="FY108" s="78"/>
      <c r="FZ108" s="78"/>
      <c r="GA108" s="78"/>
      <c r="GB108" s="78"/>
      <c r="GC108" s="78"/>
      <c r="GD108" s="78"/>
      <c r="GE108" s="78"/>
      <c r="GF108" s="78"/>
      <c r="GG108" s="78"/>
      <c r="GH108" s="78"/>
      <c r="GI108" s="78"/>
      <c r="GJ108" s="78"/>
      <c r="GK108" s="78"/>
      <c r="GL108" s="78"/>
      <c r="GM108" s="78"/>
      <c r="GN108" s="78"/>
      <c r="GO108" s="78"/>
      <c r="GP108" s="78"/>
      <c r="GQ108" s="78"/>
      <c r="GR108" s="78"/>
      <c r="GS108" s="78"/>
      <c r="GT108" s="78"/>
      <c r="GU108" s="78"/>
      <c r="GV108" s="78"/>
      <c r="GW108" s="78"/>
      <c r="GX108" s="78"/>
      <c r="GY108" s="78"/>
      <c r="GZ108" s="78"/>
      <c r="HA108" s="78"/>
      <c r="HB108" s="78"/>
      <c r="HC108" s="78"/>
      <c r="HD108" s="78"/>
      <c r="HE108" s="78"/>
      <c r="HF108" s="78"/>
      <c r="HG108" s="78"/>
      <c r="HH108" s="78"/>
      <c r="HI108" s="78"/>
      <c r="HJ108" s="78"/>
      <c r="HK108" s="78"/>
      <c r="HL108" s="78"/>
      <c r="HM108" s="78"/>
      <c r="HN108" s="78"/>
      <c r="HO108" s="78"/>
      <c r="HP108" s="78"/>
      <c r="HQ108" s="78"/>
      <c r="HR108" s="78"/>
      <c r="HS108" s="78"/>
      <c r="HT108" s="78"/>
      <c r="HU108" s="78"/>
      <c r="HV108" s="78"/>
      <c r="HW108" s="78"/>
      <c r="HX108" s="78"/>
      <c r="HY108" s="78"/>
      <c r="HZ108" s="78"/>
      <c r="IA108" s="78"/>
      <c r="IB108" s="78"/>
      <c r="IC108" s="78"/>
      <c r="ID108" s="78"/>
      <c r="IE108" s="78"/>
      <c r="IF108" s="78"/>
      <c r="IG108" s="78"/>
      <c r="IH108" s="78"/>
      <c r="II108" s="78"/>
      <c r="IJ108" s="78"/>
      <c r="IK108" s="78"/>
      <c r="IL108" s="78"/>
      <c r="IM108" s="78"/>
      <c r="IN108" s="78"/>
      <c r="IO108" s="78"/>
      <c r="IP108" s="78"/>
      <c r="IQ108" s="78"/>
      <c r="IR108" s="78"/>
      <c r="IS108" s="78"/>
      <c r="IT108" s="78"/>
      <c r="IU108" s="78"/>
      <c r="IV108" s="78"/>
    </row>
    <row r="109" spans="1:256" s="82" customFormat="1" x14ac:dyDescent="0.25">
      <c r="A109" s="78"/>
      <c r="B109" s="78"/>
      <c r="C109" s="84" t="s">
        <v>4986</v>
      </c>
      <c r="D109" s="89">
        <v>851.66409999999996</v>
      </c>
      <c r="E109" s="89">
        <v>829.37710000000004</v>
      </c>
      <c r="F109" s="79"/>
      <c r="G109" s="80"/>
      <c r="H109" s="80"/>
      <c r="I109" s="80"/>
      <c r="J109" s="80"/>
      <c r="K109" s="81"/>
      <c r="L109" s="81"/>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81"/>
      <c r="AJ109" s="78"/>
      <c r="AK109" s="78"/>
      <c r="AL109" s="78"/>
      <c r="AM109" s="78"/>
      <c r="AN109" s="78"/>
      <c r="AO109" s="78"/>
      <c r="AP109" s="78"/>
      <c r="AQ109" s="78"/>
      <c r="AR109" s="78"/>
      <c r="AS109" s="78"/>
      <c r="AT109" s="78"/>
      <c r="AU109" s="78"/>
      <c r="AV109" s="81"/>
      <c r="AW109" s="78"/>
      <c r="AX109" s="81"/>
      <c r="AY109" s="78"/>
      <c r="AZ109" s="78"/>
      <c r="BA109" s="78"/>
      <c r="BB109" s="81"/>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c r="BZ109" s="78"/>
      <c r="CA109" s="78"/>
      <c r="CB109" s="78"/>
      <c r="CC109" s="78"/>
      <c r="CD109" s="78"/>
      <c r="CE109" s="78"/>
      <c r="CF109" s="78"/>
      <c r="CG109" s="78"/>
      <c r="CH109" s="78"/>
      <c r="CI109" s="78"/>
      <c r="CJ109" s="78"/>
      <c r="CK109" s="78"/>
      <c r="CL109" s="78"/>
      <c r="CM109" s="78"/>
      <c r="CN109" s="78"/>
      <c r="CO109" s="78"/>
      <c r="CP109" s="78"/>
      <c r="CQ109" s="78"/>
      <c r="CR109" s="78"/>
      <c r="CS109" s="78"/>
      <c r="CT109" s="78"/>
      <c r="CU109" s="78"/>
      <c r="CV109" s="78"/>
      <c r="CW109" s="78"/>
      <c r="CX109" s="78"/>
      <c r="CY109" s="78"/>
      <c r="CZ109" s="78"/>
      <c r="DA109" s="78"/>
      <c r="DB109" s="78"/>
      <c r="DC109" s="78"/>
      <c r="DD109" s="78"/>
      <c r="DE109" s="78"/>
      <c r="DF109" s="78"/>
      <c r="DG109" s="78"/>
      <c r="DH109" s="78"/>
      <c r="DI109" s="78"/>
      <c r="DJ109" s="78"/>
      <c r="DK109" s="78"/>
      <c r="DL109" s="78"/>
      <c r="DM109" s="78"/>
      <c r="DN109" s="78"/>
      <c r="DO109" s="78"/>
      <c r="DP109" s="78"/>
      <c r="DQ109" s="78"/>
      <c r="DR109" s="78"/>
      <c r="DS109" s="78"/>
      <c r="DT109" s="78"/>
      <c r="DU109" s="78"/>
      <c r="DV109" s="78"/>
      <c r="DW109" s="78"/>
      <c r="DX109" s="78"/>
      <c r="DY109" s="78"/>
      <c r="DZ109" s="78"/>
      <c r="EA109" s="78"/>
      <c r="EB109" s="78"/>
      <c r="EC109" s="78"/>
      <c r="ED109" s="78"/>
      <c r="EE109" s="78"/>
      <c r="EF109" s="78"/>
      <c r="EG109" s="78"/>
      <c r="EH109" s="78"/>
      <c r="EI109" s="78"/>
      <c r="EJ109" s="78"/>
      <c r="EK109" s="78"/>
      <c r="EL109" s="78"/>
      <c r="EM109" s="78"/>
      <c r="EN109" s="78"/>
      <c r="EO109" s="78"/>
      <c r="EP109" s="78"/>
      <c r="EQ109" s="78"/>
      <c r="ER109" s="78"/>
      <c r="ES109" s="78"/>
      <c r="ET109" s="78"/>
      <c r="EU109" s="78"/>
      <c r="EV109" s="78"/>
      <c r="EW109" s="78"/>
      <c r="EX109" s="78"/>
      <c r="EY109" s="78"/>
      <c r="EZ109" s="78"/>
      <c r="FA109" s="78"/>
      <c r="FB109" s="78"/>
      <c r="FC109" s="78"/>
      <c r="FD109" s="78"/>
      <c r="FE109" s="78"/>
      <c r="FF109" s="78"/>
      <c r="FG109" s="78"/>
      <c r="FH109" s="78"/>
      <c r="FI109" s="78"/>
      <c r="FJ109" s="78"/>
      <c r="FK109" s="78"/>
      <c r="FL109" s="78"/>
      <c r="FM109" s="78"/>
      <c r="FN109" s="78"/>
      <c r="FO109" s="78"/>
      <c r="FP109" s="78"/>
      <c r="FQ109" s="78"/>
      <c r="FR109" s="78"/>
      <c r="FS109" s="78"/>
      <c r="FT109" s="78"/>
      <c r="FU109" s="78"/>
      <c r="FV109" s="78"/>
      <c r="FW109" s="78"/>
      <c r="FX109" s="78"/>
      <c r="FY109" s="78"/>
      <c r="FZ109" s="78"/>
      <c r="GA109" s="78"/>
      <c r="GB109" s="78"/>
      <c r="GC109" s="78"/>
      <c r="GD109" s="78"/>
      <c r="GE109" s="78"/>
      <c r="GF109" s="78"/>
      <c r="GG109" s="78"/>
      <c r="GH109" s="78"/>
      <c r="GI109" s="78"/>
      <c r="GJ109" s="78"/>
      <c r="GK109" s="78"/>
      <c r="GL109" s="78"/>
      <c r="GM109" s="78"/>
      <c r="GN109" s="78"/>
      <c r="GO109" s="78"/>
      <c r="GP109" s="78"/>
      <c r="GQ109" s="78"/>
      <c r="GR109" s="78"/>
      <c r="GS109" s="78"/>
      <c r="GT109" s="78"/>
      <c r="GU109" s="78"/>
      <c r="GV109" s="78"/>
      <c r="GW109" s="78"/>
      <c r="GX109" s="78"/>
      <c r="GY109" s="78"/>
      <c r="GZ109" s="78"/>
      <c r="HA109" s="78"/>
      <c r="HB109" s="78"/>
      <c r="HC109" s="78"/>
      <c r="HD109" s="78"/>
      <c r="HE109" s="78"/>
      <c r="HF109" s="78"/>
      <c r="HG109" s="78"/>
      <c r="HH109" s="78"/>
      <c r="HI109" s="78"/>
      <c r="HJ109" s="78"/>
      <c r="HK109" s="78"/>
      <c r="HL109" s="78"/>
      <c r="HM109" s="78"/>
      <c r="HN109" s="78"/>
      <c r="HO109" s="78"/>
      <c r="HP109" s="78"/>
      <c r="HQ109" s="78"/>
      <c r="HR109" s="78"/>
      <c r="HS109" s="78"/>
      <c r="HT109" s="78"/>
      <c r="HU109" s="78"/>
      <c r="HV109" s="78"/>
      <c r="HW109" s="78"/>
      <c r="HX109" s="78"/>
      <c r="HY109" s="78"/>
      <c r="HZ109" s="78"/>
      <c r="IA109" s="78"/>
      <c r="IB109" s="78"/>
      <c r="IC109" s="78"/>
      <c r="ID109" s="78"/>
      <c r="IE109" s="78"/>
      <c r="IF109" s="78"/>
      <c r="IG109" s="78"/>
      <c r="IH109" s="78"/>
      <c r="II109" s="78"/>
      <c r="IJ109" s="78"/>
      <c r="IK109" s="78"/>
      <c r="IL109" s="78"/>
      <c r="IM109" s="78"/>
      <c r="IN109" s="78"/>
      <c r="IO109" s="78"/>
      <c r="IP109" s="78"/>
      <c r="IQ109" s="78"/>
      <c r="IR109" s="78"/>
      <c r="IS109" s="78"/>
      <c r="IT109" s="78"/>
      <c r="IU109" s="78"/>
      <c r="IV109" s="78"/>
    </row>
    <row r="111" spans="1:256" x14ac:dyDescent="0.25">
      <c r="C111" s="2" t="s">
        <v>5052</v>
      </c>
      <c r="E111" s="2" t="s">
        <v>2</v>
      </c>
    </row>
    <row r="113" spans="3:5" x14ac:dyDescent="0.25">
      <c r="C113" s="2" t="s">
        <v>5053</v>
      </c>
      <c r="E113" s="2" t="s">
        <v>2</v>
      </c>
    </row>
    <row r="115" spans="3:5" x14ac:dyDescent="0.25">
      <c r="C115" s="2" t="s">
        <v>4944</v>
      </c>
      <c r="E115" s="2" t="s">
        <v>2</v>
      </c>
    </row>
    <row r="117" spans="3:5" x14ac:dyDescent="0.25">
      <c r="C117" s="2" t="s">
        <v>4945</v>
      </c>
      <c r="E117" s="2" t="s">
        <v>2</v>
      </c>
    </row>
    <row r="119" spans="3:5" x14ac:dyDescent="0.25">
      <c r="C119" s="2" t="s">
        <v>4946</v>
      </c>
      <c r="E119" s="95">
        <v>6.7155635727707233E-2</v>
      </c>
    </row>
    <row r="121" spans="3:5" x14ac:dyDescent="0.25">
      <c r="C121" s="2" t="s">
        <v>4948</v>
      </c>
      <c r="E121" s="96" t="s">
        <v>4947</v>
      </c>
    </row>
    <row r="123" spans="3:5" x14ac:dyDescent="0.25">
      <c r="C123" s="2" t="s">
        <v>5054</v>
      </c>
      <c r="E123" s="2" t="s">
        <v>2</v>
      </c>
    </row>
    <row r="125" spans="3:5" x14ac:dyDescent="0.25">
      <c r="C125" s="2" t="s">
        <v>4991</v>
      </c>
    </row>
    <row r="127" spans="3:5" x14ac:dyDescent="0.25">
      <c r="C127" s="1" t="s">
        <v>5145</v>
      </c>
      <c r="E127" s="216" t="s">
        <v>5146</v>
      </c>
    </row>
    <row r="128" spans="3:5" x14ac:dyDescent="0.25">
      <c r="E128" s="2" t="s">
        <v>5177</v>
      </c>
    </row>
  </sheetData>
  <mergeCells count="1">
    <mergeCell ref="C98:K98"/>
  </mergeCells>
  <hyperlinks>
    <hyperlink ref="J2" location="'Index'!A1" display="'Index'!A1" xr:uid="{AA38BEB0-3569-4359-8E72-0C8068143875}"/>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34E4E-B980-4FC8-92DB-E3FE4FFE4951}">
  <sheetPr codeName="Sheet1"/>
  <dimension ref="A1:IV201"/>
  <sheetViews>
    <sheetView showGridLines="0" zoomScale="90" zoomScaleNormal="90" workbookViewId="0">
      <pane ySplit="6" topLeftCell="A18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2645</v>
      </c>
      <c r="J2" s="38" t="s">
        <v>4468</v>
      </c>
    </row>
    <row r="3" spans="1:54" ht="16.5" x14ac:dyDescent="0.3">
      <c r="C3" s="1" t="s">
        <v>28</v>
      </c>
      <c r="D3" s="21" t="s">
        <v>2646</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2647</v>
      </c>
      <c r="C11" s="60" t="s">
        <v>2648</v>
      </c>
      <c r="D11" s="54" t="s">
        <v>2649</v>
      </c>
      <c r="E11" s="6" t="s">
        <v>62</v>
      </c>
      <c r="F11" s="19">
        <v>20096960</v>
      </c>
      <c r="G11" s="24">
        <v>193754.79</v>
      </c>
      <c r="H11" s="24">
        <v>5.18</v>
      </c>
      <c r="I11" s="31"/>
      <c r="J11" s="31"/>
      <c r="K11" s="35"/>
    </row>
    <row r="12" spans="1:54" x14ac:dyDescent="0.25">
      <c r="B12" s="8" t="s">
        <v>473</v>
      </c>
      <c r="C12" s="60" t="s">
        <v>474</v>
      </c>
      <c r="D12" s="54" t="s">
        <v>475</v>
      </c>
      <c r="E12" s="6" t="s">
        <v>111</v>
      </c>
      <c r="F12" s="19">
        <v>1631795</v>
      </c>
      <c r="G12" s="24">
        <v>116330.67</v>
      </c>
      <c r="H12" s="24">
        <v>3.11</v>
      </c>
      <c r="I12" s="31"/>
      <c r="J12" s="31"/>
      <c r="K12" s="35"/>
    </row>
    <row r="13" spans="1:54" x14ac:dyDescent="0.25">
      <c r="B13" s="8" t="s">
        <v>161</v>
      </c>
      <c r="C13" s="60" t="s">
        <v>162</v>
      </c>
      <c r="D13" s="54" t="s">
        <v>163</v>
      </c>
      <c r="E13" s="6" t="s">
        <v>164</v>
      </c>
      <c r="F13" s="19">
        <v>298145</v>
      </c>
      <c r="G13" s="24">
        <v>105901.1</v>
      </c>
      <c r="H13" s="24">
        <v>2.83</v>
      </c>
      <c r="I13" s="31"/>
      <c r="J13" s="31"/>
      <c r="K13" s="35"/>
    </row>
    <row r="14" spans="1:54" x14ac:dyDescent="0.25">
      <c r="B14" s="8" t="s">
        <v>2170</v>
      </c>
      <c r="C14" s="60" t="s">
        <v>2171</v>
      </c>
      <c r="D14" s="54" t="s">
        <v>2172</v>
      </c>
      <c r="E14" s="6" t="s">
        <v>54</v>
      </c>
      <c r="F14" s="19">
        <v>7900000</v>
      </c>
      <c r="G14" s="24">
        <v>103095</v>
      </c>
      <c r="H14" s="24">
        <v>2.76</v>
      </c>
      <c r="I14" s="31"/>
      <c r="J14" s="31"/>
      <c r="K14" s="35"/>
    </row>
    <row r="15" spans="1:54" x14ac:dyDescent="0.25">
      <c r="B15" s="8" t="s">
        <v>286</v>
      </c>
      <c r="C15" s="60" t="s">
        <v>287</v>
      </c>
      <c r="D15" s="54" t="s">
        <v>288</v>
      </c>
      <c r="E15" s="6" t="s">
        <v>127</v>
      </c>
      <c r="F15" s="19">
        <v>700000</v>
      </c>
      <c r="G15" s="24">
        <v>102718</v>
      </c>
      <c r="H15" s="24">
        <v>2.75</v>
      </c>
      <c r="I15" s="31"/>
      <c r="J15" s="31"/>
      <c r="K15" s="35"/>
    </row>
    <row r="16" spans="1:54" x14ac:dyDescent="0.25">
      <c r="B16" s="8" t="s">
        <v>2650</v>
      </c>
      <c r="C16" s="60" t="s">
        <v>2651</v>
      </c>
      <c r="D16" s="54" t="s">
        <v>2652</v>
      </c>
      <c r="E16" s="6" t="s">
        <v>44</v>
      </c>
      <c r="F16" s="19">
        <v>39314614</v>
      </c>
      <c r="G16" s="24">
        <v>100429.18</v>
      </c>
      <c r="H16" s="24">
        <v>2.69</v>
      </c>
      <c r="I16" s="31"/>
      <c r="J16" s="31"/>
      <c r="K16" s="35"/>
    </row>
    <row r="17" spans="2:11" x14ac:dyDescent="0.25">
      <c r="B17" s="8" t="s">
        <v>2653</v>
      </c>
      <c r="C17" s="60" t="s">
        <v>2654</v>
      </c>
      <c r="D17" s="54" t="s">
        <v>2655</v>
      </c>
      <c r="E17" s="6" t="s">
        <v>127</v>
      </c>
      <c r="F17" s="19">
        <v>43542092</v>
      </c>
      <c r="G17" s="24">
        <v>94251.21</v>
      </c>
      <c r="H17" s="24">
        <v>2.52</v>
      </c>
      <c r="I17" s="31"/>
      <c r="J17" s="31"/>
      <c r="K17" s="35"/>
    </row>
    <row r="18" spans="2:11" x14ac:dyDescent="0.25">
      <c r="B18" s="8" t="s">
        <v>1036</v>
      </c>
      <c r="C18" s="60" t="s">
        <v>1037</v>
      </c>
      <c r="D18" s="54" t="s">
        <v>1038</v>
      </c>
      <c r="E18" s="6" t="s">
        <v>150</v>
      </c>
      <c r="F18" s="19">
        <v>12323990</v>
      </c>
      <c r="G18" s="24">
        <v>93520.6</v>
      </c>
      <c r="H18" s="24">
        <v>2.5</v>
      </c>
      <c r="I18" s="31"/>
      <c r="J18" s="31"/>
      <c r="K18" s="35"/>
    </row>
    <row r="19" spans="2:11" x14ac:dyDescent="0.25">
      <c r="B19" s="8" t="s">
        <v>295</v>
      </c>
      <c r="C19" s="60" t="s">
        <v>296</v>
      </c>
      <c r="D19" s="54" t="s">
        <v>297</v>
      </c>
      <c r="E19" s="6" t="s">
        <v>127</v>
      </c>
      <c r="F19" s="19">
        <v>10000000</v>
      </c>
      <c r="G19" s="24">
        <v>86045</v>
      </c>
      <c r="H19" s="24">
        <v>2.2999999999999998</v>
      </c>
      <c r="I19" s="31"/>
      <c r="J19" s="31"/>
      <c r="K19" s="35"/>
    </row>
    <row r="20" spans="2:11" x14ac:dyDescent="0.25">
      <c r="B20" s="8" t="s">
        <v>2656</v>
      </c>
      <c r="C20" s="60" t="s">
        <v>2657</v>
      </c>
      <c r="D20" s="54" t="s">
        <v>2658</v>
      </c>
      <c r="E20" s="6" t="s">
        <v>72</v>
      </c>
      <c r="F20" s="19">
        <v>89318180</v>
      </c>
      <c r="G20" s="24">
        <v>84227.04</v>
      </c>
      <c r="H20" s="24">
        <v>2.25</v>
      </c>
      <c r="I20" s="31"/>
      <c r="J20" s="31"/>
      <c r="K20" s="35"/>
    </row>
    <row r="21" spans="2:11" x14ac:dyDescent="0.25">
      <c r="B21" s="8" t="s">
        <v>158</v>
      </c>
      <c r="C21" s="60" t="s">
        <v>159</v>
      </c>
      <c r="D21" s="54" t="s">
        <v>160</v>
      </c>
      <c r="E21" s="6" t="s">
        <v>84</v>
      </c>
      <c r="F21" s="19">
        <v>7000000</v>
      </c>
      <c r="G21" s="24">
        <v>75082</v>
      </c>
      <c r="H21" s="24">
        <v>2.0099999999999998</v>
      </c>
      <c r="I21" s="31"/>
      <c r="J21" s="31"/>
      <c r="K21" s="35"/>
    </row>
    <row r="22" spans="2:11" x14ac:dyDescent="0.25">
      <c r="B22" s="8" t="s">
        <v>1105</v>
      </c>
      <c r="C22" s="60" t="s">
        <v>1106</v>
      </c>
      <c r="D22" s="54" t="s">
        <v>1107</v>
      </c>
      <c r="E22" s="6" t="s">
        <v>135</v>
      </c>
      <c r="F22" s="19">
        <v>7700000</v>
      </c>
      <c r="G22" s="24">
        <v>74420.5</v>
      </c>
      <c r="H22" s="24">
        <v>1.99</v>
      </c>
      <c r="I22" s="31"/>
      <c r="J22" s="31"/>
      <c r="K22" s="35"/>
    </row>
    <row r="23" spans="2:11" x14ac:dyDescent="0.25">
      <c r="B23" s="8" t="s">
        <v>2093</v>
      </c>
      <c r="C23" s="60" t="s">
        <v>2094</v>
      </c>
      <c r="D23" s="54" t="s">
        <v>2095</v>
      </c>
      <c r="E23" s="6" t="s">
        <v>111</v>
      </c>
      <c r="F23" s="19">
        <v>5261203</v>
      </c>
      <c r="G23" s="24">
        <v>74188.22</v>
      </c>
      <c r="H23" s="24">
        <v>1.98</v>
      </c>
      <c r="I23" s="31"/>
      <c r="J23" s="31"/>
      <c r="K23" s="35"/>
    </row>
    <row r="24" spans="2:11" x14ac:dyDescent="0.25">
      <c r="B24" s="8" t="s">
        <v>2659</v>
      </c>
      <c r="C24" s="60" t="s">
        <v>2660</v>
      </c>
      <c r="D24" s="54" t="s">
        <v>2661</v>
      </c>
      <c r="E24" s="6" t="s">
        <v>245</v>
      </c>
      <c r="F24" s="19">
        <v>2100000</v>
      </c>
      <c r="G24" s="24">
        <v>72464.7</v>
      </c>
      <c r="H24" s="24">
        <v>1.94</v>
      </c>
      <c r="I24" s="31"/>
      <c r="J24" s="31"/>
      <c r="K24" s="35"/>
    </row>
    <row r="25" spans="2:11" x14ac:dyDescent="0.25">
      <c r="B25" s="8" t="s">
        <v>923</v>
      </c>
      <c r="C25" s="60" t="s">
        <v>924</v>
      </c>
      <c r="D25" s="54" t="s">
        <v>925</v>
      </c>
      <c r="E25" s="6" t="s">
        <v>926</v>
      </c>
      <c r="F25" s="19">
        <v>3300000</v>
      </c>
      <c r="G25" s="24">
        <v>72108.3</v>
      </c>
      <c r="H25" s="24">
        <v>1.93</v>
      </c>
      <c r="I25" s="31"/>
      <c r="J25" s="31"/>
      <c r="K25" s="35"/>
    </row>
    <row r="26" spans="2:11" x14ac:dyDescent="0.25">
      <c r="B26" s="8" t="s">
        <v>2662</v>
      </c>
      <c r="C26" s="60" t="s">
        <v>1264</v>
      </c>
      <c r="D26" s="54" t="s">
        <v>2663</v>
      </c>
      <c r="E26" s="6" t="s">
        <v>123</v>
      </c>
      <c r="F26" s="19">
        <v>9000000</v>
      </c>
      <c r="G26" s="24">
        <v>70614</v>
      </c>
      <c r="H26" s="24">
        <v>1.89</v>
      </c>
      <c r="I26" s="31"/>
      <c r="J26" s="31"/>
      <c r="K26" s="35"/>
    </row>
    <row r="27" spans="2:11" x14ac:dyDescent="0.25">
      <c r="B27" s="8" t="s">
        <v>1114</v>
      </c>
      <c r="C27" s="60" t="s">
        <v>1115</v>
      </c>
      <c r="D27" s="54" t="s">
        <v>1116</v>
      </c>
      <c r="E27" s="6" t="s">
        <v>139</v>
      </c>
      <c r="F27" s="19">
        <v>9324049</v>
      </c>
      <c r="G27" s="24">
        <v>70433.87</v>
      </c>
      <c r="H27" s="24">
        <v>1.88</v>
      </c>
      <c r="I27" s="31"/>
      <c r="J27" s="31"/>
      <c r="K27" s="35"/>
    </row>
    <row r="28" spans="2:11" x14ac:dyDescent="0.25">
      <c r="B28" s="8" t="s">
        <v>2026</v>
      </c>
      <c r="C28" s="60" t="s">
        <v>2027</v>
      </c>
      <c r="D28" s="54" t="s">
        <v>2028</v>
      </c>
      <c r="E28" s="6" t="s">
        <v>154</v>
      </c>
      <c r="F28" s="19">
        <v>53674648</v>
      </c>
      <c r="G28" s="24">
        <v>64425.68</v>
      </c>
      <c r="H28" s="24">
        <v>1.72</v>
      </c>
      <c r="I28" s="31"/>
      <c r="J28" s="31"/>
      <c r="K28" s="35"/>
    </row>
    <row r="29" spans="2:11" x14ac:dyDescent="0.25">
      <c r="B29" s="8" t="s">
        <v>1824</v>
      </c>
      <c r="C29" s="60" t="s">
        <v>1825</v>
      </c>
      <c r="D29" s="54" t="s">
        <v>1826</v>
      </c>
      <c r="E29" s="6" t="s">
        <v>115</v>
      </c>
      <c r="F29" s="19">
        <v>34595699</v>
      </c>
      <c r="G29" s="24">
        <v>64424.11</v>
      </c>
      <c r="H29" s="24">
        <v>1.72</v>
      </c>
      <c r="I29" s="31"/>
      <c r="J29" s="31"/>
      <c r="K29" s="35"/>
    </row>
    <row r="30" spans="2:11" x14ac:dyDescent="0.25">
      <c r="B30" s="8" t="s">
        <v>326</v>
      </c>
      <c r="C30" s="60" t="s">
        <v>327</v>
      </c>
      <c r="D30" s="54" t="s">
        <v>328</v>
      </c>
      <c r="E30" s="6" t="s">
        <v>72</v>
      </c>
      <c r="F30" s="19">
        <v>3928227</v>
      </c>
      <c r="G30" s="24">
        <v>62144.55</v>
      </c>
      <c r="H30" s="24">
        <v>1.66</v>
      </c>
      <c r="I30" s="31"/>
      <c r="J30" s="31"/>
      <c r="K30" s="35"/>
    </row>
    <row r="31" spans="2:11" x14ac:dyDescent="0.25">
      <c r="B31" s="8" t="s">
        <v>549</v>
      </c>
      <c r="C31" s="60" t="s">
        <v>550</v>
      </c>
      <c r="D31" s="54" t="s">
        <v>551</v>
      </c>
      <c r="E31" s="6" t="s">
        <v>111</v>
      </c>
      <c r="F31" s="19">
        <v>1900000</v>
      </c>
      <c r="G31" s="24">
        <v>61848.800000000003</v>
      </c>
      <c r="H31" s="24">
        <v>1.65</v>
      </c>
      <c r="I31" s="31"/>
      <c r="J31" s="31"/>
      <c r="K31" s="35"/>
    </row>
    <row r="32" spans="2:11" x14ac:dyDescent="0.25">
      <c r="B32" s="8" t="s">
        <v>2664</v>
      </c>
      <c r="C32" s="60" t="s">
        <v>2665</v>
      </c>
      <c r="D32" s="54" t="s">
        <v>2666</v>
      </c>
      <c r="E32" s="6" t="s">
        <v>115</v>
      </c>
      <c r="F32" s="19">
        <v>900000</v>
      </c>
      <c r="G32" s="24">
        <v>58599</v>
      </c>
      <c r="H32" s="24">
        <v>1.57</v>
      </c>
      <c r="I32" s="31"/>
      <c r="J32" s="31"/>
      <c r="K32" s="35"/>
    </row>
    <row r="33" spans="2:11" x14ac:dyDescent="0.25">
      <c r="B33" s="8" t="s">
        <v>2433</v>
      </c>
      <c r="C33" s="60" t="s">
        <v>2434</v>
      </c>
      <c r="D33" s="54" t="s">
        <v>2435</v>
      </c>
      <c r="E33" s="6" t="s">
        <v>115</v>
      </c>
      <c r="F33" s="19">
        <v>10000000</v>
      </c>
      <c r="G33" s="24">
        <v>57345</v>
      </c>
      <c r="H33" s="24">
        <v>1.53</v>
      </c>
      <c r="I33" s="31"/>
      <c r="J33" s="31"/>
      <c r="K33" s="35"/>
    </row>
    <row r="34" spans="2:11" x14ac:dyDescent="0.25">
      <c r="B34" s="8" t="s">
        <v>2072</v>
      </c>
      <c r="C34" s="60" t="s">
        <v>2073</v>
      </c>
      <c r="D34" s="54" t="s">
        <v>2074</v>
      </c>
      <c r="E34" s="6" t="s">
        <v>533</v>
      </c>
      <c r="F34" s="19">
        <v>11000000</v>
      </c>
      <c r="G34" s="24">
        <v>56628</v>
      </c>
      <c r="H34" s="24">
        <v>1.51</v>
      </c>
      <c r="I34" s="31"/>
      <c r="J34" s="31"/>
      <c r="K34" s="35"/>
    </row>
    <row r="35" spans="2:11" x14ac:dyDescent="0.25">
      <c r="B35" s="8" t="s">
        <v>2017</v>
      </c>
      <c r="C35" s="60" t="s">
        <v>2018</v>
      </c>
      <c r="D35" s="54" t="s">
        <v>2019</v>
      </c>
      <c r="E35" s="6" t="s">
        <v>975</v>
      </c>
      <c r="F35" s="19">
        <v>38358124</v>
      </c>
      <c r="G35" s="24">
        <v>55431.32</v>
      </c>
      <c r="H35" s="24">
        <v>1.48</v>
      </c>
      <c r="I35" s="31"/>
      <c r="J35" s="31"/>
      <c r="K35" s="35"/>
    </row>
    <row r="36" spans="2:11" x14ac:dyDescent="0.25">
      <c r="B36" s="8" t="s">
        <v>2667</v>
      </c>
      <c r="C36" s="60" t="s">
        <v>2668</v>
      </c>
      <c r="D36" s="54" t="s">
        <v>2669</v>
      </c>
      <c r="E36" s="6" t="s">
        <v>115</v>
      </c>
      <c r="F36" s="19">
        <v>2132686</v>
      </c>
      <c r="G36" s="24">
        <v>54441.08</v>
      </c>
      <c r="H36" s="24">
        <v>1.46</v>
      </c>
      <c r="I36" s="31"/>
      <c r="J36" s="31"/>
      <c r="K36" s="35"/>
    </row>
    <row r="37" spans="2:11" x14ac:dyDescent="0.25">
      <c r="B37" s="8" t="s">
        <v>1190</v>
      </c>
      <c r="C37" s="60" t="s">
        <v>1191</v>
      </c>
      <c r="D37" s="54" t="s">
        <v>1192</v>
      </c>
      <c r="E37" s="6" t="s">
        <v>84</v>
      </c>
      <c r="F37" s="19">
        <v>1292000</v>
      </c>
      <c r="G37" s="24">
        <v>54327.31</v>
      </c>
      <c r="H37" s="24">
        <v>1.45</v>
      </c>
      <c r="I37" s="31"/>
      <c r="J37" s="31"/>
      <c r="K37" s="35"/>
    </row>
    <row r="38" spans="2:11" x14ac:dyDescent="0.25">
      <c r="B38" s="8" t="s">
        <v>1840</v>
      </c>
      <c r="C38" s="60" t="s">
        <v>1841</v>
      </c>
      <c r="D38" s="54" t="s">
        <v>1842</v>
      </c>
      <c r="E38" s="6" t="s">
        <v>54</v>
      </c>
      <c r="F38" s="19">
        <v>15945314</v>
      </c>
      <c r="G38" s="24">
        <v>54062.59</v>
      </c>
      <c r="H38" s="24">
        <v>1.45</v>
      </c>
      <c r="I38" s="31"/>
      <c r="J38" s="31"/>
      <c r="K38" s="35"/>
    </row>
    <row r="39" spans="2:11" x14ac:dyDescent="0.25">
      <c r="B39" s="8" t="s">
        <v>948</v>
      </c>
      <c r="C39" s="60" t="s">
        <v>949</v>
      </c>
      <c r="D39" s="54" t="s">
        <v>950</v>
      </c>
      <c r="E39" s="6" t="s">
        <v>84</v>
      </c>
      <c r="F39" s="19">
        <v>17000000</v>
      </c>
      <c r="G39" s="24">
        <v>52147.5</v>
      </c>
      <c r="H39" s="24">
        <v>1.39</v>
      </c>
      <c r="I39" s="31"/>
      <c r="J39" s="31"/>
      <c r="K39" s="35"/>
    </row>
    <row r="40" spans="2:11" x14ac:dyDescent="0.25">
      <c r="B40" s="8" t="s">
        <v>2670</v>
      </c>
      <c r="C40" s="60" t="s">
        <v>2671</v>
      </c>
      <c r="D40" s="54" t="s">
        <v>2672</v>
      </c>
      <c r="E40" s="6" t="s">
        <v>115</v>
      </c>
      <c r="F40" s="19">
        <v>3700000</v>
      </c>
      <c r="G40" s="24">
        <v>51333.8</v>
      </c>
      <c r="H40" s="24">
        <v>1.37</v>
      </c>
      <c r="I40" s="31"/>
      <c r="J40" s="31"/>
      <c r="K40" s="35"/>
    </row>
    <row r="41" spans="2:11" x14ac:dyDescent="0.25">
      <c r="B41" s="8" t="s">
        <v>2029</v>
      </c>
      <c r="C41" s="60" t="s">
        <v>2030</v>
      </c>
      <c r="D41" s="54" t="s">
        <v>2031</v>
      </c>
      <c r="E41" s="6" t="s">
        <v>146</v>
      </c>
      <c r="F41" s="19">
        <v>9700000</v>
      </c>
      <c r="G41" s="24">
        <v>51211.15</v>
      </c>
      <c r="H41" s="24">
        <v>1.37</v>
      </c>
      <c r="I41" s="31"/>
      <c r="J41" s="31"/>
      <c r="K41" s="35"/>
    </row>
    <row r="42" spans="2:11" x14ac:dyDescent="0.25">
      <c r="B42" s="8" t="s">
        <v>1827</v>
      </c>
      <c r="C42" s="60" t="s">
        <v>1828</v>
      </c>
      <c r="D42" s="54" t="s">
        <v>1829</v>
      </c>
      <c r="E42" s="6" t="s">
        <v>72</v>
      </c>
      <c r="F42" s="19">
        <v>19532794</v>
      </c>
      <c r="G42" s="24">
        <v>50843.86</v>
      </c>
      <c r="H42" s="24">
        <v>1.36</v>
      </c>
      <c r="I42" s="31"/>
      <c r="J42" s="31"/>
      <c r="K42" s="35"/>
    </row>
    <row r="43" spans="2:11" x14ac:dyDescent="0.25">
      <c r="B43" s="8" t="s">
        <v>1123</v>
      </c>
      <c r="C43" s="60" t="s">
        <v>1124</v>
      </c>
      <c r="D43" s="54" t="s">
        <v>1125</v>
      </c>
      <c r="E43" s="6" t="s">
        <v>115</v>
      </c>
      <c r="F43" s="19">
        <v>4939842</v>
      </c>
      <c r="G43" s="24">
        <v>50833.440000000002</v>
      </c>
      <c r="H43" s="24">
        <v>1.36</v>
      </c>
      <c r="I43" s="31"/>
      <c r="J43" s="31"/>
      <c r="K43" s="35"/>
    </row>
    <row r="44" spans="2:11" x14ac:dyDescent="0.25">
      <c r="B44" s="8" t="s">
        <v>2673</v>
      </c>
      <c r="C44" s="60" t="s">
        <v>2674</v>
      </c>
      <c r="D44" s="54" t="s">
        <v>2675</v>
      </c>
      <c r="E44" s="6" t="s">
        <v>127</v>
      </c>
      <c r="F44" s="19">
        <v>1769628</v>
      </c>
      <c r="G44" s="24">
        <v>50629.06</v>
      </c>
      <c r="H44" s="24">
        <v>1.35</v>
      </c>
      <c r="I44" s="31"/>
      <c r="J44" s="31"/>
      <c r="K44" s="35"/>
    </row>
    <row r="45" spans="2:11" x14ac:dyDescent="0.25">
      <c r="B45" s="8" t="s">
        <v>2676</v>
      </c>
      <c r="C45" s="60" t="s">
        <v>2677</v>
      </c>
      <c r="D45" s="54" t="s">
        <v>2678</v>
      </c>
      <c r="E45" s="6" t="s">
        <v>58</v>
      </c>
      <c r="F45" s="19">
        <v>4609455</v>
      </c>
      <c r="G45" s="24">
        <v>46205.18</v>
      </c>
      <c r="H45" s="24">
        <v>1.24</v>
      </c>
      <c r="I45" s="31"/>
      <c r="J45" s="31"/>
      <c r="K45" s="35"/>
    </row>
    <row r="46" spans="2:11" x14ac:dyDescent="0.25">
      <c r="B46" s="8" t="s">
        <v>2679</v>
      </c>
      <c r="C46" s="60" t="s">
        <v>2680</v>
      </c>
      <c r="D46" s="54" t="s">
        <v>2681</v>
      </c>
      <c r="E46" s="6" t="s">
        <v>968</v>
      </c>
      <c r="F46" s="19">
        <v>14583534</v>
      </c>
      <c r="G46" s="24">
        <v>44406.86</v>
      </c>
      <c r="H46" s="24">
        <v>1.19</v>
      </c>
      <c r="I46" s="31"/>
      <c r="J46" s="31"/>
      <c r="K46" s="35"/>
    </row>
    <row r="47" spans="2:11" x14ac:dyDescent="0.25">
      <c r="B47" s="8" t="s">
        <v>421</v>
      </c>
      <c r="C47" s="60" t="s">
        <v>422</v>
      </c>
      <c r="D47" s="54" t="s">
        <v>423</v>
      </c>
      <c r="E47" s="6" t="s">
        <v>72</v>
      </c>
      <c r="F47" s="19">
        <v>1300000</v>
      </c>
      <c r="G47" s="24">
        <v>43457.7</v>
      </c>
      <c r="H47" s="24">
        <v>1.1599999999999999</v>
      </c>
      <c r="I47" s="31"/>
      <c r="J47" s="31"/>
      <c r="K47" s="35"/>
    </row>
    <row r="48" spans="2:11" x14ac:dyDescent="0.25">
      <c r="B48" s="8" t="s">
        <v>317</v>
      </c>
      <c r="C48" s="60" t="s">
        <v>318</v>
      </c>
      <c r="D48" s="54" t="s">
        <v>319</v>
      </c>
      <c r="E48" s="6" t="s">
        <v>84</v>
      </c>
      <c r="F48" s="19">
        <v>11800000</v>
      </c>
      <c r="G48" s="24">
        <v>40745.4</v>
      </c>
      <c r="H48" s="24">
        <v>1.0900000000000001</v>
      </c>
      <c r="I48" s="31"/>
      <c r="J48" s="31"/>
      <c r="K48" s="35"/>
    </row>
    <row r="49" spans="2:11" x14ac:dyDescent="0.25">
      <c r="B49" s="8" t="s">
        <v>954</v>
      </c>
      <c r="C49" s="60" t="s">
        <v>955</v>
      </c>
      <c r="D49" s="54" t="s">
        <v>956</v>
      </c>
      <c r="E49" s="6" t="s">
        <v>139</v>
      </c>
      <c r="F49" s="19">
        <v>3672376</v>
      </c>
      <c r="G49" s="24">
        <v>39702.06</v>
      </c>
      <c r="H49" s="24">
        <v>1.06</v>
      </c>
      <c r="I49" s="31"/>
      <c r="J49" s="31"/>
      <c r="K49" s="35"/>
    </row>
    <row r="50" spans="2:11" x14ac:dyDescent="0.25">
      <c r="B50" s="8" t="s">
        <v>2682</v>
      </c>
      <c r="C50" s="60" t="s">
        <v>820</v>
      </c>
      <c r="D50" s="54" t="s">
        <v>2683</v>
      </c>
      <c r="E50" s="6" t="s">
        <v>44</v>
      </c>
      <c r="F50" s="19">
        <v>11000000</v>
      </c>
      <c r="G50" s="24">
        <v>38813.5</v>
      </c>
      <c r="H50" s="24">
        <v>1.04</v>
      </c>
      <c r="I50" s="31"/>
      <c r="J50" s="31"/>
      <c r="K50" s="35"/>
    </row>
    <row r="51" spans="2:11" x14ac:dyDescent="0.25">
      <c r="B51" s="8" t="s">
        <v>2418</v>
      </c>
      <c r="C51" s="60" t="s">
        <v>2419</v>
      </c>
      <c r="D51" s="54" t="s">
        <v>2420</v>
      </c>
      <c r="E51" s="6" t="s">
        <v>54</v>
      </c>
      <c r="F51" s="19">
        <v>4500000</v>
      </c>
      <c r="G51" s="24">
        <v>35640</v>
      </c>
      <c r="H51" s="24">
        <v>0.95</v>
      </c>
      <c r="I51" s="31"/>
      <c r="J51" s="31"/>
      <c r="K51" s="35"/>
    </row>
    <row r="52" spans="2:11" x14ac:dyDescent="0.25">
      <c r="B52" s="8" t="s">
        <v>2684</v>
      </c>
      <c r="C52" s="60" t="s">
        <v>2685</v>
      </c>
      <c r="D52" s="54" t="s">
        <v>2686</v>
      </c>
      <c r="E52" s="6" t="s">
        <v>84</v>
      </c>
      <c r="F52" s="19">
        <v>5838491</v>
      </c>
      <c r="G52" s="24">
        <v>31498.66</v>
      </c>
      <c r="H52" s="24">
        <v>0.84</v>
      </c>
      <c r="I52" s="31"/>
      <c r="J52" s="31"/>
      <c r="K52" s="35"/>
    </row>
    <row r="53" spans="2:11" x14ac:dyDescent="0.25">
      <c r="B53" s="8" t="s">
        <v>638</v>
      </c>
      <c r="C53" s="60" t="s">
        <v>639</v>
      </c>
      <c r="D53" s="54" t="s">
        <v>640</v>
      </c>
      <c r="E53" s="6" t="s">
        <v>123</v>
      </c>
      <c r="F53" s="19">
        <v>7000000</v>
      </c>
      <c r="G53" s="24">
        <v>31493</v>
      </c>
      <c r="H53" s="24">
        <v>0.84</v>
      </c>
      <c r="I53" s="31"/>
      <c r="J53" s="31"/>
      <c r="K53" s="35"/>
    </row>
    <row r="54" spans="2:11" x14ac:dyDescent="0.25">
      <c r="B54" s="8" t="s">
        <v>2687</v>
      </c>
      <c r="C54" s="60" t="s">
        <v>2688</v>
      </c>
      <c r="D54" s="54" t="s">
        <v>2689</v>
      </c>
      <c r="E54" s="6" t="s">
        <v>111</v>
      </c>
      <c r="F54" s="19">
        <v>666183</v>
      </c>
      <c r="G54" s="24">
        <v>30813.63</v>
      </c>
      <c r="H54" s="24">
        <v>0.82</v>
      </c>
      <c r="I54" s="31"/>
      <c r="J54" s="31"/>
      <c r="K54" s="35"/>
    </row>
    <row r="55" spans="2:11" x14ac:dyDescent="0.25">
      <c r="B55" s="8" t="s">
        <v>2690</v>
      </c>
      <c r="C55" s="60" t="s">
        <v>2691</v>
      </c>
      <c r="D55" s="54" t="s">
        <v>2692</v>
      </c>
      <c r="E55" s="6" t="s">
        <v>131</v>
      </c>
      <c r="F55" s="19">
        <v>4434913</v>
      </c>
      <c r="G55" s="24">
        <v>28931.15</v>
      </c>
      <c r="H55" s="24">
        <v>0.77</v>
      </c>
      <c r="I55" s="31"/>
      <c r="J55" s="31"/>
      <c r="K55" s="35"/>
    </row>
    <row r="56" spans="2:11" x14ac:dyDescent="0.25">
      <c r="B56" s="8" t="s">
        <v>927</v>
      </c>
      <c r="C56" s="60" t="s">
        <v>928</v>
      </c>
      <c r="D56" s="54" t="s">
        <v>929</v>
      </c>
      <c r="E56" s="6" t="s">
        <v>84</v>
      </c>
      <c r="F56" s="19">
        <v>370000</v>
      </c>
      <c r="G56" s="24">
        <v>27687.1</v>
      </c>
      <c r="H56" s="24">
        <v>0.74</v>
      </c>
      <c r="I56" s="31"/>
      <c r="J56" s="31"/>
      <c r="K56" s="35"/>
    </row>
    <row r="57" spans="2:11" x14ac:dyDescent="0.25">
      <c r="B57" s="8" t="s">
        <v>2147</v>
      </c>
      <c r="C57" s="60" t="s">
        <v>2148</v>
      </c>
      <c r="D57" s="54" t="s">
        <v>2149</v>
      </c>
      <c r="E57" s="6" t="s">
        <v>44</v>
      </c>
      <c r="F57" s="19">
        <v>7892021</v>
      </c>
      <c r="G57" s="24">
        <v>27227.47</v>
      </c>
      <c r="H57" s="24">
        <v>0.73</v>
      </c>
      <c r="I57" s="31"/>
      <c r="J57" s="31"/>
      <c r="K57" s="35"/>
    </row>
    <row r="58" spans="2:11" x14ac:dyDescent="0.25">
      <c r="B58" s="8" t="s">
        <v>353</v>
      </c>
      <c r="C58" s="60" t="s">
        <v>354</v>
      </c>
      <c r="D58" s="54" t="s">
        <v>355</v>
      </c>
      <c r="E58" s="6" t="s">
        <v>139</v>
      </c>
      <c r="F58" s="19">
        <v>2941554</v>
      </c>
      <c r="G58" s="24">
        <v>26448.98</v>
      </c>
      <c r="H58" s="24">
        <v>0.71</v>
      </c>
      <c r="I58" s="31"/>
      <c r="J58" s="31"/>
      <c r="K58" s="35"/>
    </row>
    <row r="59" spans="2:11" x14ac:dyDescent="0.25">
      <c r="B59" s="8" t="s">
        <v>629</v>
      </c>
      <c r="C59" s="60" t="s">
        <v>630</v>
      </c>
      <c r="D59" s="54" t="s">
        <v>631</v>
      </c>
      <c r="E59" s="6" t="s">
        <v>154</v>
      </c>
      <c r="F59" s="19">
        <v>14118614</v>
      </c>
      <c r="G59" s="24">
        <v>25879.42</v>
      </c>
      <c r="H59" s="24">
        <v>0.69</v>
      </c>
      <c r="I59" s="31"/>
      <c r="J59" s="31"/>
      <c r="K59" s="35"/>
    </row>
    <row r="60" spans="2:11" x14ac:dyDescent="0.25">
      <c r="B60" s="8" t="s">
        <v>497</v>
      </c>
      <c r="C60" s="60" t="s">
        <v>498</v>
      </c>
      <c r="D60" s="54" t="s">
        <v>499</v>
      </c>
      <c r="E60" s="6" t="s">
        <v>111</v>
      </c>
      <c r="F60" s="19">
        <v>11000000</v>
      </c>
      <c r="G60" s="24">
        <v>23805.1</v>
      </c>
      <c r="H60" s="24">
        <v>0.64</v>
      </c>
      <c r="I60" s="31"/>
      <c r="J60" s="31"/>
      <c r="K60" s="35"/>
    </row>
    <row r="61" spans="2:11" x14ac:dyDescent="0.25">
      <c r="B61" s="8" t="s">
        <v>2693</v>
      </c>
      <c r="C61" s="60" t="s">
        <v>2694</v>
      </c>
      <c r="D61" s="54" t="s">
        <v>2695</v>
      </c>
      <c r="E61" s="6" t="s">
        <v>111</v>
      </c>
      <c r="F61" s="19">
        <v>4400000</v>
      </c>
      <c r="G61" s="24">
        <v>23111</v>
      </c>
      <c r="H61" s="24">
        <v>0.62</v>
      </c>
      <c r="I61" s="31"/>
      <c r="J61" s="31"/>
      <c r="K61" s="35"/>
    </row>
    <row r="62" spans="2:11" x14ac:dyDescent="0.25">
      <c r="B62" s="8" t="s">
        <v>2696</v>
      </c>
      <c r="C62" s="60" t="s">
        <v>2697</v>
      </c>
      <c r="D62" s="54" t="s">
        <v>2698</v>
      </c>
      <c r="E62" s="6" t="s">
        <v>154</v>
      </c>
      <c r="F62" s="19">
        <v>20100000</v>
      </c>
      <c r="G62" s="24">
        <v>22914</v>
      </c>
      <c r="H62" s="24">
        <v>0.61</v>
      </c>
      <c r="I62" s="31"/>
      <c r="J62" s="31"/>
      <c r="K62" s="35"/>
    </row>
    <row r="63" spans="2:11" x14ac:dyDescent="0.25">
      <c r="B63" s="8" t="s">
        <v>540</v>
      </c>
      <c r="C63" s="60" t="s">
        <v>541</v>
      </c>
      <c r="D63" s="54" t="s">
        <v>542</v>
      </c>
      <c r="E63" s="6" t="s">
        <v>171</v>
      </c>
      <c r="F63" s="19">
        <v>5159815</v>
      </c>
      <c r="G63" s="24">
        <v>20577.34</v>
      </c>
      <c r="H63" s="24">
        <v>0.55000000000000004</v>
      </c>
      <c r="I63" s="31"/>
      <c r="J63" s="31"/>
      <c r="K63" s="35"/>
    </row>
    <row r="64" spans="2:11" x14ac:dyDescent="0.25">
      <c r="B64" s="8" t="s">
        <v>372</v>
      </c>
      <c r="C64" s="60" t="s">
        <v>373</v>
      </c>
      <c r="D64" s="54" t="s">
        <v>374</v>
      </c>
      <c r="E64" s="6" t="s">
        <v>84</v>
      </c>
      <c r="F64" s="19">
        <v>3140000</v>
      </c>
      <c r="G64" s="24">
        <v>18997</v>
      </c>
      <c r="H64" s="24">
        <v>0.51</v>
      </c>
      <c r="I64" s="31"/>
      <c r="J64" s="31"/>
      <c r="K64" s="35"/>
    </row>
    <row r="65" spans="2:11" x14ac:dyDescent="0.25">
      <c r="B65" s="8" t="s">
        <v>2699</v>
      </c>
      <c r="C65" s="60" t="s">
        <v>2700</v>
      </c>
      <c r="D65" s="54" t="s">
        <v>2701</v>
      </c>
      <c r="E65" s="6" t="s">
        <v>58</v>
      </c>
      <c r="F65" s="19">
        <v>4723910</v>
      </c>
      <c r="G65" s="24">
        <v>17558.77</v>
      </c>
      <c r="H65" s="24">
        <v>0.47</v>
      </c>
      <c r="I65" s="31"/>
      <c r="J65" s="31"/>
      <c r="K65" s="35"/>
    </row>
    <row r="66" spans="2:11" x14ac:dyDescent="0.25">
      <c r="B66" s="8" t="s">
        <v>562</v>
      </c>
      <c r="C66" s="60" t="s">
        <v>563</v>
      </c>
      <c r="D66" s="54" t="s">
        <v>564</v>
      </c>
      <c r="E66" s="6" t="s">
        <v>111</v>
      </c>
      <c r="F66" s="19">
        <v>2190596</v>
      </c>
      <c r="G66" s="24">
        <v>17470</v>
      </c>
      <c r="H66" s="24">
        <v>0.47</v>
      </c>
      <c r="I66" s="31"/>
      <c r="J66" s="31"/>
      <c r="K66" s="35"/>
    </row>
    <row r="67" spans="2:11" x14ac:dyDescent="0.25">
      <c r="B67" s="8" t="s">
        <v>2702</v>
      </c>
      <c r="C67" s="60" t="s">
        <v>2703</v>
      </c>
      <c r="D67" s="54" t="s">
        <v>2704</v>
      </c>
      <c r="E67" s="6" t="s">
        <v>127</v>
      </c>
      <c r="F67" s="19">
        <v>3753760</v>
      </c>
      <c r="G67" s="24">
        <v>15418.57</v>
      </c>
      <c r="H67" s="24">
        <v>0.41</v>
      </c>
      <c r="I67" s="31"/>
      <c r="J67" s="31"/>
      <c r="K67" s="35"/>
    </row>
    <row r="68" spans="2:11" x14ac:dyDescent="0.25">
      <c r="B68" s="8" t="s">
        <v>378</v>
      </c>
      <c r="C68" s="60" t="s">
        <v>379</v>
      </c>
      <c r="D68" s="54" t="s">
        <v>380</v>
      </c>
      <c r="E68" s="6" t="s">
        <v>123</v>
      </c>
      <c r="F68" s="19">
        <v>13083269</v>
      </c>
      <c r="G68" s="24">
        <v>14908.39</v>
      </c>
      <c r="H68" s="24">
        <v>0.4</v>
      </c>
      <c r="I68" s="31"/>
      <c r="J68" s="31"/>
      <c r="K68" s="35"/>
    </row>
    <row r="69" spans="2:11" x14ac:dyDescent="0.25">
      <c r="B69" s="8" t="s">
        <v>641</v>
      </c>
      <c r="C69" s="60" t="s">
        <v>642</v>
      </c>
      <c r="D69" s="54" t="s">
        <v>643</v>
      </c>
      <c r="E69" s="6" t="s">
        <v>154</v>
      </c>
      <c r="F69" s="19">
        <v>3500000</v>
      </c>
      <c r="G69" s="24">
        <v>14292.25</v>
      </c>
      <c r="H69" s="24">
        <v>0.38</v>
      </c>
      <c r="I69" s="31"/>
      <c r="J69" s="31"/>
      <c r="K69" s="35"/>
    </row>
    <row r="70" spans="2:11" x14ac:dyDescent="0.25">
      <c r="B70" s="8" t="s">
        <v>995</v>
      </c>
      <c r="C70" s="60" t="s">
        <v>996</v>
      </c>
      <c r="D70" s="54" t="s">
        <v>997</v>
      </c>
      <c r="E70" s="6" t="s">
        <v>998</v>
      </c>
      <c r="F70" s="19">
        <v>1417238</v>
      </c>
      <c r="G70" s="24">
        <v>13642.33</v>
      </c>
      <c r="H70" s="24">
        <v>0.36</v>
      </c>
      <c r="I70" s="31"/>
      <c r="J70" s="31"/>
      <c r="K70" s="35"/>
    </row>
    <row r="71" spans="2:11" x14ac:dyDescent="0.25">
      <c r="B71" s="8" t="s">
        <v>338</v>
      </c>
      <c r="C71" s="60" t="s">
        <v>339</v>
      </c>
      <c r="D71" s="54" t="s">
        <v>340</v>
      </c>
      <c r="E71" s="6" t="s">
        <v>119</v>
      </c>
      <c r="F71" s="19">
        <v>371566</v>
      </c>
      <c r="G71" s="24">
        <v>11639.3</v>
      </c>
      <c r="H71" s="24">
        <v>0.31</v>
      </c>
      <c r="I71" s="31"/>
      <c r="J71" s="31"/>
      <c r="K71" s="35"/>
    </row>
    <row r="72" spans="2:11" x14ac:dyDescent="0.25">
      <c r="B72" s="8" t="s">
        <v>476</v>
      </c>
      <c r="C72" s="60" t="s">
        <v>477</v>
      </c>
      <c r="D72" s="54" t="s">
        <v>478</v>
      </c>
      <c r="E72" s="6" t="s">
        <v>72</v>
      </c>
      <c r="F72" s="19">
        <v>3201690</v>
      </c>
      <c r="G72" s="24">
        <v>10418.299999999999</v>
      </c>
      <c r="H72" s="24">
        <v>0.28000000000000003</v>
      </c>
      <c r="I72" s="31"/>
      <c r="J72" s="31"/>
      <c r="K72" s="35"/>
    </row>
    <row r="73" spans="2:11" x14ac:dyDescent="0.25">
      <c r="B73" s="8" t="s">
        <v>2705</v>
      </c>
      <c r="C73" s="60" t="s">
        <v>2706</v>
      </c>
      <c r="D73" s="54" t="s">
        <v>2707</v>
      </c>
      <c r="E73" s="6" t="s">
        <v>154</v>
      </c>
      <c r="F73" s="19">
        <v>3280880</v>
      </c>
      <c r="G73" s="24">
        <v>10361.02</v>
      </c>
      <c r="H73" s="24">
        <v>0.28000000000000003</v>
      </c>
      <c r="I73" s="31"/>
      <c r="J73" s="31"/>
      <c r="K73" s="35"/>
    </row>
    <row r="74" spans="2:11" x14ac:dyDescent="0.25">
      <c r="B74" s="8" t="s">
        <v>2708</v>
      </c>
      <c r="C74" s="60" t="s">
        <v>2709</v>
      </c>
      <c r="D74" s="54" t="s">
        <v>2710</v>
      </c>
      <c r="E74" s="6" t="s">
        <v>115</v>
      </c>
      <c r="F74" s="19">
        <v>604642</v>
      </c>
      <c r="G74" s="24">
        <v>8325.32</v>
      </c>
      <c r="H74" s="24">
        <v>0.22</v>
      </c>
      <c r="I74" s="31"/>
      <c r="J74" s="31"/>
      <c r="K74" s="35"/>
    </row>
    <row r="75" spans="2:11" x14ac:dyDescent="0.25">
      <c r="B75" s="8" t="s">
        <v>2427</v>
      </c>
      <c r="C75" s="60" t="s">
        <v>2428</v>
      </c>
      <c r="D75" s="54" t="s">
        <v>2429</v>
      </c>
      <c r="E75" s="6" t="s">
        <v>222</v>
      </c>
      <c r="F75" s="19">
        <v>1203548</v>
      </c>
      <c r="G75" s="24">
        <v>7100.93</v>
      </c>
      <c r="H75" s="24">
        <v>0.19</v>
      </c>
      <c r="I75" s="31"/>
      <c r="J75" s="31"/>
      <c r="K75" s="35"/>
    </row>
    <row r="76" spans="2:11" x14ac:dyDescent="0.25">
      <c r="B76" s="8" t="s">
        <v>2711</v>
      </c>
      <c r="C76" s="60" t="s">
        <v>2712</v>
      </c>
      <c r="D76" s="54" t="s">
        <v>2713</v>
      </c>
      <c r="E76" s="6" t="s">
        <v>994</v>
      </c>
      <c r="F76" s="19">
        <v>5056894</v>
      </c>
      <c r="G76" s="24">
        <v>5396.72</v>
      </c>
      <c r="H76" s="24">
        <v>0.14000000000000001</v>
      </c>
      <c r="I76" s="31"/>
      <c r="J76" s="31"/>
      <c r="K76" s="35"/>
    </row>
    <row r="77" spans="2:11" x14ac:dyDescent="0.25">
      <c r="B77" s="8" t="s">
        <v>2714</v>
      </c>
      <c r="C77" s="60" t="s">
        <v>2715</v>
      </c>
      <c r="D77" s="54" t="s">
        <v>2716</v>
      </c>
      <c r="E77" s="6" t="s">
        <v>111</v>
      </c>
      <c r="F77" s="19">
        <v>454492</v>
      </c>
      <c r="G77" s="24">
        <v>2358.13</v>
      </c>
      <c r="H77" s="24">
        <v>0.06</v>
      </c>
      <c r="I77" s="31"/>
      <c r="J77" s="31"/>
      <c r="K77" s="35"/>
    </row>
    <row r="78" spans="2:11" x14ac:dyDescent="0.25">
      <c r="B78" s="8" t="s">
        <v>2717</v>
      </c>
      <c r="C78" s="60" t="s">
        <v>2718</v>
      </c>
      <c r="D78" s="54" t="s">
        <v>2719</v>
      </c>
      <c r="E78" s="6" t="s">
        <v>154</v>
      </c>
      <c r="F78" s="19">
        <v>9001</v>
      </c>
      <c r="G78" s="24">
        <v>181.43</v>
      </c>
      <c r="H78" s="24" t="s">
        <v>4784</v>
      </c>
      <c r="I78" s="31"/>
      <c r="J78" s="31"/>
      <c r="K78" s="35"/>
    </row>
    <row r="79" spans="2:11" x14ac:dyDescent="0.25">
      <c r="C79" s="58" t="s">
        <v>188</v>
      </c>
      <c r="D79" s="54"/>
      <c r="E79" s="6"/>
      <c r="F79" s="19"/>
      <c r="G79" s="25">
        <v>3317686.44</v>
      </c>
      <c r="H79" s="25">
        <v>88.68</v>
      </c>
      <c r="I79" s="31"/>
      <c r="J79" s="31"/>
      <c r="K79" s="35"/>
    </row>
    <row r="80" spans="2:11" x14ac:dyDescent="0.25">
      <c r="C80" s="57"/>
      <c r="D80" s="54"/>
      <c r="E80" s="6"/>
      <c r="F80" s="19"/>
      <c r="G80" s="24"/>
      <c r="H80" s="24"/>
      <c r="I80" s="31"/>
      <c r="J80" s="31"/>
      <c r="K80" s="35"/>
    </row>
    <row r="81" spans="3:11" x14ac:dyDescent="0.25">
      <c r="C81" s="58" t="s">
        <v>3</v>
      </c>
      <c r="D81" s="54"/>
      <c r="E81" s="6"/>
      <c r="F81" s="19"/>
      <c r="G81" s="24" t="s">
        <v>2</v>
      </c>
      <c r="H81" s="24" t="s">
        <v>2</v>
      </c>
      <c r="I81" s="31"/>
      <c r="J81" s="31"/>
      <c r="K81" s="35"/>
    </row>
    <row r="82" spans="3:11" x14ac:dyDescent="0.25">
      <c r="C82" s="57"/>
      <c r="D82" s="54"/>
      <c r="E82" s="6"/>
      <c r="F82" s="19"/>
      <c r="G82" s="24"/>
      <c r="H82" s="24"/>
      <c r="I82" s="31"/>
      <c r="J82" s="31"/>
      <c r="K82" s="35"/>
    </row>
    <row r="83" spans="3:11" x14ac:dyDescent="0.25">
      <c r="C83" s="58" t="s">
        <v>4</v>
      </c>
      <c r="D83" s="54"/>
      <c r="E83" s="6"/>
      <c r="F83" s="19"/>
      <c r="G83" s="24" t="s">
        <v>2</v>
      </c>
      <c r="H83" s="24" t="s">
        <v>2</v>
      </c>
      <c r="I83" s="31"/>
      <c r="J83" s="31"/>
      <c r="K83" s="35"/>
    </row>
    <row r="84" spans="3:11" x14ac:dyDescent="0.25">
      <c r="C84" s="57"/>
      <c r="D84" s="54"/>
      <c r="E84" s="6"/>
      <c r="F84" s="19"/>
      <c r="G84" s="24"/>
      <c r="H84" s="24"/>
      <c r="I84" s="31"/>
      <c r="J84" s="31"/>
      <c r="K84" s="35"/>
    </row>
    <row r="85" spans="3:11" x14ac:dyDescent="0.25">
      <c r="C85" s="58" t="s">
        <v>5</v>
      </c>
      <c r="D85" s="54"/>
      <c r="E85" s="6"/>
      <c r="F85" s="19"/>
      <c r="G85" s="24"/>
      <c r="H85" s="24"/>
      <c r="I85" s="31"/>
      <c r="J85" s="31"/>
      <c r="K85" s="35"/>
    </row>
    <row r="86" spans="3:11" x14ac:dyDescent="0.25">
      <c r="C86" s="57"/>
      <c r="D86" s="54"/>
      <c r="E86" s="6"/>
      <c r="F86" s="19"/>
      <c r="G86" s="24"/>
      <c r="H86" s="24"/>
      <c r="I86" s="31"/>
      <c r="J86" s="31"/>
      <c r="K86" s="35"/>
    </row>
    <row r="87" spans="3:11" x14ac:dyDescent="0.25">
      <c r="C87" s="58" t="s">
        <v>6</v>
      </c>
      <c r="D87" s="54"/>
      <c r="E87" s="6"/>
      <c r="F87" s="19"/>
      <c r="G87" s="24" t="s">
        <v>2</v>
      </c>
      <c r="H87" s="24" t="s">
        <v>2</v>
      </c>
      <c r="I87" s="31"/>
      <c r="J87" s="31"/>
      <c r="K87" s="35"/>
    </row>
    <row r="88" spans="3:11" x14ac:dyDescent="0.25">
      <c r="C88" s="57"/>
      <c r="D88" s="54"/>
      <c r="E88" s="6"/>
      <c r="F88" s="19"/>
      <c r="G88" s="24"/>
      <c r="H88" s="24"/>
      <c r="I88" s="31"/>
      <c r="J88" s="31"/>
      <c r="K88" s="35"/>
    </row>
    <row r="89" spans="3:11" x14ac:dyDescent="0.25">
      <c r="C89" s="58" t="s">
        <v>7</v>
      </c>
      <c r="D89" s="54"/>
      <c r="E89" s="6"/>
      <c r="F89" s="19"/>
      <c r="G89" s="24" t="s">
        <v>2</v>
      </c>
      <c r="H89" s="24" t="s">
        <v>2</v>
      </c>
      <c r="I89" s="31"/>
      <c r="J89" s="31"/>
      <c r="K89" s="35"/>
    </row>
    <row r="90" spans="3:11" x14ac:dyDescent="0.25">
      <c r="C90" s="57"/>
      <c r="D90" s="54"/>
      <c r="E90" s="6"/>
      <c r="F90" s="19"/>
      <c r="G90" s="24"/>
      <c r="H90" s="24"/>
      <c r="I90" s="31"/>
      <c r="J90" s="31"/>
      <c r="K90" s="35"/>
    </row>
    <row r="91" spans="3:11" x14ac:dyDescent="0.25">
      <c r="C91" s="58" t="s">
        <v>8</v>
      </c>
      <c r="D91" s="54"/>
      <c r="E91" s="6"/>
      <c r="F91" s="19"/>
      <c r="G91" s="24" t="s">
        <v>2</v>
      </c>
      <c r="H91" s="24" t="s">
        <v>2</v>
      </c>
      <c r="I91" s="31"/>
      <c r="J91" s="31"/>
      <c r="K91" s="35"/>
    </row>
    <row r="92" spans="3:11" x14ac:dyDescent="0.25">
      <c r="C92" s="57"/>
      <c r="D92" s="54"/>
      <c r="E92" s="6"/>
      <c r="F92" s="19"/>
      <c r="G92" s="24"/>
      <c r="H92" s="24"/>
      <c r="I92" s="31"/>
      <c r="J92" s="31"/>
      <c r="K92" s="35"/>
    </row>
    <row r="93" spans="3:11" x14ac:dyDescent="0.25">
      <c r="C93" s="58" t="s">
        <v>9</v>
      </c>
      <c r="D93" s="54"/>
      <c r="E93" s="6"/>
      <c r="F93" s="19"/>
      <c r="G93" s="24" t="s">
        <v>2</v>
      </c>
      <c r="H93" s="24" t="s">
        <v>2</v>
      </c>
      <c r="I93" s="31"/>
      <c r="J93" s="31"/>
      <c r="K93" s="35"/>
    </row>
    <row r="94" spans="3:11" x14ac:dyDescent="0.25">
      <c r="C94" s="57"/>
      <c r="D94" s="54"/>
      <c r="E94" s="6"/>
      <c r="F94" s="19"/>
      <c r="G94" s="24"/>
      <c r="H94" s="24"/>
      <c r="I94" s="31"/>
      <c r="J94" s="31"/>
      <c r="K94" s="35"/>
    </row>
    <row r="95" spans="3:11" x14ac:dyDescent="0.25">
      <c r="C95" s="58" t="s">
        <v>10</v>
      </c>
      <c r="D95" s="54"/>
      <c r="E95" s="6"/>
      <c r="F95" s="19"/>
      <c r="G95" s="24" t="s">
        <v>2</v>
      </c>
      <c r="H95" s="24" t="s">
        <v>2</v>
      </c>
      <c r="I95" s="31"/>
      <c r="J95" s="31"/>
      <c r="K95" s="35"/>
    </row>
    <row r="96" spans="3:11" x14ac:dyDescent="0.25">
      <c r="C96" s="57"/>
      <c r="D96" s="54"/>
      <c r="E96" s="6"/>
      <c r="F96" s="19"/>
      <c r="G96" s="24"/>
      <c r="H96" s="24"/>
      <c r="I96" s="31"/>
      <c r="J96" s="31"/>
      <c r="K96" s="35"/>
    </row>
    <row r="97" spans="1:11" x14ac:dyDescent="0.25">
      <c r="C97" s="58" t="s">
        <v>11</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A99" s="10"/>
      <c r="B99" s="28"/>
      <c r="C99" s="58" t="s">
        <v>13</v>
      </c>
      <c r="D99" s="54"/>
      <c r="E99" s="6"/>
      <c r="F99" s="19"/>
      <c r="G99" s="24"/>
      <c r="H99" s="24"/>
      <c r="I99" s="31"/>
      <c r="J99" s="31"/>
      <c r="K99" s="35"/>
    </row>
    <row r="100" spans="1:11" x14ac:dyDescent="0.25">
      <c r="A100" s="28"/>
      <c r="B100" s="28"/>
      <c r="C100" s="58" t="s">
        <v>14</v>
      </c>
      <c r="D100" s="54"/>
      <c r="E100" s="6"/>
      <c r="F100" s="19"/>
      <c r="G100" s="24" t="s">
        <v>2</v>
      </c>
      <c r="H100" s="24" t="s">
        <v>2</v>
      </c>
      <c r="I100" s="31"/>
      <c r="J100" s="31"/>
      <c r="K100" s="35"/>
    </row>
    <row r="101" spans="1:11" x14ac:dyDescent="0.25">
      <c r="A101" s="28"/>
      <c r="B101" s="28"/>
      <c r="C101" s="58"/>
      <c r="D101" s="54"/>
      <c r="E101" s="6"/>
      <c r="F101" s="19"/>
      <c r="G101" s="24"/>
      <c r="H101" s="24"/>
      <c r="I101" s="31"/>
      <c r="J101" s="31"/>
      <c r="K101" s="35"/>
    </row>
    <row r="102" spans="1:11" x14ac:dyDescent="0.25">
      <c r="A102" s="28"/>
      <c r="B102" s="28"/>
      <c r="C102" s="58" t="s">
        <v>15</v>
      </c>
      <c r="D102" s="54"/>
      <c r="E102" s="6"/>
      <c r="F102" s="19"/>
      <c r="G102" s="24" t="s">
        <v>2</v>
      </c>
      <c r="H102" s="24" t="s">
        <v>2</v>
      </c>
      <c r="I102" s="31"/>
      <c r="J102" s="31"/>
      <c r="K102" s="35"/>
    </row>
    <row r="103" spans="1:11" x14ac:dyDescent="0.25">
      <c r="A103" s="28"/>
      <c r="B103" s="28"/>
      <c r="C103" s="58"/>
      <c r="D103" s="54"/>
      <c r="E103" s="6"/>
      <c r="F103" s="19"/>
      <c r="G103" s="24"/>
      <c r="H103" s="24"/>
      <c r="I103" s="31"/>
      <c r="J103" s="31"/>
      <c r="K103" s="35"/>
    </row>
    <row r="104" spans="1:11" x14ac:dyDescent="0.25">
      <c r="C104" s="59" t="s">
        <v>16</v>
      </c>
      <c r="D104" s="54"/>
      <c r="E104" s="6"/>
      <c r="F104" s="19"/>
      <c r="G104" s="24"/>
      <c r="H104" s="24"/>
      <c r="I104" s="31"/>
      <c r="J104" s="31"/>
      <c r="K104" s="35"/>
    </row>
    <row r="105" spans="1:11" x14ac:dyDescent="0.25">
      <c r="B105" s="8" t="s">
        <v>2159</v>
      </c>
      <c r="C105" s="60" t="s">
        <v>2160</v>
      </c>
      <c r="D105" s="54" t="s">
        <v>2161</v>
      </c>
      <c r="E105" s="6" t="s">
        <v>199</v>
      </c>
      <c r="F105" s="19">
        <v>34000000</v>
      </c>
      <c r="G105" s="24">
        <v>33555.040000000001</v>
      </c>
      <c r="H105" s="24">
        <v>0.9</v>
      </c>
      <c r="I105" s="31">
        <v>5.5000999999999998</v>
      </c>
      <c r="J105" s="31"/>
      <c r="K105" s="35"/>
    </row>
    <row r="106" spans="1:11" x14ac:dyDescent="0.25">
      <c r="B106" s="8" t="s">
        <v>2720</v>
      </c>
      <c r="C106" s="60" t="s">
        <v>2721</v>
      </c>
      <c r="D106" s="54" t="s">
        <v>2722</v>
      </c>
      <c r="E106" s="6" t="s">
        <v>199</v>
      </c>
      <c r="F106" s="19">
        <v>20000000</v>
      </c>
      <c r="G106" s="24">
        <v>19951.52</v>
      </c>
      <c r="H106" s="24">
        <v>0.53</v>
      </c>
      <c r="I106" s="31">
        <v>5.2171000000000003</v>
      </c>
      <c r="J106" s="31"/>
      <c r="K106" s="35"/>
    </row>
    <row r="107" spans="1:11" x14ac:dyDescent="0.25">
      <c r="B107" s="8" t="s">
        <v>2116</v>
      </c>
      <c r="C107" s="60" t="s">
        <v>2117</v>
      </c>
      <c r="D107" s="54" t="s">
        <v>2118</v>
      </c>
      <c r="E107" s="6" t="s">
        <v>199</v>
      </c>
      <c r="F107" s="19">
        <v>10000000</v>
      </c>
      <c r="G107" s="24">
        <v>9880.36</v>
      </c>
      <c r="H107" s="24">
        <v>0.26</v>
      </c>
      <c r="I107" s="31">
        <v>5.5247000000000002</v>
      </c>
      <c r="J107" s="31"/>
      <c r="K107" s="35"/>
    </row>
    <row r="108" spans="1:11" x14ac:dyDescent="0.25">
      <c r="B108" s="8" t="s">
        <v>196</v>
      </c>
      <c r="C108" s="60" t="s">
        <v>197</v>
      </c>
      <c r="D108" s="54" t="s">
        <v>198</v>
      </c>
      <c r="E108" s="6" t="s">
        <v>199</v>
      </c>
      <c r="F108" s="19">
        <v>6500000</v>
      </c>
      <c r="G108" s="24">
        <v>6331.07</v>
      </c>
      <c r="H108" s="24">
        <v>0.17</v>
      </c>
      <c r="I108" s="31">
        <v>5.6957000000000004</v>
      </c>
      <c r="J108" s="31"/>
      <c r="K108" s="35"/>
    </row>
    <row r="109" spans="1:11" x14ac:dyDescent="0.25">
      <c r="B109" s="8" t="s">
        <v>2723</v>
      </c>
      <c r="C109" s="60" t="s">
        <v>2724</v>
      </c>
      <c r="D109" s="54" t="s">
        <v>2725</v>
      </c>
      <c r="E109" s="6" t="s">
        <v>199</v>
      </c>
      <c r="F109" s="19">
        <v>5000000</v>
      </c>
      <c r="G109" s="24">
        <v>4992.75</v>
      </c>
      <c r="H109" s="24">
        <v>0.13</v>
      </c>
      <c r="I109" s="31">
        <v>5.3002000000000002</v>
      </c>
      <c r="J109" s="31"/>
      <c r="K109" s="35"/>
    </row>
    <row r="110" spans="1:11" x14ac:dyDescent="0.25">
      <c r="C110" s="58" t="s">
        <v>188</v>
      </c>
      <c r="D110" s="54"/>
      <c r="E110" s="6"/>
      <c r="F110" s="19"/>
      <c r="G110" s="25">
        <v>74710.740000000005</v>
      </c>
      <c r="H110" s="25">
        <v>1.99</v>
      </c>
      <c r="I110" s="31"/>
      <c r="J110" s="31"/>
      <c r="K110" s="35"/>
    </row>
    <row r="111" spans="1:11" x14ac:dyDescent="0.25">
      <c r="C111" s="57"/>
      <c r="D111" s="54"/>
      <c r="E111" s="6"/>
      <c r="F111" s="19"/>
      <c r="G111" s="24"/>
      <c r="H111" s="24"/>
      <c r="I111" s="31"/>
      <c r="J111" s="31"/>
      <c r="K111" s="35"/>
    </row>
    <row r="112" spans="1:11" x14ac:dyDescent="0.25">
      <c r="C112" s="58" t="s">
        <v>17</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C114" s="58" t="s">
        <v>18</v>
      </c>
      <c r="D114" s="54"/>
      <c r="E114" s="6"/>
      <c r="F114" s="19"/>
      <c r="G114" s="24" t="s">
        <v>2</v>
      </c>
      <c r="H114" s="24" t="s">
        <v>2</v>
      </c>
      <c r="I114" s="31"/>
      <c r="J114" s="31"/>
      <c r="K114" s="35"/>
    </row>
    <row r="115" spans="1:11" x14ac:dyDescent="0.25">
      <c r="C115" s="57"/>
      <c r="D115" s="54"/>
      <c r="E115" s="6"/>
      <c r="F115" s="19"/>
      <c r="G115" s="24"/>
      <c r="H115" s="24"/>
      <c r="I115" s="31"/>
      <c r="J115" s="31"/>
      <c r="K115" s="35"/>
    </row>
    <row r="116" spans="1:11" x14ac:dyDescent="0.25">
      <c r="A116" s="10"/>
      <c r="B116" s="28"/>
      <c r="C116" s="58" t="s">
        <v>19</v>
      </c>
      <c r="D116" s="54"/>
      <c r="E116" s="6"/>
      <c r="F116" s="19"/>
      <c r="G116" s="24"/>
      <c r="H116" s="24"/>
      <c r="I116" s="31"/>
      <c r="J116" s="31"/>
      <c r="K116" s="35"/>
    </row>
    <row r="117" spans="1:11" x14ac:dyDescent="0.25">
      <c r="A117" s="28"/>
      <c r="B117" s="28"/>
      <c r="C117" s="58" t="s">
        <v>20</v>
      </c>
      <c r="D117" s="54"/>
      <c r="E117" s="6"/>
      <c r="F117" s="19"/>
      <c r="G117" s="24" t="s">
        <v>2</v>
      </c>
      <c r="H117" s="24" t="s">
        <v>2</v>
      </c>
      <c r="I117" s="31"/>
      <c r="J117" s="31"/>
      <c r="K117" s="35"/>
    </row>
    <row r="118" spans="1:11" x14ac:dyDescent="0.25">
      <c r="A118" s="28"/>
      <c r="B118" s="28"/>
      <c r="C118" s="58"/>
      <c r="D118" s="54"/>
      <c r="E118" s="6"/>
      <c r="F118" s="19"/>
      <c r="G118" s="24"/>
      <c r="H118" s="24"/>
      <c r="I118" s="31"/>
      <c r="J118" s="31"/>
      <c r="K118" s="35"/>
    </row>
    <row r="119" spans="1:11" x14ac:dyDescent="0.25">
      <c r="A119" s="28"/>
      <c r="B119" s="28"/>
      <c r="C119" s="58" t="s">
        <v>21</v>
      </c>
      <c r="D119" s="54"/>
      <c r="E119" s="6"/>
      <c r="F119" s="19"/>
      <c r="G119" s="24" t="s">
        <v>2</v>
      </c>
      <c r="H119" s="24" t="s">
        <v>2</v>
      </c>
      <c r="I119" s="31"/>
      <c r="J119" s="31"/>
      <c r="K119" s="35"/>
    </row>
    <row r="120" spans="1:11" x14ac:dyDescent="0.25">
      <c r="A120" s="28"/>
      <c r="B120" s="28"/>
      <c r="C120" s="58"/>
      <c r="D120" s="54"/>
      <c r="E120" s="6"/>
      <c r="F120" s="19"/>
      <c r="G120" s="24"/>
      <c r="H120" s="24"/>
      <c r="I120" s="31"/>
      <c r="J120" s="31"/>
      <c r="K120" s="35"/>
    </row>
    <row r="121" spans="1:11" x14ac:dyDescent="0.25">
      <c r="A121" s="28"/>
      <c r="B121" s="28"/>
      <c r="C121" s="58" t="s">
        <v>22</v>
      </c>
      <c r="D121" s="54"/>
      <c r="E121" s="6"/>
      <c r="F121" s="19"/>
      <c r="G121" s="24" t="s">
        <v>2</v>
      </c>
      <c r="H121" s="24" t="s">
        <v>2</v>
      </c>
      <c r="I121" s="31"/>
      <c r="J121" s="31"/>
      <c r="K121" s="35"/>
    </row>
    <row r="122" spans="1:11" x14ac:dyDescent="0.25">
      <c r="A122" s="28"/>
      <c r="B122" s="28"/>
      <c r="C122" s="58"/>
      <c r="D122" s="54"/>
      <c r="E122" s="6"/>
      <c r="F122" s="19"/>
      <c r="G122" s="24"/>
      <c r="H122" s="24"/>
      <c r="I122" s="31"/>
      <c r="J122" s="31"/>
      <c r="K122" s="35"/>
    </row>
    <row r="123" spans="1:11" x14ac:dyDescent="0.25">
      <c r="A123" s="28"/>
      <c r="B123" s="28"/>
      <c r="C123" s="58" t="s">
        <v>23</v>
      </c>
      <c r="D123" s="54"/>
      <c r="E123" s="6"/>
      <c r="F123" s="19"/>
      <c r="G123" s="24" t="s">
        <v>2</v>
      </c>
      <c r="H123" s="24" t="s">
        <v>2</v>
      </c>
      <c r="I123" s="31"/>
      <c r="J123" s="31"/>
      <c r="K123" s="35"/>
    </row>
    <row r="124" spans="1:11" x14ac:dyDescent="0.25">
      <c r="A124" s="28"/>
      <c r="B124" s="28"/>
      <c r="C124" s="58"/>
      <c r="D124" s="54"/>
      <c r="E124" s="6"/>
      <c r="F124" s="19"/>
      <c r="G124" s="24"/>
      <c r="H124" s="24"/>
      <c r="I124" s="31"/>
      <c r="J124" s="31"/>
      <c r="K124" s="35"/>
    </row>
    <row r="125" spans="1:11" x14ac:dyDescent="0.25">
      <c r="C125" s="59" t="s">
        <v>24</v>
      </c>
      <c r="D125" s="54"/>
      <c r="E125" s="6"/>
      <c r="F125" s="19"/>
      <c r="G125" s="24"/>
      <c r="H125" s="24"/>
      <c r="I125" s="31"/>
      <c r="J125" s="31"/>
      <c r="K125" s="35"/>
    </row>
    <row r="126" spans="1:11" x14ac:dyDescent="0.25">
      <c r="B126" s="8" t="s">
        <v>200</v>
      </c>
      <c r="C126" s="60" t="s">
        <v>201</v>
      </c>
      <c r="D126" s="54"/>
      <c r="E126" s="6"/>
      <c r="F126" s="19"/>
      <c r="G126" s="24">
        <v>345786.52</v>
      </c>
      <c r="H126" s="24">
        <v>9.25</v>
      </c>
      <c r="I126" s="31"/>
      <c r="J126" s="31"/>
      <c r="K126" s="35"/>
    </row>
    <row r="127" spans="1:11" x14ac:dyDescent="0.25">
      <c r="C127" s="58" t="s">
        <v>188</v>
      </c>
      <c r="D127" s="54"/>
      <c r="E127" s="6"/>
      <c r="F127" s="19"/>
      <c r="G127" s="25">
        <v>345786.52</v>
      </c>
      <c r="H127" s="25">
        <v>9.25</v>
      </c>
      <c r="I127" s="31"/>
      <c r="J127" s="31"/>
      <c r="K127" s="35"/>
    </row>
    <row r="128" spans="1:11" x14ac:dyDescent="0.25">
      <c r="C128" s="57"/>
      <c r="D128" s="54"/>
      <c r="E128" s="6"/>
      <c r="F128" s="19"/>
      <c r="G128" s="24"/>
      <c r="H128" s="24"/>
      <c r="I128" s="31"/>
      <c r="J128" s="31"/>
      <c r="K128" s="35"/>
    </row>
    <row r="129" spans="1:54" x14ac:dyDescent="0.25">
      <c r="A129" s="10"/>
      <c r="B129" s="28"/>
      <c r="C129" s="58" t="s">
        <v>25</v>
      </c>
      <c r="D129" s="54"/>
      <c r="E129" s="6"/>
      <c r="F129" s="19"/>
      <c r="G129" s="24"/>
      <c r="H129" s="24"/>
      <c r="I129" s="31"/>
      <c r="J129" s="31"/>
      <c r="K129" s="35"/>
    </row>
    <row r="130" spans="1:54" s="2" customFormat="1" ht="13.5" x14ac:dyDescent="0.25">
      <c r="A130" s="28"/>
      <c r="B130" s="28"/>
      <c r="C130" s="57" t="s">
        <v>4783</v>
      </c>
      <c r="D130" s="54"/>
      <c r="E130" s="6"/>
      <c r="F130" s="19"/>
      <c r="G130" s="24">
        <v>6000</v>
      </c>
      <c r="H130" s="24">
        <v>0.16</v>
      </c>
      <c r="I130" s="31"/>
      <c r="J130" s="31"/>
      <c r="K130" s="35"/>
      <c r="L130" s="3"/>
      <c r="AI130" s="3"/>
      <c r="AV130" s="3"/>
      <c r="AX130" s="3"/>
      <c r="BB130" s="3"/>
    </row>
    <row r="131" spans="1:54" x14ac:dyDescent="0.25">
      <c r="B131" s="8"/>
      <c r="C131" s="60" t="s">
        <v>202</v>
      </c>
      <c r="D131" s="54"/>
      <c r="E131" s="6"/>
      <c r="F131" s="19"/>
      <c r="G131" s="24">
        <v>-4722.9799999999996</v>
      </c>
      <c r="H131" s="24">
        <v>-0.08</v>
      </c>
      <c r="I131" s="31"/>
      <c r="J131" s="31"/>
      <c r="K131" s="35"/>
    </row>
    <row r="132" spans="1:54" x14ac:dyDescent="0.25">
      <c r="C132" s="58" t="s">
        <v>188</v>
      </c>
      <c r="D132" s="54"/>
      <c r="E132" s="6"/>
      <c r="F132" s="19"/>
      <c r="G132" s="25">
        <v>1277.02</v>
      </c>
      <c r="H132" s="25">
        <v>0.08</v>
      </c>
      <c r="I132" s="31"/>
      <c r="J132" s="31"/>
      <c r="K132" s="35"/>
    </row>
    <row r="133" spans="1:54" x14ac:dyDescent="0.25">
      <c r="C133" s="57"/>
      <c r="D133" s="54"/>
      <c r="E133" s="6"/>
      <c r="F133" s="19"/>
      <c r="G133" s="24"/>
      <c r="H133" s="24"/>
      <c r="I133" s="31"/>
      <c r="J133" s="31"/>
      <c r="K133" s="35"/>
    </row>
    <row r="134" spans="1:54" x14ac:dyDescent="0.25">
      <c r="C134" s="61" t="s">
        <v>203</v>
      </c>
      <c r="D134" s="55"/>
      <c r="E134" s="5"/>
      <c r="F134" s="20"/>
      <c r="G134" s="26">
        <v>3739460.72</v>
      </c>
      <c r="H134" s="26">
        <v>100</v>
      </c>
      <c r="I134" s="32"/>
      <c r="J134" s="32"/>
      <c r="K134" s="36"/>
    </row>
    <row r="136" spans="1:54" s="50" customFormat="1" ht="15.75" x14ac:dyDescent="0.3">
      <c r="C136" s="50" t="s">
        <v>4479</v>
      </c>
      <c r="F136" s="51"/>
      <c r="G136" s="51"/>
      <c r="H136" s="51"/>
    </row>
    <row r="137" spans="1:54" s="42" customFormat="1" ht="27" x14ac:dyDescent="0.25">
      <c r="B137" s="43"/>
      <c r="C137" s="43" t="s">
        <v>4474</v>
      </c>
      <c r="D137" s="43" t="s">
        <v>4475</v>
      </c>
      <c r="E137" s="43" t="s">
        <v>4476</v>
      </c>
      <c r="F137" s="44" t="s">
        <v>34</v>
      </c>
      <c r="G137" s="45" t="s">
        <v>4477</v>
      </c>
      <c r="H137" s="44" t="s">
        <v>36</v>
      </c>
      <c r="I137" s="43" t="s">
        <v>39</v>
      </c>
    </row>
    <row r="138" spans="1:54" s="42" customFormat="1" ht="13.5" x14ac:dyDescent="0.25">
      <c r="B138" s="43"/>
      <c r="C138" s="43" t="s">
        <v>4473</v>
      </c>
      <c r="D138" s="43"/>
      <c r="E138" s="43"/>
      <c r="F138" s="44"/>
      <c r="G138" s="45"/>
      <c r="H138" s="44"/>
      <c r="I138" s="43"/>
    </row>
    <row r="139" spans="1:54" s="2" customFormat="1" ht="13.5" x14ac:dyDescent="0.25">
      <c r="B139" s="46">
        <v>2300161</v>
      </c>
      <c r="C139" s="46" t="s">
        <v>4850</v>
      </c>
      <c r="D139" s="46" t="s">
        <v>4472</v>
      </c>
      <c r="E139" s="46"/>
      <c r="F139" s="47">
        <v>500175</v>
      </c>
      <c r="G139" s="47">
        <v>118785.5604</v>
      </c>
      <c r="H139" s="47">
        <v>3.18</v>
      </c>
      <c r="I139" s="46"/>
    </row>
    <row r="140" spans="1:54" s="1" customFormat="1" ht="13.5" x14ac:dyDescent="0.25">
      <c r="B140" s="48"/>
      <c r="C140" s="48" t="s">
        <v>4478</v>
      </c>
      <c r="D140" s="48"/>
      <c r="E140" s="48"/>
      <c r="F140" s="49"/>
      <c r="G140" s="49">
        <v>118785.5604</v>
      </c>
      <c r="H140" s="49">
        <v>3.18</v>
      </c>
      <c r="I140" s="48"/>
    </row>
    <row r="142" spans="1:54" x14ac:dyDescent="0.25">
      <c r="C142" s="1" t="s">
        <v>204</v>
      </c>
    </row>
    <row r="143" spans="1:54" x14ac:dyDescent="0.25">
      <c r="C143" s="37" t="s">
        <v>205</v>
      </c>
      <c r="D143" s="37"/>
      <c r="E143" s="37"/>
      <c r="F143" s="37"/>
      <c r="G143" s="37"/>
      <c r="H143" s="37"/>
      <c r="I143" s="37"/>
      <c r="J143" s="37"/>
      <c r="K143" s="37"/>
    </row>
    <row r="144" spans="1:54" x14ac:dyDescent="0.25">
      <c r="C144" s="2" t="s">
        <v>206</v>
      </c>
    </row>
    <row r="145" spans="1:256" x14ac:dyDescent="0.25">
      <c r="C145" s="2" t="s">
        <v>207</v>
      </c>
    </row>
    <row r="146" spans="1:256" ht="30" customHeight="1" x14ac:dyDescent="0.25">
      <c r="C146" s="202" t="s">
        <v>208</v>
      </c>
      <c r="D146" s="203"/>
      <c r="E146" s="203"/>
      <c r="F146" s="203"/>
      <c r="G146" s="203"/>
      <c r="H146" s="203"/>
      <c r="I146" s="203"/>
      <c r="J146" s="203"/>
      <c r="K146" s="203"/>
    </row>
    <row r="147" spans="1:256" x14ac:dyDescent="0.25">
      <c r="C147" s="2" t="s">
        <v>209</v>
      </c>
    </row>
    <row r="149" spans="1:256" x14ac:dyDescent="0.25">
      <c r="C149" s="2" t="s">
        <v>4942</v>
      </c>
      <c r="E149" s="2" t="s">
        <v>2</v>
      </c>
    </row>
    <row r="151" spans="1:256" x14ac:dyDescent="0.25">
      <c r="C151" s="2" t="s">
        <v>4943</v>
      </c>
      <c r="E151" s="2" t="s">
        <v>2</v>
      </c>
    </row>
    <row r="153" spans="1:256" x14ac:dyDescent="0.25">
      <c r="C153" s="2" t="s">
        <v>5050</v>
      </c>
    </row>
    <row r="155" spans="1:256" x14ac:dyDescent="0.25">
      <c r="C155" s="2" t="s">
        <v>5051</v>
      </c>
    </row>
    <row r="156" spans="1:256" s="82" customFormat="1" ht="35.25" customHeight="1" x14ac:dyDescent="0.25">
      <c r="A156" s="78"/>
      <c r="B156" s="78"/>
      <c r="C156" s="83" t="s">
        <v>4949</v>
      </c>
      <c r="D156" s="87" t="s">
        <v>4950</v>
      </c>
      <c r="E156" s="87" t="s">
        <v>4951</v>
      </c>
      <c r="F156" s="79"/>
      <c r="G156" s="80"/>
      <c r="H156" s="80"/>
      <c r="I156" s="80"/>
      <c r="J156" s="80"/>
      <c r="K156" s="81"/>
      <c r="L156" s="81"/>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81"/>
      <c r="AJ156" s="78"/>
      <c r="AK156" s="78"/>
      <c r="AL156" s="78"/>
      <c r="AM156" s="78"/>
      <c r="AN156" s="78"/>
      <c r="AO156" s="78"/>
      <c r="AP156" s="78"/>
      <c r="AQ156" s="78"/>
      <c r="AR156" s="78"/>
      <c r="AS156" s="78"/>
      <c r="AT156" s="78"/>
      <c r="AU156" s="78"/>
      <c r="AV156" s="81"/>
      <c r="AW156" s="78"/>
      <c r="AX156" s="81"/>
      <c r="AY156" s="78"/>
      <c r="AZ156" s="78"/>
      <c r="BA156" s="78"/>
      <c r="BB156" s="81"/>
      <c r="BC156" s="78"/>
      <c r="BD156" s="78"/>
      <c r="BE156" s="78"/>
      <c r="BF156" s="78"/>
      <c r="BG156" s="78"/>
      <c r="BH156" s="78"/>
      <c r="BI156" s="78"/>
      <c r="BJ156" s="78"/>
      <c r="BK156" s="78"/>
      <c r="BL156" s="78"/>
      <c r="BM156" s="78"/>
      <c r="BN156" s="78"/>
      <c r="BO156" s="78"/>
      <c r="BP156" s="78"/>
      <c r="BQ156" s="78"/>
      <c r="BR156" s="78"/>
      <c r="BS156" s="78"/>
      <c r="BT156" s="78"/>
      <c r="BU156" s="78"/>
      <c r="BV156" s="78"/>
      <c r="BW156" s="78"/>
      <c r="BX156" s="78"/>
      <c r="BY156" s="78"/>
      <c r="BZ156" s="78"/>
      <c r="CA156" s="78"/>
      <c r="CB156" s="78"/>
      <c r="CC156" s="78"/>
      <c r="CD156" s="78"/>
      <c r="CE156" s="78"/>
      <c r="CF156" s="78"/>
      <c r="CG156" s="78"/>
      <c r="CH156" s="78"/>
      <c r="CI156" s="78"/>
      <c r="CJ156" s="78"/>
      <c r="CK156" s="78"/>
      <c r="CL156" s="78"/>
      <c r="CM156" s="78"/>
      <c r="CN156" s="78"/>
      <c r="CO156" s="78"/>
      <c r="CP156" s="78"/>
      <c r="CQ156" s="78"/>
      <c r="CR156" s="78"/>
      <c r="CS156" s="78"/>
      <c r="CT156" s="78"/>
      <c r="CU156" s="78"/>
      <c r="CV156" s="78"/>
      <c r="CW156" s="78"/>
      <c r="CX156" s="78"/>
      <c r="CY156" s="78"/>
      <c r="CZ156" s="78"/>
      <c r="DA156" s="78"/>
      <c r="DB156" s="78"/>
      <c r="DC156" s="78"/>
      <c r="DD156" s="78"/>
      <c r="DE156" s="78"/>
      <c r="DF156" s="78"/>
      <c r="DG156" s="78"/>
      <c r="DH156" s="78"/>
      <c r="DI156" s="78"/>
      <c r="DJ156" s="78"/>
      <c r="DK156" s="78"/>
      <c r="DL156" s="78"/>
      <c r="DM156" s="78"/>
      <c r="DN156" s="78"/>
      <c r="DO156" s="78"/>
      <c r="DP156" s="78"/>
      <c r="DQ156" s="78"/>
      <c r="DR156" s="78"/>
      <c r="DS156" s="78"/>
      <c r="DT156" s="78"/>
      <c r="DU156" s="78"/>
      <c r="DV156" s="78"/>
      <c r="DW156" s="78"/>
      <c r="DX156" s="78"/>
      <c r="DY156" s="78"/>
      <c r="DZ156" s="78"/>
      <c r="EA156" s="78"/>
      <c r="EB156" s="78"/>
      <c r="EC156" s="78"/>
      <c r="ED156" s="78"/>
      <c r="EE156" s="78"/>
      <c r="EF156" s="78"/>
      <c r="EG156" s="78"/>
      <c r="EH156" s="78"/>
      <c r="EI156" s="78"/>
      <c r="EJ156" s="78"/>
      <c r="EK156" s="78"/>
      <c r="EL156" s="78"/>
      <c r="EM156" s="78"/>
      <c r="EN156" s="78"/>
      <c r="EO156" s="78"/>
      <c r="EP156" s="78"/>
      <c r="EQ156" s="78"/>
      <c r="ER156" s="78"/>
      <c r="ES156" s="78"/>
      <c r="ET156" s="78"/>
      <c r="EU156" s="78"/>
      <c r="EV156" s="78"/>
      <c r="EW156" s="78"/>
      <c r="EX156" s="78"/>
      <c r="EY156" s="78"/>
      <c r="EZ156" s="78"/>
      <c r="FA156" s="78"/>
      <c r="FB156" s="78"/>
      <c r="FC156" s="78"/>
      <c r="FD156" s="78"/>
      <c r="FE156" s="78"/>
      <c r="FF156" s="78"/>
      <c r="FG156" s="78"/>
      <c r="FH156" s="78"/>
      <c r="FI156" s="78"/>
      <c r="FJ156" s="78"/>
      <c r="FK156" s="78"/>
      <c r="FL156" s="78"/>
      <c r="FM156" s="78"/>
      <c r="FN156" s="78"/>
      <c r="FO156" s="78"/>
      <c r="FP156" s="78"/>
      <c r="FQ156" s="78"/>
      <c r="FR156" s="78"/>
      <c r="FS156" s="78"/>
      <c r="FT156" s="78"/>
      <c r="FU156" s="78"/>
      <c r="FV156" s="78"/>
      <c r="FW156" s="78"/>
      <c r="FX156" s="78"/>
      <c r="FY156" s="78"/>
      <c r="FZ156" s="78"/>
      <c r="GA156" s="78"/>
      <c r="GB156" s="78"/>
      <c r="GC156" s="78"/>
      <c r="GD156" s="78"/>
      <c r="GE156" s="78"/>
      <c r="GF156" s="78"/>
      <c r="GG156" s="78"/>
      <c r="GH156" s="78"/>
      <c r="GI156" s="78"/>
      <c r="GJ156" s="78"/>
      <c r="GK156" s="78"/>
      <c r="GL156" s="78"/>
      <c r="GM156" s="78"/>
      <c r="GN156" s="78"/>
      <c r="GO156" s="78"/>
      <c r="GP156" s="78"/>
      <c r="GQ156" s="78"/>
      <c r="GR156" s="78"/>
      <c r="GS156" s="78"/>
      <c r="GT156" s="78"/>
      <c r="GU156" s="78"/>
      <c r="GV156" s="78"/>
      <c r="GW156" s="78"/>
      <c r="GX156" s="78"/>
      <c r="GY156" s="78"/>
      <c r="GZ156" s="78"/>
      <c r="HA156" s="78"/>
      <c r="HB156" s="78"/>
      <c r="HC156" s="78"/>
      <c r="HD156" s="78"/>
      <c r="HE156" s="78"/>
      <c r="HF156" s="78"/>
      <c r="HG156" s="78"/>
      <c r="HH156" s="78"/>
      <c r="HI156" s="78"/>
      <c r="HJ156" s="78"/>
      <c r="HK156" s="78"/>
      <c r="HL156" s="78"/>
      <c r="HM156" s="78"/>
      <c r="HN156" s="78"/>
      <c r="HO156" s="78"/>
      <c r="HP156" s="78"/>
      <c r="HQ156" s="78"/>
      <c r="HR156" s="78"/>
      <c r="HS156" s="78"/>
      <c r="HT156" s="78"/>
      <c r="HU156" s="78"/>
      <c r="HV156" s="78"/>
      <c r="HW156" s="78"/>
      <c r="HX156" s="78"/>
      <c r="HY156" s="78"/>
      <c r="HZ156" s="78"/>
      <c r="IA156" s="78"/>
      <c r="IB156" s="78"/>
      <c r="IC156" s="78"/>
      <c r="ID156" s="78"/>
      <c r="IE156" s="78"/>
      <c r="IF156" s="78"/>
      <c r="IG156" s="78"/>
      <c r="IH156" s="78"/>
      <c r="II156" s="78"/>
      <c r="IJ156" s="78"/>
      <c r="IK156" s="78"/>
      <c r="IL156" s="78"/>
      <c r="IM156" s="78"/>
      <c r="IN156" s="78"/>
      <c r="IO156" s="78"/>
      <c r="IP156" s="78"/>
      <c r="IQ156" s="78"/>
      <c r="IR156" s="78"/>
      <c r="IS156" s="78"/>
      <c r="IT156" s="78"/>
      <c r="IU156" s="78"/>
      <c r="IV156" s="78"/>
    </row>
    <row r="157" spans="1:256" s="82" customFormat="1" x14ac:dyDescent="0.25">
      <c r="A157" s="78"/>
      <c r="B157" s="78"/>
      <c r="C157" s="85" t="s">
        <v>4952</v>
      </c>
      <c r="D157" s="88">
        <v>99.212999999999994</v>
      </c>
      <c r="E157" s="88">
        <v>99.285399999999996</v>
      </c>
      <c r="F157" s="79"/>
      <c r="G157" s="80"/>
      <c r="H157" s="80"/>
      <c r="I157" s="80"/>
      <c r="J157" s="80"/>
      <c r="K157" s="81"/>
      <c r="L157" s="81"/>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81"/>
      <c r="AJ157" s="78"/>
      <c r="AK157" s="78"/>
      <c r="AL157" s="78"/>
      <c r="AM157" s="78"/>
      <c r="AN157" s="78"/>
      <c r="AO157" s="78"/>
      <c r="AP157" s="78"/>
      <c r="AQ157" s="78"/>
      <c r="AR157" s="78"/>
      <c r="AS157" s="78"/>
      <c r="AT157" s="78"/>
      <c r="AU157" s="78"/>
      <c r="AV157" s="81"/>
      <c r="AW157" s="78"/>
      <c r="AX157" s="81"/>
      <c r="AY157" s="78"/>
      <c r="AZ157" s="78"/>
      <c r="BA157" s="78"/>
      <c r="BB157" s="81"/>
      <c r="BC157" s="78"/>
      <c r="BD157" s="78"/>
      <c r="BE157" s="78"/>
      <c r="BF157" s="78"/>
      <c r="BG157" s="78"/>
      <c r="BH157" s="78"/>
      <c r="BI157" s="78"/>
      <c r="BJ157" s="78"/>
      <c r="BK157" s="78"/>
      <c r="BL157" s="78"/>
      <c r="BM157" s="78"/>
      <c r="BN157" s="78"/>
      <c r="BO157" s="78"/>
      <c r="BP157" s="78"/>
      <c r="BQ157" s="78"/>
      <c r="BR157" s="78"/>
      <c r="BS157" s="78"/>
      <c r="BT157" s="78"/>
      <c r="BU157" s="78"/>
      <c r="BV157" s="78"/>
      <c r="BW157" s="78"/>
      <c r="BX157" s="78"/>
      <c r="BY157" s="78"/>
      <c r="BZ157" s="78"/>
      <c r="CA157" s="78"/>
      <c r="CB157" s="78"/>
      <c r="CC157" s="78"/>
      <c r="CD157" s="78"/>
      <c r="CE157" s="78"/>
      <c r="CF157" s="78"/>
      <c r="CG157" s="78"/>
      <c r="CH157" s="78"/>
      <c r="CI157" s="78"/>
      <c r="CJ157" s="78"/>
      <c r="CK157" s="78"/>
      <c r="CL157" s="78"/>
      <c r="CM157" s="78"/>
      <c r="CN157" s="78"/>
      <c r="CO157" s="78"/>
      <c r="CP157" s="78"/>
      <c r="CQ157" s="78"/>
      <c r="CR157" s="78"/>
      <c r="CS157" s="78"/>
      <c r="CT157" s="78"/>
      <c r="CU157" s="78"/>
      <c r="CV157" s="78"/>
      <c r="CW157" s="78"/>
      <c r="CX157" s="78"/>
      <c r="CY157" s="78"/>
      <c r="CZ157" s="78"/>
      <c r="DA157" s="78"/>
      <c r="DB157" s="78"/>
      <c r="DC157" s="78"/>
      <c r="DD157" s="78"/>
      <c r="DE157" s="78"/>
      <c r="DF157" s="78"/>
      <c r="DG157" s="78"/>
      <c r="DH157" s="78"/>
      <c r="DI157" s="78"/>
      <c r="DJ157" s="78"/>
      <c r="DK157" s="78"/>
      <c r="DL157" s="78"/>
      <c r="DM157" s="78"/>
      <c r="DN157" s="78"/>
      <c r="DO157" s="78"/>
      <c r="DP157" s="78"/>
      <c r="DQ157" s="78"/>
      <c r="DR157" s="78"/>
      <c r="DS157" s="78"/>
      <c r="DT157" s="78"/>
      <c r="DU157" s="78"/>
      <c r="DV157" s="78"/>
      <c r="DW157" s="78"/>
      <c r="DX157" s="78"/>
      <c r="DY157" s="78"/>
      <c r="DZ157" s="78"/>
      <c r="EA157" s="78"/>
      <c r="EB157" s="78"/>
      <c r="EC157" s="78"/>
      <c r="ED157" s="78"/>
      <c r="EE157" s="78"/>
      <c r="EF157" s="78"/>
      <c r="EG157" s="78"/>
      <c r="EH157" s="78"/>
      <c r="EI157" s="78"/>
      <c r="EJ157" s="78"/>
      <c r="EK157" s="78"/>
      <c r="EL157" s="78"/>
      <c r="EM157" s="78"/>
      <c r="EN157" s="78"/>
      <c r="EO157" s="78"/>
      <c r="EP157" s="78"/>
      <c r="EQ157" s="78"/>
      <c r="ER157" s="78"/>
      <c r="ES157" s="78"/>
      <c r="ET157" s="78"/>
      <c r="EU157" s="78"/>
      <c r="EV157" s="78"/>
      <c r="EW157" s="78"/>
      <c r="EX157" s="78"/>
      <c r="EY157" s="78"/>
      <c r="EZ157" s="78"/>
      <c r="FA157" s="78"/>
      <c r="FB157" s="78"/>
      <c r="FC157" s="78"/>
      <c r="FD157" s="78"/>
      <c r="FE157" s="78"/>
      <c r="FF157" s="78"/>
      <c r="FG157" s="78"/>
      <c r="FH157" s="78"/>
      <c r="FI157" s="78"/>
      <c r="FJ157" s="78"/>
      <c r="FK157" s="78"/>
      <c r="FL157" s="78"/>
      <c r="FM157" s="78"/>
      <c r="FN157" s="78"/>
      <c r="FO157" s="78"/>
      <c r="FP157" s="78"/>
      <c r="FQ157" s="78"/>
      <c r="FR157" s="78"/>
      <c r="FS157" s="78"/>
      <c r="FT157" s="78"/>
      <c r="FU157" s="78"/>
      <c r="FV157" s="78"/>
      <c r="FW157" s="78"/>
      <c r="FX157" s="78"/>
      <c r="FY157" s="78"/>
      <c r="FZ157" s="78"/>
      <c r="GA157" s="78"/>
      <c r="GB157" s="78"/>
      <c r="GC157" s="78"/>
      <c r="GD157" s="78"/>
      <c r="GE157" s="78"/>
      <c r="GF157" s="78"/>
      <c r="GG157" s="78"/>
      <c r="GH157" s="78"/>
      <c r="GI157" s="78"/>
      <c r="GJ157" s="78"/>
      <c r="GK157" s="78"/>
      <c r="GL157" s="78"/>
      <c r="GM157" s="78"/>
      <c r="GN157" s="78"/>
      <c r="GO157" s="78"/>
      <c r="GP157" s="78"/>
      <c r="GQ157" s="78"/>
      <c r="GR157" s="78"/>
      <c r="GS157" s="78"/>
      <c r="GT157" s="78"/>
      <c r="GU157" s="78"/>
      <c r="GV157" s="78"/>
      <c r="GW157" s="78"/>
      <c r="GX157" s="78"/>
      <c r="GY157" s="78"/>
      <c r="GZ157" s="78"/>
      <c r="HA157" s="78"/>
      <c r="HB157" s="78"/>
      <c r="HC157" s="78"/>
      <c r="HD157" s="78"/>
      <c r="HE157" s="78"/>
      <c r="HF157" s="78"/>
      <c r="HG157" s="78"/>
      <c r="HH157" s="78"/>
      <c r="HI157" s="78"/>
      <c r="HJ157" s="78"/>
      <c r="HK157" s="78"/>
      <c r="HL157" s="78"/>
      <c r="HM157" s="78"/>
      <c r="HN157" s="78"/>
      <c r="HO157" s="78"/>
      <c r="HP157" s="78"/>
      <c r="HQ157" s="78"/>
      <c r="HR157" s="78"/>
      <c r="HS157" s="78"/>
      <c r="HT157" s="78"/>
      <c r="HU157" s="78"/>
      <c r="HV157" s="78"/>
      <c r="HW157" s="78"/>
      <c r="HX157" s="78"/>
      <c r="HY157" s="78"/>
      <c r="HZ157" s="78"/>
      <c r="IA157" s="78"/>
      <c r="IB157" s="78"/>
      <c r="IC157" s="78"/>
      <c r="ID157" s="78"/>
      <c r="IE157" s="78"/>
      <c r="IF157" s="78"/>
      <c r="IG157" s="78"/>
      <c r="IH157" s="78"/>
      <c r="II157" s="78"/>
      <c r="IJ157" s="78"/>
      <c r="IK157" s="78"/>
      <c r="IL157" s="78"/>
      <c r="IM157" s="78"/>
      <c r="IN157" s="78"/>
      <c r="IO157" s="78"/>
      <c r="IP157" s="78"/>
      <c r="IQ157" s="78"/>
      <c r="IR157" s="78"/>
      <c r="IS157" s="78"/>
      <c r="IT157" s="78"/>
      <c r="IU157" s="78"/>
      <c r="IV157" s="78"/>
    </row>
    <row r="158" spans="1:256" s="82" customFormat="1" x14ac:dyDescent="0.25">
      <c r="A158" s="78"/>
      <c r="B158" s="78"/>
      <c r="C158" s="85" t="s">
        <v>4953</v>
      </c>
      <c r="D158" s="88">
        <v>167.93459999999999</v>
      </c>
      <c r="E158" s="88">
        <v>168.05709999999999</v>
      </c>
      <c r="F158" s="79"/>
      <c r="G158" s="80"/>
      <c r="H158" s="80"/>
      <c r="I158" s="80"/>
      <c r="J158" s="80"/>
      <c r="K158" s="81"/>
      <c r="L158" s="81"/>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81"/>
      <c r="AJ158" s="78"/>
      <c r="AK158" s="78"/>
      <c r="AL158" s="78"/>
      <c r="AM158" s="78"/>
      <c r="AN158" s="78"/>
      <c r="AO158" s="78"/>
      <c r="AP158" s="78"/>
      <c r="AQ158" s="78"/>
      <c r="AR158" s="78"/>
      <c r="AS158" s="78"/>
      <c r="AT158" s="78"/>
      <c r="AU158" s="78"/>
      <c r="AV158" s="81"/>
      <c r="AW158" s="78"/>
      <c r="AX158" s="81"/>
      <c r="AY158" s="78"/>
      <c r="AZ158" s="78"/>
      <c r="BA158" s="78"/>
      <c r="BB158" s="81"/>
      <c r="BC158" s="78"/>
      <c r="BD158" s="78"/>
      <c r="BE158" s="78"/>
      <c r="BF158" s="78"/>
      <c r="BG158" s="78"/>
      <c r="BH158" s="78"/>
      <c r="BI158" s="78"/>
      <c r="BJ158" s="78"/>
      <c r="BK158" s="78"/>
      <c r="BL158" s="78"/>
      <c r="BM158" s="78"/>
      <c r="BN158" s="78"/>
      <c r="BO158" s="78"/>
      <c r="BP158" s="78"/>
      <c r="BQ158" s="78"/>
      <c r="BR158" s="78"/>
      <c r="BS158" s="78"/>
      <c r="BT158" s="78"/>
      <c r="BU158" s="78"/>
      <c r="BV158" s="78"/>
      <c r="BW158" s="78"/>
      <c r="BX158" s="78"/>
      <c r="BY158" s="78"/>
      <c r="BZ158" s="78"/>
      <c r="CA158" s="78"/>
      <c r="CB158" s="78"/>
      <c r="CC158" s="78"/>
      <c r="CD158" s="78"/>
      <c r="CE158" s="78"/>
      <c r="CF158" s="78"/>
      <c r="CG158" s="78"/>
      <c r="CH158" s="78"/>
      <c r="CI158" s="78"/>
      <c r="CJ158" s="78"/>
      <c r="CK158" s="78"/>
      <c r="CL158" s="78"/>
      <c r="CM158" s="78"/>
      <c r="CN158" s="78"/>
      <c r="CO158" s="78"/>
      <c r="CP158" s="78"/>
      <c r="CQ158" s="78"/>
      <c r="CR158" s="78"/>
      <c r="CS158" s="78"/>
      <c r="CT158" s="78"/>
      <c r="CU158" s="78"/>
      <c r="CV158" s="78"/>
      <c r="CW158" s="78"/>
      <c r="CX158" s="78"/>
      <c r="CY158" s="78"/>
      <c r="CZ158" s="78"/>
      <c r="DA158" s="78"/>
      <c r="DB158" s="78"/>
      <c r="DC158" s="78"/>
      <c r="DD158" s="78"/>
      <c r="DE158" s="78"/>
      <c r="DF158" s="78"/>
      <c r="DG158" s="78"/>
      <c r="DH158" s="78"/>
      <c r="DI158" s="78"/>
      <c r="DJ158" s="78"/>
      <c r="DK158" s="78"/>
      <c r="DL158" s="78"/>
      <c r="DM158" s="78"/>
      <c r="DN158" s="78"/>
      <c r="DO158" s="78"/>
      <c r="DP158" s="78"/>
      <c r="DQ158" s="78"/>
      <c r="DR158" s="78"/>
      <c r="DS158" s="78"/>
      <c r="DT158" s="78"/>
      <c r="DU158" s="78"/>
      <c r="DV158" s="78"/>
      <c r="DW158" s="78"/>
      <c r="DX158" s="78"/>
      <c r="DY158" s="78"/>
      <c r="DZ158" s="78"/>
      <c r="EA158" s="78"/>
      <c r="EB158" s="78"/>
      <c r="EC158" s="78"/>
      <c r="ED158" s="78"/>
      <c r="EE158" s="78"/>
      <c r="EF158" s="78"/>
      <c r="EG158" s="78"/>
      <c r="EH158" s="78"/>
      <c r="EI158" s="78"/>
      <c r="EJ158" s="78"/>
      <c r="EK158" s="78"/>
      <c r="EL158" s="78"/>
      <c r="EM158" s="78"/>
      <c r="EN158" s="78"/>
      <c r="EO158" s="78"/>
      <c r="EP158" s="78"/>
      <c r="EQ158" s="78"/>
      <c r="ER158" s="78"/>
      <c r="ES158" s="78"/>
      <c r="ET158" s="78"/>
      <c r="EU158" s="78"/>
      <c r="EV158" s="78"/>
      <c r="EW158" s="78"/>
      <c r="EX158" s="78"/>
      <c r="EY158" s="78"/>
      <c r="EZ158" s="78"/>
      <c r="FA158" s="78"/>
      <c r="FB158" s="78"/>
      <c r="FC158" s="78"/>
      <c r="FD158" s="78"/>
      <c r="FE158" s="78"/>
      <c r="FF158" s="78"/>
      <c r="FG158" s="78"/>
      <c r="FH158" s="78"/>
      <c r="FI158" s="78"/>
      <c r="FJ158" s="78"/>
      <c r="FK158" s="78"/>
      <c r="FL158" s="78"/>
      <c r="FM158" s="78"/>
      <c r="FN158" s="78"/>
      <c r="FO158" s="78"/>
      <c r="FP158" s="78"/>
      <c r="FQ158" s="78"/>
      <c r="FR158" s="78"/>
      <c r="FS158" s="78"/>
      <c r="FT158" s="78"/>
      <c r="FU158" s="78"/>
      <c r="FV158" s="78"/>
      <c r="FW158" s="78"/>
      <c r="FX158" s="78"/>
      <c r="FY158" s="78"/>
      <c r="FZ158" s="78"/>
      <c r="GA158" s="78"/>
      <c r="GB158" s="78"/>
      <c r="GC158" s="78"/>
      <c r="GD158" s="78"/>
      <c r="GE158" s="78"/>
      <c r="GF158" s="78"/>
      <c r="GG158" s="78"/>
      <c r="GH158" s="78"/>
      <c r="GI158" s="78"/>
      <c r="GJ158" s="78"/>
      <c r="GK158" s="78"/>
      <c r="GL158" s="78"/>
      <c r="GM158" s="78"/>
      <c r="GN158" s="78"/>
      <c r="GO158" s="78"/>
      <c r="GP158" s="78"/>
      <c r="GQ158" s="78"/>
      <c r="GR158" s="78"/>
      <c r="GS158" s="78"/>
      <c r="GT158" s="78"/>
      <c r="GU158" s="78"/>
      <c r="GV158" s="78"/>
      <c r="GW158" s="78"/>
      <c r="GX158" s="78"/>
      <c r="GY158" s="78"/>
      <c r="GZ158" s="78"/>
      <c r="HA158" s="78"/>
      <c r="HB158" s="78"/>
      <c r="HC158" s="78"/>
      <c r="HD158" s="78"/>
      <c r="HE158" s="78"/>
      <c r="HF158" s="78"/>
      <c r="HG158" s="78"/>
      <c r="HH158" s="78"/>
      <c r="HI158" s="78"/>
      <c r="HJ158" s="78"/>
      <c r="HK158" s="78"/>
      <c r="HL158" s="78"/>
      <c r="HM158" s="78"/>
      <c r="HN158" s="78"/>
      <c r="HO158" s="78"/>
      <c r="HP158" s="78"/>
      <c r="HQ158" s="78"/>
      <c r="HR158" s="78"/>
      <c r="HS158" s="78"/>
      <c r="HT158" s="78"/>
      <c r="HU158" s="78"/>
      <c r="HV158" s="78"/>
      <c r="HW158" s="78"/>
      <c r="HX158" s="78"/>
      <c r="HY158" s="78"/>
      <c r="HZ158" s="78"/>
      <c r="IA158" s="78"/>
      <c r="IB158" s="78"/>
      <c r="IC158" s="78"/>
      <c r="ID158" s="78"/>
      <c r="IE158" s="78"/>
      <c r="IF158" s="78"/>
      <c r="IG158" s="78"/>
      <c r="IH158" s="78"/>
      <c r="II158" s="78"/>
      <c r="IJ158" s="78"/>
      <c r="IK158" s="78"/>
      <c r="IL158" s="78"/>
      <c r="IM158" s="78"/>
      <c r="IN158" s="78"/>
      <c r="IO158" s="78"/>
      <c r="IP158" s="78"/>
      <c r="IQ158" s="78"/>
      <c r="IR158" s="78"/>
      <c r="IS158" s="78"/>
      <c r="IT158" s="78"/>
      <c r="IU158" s="78"/>
      <c r="IV158" s="78"/>
    </row>
    <row r="159" spans="1:256" s="82" customFormat="1" x14ac:dyDescent="0.25">
      <c r="A159" s="78"/>
      <c r="B159" s="78"/>
      <c r="C159" s="85" t="s">
        <v>4954</v>
      </c>
      <c r="D159" s="88">
        <v>132.01259999999999</v>
      </c>
      <c r="E159" s="88">
        <v>132.19720000000001</v>
      </c>
      <c r="F159" s="79"/>
      <c r="G159" s="80"/>
      <c r="H159" s="80"/>
      <c r="I159" s="80"/>
      <c r="J159" s="80"/>
      <c r="K159" s="81"/>
      <c r="L159" s="81"/>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81"/>
      <c r="AJ159" s="78"/>
      <c r="AK159" s="78"/>
      <c r="AL159" s="78"/>
      <c r="AM159" s="78"/>
      <c r="AN159" s="78"/>
      <c r="AO159" s="78"/>
      <c r="AP159" s="78"/>
      <c r="AQ159" s="78"/>
      <c r="AR159" s="78"/>
      <c r="AS159" s="78"/>
      <c r="AT159" s="78"/>
      <c r="AU159" s="78"/>
      <c r="AV159" s="81"/>
      <c r="AW159" s="78"/>
      <c r="AX159" s="81"/>
      <c r="AY159" s="78"/>
      <c r="AZ159" s="78"/>
      <c r="BA159" s="78"/>
      <c r="BB159" s="81"/>
      <c r="BC159" s="78"/>
      <c r="BD159" s="78"/>
      <c r="BE159" s="78"/>
      <c r="BF159" s="78"/>
      <c r="BG159" s="78"/>
      <c r="BH159" s="78"/>
      <c r="BI159" s="78"/>
      <c r="BJ159" s="78"/>
      <c r="BK159" s="78"/>
      <c r="BL159" s="78"/>
      <c r="BM159" s="78"/>
      <c r="BN159" s="78"/>
      <c r="BO159" s="78"/>
      <c r="BP159" s="78"/>
      <c r="BQ159" s="78"/>
      <c r="BR159" s="78"/>
      <c r="BS159" s="78"/>
      <c r="BT159" s="78"/>
      <c r="BU159" s="78"/>
      <c r="BV159" s="78"/>
      <c r="BW159" s="78"/>
      <c r="BX159" s="78"/>
      <c r="BY159" s="78"/>
      <c r="BZ159" s="78"/>
      <c r="CA159" s="78"/>
      <c r="CB159" s="78"/>
      <c r="CC159" s="78"/>
      <c r="CD159" s="78"/>
      <c r="CE159" s="78"/>
      <c r="CF159" s="78"/>
      <c r="CG159" s="78"/>
      <c r="CH159" s="78"/>
      <c r="CI159" s="78"/>
      <c r="CJ159" s="78"/>
      <c r="CK159" s="78"/>
      <c r="CL159" s="78"/>
      <c r="CM159" s="78"/>
      <c r="CN159" s="78"/>
      <c r="CO159" s="78"/>
      <c r="CP159" s="78"/>
      <c r="CQ159" s="78"/>
      <c r="CR159" s="78"/>
      <c r="CS159" s="78"/>
      <c r="CT159" s="78"/>
      <c r="CU159" s="78"/>
      <c r="CV159" s="78"/>
      <c r="CW159" s="78"/>
      <c r="CX159" s="78"/>
      <c r="CY159" s="78"/>
      <c r="CZ159" s="78"/>
      <c r="DA159" s="78"/>
      <c r="DB159" s="78"/>
      <c r="DC159" s="78"/>
      <c r="DD159" s="78"/>
      <c r="DE159" s="78"/>
      <c r="DF159" s="78"/>
      <c r="DG159" s="78"/>
      <c r="DH159" s="78"/>
      <c r="DI159" s="78"/>
      <c r="DJ159" s="78"/>
      <c r="DK159" s="78"/>
      <c r="DL159" s="78"/>
      <c r="DM159" s="78"/>
      <c r="DN159" s="78"/>
      <c r="DO159" s="78"/>
      <c r="DP159" s="78"/>
      <c r="DQ159" s="78"/>
      <c r="DR159" s="78"/>
      <c r="DS159" s="78"/>
      <c r="DT159" s="78"/>
      <c r="DU159" s="78"/>
      <c r="DV159" s="78"/>
      <c r="DW159" s="78"/>
      <c r="DX159" s="78"/>
      <c r="DY159" s="78"/>
      <c r="DZ159" s="78"/>
      <c r="EA159" s="78"/>
      <c r="EB159" s="78"/>
      <c r="EC159" s="78"/>
      <c r="ED159" s="78"/>
      <c r="EE159" s="78"/>
      <c r="EF159" s="78"/>
      <c r="EG159" s="78"/>
      <c r="EH159" s="78"/>
      <c r="EI159" s="78"/>
      <c r="EJ159" s="78"/>
      <c r="EK159" s="78"/>
      <c r="EL159" s="78"/>
      <c r="EM159" s="78"/>
      <c r="EN159" s="78"/>
      <c r="EO159" s="78"/>
      <c r="EP159" s="78"/>
      <c r="EQ159" s="78"/>
      <c r="ER159" s="78"/>
      <c r="ES159" s="78"/>
      <c r="ET159" s="78"/>
      <c r="EU159" s="78"/>
      <c r="EV159" s="78"/>
      <c r="EW159" s="78"/>
      <c r="EX159" s="78"/>
      <c r="EY159" s="78"/>
      <c r="EZ159" s="78"/>
      <c r="FA159" s="78"/>
      <c r="FB159" s="78"/>
      <c r="FC159" s="78"/>
      <c r="FD159" s="78"/>
      <c r="FE159" s="78"/>
      <c r="FF159" s="78"/>
      <c r="FG159" s="78"/>
      <c r="FH159" s="78"/>
      <c r="FI159" s="78"/>
      <c r="FJ159" s="78"/>
      <c r="FK159" s="78"/>
      <c r="FL159" s="78"/>
      <c r="FM159" s="78"/>
      <c r="FN159" s="78"/>
      <c r="FO159" s="78"/>
      <c r="FP159" s="78"/>
      <c r="FQ159" s="78"/>
      <c r="FR159" s="78"/>
      <c r="FS159" s="78"/>
      <c r="FT159" s="78"/>
      <c r="FU159" s="78"/>
      <c r="FV159" s="78"/>
      <c r="FW159" s="78"/>
      <c r="FX159" s="78"/>
      <c r="FY159" s="78"/>
      <c r="FZ159" s="78"/>
      <c r="GA159" s="78"/>
      <c r="GB159" s="78"/>
      <c r="GC159" s="78"/>
      <c r="GD159" s="78"/>
      <c r="GE159" s="78"/>
      <c r="GF159" s="78"/>
      <c r="GG159" s="78"/>
      <c r="GH159" s="78"/>
      <c r="GI159" s="78"/>
      <c r="GJ159" s="78"/>
      <c r="GK159" s="78"/>
      <c r="GL159" s="78"/>
      <c r="GM159" s="78"/>
      <c r="GN159" s="78"/>
      <c r="GO159" s="78"/>
      <c r="GP159" s="78"/>
      <c r="GQ159" s="78"/>
      <c r="GR159" s="78"/>
      <c r="GS159" s="78"/>
      <c r="GT159" s="78"/>
      <c r="GU159" s="78"/>
      <c r="GV159" s="78"/>
      <c r="GW159" s="78"/>
      <c r="GX159" s="78"/>
      <c r="GY159" s="78"/>
      <c r="GZ159" s="78"/>
      <c r="HA159" s="78"/>
      <c r="HB159" s="78"/>
      <c r="HC159" s="78"/>
      <c r="HD159" s="78"/>
      <c r="HE159" s="78"/>
      <c r="HF159" s="78"/>
      <c r="HG159" s="78"/>
      <c r="HH159" s="78"/>
      <c r="HI159" s="78"/>
      <c r="HJ159" s="78"/>
      <c r="HK159" s="78"/>
      <c r="HL159" s="78"/>
      <c r="HM159" s="78"/>
      <c r="HN159" s="78"/>
      <c r="HO159" s="78"/>
      <c r="HP159" s="78"/>
      <c r="HQ159" s="78"/>
      <c r="HR159" s="78"/>
      <c r="HS159" s="78"/>
      <c r="HT159" s="78"/>
      <c r="HU159" s="78"/>
      <c r="HV159" s="78"/>
      <c r="HW159" s="78"/>
      <c r="HX159" s="78"/>
      <c r="HY159" s="78"/>
      <c r="HZ159" s="78"/>
      <c r="IA159" s="78"/>
      <c r="IB159" s="78"/>
      <c r="IC159" s="78"/>
      <c r="ID159" s="78"/>
      <c r="IE159" s="78"/>
      <c r="IF159" s="78"/>
      <c r="IG159" s="78"/>
      <c r="IH159" s="78"/>
      <c r="II159" s="78"/>
      <c r="IJ159" s="78"/>
      <c r="IK159" s="78"/>
      <c r="IL159" s="78"/>
      <c r="IM159" s="78"/>
      <c r="IN159" s="78"/>
      <c r="IO159" s="78"/>
      <c r="IP159" s="78"/>
      <c r="IQ159" s="78"/>
      <c r="IR159" s="78"/>
      <c r="IS159" s="78"/>
      <c r="IT159" s="78"/>
      <c r="IU159" s="78"/>
      <c r="IV159" s="78"/>
    </row>
    <row r="160" spans="1:256" s="82" customFormat="1" x14ac:dyDescent="0.25">
      <c r="A160" s="78"/>
      <c r="B160" s="78"/>
      <c r="C160" s="85" t="s">
        <v>4955</v>
      </c>
      <c r="D160" s="88">
        <v>193.41309999999999</v>
      </c>
      <c r="E160" s="88">
        <v>193.68360000000001</v>
      </c>
      <c r="F160" s="79"/>
      <c r="G160" s="80"/>
      <c r="H160" s="80"/>
      <c r="I160" s="80"/>
      <c r="J160" s="80"/>
      <c r="K160" s="81"/>
      <c r="L160" s="81"/>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81"/>
      <c r="AJ160" s="78"/>
      <c r="AK160" s="78"/>
      <c r="AL160" s="78"/>
      <c r="AM160" s="78"/>
      <c r="AN160" s="78"/>
      <c r="AO160" s="78"/>
      <c r="AP160" s="78"/>
      <c r="AQ160" s="78"/>
      <c r="AR160" s="78"/>
      <c r="AS160" s="78"/>
      <c r="AT160" s="78"/>
      <c r="AU160" s="78"/>
      <c r="AV160" s="81"/>
      <c r="AW160" s="78"/>
      <c r="AX160" s="81"/>
      <c r="AY160" s="78"/>
      <c r="AZ160" s="78"/>
      <c r="BA160" s="78"/>
      <c r="BB160" s="81"/>
      <c r="BC160" s="78"/>
      <c r="BD160" s="78"/>
      <c r="BE160" s="78"/>
      <c r="BF160" s="78"/>
      <c r="BG160" s="78"/>
      <c r="BH160" s="78"/>
      <c r="BI160" s="78"/>
      <c r="BJ160" s="78"/>
      <c r="BK160" s="78"/>
      <c r="BL160" s="78"/>
      <c r="BM160" s="78"/>
      <c r="BN160" s="78"/>
      <c r="BO160" s="78"/>
      <c r="BP160" s="78"/>
      <c r="BQ160" s="78"/>
      <c r="BR160" s="78"/>
      <c r="BS160" s="78"/>
      <c r="BT160" s="78"/>
      <c r="BU160" s="78"/>
      <c r="BV160" s="78"/>
      <c r="BW160" s="78"/>
      <c r="BX160" s="78"/>
      <c r="BY160" s="78"/>
      <c r="BZ160" s="78"/>
      <c r="CA160" s="78"/>
      <c r="CB160" s="78"/>
      <c r="CC160" s="78"/>
      <c r="CD160" s="78"/>
      <c r="CE160" s="78"/>
      <c r="CF160" s="78"/>
      <c r="CG160" s="78"/>
      <c r="CH160" s="78"/>
      <c r="CI160" s="78"/>
      <c r="CJ160" s="78"/>
      <c r="CK160" s="78"/>
      <c r="CL160" s="78"/>
      <c r="CM160" s="78"/>
      <c r="CN160" s="78"/>
      <c r="CO160" s="78"/>
      <c r="CP160" s="78"/>
      <c r="CQ160" s="78"/>
      <c r="CR160" s="78"/>
      <c r="CS160" s="78"/>
      <c r="CT160" s="78"/>
      <c r="CU160" s="78"/>
      <c r="CV160" s="78"/>
      <c r="CW160" s="78"/>
      <c r="CX160" s="78"/>
      <c r="CY160" s="78"/>
      <c r="CZ160" s="78"/>
      <c r="DA160" s="78"/>
      <c r="DB160" s="78"/>
      <c r="DC160" s="78"/>
      <c r="DD160" s="78"/>
      <c r="DE160" s="78"/>
      <c r="DF160" s="78"/>
      <c r="DG160" s="78"/>
      <c r="DH160" s="78"/>
      <c r="DI160" s="78"/>
      <c r="DJ160" s="78"/>
      <c r="DK160" s="78"/>
      <c r="DL160" s="78"/>
      <c r="DM160" s="78"/>
      <c r="DN160" s="78"/>
      <c r="DO160" s="78"/>
      <c r="DP160" s="78"/>
      <c r="DQ160" s="78"/>
      <c r="DR160" s="78"/>
      <c r="DS160" s="78"/>
      <c r="DT160" s="78"/>
      <c r="DU160" s="78"/>
      <c r="DV160" s="78"/>
      <c r="DW160" s="78"/>
      <c r="DX160" s="78"/>
      <c r="DY160" s="78"/>
      <c r="DZ160" s="78"/>
      <c r="EA160" s="78"/>
      <c r="EB160" s="78"/>
      <c r="EC160" s="78"/>
      <c r="ED160" s="78"/>
      <c r="EE160" s="78"/>
      <c r="EF160" s="78"/>
      <c r="EG160" s="78"/>
      <c r="EH160" s="78"/>
      <c r="EI160" s="78"/>
      <c r="EJ160" s="78"/>
      <c r="EK160" s="78"/>
      <c r="EL160" s="78"/>
      <c r="EM160" s="78"/>
      <c r="EN160" s="78"/>
      <c r="EO160" s="78"/>
      <c r="EP160" s="78"/>
      <c r="EQ160" s="78"/>
      <c r="ER160" s="78"/>
      <c r="ES160" s="78"/>
      <c r="ET160" s="78"/>
      <c r="EU160" s="78"/>
      <c r="EV160" s="78"/>
      <c r="EW160" s="78"/>
      <c r="EX160" s="78"/>
      <c r="EY160" s="78"/>
      <c r="EZ160" s="78"/>
      <c r="FA160" s="78"/>
      <c r="FB160" s="78"/>
      <c r="FC160" s="78"/>
      <c r="FD160" s="78"/>
      <c r="FE160" s="78"/>
      <c r="FF160" s="78"/>
      <c r="FG160" s="78"/>
      <c r="FH160" s="78"/>
      <c r="FI160" s="78"/>
      <c r="FJ160" s="78"/>
      <c r="FK160" s="78"/>
      <c r="FL160" s="78"/>
      <c r="FM160" s="78"/>
      <c r="FN160" s="78"/>
      <c r="FO160" s="78"/>
      <c r="FP160" s="78"/>
      <c r="FQ160" s="78"/>
      <c r="FR160" s="78"/>
      <c r="FS160" s="78"/>
      <c r="FT160" s="78"/>
      <c r="FU160" s="78"/>
      <c r="FV160" s="78"/>
      <c r="FW160" s="78"/>
      <c r="FX160" s="78"/>
      <c r="FY160" s="78"/>
      <c r="FZ160" s="78"/>
      <c r="GA160" s="78"/>
      <c r="GB160" s="78"/>
      <c r="GC160" s="78"/>
      <c r="GD160" s="78"/>
      <c r="GE160" s="78"/>
      <c r="GF160" s="78"/>
      <c r="GG160" s="78"/>
      <c r="GH160" s="78"/>
      <c r="GI160" s="78"/>
      <c r="GJ160" s="78"/>
      <c r="GK160" s="78"/>
      <c r="GL160" s="78"/>
      <c r="GM160" s="78"/>
      <c r="GN160" s="78"/>
      <c r="GO160" s="78"/>
      <c r="GP160" s="78"/>
      <c r="GQ160" s="78"/>
      <c r="GR160" s="78"/>
      <c r="GS160" s="78"/>
      <c r="GT160" s="78"/>
      <c r="GU160" s="78"/>
      <c r="GV160" s="78"/>
      <c r="GW160" s="78"/>
      <c r="GX160" s="78"/>
      <c r="GY160" s="78"/>
      <c r="GZ160" s="78"/>
      <c r="HA160" s="78"/>
      <c r="HB160" s="78"/>
      <c r="HC160" s="78"/>
      <c r="HD160" s="78"/>
      <c r="HE160" s="78"/>
      <c r="HF160" s="78"/>
      <c r="HG160" s="78"/>
      <c r="HH160" s="78"/>
      <c r="HI160" s="78"/>
      <c r="HJ160" s="78"/>
      <c r="HK160" s="78"/>
      <c r="HL160" s="78"/>
      <c r="HM160" s="78"/>
      <c r="HN160" s="78"/>
      <c r="HO160" s="78"/>
      <c r="HP160" s="78"/>
      <c r="HQ160" s="78"/>
      <c r="HR160" s="78"/>
      <c r="HS160" s="78"/>
      <c r="HT160" s="78"/>
      <c r="HU160" s="78"/>
      <c r="HV160" s="78"/>
      <c r="HW160" s="78"/>
      <c r="HX160" s="78"/>
      <c r="HY160" s="78"/>
      <c r="HZ160" s="78"/>
      <c r="IA160" s="78"/>
      <c r="IB160" s="78"/>
      <c r="IC160" s="78"/>
      <c r="ID160" s="78"/>
      <c r="IE160" s="78"/>
      <c r="IF160" s="78"/>
      <c r="IG160" s="78"/>
      <c r="IH160" s="78"/>
      <c r="II160" s="78"/>
      <c r="IJ160" s="78"/>
      <c r="IK160" s="78"/>
      <c r="IL160" s="78"/>
      <c r="IM160" s="78"/>
      <c r="IN160" s="78"/>
      <c r="IO160" s="78"/>
      <c r="IP160" s="78"/>
      <c r="IQ160" s="78"/>
      <c r="IR160" s="78"/>
      <c r="IS160" s="78"/>
      <c r="IT160" s="78"/>
      <c r="IU160" s="78"/>
      <c r="IV160" s="78"/>
    </row>
    <row r="161" spans="1:256" s="82" customFormat="1" ht="84.95" customHeight="1" x14ac:dyDescent="0.25">
      <c r="A161" s="78"/>
      <c r="B161" s="78"/>
      <c r="C161" s="204" t="s">
        <v>4987</v>
      </c>
      <c r="D161" s="205"/>
      <c r="E161" s="206"/>
      <c r="F161" s="79"/>
      <c r="G161" s="80"/>
      <c r="H161" s="80"/>
      <c r="I161" s="80"/>
      <c r="J161" s="80"/>
      <c r="K161" s="81"/>
      <c r="L161" s="81"/>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81"/>
      <c r="AJ161" s="78"/>
      <c r="AK161" s="78"/>
      <c r="AL161" s="78"/>
      <c r="AM161" s="78"/>
      <c r="AN161" s="78"/>
      <c r="AO161" s="78"/>
      <c r="AP161" s="78"/>
      <c r="AQ161" s="78"/>
      <c r="AR161" s="78"/>
      <c r="AS161" s="78"/>
      <c r="AT161" s="78"/>
      <c r="AU161" s="78"/>
      <c r="AV161" s="81"/>
      <c r="AW161" s="78"/>
      <c r="AX161" s="81"/>
      <c r="AY161" s="78"/>
      <c r="AZ161" s="78"/>
      <c r="BA161" s="78"/>
      <c r="BB161" s="81"/>
      <c r="BC161" s="78"/>
      <c r="BD161" s="78"/>
      <c r="BE161" s="78"/>
      <c r="BF161" s="78"/>
      <c r="BG161" s="78"/>
      <c r="BH161" s="78"/>
      <c r="BI161" s="78"/>
      <c r="BJ161" s="78"/>
      <c r="BK161" s="78"/>
      <c r="BL161" s="78"/>
      <c r="BM161" s="78"/>
      <c r="BN161" s="78"/>
      <c r="BO161" s="78"/>
      <c r="BP161" s="78"/>
      <c r="BQ161" s="78"/>
      <c r="BR161" s="78"/>
      <c r="BS161" s="78"/>
      <c r="BT161" s="78"/>
      <c r="BU161" s="78"/>
      <c r="BV161" s="78"/>
      <c r="BW161" s="78"/>
      <c r="BX161" s="78"/>
      <c r="BY161" s="78"/>
      <c r="BZ161" s="78"/>
      <c r="CA161" s="78"/>
      <c r="CB161" s="78"/>
      <c r="CC161" s="78"/>
      <c r="CD161" s="78"/>
      <c r="CE161" s="78"/>
      <c r="CF161" s="78"/>
      <c r="CG161" s="78"/>
      <c r="CH161" s="78"/>
      <c r="CI161" s="78"/>
      <c r="CJ161" s="78"/>
      <c r="CK161" s="78"/>
      <c r="CL161" s="78"/>
      <c r="CM161" s="78"/>
      <c r="CN161" s="78"/>
      <c r="CO161" s="78"/>
      <c r="CP161" s="78"/>
      <c r="CQ161" s="78"/>
      <c r="CR161" s="78"/>
      <c r="CS161" s="78"/>
      <c r="CT161" s="78"/>
      <c r="CU161" s="78"/>
      <c r="CV161" s="78"/>
      <c r="CW161" s="78"/>
      <c r="CX161" s="78"/>
      <c r="CY161" s="78"/>
      <c r="CZ161" s="78"/>
      <c r="DA161" s="78"/>
      <c r="DB161" s="78"/>
      <c r="DC161" s="78"/>
      <c r="DD161" s="78"/>
      <c r="DE161" s="78"/>
      <c r="DF161" s="78"/>
      <c r="DG161" s="78"/>
      <c r="DH161" s="78"/>
      <c r="DI161" s="78"/>
      <c r="DJ161" s="78"/>
      <c r="DK161" s="78"/>
      <c r="DL161" s="78"/>
      <c r="DM161" s="78"/>
      <c r="DN161" s="78"/>
      <c r="DO161" s="78"/>
      <c r="DP161" s="78"/>
      <c r="DQ161" s="78"/>
      <c r="DR161" s="78"/>
      <c r="DS161" s="78"/>
      <c r="DT161" s="78"/>
      <c r="DU161" s="78"/>
      <c r="DV161" s="78"/>
      <c r="DW161" s="78"/>
      <c r="DX161" s="78"/>
      <c r="DY161" s="78"/>
      <c r="DZ161" s="78"/>
      <c r="EA161" s="78"/>
      <c r="EB161" s="78"/>
      <c r="EC161" s="78"/>
      <c r="ED161" s="78"/>
      <c r="EE161" s="78"/>
      <c r="EF161" s="78"/>
      <c r="EG161" s="78"/>
      <c r="EH161" s="78"/>
      <c r="EI161" s="78"/>
      <c r="EJ161" s="78"/>
      <c r="EK161" s="78"/>
      <c r="EL161" s="78"/>
      <c r="EM161" s="78"/>
      <c r="EN161" s="78"/>
      <c r="EO161" s="78"/>
      <c r="EP161" s="78"/>
      <c r="EQ161" s="78"/>
      <c r="ER161" s="78"/>
      <c r="ES161" s="78"/>
      <c r="ET161" s="78"/>
      <c r="EU161" s="78"/>
      <c r="EV161" s="78"/>
      <c r="EW161" s="78"/>
      <c r="EX161" s="78"/>
      <c r="EY161" s="78"/>
      <c r="EZ161" s="78"/>
      <c r="FA161" s="78"/>
      <c r="FB161" s="78"/>
      <c r="FC161" s="78"/>
      <c r="FD161" s="78"/>
      <c r="FE161" s="78"/>
      <c r="FF161" s="78"/>
      <c r="FG161" s="78"/>
      <c r="FH161" s="78"/>
      <c r="FI161" s="78"/>
      <c r="FJ161" s="78"/>
      <c r="FK161" s="78"/>
      <c r="FL161" s="78"/>
      <c r="FM161" s="78"/>
      <c r="FN161" s="78"/>
      <c r="FO161" s="78"/>
      <c r="FP161" s="78"/>
      <c r="FQ161" s="78"/>
      <c r="FR161" s="78"/>
      <c r="FS161" s="78"/>
      <c r="FT161" s="78"/>
      <c r="FU161" s="78"/>
      <c r="FV161" s="78"/>
      <c r="FW161" s="78"/>
      <c r="FX161" s="78"/>
      <c r="FY161" s="78"/>
      <c r="FZ161" s="78"/>
      <c r="GA161" s="78"/>
      <c r="GB161" s="78"/>
      <c r="GC161" s="78"/>
      <c r="GD161" s="78"/>
      <c r="GE161" s="78"/>
      <c r="GF161" s="78"/>
      <c r="GG161" s="78"/>
      <c r="GH161" s="78"/>
      <c r="GI161" s="78"/>
      <c r="GJ161" s="78"/>
      <c r="GK161" s="78"/>
      <c r="GL161" s="78"/>
      <c r="GM161" s="78"/>
      <c r="GN161" s="78"/>
      <c r="GO161" s="78"/>
      <c r="GP161" s="78"/>
      <c r="GQ161" s="78"/>
      <c r="GR161" s="78"/>
      <c r="GS161" s="78"/>
      <c r="GT161" s="78"/>
      <c r="GU161" s="78"/>
      <c r="GV161" s="78"/>
      <c r="GW161" s="78"/>
      <c r="GX161" s="78"/>
      <c r="GY161" s="78"/>
      <c r="GZ161" s="78"/>
      <c r="HA161" s="78"/>
      <c r="HB161" s="78"/>
      <c r="HC161" s="78"/>
      <c r="HD161" s="78"/>
      <c r="HE161" s="78"/>
      <c r="HF161" s="78"/>
      <c r="HG161" s="78"/>
      <c r="HH161" s="78"/>
      <c r="HI161" s="78"/>
      <c r="HJ161" s="78"/>
      <c r="HK161" s="78"/>
      <c r="HL161" s="78"/>
      <c r="HM161" s="78"/>
      <c r="HN161" s="78"/>
      <c r="HO161" s="78"/>
      <c r="HP161" s="78"/>
      <c r="HQ161" s="78"/>
      <c r="HR161" s="78"/>
      <c r="HS161" s="78"/>
      <c r="HT161" s="78"/>
      <c r="HU161" s="78"/>
      <c r="HV161" s="78"/>
      <c r="HW161" s="78"/>
      <c r="HX161" s="78"/>
      <c r="HY161" s="78"/>
      <c r="HZ161" s="78"/>
      <c r="IA161" s="78"/>
      <c r="IB161" s="78"/>
      <c r="IC161" s="78"/>
      <c r="ID161" s="78"/>
      <c r="IE161" s="78"/>
      <c r="IF161" s="78"/>
      <c r="IG161" s="78"/>
      <c r="IH161" s="78"/>
      <c r="II161" s="78"/>
      <c r="IJ161" s="78"/>
      <c r="IK161" s="78"/>
      <c r="IL161" s="78"/>
      <c r="IM161" s="78"/>
      <c r="IN161" s="78"/>
      <c r="IO161" s="78"/>
      <c r="IP161" s="78"/>
      <c r="IQ161" s="78"/>
      <c r="IR161" s="78"/>
      <c r="IS161" s="78"/>
      <c r="IT161" s="78"/>
      <c r="IU161" s="78"/>
      <c r="IV161" s="78"/>
    </row>
    <row r="163" spans="1:256" x14ac:dyDescent="0.25">
      <c r="C163" s="2" t="s">
        <v>5052</v>
      </c>
      <c r="E163" s="2" t="s">
        <v>2</v>
      </c>
    </row>
    <row r="165" spans="1:256" x14ac:dyDescent="0.25">
      <c r="C165" s="2" t="s">
        <v>5053</v>
      </c>
      <c r="E165" s="2" t="s">
        <v>2</v>
      </c>
    </row>
    <row r="167" spans="1:256" x14ac:dyDescent="0.25">
      <c r="C167" s="2" t="s">
        <v>4944</v>
      </c>
    </row>
    <row r="169" spans="1:256" s="100" customFormat="1" ht="13.5" x14ac:dyDescent="0.25">
      <c r="C169" s="101" t="s">
        <v>5056</v>
      </c>
      <c r="E169" s="102" t="s">
        <v>2</v>
      </c>
    </row>
    <row r="170" spans="1:256" s="100" customFormat="1" ht="13.5" x14ac:dyDescent="0.25">
      <c r="C170" s="101"/>
      <c r="E170" s="102"/>
    </row>
    <row r="171" spans="1:256" s="100" customFormat="1" ht="13.5" x14ac:dyDescent="0.25">
      <c r="C171" s="101" t="s">
        <v>5064</v>
      </c>
      <c r="E171" s="102"/>
      <c r="F171" s="114"/>
      <c r="H171" s="115"/>
    </row>
    <row r="172" spans="1:256" s="100" customFormat="1" ht="13.5" x14ac:dyDescent="0.25">
      <c r="C172" s="101"/>
      <c r="E172" s="102"/>
      <c r="F172" s="114"/>
      <c r="H172" s="115"/>
    </row>
    <row r="173" spans="1:256" s="100" customFormat="1" ht="40.5" x14ac:dyDescent="0.25">
      <c r="C173" s="116" t="s">
        <v>5065</v>
      </c>
      <c r="D173" s="116" t="s">
        <v>5066</v>
      </c>
      <c r="E173" s="117" t="s">
        <v>5067</v>
      </c>
      <c r="F173" s="116" t="s">
        <v>5068</v>
      </c>
      <c r="G173" s="116" t="s">
        <v>5069</v>
      </c>
      <c r="H173" s="116" t="s">
        <v>5070</v>
      </c>
    </row>
    <row r="174" spans="1:256" s="100" customFormat="1" ht="13.5" x14ac:dyDescent="0.25">
      <c r="C174" s="118" t="s">
        <v>4850</v>
      </c>
      <c r="D174" s="139">
        <v>46203</v>
      </c>
      <c r="E174" s="149" t="s">
        <v>5125</v>
      </c>
      <c r="F174" s="158">
        <v>23782.109285999999</v>
      </c>
      <c r="G174" s="158">
        <v>23748.799999999999</v>
      </c>
      <c r="H174" s="158">
        <v>13603.959720000001</v>
      </c>
    </row>
    <row r="175" spans="1:256" s="100" customFormat="1" ht="13.5" x14ac:dyDescent="0.25">
      <c r="C175" s="101"/>
      <c r="E175" s="102"/>
      <c r="F175" s="114"/>
      <c r="H175" s="115"/>
    </row>
    <row r="176" spans="1:256" s="100" customFormat="1" ht="27" x14ac:dyDescent="0.25">
      <c r="C176" s="105" t="s">
        <v>5071</v>
      </c>
      <c r="D176" s="123">
        <v>3.1765430000000001</v>
      </c>
      <c r="E176" s="102"/>
      <c r="F176" s="114"/>
      <c r="H176" s="115"/>
    </row>
    <row r="177" spans="3:11" s="100" customFormat="1" ht="27" x14ac:dyDescent="0.25">
      <c r="C177" s="105" t="s">
        <v>5116</v>
      </c>
      <c r="D177" s="106"/>
      <c r="E177" s="102"/>
      <c r="F177" s="114"/>
      <c r="H177" s="115"/>
    </row>
    <row r="178" spans="3:11" s="100" customFormat="1" ht="13.5" x14ac:dyDescent="0.25">
      <c r="C178" s="108" t="s">
        <v>5059</v>
      </c>
      <c r="D178" s="128">
        <v>746</v>
      </c>
      <c r="E178" s="102"/>
      <c r="F178" s="114"/>
      <c r="H178" s="115"/>
    </row>
    <row r="179" spans="3:11" s="100" customFormat="1" ht="13.5" x14ac:dyDescent="0.25">
      <c r="C179" s="108" t="s">
        <v>5060</v>
      </c>
      <c r="D179" s="128">
        <v>8441</v>
      </c>
      <c r="E179" s="102"/>
      <c r="F179" s="114"/>
      <c r="H179" s="115"/>
    </row>
    <row r="180" spans="3:11" s="100" customFormat="1" ht="13.5" x14ac:dyDescent="0.25">
      <c r="C180" s="108" t="s">
        <v>5061</v>
      </c>
      <c r="D180" s="129">
        <v>6910.4341740000009</v>
      </c>
      <c r="E180" s="102"/>
      <c r="F180" s="114"/>
      <c r="H180" s="115"/>
    </row>
    <row r="181" spans="3:11" s="100" customFormat="1" ht="13.5" x14ac:dyDescent="0.25">
      <c r="C181" s="108" t="s">
        <v>5062</v>
      </c>
      <c r="D181" s="129">
        <v>125942.8025771</v>
      </c>
      <c r="E181" s="102"/>
      <c r="F181" s="114"/>
      <c r="H181" s="115"/>
    </row>
    <row r="182" spans="3:11" s="100" customFormat="1" ht="13.5" x14ac:dyDescent="0.25">
      <c r="C182" s="108" t="s">
        <v>5063</v>
      </c>
      <c r="D182" s="129">
        <v>-2050.1962181000004</v>
      </c>
      <c r="E182" s="163"/>
      <c r="F182" s="159"/>
      <c r="H182" s="115"/>
      <c r="I182" s="110"/>
      <c r="K182" s="110"/>
    </row>
    <row r="183" spans="3:11" s="100" customFormat="1" ht="13.5" x14ac:dyDescent="0.25">
      <c r="H183" s="110"/>
    </row>
    <row r="184" spans="3:11" s="100" customFormat="1" ht="13.5" x14ac:dyDescent="0.25">
      <c r="C184" s="132" t="s">
        <v>5073</v>
      </c>
      <c r="D184" s="133"/>
      <c r="E184" s="102" t="s">
        <v>2</v>
      </c>
      <c r="H184" s="115"/>
    </row>
    <row r="185" spans="3:11" s="100" customFormat="1" ht="13.5" x14ac:dyDescent="0.25">
      <c r="C185" s="134"/>
      <c r="D185" s="135"/>
      <c r="E185" s="113"/>
    </row>
    <row r="186" spans="3:11" s="100" customFormat="1" ht="13.5" x14ac:dyDescent="0.25">
      <c r="C186" s="132" t="s">
        <v>5074</v>
      </c>
      <c r="D186" s="133"/>
      <c r="E186" s="102" t="s">
        <v>2</v>
      </c>
    </row>
    <row r="187" spans="3:11" s="100" customFormat="1" ht="13.5" x14ac:dyDescent="0.25">
      <c r="C187" s="134"/>
      <c r="D187" s="146"/>
      <c r="E187" s="113"/>
    </row>
    <row r="188" spans="3:11" s="100" customFormat="1" ht="13.5" x14ac:dyDescent="0.25">
      <c r="C188" s="132" t="s">
        <v>5075</v>
      </c>
      <c r="D188" s="133"/>
      <c r="E188" s="102" t="s">
        <v>2</v>
      </c>
    </row>
    <row r="189" spans="3:11" s="100" customFormat="1" ht="13.5" x14ac:dyDescent="0.25">
      <c r="E189" s="113"/>
    </row>
    <row r="190" spans="3:11" x14ac:dyDescent="0.25">
      <c r="C190" s="2" t="s">
        <v>4945</v>
      </c>
      <c r="E190" s="2" t="s">
        <v>2</v>
      </c>
    </row>
    <row r="192" spans="3:11" x14ac:dyDescent="0.25">
      <c r="C192" s="2" t="s">
        <v>4946</v>
      </c>
      <c r="E192" s="95">
        <v>0.96895361526590928</v>
      </c>
    </row>
    <row r="194" spans="3:5" x14ac:dyDescent="0.25">
      <c r="C194" s="2" t="s">
        <v>4948</v>
      </c>
      <c r="E194" s="96" t="s">
        <v>4947</v>
      </c>
    </row>
    <row r="196" spans="3:5" x14ac:dyDescent="0.25">
      <c r="C196" s="2" t="s">
        <v>5054</v>
      </c>
      <c r="E196" s="2" t="s">
        <v>2</v>
      </c>
    </row>
    <row r="198" spans="3:5" x14ac:dyDescent="0.25">
      <c r="C198" s="2" t="s">
        <v>4991</v>
      </c>
    </row>
    <row r="200" spans="3:5" x14ac:dyDescent="0.25">
      <c r="C200" s="1" t="s">
        <v>5145</v>
      </c>
      <c r="E200" s="216" t="s">
        <v>5146</v>
      </c>
    </row>
    <row r="201" spans="3:5" x14ac:dyDescent="0.25">
      <c r="E201" s="2" t="s">
        <v>5178</v>
      </c>
    </row>
  </sheetData>
  <mergeCells count="2">
    <mergeCell ref="C146:K146"/>
    <mergeCell ref="C161:E161"/>
  </mergeCells>
  <hyperlinks>
    <hyperlink ref="J2" location="'Index'!A1" display="'Index'!A1" xr:uid="{9E252351-C303-4D10-9D00-896F700E4916}"/>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A9497-CE7C-4361-9F49-4A6B76B0EA0D}">
  <sheetPr codeName="Sheet1"/>
  <dimension ref="A1:IV185"/>
  <sheetViews>
    <sheetView showGridLines="0" zoomScale="90" zoomScaleNormal="90" workbookViewId="0">
      <pane ySplit="6" topLeftCell="A16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20.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2726</v>
      </c>
      <c r="J2" s="38" t="s">
        <v>4468</v>
      </c>
    </row>
    <row r="3" spans="1:54" ht="16.5" x14ac:dyDescent="0.3">
      <c r="C3" s="1" t="s">
        <v>28</v>
      </c>
      <c r="D3" s="21" t="s">
        <v>2727</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656</v>
      </c>
      <c r="D18" s="54"/>
      <c r="E18" s="6"/>
      <c r="F18" s="19"/>
      <c r="G18" s="24"/>
      <c r="H18" s="24"/>
      <c r="I18" s="31"/>
      <c r="J18" s="31"/>
      <c r="K18" s="35"/>
    </row>
    <row r="19" spans="2:11" x14ac:dyDescent="0.25">
      <c r="B19" s="8" t="s">
        <v>2728</v>
      </c>
      <c r="C19" s="60" t="s">
        <v>1168</v>
      </c>
      <c r="D19" s="54" t="s">
        <v>2729</v>
      </c>
      <c r="E19" s="6" t="s">
        <v>671</v>
      </c>
      <c r="F19" s="19">
        <v>23000</v>
      </c>
      <c r="G19" s="24">
        <v>18366.599999999999</v>
      </c>
      <c r="H19" s="24">
        <v>4.6500000000000004</v>
      </c>
      <c r="I19" s="31">
        <v>7.6848999999999998</v>
      </c>
      <c r="J19" s="31"/>
      <c r="K19" s="35" t="s">
        <v>660</v>
      </c>
    </row>
    <row r="20" spans="2:11" x14ac:dyDescent="0.25">
      <c r="B20" s="8" t="s">
        <v>2730</v>
      </c>
      <c r="C20" s="60" t="s">
        <v>1318</v>
      </c>
      <c r="D20" s="54" t="s">
        <v>2731</v>
      </c>
      <c r="E20" s="6" t="s">
        <v>688</v>
      </c>
      <c r="F20" s="19">
        <v>17500</v>
      </c>
      <c r="G20" s="24">
        <v>17478.16</v>
      </c>
      <c r="H20" s="24">
        <v>4.42</v>
      </c>
      <c r="I20" s="31">
        <v>8.25</v>
      </c>
      <c r="J20" s="31"/>
      <c r="K20" s="35"/>
    </row>
    <row r="21" spans="2:11" x14ac:dyDescent="0.25">
      <c r="B21" s="8" t="s">
        <v>2732</v>
      </c>
      <c r="C21" s="60" t="s">
        <v>425</v>
      </c>
      <c r="D21" s="54" t="s">
        <v>2733</v>
      </c>
      <c r="E21" s="6" t="s">
        <v>707</v>
      </c>
      <c r="F21" s="19">
        <v>1750</v>
      </c>
      <c r="G21" s="24">
        <v>17412.830000000002</v>
      </c>
      <c r="H21" s="24">
        <v>4.4000000000000004</v>
      </c>
      <c r="I21" s="31">
        <v>7.6449999999999996</v>
      </c>
      <c r="J21" s="31"/>
      <c r="K21" s="35" t="s">
        <v>660</v>
      </c>
    </row>
    <row r="22" spans="2:11" x14ac:dyDescent="0.25">
      <c r="B22" s="8" t="s">
        <v>704</v>
      </c>
      <c r="C22" s="60" t="s">
        <v>705</v>
      </c>
      <c r="D22" s="54" t="s">
        <v>706</v>
      </c>
      <c r="E22" s="6" t="s">
        <v>707</v>
      </c>
      <c r="F22" s="19">
        <v>15000</v>
      </c>
      <c r="G22" s="24">
        <v>14487.71</v>
      </c>
      <c r="H22" s="24">
        <v>3.66</v>
      </c>
      <c r="I22" s="31">
        <v>7.9749999999999996</v>
      </c>
      <c r="J22" s="31"/>
      <c r="K22" s="35" t="s">
        <v>660</v>
      </c>
    </row>
    <row r="23" spans="2:11" x14ac:dyDescent="0.25">
      <c r="B23" s="8" t="s">
        <v>1299</v>
      </c>
      <c r="C23" s="60" t="s">
        <v>749</v>
      </c>
      <c r="D23" s="54" t="s">
        <v>1300</v>
      </c>
      <c r="E23" s="6" t="s">
        <v>671</v>
      </c>
      <c r="F23" s="19">
        <v>12500</v>
      </c>
      <c r="G23" s="24">
        <v>12337.88</v>
      </c>
      <c r="H23" s="24">
        <v>3.12</v>
      </c>
      <c r="I23" s="31">
        <v>7.74</v>
      </c>
      <c r="J23" s="31"/>
      <c r="K23" s="35" t="s">
        <v>660</v>
      </c>
    </row>
    <row r="24" spans="2:11" x14ac:dyDescent="0.25">
      <c r="B24" s="8" t="s">
        <v>1148</v>
      </c>
      <c r="C24" s="60" t="s">
        <v>839</v>
      </c>
      <c r="D24" s="54" t="s">
        <v>1149</v>
      </c>
      <c r="E24" s="6" t="s">
        <v>1150</v>
      </c>
      <c r="F24" s="19">
        <v>9500</v>
      </c>
      <c r="G24" s="24">
        <v>9477.64</v>
      </c>
      <c r="H24" s="24">
        <v>2.4</v>
      </c>
      <c r="I24" s="31">
        <v>7.84</v>
      </c>
      <c r="J24" s="31"/>
      <c r="K24" s="35" t="s">
        <v>660</v>
      </c>
    </row>
    <row r="25" spans="2:11" x14ac:dyDescent="0.25">
      <c r="B25" s="8" t="s">
        <v>2734</v>
      </c>
      <c r="C25" s="60" t="s">
        <v>2735</v>
      </c>
      <c r="D25" s="54" t="s">
        <v>2736</v>
      </c>
      <c r="E25" s="6" t="s">
        <v>671</v>
      </c>
      <c r="F25" s="19">
        <v>95</v>
      </c>
      <c r="G25" s="24">
        <v>9438.57</v>
      </c>
      <c r="H25" s="24">
        <v>2.39</v>
      </c>
      <c r="I25" s="31">
        <v>7.2332999999999998</v>
      </c>
      <c r="J25" s="31">
        <v>8.2293121135999989</v>
      </c>
      <c r="K25" s="35" t="s">
        <v>660</v>
      </c>
    </row>
    <row r="26" spans="2:11" x14ac:dyDescent="0.25">
      <c r="B26" s="8" t="s">
        <v>2737</v>
      </c>
      <c r="C26" s="60" t="s">
        <v>839</v>
      </c>
      <c r="D26" s="54" t="s">
        <v>2738</v>
      </c>
      <c r="E26" s="6" t="s">
        <v>671</v>
      </c>
      <c r="F26" s="19">
        <v>8000</v>
      </c>
      <c r="G26" s="24">
        <v>7949.32</v>
      </c>
      <c r="H26" s="24">
        <v>2.0099999999999998</v>
      </c>
      <c r="I26" s="31">
        <v>7.81</v>
      </c>
      <c r="J26" s="31"/>
      <c r="K26" s="35"/>
    </row>
    <row r="27" spans="2:11" x14ac:dyDescent="0.25">
      <c r="B27" s="8" t="s">
        <v>2739</v>
      </c>
      <c r="C27" s="60" t="s">
        <v>746</v>
      </c>
      <c r="D27" s="54" t="s">
        <v>2740</v>
      </c>
      <c r="E27" s="6" t="s">
        <v>671</v>
      </c>
      <c r="F27" s="19">
        <v>7500</v>
      </c>
      <c r="G27" s="24">
        <v>7495.1</v>
      </c>
      <c r="H27" s="24">
        <v>1.9</v>
      </c>
      <c r="I27" s="31">
        <v>7.7850000000000001</v>
      </c>
      <c r="J27" s="31"/>
      <c r="K27" s="35" t="s">
        <v>660</v>
      </c>
    </row>
    <row r="28" spans="2:11" x14ac:dyDescent="0.25">
      <c r="B28" s="8" t="s">
        <v>782</v>
      </c>
      <c r="C28" s="60" t="s">
        <v>746</v>
      </c>
      <c r="D28" s="54" t="s">
        <v>783</v>
      </c>
      <c r="E28" s="6" t="s">
        <v>671</v>
      </c>
      <c r="F28" s="19">
        <v>7500</v>
      </c>
      <c r="G28" s="24">
        <v>7482.98</v>
      </c>
      <c r="H28" s="24">
        <v>1.89</v>
      </c>
      <c r="I28" s="31">
        <v>7.88</v>
      </c>
      <c r="J28" s="31"/>
      <c r="K28" s="35" t="s">
        <v>660</v>
      </c>
    </row>
    <row r="29" spans="2:11" x14ac:dyDescent="0.25">
      <c r="B29" s="8" t="s">
        <v>1146</v>
      </c>
      <c r="C29" s="60" t="s">
        <v>836</v>
      </c>
      <c r="D29" s="54" t="s">
        <v>1147</v>
      </c>
      <c r="E29" s="6" t="s">
        <v>671</v>
      </c>
      <c r="F29" s="19">
        <v>5000</v>
      </c>
      <c r="G29" s="24">
        <v>4992.57</v>
      </c>
      <c r="H29" s="24">
        <v>1.26</v>
      </c>
      <c r="I29" s="31">
        <v>7.9499000000000004</v>
      </c>
      <c r="J29" s="31"/>
      <c r="K29" s="35" t="s">
        <v>660</v>
      </c>
    </row>
    <row r="30" spans="2:11" x14ac:dyDescent="0.25">
      <c r="B30" s="8" t="s">
        <v>1252</v>
      </c>
      <c r="C30" s="60" t="s">
        <v>1253</v>
      </c>
      <c r="D30" s="54" t="s">
        <v>1254</v>
      </c>
      <c r="E30" s="6" t="s">
        <v>667</v>
      </c>
      <c r="F30" s="19">
        <v>450</v>
      </c>
      <c r="G30" s="24">
        <v>4473.6099999999997</v>
      </c>
      <c r="H30" s="24">
        <v>1.1299999999999999</v>
      </c>
      <c r="I30" s="31">
        <v>9.3249999999999993</v>
      </c>
      <c r="J30" s="31"/>
      <c r="K30" s="35" t="s">
        <v>660</v>
      </c>
    </row>
    <row r="31" spans="2:11" x14ac:dyDescent="0.25">
      <c r="B31" s="8" t="s">
        <v>2741</v>
      </c>
      <c r="C31" s="60" t="s">
        <v>2085</v>
      </c>
      <c r="D31" s="54" t="s">
        <v>2742</v>
      </c>
      <c r="E31" s="6" t="s">
        <v>1150</v>
      </c>
      <c r="F31" s="19">
        <v>2150</v>
      </c>
      <c r="G31" s="24">
        <v>4274.1499999999996</v>
      </c>
      <c r="H31" s="24">
        <v>1.08</v>
      </c>
      <c r="I31" s="31">
        <v>7.75</v>
      </c>
      <c r="J31" s="31"/>
      <c r="K31" s="35"/>
    </row>
    <row r="32" spans="2:11" x14ac:dyDescent="0.25">
      <c r="B32" s="8" t="s">
        <v>1205</v>
      </c>
      <c r="C32" s="60" t="s">
        <v>839</v>
      </c>
      <c r="D32" s="54" t="s">
        <v>1206</v>
      </c>
      <c r="E32" s="6" t="s">
        <v>671</v>
      </c>
      <c r="F32" s="19">
        <v>4000</v>
      </c>
      <c r="G32" s="24">
        <v>3918.34</v>
      </c>
      <c r="H32" s="24">
        <v>0.99</v>
      </c>
      <c r="I32" s="31">
        <v>7.835</v>
      </c>
      <c r="J32" s="31"/>
      <c r="K32" s="35" t="s">
        <v>660</v>
      </c>
    </row>
    <row r="33" spans="2:11" x14ac:dyDescent="0.25">
      <c r="B33" s="8" t="s">
        <v>1144</v>
      </c>
      <c r="C33" s="60" t="s">
        <v>836</v>
      </c>
      <c r="D33" s="54" t="s">
        <v>1145</v>
      </c>
      <c r="E33" s="6" t="s">
        <v>671</v>
      </c>
      <c r="F33" s="19">
        <v>3500</v>
      </c>
      <c r="G33" s="24">
        <v>3496.06</v>
      </c>
      <c r="H33" s="24">
        <v>0.88</v>
      </c>
      <c r="I33" s="31">
        <v>7.8650000000000002</v>
      </c>
      <c r="J33" s="31"/>
      <c r="K33" s="35" t="s">
        <v>660</v>
      </c>
    </row>
    <row r="34" spans="2:11" x14ac:dyDescent="0.25">
      <c r="B34" s="8" t="s">
        <v>2743</v>
      </c>
      <c r="C34" s="60" t="s">
        <v>1168</v>
      </c>
      <c r="D34" s="54" t="s">
        <v>2744</v>
      </c>
      <c r="E34" s="6" t="s">
        <v>671</v>
      </c>
      <c r="F34" s="19">
        <v>3500</v>
      </c>
      <c r="G34" s="24">
        <v>2788.63</v>
      </c>
      <c r="H34" s="24">
        <v>0.71</v>
      </c>
      <c r="I34" s="31">
        <v>7.6592000000000002</v>
      </c>
      <c r="J34" s="31"/>
      <c r="K34" s="35" t="s">
        <v>660</v>
      </c>
    </row>
    <row r="35" spans="2:11" x14ac:dyDescent="0.25">
      <c r="B35" s="8" t="s">
        <v>2745</v>
      </c>
      <c r="C35" s="60" t="s">
        <v>746</v>
      </c>
      <c r="D35" s="54" t="s">
        <v>2746</v>
      </c>
      <c r="E35" s="6" t="s">
        <v>671</v>
      </c>
      <c r="F35" s="19">
        <v>250</v>
      </c>
      <c r="G35" s="24">
        <v>2500.0500000000002</v>
      </c>
      <c r="H35" s="24">
        <v>0.63</v>
      </c>
      <c r="I35" s="31">
        <v>7.84</v>
      </c>
      <c r="J35" s="31"/>
      <c r="K35" s="35" t="s">
        <v>660</v>
      </c>
    </row>
    <row r="36" spans="2:11" x14ac:dyDescent="0.25">
      <c r="B36" s="8" t="s">
        <v>2499</v>
      </c>
      <c r="C36" s="60" t="s">
        <v>836</v>
      </c>
      <c r="D36" s="54" t="s">
        <v>2500</v>
      </c>
      <c r="E36" s="6" t="s">
        <v>671</v>
      </c>
      <c r="F36" s="19">
        <v>2500</v>
      </c>
      <c r="G36" s="24">
        <v>2495.27</v>
      </c>
      <c r="H36" s="24">
        <v>0.63</v>
      </c>
      <c r="I36" s="31">
        <v>7.7549999999999999</v>
      </c>
      <c r="J36" s="31"/>
      <c r="K36" s="35" t="s">
        <v>660</v>
      </c>
    </row>
    <row r="37" spans="2:11" x14ac:dyDescent="0.25">
      <c r="B37" s="8" t="s">
        <v>2747</v>
      </c>
      <c r="C37" s="60" t="s">
        <v>2085</v>
      </c>
      <c r="D37" s="54" t="s">
        <v>2748</v>
      </c>
      <c r="E37" s="6" t="s">
        <v>1150</v>
      </c>
      <c r="F37" s="19">
        <v>1250</v>
      </c>
      <c r="G37" s="24">
        <v>2491.7600000000002</v>
      </c>
      <c r="H37" s="24">
        <v>0.63</v>
      </c>
      <c r="I37" s="31">
        <v>7.7149999999999999</v>
      </c>
      <c r="J37" s="31"/>
      <c r="K37" s="35" t="s">
        <v>660</v>
      </c>
    </row>
    <row r="38" spans="2:11" x14ac:dyDescent="0.25">
      <c r="B38" s="8" t="s">
        <v>2749</v>
      </c>
      <c r="C38" s="60" t="s">
        <v>746</v>
      </c>
      <c r="D38" s="54" t="s">
        <v>2750</v>
      </c>
      <c r="E38" s="6" t="s">
        <v>671</v>
      </c>
      <c r="F38" s="19">
        <v>250</v>
      </c>
      <c r="G38" s="24">
        <v>2489.34</v>
      </c>
      <c r="H38" s="24">
        <v>0.63</v>
      </c>
      <c r="I38" s="31">
        <v>7.7850000000000001</v>
      </c>
      <c r="J38" s="31"/>
      <c r="K38" s="35" t="s">
        <v>660</v>
      </c>
    </row>
    <row r="39" spans="2:11" x14ac:dyDescent="0.25">
      <c r="B39" s="8" t="s">
        <v>1199</v>
      </c>
      <c r="C39" s="60" t="s">
        <v>839</v>
      </c>
      <c r="D39" s="54" t="s">
        <v>1200</v>
      </c>
      <c r="E39" s="6" t="s">
        <v>671</v>
      </c>
      <c r="F39" s="19">
        <v>2500</v>
      </c>
      <c r="G39" s="24">
        <v>2482.62</v>
      </c>
      <c r="H39" s="24">
        <v>0.63</v>
      </c>
      <c r="I39" s="31">
        <v>7.7945000000000002</v>
      </c>
      <c r="J39" s="31"/>
      <c r="K39" s="35"/>
    </row>
    <row r="40" spans="2:11" x14ac:dyDescent="0.25">
      <c r="B40" s="8" t="s">
        <v>2751</v>
      </c>
      <c r="C40" s="60" t="s">
        <v>2752</v>
      </c>
      <c r="D40" s="54" t="s">
        <v>2753</v>
      </c>
      <c r="E40" s="6" t="s">
        <v>671</v>
      </c>
      <c r="F40" s="19">
        <v>250</v>
      </c>
      <c r="G40" s="24">
        <v>2482.15</v>
      </c>
      <c r="H40" s="24">
        <v>0.63</v>
      </c>
      <c r="I40" s="31">
        <v>7.7050000000000001</v>
      </c>
      <c r="J40" s="31"/>
      <c r="K40" s="35" t="s">
        <v>660</v>
      </c>
    </row>
    <row r="41" spans="2:11" x14ac:dyDescent="0.25">
      <c r="B41" s="8" t="s">
        <v>2754</v>
      </c>
      <c r="C41" s="60" t="s">
        <v>2755</v>
      </c>
      <c r="D41" s="54" t="s">
        <v>2756</v>
      </c>
      <c r="E41" s="6" t="s">
        <v>688</v>
      </c>
      <c r="F41" s="19">
        <v>10</v>
      </c>
      <c r="G41" s="24">
        <v>1016.19</v>
      </c>
      <c r="H41" s="24">
        <v>0.26</v>
      </c>
      <c r="I41" s="31">
        <v>7.6875999999999998</v>
      </c>
      <c r="J41" s="31"/>
      <c r="K41" s="35" t="s">
        <v>660</v>
      </c>
    </row>
    <row r="42" spans="2:11" x14ac:dyDescent="0.25">
      <c r="B42" s="8" t="s">
        <v>2757</v>
      </c>
      <c r="C42" s="60" t="s">
        <v>1168</v>
      </c>
      <c r="D42" s="54" t="s">
        <v>2758</v>
      </c>
      <c r="E42" s="6" t="s">
        <v>671</v>
      </c>
      <c r="F42" s="19">
        <v>40</v>
      </c>
      <c r="G42" s="24">
        <v>507.74</v>
      </c>
      <c r="H42" s="24">
        <v>0.13</v>
      </c>
      <c r="I42" s="31">
        <v>7.72</v>
      </c>
      <c r="J42" s="31"/>
      <c r="K42" s="35" t="s">
        <v>660</v>
      </c>
    </row>
    <row r="43" spans="2:11" x14ac:dyDescent="0.25">
      <c r="B43" s="8" t="s">
        <v>2759</v>
      </c>
      <c r="C43" s="60" t="s">
        <v>2085</v>
      </c>
      <c r="D43" s="54" t="s">
        <v>2760</v>
      </c>
      <c r="E43" s="6" t="s">
        <v>1150</v>
      </c>
      <c r="F43" s="19">
        <v>100</v>
      </c>
      <c r="G43" s="24">
        <v>198.32</v>
      </c>
      <c r="H43" s="24">
        <v>0.05</v>
      </c>
      <c r="I43" s="31">
        <v>7.7199</v>
      </c>
      <c r="J43" s="31"/>
      <c r="K43" s="35" t="s">
        <v>660</v>
      </c>
    </row>
    <row r="44" spans="2:11" x14ac:dyDescent="0.25">
      <c r="C44" s="58" t="s">
        <v>188</v>
      </c>
      <c r="D44" s="54"/>
      <c r="E44" s="6"/>
      <c r="F44" s="19"/>
      <c r="G44" s="25">
        <v>162533.59</v>
      </c>
      <c r="H44" s="25">
        <v>41.11</v>
      </c>
      <c r="I44" s="31"/>
      <c r="J44" s="31"/>
      <c r="K44" s="35"/>
    </row>
    <row r="45" spans="2:11" x14ac:dyDescent="0.25">
      <c r="C45" s="57"/>
      <c r="D45" s="54"/>
      <c r="E45" s="6"/>
      <c r="F45" s="19"/>
      <c r="G45" s="24"/>
      <c r="H45" s="24"/>
      <c r="I45" s="31"/>
      <c r="J45" s="31"/>
      <c r="K45" s="35"/>
    </row>
    <row r="46" spans="2:11" x14ac:dyDescent="0.25">
      <c r="C46" s="59" t="s">
        <v>784</v>
      </c>
      <c r="D46" s="54"/>
      <c r="E46" s="6"/>
      <c r="F46" s="19"/>
      <c r="G46" s="24"/>
      <c r="H46" s="24"/>
      <c r="I46" s="31"/>
      <c r="J46" s="31"/>
      <c r="K46" s="35"/>
    </row>
    <row r="47" spans="2:11" x14ac:dyDescent="0.25">
      <c r="B47" s="8" t="s">
        <v>791</v>
      </c>
      <c r="C47" s="60" t="s">
        <v>792</v>
      </c>
      <c r="D47" s="54" t="s">
        <v>793</v>
      </c>
      <c r="E47" s="6" t="s">
        <v>707</v>
      </c>
      <c r="F47" s="19">
        <v>25000</v>
      </c>
      <c r="G47" s="24">
        <v>12658.45</v>
      </c>
      <c r="H47" s="24">
        <v>3.2</v>
      </c>
      <c r="I47" s="31">
        <v>8.17</v>
      </c>
      <c r="J47" s="31"/>
      <c r="K47" s="35" t="s">
        <v>660</v>
      </c>
    </row>
    <row r="48" spans="2:11" x14ac:dyDescent="0.25">
      <c r="B48" s="8" t="s">
        <v>1945</v>
      </c>
      <c r="C48" s="60" t="s">
        <v>749</v>
      </c>
      <c r="D48" s="54" t="s">
        <v>1946</v>
      </c>
      <c r="E48" s="6" t="s">
        <v>671</v>
      </c>
      <c r="F48" s="19">
        <v>5000</v>
      </c>
      <c r="G48" s="24">
        <v>4910.91</v>
      </c>
      <c r="H48" s="24">
        <v>1.24</v>
      </c>
      <c r="I48" s="31">
        <v>7.7900999999999998</v>
      </c>
      <c r="J48" s="31"/>
      <c r="K48" s="35" t="s">
        <v>660</v>
      </c>
    </row>
    <row r="49" spans="2:11" x14ac:dyDescent="0.25">
      <c r="C49" s="58" t="s">
        <v>188</v>
      </c>
      <c r="D49" s="54"/>
      <c r="E49" s="6"/>
      <c r="F49" s="19"/>
      <c r="G49" s="25">
        <v>17569.36</v>
      </c>
      <c r="H49" s="25">
        <v>4.4400000000000004</v>
      </c>
      <c r="I49" s="31"/>
      <c r="J49" s="31"/>
      <c r="K49" s="35"/>
    </row>
    <row r="50" spans="2:11" x14ac:dyDescent="0.25">
      <c r="C50" s="57"/>
      <c r="D50" s="54"/>
      <c r="E50" s="6"/>
      <c r="F50" s="19"/>
      <c r="G50" s="24"/>
      <c r="H50" s="24"/>
      <c r="I50" s="31"/>
      <c r="J50" s="31"/>
      <c r="K50" s="35"/>
    </row>
    <row r="51" spans="2:11" x14ac:dyDescent="0.25">
      <c r="C51" s="58" t="s">
        <v>7</v>
      </c>
      <c r="D51" s="54"/>
      <c r="E51" s="6"/>
      <c r="F51" s="19"/>
      <c r="G51" s="24" t="s">
        <v>2</v>
      </c>
      <c r="H51" s="24" t="s">
        <v>2</v>
      </c>
      <c r="I51" s="31"/>
      <c r="J51" s="31"/>
      <c r="K51" s="35"/>
    </row>
    <row r="52" spans="2:11" x14ac:dyDescent="0.25">
      <c r="C52" s="57"/>
      <c r="D52" s="54"/>
      <c r="E52" s="6"/>
      <c r="F52" s="19"/>
      <c r="G52" s="24"/>
      <c r="H52" s="24"/>
      <c r="I52" s="31"/>
      <c r="J52" s="31"/>
      <c r="K52" s="35"/>
    </row>
    <row r="53" spans="2:11" x14ac:dyDescent="0.25">
      <c r="C53" s="58" t="s">
        <v>8</v>
      </c>
      <c r="D53" s="54"/>
      <c r="E53" s="6"/>
      <c r="F53" s="19"/>
      <c r="G53" s="24" t="s">
        <v>2</v>
      </c>
      <c r="H53" s="24" t="s">
        <v>2</v>
      </c>
      <c r="I53" s="31"/>
      <c r="J53" s="31"/>
      <c r="K53" s="35"/>
    </row>
    <row r="54" spans="2:11" x14ac:dyDescent="0.25">
      <c r="C54" s="57"/>
      <c r="D54" s="54"/>
      <c r="E54" s="6"/>
      <c r="F54" s="19"/>
      <c r="G54" s="24"/>
      <c r="H54" s="24"/>
      <c r="I54" s="31"/>
      <c r="J54" s="31"/>
      <c r="K54" s="35"/>
    </row>
    <row r="55" spans="2:11" x14ac:dyDescent="0.25">
      <c r="C55" s="59" t="s">
        <v>9</v>
      </c>
      <c r="D55" s="54"/>
      <c r="E55" s="6"/>
      <c r="F55" s="19"/>
      <c r="G55" s="24"/>
      <c r="H55" s="24"/>
      <c r="I55" s="31"/>
      <c r="J55" s="31"/>
      <c r="K55" s="35"/>
    </row>
    <row r="56" spans="2:11" x14ac:dyDescent="0.25">
      <c r="B56" s="8" t="s">
        <v>797</v>
      </c>
      <c r="C56" s="60" t="s">
        <v>798</v>
      </c>
      <c r="D56" s="54" t="s">
        <v>799</v>
      </c>
      <c r="E56" s="6" t="s">
        <v>199</v>
      </c>
      <c r="F56" s="19">
        <v>18000000</v>
      </c>
      <c r="G56" s="24">
        <v>16231.66</v>
      </c>
      <c r="H56" s="24">
        <v>4.1100000000000003</v>
      </c>
      <c r="I56" s="31">
        <v>7.8457163000000003</v>
      </c>
      <c r="J56" s="31"/>
      <c r="K56" s="35"/>
    </row>
    <row r="57" spans="2:11" x14ac:dyDescent="0.25">
      <c r="B57" s="8" t="s">
        <v>892</v>
      </c>
      <c r="C57" s="60" t="s">
        <v>893</v>
      </c>
      <c r="D57" s="54" t="s">
        <v>894</v>
      </c>
      <c r="E57" s="6" t="s">
        <v>199</v>
      </c>
      <c r="F57" s="19">
        <v>10000000</v>
      </c>
      <c r="G57" s="24">
        <v>9435.4599999999991</v>
      </c>
      <c r="H57" s="24">
        <v>2.39</v>
      </c>
      <c r="I57" s="31">
        <v>7.4620208000000003</v>
      </c>
      <c r="J57" s="31"/>
      <c r="K57" s="35"/>
    </row>
    <row r="58" spans="2:11" x14ac:dyDescent="0.25">
      <c r="C58" s="58" t="s">
        <v>188</v>
      </c>
      <c r="D58" s="54"/>
      <c r="E58" s="6"/>
      <c r="F58" s="19"/>
      <c r="G58" s="25">
        <v>25667.119999999999</v>
      </c>
      <c r="H58" s="25">
        <v>6.5</v>
      </c>
      <c r="I58" s="31"/>
      <c r="J58" s="31"/>
      <c r="K58" s="35"/>
    </row>
    <row r="59" spans="2:11" x14ac:dyDescent="0.25">
      <c r="C59" s="57"/>
      <c r="D59" s="54"/>
      <c r="E59" s="6"/>
      <c r="F59" s="19"/>
      <c r="G59" s="24"/>
      <c r="H59" s="24"/>
      <c r="I59" s="31"/>
      <c r="J59" s="31"/>
      <c r="K59" s="35"/>
    </row>
    <row r="60" spans="2:11" x14ac:dyDescent="0.25">
      <c r="C60" s="59" t="s">
        <v>10</v>
      </c>
      <c r="D60" s="54"/>
      <c r="E60" s="6"/>
      <c r="F60" s="19"/>
      <c r="G60" s="24"/>
      <c r="H60" s="24"/>
      <c r="I60" s="31"/>
      <c r="J60" s="31"/>
      <c r="K60" s="35"/>
    </row>
    <row r="61" spans="2:11" x14ac:dyDescent="0.25">
      <c r="B61" s="8" t="s">
        <v>2761</v>
      </c>
      <c r="C61" s="60" t="s">
        <v>2762</v>
      </c>
      <c r="D61" s="54" t="s">
        <v>2763</v>
      </c>
      <c r="E61" s="6" t="s">
        <v>199</v>
      </c>
      <c r="F61" s="19">
        <v>2472900</v>
      </c>
      <c r="G61" s="24">
        <v>2489.27</v>
      </c>
      <c r="H61" s="24">
        <v>0.63</v>
      </c>
      <c r="I61" s="31">
        <v>8.1392019999999992</v>
      </c>
      <c r="J61" s="31"/>
      <c r="K61" s="35"/>
    </row>
    <row r="62" spans="2:11" x14ac:dyDescent="0.25">
      <c r="C62" s="58" t="s">
        <v>188</v>
      </c>
      <c r="D62" s="54"/>
      <c r="E62" s="6"/>
      <c r="F62" s="19"/>
      <c r="G62" s="25">
        <v>2489.27</v>
      </c>
      <c r="H62" s="25">
        <v>0.63</v>
      </c>
      <c r="I62" s="31"/>
      <c r="J62" s="31"/>
      <c r="K62" s="35"/>
    </row>
    <row r="63" spans="2:11" x14ac:dyDescent="0.25">
      <c r="C63" s="57"/>
      <c r="D63" s="54"/>
      <c r="E63" s="6"/>
      <c r="F63" s="19"/>
      <c r="G63" s="24"/>
      <c r="H63" s="24"/>
      <c r="I63" s="31"/>
      <c r="J63" s="31"/>
      <c r="K63" s="35"/>
    </row>
    <row r="64" spans="2:11" x14ac:dyDescent="0.25">
      <c r="C64" s="58" t="s">
        <v>11</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13</v>
      </c>
      <c r="D66" s="54"/>
      <c r="E66" s="6"/>
      <c r="F66" s="19"/>
      <c r="G66" s="24"/>
      <c r="H66" s="24"/>
      <c r="I66" s="31"/>
      <c r="J66" s="31"/>
      <c r="K66" s="35"/>
    </row>
    <row r="67" spans="1:11" x14ac:dyDescent="0.25">
      <c r="A67" s="28"/>
      <c r="B67" s="28"/>
      <c r="C67" s="58" t="s">
        <v>14</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C69" s="59" t="s">
        <v>15</v>
      </c>
      <c r="D69" s="54"/>
      <c r="E69" s="6"/>
      <c r="F69" s="19"/>
      <c r="G69" s="24"/>
      <c r="H69" s="24"/>
      <c r="I69" s="31"/>
      <c r="J69" s="31"/>
      <c r="K69" s="35"/>
    </row>
    <row r="70" spans="1:11" x14ac:dyDescent="0.25">
      <c r="B70" s="8" t="s">
        <v>1722</v>
      </c>
      <c r="C70" s="60" t="s">
        <v>1060</v>
      </c>
      <c r="D70" s="54" t="s">
        <v>1723</v>
      </c>
      <c r="E70" s="6" t="s">
        <v>815</v>
      </c>
      <c r="F70" s="19">
        <v>4500</v>
      </c>
      <c r="G70" s="24">
        <v>21371.72</v>
      </c>
      <c r="H70" s="24">
        <v>5.41</v>
      </c>
      <c r="I70" s="31">
        <v>7.77</v>
      </c>
      <c r="J70" s="31"/>
      <c r="K70" s="35"/>
    </row>
    <row r="71" spans="1:11" x14ac:dyDescent="0.25">
      <c r="B71" s="8" t="s">
        <v>1631</v>
      </c>
      <c r="C71" s="60" t="s">
        <v>46</v>
      </c>
      <c r="D71" s="54" t="s">
        <v>1632</v>
      </c>
      <c r="E71" s="6" t="s">
        <v>815</v>
      </c>
      <c r="F71" s="19">
        <v>4500</v>
      </c>
      <c r="G71" s="24">
        <v>21200.94</v>
      </c>
      <c r="H71" s="24">
        <v>5.36</v>
      </c>
      <c r="I71" s="31">
        <v>7.875</v>
      </c>
      <c r="J71" s="31"/>
      <c r="K71" s="35" t="s">
        <v>660</v>
      </c>
    </row>
    <row r="72" spans="1:11" x14ac:dyDescent="0.25">
      <c r="B72" s="8" t="s">
        <v>2400</v>
      </c>
      <c r="C72" s="60" t="s">
        <v>464</v>
      </c>
      <c r="D72" s="54" t="s">
        <v>2401</v>
      </c>
      <c r="E72" s="6" t="s">
        <v>1436</v>
      </c>
      <c r="F72" s="19">
        <v>4000</v>
      </c>
      <c r="G72" s="24">
        <v>19002.34</v>
      </c>
      <c r="H72" s="24">
        <v>4.8099999999999996</v>
      </c>
      <c r="I72" s="31">
        <v>7.79</v>
      </c>
      <c r="J72" s="31"/>
      <c r="K72" s="35" t="s">
        <v>660</v>
      </c>
    </row>
    <row r="73" spans="1:11" x14ac:dyDescent="0.25">
      <c r="B73" s="8" t="s">
        <v>827</v>
      </c>
      <c r="C73" s="60" t="s">
        <v>828</v>
      </c>
      <c r="D73" s="54" t="s">
        <v>829</v>
      </c>
      <c r="E73" s="6" t="s">
        <v>830</v>
      </c>
      <c r="F73" s="19">
        <v>4000</v>
      </c>
      <c r="G73" s="24">
        <v>18841.16</v>
      </c>
      <c r="H73" s="24">
        <v>4.7699999999999996</v>
      </c>
      <c r="I73" s="31">
        <v>7.7949999999999999</v>
      </c>
      <c r="J73" s="31"/>
      <c r="K73" s="35" t="s">
        <v>660</v>
      </c>
    </row>
    <row r="74" spans="1:11" x14ac:dyDescent="0.25">
      <c r="B74" s="8" t="s">
        <v>816</v>
      </c>
      <c r="C74" s="60" t="s">
        <v>817</v>
      </c>
      <c r="D74" s="54" t="s">
        <v>818</v>
      </c>
      <c r="E74" s="6" t="s">
        <v>815</v>
      </c>
      <c r="F74" s="19">
        <v>3000</v>
      </c>
      <c r="G74" s="24">
        <v>14166.3</v>
      </c>
      <c r="H74" s="24">
        <v>3.58</v>
      </c>
      <c r="I74" s="31">
        <v>7.7828999999999997</v>
      </c>
      <c r="J74" s="31"/>
      <c r="K74" s="35"/>
    </row>
    <row r="75" spans="1:11" x14ac:dyDescent="0.25">
      <c r="B75" s="8" t="s">
        <v>2406</v>
      </c>
      <c r="C75" s="60" t="s">
        <v>446</v>
      </c>
      <c r="D75" s="54" t="s">
        <v>2407</v>
      </c>
      <c r="E75" s="6" t="s">
        <v>815</v>
      </c>
      <c r="F75" s="19">
        <v>2500</v>
      </c>
      <c r="G75" s="24">
        <v>12189.56</v>
      </c>
      <c r="H75" s="24">
        <v>3.08</v>
      </c>
      <c r="I75" s="31">
        <v>8.2997999999999994</v>
      </c>
      <c r="J75" s="31"/>
      <c r="K75" s="35" t="s">
        <v>660</v>
      </c>
    </row>
    <row r="76" spans="1:11" x14ac:dyDescent="0.25">
      <c r="B76" s="8" t="s">
        <v>1742</v>
      </c>
      <c r="C76" s="60" t="s">
        <v>46</v>
      </c>
      <c r="D76" s="54" t="s">
        <v>1743</v>
      </c>
      <c r="E76" s="6" t="s">
        <v>815</v>
      </c>
      <c r="F76" s="19">
        <v>2000</v>
      </c>
      <c r="G76" s="24">
        <v>9451.09</v>
      </c>
      <c r="H76" s="24">
        <v>2.39</v>
      </c>
      <c r="I76" s="31">
        <v>7.91</v>
      </c>
      <c r="J76" s="31"/>
      <c r="K76" s="35"/>
    </row>
    <row r="77" spans="1:11" x14ac:dyDescent="0.25">
      <c r="B77" s="8" t="s">
        <v>1750</v>
      </c>
      <c r="C77" s="60" t="s">
        <v>817</v>
      </c>
      <c r="D77" s="54" t="s">
        <v>1751</v>
      </c>
      <c r="E77" s="6" t="s">
        <v>815</v>
      </c>
      <c r="F77" s="19">
        <v>2000</v>
      </c>
      <c r="G77" s="24">
        <v>9429.9699999999993</v>
      </c>
      <c r="H77" s="24">
        <v>2.39</v>
      </c>
      <c r="I77" s="31">
        <v>7.7965</v>
      </c>
      <c r="J77" s="31"/>
      <c r="K77" s="35" t="s">
        <v>660</v>
      </c>
    </row>
    <row r="78" spans="1:11" x14ac:dyDescent="0.25">
      <c r="B78" s="8" t="s">
        <v>2764</v>
      </c>
      <c r="C78" s="60" t="s">
        <v>828</v>
      </c>
      <c r="D78" s="54" t="s">
        <v>2765</v>
      </c>
      <c r="E78" s="6" t="s">
        <v>830</v>
      </c>
      <c r="F78" s="19">
        <v>2000</v>
      </c>
      <c r="G78" s="24">
        <v>9429.9</v>
      </c>
      <c r="H78" s="24">
        <v>2.39</v>
      </c>
      <c r="I78" s="31">
        <v>7.77</v>
      </c>
      <c r="J78" s="31"/>
      <c r="K78" s="35"/>
    </row>
    <row r="79" spans="1:11" x14ac:dyDescent="0.25">
      <c r="B79" s="8" t="s">
        <v>1715</v>
      </c>
      <c r="C79" s="60" t="s">
        <v>817</v>
      </c>
      <c r="D79" s="54" t="s">
        <v>1716</v>
      </c>
      <c r="E79" s="6" t="s">
        <v>815</v>
      </c>
      <c r="F79" s="19">
        <v>2000</v>
      </c>
      <c r="G79" s="24">
        <v>9428.07</v>
      </c>
      <c r="H79" s="24">
        <v>2.39</v>
      </c>
      <c r="I79" s="31">
        <v>7.7964000000000002</v>
      </c>
      <c r="J79" s="31"/>
      <c r="K79" s="35" t="s">
        <v>660</v>
      </c>
    </row>
    <row r="80" spans="1:11" x14ac:dyDescent="0.25">
      <c r="B80" s="8" t="s">
        <v>1637</v>
      </c>
      <c r="C80" s="60" t="s">
        <v>839</v>
      </c>
      <c r="D80" s="54" t="s">
        <v>1638</v>
      </c>
      <c r="E80" s="6" t="s">
        <v>815</v>
      </c>
      <c r="F80" s="19">
        <v>2000</v>
      </c>
      <c r="G80" s="24">
        <v>9412.92</v>
      </c>
      <c r="H80" s="24">
        <v>2.38</v>
      </c>
      <c r="I80" s="31">
        <v>7.85</v>
      </c>
      <c r="J80" s="31"/>
      <c r="K80" s="35" t="s">
        <v>660</v>
      </c>
    </row>
    <row r="81" spans="1:11" x14ac:dyDescent="0.25">
      <c r="B81" s="8" t="s">
        <v>1752</v>
      </c>
      <c r="C81" s="60" t="s">
        <v>1753</v>
      </c>
      <c r="D81" s="54" t="s">
        <v>1754</v>
      </c>
      <c r="E81" s="6" t="s">
        <v>815</v>
      </c>
      <c r="F81" s="19">
        <v>1500</v>
      </c>
      <c r="G81" s="24">
        <v>7338.13</v>
      </c>
      <c r="H81" s="24">
        <v>1.86</v>
      </c>
      <c r="I81" s="31">
        <v>7.8936999999999999</v>
      </c>
      <c r="J81" s="31"/>
      <c r="K81" s="35" t="s">
        <v>660</v>
      </c>
    </row>
    <row r="82" spans="1:11" x14ac:dyDescent="0.25">
      <c r="C82" s="58" t="s">
        <v>188</v>
      </c>
      <c r="D82" s="54"/>
      <c r="E82" s="6"/>
      <c r="F82" s="19"/>
      <c r="G82" s="25">
        <v>161262.1</v>
      </c>
      <c r="H82" s="25">
        <v>40.81</v>
      </c>
      <c r="I82" s="31"/>
      <c r="J82" s="31"/>
      <c r="K82" s="35"/>
    </row>
    <row r="83" spans="1:11" x14ac:dyDescent="0.25">
      <c r="C83" s="57"/>
      <c r="D83" s="54"/>
      <c r="E83" s="6"/>
      <c r="F83" s="19"/>
      <c r="G83" s="24"/>
      <c r="H83" s="24"/>
      <c r="I83" s="31"/>
      <c r="J83" s="31"/>
      <c r="K83" s="35"/>
    </row>
    <row r="84" spans="1:11" x14ac:dyDescent="0.25">
      <c r="C84" s="58" t="s">
        <v>16</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17</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18</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19</v>
      </c>
      <c r="D90" s="54"/>
      <c r="E90" s="6"/>
      <c r="F90" s="19"/>
      <c r="G90" s="24"/>
      <c r="H90" s="24"/>
      <c r="I90" s="31"/>
      <c r="J90" s="31"/>
      <c r="K90" s="35"/>
    </row>
    <row r="91" spans="1:11" x14ac:dyDescent="0.25">
      <c r="A91" s="28"/>
      <c r="B91" s="28"/>
      <c r="C91" s="58" t="s">
        <v>20</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C93" s="59" t="s">
        <v>21</v>
      </c>
      <c r="D93" s="54"/>
      <c r="E93" s="6"/>
      <c r="F93" s="19"/>
      <c r="G93" s="24"/>
      <c r="H93" s="24"/>
      <c r="I93" s="31"/>
      <c r="J93" s="31"/>
      <c r="K93" s="35"/>
    </row>
    <row r="94" spans="1:11" x14ac:dyDescent="0.25">
      <c r="B94" s="8" t="s">
        <v>903</v>
      </c>
      <c r="C94" s="60" t="s">
        <v>4834</v>
      </c>
      <c r="D94" s="54" t="s">
        <v>904</v>
      </c>
      <c r="E94" s="6" t="s">
        <v>905</v>
      </c>
      <c r="F94" s="19">
        <v>12638.668</v>
      </c>
      <c r="G94" s="24">
        <v>1489.96</v>
      </c>
      <c r="H94" s="24">
        <v>0.38</v>
      </c>
      <c r="I94" s="31">
        <v>5.8</v>
      </c>
      <c r="J94" s="31"/>
      <c r="K94" s="35"/>
    </row>
    <row r="95" spans="1:11" x14ac:dyDescent="0.25">
      <c r="C95" s="58" t="s">
        <v>188</v>
      </c>
      <c r="D95" s="54"/>
      <c r="E95" s="6"/>
      <c r="F95" s="19"/>
      <c r="G95" s="25">
        <v>1489.96</v>
      </c>
      <c r="H95" s="25">
        <v>0.38</v>
      </c>
      <c r="I95" s="31"/>
      <c r="J95" s="31"/>
      <c r="K95" s="35"/>
    </row>
    <row r="96" spans="1:11" x14ac:dyDescent="0.25">
      <c r="C96" s="57"/>
      <c r="D96" s="54"/>
      <c r="E96" s="6"/>
      <c r="F96" s="19"/>
      <c r="G96" s="24"/>
      <c r="H96" s="24"/>
      <c r="I96" s="31"/>
      <c r="J96" s="31"/>
      <c r="K96" s="35"/>
    </row>
    <row r="97" spans="1:54" x14ac:dyDescent="0.25">
      <c r="C97" s="58" t="s">
        <v>22</v>
      </c>
      <c r="D97" s="54"/>
      <c r="E97" s="6"/>
      <c r="F97" s="19"/>
      <c r="G97" s="24" t="s">
        <v>2</v>
      </c>
      <c r="H97" s="24" t="s">
        <v>2</v>
      </c>
      <c r="I97" s="31"/>
      <c r="J97" s="31"/>
      <c r="K97" s="35"/>
    </row>
    <row r="98" spans="1:54" x14ac:dyDescent="0.25">
      <c r="C98" s="57"/>
      <c r="D98" s="54"/>
      <c r="E98" s="6"/>
      <c r="F98" s="19"/>
      <c r="G98" s="24"/>
      <c r="H98" s="24"/>
      <c r="I98" s="31"/>
      <c r="J98" s="31"/>
      <c r="K98" s="35"/>
    </row>
    <row r="99" spans="1:54" x14ac:dyDescent="0.25">
      <c r="C99" s="58" t="s">
        <v>23</v>
      </c>
      <c r="D99" s="54"/>
      <c r="E99" s="6"/>
      <c r="F99" s="19"/>
      <c r="G99" s="24" t="s">
        <v>2</v>
      </c>
      <c r="H99" s="24" t="s">
        <v>2</v>
      </c>
      <c r="I99" s="31"/>
      <c r="J99" s="31"/>
      <c r="K99" s="35"/>
    </row>
    <row r="100" spans="1:54" x14ac:dyDescent="0.25">
      <c r="C100" s="57"/>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200</v>
      </c>
      <c r="C102" s="60" t="s">
        <v>201</v>
      </c>
      <c r="D102" s="54"/>
      <c r="E102" s="6"/>
      <c r="F102" s="19"/>
      <c r="G102" s="24">
        <v>23254.54</v>
      </c>
      <c r="H102" s="24">
        <v>5.88</v>
      </c>
      <c r="I102" s="31"/>
      <c r="J102" s="31"/>
      <c r="K102" s="35"/>
    </row>
    <row r="103" spans="1:54" x14ac:dyDescent="0.25">
      <c r="C103" s="58" t="s">
        <v>188</v>
      </c>
      <c r="D103" s="54"/>
      <c r="E103" s="6"/>
      <c r="F103" s="19"/>
      <c r="G103" s="25">
        <v>23254.54</v>
      </c>
      <c r="H103" s="25">
        <v>5.88</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4783</v>
      </c>
      <c r="D106" s="54"/>
      <c r="E106" s="6"/>
      <c r="F106" s="19"/>
      <c r="G106" s="24" t="s">
        <v>2</v>
      </c>
      <c r="H106" s="24" t="s">
        <v>2</v>
      </c>
      <c r="I106" s="31"/>
      <c r="J106" s="31"/>
      <c r="K106" s="35"/>
      <c r="L106" s="3"/>
      <c r="AI106" s="3"/>
      <c r="AV106" s="3"/>
      <c r="AX106" s="3"/>
      <c r="BB106" s="3"/>
    </row>
    <row r="107" spans="1:54" x14ac:dyDescent="0.25">
      <c r="B107" s="8"/>
      <c r="C107" s="60" t="s">
        <v>202</v>
      </c>
      <c r="D107" s="54"/>
      <c r="E107" s="6"/>
      <c r="F107" s="19"/>
      <c r="G107" s="24">
        <v>1036.3699999999999</v>
      </c>
      <c r="H107" s="24">
        <v>0.25</v>
      </c>
      <c r="I107" s="31"/>
      <c r="J107" s="31"/>
      <c r="K107" s="35"/>
    </row>
    <row r="108" spans="1:54" x14ac:dyDescent="0.25">
      <c r="C108" s="58" t="s">
        <v>188</v>
      </c>
      <c r="D108" s="54"/>
      <c r="E108" s="6"/>
      <c r="F108" s="19"/>
      <c r="G108" s="25">
        <v>1036.3699999999999</v>
      </c>
      <c r="H108" s="25">
        <v>0.25</v>
      </c>
      <c r="I108" s="31"/>
      <c r="J108" s="31"/>
      <c r="K108" s="35"/>
    </row>
    <row r="109" spans="1:54" x14ac:dyDescent="0.25">
      <c r="C109" s="57"/>
      <c r="D109" s="54"/>
      <c r="E109" s="6"/>
      <c r="F109" s="19"/>
      <c r="G109" s="24"/>
      <c r="H109" s="24"/>
      <c r="I109" s="31"/>
      <c r="J109" s="31"/>
      <c r="K109" s="35"/>
    </row>
    <row r="110" spans="1:54" x14ac:dyDescent="0.25">
      <c r="C110" s="61" t="s">
        <v>203</v>
      </c>
      <c r="D110" s="55"/>
      <c r="E110" s="5"/>
      <c r="F110" s="20"/>
      <c r="G110" s="26">
        <v>395302.31</v>
      </c>
      <c r="H110" s="26">
        <v>100</v>
      </c>
      <c r="I110" s="32"/>
      <c r="J110" s="32"/>
      <c r="K110" s="36"/>
    </row>
    <row r="112" spans="1:54" ht="15.75" x14ac:dyDescent="0.3">
      <c r="C112" s="50" t="s">
        <v>4479</v>
      </c>
      <c r="D112" s="50"/>
      <c r="E112" s="50"/>
      <c r="F112" s="50"/>
      <c r="G112" s="64"/>
      <c r="H112" s="64"/>
      <c r="I112" s="64"/>
      <c r="J112" s="50"/>
    </row>
    <row r="113" spans="3:11" ht="27" x14ac:dyDescent="0.25">
      <c r="C113" s="43" t="s">
        <v>4474</v>
      </c>
      <c r="D113" s="43" t="s">
        <v>4475</v>
      </c>
      <c r="E113" s="43" t="s">
        <v>4836</v>
      </c>
      <c r="F113" s="43" t="s">
        <v>4476</v>
      </c>
      <c r="G113" s="65" t="s">
        <v>34</v>
      </c>
      <c r="H113" s="66" t="s">
        <v>4837</v>
      </c>
      <c r="I113" s="65" t="s">
        <v>36</v>
      </c>
      <c r="J113" s="43" t="s">
        <v>39</v>
      </c>
    </row>
    <row r="114" spans="3:11" x14ac:dyDescent="0.25">
      <c r="C114" s="43" t="s">
        <v>4838</v>
      </c>
      <c r="D114" s="43"/>
      <c r="E114" s="43"/>
      <c r="F114" s="43"/>
      <c r="G114" s="65"/>
      <c r="H114" s="66"/>
      <c r="I114" s="65"/>
      <c r="J114" s="43"/>
    </row>
    <row r="115" spans="3:11" x14ac:dyDescent="0.25">
      <c r="C115" s="46" t="s">
        <v>4840</v>
      </c>
      <c r="D115" s="67"/>
      <c r="E115" s="67"/>
      <c r="F115" s="67"/>
      <c r="G115" s="68"/>
      <c r="H115" s="69">
        <v>-50000</v>
      </c>
      <c r="I115" s="70">
        <f>H115/G110*100</f>
        <v>-12.64854738642939</v>
      </c>
      <c r="J115" s="43"/>
    </row>
    <row r="116" spans="3:11" x14ac:dyDescent="0.25">
      <c r="C116" s="48" t="s">
        <v>4478</v>
      </c>
      <c r="D116" s="48"/>
      <c r="E116" s="48"/>
      <c r="F116" s="48"/>
      <c r="G116" s="71"/>
      <c r="H116" s="71">
        <f>SUM(H115:H115)</f>
        <v>-50000</v>
      </c>
      <c r="I116" s="71">
        <f>SUM(I115:I115)</f>
        <v>-12.64854738642939</v>
      </c>
      <c r="J116" s="48"/>
    </row>
    <row r="118" spans="3:11" x14ac:dyDescent="0.25">
      <c r="C118" s="1" t="s">
        <v>204</v>
      </c>
    </row>
    <row r="119" spans="3:11" x14ac:dyDescent="0.25">
      <c r="C119" s="37" t="s">
        <v>205</v>
      </c>
      <c r="D119" s="37"/>
      <c r="E119" s="37"/>
      <c r="F119" s="37"/>
      <c r="G119" s="37"/>
      <c r="H119" s="37"/>
      <c r="I119" s="37"/>
      <c r="J119" s="37"/>
      <c r="K119" s="37"/>
    </row>
    <row r="120" spans="3:11" x14ac:dyDescent="0.25">
      <c r="C120" s="2" t="s">
        <v>206</v>
      </c>
    </row>
    <row r="121" spans="3:11" x14ac:dyDescent="0.25">
      <c r="C121" s="2" t="s">
        <v>207</v>
      </c>
    </row>
    <row r="122" spans="3:11" ht="30" customHeight="1" x14ac:dyDescent="0.25">
      <c r="C122" s="202" t="s">
        <v>208</v>
      </c>
      <c r="D122" s="203"/>
      <c r="E122" s="203"/>
      <c r="F122" s="203"/>
      <c r="G122" s="203"/>
      <c r="H122" s="203"/>
      <c r="I122" s="203"/>
      <c r="J122" s="203"/>
      <c r="K122" s="203"/>
    </row>
    <row r="123" spans="3:11" x14ac:dyDescent="0.25">
      <c r="C123" s="2" t="s">
        <v>209</v>
      </c>
    </row>
    <row r="124" spans="3:11" x14ac:dyDescent="0.25">
      <c r="C124" s="2" t="s">
        <v>4821</v>
      </c>
    </row>
    <row r="125" spans="3:11" ht="45" customHeight="1" x14ac:dyDescent="0.25">
      <c r="C125" s="207" t="s">
        <v>4863</v>
      </c>
      <c r="D125" s="207"/>
      <c r="E125" s="207"/>
      <c r="F125" s="207"/>
      <c r="G125" s="207"/>
      <c r="H125" s="207"/>
      <c r="I125" s="207"/>
      <c r="J125" s="207"/>
      <c r="K125" s="207"/>
    </row>
    <row r="127" spans="3:11" x14ac:dyDescent="0.25">
      <c r="C127" s="2" t="s">
        <v>4942</v>
      </c>
      <c r="E127" s="2" t="s">
        <v>2</v>
      </c>
    </row>
    <row r="129" spans="1:256" x14ac:dyDescent="0.25">
      <c r="C129" s="2" t="s">
        <v>4943</v>
      </c>
      <c r="E129" s="2" t="s">
        <v>2</v>
      </c>
    </row>
    <row r="131" spans="1:256" x14ac:dyDescent="0.25">
      <c r="C131" s="2" t="s">
        <v>5050</v>
      </c>
    </row>
    <row r="133" spans="1:256" x14ac:dyDescent="0.25">
      <c r="C133" s="2" t="s">
        <v>5051</v>
      </c>
    </row>
    <row r="134" spans="1:256" s="82" customFormat="1" ht="35.25" customHeight="1" x14ac:dyDescent="0.25">
      <c r="A134" s="78"/>
      <c r="B134" s="78"/>
      <c r="C134" s="83" t="s">
        <v>4949</v>
      </c>
      <c r="D134" s="87" t="s">
        <v>4950</v>
      </c>
      <c r="E134" s="87" t="s">
        <v>4951</v>
      </c>
      <c r="F134" s="79"/>
      <c r="G134" s="80"/>
      <c r="H134" s="80"/>
      <c r="I134" s="80"/>
      <c r="J134" s="80"/>
      <c r="K134" s="81"/>
      <c r="L134" s="81"/>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81"/>
      <c r="AJ134" s="78"/>
      <c r="AK134" s="78"/>
      <c r="AL134" s="78"/>
      <c r="AM134" s="78"/>
      <c r="AN134" s="78"/>
      <c r="AO134" s="78"/>
      <c r="AP134" s="78"/>
      <c r="AQ134" s="78"/>
      <c r="AR134" s="78"/>
      <c r="AS134" s="78"/>
      <c r="AT134" s="78"/>
      <c r="AU134" s="78"/>
      <c r="AV134" s="81"/>
      <c r="AW134" s="78"/>
      <c r="AX134" s="81"/>
      <c r="AY134" s="78"/>
      <c r="AZ134" s="78"/>
      <c r="BA134" s="78"/>
      <c r="BB134" s="81"/>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c r="DD134" s="78"/>
      <c r="DE134" s="78"/>
      <c r="DF134" s="78"/>
      <c r="DG134" s="78"/>
      <c r="DH134" s="78"/>
      <c r="DI134" s="78"/>
      <c r="DJ134" s="78"/>
      <c r="DK134" s="78"/>
      <c r="DL134" s="78"/>
      <c r="DM134" s="78"/>
      <c r="DN134" s="78"/>
      <c r="DO134" s="78"/>
      <c r="DP134" s="78"/>
      <c r="DQ134" s="78"/>
      <c r="DR134" s="78"/>
      <c r="DS134" s="78"/>
      <c r="DT134" s="78"/>
      <c r="DU134" s="78"/>
      <c r="DV134" s="78"/>
      <c r="DW134" s="78"/>
      <c r="DX134" s="78"/>
      <c r="DY134" s="78"/>
      <c r="DZ134" s="78"/>
      <c r="EA134" s="78"/>
      <c r="EB134" s="78"/>
      <c r="EC134" s="78"/>
      <c r="ED134" s="78"/>
      <c r="EE134" s="78"/>
      <c r="EF134" s="78"/>
      <c r="EG134" s="78"/>
      <c r="EH134" s="78"/>
      <c r="EI134" s="78"/>
      <c r="EJ134" s="78"/>
      <c r="EK134" s="78"/>
      <c r="EL134" s="78"/>
      <c r="EM134" s="78"/>
      <c r="EN134" s="78"/>
      <c r="EO134" s="78"/>
      <c r="EP134" s="78"/>
      <c r="EQ134" s="78"/>
      <c r="ER134" s="78"/>
      <c r="ES134" s="78"/>
      <c r="ET134" s="78"/>
      <c r="EU134" s="78"/>
      <c r="EV134" s="78"/>
      <c r="EW134" s="78"/>
      <c r="EX134" s="78"/>
      <c r="EY134" s="78"/>
      <c r="EZ134" s="78"/>
      <c r="FA134" s="78"/>
      <c r="FB134" s="78"/>
      <c r="FC134" s="78"/>
      <c r="FD134" s="78"/>
      <c r="FE134" s="78"/>
      <c r="FF134" s="78"/>
      <c r="FG134" s="78"/>
      <c r="FH134" s="78"/>
      <c r="FI134" s="78"/>
      <c r="FJ134" s="78"/>
      <c r="FK134" s="78"/>
      <c r="FL134" s="78"/>
      <c r="FM134" s="78"/>
      <c r="FN134" s="78"/>
      <c r="FO134" s="78"/>
      <c r="FP134" s="78"/>
      <c r="FQ134" s="78"/>
      <c r="FR134" s="78"/>
      <c r="FS134" s="78"/>
      <c r="FT134" s="78"/>
      <c r="FU134" s="78"/>
      <c r="FV134" s="78"/>
      <c r="FW134" s="78"/>
      <c r="FX134" s="78"/>
      <c r="FY134" s="78"/>
      <c r="FZ134" s="78"/>
      <c r="GA134" s="78"/>
      <c r="GB134" s="78"/>
      <c r="GC134" s="78"/>
      <c r="GD134" s="78"/>
      <c r="GE134" s="78"/>
      <c r="GF134" s="78"/>
      <c r="GG134" s="78"/>
      <c r="GH134" s="78"/>
      <c r="GI134" s="78"/>
      <c r="GJ134" s="78"/>
      <c r="GK134" s="78"/>
      <c r="GL134" s="78"/>
      <c r="GM134" s="78"/>
      <c r="GN134" s="78"/>
      <c r="GO134" s="78"/>
      <c r="GP134" s="78"/>
      <c r="GQ134" s="78"/>
      <c r="GR134" s="78"/>
      <c r="GS134" s="78"/>
      <c r="GT134" s="78"/>
      <c r="GU134" s="78"/>
      <c r="GV134" s="78"/>
      <c r="GW134" s="78"/>
      <c r="GX134" s="78"/>
      <c r="GY134" s="78"/>
      <c r="GZ134" s="78"/>
      <c r="HA134" s="78"/>
      <c r="HB134" s="78"/>
      <c r="HC134" s="78"/>
      <c r="HD134" s="78"/>
      <c r="HE134" s="78"/>
      <c r="HF134" s="78"/>
      <c r="HG134" s="78"/>
      <c r="HH134" s="78"/>
      <c r="HI134" s="78"/>
      <c r="HJ134" s="78"/>
      <c r="HK134" s="78"/>
      <c r="HL134" s="78"/>
      <c r="HM134" s="78"/>
      <c r="HN134" s="78"/>
      <c r="HO134" s="78"/>
      <c r="HP134" s="78"/>
      <c r="HQ134" s="78"/>
      <c r="HR134" s="78"/>
      <c r="HS134" s="78"/>
      <c r="HT134" s="78"/>
      <c r="HU134" s="78"/>
      <c r="HV134" s="78"/>
      <c r="HW134" s="78"/>
      <c r="HX134" s="78"/>
      <c r="HY134" s="78"/>
      <c r="HZ134" s="78"/>
      <c r="IA134" s="78"/>
      <c r="IB134" s="78"/>
      <c r="IC134" s="78"/>
      <c r="ID134" s="78"/>
      <c r="IE134" s="78"/>
      <c r="IF134" s="78"/>
      <c r="IG134" s="78"/>
      <c r="IH134" s="78"/>
      <c r="II134" s="78"/>
      <c r="IJ134" s="78"/>
      <c r="IK134" s="78"/>
      <c r="IL134" s="78"/>
      <c r="IM134" s="78"/>
      <c r="IN134" s="78"/>
      <c r="IO134" s="78"/>
      <c r="IP134" s="78"/>
      <c r="IQ134" s="78"/>
      <c r="IR134" s="78"/>
      <c r="IS134" s="78"/>
      <c r="IT134" s="78"/>
      <c r="IU134" s="78"/>
      <c r="IV134" s="78"/>
    </row>
    <row r="135" spans="1:256" s="82" customFormat="1" x14ac:dyDescent="0.25">
      <c r="A135" s="78"/>
      <c r="B135" s="78"/>
      <c r="C135" s="85" t="s">
        <v>4962</v>
      </c>
      <c r="D135" s="88">
        <v>1472.6708000000001</v>
      </c>
      <c r="E135" s="88">
        <v>1475.2031999999999</v>
      </c>
      <c r="F135" s="79"/>
      <c r="G135" s="80"/>
      <c r="H135" s="80"/>
      <c r="I135" s="80"/>
      <c r="J135" s="80"/>
      <c r="K135" s="81"/>
      <c r="L135" s="81"/>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81"/>
      <c r="AJ135" s="78"/>
      <c r="AK135" s="78"/>
      <c r="AL135" s="78"/>
      <c r="AM135" s="78"/>
      <c r="AN135" s="78"/>
      <c r="AO135" s="78"/>
      <c r="AP135" s="78"/>
      <c r="AQ135" s="78"/>
      <c r="AR135" s="78"/>
      <c r="AS135" s="78"/>
      <c r="AT135" s="78"/>
      <c r="AU135" s="78"/>
      <c r="AV135" s="81"/>
      <c r="AW135" s="78"/>
      <c r="AX135" s="81"/>
      <c r="AY135" s="78"/>
      <c r="AZ135" s="78"/>
      <c r="BA135" s="78"/>
      <c r="BB135" s="81"/>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c r="DD135" s="78"/>
      <c r="DE135" s="78"/>
      <c r="DF135" s="78"/>
      <c r="DG135" s="78"/>
      <c r="DH135" s="78"/>
      <c r="DI135" s="78"/>
      <c r="DJ135" s="78"/>
      <c r="DK135" s="78"/>
      <c r="DL135" s="78"/>
      <c r="DM135" s="78"/>
      <c r="DN135" s="78"/>
      <c r="DO135" s="78"/>
      <c r="DP135" s="78"/>
      <c r="DQ135" s="78"/>
      <c r="DR135" s="78"/>
      <c r="DS135" s="78"/>
      <c r="DT135" s="78"/>
      <c r="DU135" s="78"/>
      <c r="DV135" s="78"/>
      <c r="DW135" s="78"/>
      <c r="DX135" s="78"/>
      <c r="DY135" s="78"/>
      <c r="DZ135" s="78"/>
      <c r="EA135" s="78"/>
      <c r="EB135" s="78"/>
      <c r="EC135" s="78"/>
      <c r="ED135" s="78"/>
      <c r="EE135" s="78"/>
      <c r="EF135" s="78"/>
      <c r="EG135" s="78"/>
      <c r="EH135" s="78"/>
      <c r="EI135" s="78"/>
      <c r="EJ135" s="78"/>
      <c r="EK135" s="78"/>
      <c r="EL135" s="78"/>
      <c r="EM135" s="78"/>
      <c r="EN135" s="78"/>
      <c r="EO135" s="78"/>
      <c r="EP135" s="78"/>
      <c r="EQ135" s="78"/>
      <c r="ER135" s="78"/>
      <c r="ES135" s="78"/>
      <c r="ET135" s="78"/>
      <c r="EU135" s="78"/>
      <c r="EV135" s="78"/>
      <c r="EW135" s="78"/>
      <c r="EX135" s="78"/>
      <c r="EY135" s="78"/>
      <c r="EZ135" s="78"/>
      <c r="FA135" s="78"/>
      <c r="FB135" s="78"/>
      <c r="FC135" s="78"/>
      <c r="FD135" s="78"/>
      <c r="FE135" s="78"/>
      <c r="FF135" s="78"/>
      <c r="FG135" s="78"/>
      <c r="FH135" s="78"/>
      <c r="FI135" s="78"/>
      <c r="FJ135" s="78"/>
      <c r="FK135" s="78"/>
      <c r="FL135" s="78"/>
      <c r="FM135" s="78"/>
      <c r="FN135" s="78"/>
      <c r="FO135" s="78"/>
      <c r="FP135" s="78"/>
      <c r="FQ135" s="78"/>
      <c r="FR135" s="78"/>
      <c r="FS135" s="78"/>
      <c r="FT135" s="78"/>
      <c r="FU135" s="78"/>
      <c r="FV135" s="78"/>
      <c r="FW135" s="78"/>
      <c r="FX135" s="78"/>
      <c r="FY135" s="78"/>
      <c r="FZ135" s="78"/>
      <c r="GA135" s="78"/>
      <c r="GB135" s="78"/>
      <c r="GC135" s="78"/>
      <c r="GD135" s="78"/>
      <c r="GE135" s="78"/>
      <c r="GF135" s="78"/>
      <c r="GG135" s="78"/>
      <c r="GH135" s="78"/>
      <c r="GI135" s="78"/>
      <c r="GJ135" s="78"/>
      <c r="GK135" s="78"/>
      <c r="GL135" s="78"/>
      <c r="GM135" s="78"/>
      <c r="GN135" s="78"/>
      <c r="GO135" s="78"/>
      <c r="GP135" s="78"/>
      <c r="GQ135" s="78"/>
      <c r="GR135" s="78"/>
      <c r="GS135" s="78"/>
      <c r="GT135" s="78"/>
      <c r="GU135" s="78"/>
      <c r="GV135" s="78"/>
      <c r="GW135" s="78"/>
      <c r="GX135" s="78"/>
      <c r="GY135" s="78"/>
      <c r="GZ135" s="78"/>
      <c r="HA135" s="78"/>
      <c r="HB135" s="78"/>
      <c r="HC135" s="78"/>
      <c r="HD135" s="78"/>
      <c r="HE135" s="78"/>
      <c r="HF135" s="78"/>
      <c r="HG135" s="78"/>
      <c r="HH135" s="78"/>
      <c r="HI135" s="78"/>
      <c r="HJ135" s="78"/>
      <c r="HK135" s="78"/>
      <c r="HL135" s="78"/>
      <c r="HM135" s="78"/>
      <c r="HN135" s="78"/>
      <c r="HO135" s="78"/>
      <c r="HP135" s="78"/>
      <c r="HQ135" s="78"/>
      <c r="HR135" s="78"/>
      <c r="HS135" s="78"/>
      <c r="HT135" s="78"/>
      <c r="HU135" s="78"/>
      <c r="HV135" s="78"/>
      <c r="HW135" s="78"/>
      <c r="HX135" s="78"/>
      <c r="HY135" s="78"/>
      <c r="HZ135" s="78"/>
      <c r="IA135" s="78"/>
      <c r="IB135" s="78"/>
      <c r="IC135" s="78"/>
      <c r="ID135" s="78"/>
      <c r="IE135" s="78"/>
      <c r="IF135" s="78"/>
      <c r="IG135" s="78"/>
      <c r="IH135" s="78"/>
      <c r="II135" s="78"/>
      <c r="IJ135" s="78"/>
      <c r="IK135" s="78"/>
      <c r="IL135" s="78"/>
      <c r="IM135" s="78"/>
      <c r="IN135" s="78"/>
      <c r="IO135" s="78"/>
      <c r="IP135" s="78"/>
      <c r="IQ135" s="78"/>
      <c r="IR135" s="78"/>
      <c r="IS135" s="78"/>
      <c r="IT135" s="78"/>
      <c r="IU135" s="78"/>
      <c r="IV135" s="78"/>
    </row>
    <row r="136" spans="1:256" s="82" customFormat="1" x14ac:dyDescent="0.25">
      <c r="A136" s="78"/>
      <c r="B136" s="78"/>
      <c r="C136" s="85" t="s">
        <v>4953</v>
      </c>
      <c r="D136" s="88">
        <v>3227.9295999999999</v>
      </c>
      <c r="E136" s="88">
        <v>3233.4796999999999</v>
      </c>
      <c r="F136" s="79"/>
      <c r="G136" s="80"/>
      <c r="H136" s="80"/>
      <c r="I136" s="80"/>
      <c r="J136" s="80"/>
      <c r="K136" s="81"/>
      <c r="L136" s="81"/>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81"/>
      <c r="AJ136" s="78"/>
      <c r="AK136" s="78"/>
      <c r="AL136" s="78"/>
      <c r="AM136" s="78"/>
      <c r="AN136" s="78"/>
      <c r="AO136" s="78"/>
      <c r="AP136" s="78"/>
      <c r="AQ136" s="78"/>
      <c r="AR136" s="78"/>
      <c r="AS136" s="78"/>
      <c r="AT136" s="78"/>
      <c r="AU136" s="78"/>
      <c r="AV136" s="81"/>
      <c r="AW136" s="78"/>
      <c r="AX136" s="81"/>
      <c r="AY136" s="78"/>
      <c r="AZ136" s="78"/>
      <c r="BA136" s="78"/>
      <c r="BB136" s="81"/>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c r="DD136" s="78"/>
      <c r="DE136" s="78"/>
      <c r="DF136" s="78"/>
      <c r="DG136" s="78"/>
      <c r="DH136" s="78"/>
      <c r="DI136" s="78"/>
      <c r="DJ136" s="78"/>
      <c r="DK136" s="78"/>
      <c r="DL136" s="78"/>
      <c r="DM136" s="78"/>
      <c r="DN136" s="78"/>
      <c r="DO136" s="78"/>
      <c r="DP136" s="78"/>
      <c r="DQ136" s="78"/>
      <c r="DR136" s="78"/>
      <c r="DS136" s="78"/>
      <c r="DT136" s="78"/>
      <c r="DU136" s="78"/>
      <c r="DV136" s="78"/>
      <c r="DW136" s="78"/>
      <c r="DX136" s="78"/>
      <c r="DY136" s="78"/>
      <c r="DZ136" s="78"/>
      <c r="EA136" s="78"/>
      <c r="EB136" s="78"/>
      <c r="EC136" s="78"/>
      <c r="ED136" s="78"/>
      <c r="EE136" s="78"/>
      <c r="EF136" s="78"/>
      <c r="EG136" s="78"/>
      <c r="EH136" s="78"/>
      <c r="EI136" s="78"/>
      <c r="EJ136" s="78"/>
      <c r="EK136" s="78"/>
      <c r="EL136" s="78"/>
      <c r="EM136" s="78"/>
      <c r="EN136" s="78"/>
      <c r="EO136" s="78"/>
      <c r="EP136" s="78"/>
      <c r="EQ136" s="78"/>
      <c r="ER136" s="78"/>
      <c r="ES136" s="78"/>
      <c r="ET136" s="78"/>
      <c r="EU136" s="78"/>
      <c r="EV136" s="78"/>
      <c r="EW136" s="78"/>
      <c r="EX136" s="78"/>
      <c r="EY136" s="78"/>
      <c r="EZ136" s="78"/>
      <c r="FA136" s="78"/>
      <c r="FB136" s="78"/>
      <c r="FC136" s="78"/>
      <c r="FD136" s="78"/>
      <c r="FE136" s="78"/>
      <c r="FF136" s="78"/>
      <c r="FG136" s="78"/>
      <c r="FH136" s="78"/>
      <c r="FI136" s="78"/>
      <c r="FJ136" s="78"/>
      <c r="FK136" s="78"/>
      <c r="FL136" s="78"/>
      <c r="FM136" s="78"/>
      <c r="FN136" s="78"/>
      <c r="FO136" s="78"/>
      <c r="FP136" s="78"/>
      <c r="FQ136" s="78"/>
      <c r="FR136" s="78"/>
      <c r="FS136" s="78"/>
      <c r="FT136" s="78"/>
      <c r="FU136" s="78"/>
      <c r="FV136" s="78"/>
      <c r="FW136" s="78"/>
      <c r="FX136" s="78"/>
      <c r="FY136" s="78"/>
      <c r="FZ136" s="78"/>
      <c r="GA136" s="78"/>
      <c r="GB136" s="78"/>
      <c r="GC136" s="78"/>
      <c r="GD136" s="78"/>
      <c r="GE136" s="78"/>
      <c r="GF136" s="78"/>
      <c r="GG136" s="78"/>
      <c r="GH136" s="78"/>
      <c r="GI136" s="78"/>
      <c r="GJ136" s="78"/>
      <c r="GK136" s="78"/>
      <c r="GL136" s="78"/>
      <c r="GM136" s="78"/>
      <c r="GN136" s="78"/>
      <c r="GO136" s="78"/>
      <c r="GP136" s="78"/>
      <c r="GQ136" s="78"/>
      <c r="GR136" s="78"/>
      <c r="GS136" s="78"/>
      <c r="GT136" s="78"/>
      <c r="GU136" s="78"/>
      <c r="GV136" s="78"/>
      <c r="GW136" s="78"/>
      <c r="GX136" s="78"/>
      <c r="GY136" s="78"/>
      <c r="GZ136" s="78"/>
      <c r="HA136" s="78"/>
      <c r="HB136" s="78"/>
      <c r="HC136" s="78"/>
      <c r="HD136" s="78"/>
      <c r="HE136" s="78"/>
      <c r="HF136" s="78"/>
      <c r="HG136" s="78"/>
      <c r="HH136" s="78"/>
      <c r="HI136" s="78"/>
      <c r="HJ136" s="78"/>
      <c r="HK136" s="78"/>
      <c r="HL136" s="78"/>
      <c r="HM136" s="78"/>
      <c r="HN136" s="78"/>
      <c r="HO136" s="78"/>
      <c r="HP136" s="78"/>
      <c r="HQ136" s="78"/>
      <c r="HR136" s="78"/>
      <c r="HS136" s="78"/>
      <c r="HT136" s="78"/>
      <c r="HU136" s="78"/>
      <c r="HV136" s="78"/>
      <c r="HW136" s="78"/>
      <c r="HX136" s="78"/>
      <c r="HY136" s="78"/>
      <c r="HZ136" s="78"/>
      <c r="IA136" s="78"/>
      <c r="IB136" s="78"/>
      <c r="IC136" s="78"/>
      <c r="ID136" s="78"/>
      <c r="IE136" s="78"/>
      <c r="IF136" s="78"/>
      <c r="IG136" s="78"/>
      <c r="IH136" s="78"/>
      <c r="II136" s="78"/>
      <c r="IJ136" s="78"/>
      <c r="IK136" s="78"/>
      <c r="IL136" s="78"/>
      <c r="IM136" s="78"/>
      <c r="IN136" s="78"/>
      <c r="IO136" s="78"/>
      <c r="IP136" s="78"/>
      <c r="IQ136" s="78"/>
      <c r="IR136" s="78"/>
      <c r="IS136" s="78"/>
      <c r="IT136" s="78"/>
      <c r="IU136" s="78"/>
      <c r="IV136" s="78"/>
    </row>
    <row r="137" spans="1:256" s="82" customFormat="1" x14ac:dyDescent="0.25">
      <c r="A137" s="78"/>
      <c r="B137" s="78"/>
      <c r="C137" s="85" t="s">
        <v>4970</v>
      </c>
      <c r="D137" s="88">
        <v>1214.6216999999999</v>
      </c>
      <c r="E137" s="88">
        <v>1211.7093</v>
      </c>
      <c r="F137" s="79"/>
      <c r="G137" s="80"/>
      <c r="H137" s="80"/>
      <c r="I137" s="80"/>
      <c r="J137" s="80"/>
      <c r="K137" s="81"/>
      <c r="L137" s="81"/>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81"/>
      <c r="AJ137" s="78"/>
      <c r="AK137" s="78"/>
      <c r="AL137" s="78"/>
      <c r="AM137" s="78"/>
      <c r="AN137" s="78"/>
      <c r="AO137" s="78"/>
      <c r="AP137" s="78"/>
      <c r="AQ137" s="78"/>
      <c r="AR137" s="78"/>
      <c r="AS137" s="78"/>
      <c r="AT137" s="78"/>
      <c r="AU137" s="78"/>
      <c r="AV137" s="81"/>
      <c r="AW137" s="78"/>
      <c r="AX137" s="81"/>
      <c r="AY137" s="78"/>
      <c r="AZ137" s="78"/>
      <c r="BA137" s="78"/>
      <c r="BB137" s="81"/>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8"/>
      <c r="CV137" s="78"/>
      <c r="CW137" s="78"/>
      <c r="CX137" s="78"/>
      <c r="CY137" s="78"/>
      <c r="CZ137" s="78"/>
      <c r="DA137" s="78"/>
      <c r="DB137" s="78"/>
      <c r="DC137" s="78"/>
      <c r="DD137" s="78"/>
      <c r="DE137" s="78"/>
      <c r="DF137" s="78"/>
      <c r="DG137" s="78"/>
      <c r="DH137" s="78"/>
      <c r="DI137" s="78"/>
      <c r="DJ137" s="78"/>
      <c r="DK137" s="78"/>
      <c r="DL137" s="78"/>
      <c r="DM137" s="78"/>
      <c r="DN137" s="78"/>
      <c r="DO137" s="78"/>
      <c r="DP137" s="78"/>
      <c r="DQ137" s="78"/>
      <c r="DR137" s="78"/>
      <c r="DS137" s="78"/>
      <c r="DT137" s="78"/>
      <c r="DU137" s="78"/>
      <c r="DV137" s="78"/>
      <c r="DW137" s="78"/>
      <c r="DX137" s="78"/>
      <c r="DY137" s="78"/>
      <c r="DZ137" s="78"/>
      <c r="EA137" s="78"/>
      <c r="EB137" s="78"/>
      <c r="EC137" s="78"/>
      <c r="ED137" s="78"/>
      <c r="EE137" s="78"/>
      <c r="EF137" s="78"/>
      <c r="EG137" s="78"/>
      <c r="EH137" s="78"/>
      <c r="EI137" s="78"/>
      <c r="EJ137" s="78"/>
      <c r="EK137" s="78"/>
      <c r="EL137" s="78"/>
      <c r="EM137" s="78"/>
      <c r="EN137" s="78"/>
      <c r="EO137" s="78"/>
      <c r="EP137" s="78"/>
      <c r="EQ137" s="78"/>
      <c r="ER137" s="78"/>
      <c r="ES137" s="78"/>
      <c r="ET137" s="78"/>
      <c r="EU137" s="78"/>
      <c r="EV137" s="78"/>
      <c r="EW137" s="78"/>
      <c r="EX137" s="78"/>
      <c r="EY137" s="78"/>
      <c r="EZ137" s="78"/>
      <c r="FA137" s="78"/>
      <c r="FB137" s="78"/>
      <c r="FC137" s="78"/>
      <c r="FD137" s="78"/>
      <c r="FE137" s="78"/>
      <c r="FF137" s="78"/>
      <c r="FG137" s="78"/>
      <c r="FH137" s="78"/>
      <c r="FI137" s="78"/>
      <c r="FJ137" s="78"/>
      <c r="FK137" s="78"/>
      <c r="FL137" s="78"/>
      <c r="FM137" s="78"/>
      <c r="FN137" s="78"/>
      <c r="FO137" s="78"/>
      <c r="FP137" s="78"/>
      <c r="FQ137" s="78"/>
      <c r="FR137" s="78"/>
      <c r="FS137" s="78"/>
      <c r="FT137" s="78"/>
      <c r="FU137" s="78"/>
      <c r="FV137" s="78"/>
      <c r="FW137" s="78"/>
      <c r="FX137" s="78"/>
      <c r="FY137" s="78"/>
      <c r="FZ137" s="78"/>
      <c r="GA137" s="78"/>
      <c r="GB137" s="78"/>
      <c r="GC137" s="78"/>
      <c r="GD137" s="78"/>
      <c r="GE137" s="78"/>
      <c r="GF137" s="78"/>
      <c r="GG137" s="78"/>
      <c r="GH137" s="78"/>
      <c r="GI137" s="78"/>
      <c r="GJ137" s="78"/>
      <c r="GK137" s="78"/>
      <c r="GL137" s="78"/>
      <c r="GM137" s="78"/>
      <c r="GN137" s="78"/>
      <c r="GO137" s="78"/>
      <c r="GP137" s="78"/>
      <c r="GQ137" s="78"/>
      <c r="GR137" s="78"/>
      <c r="GS137" s="78"/>
      <c r="GT137" s="78"/>
      <c r="GU137" s="78"/>
      <c r="GV137" s="78"/>
      <c r="GW137" s="78"/>
      <c r="GX137" s="78"/>
      <c r="GY137" s="78"/>
      <c r="GZ137" s="78"/>
      <c r="HA137" s="78"/>
      <c r="HB137" s="78"/>
      <c r="HC137" s="78"/>
      <c r="HD137" s="78"/>
      <c r="HE137" s="78"/>
      <c r="HF137" s="78"/>
      <c r="HG137" s="78"/>
      <c r="HH137" s="78"/>
      <c r="HI137" s="78"/>
      <c r="HJ137" s="78"/>
      <c r="HK137" s="78"/>
      <c r="HL137" s="78"/>
      <c r="HM137" s="78"/>
      <c r="HN137" s="78"/>
      <c r="HO137" s="78"/>
      <c r="HP137" s="78"/>
      <c r="HQ137" s="78"/>
      <c r="HR137" s="78"/>
      <c r="HS137" s="78"/>
      <c r="HT137" s="78"/>
      <c r="HU137" s="78"/>
      <c r="HV137" s="78"/>
      <c r="HW137" s="78"/>
      <c r="HX137" s="78"/>
      <c r="HY137" s="78"/>
      <c r="HZ137" s="78"/>
      <c r="IA137" s="78"/>
      <c r="IB137" s="78"/>
      <c r="IC137" s="78"/>
      <c r="ID137" s="78"/>
      <c r="IE137" s="78"/>
      <c r="IF137" s="78"/>
      <c r="IG137" s="78"/>
      <c r="IH137" s="78"/>
      <c r="II137" s="78"/>
      <c r="IJ137" s="78"/>
      <c r="IK137" s="78"/>
      <c r="IL137" s="78"/>
      <c r="IM137" s="78"/>
      <c r="IN137" s="78"/>
      <c r="IO137" s="78"/>
      <c r="IP137" s="78"/>
      <c r="IQ137" s="78"/>
      <c r="IR137" s="78"/>
      <c r="IS137" s="78"/>
      <c r="IT137" s="78"/>
      <c r="IU137" s="78"/>
      <c r="IV137" s="78"/>
    </row>
    <row r="138" spans="1:256" s="82" customFormat="1" x14ac:dyDescent="0.25">
      <c r="A138" s="78"/>
      <c r="B138" s="78"/>
      <c r="C138" s="85" t="s">
        <v>4963</v>
      </c>
      <c r="D138" s="88">
        <v>1472.3216</v>
      </c>
      <c r="E138" s="88">
        <v>1474.8527999999999</v>
      </c>
      <c r="F138" s="79"/>
      <c r="G138" s="80"/>
      <c r="H138" s="80"/>
      <c r="I138" s="80"/>
      <c r="J138" s="80"/>
      <c r="K138" s="81"/>
      <c r="L138" s="81"/>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81"/>
      <c r="AJ138" s="78"/>
      <c r="AK138" s="78"/>
      <c r="AL138" s="78"/>
      <c r="AM138" s="78"/>
      <c r="AN138" s="78"/>
      <c r="AO138" s="78"/>
      <c r="AP138" s="78"/>
      <c r="AQ138" s="78"/>
      <c r="AR138" s="78"/>
      <c r="AS138" s="78"/>
      <c r="AT138" s="78"/>
      <c r="AU138" s="78"/>
      <c r="AV138" s="81"/>
      <c r="AW138" s="78"/>
      <c r="AX138" s="81"/>
      <c r="AY138" s="78"/>
      <c r="AZ138" s="78"/>
      <c r="BA138" s="78"/>
      <c r="BB138" s="81"/>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c r="DD138" s="78"/>
      <c r="DE138" s="78"/>
      <c r="DF138" s="78"/>
      <c r="DG138" s="78"/>
      <c r="DH138" s="78"/>
      <c r="DI138" s="78"/>
      <c r="DJ138" s="78"/>
      <c r="DK138" s="78"/>
      <c r="DL138" s="78"/>
      <c r="DM138" s="78"/>
      <c r="DN138" s="78"/>
      <c r="DO138" s="78"/>
      <c r="DP138" s="78"/>
      <c r="DQ138" s="78"/>
      <c r="DR138" s="78"/>
      <c r="DS138" s="78"/>
      <c r="DT138" s="78"/>
      <c r="DU138" s="78"/>
      <c r="DV138" s="78"/>
      <c r="DW138" s="78"/>
      <c r="DX138" s="78"/>
      <c r="DY138" s="78"/>
      <c r="DZ138" s="78"/>
      <c r="EA138" s="78"/>
      <c r="EB138" s="78"/>
      <c r="EC138" s="78"/>
      <c r="ED138" s="78"/>
      <c r="EE138" s="78"/>
      <c r="EF138" s="78"/>
      <c r="EG138" s="78"/>
      <c r="EH138" s="78"/>
      <c r="EI138" s="78"/>
      <c r="EJ138" s="78"/>
      <c r="EK138" s="78"/>
      <c r="EL138" s="78"/>
      <c r="EM138" s="78"/>
      <c r="EN138" s="78"/>
      <c r="EO138" s="78"/>
      <c r="EP138" s="78"/>
      <c r="EQ138" s="78"/>
      <c r="ER138" s="78"/>
      <c r="ES138" s="78"/>
      <c r="ET138" s="78"/>
      <c r="EU138" s="78"/>
      <c r="EV138" s="78"/>
      <c r="EW138" s="78"/>
      <c r="EX138" s="78"/>
      <c r="EY138" s="78"/>
      <c r="EZ138" s="78"/>
      <c r="FA138" s="78"/>
      <c r="FB138" s="78"/>
      <c r="FC138" s="78"/>
      <c r="FD138" s="78"/>
      <c r="FE138" s="78"/>
      <c r="FF138" s="78"/>
      <c r="FG138" s="78"/>
      <c r="FH138" s="78"/>
      <c r="FI138" s="78"/>
      <c r="FJ138" s="78"/>
      <c r="FK138" s="78"/>
      <c r="FL138" s="78"/>
      <c r="FM138" s="78"/>
      <c r="FN138" s="78"/>
      <c r="FO138" s="78"/>
      <c r="FP138" s="78"/>
      <c r="FQ138" s="78"/>
      <c r="FR138" s="78"/>
      <c r="FS138" s="78"/>
      <c r="FT138" s="78"/>
      <c r="FU138" s="78"/>
      <c r="FV138" s="78"/>
      <c r="FW138" s="78"/>
      <c r="FX138" s="78"/>
      <c r="FY138" s="78"/>
      <c r="FZ138" s="78"/>
      <c r="GA138" s="78"/>
      <c r="GB138" s="78"/>
      <c r="GC138" s="78"/>
      <c r="GD138" s="78"/>
      <c r="GE138" s="78"/>
      <c r="GF138" s="78"/>
      <c r="GG138" s="78"/>
      <c r="GH138" s="78"/>
      <c r="GI138" s="78"/>
      <c r="GJ138" s="78"/>
      <c r="GK138" s="78"/>
      <c r="GL138" s="78"/>
      <c r="GM138" s="78"/>
      <c r="GN138" s="78"/>
      <c r="GO138" s="78"/>
      <c r="GP138" s="78"/>
      <c r="GQ138" s="78"/>
      <c r="GR138" s="78"/>
      <c r="GS138" s="78"/>
      <c r="GT138" s="78"/>
      <c r="GU138" s="78"/>
      <c r="GV138" s="78"/>
      <c r="GW138" s="78"/>
      <c r="GX138" s="78"/>
      <c r="GY138" s="78"/>
      <c r="GZ138" s="78"/>
      <c r="HA138" s="78"/>
      <c r="HB138" s="78"/>
      <c r="HC138" s="78"/>
      <c r="HD138" s="78"/>
      <c r="HE138" s="78"/>
      <c r="HF138" s="78"/>
      <c r="HG138" s="78"/>
      <c r="HH138" s="78"/>
      <c r="HI138" s="78"/>
      <c r="HJ138" s="78"/>
      <c r="HK138" s="78"/>
      <c r="HL138" s="78"/>
      <c r="HM138" s="78"/>
      <c r="HN138" s="78"/>
      <c r="HO138" s="78"/>
      <c r="HP138" s="78"/>
      <c r="HQ138" s="78"/>
      <c r="HR138" s="78"/>
      <c r="HS138" s="78"/>
      <c r="HT138" s="78"/>
      <c r="HU138" s="78"/>
      <c r="HV138" s="78"/>
      <c r="HW138" s="78"/>
      <c r="HX138" s="78"/>
      <c r="HY138" s="78"/>
      <c r="HZ138" s="78"/>
      <c r="IA138" s="78"/>
      <c r="IB138" s="78"/>
      <c r="IC138" s="78"/>
      <c r="ID138" s="78"/>
      <c r="IE138" s="78"/>
      <c r="IF138" s="78"/>
      <c r="IG138" s="78"/>
      <c r="IH138" s="78"/>
      <c r="II138" s="78"/>
      <c r="IJ138" s="78"/>
      <c r="IK138" s="78"/>
      <c r="IL138" s="78"/>
      <c r="IM138" s="78"/>
      <c r="IN138" s="78"/>
      <c r="IO138" s="78"/>
      <c r="IP138" s="78"/>
      <c r="IQ138" s="78"/>
      <c r="IR138" s="78"/>
      <c r="IS138" s="78"/>
      <c r="IT138" s="78"/>
      <c r="IU138" s="78"/>
      <c r="IV138" s="78"/>
    </row>
    <row r="139" spans="1:256" s="82" customFormat="1" x14ac:dyDescent="0.25">
      <c r="A139" s="78"/>
      <c r="B139" s="78"/>
      <c r="C139" s="85" t="s">
        <v>4964</v>
      </c>
      <c r="D139" s="88">
        <v>1515.8678</v>
      </c>
      <c r="E139" s="88">
        <v>1518.9584</v>
      </c>
      <c r="F139" s="79"/>
      <c r="G139" s="80"/>
      <c r="H139" s="80"/>
      <c r="I139" s="80"/>
      <c r="J139" s="80"/>
      <c r="K139" s="81"/>
      <c r="L139" s="81"/>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81"/>
      <c r="AJ139" s="78"/>
      <c r="AK139" s="78"/>
      <c r="AL139" s="78"/>
      <c r="AM139" s="78"/>
      <c r="AN139" s="78"/>
      <c r="AO139" s="78"/>
      <c r="AP139" s="78"/>
      <c r="AQ139" s="78"/>
      <c r="AR139" s="78"/>
      <c r="AS139" s="78"/>
      <c r="AT139" s="78"/>
      <c r="AU139" s="78"/>
      <c r="AV139" s="81"/>
      <c r="AW139" s="78"/>
      <c r="AX139" s="81"/>
      <c r="AY139" s="78"/>
      <c r="AZ139" s="78"/>
      <c r="BA139" s="78"/>
      <c r="BB139" s="81"/>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c r="CD139" s="78"/>
      <c r="CE139" s="78"/>
      <c r="CF139" s="78"/>
      <c r="CG139" s="78"/>
      <c r="CH139" s="78"/>
      <c r="CI139" s="78"/>
      <c r="CJ139" s="78"/>
      <c r="CK139" s="78"/>
      <c r="CL139" s="78"/>
      <c r="CM139" s="78"/>
      <c r="CN139" s="78"/>
      <c r="CO139" s="78"/>
      <c r="CP139" s="78"/>
      <c r="CQ139" s="78"/>
      <c r="CR139" s="78"/>
      <c r="CS139" s="78"/>
      <c r="CT139" s="78"/>
      <c r="CU139" s="78"/>
      <c r="CV139" s="78"/>
      <c r="CW139" s="78"/>
      <c r="CX139" s="78"/>
      <c r="CY139" s="78"/>
      <c r="CZ139" s="78"/>
      <c r="DA139" s="78"/>
      <c r="DB139" s="78"/>
      <c r="DC139" s="78"/>
      <c r="DD139" s="78"/>
      <c r="DE139" s="78"/>
      <c r="DF139" s="78"/>
      <c r="DG139" s="78"/>
      <c r="DH139" s="78"/>
      <c r="DI139" s="78"/>
      <c r="DJ139" s="78"/>
      <c r="DK139" s="78"/>
      <c r="DL139" s="78"/>
      <c r="DM139" s="78"/>
      <c r="DN139" s="78"/>
      <c r="DO139" s="78"/>
      <c r="DP139" s="78"/>
      <c r="DQ139" s="78"/>
      <c r="DR139" s="78"/>
      <c r="DS139" s="78"/>
      <c r="DT139" s="78"/>
      <c r="DU139" s="78"/>
      <c r="DV139" s="78"/>
      <c r="DW139" s="78"/>
      <c r="DX139" s="78"/>
      <c r="DY139" s="78"/>
      <c r="DZ139" s="78"/>
      <c r="EA139" s="78"/>
      <c r="EB139" s="78"/>
      <c r="EC139" s="78"/>
      <c r="ED139" s="78"/>
      <c r="EE139" s="78"/>
      <c r="EF139" s="78"/>
      <c r="EG139" s="78"/>
      <c r="EH139" s="78"/>
      <c r="EI139" s="78"/>
      <c r="EJ139" s="78"/>
      <c r="EK139" s="78"/>
      <c r="EL139" s="78"/>
      <c r="EM139" s="78"/>
      <c r="EN139" s="78"/>
      <c r="EO139" s="78"/>
      <c r="EP139" s="78"/>
      <c r="EQ139" s="78"/>
      <c r="ER139" s="78"/>
      <c r="ES139" s="78"/>
      <c r="ET139" s="78"/>
      <c r="EU139" s="78"/>
      <c r="EV139" s="78"/>
      <c r="EW139" s="78"/>
      <c r="EX139" s="78"/>
      <c r="EY139" s="78"/>
      <c r="EZ139" s="78"/>
      <c r="FA139" s="78"/>
      <c r="FB139" s="78"/>
      <c r="FC139" s="78"/>
      <c r="FD139" s="78"/>
      <c r="FE139" s="78"/>
      <c r="FF139" s="78"/>
      <c r="FG139" s="78"/>
      <c r="FH139" s="78"/>
      <c r="FI139" s="78"/>
      <c r="FJ139" s="78"/>
      <c r="FK139" s="78"/>
      <c r="FL139" s="78"/>
      <c r="FM139" s="78"/>
      <c r="FN139" s="78"/>
      <c r="FO139" s="78"/>
      <c r="FP139" s="78"/>
      <c r="FQ139" s="78"/>
      <c r="FR139" s="78"/>
      <c r="FS139" s="78"/>
      <c r="FT139" s="78"/>
      <c r="FU139" s="78"/>
      <c r="FV139" s="78"/>
      <c r="FW139" s="78"/>
      <c r="FX139" s="78"/>
      <c r="FY139" s="78"/>
      <c r="FZ139" s="78"/>
      <c r="GA139" s="78"/>
      <c r="GB139" s="78"/>
      <c r="GC139" s="78"/>
      <c r="GD139" s="78"/>
      <c r="GE139" s="78"/>
      <c r="GF139" s="78"/>
      <c r="GG139" s="78"/>
      <c r="GH139" s="78"/>
      <c r="GI139" s="78"/>
      <c r="GJ139" s="78"/>
      <c r="GK139" s="78"/>
      <c r="GL139" s="78"/>
      <c r="GM139" s="78"/>
      <c r="GN139" s="78"/>
      <c r="GO139" s="78"/>
      <c r="GP139" s="78"/>
      <c r="GQ139" s="78"/>
      <c r="GR139" s="78"/>
      <c r="GS139" s="78"/>
      <c r="GT139" s="78"/>
      <c r="GU139" s="78"/>
      <c r="GV139" s="78"/>
      <c r="GW139" s="78"/>
      <c r="GX139" s="78"/>
      <c r="GY139" s="78"/>
      <c r="GZ139" s="78"/>
      <c r="HA139" s="78"/>
      <c r="HB139" s="78"/>
      <c r="HC139" s="78"/>
      <c r="HD139" s="78"/>
      <c r="HE139" s="78"/>
      <c r="HF139" s="78"/>
      <c r="HG139" s="78"/>
      <c r="HH139" s="78"/>
      <c r="HI139" s="78"/>
      <c r="HJ139" s="78"/>
      <c r="HK139" s="78"/>
      <c r="HL139" s="78"/>
      <c r="HM139" s="78"/>
      <c r="HN139" s="78"/>
      <c r="HO139" s="78"/>
      <c r="HP139" s="78"/>
      <c r="HQ139" s="78"/>
      <c r="HR139" s="78"/>
      <c r="HS139" s="78"/>
      <c r="HT139" s="78"/>
      <c r="HU139" s="78"/>
      <c r="HV139" s="78"/>
      <c r="HW139" s="78"/>
      <c r="HX139" s="78"/>
      <c r="HY139" s="78"/>
      <c r="HZ139" s="78"/>
      <c r="IA139" s="78"/>
      <c r="IB139" s="78"/>
      <c r="IC139" s="78"/>
      <c r="ID139" s="78"/>
      <c r="IE139" s="78"/>
      <c r="IF139" s="78"/>
      <c r="IG139" s="78"/>
      <c r="IH139" s="78"/>
      <c r="II139" s="78"/>
      <c r="IJ139" s="78"/>
      <c r="IK139" s="78"/>
      <c r="IL139" s="78"/>
      <c r="IM139" s="78"/>
      <c r="IN139" s="78"/>
      <c r="IO139" s="78"/>
      <c r="IP139" s="78"/>
      <c r="IQ139" s="78"/>
      <c r="IR139" s="78"/>
      <c r="IS139" s="78"/>
      <c r="IT139" s="78"/>
      <c r="IU139" s="78"/>
      <c r="IV139" s="78"/>
    </row>
    <row r="140" spans="1:256" s="82" customFormat="1" x14ac:dyDescent="0.25">
      <c r="A140" s="78"/>
      <c r="B140" s="78"/>
      <c r="C140" s="85" t="s">
        <v>4955</v>
      </c>
      <c r="D140" s="88">
        <v>3441.4598999999998</v>
      </c>
      <c r="E140" s="88">
        <v>3448.4767999999999</v>
      </c>
      <c r="F140" s="79"/>
      <c r="G140" s="80"/>
      <c r="H140" s="80"/>
      <c r="I140" s="80"/>
      <c r="J140" s="80"/>
      <c r="K140" s="81"/>
      <c r="L140" s="81"/>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81"/>
      <c r="AJ140" s="78"/>
      <c r="AK140" s="78"/>
      <c r="AL140" s="78"/>
      <c r="AM140" s="78"/>
      <c r="AN140" s="78"/>
      <c r="AO140" s="78"/>
      <c r="AP140" s="78"/>
      <c r="AQ140" s="78"/>
      <c r="AR140" s="78"/>
      <c r="AS140" s="78"/>
      <c r="AT140" s="78"/>
      <c r="AU140" s="78"/>
      <c r="AV140" s="81"/>
      <c r="AW140" s="78"/>
      <c r="AX140" s="81"/>
      <c r="AY140" s="78"/>
      <c r="AZ140" s="78"/>
      <c r="BA140" s="78"/>
      <c r="BB140" s="81"/>
      <c r="BC140" s="78"/>
      <c r="BD140" s="78"/>
      <c r="BE140" s="78"/>
      <c r="BF140" s="78"/>
      <c r="BG140" s="78"/>
      <c r="BH140" s="78"/>
      <c r="BI140" s="78"/>
      <c r="BJ140" s="78"/>
      <c r="BK140" s="78"/>
      <c r="BL140" s="78"/>
      <c r="BM140" s="78"/>
      <c r="BN140" s="78"/>
      <c r="BO140" s="78"/>
      <c r="BP140" s="78"/>
      <c r="BQ140" s="78"/>
      <c r="BR140" s="78"/>
      <c r="BS140" s="78"/>
      <c r="BT140" s="78"/>
      <c r="BU140" s="78"/>
      <c r="BV140" s="78"/>
      <c r="BW140" s="78"/>
      <c r="BX140" s="78"/>
      <c r="BY140" s="78"/>
      <c r="BZ140" s="78"/>
      <c r="CA140" s="78"/>
      <c r="CB140" s="78"/>
      <c r="CC140" s="78"/>
      <c r="CD140" s="78"/>
      <c r="CE140" s="78"/>
      <c r="CF140" s="78"/>
      <c r="CG140" s="78"/>
      <c r="CH140" s="78"/>
      <c r="CI140" s="78"/>
      <c r="CJ140" s="78"/>
      <c r="CK140" s="78"/>
      <c r="CL140" s="78"/>
      <c r="CM140" s="78"/>
      <c r="CN140" s="78"/>
      <c r="CO140" s="78"/>
      <c r="CP140" s="78"/>
      <c r="CQ140" s="78"/>
      <c r="CR140" s="78"/>
      <c r="CS140" s="78"/>
      <c r="CT140" s="78"/>
      <c r="CU140" s="78"/>
      <c r="CV140" s="78"/>
      <c r="CW140" s="78"/>
      <c r="CX140" s="78"/>
      <c r="CY140" s="78"/>
      <c r="CZ140" s="78"/>
      <c r="DA140" s="78"/>
      <c r="DB140" s="78"/>
      <c r="DC140" s="78"/>
      <c r="DD140" s="78"/>
      <c r="DE140" s="78"/>
      <c r="DF140" s="78"/>
      <c r="DG140" s="78"/>
      <c r="DH140" s="78"/>
      <c r="DI140" s="78"/>
      <c r="DJ140" s="78"/>
      <c r="DK140" s="78"/>
      <c r="DL140" s="78"/>
      <c r="DM140" s="78"/>
      <c r="DN140" s="78"/>
      <c r="DO140" s="78"/>
      <c r="DP140" s="78"/>
      <c r="DQ140" s="78"/>
      <c r="DR140" s="78"/>
      <c r="DS140" s="78"/>
      <c r="DT140" s="78"/>
      <c r="DU140" s="78"/>
      <c r="DV140" s="78"/>
      <c r="DW140" s="78"/>
      <c r="DX140" s="78"/>
      <c r="DY140" s="78"/>
      <c r="DZ140" s="78"/>
      <c r="EA140" s="78"/>
      <c r="EB140" s="78"/>
      <c r="EC140" s="78"/>
      <c r="ED140" s="78"/>
      <c r="EE140" s="78"/>
      <c r="EF140" s="78"/>
      <c r="EG140" s="78"/>
      <c r="EH140" s="78"/>
      <c r="EI140" s="78"/>
      <c r="EJ140" s="78"/>
      <c r="EK140" s="78"/>
      <c r="EL140" s="78"/>
      <c r="EM140" s="78"/>
      <c r="EN140" s="78"/>
      <c r="EO140" s="78"/>
      <c r="EP140" s="78"/>
      <c r="EQ140" s="78"/>
      <c r="ER140" s="78"/>
      <c r="ES140" s="78"/>
      <c r="ET140" s="78"/>
      <c r="EU140" s="78"/>
      <c r="EV140" s="78"/>
      <c r="EW140" s="78"/>
      <c r="EX140" s="78"/>
      <c r="EY140" s="78"/>
      <c r="EZ140" s="78"/>
      <c r="FA140" s="78"/>
      <c r="FB140" s="78"/>
      <c r="FC140" s="78"/>
      <c r="FD140" s="78"/>
      <c r="FE140" s="78"/>
      <c r="FF140" s="78"/>
      <c r="FG140" s="78"/>
      <c r="FH140" s="78"/>
      <c r="FI140" s="78"/>
      <c r="FJ140" s="78"/>
      <c r="FK140" s="78"/>
      <c r="FL140" s="78"/>
      <c r="FM140" s="78"/>
      <c r="FN140" s="78"/>
      <c r="FO140" s="78"/>
      <c r="FP140" s="78"/>
      <c r="FQ140" s="78"/>
      <c r="FR140" s="78"/>
      <c r="FS140" s="78"/>
      <c r="FT140" s="78"/>
      <c r="FU140" s="78"/>
      <c r="FV140" s="78"/>
      <c r="FW140" s="78"/>
      <c r="FX140" s="78"/>
      <c r="FY140" s="78"/>
      <c r="FZ140" s="78"/>
      <c r="GA140" s="78"/>
      <c r="GB140" s="78"/>
      <c r="GC140" s="78"/>
      <c r="GD140" s="78"/>
      <c r="GE140" s="78"/>
      <c r="GF140" s="78"/>
      <c r="GG140" s="78"/>
      <c r="GH140" s="78"/>
      <c r="GI140" s="78"/>
      <c r="GJ140" s="78"/>
      <c r="GK140" s="78"/>
      <c r="GL140" s="78"/>
      <c r="GM140" s="78"/>
      <c r="GN140" s="78"/>
      <c r="GO140" s="78"/>
      <c r="GP140" s="78"/>
      <c r="GQ140" s="78"/>
      <c r="GR140" s="78"/>
      <c r="GS140" s="78"/>
      <c r="GT140" s="78"/>
      <c r="GU140" s="78"/>
      <c r="GV140" s="78"/>
      <c r="GW140" s="78"/>
      <c r="GX140" s="78"/>
      <c r="GY140" s="78"/>
      <c r="GZ140" s="78"/>
      <c r="HA140" s="78"/>
      <c r="HB140" s="78"/>
      <c r="HC140" s="78"/>
      <c r="HD140" s="78"/>
      <c r="HE140" s="78"/>
      <c r="HF140" s="78"/>
      <c r="HG140" s="78"/>
      <c r="HH140" s="78"/>
      <c r="HI140" s="78"/>
      <c r="HJ140" s="78"/>
      <c r="HK140" s="78"/>
      <c r="HL140" s="78"/>
      <c r="HM140" s="78"/>
      <c r="HN140" s="78"/>
      <c r="HO140" s="78"/>
      <c r="HP140" s="78"/>
      <c r="HQ140" s="78"/>
      <c r="HR140" s="78"/>
      <c r="HS140" s="78"/>
      <c r="HT140" s="78"/>
      <c r="HU140" s="78"/>
      <c r="HV140" s="78"/>
      <c r="HW140" s="78"/>
      <c r="HX140" s="78"/>
      <c r="HY140" s="78"/>
      <c r="HZ140" s="78"/>
      <c r="IA140" s="78"/>
      <c r="IB140" s="78"/>
      <c r="IC140" s="78"/>
      <c r="ID140" s="78"/>
      <c r="IE140" s="78"/>
      <c r="IF140" s="78"/>
      <c r="IG140" s="78"/>
      <c r="IH140" s="78"/>
      <c r="II140" s="78"/>
      <c r="IJ140" s="78"/>
      <c r="IK140" s="78"/>
      <c r="IL140" s="78"/>
      <c r="IM140" s="78"/>
      <c r="IN140" s="78"/>
      <c r="IO140" s="78"/>
      <c r="IP140" s="78"/>
      <c r="IQ140" s="78"/>
      <c r="IR140" s="78"/>
      <c r="IS140" s="78"/>
      <c r="IT140" s="78"/>
      <c r="IU140" s="78"/>
      <c r="IV140" s="78"/>
    </row>
    <row r="141" spans="1:256" s="82" customFormat="1" x14ac:dyDescent="0.25">
      <c r="A141" s="78"/>
      <c r="B141" s="78"/>
      <c r="C141" s="85" t="s">
        <v>4971</v>
      </c>
      <c r="D141" s="88">
        <v>1302.8090999999999</v>
      </c>
      <c r="E141" s="88">
        <v>1300.4635000000001</v>
      </c>
      <c r="F141" s="79"/>
      <c r="G141" s="80"/>
      <c r="H141" s="80"/>
      <c r="I141" s="80"/>
      <c r="J141" s="80"/>
      <c r="K141" s="81"/>
      <c r="L141" s="81"/>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81"/>
      <c r="AJ141" s="78"/>
      <c r="AK141" s="78"/>
      <c r="AL141" s="78"/>
      <c r="AM141" s="78"/>
      <c r="AN141" s="78"/>
      <c r="AO141" s="78"/>
      <c r="AP141" s="78"/>
      <c r="AQ141" s="78"/>
      <c r="AR141" s="78"/>
      <c r="AS141" s="78"/>
      <c r="AT141" s="78"/>
      <c r="AU141" s="78"/>
      <c r="AV141" s="81"/>
      <c r="AW141" s="78"/>
      <c r="AX141" s="81"/>
      <c r="AY141" s="78"/>
      <c r="AZ141" s="78"/>
      <c r="BA141" s="78"/>
      <c r="BB141" s="81"/>
      <c r="BC141" s="78"/>
      <c r="BD141" s="78"/>
      <c r="BE141" s="78"/>
      <c r="BF141" s="78"/>
      <c r="BG141" s="78"/>
      <c r="BH141" s="78"/>
      <c r="BI141" s="78"/>
      <c r="BJ141" s="78"/>
      <c r="BK141" s="78"/>
      <c r="BL141" s="78"/>
      <c r="BM141" s="78"/>
      <c r="BN141" s="78"/>
      <c r="BO141" s="78"/>
      <c r="BP141" s="78"/>
      <c r="BQ141" s="78"/>
      <c r="BR141" s="78"/>
      <c r="BS141" s="78"/>
      <c r="BT141" s="78"/>
      <c r="BU141" s="78"/>
      <c r="BV141" s="78"/>
      <c r="BW141" s="78"/>
      <c r="BX141" s="78"/>
      <c r="BY141" s="78"/>
      <c r="BZ141" s="78"/>
      <c r="CA141" s="78"/>
      <c r="CB141" s="78"/>
      <c r="CC141" s="78"/>
      <c r="CD141" s="78"/>
      <c r="CE141" s="78"/>
      <c r="CF141" s="78"/>
      <c r="CG141" s="78"/>
      <c r="CH141" s="78"/>
      <c r="CI141" s="78"/>
      <c r="CJ141" s="78"/>
      <c r="CK141" s="78"/>
      <c r="CL141" s="78"/>
      <c r="CM141" s="78"/>
      <c r="CN141" s="78"/>
      <c r="CO141" s="78"/>
      <c r="CP141" s="78"/>
      <c r="CQ141" s="78"/>
      <c r="CR141" s="78"/>
      <c r="CS141" s="78"/>
      <c r="CT141" s="78"/>
      <c r="CU141" s="78"/>
      <c r="CV141" s="78"/>
      <c r="CW141" s="78"/>
      <c r="CX141" s="78"/>
      <c r="CY141" s="78"/>
      <c r="CZ141" s="78"/>
      <c r="DA141" s="78"/>
      <c r="DB141" s="78"/>
      <c r="DC141" s="78"/>
      <c r="DD141" s="78"/>
      <c r="DE141" s="78"/>
      <c r="DF141" s="78"/>
      <c r="DG141" s="78"/>
      <c r="DH141" s="78"/>
      <c r="DI141" s="78"/>
      <c r="DJ141" s="78"/>
      <c r="DK141" s="78"/>
      <c r="DL141" s="78"/>
      <c r="DM141" s="78"/>
      <c r="DN141" s="78"/>
      <c r="DO141" s="78"/>
      <c r="DP141" s="78"/>
      <c r="DQ141" s="78"/>
      <c r="DR141" s="78"/>
      <c r="DS141" s="78"/>
      <c r="DT141" s="78"/>
      <c r="DU141" s="78"/>
      <c r="DV141" s="78"/>
      <c r="DW141" s="78"/>
      <c r="DX141" s="78"/>
      <c r="DY141" s="78"/>
      <c r="DZ141" s="78"/>
      <c r="EA141" s="78"/>
      <c r="EB141" s="78"/>
      <c r="EC141" s="78"/>
      <c r="ED141" s="78"/>
      <c r="EE141" s="78"/>
      <c r="EF141" s="78"/>
      <c r="EG141" s="78"/>
      <c r="EH141" s="78"/>
      <c r="EI141" s="78"/>
      <c r="EJ141" s="78"/>
      <c r="EK141" s="78"/>
      <c r="EL141" s="78"/>
      <c r="EM141" s="78"/>
      <c r="EN141" s="78"/>
      <c r="EO141" s="78"/>
      <c r="EP141" s="78"/>
      <c r="EQ141" s="78"/>
      <c r="ER141" s="78"/>
      <c r="ES141" s="78"/>
      <c r="ET141" s="78"/>
      <c r="EU141" s="78"/>
      <c r="EV141" s="78"/>
      <c r="EW141" s="78"/>
      <c r="EX141" s="78"/>
      <c r="EY141" s="78"/>
      <c r="EZ141" s="78"/>
      <c r="FA141" s="78"/>
      <c r="FB141" s="78"/>
      <c r="FC141" s="78"/>
      <c r="FD141" s="78"/>
      <c r="FE141" s="78"/>
      <c r="FF141" s="78"/>
      <c r="FG141" s="78"/>
      <c r="FH141" s="78"/>
      <c r="FI141" s="78"/>
      <c r="FJ141" s="78"/>
      <c r="FK141" s="78"/>
      <c r="FL141" s="78"/>
      <c r="FM141" s="78"/>
      <c r="FN141" s="78"/>
      <c r="FO141" s="78"/>
      <c r="FP141" s="78"/>
      <c r="FQ141" s="78"/>
      <c r="FR141" s="78"/>
      <c r="FS141" s="78"/>
      <c r="FT141" s="78"/>
      <c r="FU141" s="78"/>
      <c r="FV141" s="78"/>
      <c r="FW141" s="78"/>
      <c r="FX141" s="78"/>
      <c r="FY141" s="78"/>
      <c r="FZ141" s="78"/>
      <c r="GA141" s="78"/>
      <c r="GB141" s="78"/>
      <c r="GC141" s="78"/>
      <c r="GD141" s="78"/>
      <c r="GE141" s="78"/>
      <c r="GF141" s="78"/>
      <c r="GG141" s="78"/>
      <c r="GH141" s="78"/>
      <c r="GI141" s="78"/>
      <c r="GJ141" s="78"/>
      <c r="GK141" s="78"/>
      <c r="GL141" s="78"/>
      <c r="GM141" s="78"/>
      <c r="GN141" s="78"/>
      <c r="GO141" s="78"/>
      <c r="GP141" s="78"/>
      <c r="GQ141" s="78"/>
      <c r="GR141" s="78"/>
      <c r="GS141" s="78"/>
      <c r="GT141" s="78"/>
      <c r="GU141" s="78"/>
      <c r="GV141" s="78"/>
      <c r="GW141" s="78"/>
      <c r="GX141" s="78"/>
      <c r="GY141" s="78"/>
      <c r="GZ141" s="78"/>
      <c r="HA141" s="78"/>
      <c r="HB141" s="78"/>
      <c r="HC141" s="78"/>
      <c r="HD141" s="78"/>
      <c r="HE141" s="78"/>
      <c r="HF141" s="78"/>
      <c r="HG141" s="78"/>
      <c r="HH141" s="78"/>
      <c r="HI141" s="78"/>
      <c r="HJ141" s="78"/>
      <c r="HK141" s="78"/>
      <c r="HL141" s="78"/>
      <c r="HM141" s="78"/>
      <c r="HN141" s="78"/>
      <c r="HO141" s="78"/>
      <c r="HP141" s="78"/>
      <c r="HQ141" s="78"/>
      <c r="HR141" s="78"/>
      <c r="HS141" s="78"/>
      <c r="HT141" s="78"/>
      <c r="HU141" s="78"/>
      <c r="HV141" s="78"/>
      <c r="HW141" s="78"/>
      <c r="HX141" s="78"/>
      <c r="HY141" s="78"/>
      <c r="HZ141" s="78"/>
      <c r="IA141" s="78"/>
      <c r="IB141" s="78"/>
      <c r="IC141" s="78"/>
      <c r="ID141" s="78"/>
      <c r="IE141" s="78"/>
      <c r="IF141" s="78"/>
      <c r="IG141" s="78"/>
      <c r="IH141" s="78"/>
      <c r="II141" s="78"/>
      <c r="IJ141" s="78"/>
      <c r="IK141" s="78"/>
      <c r="IL141" s="78"/>
      <c r="IM141" s="78"/>
      <c r="IN141" s="78"/>
      <c r="IO141" s="78"/>
      <c r="IP141" s="78"/>
      <c r="IQ141" s="78"/>
      <c r="IR141" s="78"/>
      <c r="IS141" s="78"/>
      <c r="IT141" s="78"/>
      <c r="IU141" s="78"/>
      <c r="IV141" s="78"/>
    </row>
    <row r="142" spans="1:256" s="82" customFormat="1" x14ac:dyDescent="0.25">
      <c r="A142" s="78"/>
      <c r="B142" s="78"/>
      <c r="C142" s="85" t="s">
        <v>4965</v>
      </c>
      <c r="D142" s="88">
        <v>1512.5027</v>
      </c>
      <c r="E142" s="88">
        <v>1515.5856000000001</v>
      </c>
      <c r="F142" s="79"/>
      <c r="G142" s="80"/>
      <c r="H142" s="80"/>
      <c r="I142" s="80"/>
      <c r="J142" s="80"/>
      <c r="K142" s="81"/>
      <c r="L142" s="81"/>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81"/>
      <c r="AJ142" s="78"/>
      <c r="AK142" s="78"/>
      <c r="AL142" s="78"/>
      <c r="AM142" s="78"/>
      <c r="AN142" s="78"/>
      <c r="AO142" s="78"/>
      <c r="AP142" s="78"/>
      <c r="AQ142" s="78"/>
      <c r="AR142" s="78"/>
      <c r="AS142" s="78"/>
      <c r="AT142" s="78"/>
      <c r="AU142" s="78"/>
      <c r="AV142" s="81"/>
      <c r="AW142" s="78"/>
      <c r="AX142" s="81"/>
      <c r="AY142" s="78"/>
      <c r="AZ142" s="78"/>
      <c r="BA142" s="78"/>
      <c r="BB142" s="81"/>
      <c r="BC142" s="78"/>
      <c r="BD142" s="78"/>
      <c r="BE142" s="78"/>
      <c r="BF142" s="78"/>
      <c r="BG142" s="78"/>
      <c r="BH142" s="78"/>
      <c r="BI142" s="78"/>
      <c r="BJ142" s="78"/>
      <c r="BK142" s="78"/>
      <c r="BL142" s="78"/>
      <c r="BM142" s="78"/>
      <c r="BN142" s="78"/>
      <c r="BO142" s="78"/>
      <c r="BP142" s="78"/>
      <c r="BQ142" s="78"/>
      <c r="BR142" s="78"/>
      <c r="BS142" s="78"/>
      <c r="BT142" s="78"/>
      <c r="BU142" s="78"/>
      <c r="BV142" s="78"/>
      <c r="BW142" s="78"/>
      <c r="BX142" s="78"/>
      <c r="BY142" s="78"/>
      <c r="BZ142" s="78"/>
      <c r="CA142" s="78"/>
      <c r="CB142" s="78"/>
      <c r="CC142" s="78"/>
      <c r="CD142" s="78"/>
      <c r="CE142" s="78"/>
      <c r="CF142" s="78"/>
      <c r="CG142" s="78"/>
      <c r="CH142" s="78"/>
      <c r="CI142" s="78"/>
      <c r="CJ142" s="78"/>
      <c r="CK142" s="78"/>
      <c r="CL142" s="78"/>
      <c r="CM142" s="78"/>
      <c r="CN142" s="78"/>
      <c r="CO142" s="78"/>
      <c r="CP142" s="78"/>
      <c r="CQ142" s="78"/>
      <c r="CR142" s="78"/>
      <c r="CS142" s="78"/>
      <c r="CT142" s="78"/>
      <c r="CU142" s="78"/>
      <c r="CV142" s="78"/>
      <c r="CW142" s="78"/>
      <c r="CX142" s="78"/>
      <c r="CY142" s="78"/>
      <c r="CZ142" s="78"/>
      <c r="DA142" s="78"/>
      <c r="DB142" s="78"/>
      <c r="DC142" s="78"/>
      <c r="DD142" s="78"/>
      <c r="DE142" s="78"/>
      <c r="DF142" s="78"/>
      <c r="DG142" s="78"/>
      <c r="DH142" s="78"/>
      <c r="DI142" s="78"/>
      <c r="DJ142" s="78"/>
      <c r="DK142" s="78"/>
      <c r="DL142" s="78"/>
      <c r="DM142" s="78"/>
      <c r="DN142" s="78"/>
      <c r="DO142" s="78"/>
      <c r="DP142" s="78"/>
      <c r="DQ142" s="78"/>
      <c r="DR142" s="78"/>
      <c r="DS142" s="78"/>
      <c r="DT142" s="78"/>
      <c r="DU142" s="78"/>
      <c r="DV142" s="78"/>
      <c r="DW142" s="78"/>
      <c r="DX142" s="78"/>
      <c r="DY142" s="78"/>
      <c r="DZ142" s="78"/>
      <c r="EA142" s="78"/>
      <c r="EB142" s="78"/>
      <c r="EC142" s="78"/>
      <c r="ED142" s="78"/>
      <c r="EE142" s="78"/>
      <c r="EF142" s="78"/>
      <c r="EG142" s="78"/>
      <c r="EH142" s="78"/>
      <c r="EI142" s="78"/>
      <c r="EJ142" s="78"/>
      <c r="EK142" s="78"/>
      <c r="EL142" s="78"/>
      <c r="EM142" s="78"/>
      <c r="EN142" s="78"/>
      <c r="EO142" s="78"/>
      <c r="EP142" s="78"/>
      <c r="EQ142" s="78"/>
      <c r="ER142" s="78"/>
      <c r="ES142" s="78"/>
      <c r="ET142" s="78"/>
      <c r="EU142" s="78"/>
      <c r="EV142" s="78"/>
      <c r="EW142" s="78"/>
      <c r="EX142" s="78"/>
      <c r="EY142" s="78"/>
      <c r="EZ142" s="78"/>
      <c r="FA142" s="78"/>
      <c r="FB142" s="78"/>
      <c r="FC142" s="78"/>
      <c r="FD142" s="78"/>
      <c r="FE142" s="78"/>
      <c r="FF142" s="78"/>
      <c r="FG142" s="78"/>
      <c r="FH142" s="78"/>
      <c r="FI142" s="78"/>
      <c r="FJ142" s="78"/>
      <c r="FK142" s="78"/>
      <c r="FL142" s="78"/>
      <c r="FM142" s="78"/>
      <c r="FN142" s="78"/>
      <c r="FO142" s="78"/>
      <c r="FP142" s="78"/>
      <c r="FQ142" s="78"/>
      <c r="FR142" s="78"/>
      <c r="FS142" s="78"/>
      <c r="FT142" s="78"/>
      <c r="FU142" s="78"/>
      <c r="FV142" s="78"/>
      <c r="FW142" s="78"/>
      <c r="FX142" s="78"/>
      <c r="FY142" s="78"/>
      <c r="FZ142" s="78"/>
      <c r="GA142" s="78"/>
      <c r="GB142" s="78"/>
      <c r="GC142" s="78"/>
      <c r="GD142" s="78"/>
      <c r="GE142" s="78"/>
      <c r="GF142" s="78"/>
      <c r="GG142" s="78"/>
      <c r="GH142" s="78"/>
      <c r="GI142" s="78"/>
      <c r="GJ142" s="78"/>
      <c r="GK142" s="78"/>
      <c r="GL142" s="78"/>
      <c r="GM142" s="78"/>
      <c r="GN142" s="78"/>
      <c r="GO142" s="78"/>
      <c r="GP142" s="78"/>
      <c r="GQ142" s="78"/>
      <c r="GR142" s="78"/>
      <c r="GS142" s="78"/>
      <c r="GT142" s="78"/>
      <c r="GU142" s="78"/>
      <c r="GV142" s="78"/>
      <c r="GW142" s="78"/>
      <c r="GX142" s="78"/>
      <c r="GY142" s="78"/>
      <c r="GZ142" s="78"/>
      <c r="HA142" s="78"/>
      <c r="HB142" s="78"/>
      <c r="HC142" s="78"/>
      <c r="HD142" s="78"/>
      <c r="HE142" s="78"/>
      <c r="HF142" s="78"/>
      <c r="HG142" s="78"/>
      <c r="HH142" s="78"/>
      <c r="HI142" s="78"/>
      <c r="HJ142" s="78"/>
      <c r="HK142" s="78"/>
      <c r="HL142" s="78"/>
      <c r="HM142" s="78"/>
      <c r="HN142" s="78"/>
      <c r="HO142" s="78"/>
      <c r="HP142" s="78"/>
      <c r="HQ142" s="78"/>
      <c r="HR142" s="78"/>
      <c r="HS142" s="78"/>
      <c r="HT142" s="78"/>
      <c r="HU142" s="78"/>
      <c r="HV142" s="78"/>
      <c r="HW142" s="78"/>
      <c r="HX142" s="78"/>
      <c r="HY142" s="78"/>
      <c r="HZ142" s="78"/>
      <c r="IA142" s="78"/>
      <c r="IB142" s="78"/>
      <c r="IC142" s="78"/>
      <c r="ID142" s="78"/>
      <c r="IE142" s="78"/>
      <c r="IF142" s="78"/>
      <c r="IG142" s="78"/>
      <c r="IH142" s="78"/>
      <c r="II142" s="78"/>
      <c r="IJ142" s="78"/>
      <c r="IK142" s="78"/>
      <c r="IL142" s="78"/>
      <c r="IM142" s="78"/>
      <c r="IN142" s="78"/>
      <c r="IO142" s="78"/>
      <c r="IP142" s="78"/>
      <c r="IQ142" s="78"/>
      <c r="IR142" s="78"/>
      <c r="IS142" s="78"/>
      <c r="IT142" s="78"/>
      <c r="IU142" s="78"/>
      <c r="IV142" s="78"/>
    </row>
    <row r="143" spans="1:256" s="82" customFormat="1" ht="84.95" customHeight="1" x14ac:dyDescent="0.25">
      <c r="A143" s="78"/>
      <c r="B143" s="78"/>
      <c r="C143" s="204" t="s">
        <v>4987</v>
      </c>
      <c r="D143" s="205"/>
      <c r="E143" s="206"/>
      <c r="F143" s="79"/>
      <c r="G143" s="80"/>
      <c r="H143" s="80"/>
      <c r="I143" s="80"/>
      <c r="J143" s="80"/>
      <c r="K143" s="81"/>
      <c r="L143" s="81"/>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81"/>
      <c r="AJ143" s="78"/>
      <c r="AK143" s="78"/>
      <c r="AL143" s="78"/>
      <c r="AM143" s="78"/>
      <c r="AN143" s="78"/>
      <c r="AO143" s="78"/>
      <c r="AP143" s="78"/>
      <c r="AQ143" s="78"/>
      <c r="AR143" s="78"/>
      <c r="AS143" s="78"/>
      <c r="AT143" s="78"/>
      <c r="AU143" s="78"/>
      <c r="AV143" s="81"/>
      <c r="AW143" s="78"/>
      <c r="AX143" s="81"/>
      <c r="AY143" s="78"/>
      <c r="AZ143" s="78"/>
      <c r="BA143" s="78"/>
      <c r="BB143" s="81"/>
      <c r="BC143" s="78"/>
      <c r="BD143" s="78"/>
      <c r="BE143" s="78"/>
      <c r="BF143" s="78"/>
      <c r="BG143" s="78"/>
      <c r="BH143" s="78"/>
      <c r="BI143" s="78"/>
      <c r="BJ143" s="78"/>
      <c r="BK143" s="78"/>
      <c r="BL143" s="78"/>
      <c r="BM143" s="78"/>
      <c r="BN143" s="78"/>
      <c r="BO143" s="78"/>
      <c r="BP143" s="78"/>
      <c r="BQ143" s="78"/>
      <c r="BR143" s="78"/>
      <c r="BS143" s="78"/>
      <c r="BT143" s="78"/>
      <c r="BU143" s="78"/>
      <c r="BV143" s="78"/>
      <c r="BW143" s="78"/>
      <c r="BX143" s="78"/>
      <c r="BY143" s="78"/>
      <c r="BZ143" s="78"/>
      <c r="CA143" s="78"/>
      <c r="CB143" s="78"/>
      <c r="CC143" s="78"/>
      <c r="CD143" s="78"/>
      <c r="CE143" s="78"/>
      <c r="CF143" s="78"/>
      <c r="CG143" s="78"/>
      <c r="CH143" s="78"/>
      <c r="CI143" s="78"/>
      <c r="CJ143" s="78"/>
      <c r="CK143" s="78"/>
      <c r="CL143" s="78"/>
      <c r="CM143" s="78"/>
      <c r="CN143" s="78"/>
      <c r="CO143" s="78"/>
      <c r="CP143" s="78"/>
      <c r="CQ143" s="78"/>
      <c r="CR143" s="78"/>
      <c r="CS143" s="78"/>
      <c r="CT143" s="78"/>
      <c r="CU143" s="78"/>
      <c r="CV143" s="78"/>
      <c r="CW143" s="78"/>
      <c r="CX143" s="78"/>
      <c r="CY143" s="78"/>
      <c r="CZ143" s="78"/>
      <c r="DA143" s="78"/>
      <c r="DB143" s="78"/>
      <c r="DC143" s="78"/>
      <c r="DD143" s="78"/>
      <c r="DE143" s="78"/>
      <c r="DF143" s="78"/>
      <c r="DG143" s="78"/>
      <c r="DH143" s="78"/>
      <c r="DI143" s="78"/>
      <c r="DJ143" s="78"/>
      <c r="DK143" s="78"/>
      <c r="DL143" s="78"/>
      <c r="DM143" s="78"/>
      <c r="DN143" s="78"/>
      <c r="DO143" s="78"/>
      <c r="DP143" s="78"/>
      <c r="DQ143" s="78"/>
      <c r="DR143" s="78"/>
      <c r="DS143" s="78"/>
      <c r="DT143" s="78"/>
      <c r="DU143" s="78"/>
      <c r="DV143" s="78"/>
      <c r="DW143" s="78"/>
      <c r="DX143" s="78"/>
      <c r="DY143" s="78"/>
      <c r="DZ143" s="78"/>
      <c r="EA143" s="78"/>
      <c r="EB143" s="78"/>
      <c r="EC143" s="78"/>
      <c r="ED143" s="78"/>
      <c r="EE143" s="78"/>
      <c r="EF143" s="78"/>
      <c r="EG143" s="78"/>
      <c r="EH143" s="78"/>
      <c r="EI143" s="78"/>
      <c r="EJ143" s="78"/>
      <c r="EK143" s="78"/>
      <c r="EL143" s="78"/>
      <c r="EM143" s="78"/>
      <c r="EN143" s="78"/>
      <c r="EO143" s="78"/>
      <c r="EP143" s="78"/>
      <c r="EQ143" s="78"/>
      <c r="ER143" s="78"/>
      <c r="ES143" s="78"/>
      <c r="ET143" s="78"/>
      <c r="EU143" s="78"/>
      <c r="EV143" s="78"/>
      <c r="EW143" s="78"/>
      <c r="EX143" s="78"/>
      <c r="EY143" s="78"/>
      <c r="EZ143" s="78"/>
      <c r="FA143" s="78"/>
      <c r="FB143" s="78"/>
      <c r="FC143" s="78"/>
      <c r="FD143" s="78"/>
      <c r="FE143" s="78"/>
      <c r="FF143" s="78"/>
      <c r="FG143" s="78"/>
      <c r="FH143" s="78"/>
      <c r="FI143" s="78"/>
      <c r="FJ143" s="78"/>
      <c r="FK143" s="78"/>
      <c r="FL143" s="78"/>
      <c r="FM143" s="78"/>
      <c r="FN143" s="78"/>
      <c r="FO143" s="78"/>
      <c r="FP143" s="78"/>
      <c r="FQ143" s="78"/>
      <c r="FR143" s="78"/>
      <c r="FS143" s="78"/>
      <c r="FT143" s="78"/>
      <c r="FU143" s="78"/>
      <c r="FV143" s="78"/>
      <c r="FW143" s="78"/>
      <c r="FX143" s="78"/>
      <c r="FY143" s="78"/>
      <c r="FZ143" s="78"/>
      <c r="GA143" s="78"/>
      <c r="GB143" s="78"/>
      <c r="GC143" s="78"/>
      <c r="GD143" s="78"/>
      <c r="GE143" s="78"/>
      <c r="GF143" s="78"/>
      <c r="GG143" s="78"/>
      <c r="GH143" s="78"/>
      <c r="GI143" s="78"/>
      <c r="GJ143" s="78"/>
      <c r="GK143" s="78"/>
      <c r="GL143" s="78"/>
      <c r="GM143" s="78"/>
      <c r="GN143" s="78"/>
      <c r="GO143" s="78"/>
      <c r="GP143" s="78"/>
      <c r="GQ143" s="78"/>
      <c r="GR143" s="78"/>
      <c r="GS143" s="78"/>
      <c r="GT143" s="78"/>
      <c r="GU143" s="78"/>
      <c r="GV143" s="78"/>
      <c r="GW143" s="78"/>
      <c r="GX143" s="78"/>
      <c r="GY143" s="78"/>
      <c r="GZ143" s="78"/>
      <c r="HA143" s="78"/>
      <c r="HB143" s="78"/>
      <c r="HC143" s="78"/>
      <c r="HD143" s="78"/>
      <c r="HE143" s="78"/>
      <c r="HF143" s="78"/>
      <c r="HG143" s="78"/>
      <c r="HH143" s="78"/>
      <c r="HI143" s="78"/>
      <c r="HJ143" s="78"/>
      <c r="HK143" s="78"/>
      <c r="HL143" s="78"/>
      <c r="HM143" s="78"/>
      <c r="HN143" s="78"/>
      <c r="HO143" s="78"/>
      <c r="HP143" s="78"/>
      <c r="HQ143" s="78"/>
      <c r="HR143" s="78"/>
      <c r="HS143" s="78"/>
      <c r="HT143" s="78"/>
      <c r="HU143" s="78"/>
      <c r="HV143" s="78"/>
      <c r="HW143" s="78"/>
      <c r="HX143" s="78"/>
      <c r="HY143" s="78"/>
      <c r="HZ143" s="78"/>
      <c r="IA143" s="78"/>
      <c r="IB143" s="78"/>
      <c r="IC143" s="78"/>
      <c r="ID143" s="78"/>
      <c r="IE143" s="78"/>
      <c r="IF143" s="78"/>
      <c r="IG143" s="78"/>
      <c r="IH143" s="78"/>
      <c r="II143" s="78"/>
      <c r="IJ143" s="78"/>
      <c r="IK143" s="78"/>
      <c r="IL143" s="78"/>
      <c r="IM143" s="78"/>
      <c r="IN143" s="78"/>
      <c r="IO143" s="78"/>
      <c r="IP143" s="78"/>
      <c r="IQ143" s="78"/>
      <c r="IR143" s="78"/>
      <c r="IS143" s="78"/>
      <c r="IT143" s="78"/>
      <c r="IU143" s="78"/>
      <c r="IV143" s="78"/>
    </row>
    <row r="145" spans="1:256" x14ac:dyDescent="0.25">
      <c r="C145" s="2" t="s">
        <v>5052</v>
      </c>
    </row>
    <row r="146" spans="1:256" x14ac:dyDescent="0.25">
      <c r="C146" s="215" t="s">
        <v>4970</v>
      </c>
      <c r="D146" s="215"/>
      <c r="E146" s="215"/>
    </row>
    <row r="147" spans="1:256" s="82" customFormat="1" ht="40.5" x14ac:dyDescent="0.25">
      <c r="A147" s="78"/>
      <c r="B147" s="78"/>
      <c r="C147" s="86" t="s">
        <v>4988</v>
      </c>
      <c r="D147" s="86" t="s">
        <v>4989</v>
      </c>
      <c r="E147" s="86" t="s">
        <v>4990</v>
      </c>
      <c r="F147" s="79"/>
      <c r="G147" s="80"/>
      <c r="H147" s="80"/>
      <c r="I147" s="80"/>
      <c r="J147" s="80"/>
      <c r="K147" s="81"/>
      <c r="L147" s="81"/>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81"/>
      <c r="AJ147" s="78"/>
      <c r="AK147" s="78"/>
      <c r="AL147" s="78"/>
      <c r="AM147" s="78"/>
      <c r="AN147" s="78"/>
      <c r="AO147" s="78"/>
      <c r="AP147" s="78"/>
      <c r="AQ147" s="78"/>
      <c r="AR147" s="78"/>
      <c r="AS147" s="78"/>
      <c r="AT147" s="78"/>
      <c r="AU147" s="78"/>
      <c r="AV147" s="81"/>
      <c r="AW147" s="78"/>
      <c r="AX147" s="81"/>
      <c r="AY147" s="78"/>
      <c r="AZ147" s="78"/>
      <c r="BA147" s="78"/>
      <c r="BB147" s="81"/>
      <c r="BC147" s="78"/>
      <c r="BD147" s="78"/>
      <c r="BE147" s="78"/>
      <c r="BF147" s="78"/>
      <c r="BG147" s="78"/>
      <c r="BH147" s="78"/>
      <c r="BI147" s="78"/>
      <c r="BJ147" s="78"/>
      <c r="BK147" s="78"/>
      <c r="BL147" s="78"/>
      <c r="BM147" s="78"/>
      <c r="BN147" s="78"/>
      <c r="BO147" s="78"/>
      <c r="BP147" s="78"/>
      <c r="BQ147" s="78"/>
      <c r="BR147" s="78"/>
      <c r="BS147" s="78"/>
      <c r="BT147" s="78"/>
      <c r="BU147" s="78"/>
      <c r="BV147" s="78"/>
      <c r="BW147" s="78"/>
      <c r="BX147" s="78"/>
      <c r="BY147" s="78"/>
      <c r="BZ147" s="78"/>
      <c r="CA147" s="78"/>
      <c r="CB147" s="78"/>
      <c r="CC147" s="78"/>
      <c r="CD147" s="78"/>
      <c r="CE147" s="78"/>
      <c r="CF147" s="78"/>
      <c r="CG147" s="78"/>
      <c r="CH147" s="78"/>
      <c r="CI147" s="78"/>
      <c r="CJ147" s="78"/>
      <c r="CK147" s="78"/>
      <c r="CL147" s="78"/>
      <c r="CM147" s="78"/>
      <c r="CN147" s="78"/>
      <c r="CO147" s="78"/>
      <c r="CP147" s="78"/>
      <c r="CQ147" s="78"/>
      <c r="CR147" s="78"/>
      <c r="CS147" s="78"/>
      <c r="CT147" s="78"/>
      <c r="CU147" s="78"/>
      <c r="CV147" s="78"/>
      <c r="CW147" s="78"/>
      <c r="CX147" s="78"/>
      <c r="CY147" s="78"/>
      <c r="CZ147" s="78"/>
      <c r="DA147" s="78"/>
      <c r="DB147" s="78"/>
      <c r="DC147" s="78"/>
      <c r="DD147" s="78"/>
      <c r="DE147" s="78"/>
      <c r="DF147" s="78"/>
      <c r="DG147" s="78"/>
      <c r="DH147" s="78"/>
      <c r="DI147" s="78"/>
      <c r="DJ147" s="78"/>
      <c r="DK147" s="78"/>
      <c r="DL147" s="78"/>
      <c r="DM147" s="78"/>
      <c r="DN147" s="78"/>
      <c r="DO147" s="78"/>
      <c r="DP147" s="78"/>
      <c r="DQ147" s="78"/>
      <c r="DR147" s="78"/>
      <c r="DS147" s="78"/>
      <c r="DT147" s="78"/>
      <c r="DU147" s="78"/>
      <c r="DV147" s="78"/>
      <c r="DW147" s="78"/>
      <c r="DX147" s="78"/>
      <c r="DY147" s="78"/>
      <c r="DZ147" s="78"/>
      <c r="EA147" s="78"/>
      <c r="EB147" s="78"/>
      <c r="EC147" s="78"/>
      <c r="ED147" s="78"/>
      <c r="EE147" s="78"/>
      <c r="EF147" s="78"/>
      <c r="EG147" s="78"/>
      <c r="EH147" s="78"/>
      <c r="EI147" s="78"/>
      <c r="EJ147" s="78"/>
      <c r="EK147" s="78"/>
      <c r="EL147" s="78"/>
      <c r="EM147" s="78"/>
      <c r="EN147" s="78"/>
      <c r="EO147" s="78"/>
      <c r="EP147" s="78"/>
      <c r="EQ147" s="78"/>
      <c r="ER147" s="78"/>
      <c r="ES147" s="78"/>
      <c r="ET147" s="78"/>
      <c r="EU147" s="78"/>
      <c r="EV147" s="78"/>
      <c r="EW147" s="78"/>
      <c r="EX147" s="78"/>
      <c r="EY147" s="78"/>
      <c r="EZ147" s="78"/>
      <c r="FA147" s="78"/>
      <c r="FB147" s="78"/>
      <c r="FC147" s="78"/>
      <c r="FD147" s="78"/>
      <c r="FE147" s="78"/>
      <c r="FF147" s="78"/>
      <c r="FG147" s="78"/>
      <c r="FH147" s="78"/>
      <c r="FI147" s="78"/>
      <c r="FJ147" s="78"/>
      <c r="FK147" s="78"/>
      <c r="FL147" s="78"/>
      <c r="FM147" s="78"/>
      <c r="FN147" s="78"/>
      <c r="FO147" s="78"/>
      <c r="FP147" s="78"/>
      <c r="FQ147" s="78"/>
      <c r="FR147" s="78"/>
      <c r="FS147" s="78"/>
      <c r="FT147" s="78"/>
      <c r="FU147" s="78"/>
      <c r="FV147" s="78"/>
      <c r="FW147" s="78"/>
      <c r="FX147" s="78"/>
      <c r="FY147" s="78"/>
      <c r="FZ147" s="78"/>
      <c r="GA147" s="78"/>
      <c r="GB147" s="78"/>
      <c r="GC147" s="78"/>
      <c r="GD147" s="78"/>
      <c r="GE147" s="78"/>
      <c r="GF147" s="78"/>
      <c r="GG147" s="78"/>
      <c r="GH147" s="78"/>
      <c r="GI147" s="78"/>
      <c r="GJ147" s="78"/>
      <c r="GK147" s="78"/>
      <c r="GL147" s="78"/>
      <c r="GM147" s="78"/>
      <c r="GN147" s="78"/>
      <c r="GO147" s="78"/>
      <c r="GP147" s="78"/>
      <c r="GQ147" s="78"/>
      <c r="GR147" s="78"/>
      <c r="GS147" s="78"/>
      <c r="GT147" s="78"/>
      <c r="GU147" s="78"/>
      <c r="GV147" s="78"/>
      <c r="GW147" s="78"/>
      <c r="GX147" s="78"/>
      <c r="GY147" s="78"/>
      <c r="GZ147" s="78"/>
      <c r="HA147" s="78"/>
      <c r="HB147" s="78"/>
      <c r="HC147" s="78"/>
      <c r="HD147" s="78"/>
      <c r="HE147" s="78"/>
      <c r="HF147" s="78"/>
      <c r="HG147" s="78"/>
      <c r="HH147" s="78"/>
      <c r="HI147" s="78"/>
      <c r="HJ147" s="78"/>
      <c r="HK147" s="78"/>
      <c r="HL147" s="78"/>
      <c r="HM147" s="78"/>
      <c r="HN147" s="78"/>
      <c r="HO147" s="78"/>
      <c r="HP147" s="78"/>
      <c r="HQ147" s="78"/>
      <c r="HR147" s="78"/>
      <c r="HS147" s="78"/>
      <c r="HT147" s="78"/>
      <c r="HU147" s="78"/>
      <c r="HV147" s="78"/>
      <c r="HW147" s="78"/>
      <c r="HX147" s="78"/>
      <c r="HY147" s="78"/>
      <c r="HZ147" s="78"/>
      <c r="IA147" s="78"/>
      <c r="IB147" s="78"/>
      <c r="IC147" s="78"/>
      <c r="ID147" s="78"/>
      <c r="IE147" s="78"/>
      <c r="IF147" s="78"/>
      <c r="IG147" s="78"/>
      <c r="IH147" s="78"/>
      <c r="II147" s="78"/>
      <c r="IJ147" s="78"/>
      <c r="IK147" s="78"/>
      <c r="IL147" s="78"/>
      <c r="IM147" s="78"/>
      <c r="IN147" s="78"/>
      <c r="IO147" s="78"/>
      <c r="IP147" s="78"/>
      <c r="IQ147" s="78"/>
      <c r="IR147" s="78"/>
      <c r="IS147" s="78"/>
      <c r="IT147" s="78"/>
      <c r="IU147" s="78"/>
      <c r="IV147" s="78"/>
    </row>
    <row r="148" spans="1:256" ht="13.5" customHeight="1" x14ac:dyDescent="0.25">
      <c r="A148"/>
      <c r="B148"/>
      <c r="C148" s="92">
        <v>46171</v>
      </c>
      <c r="D148" s="93">
        <v>5</v>
      </c>
      <c r="E148" s="93">
        <v>5</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13.5" customHeight="1" x14ac:dyDescent="0.25">
      <c r="A149"/>
      <c r="B149"/>
      <c r="C149" s="214" t="s">
        <v>4971</v>
      </c>
      <c r="D149" s="214"/>
      <c r="E149" s="214"/>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82" customFormat="1" ht="45" x14ac:dyDescent="0.25">
      <c r="C150" s="94" t="s">
        <v>4988</v>
      </c>
      <c r="D150" s="94" t="s">
        <v>4989</v>
      </c>
      <c r="E150" s="94" t="s">
        <v>4990</v>
      </c>
    </row>
    <row r="151" spans="1:256" ht="13.5" customHeight="1" x14ac:dyDescent="0.25">
      <c r="A151"/>
      <c r="B151"/>
      <c r="C151" s="90">
        <v>46171</v>
      </c>
      <c r="D151" s="91">
        <v>5</v>
      </c>
      <c r="E151" s="91">
        <v>5</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3" spans="1:256" x14ac:dyDescent="0.25">
      <c r="C153" s="2" t="s">
        <v>5053</v>
      </c>
      <c r="E153" s="2" t="s">
        <v>2</v>
      </c>
    </row>
    <row r="155" spans="1:256" x14ac:dyDescent="0.25">
      <c r="C155" s="2" t="s">
        <v>4944</v>
      </c>
    </row>
    <row r="157" spans="1:256" s="100" customFormat="1" ht="13.5" x14ac:dyDescent="0.25">
      <c r="C157" s="101" t="s">
        <v>5056</v>
      </c>
      <c r="E157" s="102" t="s">
        <v>2</v>
      </c>
    </row>
    <row r="158" spans="1:256" s="100" customFormat="1" ht="13.5" x14ac:dyDescent="0.25">
      <c r="C158" s="101"/>
      <c r="E158" s="102"/>
    </row>
    <row r="159" spans="1:256" s="100" customFormat="1" ht="13.5" x14ac:dyDescent="0.25">
      <c r="C159" s="101" t="s">
        <v>5064</v>
      </c>
      <c r="E159" s="102" t="s">
        <v>2</v>
      </c>
      <c r="H159" s="115"/>
    </row>
    <row r="160" spans="1:256" s="100" customFormat="1" ht="13.5" x14ac:dyDescent="0.25">
      <c r="C160" s="101"/>
      <c r="E160" s="102"/>
      <c r="H160" s="115"/>
    </row>
    <row r="161" spans="3:8" s="100" customFormat="1" ht="13.5" x14ac:dyDescent="0.25">
      <c r="C161" s="132" t="s">
        <v>5073</v>
      </c>
      <c r="D161" s="133"/>
      <c r="E161" s="102" t="s">
        <v>2</v>
      </c>
      <c r="H161" s="115"/>
    </row>
    <row r="162" spans="3:8" s="100" customFormat="1" ht="13.5" x14ac:dyDescent="0.25">
      <c r="C162" s="134"/>
      <c r="D162" s="135"/>
      <c r="E162" s="113"/>
    </row>
    <row r="163" spans="3:8" s="100" customFormat="1" ht="13.5" x14ac:dyDescent="0.25">
      <c r="C163" s="132" t="s">
        <v>5074</v>
      </c>
      <c r="D163" s="133"/>
      <c r="E163" s="102" t="s">
        <v>2</v>
      </c>
    </row>
    <row r="164" spans="3:8" s="100" customFormat="1" ht="13.5" x14ac:dyDescent="0.25">
      <c r="C164" s="134"/>
      <c r="D164" s="146"/>
      <c r="E164" s="113"/>
    </row>
    <row r="165" spans="3:8" s="100" customFormat="1" ht="13.5" x14ac:dyDescent="0.25">
      <c r="C165" s="132" t="s">
        <v>5075</v>
      </c>
      <c r="D165" s="133"/>
      <c r="E165" s="102"/>
    </row>
    <row r="166" spans="3:8" s="100" customFormat="1" ht="15" customHeight="1" x14ac:dyDescent="0.25">
      <c r="C166" s="210" t="s">
        <v>5086</v>
      </c>
      <c r="D166" s="210" t="s">
        <v>5087</v>
      </c>
      <c r="E166" s="211" t="s">
        <v>5088</v>
      </c>
      <c r="F166" s="213" t="s">
        <v>5089</v>
      </c>
      <c r="G166" s="171" t="s">
        <v>5090</v>
      </c>
    </row>
    <row r="167" spans="3:8" s="100" customFormat="1" x14ac:dyDescent="0.25">
      <c r="C167" s="210"/>
      <c r="D167" s="210"/>
      <c r="E167" s="212"/>
      <c r="F167" s="213"/>
      <c r="G167" s="171" t="s">
        <v>5091</v>
      </c>
    </row>
    <row r="168" spans="3:8" s="100" customFormat="1" x14ac:dyDescent="0.25">
      <c r="C168" s="208" t="s">
        <v>5126</v>
      </c>
      <c r="D168" s="40" t="s">
        <v>4472</v>
      </c>
      <c r="E168" s="40" t="s">
        <v>5093</v>
      </c>
      <c r="F168" s="172">
        <v>46433</v>
      </c>
      <c r="G168" s="40">
        <v>25000</v>
      </c>
    </row>
    <row r="169" spans="3:8" s="100" customFormat="1" x14ac:dyDescent="0.25">
      <c r="C169" s="209"/>
      <c r="D169" s="40" t="s">
        <v>4481</v>
      </c>
      <c r="E169" s="40" t="s">
        <v>5094</v>
      </c>
      <c r="F169" s="172">
        <v>46433</v>
      </c>
      <c r="G169" s="40">
        <v>-25000</v>
      </c>
    </row>
    <row r="170" spans="3:8" s="100" customFormat="1" x14ac:dyDescent="0.25">
      <c r="C170" s="208" t="s">
        <v>5127</v>
      </c>
      <c r="D170" s="40" t="s">
        <v>4472</v>
      </c>
      <c r="E170" s="40" t="s">
        <v>5093</v>
      </c>
      <c r="F170" s="172">
        <v>46433</v>
      </c>
      <c r="G170" s="40">
        <v>7500</v>
      </c>
    </row>
    <row r="171" spans="3:8" s="100" customFormat="1" x14ac:dyDescent="0.25">
      <c r="C171" s="209"/>
      <c r="D171" s="40" t="s">
        <v>4481</v>
      </c>
      <c r="E171" s="40" t="s">
        <v>5094</v>
      </c>
      <c r="F171" s="172">
        <v>46433</v>
      </c>
      <c r="G171" s="40">
        <v>-7500</v>
      </c>
    </row>
    <row r="172" spans="3:8" s="100" customFormat="1" x14ac:dyDescent="0.25">
      <c r="C172" s="208" t="s">
        <v>5128</v>
      </c>
      <c r="D172" s="40" t="s">
        <v>4472</v>
      </c>
      <c r="E172" s="40" t="s">
        <v>5093</v>
      </c>
      <c r="F172" s="172">
        <v>46433</v>
      </c>
      <c r="G172" s="40">
        <v>17500</v>
      </c>
    </row>
    <row r="173" spans="3:8" s="100" customFormat="1" x14ac:dyDescent="0.25">
      <c r="C173" s="209"/>
      <c r="D173" s="40" t="s">
        <v>4481</v>
      </c>
      <c r="E173" s="40" t="s">
        <v>5094</v>
      </c>
      <c r="F173" s="172">
        <v>46433</v>
      </c>
      <c r="G173" s="40">
        <v>-17500</v>
      </c>
    </row>
    <row r="174" spans="3:8" s="100" customFormat="1" x14ac:dyDescent="0.25">
      <c r="C174" s="173" t="s">
        <v>5095</v>
      </c>
      <c r="E174" s="113"/>
    </row>
    <row r="175" spans="3:8" s="100" customFormat="1" ht="13.5" x14ac:dyDescent="0.25">
      <c r="E175" s="113"/>
    </row>
    <row r="176" spans="3:8" x14ac:dyDescent="0.25">
      <c r="C176" s="2" t="s">
        <v>4945</v>
      </c>
      <c r="E176" s="2" t="s">
        <v>2</v>
      </c>
    </row>
    <row r="178" spans="3:5" x14ac:dyDescent="0.25">
      <c r="C178" s="2" t="s">
        <v>4946</v>
      </c>
      <c r="E178" s="95" t="s">
        <v>4947</v>
      </c>
    </row>
    <row r="180" spans="3:5" x14ac:dyDescent="0.25">
      <c r="C180" s="2" t="s">
        <v>4948</v>
      </c>
      <c r="E180" s="96" t="s">
        <v>5014</v>
      </c>
    </row>
    <row r="182" spans="3:5" x14ac:dyDescent="0.25">
      <c r="C182" s="2" t="s">
        <v>5054</v>
      </c>
      <c r="E182" s="2" t="s">
        <v>2</v>
      </c>
    </row>
    <row r="184" spans="3:5" x14ac:dyDescent="0.25">
      <c r="C184" s="1" t="s">
        <v>5145</v>
      </c>
      <c r="E184" s="216" t="s">
        <v>5146</v>
      </c>
    </row>
    <row r="185" spans="3:5" x14ac:dyDescent="0.25">
      <c r="E185" s="2" t="s">
        <v>5179</v>
      </c>
    </row>
  </sheetData>
  <mergeCells count="12">
    <mergeCell ref="F166:F167"/>
    <mergeCell ref="C168:C169"/>
    <mergeCell ref="C122:K122"/>
    <mergeCell ref="C125:K125"/>
    <mergeCell ref="C143:E143"/>
    <mergeCell ref="C146:E146"/>
    <mergeCell ref="C149:E149"/>
    <mergeCell ref="C170:C171"/>
    <mergeCell ref="C172:C173"/>
    <mergeCell ref="C166:C167"/>
    <mergeCell ref="D166:D167"/>
    <mergeCell ref="E166:E167"/>
  </mergeCells>
  <hyperlinks>
    <hyperlink ref="J2" location="'Index'!A1" display="'Index'!A1" xr:uid="{3B0B5E1D-2D25-4994-BAE2-9AA55E1E145C}"/>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13C74-7D62-491C-AC20-47568CB7B97A}">
  <sheetPr codeName="Sheet1"/>
  <dimension ref="A1:IV181"/>
  <sheetViews>
    <sheetView showGridLines="0" zoomScale="90" zoomScaleNormal="90" workbookViewId="0">
      <pane ySplit="6" topLeftCell="A1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403</v>
      </c>
      <c r="J2" s="38" t="s">
        <v>4468</v>
      </c>
    </row>
    <row r="3" spans="1:54" ht="16.5" x14ac:dyDescent="0.3">
      <c r="C3" s="1" t="s">
        <v>28</v>
      </c>
      <c r="D3" s="21" t="s">
        <v>404</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41</v>
      </c>
      <c r="C11" s="60" t="s">
        <v>42</v>
      </c>
      <c r="D11" s="54" t="s">
        <v>43</v>
      </c>
      <c r="E11" s="6" t="s">
        <v>44</v>
      </c>
      <c r="F11" s="19">
        <v>22017451</v>
      </c>
      <c r="G11" s="24">
        <v>276627.25</v>
      </c>
      <c r="H11" s="24">
        <v>8.94</v>
      </c>
      <c r="I11" s="31"/>
      <c r="J11" s="31"/>
      <c r="K11" s="35"/>
    </row>
    <row r="12" spans="1:54" x14ac:dyDescent="0.25">
      <c r="B12" s="8" t="s">
        <v>63</v>
      </c>
      <c r="C12" s="60" t="s">
        <v>64</v>
      </c>
      <c r="D12" s="54" t="s">
        <v>65</v>
      </c>
      <c r="E12" s="6" t="s">
        <v>44</v>
      </c>
      <c r="F12" s="19">
        <v>47750000</v>
      </c>
      <c r="G12" s="24">
        <v>183455.5</v>
      </c>
      <c r="H12" s="24">
        <v>5.93</v>
      </c>
      <c r="I12" s="31"/>
      <c r="J12" s="31"/>
      <c r="K12" s="35"/>
    </row>
    <row r="13" spans="1:54" x14ac:dyDescent="0.25">
      <c r="B13" s="8" t="s">
        <v>85</v>
      </c>
      <c r="C13" s="60" t="s">
        <v>86</v>
      </c>
      <c r="D13" s="54" t="s">
        <v>87</v>
      </c>
      <c r="E13" s="6" t="s">
        <v>88</v>
      </c>
      <c r="F13" s="19">
        <v>11275148</v>
      </c>
      <c r="G13" s="24">
        <v>148967.26</v>
      </c>
      <c r="H13" s="24">
        <v>4.8099999999999996</v>
      </c>
      <c r="I13" s="31"/>
      <c r="J13" s="31"/>
      <c r="K13" s="35"/>
    </row>
    <row r="14" spans="1:54" x14ac:dyDescent="0.25">
      <c r="B14" s="8" t="s">
        <v>289</v>
      </c>
      <c r="C14" s="60" t="s">
        <v>290</v>
      </c>
      <c r="D14" s="54" t="s">
        <v>291</v>
      </c>
      <c r="E14" s="6" t="s">
        <v>210</v>
      </c>
      <c r="F14" s="19">
        <v>61312247</v>
      </c>
      <c r="G14" s="24">
        <v>127541.74</v>
      </c>
      <c r="H14" s="24">
        <v>4.12</v>
      </c>
      <c r="I14" s="31"/>
      <c r="J14" s="31"/>
      <c r="K14" s="35"/>
    </row>
    <row r="15" spans="1:54" x14ac:dyDescent="0.25">
      <c r="B15" s="8" t="s">
        <v>66</v>
      </c>
      <c r="C15" s="60" t="s">
        <v>67</v>
      </c>
      <c r="D15" s="54" t="s">
        <v>68</v>
      </c>
      <c r="E15" s="6" t="s">
        <v>44</v>
      </c>
      <c r="F15" s="19">
        <v>11604168</v>
      </c>
      <c r="G15" s="24">
        <v>111910.6</v>
      </c>
      <c r="H15" s="24">
        <v>3.62</v>
      </c>
      <c r="I15" s="31"/>
      <c r="J15" s="31"/>
      <c r="K15" s="35"/>
    </row>
    <row r="16" spans="1:54" x14ac:dyDescent="0.25">
      <c r="B16" s="8" t="s">
        <v>51</v>
      </c>
      <c r="C16" s="60" t="s">
        <v>52</v>
      </c>
      <c r="D16" s="54" t="s">
        <v>53</v>
      </c>
      <c r="E16" s="6" t="s">
        <v>54</v>
      </c>
      <c r="F16" s="19">
        <v>2268231</v>
      </c>
      <c r="G16" s="24">
        <v>92464.44</v>
      </c>
      <c r="H16" s="24">
        <v>2.99</v>
      </c>
      <c r="I16" s="31"/>
      <c r="J16" s="31"/>
      <c r="K16" s="35"/>
    </row>
    <row r="17" spans="2:11" x14ac:dyDescent="0.25">
      <c r="B17" s="8" t="s">
        <v>45</v>
      </c>
      <c r="C17" s="60" t="s">
        <v>46</v>
      </c>
      <c r="D17" s="54" t="s">
        <v>47</v>
      </c>
      <c r="E17" s="6" t="s">
        <v>44</v>
      </c>
      <c r="F17" s="19">
        <v>12086506</v>
      </c>
      <c r="G17" s="24">
        <v>89990.080000000002</v>
      </c>
      <c r="H17" s="24">
        <v>2.91</v>
      </c>
      <c r="I17" s="31"/>
      <c r="J17" s="31"/>
      <c r="K17" s="35"/>
    </row>
    <row r="18" spans="2:11" x14ac:dyDescent="0.25">
      <c r="B18" s="8" t="s">
        <v>252</v>
      </c>
      <c r="C18" s="60" t="s">
        <v>253</v>
      </c>
      <c r="D18" s="54" t="s">
        <v>254</v>
      </c>
      <c r="E18" s="6" t="s">
        <v>255</v>
      </c>
      <c r="F18" s="19">
        <v>5610813</v>
      </c>
      <c r="G18" s="24">
        <v>79690.38</v>
      </c>
      <c r="H18" s="24">
        <v>2.57</v>
      </c>
      <c r="I18" s="31"/>
      <c r="J18" s="31"/>
      <c r="K18" s="35"/>
    </row>
    <row r="19" spans="2:11" x14ac:dyDescent="0.25">
      <c r="B19" s="8" t="s">
        <v>276</v>
      </c>
      <c r="C19" s="60" t="s">
        <v>277</v>
      </c>
      <c r="D19" s="54" t="s">
        <v>278</v>
      </c>
      <c r="E19" s="6" t="s">
        <v>115</v>
      </c>
      <c r="F19" s="19">
        <v>1484340</v>
      </c>
      <c r="G19" s="24">
        <v>66848.740000000005</v>
      </c>
      <c r="H19" s="24">
        <v>2.16</v>
      </c>
      <c r="I19" s="31"/>
      <c r="J19" s="31"/>
      <c r="K19" s="35"/>
    </row>
    <row r="20" spans="2:11" x14ac:dyDescent="0.25">
      <c r="B20" s="8" t="s">
        <v>405</v>
      </c>
      <c r="C20" s="60" t="s">
        <v>406</v>
      </c>
      <c r="D20" s="54" t="s">
        <v>407</v>
      </c>
      <c r="E20" s="6" t="s">
        <v>119</v>
      </c>
      <c r="F20" s="19">
        <v>4756637</v>
      </c>
      <c r="G20" s="24">
        <v>66640.479999999996</v>
      </c>
      <c r="H20" s="24">
        <v>2.15</v>
      </c>
      <c r="I20" s="31"/>
      <c r="J20" s="31"/>
      <c r="K20" s="35"/>
    </row>
    <row r="21" spans="2:11" x14ac:dyDescent="0.25">
      <c r="B21" s="8" t="s">
        <v>335</v>
      </c>
      <c r="C21" s="60" t="s">
        <v>336</v>
      </c>
      <c r="D21" s="54" t="s">
        <v>337</v>
      </c>
      <c r="E21" s="6" t="s">
        <v>58</v>
      </c>
      <c r="F21" s="19">
        <v>2849100</v>
      </c>
      <c r="G21" s="24">
        <v>64358.32</v>
      </c>
      <c r="H21" s="24">
        <v>2.08</v>
      </c>
      <c r="I21" s="31"/>
      <c r="J21" s="31"/>
      <c r="K21" s="35"/>
    </row>
    <row r="22" spans="2:11" x14ac:dyDescent="0.25">
      <c r="B22" s="8" t="s">
        <v>304</v>
      </c>
      <c r="C22" s="60" t="s">
        <v>305</v>
      </c>
      <c r="D22" s="54" t="s">
        <v>306</v>
      </c>
      <c r="E22" s="6" t="s">
        <v>119</v>
      </c>
      <c r="F22" s="19">
        <v>2687887</v>
      </c>
      <c r="G22" s="24">
        <v>60953.21</v>
      </c>
      <c r="H22" s="24">
        <v>1.97</v>
      </c>
      <c r="I22" s="31"/>
      <c r="J22" s="31"/>
      <c r="K22" s="35"/>
    </row>
    <row r="23" spans="2:11" x14ac:dyDescent="0.25">
      <c r="B23" s="8" t="s">
        <v>246</v>
      </c>
      <c r="C23" s="60" t="s">
        <v>247</v>
      </c>
      <c r="D23" s="54" t="s">
        <v>248</v>
      </c>
      <c r="E23" s="6" t="s">
        <v>146</v>
      </c>
      <c r="F23" s="19">
        <v>10183940</v>
      </c>
      <c r="G23" s="24">
        <v>60574.080000000002</v>
      </c>
      <c r="H23" s="24">
        <v>1.96</v>
      </c>
      <c r="I23" s="31"/>
      <c r="J23" s="31"/>
      <c r="K23" s="35"/>
    </row>
    <row r="24" spans="2:11" x14ac:dyDescent="0.25">
      <c r="B24" s="8" t="s">
        <v>408</v>
      </c>
      <c r="C24" s="60" t="s">
        <v>409</v>
      </c>
      <c r="D24" s="54" t="s">
        <v>410</v>
      </c>
      <c r="E24" s="6" t="s">
        <v>411</v>
      </c>
      <c r="F24" s="19">
        <v>22000000</v>
      </c>
      <c r="G24" s="24">
        <v>58388</v>
      </c>
      <c r="H24" s="24">
        <v>1.89</v>
      </c>
      <c r="I24" s="31"/>
      <c r="J24" s="31"/>
      <c r="K24" s="35"/>
    </row>
    <row r="25" spans="2:11" x14ac:dyDescent="0.25">
      <c r="B25" s="8" t="s">
        <v>151</v>
      </c>
      <c r="C25" s="60" t="s">
        <v>152</v>
      </c>
      <c r="D25" s="54" t="s">
        <v>153</v>
      </c>
      <c r="E25" s="6" t="s">
        <v>154</v>
      </c>
      <c r="F25" s="19">
        <v>22000000</v>
      </c>
      <c r="G25" s="24">
        <v>57706</v>
      </c>
      <c r="H25" s="24">
        <v>1.86</v>
      </c>
      <c r="I25" s="31"/>
      <c r="J25" s="31"/>
      <c r="K25" s="35"/>
    </row>
    <row r="26" spans="2:11" x14ac:dyDescent="0.25">
      <c r="B26" s="8" t="s">
        <v>48</v>
      </c>
      <c r="C26" s="60" t="s">
        <v>49</v>
      </c>
      <c r="D26" s="54" t="s">
        <v>50</v>
      </c>
      <c r="E26" s="6" t="s">
        <v>44</v>
      </c>
      <c r="F26" s="19">
        <v>4473332</v>
      </c>
      <c r="G26" s="24">
        <v>57553.89</v>
      </c>
      <c r="H26" s="24">
        <v>1.86</v>
      </c>
      <c r="I26" s="31"/>
      <c r="J26" s="31"/>
      <c r="K26" s="35"/>
    </row>
    <row r="27" spans="2:11" x14ac:dyDescent="0.25">
      <c r="B27" s="8" t="s">
        <v>412</v>
      </c>
      <c r="C27" s="60" t="s">
        <v>413</v>
      </c>
      <c r="D27" s="54" t="s">
        <v>414</v>
      </c>
      <c r="E27" s="6" t="s">
        <v>58</v>
      </c>
      <c r="F27" s="19">
        <v>3780741</v>
      </c>
      <c r="G27" s="24">
        <v>56102.42</v>
      </c>
      <c r="H27" s="24">
        <v>1.81</v>
      </c>
      <c r="I27" s="31"/>
      <c r="J27" s="31"/>
      <c r="K27" s="35"/>
    </row>
    <row r="28" spans="2:11" x14ac:dyDescent="0.25">
      <c r="B28" s="8" t="s">
        <v>415</v>
      </c>
      <c r="C28" s="60" t="s">
        <v>416</v>
      </c>
      <c r="D28" s="54" t="s">
        <v>417</v>
      </c>
      <c r="E28" s="6" t="s">
        <v>269</v>
      </c>
      <c r="F28" s="19">
        <v>3063576</v>
      </c>
      <c r="G28" s="24">
        <v>56032.81</v>
      </c>
      <c r="H28" s="24">
        <v>1.81</v>
      </c>
      <c r="I28" s="31"/>
      <c r="J28" s="31"/>
      <c r="K28" s="35"/>
    </row>
    <row r="29" spans="2:11" x14ac:dyDescent="0.25">
      <c r="B29" s="8" t="s">
        <v>73</v>
      </c>
      <c r="C29" s="60" t="s">
        <v>74</v>
      </c>
      <c r="D29" s="54" t="s">
        <v>75</v>
      </c>
      <c r="E29" s="6" t="s">
        <v>76</v>
      </c>
      <c r="F29" s="19">
        <v>4949146</v>
      </c>
      <c r="G29" s="24">
        <v>55762.03</v>
      </c>
      <c r="H29" s="24">
        <v>1.8</v>
      </c>
      <c r="I29" s="31"/>
      <c r="J29" s="31"/>
      <c r="K29" s="35"/>
    </row>
    <row r="30" spans="2:11" x14ac:dyDescent="0.25">
      <c r="B30" s="8" t="s">
        <v>418</v>
      </c>
      <c r="C30" s="60" t="s">
        <v>419</v>
      </c>
      <c r="D30" s="54" t="s">
        <v>420</v>
      </c>
      <c r="E30" s="6" t="s">
        <v>269</v>
      </c>
      <c r="F30" s="19">
        <v>2410947</v>
      </c>
      <c r="G30" s="24">
        <v>47375.11</v>
      </c>
      <c r="H30" s="24">
        <v>1.53</v>
      </c>
      <c r="I30" s="31"/>
      <c r="J30" s="31"/>
      <c r="K30" s="35"/>
    </row>
    <row r="31" spans="2:11" x14ac:dyDescent="0.25">
      <c r="B31" s="8" t="s">
        <v>421</v>
      </c>
      <c r="C31" s="60" t="s">
        <v>422</v>
      </c>
      <c r="D31" s="54" t="s">
        <v>423</v>
      </c>
      <c r="E31" s="6" t="s">
        <v>72</v>
      </c>
      <c r="F31" s="19">
        <v>1331411</v>
      </c>
      <c r="G31" s="24">
        <v>44507.74</v>
      </c>
      <c r="H31" s="24">
        <v>1.44</v>
      </c>
      <c r="I31" s="31"/>
      <c r="J31" s="31"/>
      <c r="K31" s="35"/>
    </row>
    <row r="32" spans="2:11" x14ac:dyDescent="0.25">
      <c r="B32" s="8" t="s">
        <v>424</v>
      </c>
      <c r="C32" s="60" t="s">
        <v>425</v>
      </c>
      <c r="D32" s="54" t="s">
        <v>426</v>
      </c>
      <c r="E32" s="6" t="s">
        <v>365</v>
      </c>
      <c r="F32" s="19">
        <v>26493555</v>
      </c>
      <c r="G32" s="24">
        <v>43584.55</v>
      </c>
      <c r="H32" s="24">
        <v>1.41</v>
      </c>
      <c r="I32" s="31"/>
      <c r="J32" s="31"/>
      <c r="K32" s="35"/>
    </row>
    <row r="33" spans="2:11" x14ac:dyDescent="0.25">
      <c r="B33" s="8" t="s">
        <v>81</v>
      </c>
      <c r="C33" s="60" t="s">
        <v>82</v>
      </c>
      <c r="D33" s="54" t="s">
        <v>83</v>
      </c>
      <c r="E33" s="6" t="s">
        <v>84</v>
      </c>
      <c r="F33" s="19">
        <v>1591000</v>
      </c>
      <c r="G33" s="24">
        <v>42505.16</v>
      </c>
      <c r="H33" s="24">
        <v>1.37</v>
      </c>
      <c r="I33" s="31"/>
      <c r="J33" s="31"/>
      <c r="K33" s="35"/>
    </row>
    <row r="34" spans="2:11" x14ac:dyDescent="0.25">
      <c r="B34" s="8" t="s">
        <v>427</v>
      </c>
      <c r="C34" s="60" t="s">
        <v>428</v>
      </c>
      <c r="D34" s="54" t="s">
        <v>429</v>
      </c>
      <c r="E34" s="6" t="s">
        <v>95</v>
      </c>
      <c r="F34" s="19">
        <v>10000000</v>
      </c>
      <c r="G34" s="24">
        <v>41675</v>
      </c>
      <c r="H34" s="24">
        <v>1.35</v>
      </c>
      <c r="I34" s="31"/>
      <c r="J34" s="31"/>
      <c r="K34" s="35"/>
    </row>
    <row r="35" spans="2:11" x14ac:dyDescent="0.25">
      <c r="B35" s="8" t="s">
        <v>430</v>
      </c>
      <c r="C35" s="60" t="s">
        <v>431</v>
      </c>
      <c r="D35" s="54" t="s">
        <v>432</v>
      </c>
      <c r="E35" s="6" t="s">
        <v>72</v>
      </c>
      <c r="F35" s="19">
        <v>2600000</v>
      </c>
      <c r="G35" s="24">
        <v>39980.199999999997</v>
      </c>
      <c r="H35" s="24">
        <v>1.29</v>
      </c>
      <c r="I35" s="31"/>
      <c r="J35" s="31"/>
      <c r="K35" s="35"/>
    </row>
    <row r="36" spans="2:11" x14ac:dyDescent="0.25">
      <c r="B36" s="8" t="s">
        <v>433</v>
      </c>
      <c r="C36" s="60" t="s">
        <v>434</v>
      </c>
      <c r="D36" s="54" t="s">
        <v>435</v>
      </c>
      <c r="E36" s="6" t="s">
        <v>154</v>
      </c>
      <c r="F36" s="19">
        <v>4272509</v>
      </c>
      <c r="G36" s="24">
        <v>38247.5</v>
      </c>
      <c r="H36" s="24">
        <v>1.24</v>
      </c>
      <c r="I36" s="31"/>
      <c r="J36" s="31"/>
      <c r="K36" s="35"/>
    </row>
    <row r="37" spans="2:11" x14ac:dyDescent="0.25">
      <c r="B37" s="8" t="s">
        <v>436</v>
      </c>
      <c r="C37" s="60" t="s">
        <v>437</v>
      </c>
      <c r="D37" s="54" t="s">
        <v>438</v>
      </c>
      <c r="E37" s="6" t="s">
        <v>72</v>
      </c>
      <c r="F37" s="19">
        <v>268476</v>
      </c>
      <c r="G37" s="24">
        <v>36394.61</v>
      </c>
      <c r="H37" s="24">
        <v>1.18</v>
      </c>
      <c r="I37" s="31"/>
      <c r="J37" s="31"/>
      <c r="K37" s="35"/>
    </row>
    <row r="38" spans="2:11" x14ac:dyDescent="0.25">
      <c r="B38" s="8" t="s">
        <v>439</v>
      </c>
      <c r="C38" s="60" t="s">
        <v>440</v>
      </c>
      <c r="D38" s="54" t="s">
        <v>441</v>
      </c>
      <c r="E38" s="6" t="s">
        <v>72</v>
      </c>
      <c r="F38" s="19">
        <v>11882466</v>
      </c>
      <c r="G38" s="24">
        <v>36081.11</v>
      </c>
      <c r="H38" s="24">
        <v>1.17</v>
      </c>
      <c r="I38" s="31"/>
      <c r="J38" s="31"/>
      <c r="K38" s="35"/>
    </row>
    <row r="39" spans="2:11" x14ac:dyDescent="0.25">
      <c r="B39" s="8" t="s">
        <v>442</v>
      </c>
      <c r="C39" s="60" t="s">
        <v>443</v>
      </c>
      <c r="D39" s="54" t="s">
        <v>444</v>
      </c>
      <c r="E39" s="6" t="s">
        <v>115</v>
      </c>
      <c r="F39" s="19">
        <v>1909590</v>
      </c>
      <c r="G39" s="24">
        <v>35132.639999999999</v>
      </c>
      <c r="H39" s="24">
        <v>1.1299999999999999</v>
      </c>
      <c r="I39" s="31"/>
      <c r="J39" s="31"/>
      <c r="K39" s="35"/>
    </row>
    <row r="40" spans="2:11" x14ac:dyDescent="0.25">
      <c r="B40" s="8" t="s">
        <v>143</v>
      </c>
      <c r="C40" s="60" t="s">
        <v>144</v>
      </c>
      <c r="D40" s="54" t="s">
        <v>145</v>
      </c>
      <c r="E40" s="6" t="s">
        <v>146</v>
      </c>
      <c r="F40" s="19">
        <v>6904842</v>
      </c>
      <c r="G40" s="24">
        <v>34796.949999999997</v>
      </c>
      <c r="H40" s="24">
        <v>1.1200000000000001</v>
      </c>
      <c r="I40" s="31"/>
      <c r="J40" s="31"/>
      <c r="K40" s="35"/>
    </row>
    <row r="41" spans="2:11" x14ac:dyDescent="0.25">
      <c r="B41" s="8" t="s">
        <v>445</v>
      </c>
      <c r="C41" s="60" t="s">
        <v>446</v>
      </c>
      <c r="D41" s="54" t="s">
        <v>447</v>
      </c>
      <c r="E41" s="6" t="s">
        <v>44</v>
      </c>
      <c r="F41" s="19">
        <v>44472693</v>
      </c>
      <c r="G41" s="24">
        <v>31224.28</v>
      </c>
      <c r="H41" s="24">
        <v>1.01</v>
      </c>
      <c r="I41" s="31"/>
      <c r="J41" s="31"/>
      <c r="K41" s="35"/>
    </row>
    <row r="42" spans="2:11" x14ac:dyDescent="0.25">
      <c r="B42" s="8" t="s">
        <v>55</v>
      </c>
      <c r="C42" s="60" t="s">
        <v>56</v>
      </c>
      <c r="D42" s="54" t="s">
        <v>57</v>
      </c>
      <c r="E42" s="6" t="s">
        <v>58</v>
      </c>
      <c r="F42" s="19">
        <v>2670498</v>
      </c>
      <c r="G42" s="24">
        <v>31001.81</v>
      </c>
      <c r="H42" s="24">
        <v>1</v>
      </c>
      <c r="I42" s="31"/>
      <c r="J42" s="31"/>
      <c r="K42" s="35"/>
    </row>
    <row r="43" spans="2:11" x14ac:dyDescent="0.25">
      <c r="B43" s="8" t="s">
        <v>448</v>
      </c>
      <c r="C43" s="60" t="s">
        <v>449</v>
      </c>
      <c r="D43" s="54" t="s">
        <v>450</v>
      </c>
      <c r="E43" s="6" t="s">
        <v>365</v>
      </c>
      <c r="F43" s="19">
        <v>11401921</v>
      </c>
      <c r="G43" s="24">
        <v>30904.91</v>
      </c>
      <c r="H43" s="24">
        <v>1</v>
      </c>
      <c r="I43" s="31"/>
      <c r="J43" s="31"/>
      <c r="K43" s="35"/>
    </row>
    <row r="44" spans="2:11" x14ac:dyDescent="0.25">
      <c r="B44" s="8" t="s">
        <v>239</v>
      </c>
      <c r="C44" s="60" t="s">
        <v>240</v>
      </c>
      <c r="D44" s="54" t="s">
        <v>241</v>
      </c>
      <c r="E44" s="6" t="s">
        <v>222</v>
      </c>
      <c r="F44" s="19">
        <v>7989722</v>
      </c>
      <c r="G44" s="24">
        <v>30320.99</v>
      </c>
      <c r="H44" s="24">
        <v>0.98</v>
      </c>
      <c r="I44" s="31"/>
      <c r="J44" s="31"/>
      <c r="K44" s="35"/>
    </row>
    <row r="45" spans="2:11" x14ac:dyDescent="0.25">
      <c r="B45" s="8" t="s">
        <v>451</v>
      </c>
      <c r="C45" s="60" t="s">
        <v>452</v>
      </c>
      <c r="D45" s="54" t="s">
        <v>453</v>
      </c>
      <c r="E45" s="6" t="s">
        <v>131</v>
      </c>
      <c r="F45" s="19">
        <v>8973058</v>
      </c>
      <c r="G45" s="24">
        <v>29853.360000000001</v>
      </c>
      <c r="H45" s="24">
        <v>0.96</v>
      </c>
      <c r="I45" s="31"/>
      <c r="J45" s="31"/>
      <c r="K45" s="35"/>
    </row>
    <row r="46" spans="2:11" x14ac:dyDescent="0.25">
      <c r="B46" s="8" t="s">
        <v>215</v>
      </c>
      <c r="C46" s="60" t="s">
        <v>216</v>
      </c>
      <c r="D46" s="54" t="s">
        <v>217</v>
      </c>
      <c r="E46" s="6" t="s">
        <v>127</v>
      </c>
      <c r="F46" s="19">
        <v>1469271</v>
      </c>
      <c r="G46" s="24">
        <v>28756.57</v>
      </c>
      <c r="H46" s="24">
        <v>0.93</v>
      </c>
      <c r="I46" s="31"/>
      <c r="J46" s="31"/>
      <c r="K46" s="35"/>
    </row>
    <row r="47" spans="2:11" x14ac:dyDescent="0.25">
      <c r="B47" s="8" t="s">
        <v>270</v>
      </c>
      <c r="C47" s="60" t="s">
        <v>271</v>
      </c>
      <c r="D47" s="54" t="s">
        <v>272</v>
      </c>
      <c r="E47" s="6" t="s">
        <v>58</v>
      </c>
      <c r="F47" s="19">
        <v>5404493</v>
      </c>
      <c r="G47" s="24">
        <v>27454.82</v>
      </c>
      <c r="H47" s="24">
        <v>0.89</v>
      </c>
      <c r="I47" s="31"/>
      <c r="J47" s="31"/>
      <c r="K47" s="35"/>
    </row>
    <row r="48" spans="2:11" x14ac:dyDescent="0.25">
      <c r="B48" s="8" t="s">
        <v>311</v>
      </c>
      <c r="C48" s="60" t="s">
        <v>312</v>
      </c>
      <c r="D48" s="54" t="s">
        <v>313</v>
      </c>
      <c r="E48" s="6" t="s">
        <v>212</v>
      </c>
      <c r="F48" s="19">
        <v>6043971</v>
      </c>
      <c r="G48" s="24">
        <v>27339.9</v>
      </c>
      <c r="H48" s="24">
        <v>0.88</v>
      </c>
      <c r="I48" s="31"/>
      <c r="J48" s="31"/>
      <c r="K48" s="35"/>
    </row>
    <row r="49" spans="2:11" x14ac:dyDescent="0.25">
      <c r="B49" s="8" t="s">
        <v>92</v>
      </c>
      <c r="C49" s="60" t="s">
        <v>93</v>
      </c>
      <c r="D49" s="54" t="s">
        <v>94</v>
      </c>
      <c r="E49" s="6" t="s">
        <v>95</v>
      </c>
      <c r="F49" s="19">
        <v>542571</v>
      </c>
      <c r="G49" s="24">
        <v>27034.69</v>
      </c>
      <c r="H49" s="24">
        <v>0.87</v>
      </c>
      <c r="I49" s="31"/>
      <c r="J49" s="31"/>
      <c r="K49" s="35"/>
    </row>
    <row r="50" spans="2:11" x14ac:dyDescent="0.25">
      <c r="B50" s="8" t="s">
        <v>279</v>
      </c>
      <c r="C50" s="60" t="s">
        <v>280</v>
      </c>
      <c r="D50" s="54" t="s">
        <v>281</v>
      </c>
      <c r="E50" s="6" t="s">
        <v>255</v>
      </c>
      <c r="F50" s="19">
        <v>4476190</v>
      </c>
      <c r="G50" s="24">
        <v>26635.57</v>
      </c>
      <c r="H50" s="24">
        <v>0.86</v>
      </c>
      <c r="I50" s="31"/>
      <c r="J50" s="31"/>
      <c r="K50" s="35"/>
    </row>
    <row r="51" spans="2:11" x14ac:dyDescent="0.25">
      <c r="B51" s="8" t="s">
        <v>454</v>
      </c>
      <c r="C51" s="60" t="s">
        <v>455</v>
      </c>
      <c r="D51" s="54" t="s">
        <v>456</v>
      </c>
      <c r="E51" s="6" t="s">
        <v>127</v>
      </c>
      <c r="F51" s="19">
        <v>1921616</v>
      </c>
      <c r="G51" s="24">
        <v>25342.27</v>
      </c>
      <c r="H51" s="24">
        <v>0.82</v>
      </c>
      <c r="I51" s="31"/>
      <c r="J51" s="31"/>
      <c r="K51" s="35"/>
    </row>
    <row r="52" spans="2:11" x14ac:dyDescent="0.25">
      <c r="B52" s="8" t="s">
        <v>372</v>
      </c>
      <c r="C52" s="60" t="s">
        <v>373</v>
      </c>
      <c r="D52" s="54" t="s">
        <v>374</v>
      </c>
      <c r="E52" s="6" t="s">
        <v>84</v>
      </c>
      <c r="F52" s="19">
        <v>4131262</v>
      </c>
      <c r="G52" s="24">
        <v>24994.14</v>
      </c>
      <c r="H52" s="24">
        <v>0.81</v>
      </c>
      <c r="I52" s="31"/>
      <c r="J52" s="31"/>
      <c r="K52" s="35"/>
    </row>
    <row r="53" spans="2:11" x14ac:dyDescent="0.25">
      <c r="B53" s="8" t="s">
        <v>457</v>
      </c>
      <c r="C53" s="60" t="s">
        <v>458</v>
      </c>
      <c r="D53" s="54" t="s">
        <v>459</v>
      </c>
      <c r="E53" s="6" t="s">
        <v>62</v>
      </c>
      <c r="F53" s="19">
        <v>815083</v>
      </c>
      <c r="G53" s="24">
        <v>24824.17</v>
      </c>
      <c r="H53" s="24">
        <v>0.8</v>
      </c>
      <c r="I53" s="31"/>
      <c r="J53" s="31"/>
      <c r="K53" s="35"/>
    </row>
    <row r="54" spans="2:11" x14ac:dyDescent="0.25">
      <c r="B54" s="8" t="s">
        <v>136</v>
      </c>
      <c r="C54" s="60" t="s">
        <v>137</v>
      </c>
      <c r="D54" s="54" t="s">
        <v>138</v>
      </c>
      <c r="E54" s="6" t="s">
        <v>139</v>
      </c>
      <c r="F54" s="19">
        <v>471239</v>
      </c>
      <c r="G54" s="24">
        <v>24525.63</v>
      </c>
      <c r="H54" s="24">
        <v>0.79</v>
      </c>
      <c r="I54" s="31"/>
      <c r="J54" s="31"/>
      <c r="K54" s="35"/>
    </row>
    <row r="55" spans="2:11" x14ac:dyDescent="0.25">
      <c r="B55" s="8" t="s">
        <v>69</v>
      </c>
      <c r="C55" s="60" t="s">
        <v>70</v>
      </c>
      <c r="D55" s="54" t="s">
        <v>71</v>
      </c>
      <c r="E55" s="6" t="s">
        <v>72</v>
      </c>
      <c r="F55" s="19">
        <v>2518020</v>
      </c>
      <c r="G55" s="24">
        <v>22869.919999999998</v>
      </c>
      <c r="H55" s="24">
        <v>0.74</v>
      </c>
      <c r="I55" s="31"/>
      <c r="J55" s="31"/>
      <c r="K55" s="35"/>
    </row>
    <row r="56" spans="2:11" x14ac:dyDescent="0.25">
      <c r="B56" s="8" t="s">
        <v>460</v>
      </c>
      <c r="C56" s="60" t="s">
        <v>461</v>
      </c>
      <c r="D56" s="54" t="s">
        <v>462</v>
      </c>
      <c r="E56" s="6" t="s">
        <v>115</v>
      </c>
      <c r="F56" s="19">
        <v>383190</v>
      </c>
      <c r="G56" s="24">
        <v>22535.4</v>
      </c>
      <c r="H56" s="24">
        <v>0.73</v>
      </c>
      <c r="I56" s="31"/>
      <c r="J56" s="31"/>
      <c r="K56" s="35"/>
    </row>
    <row r="57" spans="2:11" x14ac:dyDescent="0.25">
      <c r="B57" s="8" t="s">
        <v>249</v>
      </c>
      <c r="C57" s="60" t="s">
        <v>250</v>
      </c>
      <c r="D57" s="54" t="s">
        <v>251</v>
      </c>
      <c r="E57" s="6" t="s">
        <v>119</v>
      </c>
      <c r="F57" s="19">
        <v>1500000</v>
      </c>
      <c r="G57" s="24">
        <v>21396</v>
      </c>
      <c r="H57" s="24">
        <v>0.69</v>
      </c>
      <c r="I57" s="31"/>
      <c r="J57" s="31"/>
      <c r="K57" s="35"/>
    </row>
    <row r="58" spans="2:11" x14ac:dyDescent="0.25">
      <c r="B58" s="8" t="s">
        <v>273</v>
      </c>
      <c r="C58" s="60" t="s">
        <v>274</v>
      </c>
      <c r="D58" s="54" t="s">
        <v>275</v>
      </c>
      <c r="E58" s="6" t="s">
        <v>187</v>
      </c>
      <c r="F58" s="19">
        <v>2000000</v>
      </c>
      <c r="G58" s="24">
        <v>20586</v>
      </c>
      <c r="H58" s="24">
        <v>0.67</v>
      </c>
      <c r="I58" s="31"/>
      <c r="J58" s="31"/>
      <c r="K58" s="35"/>
    </row>
    <row r="59" spans="2:11" x14ac:dyDescent="0.25">
      <c r="B59" s="8" t="s">
        <v>463</v>
      </c>
      <c r="C59" s="60" t="s">
        <v>464</v>
      </c>
      <c r="D59" s="54" t="s">
        <v>465</v>
      </c>
      <c r="E59" s="6" t="s">
        <v>44</v>
      </c>
      <c r="F59" s="19">
        <v>7447712</v>
      </c>
      <c r="G59" s="24">
        <v>19997.11</v>
      </c>
      <c r="H59" s="24">
        <v>0.65</v>
      </c>
      <c r="I59" s="31"/>
      <c r="J59" s="31"/>
      <c r="K59" s="35"/>
    </row>
    <row r="60" spans="2:11" x14ac:dyDescent="0.25">
      <c r="B60" s="8" t="s">
        <v>466</v>
      </c>
      <c r="C60" s="60" t="s">
        <v>467</v>
      </c>
      <c r="D60" s="54" t="s">
        <v>468</v>
      </c>
      <c r="E60" s="6" t="s">
        <v>469</v>
      </c>
      <c r="F60" s="19">
        <v>8020391</v>
      </c>
      <c r="G60" s="24">
        <v>19497.57</v>
      </c>
      <c r="H60" s="24">
        <v>0.63</v>
      </c>
      <c r="I60" s="31"/>
      <c r="J60" s="31"/>
      <c r="K60" s="35"/>
    </row>
    <row r="61" spans="2:11" x14ac:dyDescent="0.25">
      <c r="B61" s="8" t="s">
        <v>172</v>
      </c>
      <c r="C61" s="60" t="s">
        <v>173</v>
      </c>
      <c r="D61" s="54" t="s">
        <v>174</v>
      </c>
      <c r="E61" s="6" t="s">
        <v>119</v>
      </c>
      <c r="F61" s="19">
        <v>4072215</v>
      </c>
      <c r="G61" s="24">
        <v>17455.55</v>
      </c>
      <c r="H61" s="24">
        <v>0.56000000000000005</v>
      </c>
      <c r="I61" s="31"/>
      <c r="J61" s="31"/>
      <c r="K61" s="35"/>
    </row>
    <row r="62" spans="2:11" x14ac:dyDescent="0.25">
      <c r="B62" s="8" t="s">
        <v>470</v>
      </c>
      <c r="C62" s="60" t="s">
        <v>471</v>
      </c>
      <c r="D62" s="54" t="s">
        <v>472</v>
      </c>
      <c r="E62" s="6" t="s">
        <v>119</v>
      </c>
      <c r="F62" s="19">
        <v>954673</v>
      </c>
      <c r="G62" s="24">
        <v>17176.48</v>
      </c>
      <c r="H62" s="24">
        <v>0.55000000000000004</v>
      </c>
      <c r="I62" s="31"/>
      <c r="J62" s="31"/>
      <c r="K62" s="35"/>
    </row>
    <row r="63" spans="2:11" x14ac:dyDescent="0.25">
      <c r="B63" s="8" t="s">
        <v>326</v>
      </c>
      <c r="C63" s="60" t="s">
        <v>327</v>
      </c>
      <c r="D63" s="54" t="s">
        <v>328</v>
      </c>
      <c r="E63" s="6" t="s">
        <v>72</v>
      </c>
      <c r="F63" s="19">
        <v>1050000</v>
      </c>
      <c r="G63" s="24">
        <v>16611</v>
      </c>
      <c r="H63" s="24">
        <v>0.54</v>
      </c>
      <c r="I63" s="31"/>
      <c r="J63" s="31"/>
      <c r="K63" s="35"/>
    </row>
    <row r="64" spans="2:11" x14ac:dyDescent="0.25">
      <c r="B64" s="8" t="s">
        <v>473</v>
      </c>
      <c r="C64" s="60" t="s">
        <v>474</v>
      </c>
      <c r="D64" s="54" t="s">
        <v>475</v>
      </c>
      <c r="E64" s="6" t="s">
        <v>111</v>
      </c>
      <c r="F64" s="19">
        <v>231974</v>
      </c>
      <c r="G64" s="24">
        <v>16537.43</v>
      </c>
      <c r="H64" s="24">
        <v>0.53</v>
      </c>
      <c r="I64" s="31"/>
      <c r="J64" s="31"/>
      <c r="K64" s="35"/>
    </row>
    <row r="65" spans="2:11" x14ac:dyDescent="0.25">
      <c r="B65" s="8" t="s">
        <v>230</v>
      </c>
      <c r="C65" s="60" t="s">
        <v>231</v>
      </c>
      <c r="D65" s="54" t="s">
        <v>232</v>
      </c>
      <c r="E65" s="6" t="s">
        <v>80</v>
      </c>
      <c r="F65" s="19">
        <v>64693</v>
      </c>
      <c r="G65" s="24">
        <v>16351.16</v>
      </c>
      <c r="H65" s="24">
        <v>0.53</v>
      </c>
      <c r="I65" s="31"/>
      <c r="J65" s="31"/>
      <c r="K65" s="35"/>
    </row>
    <row r="66" spans="2:11" x14ac:dyDescent="0.25">
      <c r="B66" s="8" t="s">
        <v>259</v>
      </c>
      <c r="C66" s="60" t="s">
        <v>260</v>
      </c>
      <c r="D66" s="54" t="s">
        <v>261</v>
      </c>
      <c r="E66" s="6" t="s">
        <v>262</v>
      </c>
      <c r="F66" s="19">
        <v>1219590</v>
      </c>
      <c r="G66" s="24">
        <v>16098.59</v>
      </c>
      <c r="H66" s="24">
        <v>0.52</v>
      </c>
      <c r="I66" s="31"/>
      <c r="J66" s="31"/>
      <c r="K66" s="35"/>
    </row>
    <row r="67" spans="2:11" x14ac:dyDescent="0.25">
      <c r="B67" s="8" t="s">
        <v>476</v>
      </c>
      <c r="C67" s="60" t="s">
        <v>477</v>
      </c>
      <c r="D67" s="54" t="s">
        <v>478</v>
      </c>
      <c r="E67" s="6" t="s">
        <v>72</v>
      </c>
      <c r="F67" s="19">
        <v>4946227</v>
      </c>
      <c r="G67" s="24">
        <v>16095.02</v>
      </c>
      <c r="H67" s="24">
        <v>0.52</v>
      </c>
      <c r="I67" s="31"/>
      <c r="J67" s="31"/>
      <c r="K67" s="35"/>
    </row>
    <row r="68" spans="2:11" x14ac:dyDescent="0.25">
      <c r="B68" s="8" t="s">
        <v>175</v>
      </c>
      <c r="C68" s="60" t="s">
        <v>176</v>
      </c>
      <c r="D68" s="54" t="s">
        <v>177</v>
      </c>
      <c r="E68" s="6" t="s">
        <v>84</v>
      </c>
      <c r="F68" s="19">
        <v>3192103</v>
      </c>
      <c r="G68" s="24">
        <v>15979.67</v>
      </c>
      <c r="H68" s="24">
        <v>0.52</v>
      </c>
      <c r="I68" s="31"/>
      <c r="J68" s="31"/>
      <c r="K68" s="35"/>
    </row>
    <row r="69" spans="2:11" x14ac:dyDescent="0.25">
      <c r="B69" s="8" t="s">
        <v>479</v>
      </c>
      <c r="C69" s="60" t="s">
        <v>480</v>
      </c>
      <c r="D69" s="54" t="s">
        <v>481</v>
      </c>
      <c r="E69" s="6" t="s">
        <v>80</v>
      </c>
      <c r="F69" s="19">
        <v>11611984</v>
      </c>
      <c r="G69" s="24">
        <v>15052.61</v>
      </c>
      <c r="H69" s="24">
        <v>0.49</v>
      </c>
      <c r="I69" s="31"/>
      <c r="J69" s="31"/>
      <c r="K69" s="35"/>
    </row>
    <row r="70" spans="2:11" x14ac:dyDescent="0.25">
      <c r="B70" s="8" t="s">
        <v>158</v>
      </c>
      <c r="C70" s="60" t="s">
        <v>159</v>
      </c>
      <c r="D70" s="54" t="s">
        <v>160</v>
      </c>
      <c r="E70" s="6" t="s">
        <v>84</v>
      </c>
      <c r="F70" s="19">
        <v>1397320</v>
      </c>
      <c r="G70" s="24">
        <v>14987.65</v>
      </c>
      <c r="H70" s="24">
        <v>0.48</v>
      </c>
      <c r="I70" s="31"/>
      <c r="J70" s="31"/>
      <c r="K70" s="35"/>
    </row>
    <row r="71" spans="2:11" x14ac:dyDescent="0.25">
      <c r="B71" s="8" t="s">
        <v>362</v>
      </c>
      <c r="C71" s="60" t="s">
        <v>363</v>
      </c>
      <c r="D71" s="54" t="s">
        <v>364</v>
      </c>
      <c r="E71" s="6" t="s">
        <v>365</v>
      </c>
      <c r="F71" s="19">
        <v>3597148</v>
      </c>
      <c r="G71" s="24">
        <v>14429.96</v>
      </c>
      <c r="H71" s="24">
        <v>0.47</v>
      </c>
      <c r="I71" s="31"/>
      <c r="J71" s="31"/>
      <c r="K71" s="35"/>
    </row>
    <row r="72" spans="2:11" x14ac:dyDescent="0.25">
      <c r="B72" s="8" t="s">
        <v>482</v>
      </c>
      <c r="C72" s="60" t="s">
        <v>483</v>
      </c>
      <c r="D72" s="54" t="s">
        <v>484</v>
      </c>
      <c r="E72" s="6" t="s">
        <v>146</v>
      </c>
      <c r="F72" s="19">
        <v>16098757</v>
      </c>
      <c r="G72" s="24">
        <v>13442.46</v>
      </c>
      <c r="H72" s="24">
        <v>0.43</v>
      </c>
      <c r="I72" s="31"/>
      <c r="J72" s="31"/>
      <c r="K72" s="35"/>
    </row>
    <row r="73" spans="2:11" x14ac:dyDescent="0.25">
      <c r="B73" s="8" t="s">
        <v>359</v>
      </c>
      <c r="C73" s="60" t="s">
        <v>360</v>
      </c>
      <c r="D73" s="54" t="s">
        <v>361</v>
      </c>
      <c r="E73" s="6" t="s">
        <v>245</v>
      </c>
      <c r="F73" s="19">
        <v>500000</v>
      </c>
      <c r="G73" s="24">
        <v>13371.5</v>
      </c>
      <c r="H73" s="24">
        <v>0.43</v>
      </c>
      <c r="I73" s="31"/>
      <c r="J73" s="31"/>
      <c r="K73" s="35"/>
    </row>
    <row r="74" spans="2:11" x14ac:dyDescent="0.25">
      <c r="B74" s="8" t="s">
        <v>181</v>
      </c>
      <c r="C74" s="60" t="s">
        <v>182</v>
      </c>
      <c r="D74" s="54" t="s">
        <v>183</v>
      </c>
      <c r="E74" s="6" t="s">
        <v>123</v>
      </c>
      <c r="F74" s="19">
        <v>3000000</v>
      </c>
      <c r="G74" s="24">
        <v>12825</v>
      </c>
      <c r="H74" s="24">
        <v>0.41</v>
      </c>
      <c r="I74" s="31"/>
      <c r="J74" s="31"/>
      <c r="K74" s="35"/>
    </row>
    <row r="75" spans="2:11" x14ac:dyDescent="0.25">
      <c r="B75" s="8" t="s">
        <v>263</v>
      </c>
      <c r="C75" s="60" t="s">
        <v>264</v>
      </c>
      <c r="D75" s="54" t="s">
        <v>265</v>
      </c>
      <c r="E75" s="6" t="s">
        <v>127</v>
      </c>
      <c r="F75" s="19">
        <v>571087</v>
      </c>
      <c r="G75" s="24">
        <v>12595.32</v>
      </c>
      <c r="H75" s="24">
        <v>0.41</v>
      </c>
      <c r="I75" s="31"/>
      <c r="J75" s="31"/>
      <c r="K75" s="35"/>
    </row>
    <row r="76" spans="2:11" x14ac:dyDescent="0.25">
      <c r="B76" s="8" t="s">
        <v>485</v>
      </c>
      <c r="C76" s="60" t="s">
        <v>486</v>
      </c>
      <c r="D76" s="54" t="s">
        <v>487</v>
      </c>
      <c r="E76" s="6" t="s">
        <v>80</v>
      </c>
      <c r="F76" s="19">
        <v>10196398</v>
      </c>
      <c r="G76" s="24">
        <v>12278.5</v>
      </c>
      <c r="H76" s="24">
        <v>0.4</v>
      </c>
      <c r="I76" s="31"/>
      <c r="J76" s="31"/>
      <c r="K76" s="35"/>
    </row>
    <row r="77" spans="2:11" x14ac:dyDescent="0.25">
      <c r="B77" s="8" t="s">
        <v>488</v>
      </c>
      <c r="C77" s="60" t="s">
        <v>489</v>
      </c>
      <c r="D77" s="54" t="s">
        <v>490</v>
      </c>
      <c r="E77" s="6" t="s">
        <v>80</v>
      </c>
      <c r="F77" s="19">
        <v>7655191</v>
      </c>
      <c r="G77" s="24">
        <v>12056.16</v>
      </c>
      <c r="H77" s="24">
        <v>0.39</v>
      </c>
      <c r="I77" s="31"/>
      <c r="J77" s="31"/>
      <c r="K77" s="35"/>
    </row>
    <row r="78" spans="2:11" x14ac:dyDescent="0.25">
      <c r="B78" s="8" t="s">
        <v>491</v>
      </c>
      <c r="C78" s="60" t="s">
        <v>492</v>
      </c>
      <c r="D78" s="54" t="s">
        <v>493</v>
      </c>
      <c r="E78" s="6" t="s">
        <v>164</v>
      </c>
      <c r="F78" s="19">
        <v>1100000</v>
      </c>
      <c r="G78" s="24">
        <v>10276.75</v>
      </c>
      <c r="H78" s="24">
        <v>0.33</v>
      </c>
      <c r="I78" s="31"/>
      <c r="J78" s="31"/>
      <c r="K78" s="35"/>
    </row>
    <row r="79" spans="2:11" x14ac:dyDescent="0.25">
      <c r="B79" s="8" t="s">
        <v>494</v>
      </c>
      <c r="C79" s="60" t="s">
        <v>495</v>
      </c>
      <c r="D79" s="54" t="s">
        <v>496</v>
      </c>
      <c r="E79" s="6" t="s">
        <v>72</v>
      </c>
      <c r="F79" s="19">
        <v>648860</v>
      </c>
      <c r="G79" s="24">
        <v>8714.84</v>
      </c>
      <c r="H79" s="24">
        <v>0.28000000000000003</v>
      </c>
      <c r="I79" s="31"/>
      <c r="J79" s="31"/>
      <c r="K79" s="35"/>
    </row>
    <row r="80" spans="2:11" x14ac:dyDescent="0.25">
      <c r="B80" s="8" t="s">
        <v>497</v>
      </c>
      <c r="C80" s="60" t="s">
        <v>498</v>
      </c>
      <c r="D80" s="54" t="s">
        <v>499</v>
      </c>
      <c r="E80" s="6" t="s">
        <v>111</v>
      </c>
      <c r="F80" s="19">
        <v>3714431</v>
      </c>
      <c r="G80" s="24">
        <v>8038.4</v>
      </c>
      <c r="H80" s="24">
        <v>0.26</v>
      </c>
      <c r="I80" s="31"/>
      <c r="J80" s="31"/>
      <c r="K80" s="35"/>
    </row>
    <row r="81" spans="2:11" x14ac:dyDescent="0.25">
      <c r="B81" s="8" t="s">
        <v>500</v>
      </c>
      <c r="C81" s="60" t="s">
        <v>501</v>
      </c>
      <c r="D81" s="54" t="s">
        <v>502</v>
      </c>
      <c r="E81" s="6" t="s">
        <v>119</v>
      </c>
      <c r="F81" s="19">
        <v>147988</v>
      </c>
      <c r="G81" s="24">
        <v>6790.43</v>
      </c>
      <c r="H81" s="24">
        <v>0.22</v>
      </c>
      <c r="I81" s="31"/>
      <c r="J81" s="31"/>
      <c r="K81" s="35"/>
    </row>
    <row r="82" spans="2:11" x14ac:dyDescent="0.25">
      <c r="B82" s="8" t="s">
        <v>112</v>
      </c>
      <c r="C82" s="60" t="s">
        <v>113</v>
      </c>
      <c r="D82" s="54" t="s">
        <v>114</v>
      </c>
      <c r="E82" s="6" t="s">
        <v>115</v>
      </c>
      <c r="F82" s="19">
        <v>162028</v>
      </c>
      <c r="G82" s="24">
        <v>5882.26</v>
      </c>
      <c r="H82" s="24">
        <v>0.19</v>
      </c>
      <c r="I82" s="31"/>
      <c r="J82" s="31"/>
      <c r="K82" s="35"/>
    </row>
    <row r="83" spans="2:11" x14ac:dyDescent="0.25">
      <c r="B83" s="8" t="s">
        <v>503</v>
      </c>
      <c r="C83" s="60" t="s">
        <v>504</v>
      </c>
      <c r="D83" s="54" t="s">
        <v>505</v>
      </c>
      <c r="E83" s="6" t="s">
        <v>119</v>
      </c>
      <c r="F83" s="19">
        <v>147988</v>
      </c>
      <c r="G83" s="24">
        <v>4583.34</v>
      </c>
      <c r="H83" s="24">
        <v>0.15</v>
      </c>
      <c r="I83" s="31"/>
      <c r="J83" s="31"/>
      <c r="K83" s="35"/>
    </row>
    <row r="84" spans="2:11" x14ac:dyDescent="0.25">
      <c r="B84" s="8" t="s">
        <v>506</v>
      </c>
      <c r="C84" s="60" t="s">
        <v>507</v>
      </c>
      <c r="D84" s="54" t="s">
        <v>508</v>
      </c>
      <c r="E84" s="6" t="s">
        <v>111</v>
      </c>
      <c r="F84" s="19">
        <v>12784</v>
      </c>
      <c r="G84" s="24">
        <v>2332.6999999999998</v>
      </c>
      <c r="H84" s="24">
        <v>0.08</v>
      </c>
      <c r="I84" s="31"/>
      <c r="J84" s="31"/>
      <c r="K84" s="35"/>
    </row>
    <row r="85" spans="2:11" x14ac:dyDescent="0.25">
      <c r="B85" s="8" t="s">
        <v>509</v>
      </c>
      <c r="C85" s="60" t="s">
        <v>510</v>
      </c>
      <c r="D85" s="54" t="s">
        <v>511</v>
      </c>
      <c r="E85" s="6" t="s">
        <v>44</v>
      </c>
      <c r="F85" s="19">
        <v>4500015</v>
      </c>
      <c r="G85" s="24">
        <v>1863.91</v>
      </c>
      <c r="H85" s="24">
        <v>0.06</v>
      </c>
      <c r="I85" s="31"/>
      <c r="J85" s="31"/>
      <c r="K85" s="35"/>
    </row>
    <row r="86" spans="2:11" x14ac:dyDescent="0.25">
      <c r="B86" s="8" t="s">
        <v>512</v>
      </c>
      <c r="C86" s="60" t="s">
        <v>513</v>
      </c>
      <c r="D86" s="54" t="s">
        <v>514</v>
      </c>
      <c r="E86" s="6" t="s">
        <v>245</v>
      </c>
      <c r="F86" s="19">
        <v>83960</v>
      </c>
      <c r="G86" s="24">
        <v>283.2</v>
      </c>
      <c r="H86" s="24">
        <v>0.01</v>
      </c>
      <c r="I86" s="31"/>
      <c r="J86" s="31"/>
      <c r="K86" s="35"/>
    </row>
    <row r="87" spans="2:11" x14ac:dyDescent="0.25">
      <c r="C87" s="58" t="s">
        <v>188</v>
      </c>
      <c r="D87" s="54"/>
      <c r="E87" s="6"/>
      <c r="F87" s="19"/>
      <c r="G87" s="25">
        <v>3031052.8</v>
      </c>
      <c r="H87" s="25">
        <v>97.94</v>
      </c>
      <c r="I87" s="31"/>
      <c r="J87" s="31"/>
      <c r="K87" s="35"/>
    </row>
    <row r="88" spans="2:11" x14ac:dyDescent="0.25">
      <c r="C88" s="57"/>
      <c r="D88" s="54"/>
      <c r="E88" s="6"/>
      <c r="F88" s="19"/>
      <c r="G88" s="24"/>
      <c r="H88" s="24"/>
      <c r="I88" s="31"/>
      <c r="J88" s="31"/>
      <c r="K88" s="35"/>
    </row>
    <row r="89" spans="2:11" x14ac:dyDescent="0.25">
      <c r="C89" s="58" t="s">
        <v>3</v>
      </c>
      <c r="D89" s="54"/>
      <c r="E89" s="6"/>
      <c r="F89" s="19"/>
      <c r="G89" s="24" t="s">
        <v>2</v>
      </c>
      <c r="H89" s="24" t="s">
        <v>2</v>
      </c>
      <c r="I89" s="31"/>
      <c r="J89" s="31"/>
      <c r="K89" s="35"/>
    </row>
    <row r="90" spans="2:11" x14ac:dyDescent="0.25">
      <c r="C90" s="57"/>
      <c r="D90" s="54"/>
      <c r="E90" s="6"/>
      <c r="F90" s="19"/>
      <c r="G90" s="24"/>
      <c r="H90" s="24"/>
      <c r="I90" s="31"/>
      <c r="J90" s="31"/>
      <c r="K90" s="35"/>
    </row>
    <row r="91" spans="2:11" x14ac:dyDescent="0.25">
      <c r="C91" s="59" t="s">
        <v>4</v>
      </c>
      <c r="D91" s="54"/>
      <c r="E91" s="6"/>
      <c r="F91" s="19"/>
      <c r="G91" s="24"/>
      <c r="H91" s="24"/>
      <c r="I91" s="31"/>
      <c r="J91" s="31"/>
      <c r="K91" s="35"/>
    </row>
    <row r="92" spans="2:11" x14ac:dyDescent="0.25">
      <c r="B92" s="8" t="s">
        <v>393</v>
      </c>
      <c r="C92" s="60" t="s">
        <v>394</v>
      </c>
      <c r="D92" s="54" t="s">
        <v>395</v>
      </c>
      <c r="E92" s="6" t="s">
        <v>262</v>
      </c>
      <c r="F92" s="19">
        <v>1035288</v>
      </c>
      <c r="G92" s="62">
        <v>0</v>
      </c>
      <c r="H92" s="24" t="s">
        <v>4784</v>
      </c>
      <c r="I92" s="31"/>
      <c r="J92" s="31"/>
      <c r="K92" s="35" t="s">
        <v>4865</v>
      </c>
    </row>
    <row r="93" spans="2:11" x14ac:dyDescent="0.25">
      <c r="C93" s="58" t="s">
        <v>188</v>
      </c>
      <c r="D93" s="54"/>
      <c r="E93" s="6"/>
      <c r="F93" s="19"/>
      <c r="G93" s="63">
        <v>0</v>
      </c>
      <c r="H93" s="25" t="s">
        <v>4784</v>
      </c>
      <c r="I93" s="31"/>
      <c r="J93" s="31"/>
      <c r="K93" s="35"/>
    </row>
    <row r="94" spans="2:11" x14ac:dyDescent="0.25">
      <c r="C94" s="57"/>
      <c r="D94" s="54"/>
      <c r="E94" s="6"/>
      <c r="F94" s="19"/>
      <c r="G94" s="24"/>
      <c r="H94" s="24"/>
      <c r="I94" s="31"/>
      <c r="J94" s="31"/>
      <c r="K94" s="35"/>
    </row>
    <row r="95" spans="2:11" x14ac:dyDescent="0.25">
      <c r="C95" s="58" t="s">
        <v>5</v>
      </c>
      <c r="D95" s="54"/>
      <c r="E95" s="6"/>
      <c r="F95" s="19"/>
      <c r="G95" s="24"/>
      <c r="H95" s="24"/>
      <c r="I95" s="31"/>
      <c r="J95" s="31"/>
      <c r="K95" s="35"/>
    </row>
    <row r="96" spans="2:11" x14ac:dyDescent="0.25">
      <c r="C96" s="57"/>
      <c r="D96" s="54"/>
      <c r="E96" s="6"/>
      <c r="F96" s="19"/>
      <c r="G96" s="24"/>
      <c r="H96" s="24"/>
      <c r="I96" s="31"/>
      <c r="J96" s="31"/>
      <c r="K96" s="35"/>
    </row>
    <row r="97" spans="1:11" x14ac:dyDescent="0.25">
      <c r="C97" s="58" t="s">
        <v>6</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7</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C101" s="58" t="s">
        <v>8</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C103" s="58" t="s">
        <v>9</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C105" s="58" t="s">
        <v>10</v>
      </c>
      <c r="D105" s="54"/>
      <c r="E105" s="6"/>
      <c r="F105" s="19"/>
      <c r="G105" s="24" t="s">
        <v>2</v>
      </c>
      <c r="H105" s="24" t="s">
        <v>2</v>
      </c>
      <c r="I105" s="31"/>
      <c r="J105" s="31"/>
      <c r="K105" s="35"/>
    </row>
    <row r="106" spans="1:11" x14ac:dyDescent="0.25">
      <c r="C106" s="57"/>
      <c r="D106" s="54"/>
      <c r="E106" s="6"/>
      <c r="F106" s="19"/>
      <c r="G106" s="24"/>
      <c r="H106" s="24"/>
      <c r="I106" s="31"/>
      <c r="J106" s="31"/>
      <c r="K106" s="35"/>
    </row>
    <row r="107" spans="1:11" x14ac:dyDescent="0.25">
      <c r="C107" s="58" t="s">
        <v>11</v>
      </c>
      <c r="D107" s="54"/>
      <c r="E107" s="6"/>
      <c r="F107" s="19"/>
      <c r="G107" s="24" t="s">
        <v>2</v>
      </c>
      <c r="H107" s="24" t="s">
        <v>2</v>
      </c>
      <c r="I107" s="31"/>
      <c r="J107" s="31"/>
      <c r="K107" s="35"/>
    </row>
    <row r="108" spans="1:11" x14ac:dyDescent="0.25">
      <c r="C108" s="57"/>
      <c r="D108" s="54"/>
      <c r="E108" s="6"/>
      <c r="F108" s="19"/>
      <c r="G108" s="24"/>
      <c r="H108" s="24"/>
      <c r="I108" s="31"/>
      <c r="J108" s="31"/>
      <c r="K108" s="35"/>
    </row>
    <row r="109" spans="1:11" x14ac:dyDescent="0.25">
      <c r="A109" s="10"/>
      <c r="B109" s="28"/>
      <c r="C109" s="58" t="s">
        <v>13</v>
      </c>
      <c r="D109" s="54"/>
      <c r="E109" s="6"/>
      <c r="F109" s="19"/>
      <c r="G109" s="24"/>
      <c r="H109" s="24"/>
      <c r="I109" s="31"/>
      <c r="J109" s="31"/>
      <c r="K109" s="35"/>
    </row>
    <row r="110" spans="1:11" x14ac:dyDescent="0.25">
      <c r="A110" s="28"/>
      <c r="B110" s="28"/>
      <c r="C110" s="58" t="s">
        <v>14</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A112" s="28"/>
      <c r="B112" s="28"/>
      <c r="C112" s="58" t="s">
        <v>15</v>
      </c>
      <c r="D112" s="54"/>
      <c r="E112" s="6"/>
      <c r="F112" s="19"/>
      <c r="G112" s="24" t="s">
        <v>2</v>
      </c>
      <c r="H112" s="24" t="s">
        <v>2</v>
      </c>
      <c r="I112" s="31"/>
      <c r="J112" s="31"/>
      <c r="K112" s="35"/>
    </row>
    <row r="113" spans="1:11" x14ac:dyDescent="0.25">
      <c r="A113" s="28"/>
      <c r="B113" s="28"/>
      <c r="C113" s="58"/>
      <c r="D113" s="54"/>
      <c r="E113" s="6"/>
      <c r="F113" s="19"/>
      <c r="G113" s="24"/>
      <c r="H113" s="24"/>
      <c r="I113" s="31"/>
      <c r="J113" s="31"/>
      <c r="K113" s="35"/>
    </row>
    <row r="114" spans="1:11" x14ac:dyDescent="0.25">
      <c r="C114" s="59" t="s">
        <v>16</v>
      </c>
      <c r="D114" s="54"/>
      <c r="E114" s="6"/>
      <c r="F114" s="19"/>
      <c r="G114" s="24"/>
      <c r="H114" s="24"/>
      <c r="I114" s="31"/>
      <c r="J114" s="31"/>
      <c r="K114" s="35"/>
    </row>
    <row r="115" spans="1:11" x14ac:dyDescent="0.25">
      <c r="B115" s="8" t="s">
        <v>196</v>
      </c>
      <c r="C115" s="60" t="s">
        <v>197</v>
      </c>
      <c r="D115" s="54" t="s">
        <v>198</v>
      </c>
      <c r="E115" s="6" t="s">
        <v>199</v>
      </c>
      <c r="F115" s="19">
        <v>4000000</v>
      </c>
      <c r="G115" s="24">
        <v>3896.04</v>
      </c>
      <c r="H115" s="24">
        <v>0.13</v>
      </c>
      <c r="I115" s="31">
        <v>5.6957000000000004</v>
      </c>
      <c r="J115" s="31"/>
      <c r="K115" s="35"/>
    </row>
    <row r="116" spans="1:11" x14ac:dyDescent="0.25">
      <c r="C116" s="58" t="s">
        <v>188</v>
      </c>
      <c r="D116" s="54"/>
      <c r="E116" s="6"/>
      <c r="F116" s="19"/>
      <c r="G116" s="25">
        <v>3896.04</v>
      </c>
      <c r="H116" s="25">
        <v>0.13</v>
      </c>
      <c r="I116" s="31"/>
      <c r="J116" s="31"/>
      <c r="K116" s="35"/>
    </row>
    <row r="117" spans="1:11" x14ac:dyDescent="0.25">
      <c r="C117" s="57"/>
      <c r="D117" s="54"/>
      <c r="E117" s="6"/>
      <c r="F117" s="19"/>
      <c r="G117" s="24"/>
      <c r="H117" s="24"/>
      <c r="I117" s="31"/>
      <c r="J117" s="31"/>
      <c r="K117" s="35"/>
    </row>
    <row r="118" spans="1:11" x14ac:dyDescent="0.25">
      <c r="C118" s="58" t="s">
        <v>17</v>
      </c>
      <c r="D118" s="54"/>
      <c r="E118" s="6"/>
      <c r="F118" s="19"/>
      <c r="G118" s="24" t="s">
        <v>2</v>
      </c>
      <c r="H118" s="24" t="s">
        <v>2</v>
      </c>
      <c r="I118" s="31"/>
      <c r="J118" s="31"/>
      <c r="K118" s="35"/>
    </row>
    <row r="119" spans="1:11" x14ac:dyDescent="0.25">
      <c r="C119" s="57"/>
      <c r="D119" s="54"/>
      <c r="E119" s="6"/>
      <c r="F119" s="19"/>
      <c r="G119" s="24"/>
      <c r="H119" s="24"/>
      <c r="I119" s="31"/>
      <c r="J119" s="31"/>
      <c r="K119" s="35"/>
    </row>
    <row r="120" spans="1:11" x14ac:dyDescent="0.25">
      <c r="C120" s="58" t="s">
        <v>18</v>
      </c>
      <c r="D120" s="54"/>
      <c r="E120" s="6"/>
      <c r="F120" s="19"/>
      <c r="G120" s="24" t="s">
        <v>2</v>
      </c>
      <c r="H120" s="24" t="s">
        <v>2</v>
      </c>
      <c r="I120" s="31"/>
      <c r="J120" s="31"/>
      <c r="K120" s="35"/>
    </row>
    <row r="121" spans="1:11" x14ac:dyDescent="0.25">
      <c r="C121" s="57"/>
      <c r="D121" s="54"/>
      <c r="E121" s="6"/>
      <c r="F121" s="19"/>
      <c r="G121" s="24"/>
      <c r="H121" s="24"/>
      <c r="I121" s="31"/>
      <c r="J121" s="31"/>
      <c r="K121" s="35"/>
    </row>
    <row r="122" spans="1:11" x14ac:dyDescent="0.25">
      <c r="A122" s="10"/>
      <c r="B122" s="28"/>
      <c r="C122" s="58" t="s">
        <v>19</v>
      </c>
      <c r="D122" s="54"/>
      <c r="E122" s="6"/>
      <c r="F122" s="19"/>
      <c r="G122" s="24"/>
      <c r="H122" s="24"/>
      <c r="I122" s="31"/>
      <c r="J122" s="31"/>
      <c r="K122" s="35"/>
    </row>
    <row r="123" spans="1:11" x14ac:dyDescent="0.25">
      <c r="A123" s="28"/>
      <c r="B123" s="28"/>
      <c r="C123" s="58" t="s">
        <v>20</v>
      </c>
      <c r="D123" s="54"/>
      <c r="E123" s="6"/>
      <c r="F123" s="19"/>
      <c r="G123" s="24" t="s">
        <v>2</v>
      </c>
      <c r="H123" s="24" t="s">
        <v>2</v>
      </c>
      <c r="I123" s="31"/>
      <c r="J123" s="31"/>
      <c r="K123" s="35"/>
    </row>
    <row r="124" spans="1:11" x14ac:dyDescent="0.25">
      <c r="A124" s="28"/>
      <c r="B124" s="28"/>
      <c r="C124" s="58"/>
      <c r="D124" s="54"/>
      <c r="E124" s="6"/>
      <c r="F124" s="19"/>
      <c r="G124" s="24"/>
      <c r="H124" s="24"/>
      <c r="I124" s="31"/>
      <c r="J124" s="31"/>
      <c r="K124" s="35"/>
    </row>
    <row r="125" spans="1:11" x14ac:dyDescent="0.25">
      <c r="A125" s="28"/>
      <c r="B125" s="28"/>
      <c r="C125" s="58" t="s">
        <v>21</v>
      </c>
      <c r="D125" s="54"/>
      <c r="E125" s="6"/>
      <c r="F125" s="19"/>
      <c r="G125" s="24" t="s">
        <v>2</v>
      </c>
      <c r="H125" s="24" t="s">
        <v>2</v>
      </c>
      <c r="I125" s="31"/>
      <c r="J125" s="31"/>
      <c r="K125" s="35"/>
    </row>
    <row r="126" spans="1:11" x14ac:dyDescent="0.25">
      <c r="A126" s="28"/>
      <c r="B126" s="28"/>
      <c r="C126" s="58"/>
      <c r="D126" s="54"/>
      <c r="E126" s="6"/>
      <c r="F126" s="19"/>
      <c r="G126" s="24"/>
      <c r="H126" s="24"/>
      <c r="I126" s="31"/>
      <c r="J126" s="31"/>
      <c r="K126" s="35"/>
    </row>
    <row r="127" spans="1:11" x14ac:dyDescent="0.25">
      <c r="A127" s="28"/>
      <c r="B127" s="28"/>
      <c r="C127" s="58" t="s">
        <v>22</v>
      </c>
      <c r="D127" s="54"/>
      <c r="E127" s="6"/>
      <c r="F127" s="19"/>
      <c r="G127" s="24" t="s">
        <v>2</v>
      </c>
      <c r="H127" s="24" t="s">
        <v>2</v>
      </c>
      <c r="I127" s="31"/>
      <c r="J127" s="31"/>
      <c r="K127" s="35"/>
    </row>
    <row r="128" spans="1:11" x14ac:dyDescent="0.25">
      <c r="A128" s="28"/>
      <c r="B128" s="28"/>
      <c r="C128" s="58"/>
      <c r="D128" s="54"/>
      <c r="E128" s="6"/>
      <c r="F128" s="19"/>
      <c r="G128" s="24"/>
      <c r="H128" s="24"/>
      <c r="I128" s="31"/>
      <c r="J128" s="31"/>
      <c r="K128" s="35"/>
    </row>
    <row r="129" spans="1:54" x14ac:dyDescent="0.25">
      <c r="A129" s="28"/>
      <c r="B129" s="28"/>
      <c r="C129" s="58" t="s">
        <v>23</v>
      </c>
      <c r="D129" s="54"/>
      <c r="E129" s="6"/>
      <c r="F129" s="19"/>
      <c r="G129" s="24" t="s">
        <v>2</v>
      </c>
      <c r="H129" s="24" t="s">
        <v>2</v>
      </c>
      <c r="I129" s="31"/>
      <c r="J129" s="31"/>
      <c r="K129" s="35"/>
    </row>
    <row r="130" spans="1:54" x14ac:dyDescent="0.25">
      <c r="A130" s="28"/>
      <c r="B130" s="28"/>
      <c r="C130" s="58"/>
      <c r="D130" s="54"/>
      <c r="E130" s="6"/>
      <c r="F130" s="19"/>
      <c r="G130" s="24"/>
      <c r="H130" s="24"/>
      <c r="I130" s="31"/>
      <c r="J130" s="31"/>
      <c r="K130" s="35"/>
    </row>
    <row r="131" spans="1:54" x14ac:dyDescent="0.25">
      <c r="C131" s="59" t="s">
        <v>24</v>
      </c>
      <c r="D131" s="54"/>
      <c r="E131" s="6"/>
      <c r="F131" s="19"/>
      <c r="G131" s="24"/>
      <c r="H131" s="24"/>
      <c r="I131" s="31"/>
      <c r="J131" s="31"/>
      <c r="K131" s="35"/>
    </row>
    <row r="132" spans="1:54" x14ac:dyDescent="0.25">
      <c r="B132" s="8" t="s">
        <v>200</v>
      </c>
      <c r="C132" s="60" t="s">
        <v>201</v>
      </c>
      <c r="D132" s="54"/>
      <c r="E132" s="6"/>
      <c r="F132" s="19"/>
      <c r="G132" s="24">
        <v>59458.07</v>
      </c>
      <c r="H132" s="24">
        <v>1.92</v>
      </c>
      <c r="I132" s="31"/>
      <c r="J132" s="31"/>
      <c r="K132" s="35"/>
    </row>
    <row r="133" spans="1:54" x14ac:dyDescent="0.25">
      <c r="C133" s="58" t="s">
        <v>188</v>
      </c>
      <c r="D133" s="54"/>
      <c r="E133" s="6"/>
      <c r="F133" s="19"/>
      <c r="G133" s="25">
        <v>59458.07</v>
      </c>
      <c r="H133" s="25">
        <v>1.92</v>
      </c>
      <c r="I133" s="31"/>
      <c r="J133" s="31"/>
      <c r="K133" s="35"/>
    </row>
    <row r="134" spans="1:54" x14ac:dyDescent="0.25">
      <c r="C134" s="57"/>
      <c r="D134" s="54"/>
      <c r="E134" s="6"/>
      <c r="F134" s="19"/>
      <c r="G134" s="24"/>
      <c r="H134" s="24"/>
      <c r="I134" s="31"/>
      <c r="J134" s="31"/>
      <c r="K134" s="35"/>
    </row>
    <row r="135" spans="1:54" x14ac:dyDescent="0.25">
      <c r="A135" s="10"/>
      <c r="B135" s="28"/>
      <c r="C135" s="58" t="s">
        <v>25</v>
      </c>
      <c r="D135" s="54"/>
      <c r="E135" s="6"/>
      <c r="F135" s="19"/>
      <c r="G135" s="24"/>
      <c r="H135" s="24"/>
      <c r="I135" s="31"/>
      <c r="J135" s="31"/>
      <c r="K135" s="35"/>
    </row>
    <row r="136" spans="1:54" s="2" customFormat="1" ht="13.5" x14ac:dyDescent="0.25">
      <c r="A136" s="28"/>
      <c r="B136" s="28"/>
      <c r="C136" s="57" t="s">
        <v>4783</v>
      </c>
      <c r="D136" s="54"/>
      <c r="E136" s="6"/>
      <c r="F136" s="19"/>
      <c r="G136" s="24" t="s">
        <v>2</v>
      </c>
      <c r="H136" s="24" t="s">
        <v>2</v>
      </c>
      <c r="I136" s="31"/>
      <c r="J136" s="31"/>
      <c r="K136" s="35"/>
      <c r="L136" s="3"/>
      <c r="AI136" s="3"/>
      <c r="AV136" s="3"/>
      <c r="AX136" s="3"/>
      <c r="BB136" s="3"/>
    </row>
    <row r="137" spans="1:54" x14ac:dyDescent="0.25">
      <c r="B137" s="8"/>
      <c r="C137" s="60" t="s">
        <v>202</v>
      </c>
      <c r="D137" s="54"/>
      <c r="E137" s="6"/>
      <c r="F137" s="19"/>
      <c r="G137" s="24">
        <v>1093.82</v>
      </c>
      <c r="H137" s="24">
        <v>1.0000000000000002E-2</v>
      </c>
      <c r="I137" s="31"/>
      <c r="J137" s="31"/>
      <c r="K137" s="35"/>
    </row>
    <row r="138" spans="1:54" x14ac:dyDescent="0.25">
      <c r="C138" s="58" t="s">
        <v>188</v>
      </c>
      <c r="D138" s="54"/>
      <c r="E138" s="6"/>
      <c r="F138" s="19"/>
      <c r="G138" s="25">
        <v>1093.82</v>
      </c>
      <c r="H138" s="25">
        <v>1.0000000000000002E-2</v>
      </c>
      <c r="I138" s="31"/>
      <c r="J138" s="31"/>
      <c r="K138" s="35"/>
    </row>
    <row r="139" spans="1:54" x14ac:dyDescent="0.25">
      <c r="C139" s="57"/>
      <c r="D139" s="54"/>
      <c r="E139" s="6"/>
      <c r="F139" s="19"/>
      <c r="G139" s="24"/>
      <c r="H139" s="24"/>
      <c r="I139" s="31"/>
      <c r="J139" s="31"/>
      <c r="K139" s="35"/>
    </row>
    <row r="140" spans="1:54" x14ac:dyDescent="0.25">
      <c r="C140" s="61" t="s">
        <v>203</v>
      </c>
      <c r="D140" s="55"/>
      <c r="E140" s="5"/>
      <c r="F140" s="20"/>
      <c r="G140" s="26">
        <v>3095500.73</v>
      </c>
      <c r="H140" s="26">
        <v>100</v>
      </c>
      <c r="I140" s="32"/>
      <c r="J140" s="32"/>
      <c r="K140" s="36"/>
    </row>
    <row r="143" spans="1:54" x14ac:dyDescent="0.25">
      <c r="C143" s="1" t="s">
        <v>204</v>
      </c>
    </row>
    <row r="144" spans="1:54" x14ac:dyDescent="0.25">
      <c r="C144" s="37" t="s">
        <v>205</v>
      </c>
      <c r="D144" s="37"/>
      <c r="E144" s="37"/>
      <c r="F144" s="37"/>
      <c r="G144" s="37"/>
      <c r="H144" s="37"/>
      <c r="I144" s="37"/>
      <c r="J144" s="37"/>
      <c r="K144" s="37"/>
    </row>
    <row r="145" spans="1:256" x14ac:dyDescent="0.25">
      <c r="C145" s="2" t="s">
        <v>206</v>
      </c>
    </row>
    <row r="146" spans="1:256" x14ac:dyDescent="0.25">
      <c r="C146" s="2" t="s">
        <v>207</v>
      </c>
    </row>
    <row r="147" spans="1:256" ht="30" customHeight="1" x14ac:dyDescent="0.25">
      <c r="C147" s="202" t="s">
        <v>208</v>
      </c>
      <c r="D147" s="203"/>
      <c r="E147" s="203"/>
      <c r="F147" s="203"/>
      <c r="G147" s="203"/>
      <c r="H147" s="203"/>
      <c r="I147" s="203"/>
      <c r="J147" s="203"/>
      <c r="K147" s="203"/>
    </row>
    <row r="148" spans="1:256" x14ac:dyDescent="0.25">
      <c r="C148" s="2" t="s">
        <v>209</v>
      </c>
    </row>
    <row r="150" spans="1:256" x14ac:dyDescent="0.25">
      <c r="C150" s="2" t="s">
        <v>4942</v>
      </c>
      <c r="E150" s="2" t="s">
        <v>2</v>
      </c>
    </row>
    <row r="152" spans="1:256" x14ac:dyDescent="0.25">
      <c r="C152" s="2" t="s">
        <v>4943</v>
      </c>
      <c r="E152" s="96" t="s">
        <v>5055</v>
      </c>
      <c r="F152" s="99">
        <v>0</v>
      </c>
    </row>
    <row r="154" spans="1:256" x14ac:dyDescent="0.25">
      <c r="C154" s="2" t="s">
        <v>5050</v>
      </c>
    </row>
    <row r="156" spans="1:256" x14ac:dyDescent="0.25">
      <c r="C156" s="2" t="s">
        <v>5051</v>
      </c>
    </row>
    <row r="157" spans="1:256" s="82" customFormat="1" ht="35.25" customHeight="1" x14ac:dyDescent="0.25">
      <c r="A157" s="78"/>
      <c r="B157" s="78"/>
      <c r="C157" s="83" t="s">
        <v>4949</v>
      </c>
      <c r="D157" s="87" t="s">
        <v>4950</v>
      </c>
      <c r="E157" s="87" t="s">
        <v>4951</v>
      </c>
      <c r="F157" s="79"/>
      <c r="G157" s="80"/>
      <c r="H157" s="80"/>
      <c r="I157" s="80"/>
      <c r="J157" s="80"/>
      <c r="K157" s="81"/>
      <c r="L157" s="81"/>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81"/>
      <c r="AJ157" s="78"/>
      <c r="AK157" s="78"/>
      <c r="AL157" s="78"/>
      <c r="AM157" s="78"/>
      <c r="AN157" s="78"/>
      <c r="AO157" s="78"/>
      <c r="AP157" s="78"/>
      <c r="AQ157" s="78"/>
      <c r="AR157" s="78"/>
      <c r="AS157" s="78"/>
      <c r="AT157" s="78"/>
      <c r="AU157" s="78"/>
      <c r="AV157" s="81"/>
      <c r="AW157" s="78"/>
      <c r="AX157" s="81"/>
      <c r="AY157" s="78"/>
      <c r="AZ157" s="78"/>
      <c r="BA157" s="78"/>
      <c r="BB157" s="81"/>
      <c r="BC157" s="78"/>
      <c r="BD157" s="78"/>
      <c r="BE157" s="78"/>
      <c r="BF157" s="78"/>
      <c r="BG157" s="78"/>
      <c r="BH157" s="78"/>
      <c r="BI157" s="78"/>
      <c r="BJ157" s="78"/>
      <c r="BK157" s="78"/>
      <c r="BL157" s="78"/>
      <c r="BM157" s="78"/>
      <c r="BN157" s="78"/>
      <c r="BO157" s="78"/>
      <c r="BP157" s="78"/>
      <c r="BQ157" s="78"/>
      <c r="BR157" s="78"/>
      <c r="BS157" s="78"/>
      <c r="BT157" s="78"/>
      <c r="BU157" s="78"/>
      <c r="BV157" s="78"/>
      <c r="BW157" s="78"/>
      <c r="BX157" s="78"/>
      <c r="BY157" s="78"/>
      <c r="BZ157" s="78"/>
      <c r="CA157" s="78"/>
      <c r="CB157" s="78"/>
      <c r="CC157" s="78"/>
      <c r="CD157" s="78"/>
      <c r="CE157" s="78"/>
      <c r="CF157" s="78"/>
      <c r="CG157" s="78"/>
      <c r="CH157" s="78"/>
      <c r="CI157" s="78"/>
      <c r="CJ157" s="78"/>
      <c r="CK157" s="78"/>
      <c r="CL157" s="78"/>
      <c r="CM157" s="78"/>
      <c r="CN157" s="78"/>
      <c r="CO157" s="78"/>
      <c r="CP157" s="78"/>
      <c r="CQ157" s="78"/>
      <c r="CR157" s="78"/>
      <c r="CS157" s="78"/>
      <c r="CT157" s="78"/>
      <c r="CU157" s="78"/>
      <c r="CV157" s="78"/>
      <c r="CW157" s="78"/>
      <c r="CX157" s="78"/>
      <c r="CY157" s="78"/>
      <c r="CZ157" s="78"/>
      <c r="DA157" s="78"/>
      <c r="DB157" s="78"/>
      <c r="DC157" s="78"/>
      <c r="DD157" s="78"/>
      <c r="DE157" s="78"/>
      <c r="DF157" s="78"/>
      <c r="DG157" s="78"/>
      <c r="DH157" s="78"/>
      <c r="DI157" s="78"/>
      <c r="DJ157" s="78"/>
      <c r="DK157" s="78"/>
      <c r="DL157" s="78"/>
      <c r="DM157" s="78"/>
      <c r="DN157" s="78"/>
      <c r="DO157" s="78"/>
      <c r="DP157" s="78"/>
      <c r="DQ157" s="78"/>
      <c r="DR157" s="78"/>
      <c r="DS157" s="78"/>
      <c r="DT157" s="78"/>
      <c r="DU157" s="78"/>
      <c r="DV157" s="78"/>
      <c r="DW157" s="78"/>
      <c r="DX157" s="78"/>
      <c r="DY157" s="78"/>
      <c r="DZ157" s="78"/>
      <c r="EA157" s="78"/>
      <c r="EB157" s="78"/>
      <c r="EC157" s="78"/>
      <c r="ED157" s="78"/>
      <c r="EE157" s="78"/>
      <c r="EF157" s="78"/>
      <c r="EG157" s="78"/>
      <c r="EH157" s="78"/>
      <c r="EI157" s="78"/>
      <c r="EJ157" s="78"/>
      <c r="EK157" s="78"/>
      <c r="EL157" s="78"/>
      <c r="EM157" s="78"/>
      <c r="EN157" s="78"/>
      <c r="EO157" s="78"/>
      <c r="EP157" s="78"/>
      <c r="EQ157" s="78"/>
      <c r="ER157" s="78"/>
      <c r="ES157" s="78"/>
      <c r="ET157" s="78"/>
      <c r="EU157" s="78"/>
      <c r="EV157" s="78"/>
      <c r="EW157" s="78"/>
      <c r="EX157" s="78"/>
      <c r="EY157" s="78"/>
      <c r="EZ157" s="78"/>
      <c r="FA157" s="78"/>
      <c r="FB157" s="78"/>
      <c r="FC157" s="78"/>
      <c r="FD157" s="78"/>
      <c r="FE157" s="78"/>
      <c r="FF157" s="78"/>
      <c r="FG157" s="78"/>
      <c r="FH157" s="78"/>
      <c r="FI157" s="78"/>
      <c r="FJ157" s="78"/>
      <c r="FK157" s="78"/>
      <c r="FL157" s="78"/>
      <c r="FM157" s="78"/>
      <c r="FN157" s="78"/>
      <c r="FO157" s="78"/>
      <c r="FP157" s="78"/>
      <c r="FQ157" s="78"/>
      <c r="FR157" s="78"/>
      <c r="FS157" s="78"/>
      <c r="FT157" s="78"/>
      <c r="FU157" s="78"/>
      <c r="FV157" s="78"/>
      <c r="FW157" s="78"/>
      <c r="FX157" s="78"/>
      <c r="FY157" s="78"/>
      <c r="FZ157" s="78"/>
      <c r="GA157" s="78"/>
      <c r="GB157" s="78"/>
      <c r="GC157" s="78"/>
      <c r="GD157" s="78"/>
      <c r="GE157" s="78"/>
      <c r="GF157" s="78"/>
      <c r="GG157" s="78"/>
      <c r="GH157" s="78"/>
      <c r="GI157" s="78"/>
      <c r="GJ157" s="78"/>
      <c r="GK157" s="78"/>
      <c r="GL157" s="78"/>
      <c r="GM157" s="78"/>
      <c r="GN157" s="78"/>
      <c r="GO157" s="78"/>
      <c r="GP157" s="78"/>
      <c r="GQ157" s="78"/>
      <c r="GR157" s="78"/>
      <c r="GS157" s="78"/>
      <c r="GT157" s="78"/>
      <c r="GU157" s="78"/>
      <c r="GV157" s="78"/>
      <c r="GW157" s="78"/>
      <c r="GX157" s="78"/>
      <c r="GY157" s="78"/>
      <c r="GZ157" s="78"/>
      <c r="HA157" s="78"/>
      <c r="HB157" s="78"/>
      <c r="HC157" s="78"/>
      <c r="HD157" s="78"/>
      <c r="HE157" s="78"/>
      <c r="HF157" s="78"/>
      <c r="HG157" s="78"/>
      <c r="HH157" s="78"/>
      <c r="HI157" s="78"/>
      <c r="HJ157" s="78"/>
      <c r="HK157" s="78"/>
      <c r="HL157" s="78"/>
      <c r="HM157" s="78"/>
      <c r="HN157" s="78"/>
      <c r="HO157" s="78"/>
      <c r="HP157" s="78"/>
      <c r="HQ157" s="78"/>
      <c r="HR157" s="78"/>
      <c r="HS157" s="78"/>
      <c r="HT157" s="78"/>
      <c r="HU157" s="78"/>
      <c r="HV157" s="78"/>
      <c r="HW157" s="78"/>
      <c r="HX157" s="78"/>
      <c r="HY157" s="78"/>
      <c r="HZ157" s="78"/>
      <c r="IA157" s="78"/>
      <c r="IB157" s="78"/>
      <c r="IC157" s="78"/>
      <c r="ID157" s="78"/>
      <c r="IE157" s="78"/>
      <c r="IF157" s="78"/>
      <c r="IG157" s="78"/>
      <c r="IH157" s="78"/>
      <c r="II157" s="78"/>
      <c r="IJ157" s="78"/>
      <c r="IK157" s="78"/>
      <c r="IL157" s="78"/>
      <c r="IM157" s="78"/>
      <c r="IN157" s="78"/>
      <c r="IO157" s="78"/>
      <c r="IP157" s="78"/>
      <c r="IQ157" s="78"/>
      <c r="IR157" s="78"/>
      <c r="IS157" s="78"/>
      <c r="IT157" s="78"/>
      <c r="IU157" s="78"/>
      <c r="IV157" s="78"/>
    </row>
    <row r="158" spans="1:256" s="82" customFormat="1" x14ac:dyDescent="0.25">
      <c r="A158" s="78"/>
      <c r="B158" s="78"/>
      <c r="C158" s="85" t="s">
        <v>4952</v>
      </c>
      <c r="D158" s="88">
        <v>86.607600000000005</v>
      </c>
      <c r="E158" s="88">
        <v>86.0916</v>
      </c>
      <c r="F158" s="79"/>
      <c r="G158" s="80"/>
      <c r="H158" s="80"/>
      <c r="I158" s="80"/>
      <c r="J158" s="80"/>
      <c r="K158" s="81"/>
      <c r="L158" s="81"/>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81"/>
      <c r="AJ158" s="78"/>
      <c r="AK158" s="78"/>
      <c r="AL158" s="78"/>
      <c r="AM158" s="78"/>
      <c r="AN158" s="78"/>
      <c r="AO158" s="78"/>
      <c r="AP158" s="78"/>
      <c r="AQ158" s="78"/>
      <c r="AR158" s="78"/>
      <c r="AS158" s="78"/>
      <c r="AT158" s="78"/>
      <c r="AU158" s="78"/>
      <c r="AV158" s="81"/>
      <c r="AW158" s="78"/>
      <c r="AX158" s="81"/>
      <c r="AY158" s="78"/>
      <c r="AZ158" s="78"/>
      <c r="BA158" s="78"/>
      <c r="BB158" s="81"/>
      <c r="BC158" s="78"/>
      <c r="BD158" s="78"/>
      <c r="BE158" s="78"/>
      <c r="BF158" s="78"/>
      <c r="BG158" s="78"/>
      <c r="BH158" s="78"/>
      <c r="BI158" s="78"/>
      <c r="BJ158" s="78"/>
      <c r="BK158" s="78"/>
      <c r="BL158" s="78"/>
      <c r="BM158" s="78"/>
      <c r="BN158" s="78"/>
      <c r="BO158" s="78"/>
      <c r="BP158" s="78"/>
      <c r="BQ158" s="78"/>
      <c r="BR158" s="78"/>
      <c r="BS158" s="78"/>
      <c r="BT158" s="78"/>
      <c r="BU158" s="78"/>
      <c r="BV158" s="78"/>
      <c r="BW158" s="78"/>
      <c r="BX158" s="78"/>
      <c r="BY158" s="78"/>
      <c r="BZ158" s="78"/>
      <c r="CA158" s="78"/>
      <c r="CB158" s="78"/>
      <c r="CC158" s="78"/>
      <c r="CD158" s="78"/>
      <c r="CE158" s="78"/>
      <c r="CF158" s="78"/>
      <c r="CG158" s="78"/>
      <c r="CH158" s="78"/>
      <c r="CI158" s="78"/>
      <c r="CJ158" s="78"/>
      <c r="CK158" s="78"/>
      <c r="CL158" s="78"/>
      <c r="CM158" s="78"/>
      <c r="CN158" s="78"/>
      <c r="CO158" s="78"/>
      <c r="CP158" s="78"/>
      <c r="CQ158" s="78"/>
      <c r="CR158" s="78"/>
      <c r="CS158" s="78"/>
      <c r="CT158" s="78"/>
      <c r="CU158" s="78"/>
      <c r="CV158" s="78"/>
      <c r="CW158" s="78"/>
      <c r="CX158" s="78"/>
      <c r="CY158" s="78"/>
      <c r="CZ158" s="78"/>
      <c r="DA158" s="78"/>
      <c r="DB158" s="78"/>
      <c r="DC158" s="78"/>
      <c r="DD158" s="78"/>
      <c r="DE158" s="78"/>
      <c r="DF158" s="78"/>
      <c r="DG158" s="78"/>
      <c r="DH158" s="78"/>
      <c r="DI158" s="78"/>
      <c r="DJ158" s="78"/>
      <c r="DK158" s="78"/>
      <c r="DL158" s="78"/>
      <c r="DM158" s="78"/>
      <c r="DN158" s="78"/>
      <c r="DO158" s="78"/>
      <c r="DP158" s="78"/>
      <c r="DQ158" s="78"/>
      <c r="DR158" s="78"/>
      <c r="DS158" s="78"/>
      <c r="DT158" s="78"/>
      <c r="DU158" s="78"/>
      <c r="DV158" s="78"/>
      <c r="DW158" s="78"/>
      <c r="DX158" s="78"/>
      <c r="DY158" s="78"/>
      <c r="DZ158" s="78"/>
      <c r="EA158" s="78"/>
      <c r="EB158" s="78"/>
      <c r="EC158" s="78"/>
      <c r="ED158" s="78"/>
      <c r="EE158" s="78"/>
      <c r="EF158" s="78"/>
      <c r="EG158" s="78"/>
      <c r="EH158" s="78"/>
      <c r="EI158" s="78"/>
      <c r="EJ158" s="78"/>
      <c r="EK158" s="78"/>
      <c r="EL158" s="78"/>
      <c r="EM158" s="78"/>
      <c r="EN158" s="78"/>
      <c r="EO158" s="78"/>
      <c r="EP158" s="78"/>
      <c r="EQ158" s="78"/>
      <c r="ER158" s="78"/>
      <c r="ES158" s="78"/>
      <c r="ET158" s="78"/>
      <c r="EU158" s="78"/>
      <c r="EV158" s="78"/>
      <c r="EW158" s="78"/>
      <c r="EX158" s="78"/>
      <c r="EY158" s="78"/>
      <c r="EZ158" s="78"/>
      <c r="FA158" s="78"/>
      <c r="FB158" s="78"/>
      <c r="FC158" s="78"/>
      <c r="FD158" s="78"/>
      <c r="FE158" s="78"/>
      <c r="FF158" s="78"/>
      <c r="FG158" s="78"/>
      <c r="FH158" s="78"/>
      <c r="FI158" s="78"/>
      <c r="FJ158" s="78"/>
      <c r="FK158" s="78"/>
      <c r="FL158" s="78"/>
      <c r="FM158" s="78"/>
      <c r="FN158" s="78"/>
      <c r="FO158" s="78"/>
      <c r="FP158" s="78"/>
      <c r="FQ158" s="78"/>
      <c r="FR158" s="78"/>
      <c r="FS158" s="78"/>
      <c r="FT158" s="78"/>
      <c r="FU158" s="78"/>
      <c r="FV158" s="78"/>
      <c r="FW158" s="78"/>
      <c r="FX158" s="78"/>
      <c r="FY158" s="78"/>
      <c r="FZ158" s="78"/>
      <c r="GA158" s="78"/>
      <c r="GB158" s="78"/>
      <c r="GC158" s="78"/>
      <c r="GD158" s="78"/>
      <c r="GE158" s="78"/>
      <c r="GF158" s="78"/>
      <c r="GG158" s="78"/>
      <c r="GH158" s="78"/>
      <c r="GI158" s="78"/>
      <c r="GJ158" s="78"/>
      <c r="GK158" s="78"/>
      <c r="GL158" s="78"/>
      <c r="GM158" s="78"/>
      <c r="GN158" s="78"/>
      <c r="GO158" s="78"/>
      <c r="GP158" s="78"/>
      <c r="GQ158" s="78"/>
      <c r="GR158" s="78"/>
      <c r="GS158" s="78"/>
      <c r="GT158" s="78"/>
      <c r="GU158" s="78"/>
      <c r="GV158" s="78"/>
      <c r="GW158" s="78"/>
      <c r="GX158" s="78"/>
      <c r="GY158" s="78"/>
      <c r="GZ158" s="78"/>
      <c r="HA158" s="78"/>
      <c r="HB158" s="78"/>
      <c r="HC158" s="78"/>
      <c r="HD158" s="78"/>
      <c r="HE158" s="78"/>
      <c r="HF158" s="78"/>
      <c r="HG158" s="78"/>
      <c r="HH158" s="78"/>
      <c r="HI158" s="78"/>
      <c r="HJ158" s="78"/>
      <c r="HK158" s="78"/>
      <c r="HL158" s="78"/>
      <c r="HM158" s="78"/>
      <c r="HN158" s="78"/>
      <c r="HO158" s="78"/>
      <c r="HP158" s="78"/>
      <c r="HQ158" s="78"/>
      <c r="HR158" s="78"/>
      <c r="HS158" s="78"/>
      <c r="HT158" s="78"/>
      <c r="HU158" s="78"/>
      <c r="HV158" s="78"/>
      <c r="HW158" s="78"/>
      <c r="HX158" s="78"/>
      <c r="HY158" s="78"/>
      <c r="HZ158" s="78"/>
      <c r="IA158" s="78"/>
      <c r="IB158" s="78"/>
      <c r="IC158" s="78"/>
      <c r="ID158" s="78"/>
      <c r="IE158" s="78"/>
      <c r="IF158" s="78"/>
      <c r="IG158" s="78"/>
      <c r="IH158" s="78"/>
      <c r="II158" s="78"/>
      <c r="IJ158" s="78"/>
      <c r="IK158" s="78"/>
      <c r="IL158" s="78"/>
      <c r="IM158" s="78"/>
      <c r="IN158" s="78"/>
      <c r="IO158" s="78"/>
      <c r="IP158" s="78"/>
      <c r="IQ158" s="78"/>
      <c r="IR158" s="78"/>
      <c r="IS158" s="78"/>
      <c r="IT158" s="78"/>
      <c r="IU158" s="78"/>
      <c r="IV158" s="78"/>
    </row>
    <row r="159" spans="1:256" s="82" customFormat="1" x14ac:dyDescent="0.25">
      <c r="A159" s="78"/>
      <c r="B159" s="78"/>
      <c r="C159" s="85" t="s">
        <v>4953</v>
      </c>
      <c r="D159" s="88">
        <v>427.18540000000002</v>
      </c>
      <c r="E159" s="88">
        <v>424.64060000000001</v>
      </c>
      <c r="F159" s="79"/>
      <c r="G159" s="80"/>
      <c r="H159" s="80"/>
      <c r="I159" s="80"/>
      <c r="J159" s="80"/>
      <c r="K159" s="81"/>
      <c r="L159" s="81"/>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81"/>
      <c r="AJ159" s="78"/>
      <c r="AK159" s="78"/>
      <c r="AL159" s="78"/>
      <c r="AM159" s="78"/>
      <c r="AN159" s="78"/>
      <c r="AO159" s="78"/>
      <c r="AP159" s="78"/>
      <c r="AQ159" s="78"/>
      <c r="AR159" s="78"/>
      <c r="AS159" s="78"/>
      <c r="AT159" s="78"/>
      <c r="AU159" s="78"/>
      <c r="AV159" s="81"/>
      <c r="AW159" s="78"/>
      <c r="AX159" s="81"/>
      <c r="AY159" s="78"/>
      <c r="AZ159" s="78"/>
      <c r="BA159" s="78"/>
      <c r="BB159" s="81"/>
      <c r="BC159" s="78"/>
      <c r="BD159" s="78"/>
      <c r="BE159" s="78"/>
      <c r="BF159" s="78"/>
      <c r="BG159" s="78"/>
      <c r="BH159" s="78"/>
      <c r="BI159" s="78"/>
      <c r="BJ159" s="78"/>
      <c r="BK159" s="78"/>
      <c r="BL159" s="78"/>
      <c r="BM159" s="78"/>
      <c r="BN159" s="78"/>
      <c r="BO159" s="78"/>
      <c r="BP159" s="78"/>
      <c r="BQ159" s="78"/>
      <c r="BR159" s="78"/>
      <c r="BS159" s="78"/>
      <c r="BT159" s="78"/>
      <c r="BU159" s="78"/>
      <c r="BV159" s="78"/>
      <c r="BW159" s="78"/>
      <c r="BX159" s="78"/>
      <c r="BY159" s="78"/>
      <c r="BZ159" s="78"/>
      <c r="CA159" s="78"/>
      <c r="CB159" s="78"/>
      <c r="CC159" s="78"/>
      <c r="CD159" s="78"/>
      <c r="CE159" s="78"/>
      <c r="CF159" s="78"/>
      <c r="CG159" s="78"/>
      <c r="CH159" s="78"/>
      <c r="CI159" s="78"/>
      <c r="CJ159" s="78"/>
      <c r="CK159" s="78"/>
      <c r="CL159" s="78"/>
      <c r="CM159" s="78"/>
      <c r="CN159" s="78"/>
      <c r="CO159" s="78"/>
      <c r="CP159" s="78"/>
      <c r="CQ159" s="78"/>
      <c r="CR159" s="78"/>
      <c r="CS159" s="78"/>
      <c r="CT159" s="78"/>
      <c r="CU159" s="78"/>
      <c r="CV159" s="78"/>
      <c r="CW159" s="78"/>
      <c r="CX159" s="78"/>
      <c r="CY159" s="78"/>
      <c r="CZ159" s="78"/>
      <c r="DA159" s="78"/>
      <c r="DB159" s="78"/>
      <c r="DC159" s="78"/>
      <c r="DD159" s="78"/>
      <c r="DE159" s="78"/>
      <c r="DF159" s="78"/>
      <c r="DG159" s="78"/>
      <c r="DH159" s="78"/>
      <c r="DI159" s="78"/>
      <c r="DJ159" s="78"/>
      <c r="DK159" s="78"/>
      <c r="DL159" s="78"/>
      <c r="DM159" s="78"/>
      <c r="DN159" s="78"/>
      <c r="DO159" s="78"/>
      <c r="DP159" s="78"/>
      <c r="DQ159" s="78"/>
      <c r="DR159" s="78"/>
      <c r="DS159" s="78"/>
      <c r="DT159" s="78"/>
      <c r="DU159" s="78"/>
      <c r="DV159" s="78"/>
      <c r="DW159" s="78"/>
      <c r="DX159" s="78"/>
      <c r="DY159" s="78"/>
      <c r="DZ159" s="78"/>
      <c r="EA159" s="78"/>
      <c r="EB159" s="78"/>
      <c r="EC159" s="78"/>
      <c r="ED159" s="78"/>
      <c r="EE159" s="78"/>
      <c r="EF159" s="78"/>
      <c r="EG159" s="78"/>
      <c r="EH159" s="78"/>
      <c r="EI159" s="78"/>
      <c r="EJ159" s="78"/>
      <c r="EK159" s="78"/>
      <c r="EL159" s="78"/>
      <c r="EM159" s="78"/>
      <c r="EN159" s="78"/>
      <c r="EO159" s="78"/>
      <c r="EP159" s="78"/>
      <c r="EQ159" s="78"/>
      <c r="ER159" s="78"/>
      <c r="ES159" s="78"/>
      <c r="ET159" s="78"/>
      <c r="EU159" s="78"/>
      <c r="EV159" s="78"/>
      <c r="EW159" s="78"/>
      <c r="EX159" s="78"/>
      <c r="EY159" s="78"/>
      <c r="EZ159" s="78"/>
      <c r="FA159" s="78"/>
      <c r="FB159" s="78"/>
      <c r="FC159" s="78"/>
      <c r="FD159" s="78"/>
      <c r="FE159" s="78"/>
      <c r="FF159" s="78"/>
      <c r="FG159" s="78"/>
      <c r="FH159" s="78"/>
      <c r="FI159" s="78"/>
      <c r="FJ159" s="78"/>
      <c r="FK159" s="78"/>
      <c r="FL159" s="78"/>
      <c r="FM159" s="78"/>
      <c r="FN159" s="78"/>
      <c r="FO159" s="78"/>
      <c r="FP159" s="78"/>
      <c r="FQ159" s="78"/>
      <c r="FR159" s="78"/>
      <c r="FS159" s="78"/>
      <c r="FT159" s="78"/>
      <c r="FU159" s="78"/>
      <c r="FV159" s="78"/>
      <c r="FW159" s="78"/>
      <c r="FX159" s="78"/>
      <c r="FY159" s="78"/>
      <c r="FZ159" s="78"/>
      <c r="GA159" s="78"/>
      <c r="GB159" s="78"/>
      <c r="GC159" s="78"/>
      <c r="GD159" s="78"/>
      <c r="GE159" s="78"/>
      <c r="GF159" s="78"/>
      <c r="GG159" s="78"/>
      <c r="GH159" s="78"/>
      <c r="GI159" s="78"/>
      <c r="GJ159" s="78"/>
      <c r="GK159" s="78"/>
      <c r="GL159" s="78"/>
      <c r="GM159" s="78"/>
      <c r="GN159" s="78"/>
      <c r="GO159" s="78"/>
      <c r="GP159" s="78"/>
      <c r="GQ159" s="78"/>
      <c r="GR159" s="78"/>
      <c r="GS159" s="78"/>
      <c r="GT159" s="78"/>
      <c r="GU159" s="78"/>
      <c r="GV159" s="78"/>
      <c r="GW159" s="78"/>
      <c r="GX159" s="78"/>
      <c r="GY159" s="78"/>
      <c r="GZ159" s="78"/>
      <c r="HA159" s="78"/>
      <c r="HB159" s="78"/>
      <c r="HC159" s="78"/>
      <c r="HD159" s="78"/>
      <c r="HE159" s="78"/>
      <c r="HF159" s="78"/>
      <c r="HG159" s="78"/>
      <c r="HH159" s="78"/>
      <c r="HI159" s="78"/>
      <c r="HJ159" s="78"/>
      <c r="HK159" s="78"/>
      <c r="HL159" s="78"/>
      <c r="HM159" s="78"/>
      <c r="HN159" s="78"/>
      <c r="HO159" s="78"/>
      <c r="HP159" s="78"/>
      <c r="HQ159" s="78"/>
      <c r="HR159" s="78"/>
      <c r="HS159" s="78"/>
      <c r="HT159" s="78"/>
      <c r="HU159" s="78"/>
      <c r="HV159" s="78"/>
      <c r="HW159" s="78"/>
      <c r="HX159" s="78"/>
      <c r="HY159" s="78"/>
      <c r="HZ159" s="78"/>
      <c r="IA159" s="78"/>
      <c r="IB159" s="78"/>
      <c r="IC159" s="78"/>
      <c r="ID159" s="78"/>
      <c r="IE159" s="78"/>
      <c r="IF159" s="78"/>
      <c r="IG159" s="78"/>
      <c r="IH159" s="78"/>
      <c r="II159" s="78"/>
      <c r="IJ159" s="78"/>
      <c r="IK159" s="78"/>
      <c r="IL159" s="78"/>
      <c r="IM159" s="78"/>
      <c r="IN159" s="78"/>
      <c r="IO159" s="78"/>
      <c r="IP159" s="78"/>
      <c r="IQ159" s="78"/>
      <c r="IR159" s="78"/>
      <c r="IS159" s="78"/>
      <c r="IT159" s="78"/>
      <c r="IU159" s="78"/>
      <c r="IV159" s="78"/>
    </row>
    <row r="160" spans="1:256" s="82" customFormat="1" x14ac:dyDescent="0.25">
      <c r="A160" s="78"/>
      <c r="B160" s="78"/>
      <c r="C160" s="85" t="s">
        <v>4954</v>
      </c>
      <c r="D160" s="88">
        <v>114.9175</v>
      </c>
      <c r="E160" s="88">
        <v>114.2949</v>
      </c>
      <c r="F160" s="79"/>
      <c r="G160" s="80"/>
      <c r="H160" s="80"/>
      <c r="I160" s="80"/>
      <c r="J160" s="80"/>
      <c r="K160" s="81"/>
      <c r="L160" s="81"/>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81"/>
      <c r="AJ160" s="78"/>
      <c r="AK160" s="78"/>
      <c r="AL160" s="78"/>
      <c r="AM160" s="78"/>
      <c r="AN160" s="78"/>
      <c r="AO160" s="78"/>
      <c r="AP160" s="78"/>
      <c r="AQ160" s="78"/>
      <c r="AR160" s="78"/>
      <c r="AS160" s="78"/>
      <c r="AT160" s="78"/>
      <c r="AU160" s="78"/>
      <c r="AV160" s="81"/>
      <c r="AW160" s="78"/>
      <c r="AX160" s="81"/>
      <c r="AY160" s="78"/>
      <c r="AZ160" s="78"/>
      <c r="BA160" s="78"/>
      <c r="BB160" s="81"/>
      <c r="BC160" s="78"/>
      <c r="BD160" s="78"/>
      <c r="BE160" s="78"/>
      <c r="BF160" s="78"/>
      <c r="BG160" s="78"/>
      <c r="BH160" s="78"/>
      <c r="BI160" s="78"/>
      <c r="BJ160" s="78"/>
      <c r="BK160" s="78"/>
      <c r="BL160" s="78"/>
      <c r="BM160" s="78"/>
      <c r="BN160" s="78"/>
      <c r="BO160" s="78"/>
      <c r="BP160" s="78"/>
      <c r="BQ160" s="78"/>
      <c r="BR160" s="78"/>
      <c r="BS160" s="78"/>
      <c r="BT160" s="78"/>
      <c r="BU160" s="78"/>
      <c r="BV160" s="78"/>
      <c r="BW160" s="78"/>
      <c r="BX160" s="78"/>
      <c r="BY160" s="78"/>
      <c r="BZ160" s="78"/>
      <c r="CA160" s="78"/>
      <c r="CB160" s="78"/>
      <c r="CC160" s="78"/>
      <c r="CD160" s="78"/>
      <c r="CE160" s="78"/>
      <c r="CF160" s="78"/>
      <c r="CG160" s="78"/>
      <c r="CH160" s="78"/>
      <c r="CI160" s="78"/>
      <c r="CJ160" s="78"/>
      <c r="CK160" s="78"/>
      <c r="CL160" s="78"/>
      <c r="CM160" s="78"/>
      <c r="CN160" s="78"/>
      <c r="CO160" s="78"/>
      <c r="CP160" s="78"/>
      <c r="CQ160" s="78"/>
      <c r="CR160" s="78"/>
      <c r="CS160" s="78"/>
      <c r="CT160" s="78"/>
      <c r="CU160" s="78"/>
      <c r="CV160" s="78"/>
      <c r="CW160" s="78"/>
      <c r="CX160" s="78"/>
      <c r="CY160" s="78"/>
      <c r="CZ160" s="78"/>
      <c r="DA160" s="78"/>
      <c r="DB160" s="78"/>
      <c r="DC160" s="78"/>
      <c r="DD160" s="78"/>
      <c r="DE160" s="78"/>
      <c r="DF160" s="78"/>
      <c r="DG160" s="78"/>
      <c r="DH160" s="78"/>
      <c r="DI160" s="78"/>
      <c r="DJ160" s="78"/>
      <c r="DK160" s="78"/>
      <c r="DL160" s="78"/>
      <c r="DM160" s="78"/>
      <c r="DN160" s="78"/>
      <c r="DO160" s="78"/>
      <c r="DP160" s="78"/>
      <c r="DQ160" s="78"/>
      <c r="DR160" s="78"/>
      <c r="DS160" s="78"/>
      <c r="DT160" s="78"/>
      <c r="DU160" s="78"/>
      <c r="DV160" s="78"/>
      <c r="DW160" s="78"/>
      <c r="DX160" s="78"/>
      <c r="DY160" s="78"/>
      <c r="DZ160" s="78"/>
      <c r="EA160" s="78"/>
      <c r="EB160" s="78"/>
      <c r="EC160" s="78"/>
      <c r="ED160" s="78"/>
      <c r="EE160" s="78"/>
      <c r="EF160" s="78"/>
      <c r="EG160" s="78"/>
      <c r="EH160" s="78"/>
      <c r="EI160" s="78"/>
      <c r="EJ160" s="78"/>
      <c r="EK160" s="78"/>
      <c r="EL160" s="78"/>
      <c r="EM160" s="78"/>
      <c r="EN160" s="78"/>
      <c r="EO160" s="78"/>
      <c r="EP160" s="78"/>
      <c r="EQ160" s="78"/>
      <c r="ER160" s="78"/>
      <c r="ES160" s="78"/>
      <c r="ET160" s="78"/>
      <c r="EU160" s="78"/>
      <c r="EV160" s="78"/>
      <c r="EW160" s="78"/>
      <c r="EX160" s="78"/>
      <c r="EY160" s="78"/>
      <c r="EZ160" s="78"/>
      <c r="FA160" s="78"/>
      <c r="FB160" s="78"/>
      <c r="FC160" s="78"/>
      <c r="FD160" s="78"/>
      <c r="FE160" s="78"/>
      <c r="FF160" s="78"/>
      <c r="FG160" s="78"/>
      <c r="FH160" s="78"/>
      <c r="FI160" s="78"/>
      <c r="FJ160" s="78"/>
      <c r="FK160" s="78"/>
      <c r="FL160" s="78"/>
      <c r="FM160" s="78"/>
      <c r="FN160" s="78"/>
      <c r="FO160" s="78"/>
      <c r="FP160" s="78"/>
      <c r="FQ160" s="78"/>
      <c r="FR160" s="78"/>
      <c r="FS160" s="78"/>
      <c r="FT160" s="78"/>
      <c r="FU160" s="78"/>
      <c r="FV160" s="78"/>
      <c r="FW160" s="78"/>
      <c r="FX160" s="78"/>
      <c r="FY160" s="78"/>
      <c r="FZ160" s="78"/>
      <c r="GA160" s="78"/>
      <c r="GB160" s="78"/>
      <c r="GC160" s="78"/>
      <c r="GD160" s="78"/>
      <c r="GE160" s="78"/>
      <c r="GF160" s="78"/>
      <c r="GG160" s="78"/>
      <c r="GH160" s="78"/>
      <c r="GI160" s="78"/>
      <c r="GJ160" s="78"/>
      <c r="GK160" s="78"/>
      <c r="GL160" s="78"/>
      <c r="GM160" s="78"/>
      <c r="GN160" s="78"/>
      <c r="GO160" s="78"/>
      <c r="GP160" s="78"/>
      <c r="GQ160" s="78"/>
      <c r="GR160" s="78"/>
      <c r="GS160" s="78"/>
      <c r="GT160" s="78"/>
      <c r="GU160" s="78"/>
      <c r="GV160" s="78"/>
      <c r="GW160" s="78"/>
      <c r="GX160" s="78"/>
      <c r="GY160" s="78"/>
      <c r="GZ160" s="78"/>
      <c r="HA160" s="78"/>
      <c r="HB160" s="78"/>
      <c r="HC160" s="78"/>
      <c r="HD160" s="78"/>
      <c r="HE160" s="78"/>
      <c r="HF160" s="78"/>
      <c r="HG160" s="78"/>
      <c r="HH160" s="78"/>
      <c r="HI160" s="78"/>
      <c r="HJ160" s="78"/>
      <c r="HK160" s="78"/>
      <c r="HL160" s="78"/>
      <c r="HM160" s="78"/>
      <c r="HN160" s="78"/>
      <c r="HO160" s="78"/>
      <c r="HP160" s="78"/>
      <c r="HQ160" s="78"/>
      <c r="HR160" s="78"/>
      <c r="HS160" s="78"/>
      <c r="HT160" s="78"/>
      <c r="HU160" s="78"/>
      <c r="HV160" s="78"/>
      <c r="HW160" s="78"/>
      <c r="HX160" s="78"/>
      <c r="HY160" s="78"/>
      <c r="HZ160" s="78"/>
      <c r="IA160" s="78"/>
      <c r="IB160" s="78"/>
      <c r="IC160" s="78"/>
      <c r="ID160" s="78"/>
      <c r="IE160" s="78"/>
      <c r="IF160" s="78"/>
      <c r="IG160" s="78"/>
      <c r="IH160" s="78"/>
      <c r="II160" s="78"/>
      <c r="IJ160" s="78"/>
      <c r="IK160" s="78"/>
      <c r="IL160" s="78"/>
      <c r="IM160" s="78"/>
      <c r="IN160" s="78"/>
      <c r="IO160" s="78"/>
      <c r="IP160" s="78"/>
      <c r="IQ160" s="78"/>
      <c r="IR160" s="78"/>
      <c r="IS160" s="78"/>
      <c r="IT160" s="78"/>
      <c r="IU160" s="78"/>
      <c r="IV160" s="78"/>
    </row>
    <row r="161" spans="1:256" s="82" customFormat="1" x14ac:dyDescent="0.25">
      <c r="A161" s="78"/>
      <c r="B161" s="78"/>
      <c r="C161" s="85" t="s">
        <v>4955</v>
      </c>
      <c r="D161" s="88">
        <v>463.95940000000002</v>
      </c>
      <c r="E161" s="88">
        <v>461.44580000000002</v>
      </c>
      <c r="F161" s="79"/>
      <c r="G161" s="80"/>
      <c r="H161" s="80"/>
      <c r="I161" s="80"/>
      <c r="J161" s="80"/>
      <c r="K161" s="81"/>
      <c r="L161" s="81"/>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81"/>
      <c r="AJ161" s="78"/>
      <c r="AK161" s="78"/>
      <c r="AL161" s="78"/>
      <c r="AM161" s="78"/>
      <c r="AN161" s="78"/>
      <c r="AO161" s="78"/>
      <c r="AP161" s="78"/>
      <c r="AQ161" s="78"/>
      <c r="AR161" s="78"/>
      <c r="AS161" s="78"/>
      <c r="AT161" s="78"/>
      <c r="AU161" s="78"/>
      <c r="AV161" s="81"/>
      <c r="AW161" s="78"/>
      <c r="AX161" s="81"/>
      <c r="AY161" s="78"/>
      <c r="AZ161" s="78"/>
      <c r="BA161" s="78"/>
      <c r="BB161" s="81"/>
      <c r="BC161" s="78"/>
      <c r="BD161" s="78"/>
      <c r="BE161" s="78"/>
      <c r="BF161" s="78"/>
      <c r="BG161" s="78"/>
      <c r="BH161" s="78"/>
      <c r="BI161" s="78"/>
      <c r="BJ161" s="78"/>
      <c r="BK161" s="78"/>
      <c r="BL161" s="78"/>
      <c r="BM161" s="78"/>
      <c r="BN161" s="78"/>
      <c r="BO161" s="78"/>
      <c r="BP161" s="78"/>
      <c r="BQ161" s="78"/>
      <c r="BR161" s="78"/>
      <c r="BS161" s="78"/>
      <c r="BT161" s="78"/>
      <c r="BU161" s="78"/>
      <c r="BV161" s="78"/>
      <c r="BW161" s="78"/>
      <c r="BX161" s="78"/>
      <c r="BY161" s="78"/>
      <c r="BZ161" s="78"/>
      <c r="CA161" s="78"/>
      <c r="CB161" s="78"/>
      <c r="CC161" s="78"/>
      <c r="CD161" s="78"/>
      <c r="CE161" s="78"/>
      <c r="CF161" s="78"/>
      <c r="CG161" s="78"/>
      <c r="CH161" s="78"/>
      <c r="CI161" s="78"/>
      <c r="CJ161" s="78"/>
      <c r="CK161" s="78"/>
      <c r="CL161" s="78"/>
      <c r="CM161" s="78"/>
      <c r="CN161" s="78"/>
      <c r="CO161" s="78"/>
      <c r="CP161" s="78"/>
      <c r="CQ161" s="78"/>
      <c r="CR161" s="78"/>
      <c r="CS161" s="78"/>
      <c r="CT161" s="78"/>
      <c r="CU161" s="78"/>
      <c r="CV161" s="78"/>
      <c r="CW161" s="78"/>
      <c r="CX161" s="78"/>
      <c r="CY161" s="78"/>
      <c r="CZ161" s="78"/>
      <c r="DA161" s="78"/>
      <c r="DB161" s="78"/>
      <c r="DC161" s="78"/>
      <c r="DD161" s="78"/>
      <c r="DE161" s="78"/>
      <c r="DF161" s="78"/>
      <c r="DG161" s="78"/>
      <c r="DH161" s="78"/>
      <c r="DI161" s="78"/>
      <c r="DJ161" s="78"/>
      <c r="DK161" s="78"/>
      <c r="DL161" s="78"/>
      <c r="DM161" s="78"/>
      <c r="DN161" s="78"/>
      <c r="DO161" s="78"/>
      <c r="DP161" s="78"/>
      <c r="DQ161" s="78"/>
      <c r="DR161" s="78"/>
      <c r="DS161" s="78"/>
      <c r="DT161" s="78"/>
      <c r="DU161" s="78"/>
      <c r="DV161" s="78"/>
      <c r="DW161" s="78"/>
      <c r="DX161" s="78"/>
      <c r="DY161" s="78"/>
      <c r="DZ161" s="78"/>
      <c r="EA161" s="78"/>
      <c r="EB161" s="78"/>
      <c r="EC161" s="78"/>
      <c r="ED161" s="78"/>
      <c r="EE161" s="78"/>
      <c r="EF161" s="78"/>
      <c r="EG161" s="78"/>
      <c r="EH161" s="78"/>
      <c r="EI161" s="78"/>
      <c r="EJ161" s="78"/>
      <c r="EK161" s="78"/>
      <c r="EL161" s="78"/>
      <c r="EM161" s="78"/>
      <c r="EN161" s="78"/>
      <c r="EO161" s="78"/>
      <c r="EP161" s="78"/>
      <c r="EQ161" s="78"/>
      <c r="ER161" s="78"/>
      <c r="ES161" s="78"/>
      <c r="ET161" s="78"/>
      <c r="EU161" s="78"/>
      <c r="EV161" s="78"/>
      <c r="EW161" s="78"/>
      <c r="EX161" s="78"/>
      <c r="EY161" s="78"/>
      <c r="EZ161" s="78"/>
      <c r="FA161" s="78"/>
      <c r="FB161" s="78"/>
      <c r="FC161" s="78"/>
      <c r="FD161" s="78"/>
      <c r="FE161" s="78"/>
      <c r="FF161" s="78"/>
      <c r="FG161" s="78"/>
      <c r="FH161" s="78"/>
      <c r="FI161" s="78"/>
      <c r="FJ161" s="78"/>
      <c r="FK161" s="78"/>
      <c r="FL161" s="78"/>
      <c r="FM161" s="78"/>
      <c r="FN161" s="78"/>
      <c r="FO161" s="78"/>
      <c r="FP161" s="78"/>
      <c r="FQ161" s="78"/>
      <c r="FR161" s="78"/>
      <c r="FS161" s="78"/>
      <c r="FT161" s="78"/>
      <c r="FU161" s="78"/>
      <c r="FV161" s="78"/>
      <c r="FW161" s="78"/>
      <c r="FX161" s="78"/>
      <c r="FY161" s="78"/>
      <c r="FZ161" s="78"/>
      <c r="GA161" s="78"/>
      <c r="GB161" s="78"/>
      <c r="GC161" s="78"/>
      <c r="GD161" s="78"/>
      <c r="GE161" s="78"/>
      <c r="GF161" s="78"/>
      <c r="GG161" s="78"/>
      <c r="GH161" s="78"/>
      <c r="GI161" s="78"/>
      <c r="GJ161" s="78"/>
      <c r="GK161" s="78"/>
      <c r="GL161" s="78"/>
      <c r="GM161" s="78"/>
      <c r="GN161" s="78"/>
      <c r="GO161" s="78"/>
      <c r="GP161" s="78"/>
      <c r="GQ161" s="78"/>
      <c r="GR161" s="78"/>
      <c r="GS161" s="78"/>
      <c r="GT161" s="78"/>
      <c r="GU161" s="78"/>
      <c r="GV161" s="78"/>
      <c r="GW161" s="78"/>
      <c r="GX161" s="78"/>
      <c r="GY161" s="78"/>
      <c r="GZ161" s="78"/>
      <c r="HA161" s="78"/>
      <c r="HB161" s="78"/>
      <c r="HC161" s="78"/>
      <c r="HD161" s="78"/>
      <c r="HE161" s="78"/>
      <c r="HF161" s="78"/>
      <c r="HG161" s="78"/>
      <c r="HH161" s="78"/>
      <c r="HI161" s="78"/>
      <c r="HJ161" s="78"/>
      <c r="HK161" s="78"/>
      <c r="HL161" s="78"/>
      <c r="HM161" s="78"/>
      <c r="HN161" s="78"/>
      <c r="HO161" s="78"/>
      <c r="HP161" s="78"/>
      <c r="HQ161" s="78"/>
      <c r="HR161" s="78"/>
      <c r="HS161" s="78"/>
      <c r="HT161" s="78"/>
      <c r="HU161" s="78"/>
      <c r="HV161" s="78"/>
      <c r="HW161" s="78"/>
      <c r="HX161" s="78"/>
      <c r="HY161" s="78"/>
      <c r="HZ161" s="78"/>
      <c r="IA161" s="78"/>
      <c r="IB161" s="78"/>
      <c r="IC161" s="78"/>
      <c r="ID161" s="78"/>
      <c r="IE161" s="78"/>
      <c r="IF161" s="78"/>
      <c r="IG161" s="78"/>
      <c r="IH161" s="78"/>
      <c r="II161" s="78"/>
      <c r="IJ161" s="78"/>
      <c r="IK161" s="78"/>
      <c r="IL161" s="78"/>
      <c r="IM161" s="78"/>
      <c r="IN161" s="78"/>
      <c r="IO161" s="78"/>
      <c r="IP161" s="78"/>
      <c r="IQ161" s="78"/>
      <c r="IR161" s="78"/>
      <c r="IS161" s="78"/>
      <c r="IT161" s="78"/>
      <c r="IU161" s="78"/>
      <c r="IV161" s="78"/>
    </row>
    <row r="162" spans="1:256" s="82" customFormat="1" ht="84.95" customHeight="1" x14ac:dyDescent="0.25">
      <c r="A162" s="78"/>
      <c r="B162" s="78"/>
      <c r="C162" s="204" t="s">
        <v>4987</v>
      </c>
      <c r="D162" s="205"/>
      <c r="E162" s="206"/>
      <c r="F162" s="79"/>
      <c r="G162" s="80"/>
      <c r="H162" s="80"/>
      <c r="I162" s="80"/>
      <c r="J162" s="80"/>
      <c r="K162" s="81"/>
      <c r="L162" s="81"/>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81"/>
      <c r="AJ162" s="78"/>
      <c r="AK162" s="78"/>
      <c r="AL162" s="78"/>
      <c r="AM162" s="78"/>
      <c r="AN162" s="78"/>
      <c r="AO162" s="78"/>
      <c r="AP162" s="78"/>
      <c r="AQ162" s="78"/>
      <c r="AR162" s="78"/>
      <c r="AS162" s="78"/>
      <c r="AT162" s="78"/>
      <c r="AU162" s="78"/>
      <c r="AV162" s="81"/>
      <c r="AW162" s="78"/>
      <c r="AX162" s="81"/>
      <c r="AY162" s="78"/>
      <c r="AZ162" s="78"/>
      <c r="BA162" s="78"/>
      <c r="BB162" s="81"/>
      <c r="BC162" s="78"/>
      <c r="BD162" s="78"/>
      <c r="BE162" s="78"/>
      <c r="BF162" s="78"/>
      <c r="BG162" s="78"/>
      <c r="BH162" s="78"/>
      <c r="BI162" s="78"/>
      <c r="BJ162" s="78"/>
      <c r="BK162" s="78"/>
      <c r="BL162" s="78"/>
      <c r="BM162" s="78"/>
      <c r="BN162" s="78"/>
      <c r="BO162" s="78"/>
      <c r="BP162" s="78"/>
      <c r="BQ162" s="78"/>
      <c r="BR162" s="78"/>
      <c r="BS162" s="78"/>
      <c r="BT162" s="78"/>
      <c r="BU162" s="78"/>
      <c r="BV162" s="78"/>
      <c r="BW162" s="78"/>
      <c r="BX162" s="78"/>
      <c r="BY162" s="78"/>
      <c r="BZ162" s="78"/>
      <c r="CA162" s="78"/>
      <c r="CB162" s="78"/>
      <c r="CC162" s="78"/>
      <c r="CD162" s="78"/>
      <c r="CE162" s="78"/>
      <c r="CF162" s="78"/>
      <c r="CG162" s="78"/>
      <c r="CH162" s="78"/>
      <c r="CI162" s="78"/>
      <c r="CJ162" s="78"/>
      <c r="CK162" s="78"/>
      <c r="CL162" s="78"/>
      <c r="CM162" s="78"/>
      <c r="CN162" s="78"/>
      <c r="CO162" s="78"/>
      <c r="CP162" s="78"/>
      <c r="CQ162" s="78"/>
      <c r="CR162" s="78"/>
      <c r="CS162" s="78"/>
      <c r="CT162" s="78"/>
      <c r="CU162" s="78"/>
      <c r="CV162" s="78"/>
      <c r="CW162" s="78"/>
      <c r="CX162" s="78"/>
      <c r="CY162" s="78"/>
      <c r="CZ162" s="78"/>
      <c r="DA162" s="78"/>
      <c r="DB162" s="78"/>
      <c r="DC162" s="78"/>
      <c r="DD162" s="78"/>
      <c r="DE162" s="78"/>
      <c r="DF162" s="78"/>
      <c r="DG162" s="78"/>
      <c r="DH162" s="78"/>
      <c r="DI162" s="78"/>
      <c r="DJ162" s="78"/>
      <c r="DK162" s="78"/>
      <c r="DL162" s="78"/>
      <c r="DM162" s="78"/>
      <c r="DN162" s="78"/>
      <c r="DO162" s="78"/>
      <c r="DP162" s="78"/>
      <c r="DQ162" s="78"/>
      <c r="DR162" s="78"/>
      <c r="DS162" s="78"/>
      <c r="DT162" s="78"/>
      <c r="DU162" s="78"/>
      <c r="DV162" s="78"/>
      <c r="DW162" s="78"/>
      <c r="DX162" s="78"/>
      <c r="DY162" s="78"/>
      <c r="DZ162" s="78"/>
      <c r="EA162" s="78"/>
      <c r="EB162" s="78"/>
      <c r="EC162" s="78"/>
      <c r="ED162" s="78"/>
      <c r="EE162" s="78"/>
      <c r="EF162" s="78"/>
      <c r="EG162" s="78"/>
      <c r="EH162" s="78"/>
      <c r="EI162" s="78"/>
      <c r="EJ162" s="78"/>
      <c r="EK162" s="78"/>
      <c r="EL162" s="78"/>
      <c r="EM162" s="78"/>
      <c r="EN162" s="78"/>
      <c r="EO162" s="78"/>
      <c r="EP162" s="78"/>
      <c r="EQ162" s="78"/>
      <c r="ER162" s="78"/>
      <c r="ES162" s="78"/>
      <c r="ET162" s="78"/>
      <c r="EU162" s="78"/>
      <c r="EV162" s="78"/>
      <c r="EW162" s="78"/>
      <c r="EX162" s="78"/>
      <c r="EY162" s="78"/>
      <c r="EZ162" s="78"/>
      <c r="FA162" s="78"/>
      <c r="FB162" s="78"/>
      <c r="FC162" s="78"/>
      <c r="FD162" s="78"/>
      <c r="FE162" s="78"/>
      <c r="FF162" s="78"/>
      <c r="FG162" s="78"/>
      <c r="FH162" s="78"/>
      <c r="FI162" s="78"/>
      <c r="FJ162" s="78"/>
      <c r="FK162" s="78"/>
      <c r="FL162" s="78"/>
      <c r="FM162" s="78"/>
      <c r="FN162" s="78"/>
      <c r="FO162" s="78"/>
      <c r="FP162" s="78"/>
      <c r="FQ162" s="78"/>
      <c r="FR162" s="78"/>
      <c r="FS162" s="78"/>
      <c r="FT162" s="78"/>
      <c r="FU162" s="78"/>
      <c r="FV162" s="78"/>
      <c r="FW162" s="78"/>
      <c r="FX162" s="78"/>
      <c r="FY162" s="78"/>
      <c r="FZ162" s="78"/>
      <c r="GA162" s="78"/>
      <c r="GB162" s="78"/>
      <c r="GC162" s="78"/>
      <c r="GD162" s="78"/>
      <c r="GE162" s="78"/>
      <c r="GF162" s="78"/>
      <c r="GG162" s="78"/>
      <c r="GH162" s="78"/>
      <c r="GI162" s="78"/>
      <c r="GJ162" s="78"/>
      <c r="GK162" s="78"/>
      <c r="GL162" s="78"/>
      <c r="GM162" s="78"/>
      <c r="GN162" s="78"/>
      <c r="GO162" s="78"/>
      <c r="GP162" s="78"/>
      <c r="GQ162" s="78"/>
      <c r="GR162" s="78"/>
      <c r="GS162" s="78"/>
      <c r="GT162" s="78"/>
      <c r="GU162" s="78"/>
      <c r="GV162" s="78"/>
      <c r="GW162" s="78"/>
      <c r="GX162" s="78"/>
      <c r="GY162" s="78"/>
      <c r="GZ162" s="78"/>
      <c r="HA162" s="78"/>
      <c r="HB162" s="78"/>
      <c r="HC162" s="78"/>
      <c r="HD162" s="78"/>
      <c r="HE162" s="78"/>
      <c r="HF162" s="78"/>
      <c r="HG162" s="78"/>
      <c r="HH162" s="78"/>
      <c r="HI162" s="78"/>
      <c r="HJ162" s="78"/>
      <c r="HK162" s="78"/>
      <c r="HL162" s="78"/>
      <c r="HM162" s="78"/>
      <c r="HN162" s="78"/>
      <c r="HO162" s="78"/>
      <c r="HP162" s="78"/>
      <c r="HQ162" s="78"/>
      <c r="HR162" s="78"/>
      <c r="HS162" s="78"/>
      <c r="HT162" s="78"/>
      <c r="HU162" s="78"/>
      <c r="HV162" s="78"/>
      <c r="HW162" s="78"/>
      <c r="HX162" s="78"/>
      <c r="HY162" s="78"/>
      <c r="HZ162" s="78"/>
      <c r="IA162" s="78"/>
      <c r="IB162" s="78"/>
      <c r="IC162" s="78"/>
      <c r="ID162" s="78"/>
      <c r="IE162" s="78"/>
      <c r="IF162" s="78"/>
      <c r="IG162" s="78"/>
      <c r="IH162" s="78"/>
      <c r="II162" s="78"/>
      <c r="IJ162" s="78"/>
      <c r="IK162" s="78"/>
      <c r="IL162" s="78"/>
      <c r="IM162" s="78"/>
      <c r="IN162" s="78"/>
      <c r="IO162" s="78"/>
      <c r="IP162" s="78"/>
      <c r="IQ162" s="78"/>
      <c r="IR162" s="78"/>
      <c r="IS162" s="78"/>
      <c r="IT162" s="78"/>
      <c r="IU162" s="78"/>
      <c r="IV162" s="78"/>
    </row>
    <row r="164" spans="1:256" x14ac:dyDescent="0.25">
      <c r="C164" s="2" t="s">
        <v>5052</v>
      </c>
      <c r="E164" s="2" t="s">
        <v>2</v>
      </c>
    </row>
    <row r="166" spans="1:256" x14ac:dyDescent="0.25">
      <c r="C166" s="2" t="s">
        <v>5053</v>
      </c>
      <c r="E166" s="2" t="s">
        <v>2</v>
      </c>
    </row>
    <row r="168" spans="1:256" x14ac:dyDescent="0.25">
      <c r="C168" s="2" t="s">
        <v>4944</v>
      </c>
      <c r="E168" s="2" t="s">
        <v>2</v>
      </c>
    </row>
    <row r="170" spans="1:256" x14ac:dyDescent="0.25">
      <c r="C170" s="2" t="s">
        <v>4945</v>
      </c>
      <c r="E170" s="2" t="s">
        <v>2</v>
      </c>
    </row>
    <row r="172" spans="1:256" x14ac:dyDescent="0.25">
      <c r="C172" s="2" t="s">
        <v>4946</v>
      </c>
      <c r="E172" s="95">
        <v>0.32255880517778601</v>
      </c>
    </row>
    <row r="174" spans="1:256" x14ac:dyDescent="0.25">
      <c r="C174" s="2" t="s">
        <v>4948</v>
      </c>
      <c r="E174" s="96" t="s">
        <v>4947</v>
      </c>
    </row>
    <row r="176" spans="1:256" x14ac:dyDescent="0.25">
      <c r="C176" s="2" t="s">
        <v>5054</v>
      </c>
      <c r="E176" s="2" t="s">
        <v>2</v>
      </c>
    </row>
    <row r="178" spans="3:5" x14ac:dyDescent="0.25">
      <c r="C178" s="2" t="s">
        <v>4991</v>
      </c>
    </row>
    <row r="180" spans="3:5" x14ac:dyDescent="0.25">
      <c r="C180" s="1" t="s">
        <v>5145</v>
      </c>
      <c r="E180" s="216" t="s">
        <v>5146</v>
      </c>
    </row>
    <row r="181" spans="3:5" x14ac:dyDescent="0.25">
      <c r="E181" s="2" t="s">
        <v>5149</v>
      </c>
    </row>
  </sheetData>
  <mergeCells count="2">
    <mergeCell ref="C147:K147"/>
    <mergeCell ref="C162:E162"/>
  </mergeCells>
  <hyperlinks>
    <hyperlink ref="J2" location="'Index'!A1" display="'Index'!A1" xr:uid="{7042743D-3630-48A9-B2E5-BCDF722C0F1A}"/>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2DA08-9C68-4C08-8749-9EA0755DF206}">
  <sheetPr codeName="Sheet1"/>
  <dimension ref="A1:IV175"/>
  <sheetViews>
    <sheetView showGridLines="0" zoomScale="90" zoomScaleNormal="90" workbookViewId="0">
      <pane ySplit="6" topLeftCell="A1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2766</v>
      </c>
      <c r="J2" s="38" t="s">
        <v>4468</v>
      </c>
    </row>
    <row r="3" spans="1:54" ht="16.5" x14ac:dyDescent="0.3">
      <c r="C3" s="1" t="s">
        <v>28</v>
      </c>
      <c r="D3" s="21" t="s">
        <v>2767</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41</v>
      </c>
      <c r="C11" s="60" t="s">
        <v>42</v>
      </c>
      <c r="D11" s="54" t="s">
        <v>43</v>
      </c>
      <c r="E11" s="6" t="s">
        <v>44</v>
      </c>
      <c r="F11" s="19">
        <v>10569214</v>
      </c>
      <c r="G11" s="24">
        <v>132791.6</v>
      </c>
      <c r="H11" s="24">
        <v>12.8</v>
      </c>
      <c r="I11" s="31"/>
      <c r="J11" s="31"/>
      <c r="K11" s="35"/>
    </row>
    <row r="12" spans="1:54" x14ac:dyDescent="0.25">
      <c r="B12" s="8" t="s">
        <v>63</v>
      </c>
      <c r="C12" s="60" t="s">
        <v>64</v>
      </c>
      <c r="D12" s="54" t="s">
        <v>65</v>
      </c>
      <c r="E12" s="6" t="s">
        <v>44</v>
      </c>
      <c r="F12" s="19">
        <v>26957770</v>
      </c>
      <c r="G12" s="24">
        <v>103571.75</v>
      </c>
      <c r="H12" s="24">
        <v>9.98</v>
      </c>
      <c r="I12" s="31"/>
      <c r="J12" s="31"/>
      <c r="K12" s="35"/>
    </row>
    <row r="13" spans="1:54" x14ac:dyDescent="0.25">
      <c r="B13" s="8" t="s">
        <v>66</v>
      </c>
      <c r="C13" s="60" t="s">
        <v>67</v>
      </c>
      <c r="D13" s="54" t="s">
        <v>68</v>
      </c>
      <c r="E13" s="6" t="s">
        <v>44</v>
      </c>
      <c r="F13" s="19">
        <v>9330364</v>
      </c>
      <c r="G13" s="24">
        <v>89982.03</v>
      </c>
      <c r="H13" s="24">
        <v>8.67</v>
      </c>
      <c r="I13" s="31"/>
      <c r="J13" s="31"/>
      <c r="K13" s="35"/>
    </row>
    <row r="14" spans="1:54" x14ac:dyDescent="0.25">
      <c r="B14" s="8" t="s">
        <v>48</v>
      </c>
      <c r="C14" s="60" t="s">
        <v>49</v>
      </c>
      <c r="D14" s="54" t="s">
        <v>50</v>
      </c>
      <c r="E14" s="6" t="s">
        <v>44</v>
      </c>
      <c r="F14" s="19">
        <v>5011517</v>
      </c>
      <c r="G14" s="24">
        <v>64478.18</v>
      </c>
      <c r="H14" s="24">
        <v>6.21</v>
      </c>
      <c r="I14" s="31"/>
      <c r="J14" s="31"/>
      <c r="K14" s="35"/>
    </row>
    <row r="15" spans="1:54" x14ac:dyDescent="0.25">
      <c r="B15" s="8" t="s">
        <v>45</v>
      </c>
      <c r="C15" s="60" t="s">
        <v>46</v>
      </c>
      <c r="D15" s="54" t="s">
        <v>47</v>
      </c>
      <c r="E15" s="6" t="s">
        <v>44</v>
      </c>
      <c r="F15" s="19">
        <v>8216796</v>
      </c>
      <c r="G15" s="24">
        <v>61178.15</v>
      </c>
      <c r="H15" s="24">
        <v>5.9</v>
      </c>
      <c r="I15" s="31"/>
      <c r="J15" s="31"/>
      <c r="K15" s="35"/>
    </row>
    <row r="16" spans="1:54" x14ac:dyDescent="0.25">
      <c r="B16" s="8" t="s">
        <v>421</v>
      </c>
      <c r="C16" s="60" t="s">
        <v>422</v>
      </c>
      <c r="D16" s="54" t="s">
        <v>423</v>
      </c>
      <c r="E16" s="6" t="s">
        <v>72</v>
      </c>
      <c r="F16" s="19">
        <v>1790802</v>
      </c>
      <c r="G16" s="24">
        <v>59864.72</v>
      </c>
      <c r="H16" s="24">
        <v>5.77</v>
      </c>
      <c r="I16" s="31"/>
      <c r="J16" s="31"/>
      <c r="K16" s="35"/>
    </row>
    <row r="17" spans="2:11" x14ac:dyDescent="0.25">
      <c r="B17" s="8" t="s">
        <v>246</v>
      </c>
      <c r="C17" s="60" t="s">
        <v>247</v>
      </c>
      <c r="D17" s="54" t="s">
        <v>248</v>
      </c>
      <c r="E17" s="6" t="s">
        <v>146</v>
      </c>
      <c r="F17" s="19">
        <v>8348085</v>
      </c>
      <c r="G17" s="24">
        <v>49654.41</v>
      </c>
      <c r="H17" s="24">
        <v>4.79</v>
      </c>
      <c r="I17" s="31"/>
      <c r="J17" s="31"/>
      <c r="K17" s="35"/>
    </row>
    <row r="18" spans="2:11" x14ac:dyDescent="0.25">
      <c r="B18" s="8" t="s">
        <v>512</v>
      </c>
      <c r="C18" s="60" t="s">
        <v>513</v>
      </c>
      <c r="D18" s="54" t="s">
        <v>514</v>
      </c>
      <c r="E18" s="6" t="s">
        <v>245</v>
      </c>
      <c r="F18" s="19">
        <v>10738680</v>
      </c>
      <c r="G18" s="24">
        <v>36221.57</v>
      </c>
      <c r="H18" s="24">
        <v>3.49</v>
      </c>
      <c r="I18" s="31"/>
      <c r="J18" s="31"/>
      <c r="K18" s="35"/>
    </row>
    <row r="19" spans="2:11" x14ac:dyDescent="0.25">
      <c r="B19" s="8" t="s">
        <v>463</v>
      </c>
      <c r="C19" s="60" t="s">
        <v>464</v>
      </c>
      <c r="D19" s="54" t="s">
        <v>465</v>
      </c>
      <c r="E19" s="6" t="s">
        <v>44</v>
      </c>
      <c r="F19" s="19">
        <v>11411716</v>
      </c>
      <c r="G19" s="24">
        <v>30640.46</v>
      </c>
      <c r="H19" s="24">
        <v>2.95</v>
      </c>
      <c r="I19" s="31"/>
      <c r="J19" s="31"/>
      <c r="K19" s="35"/>
    </row>
    <row r="20" spans="2:11" x14ac:dyDescent="0.25">
      <c r="B20" s="8" t="s">
        <v>1173</v>
      </c>
      <c r="C20" s="60" t="s">
        <v>1174</v>
      </c>
      <c r="D20" s="54" t="s">
        <v>1175</v>
      </c>
      <c r="E20" s="6" t="s">
        <v>146</v>
      </c>
      <c r="F20" s="19">
        <v>1553747</v>
      </c>
      <c r="G20" s="24">
        <v>28435.119999999999</v>
      </c>
      <c r="H20" s="24">
        <v>2.74</v>
      </c>
      <c r="I20" s="31"/>
      <c r="J20" s="31"/>
      <c r="K20" s="35"/>
    </row>
    <row r="21" spans="2:11" x14ac:dyDescent="0.25">
      <c r="B21" s="8" t="s">
        <v>69</v>
      </c>
      <c r="C21" s="60" t="s">
        <v>70</v>
      </c>
      <c r="D21" s="54" t="s">
        <v>71</v>
      </c>
      <c r="E21" s="6" t="s">
        <v>72</v>
      </c>
      <c r="F21" s="19">
        <v>2809543</v>
      </c>
      <c r="G21" s="24">
        <v>25517.67</v>
      </c>
      <c r="H21" s="24">
        <v>2.46</v>
      </c>
      <c r="I21" s="31"/>
      <c r="J21" s="31"/>
      <c r="K21" s="35"/>
    </row>
    <row r="22" spans="2:11" x14ac:dyDescent="0.25">
      <c r="B22" s="8" t="s">
        <v>1170</v>
      </c>
      <c r="C22" s="60" t="s">
        <v>1171</v>
      </c>
      <c r="D22" s="54" t="s">
        <v>1172</v>
      </c>
      <c r="E22" s="6" t="s">
        <v>72</v>
      </c>
      <c r="F22" s="19">
        <v>1411808</v>
      </c>
      <c r="G22" s="24">
        <v>25181.01</v>
      </c>
      <c r="H22" s="24">
        <v>2.4300000000000002</v>
      </c>
      <c r="I22" s="31"/>
      <c r="J22" s="31"/>
      <c r="K22" s="35"/>
    </row>
    <row r="23" spans="2:11" x14ac:dyDescent="0.25">
      <c r="B23" s="8" t="s">
        <v>143</v>
      </c>
      <c r="C23" s="60" t="s">
        <v>144</v>
      </c>
      <c r="D23" s="54" t="s">
        <v>145</v>
      </c>
      <c r="E23" s="6" t="s">
        <v>146</v>
      </c>
      <c r="F23" s="19">
        <v>4536806</v>
      </c>
      <c r="G23" s="24">
        <v>22863.23</v>
      </c>
      <c r="H23" s="24">
        <v>2.2000000000000002</v>
      </c>
      <c r="I23" s="31"/>
      <c r="J23" s="31"/>
      <c r="K23" s="35"/>
    </row>
    <row r="24" spans="2:11" x14ac:dyDescent="0.25">
      <c r="B24" s="8" t="s">
        <v>430</v>
      </c>
      <c r="C24" s="60" t="s">
        <v>431</v>
      </c>
      <c r="D24" s="54" t="s">
        <v>432</v>
      </c>
      <c r="E24" s="6" t="s">
        <v>72</v>
      </c>
      <c r="F24" s="19">
        <v>1400000</v>
      </c>
      <c r="G24" s="24">
        <v>21527.8</v>
      </c>
      <c r="H24" s="24">
        <v>2.08</v>
      </c>
      <c r="I24" s="31"/>
      <c r="J24" s="31"/>
      <c r="K24" s="35"/>
    </row>
    <row r="25" spans="2:11" x14ac:dyDescent="0.25">
      <c r="B25" s="8" t="s">
        <v>509</v>
      </c>
      <c r="C25" s="60" t="s">
        <v>510</v>
      </c>
      <c r="D25" s="54" t="s">
        <v>511</v>
      </c>
      <c r="E25" s="6" t="s">
        <v>44</v>
      </c>
      <c r="F25" s="19">
        <v>48000000</v>
      </c>
      <c r="G25" s="24">
        <v>19881.599999999999</v>
      </c>
      <c r="H25" s="24">
        <v>1.92</v>
      </c>
      <c r="I25" s="31"/>
      <c r="J25" s="31"/>
      <c r="K25" s="35"/>
    </row>
    <row r="26" spans="2:11" x14ac:dyDescent="0.25">
      <c r="B26" s="8" t="s">
        <v>2768</v>
      </c>
      <c r="C26" s="60" t="s">
        <v>2769</v>
      </c>
      <c r="D26" s="54" t="s">
        <v>2770</v>
      </c>
      <c r="E26" s="6" t="s">
        <v>245</v>
      </c>
      <c r="F26" s="19">
        <v>2450000</v>
      </c>
      <c r="G26" s="24">
        <v>19391.75</v>
      </c>
      <c r="H26" s="24">
        <v>1.87</v>
      </c>
      <c r="I26" s="31"/>
      <c r="J26" s="31"/>
      <c r="K26" s="35"/>
    </row>
    <row r="27" spans="2:11" x14ac:dyDescent="0.25">
      <c r="B27" s="8" t="s">
        <v>1827</v>
      </c>
      <c r="C27" s="60" t="s">
        <v>1828</v>
      </c>
      <c r="D27" s="54" t="s">
        <v>1829</v>
      </c>
      <c r="E27" s="6" t="s">
        <v>72</v>
      </c>
      <c r="F27" s="19">
        <v>7435950</v>
      </c>
      <c r="G27" s="24">
        <v>19355.78</v>
      </c>
      <c r="H27" s="24">
        <v>1.87</v>
      </c>
      <c r="I27" s="31"/>
      <c r="J27" s="31"/>
      <c r="K27" s="35"/>
    </row>
    <row r="28" spans="2:11" x14ac:dyDescent="0.25">
      <c r="B28" s="8" t="s">
        <v>1164</v>
      </c>
      <c r="C28" s="60" t="s">
        <v>1165</v>
      </c>
      <c r="D28" s="54" t="s">
        <v>1166</v>
      </c>
      <c r="E28" s="6" t="s">
        <v>72</v>
      </c>
      <c r="F28" s="19">
        <v>2000000</v>
      </c>
      <c r="G28" s="24">
        <v>18943</v>
      </c>
      <c r="H28" s="24">
        <v>1.83</v>
      </c>
      <c r="I28" s="31"/>
      <c r="J28" s="31"/>
      <c r="K28" s="35"/>
    </row>
    <row r="29" spans="2:11" x14ac:dyDescent="0.25">
      <c r="B29" s="8" t="s">
        <v>2029</v>
      </c>
      <c r="C29" s="60" t="s">
        <v>2030</v>
      </c>
      <c r="D29" s="54" t="s">
        <v>2031</v>
      </c>
      <c r="E29" s="6" t="s">
        <v>146</v>
      </c>
      <c r="F29" s="19">
        <v>3324592</v>
      </c>
      <c r="G29" s="24">
        <v>17552.18</v>
      </c>
      <c r="H29" s="24">
        <v>1.69</v>
      </c>
      <c r="I29" s="31"/>
      <c r="J29" s="31"/>
      <c r="K29" s="35"/>
    </row>
    <row r="30" spans="2:11" x14ac:dyDescent="0.25">
      <c r="B30" s="8" t="s">
        <v>326</v>
      </c>
      <c r="C30" s="60" t="s">
        <v>327</v>
      </c>
      <c r="D30" s="54" t="s">
        <v>328</v>
      </c>
      <c r="E30" s="6" t="s">
        <v>72</v>
      </c>
      <c r="F30" s="19">
        <v>1083637</v>
      </c>
      <c r="G30" s="24">
        <v>17143.14</v>
      </c>
      <c r="H30" s="24">
        <v>1.65</v>
      </c>
      <c r="I30" s="31"/>
      <c r="J30" s="31"/>
      <c r="K30" s="35"/>
    </row>
    <row r="31" spans="2:11" x14ac:dyDescent="0.25">
      <c r="B31" s="8" t="s">
        <v>2256</v>
      </c>
      <c r="C31" s="60" t="s">
        <v>817</v>
      </c>
      <c r="D31" s="54" t="s">
        <v>2257</v>
      </c>
      <c r="E31" s="6" t="s">
        <v>44</v>
      </c>
      <c r="F31" s="19">
        <v>12347000</v>
      </c>
      <c r="G31" s="24">
        <v>16149.88</v>
      </c>
      <c r="H31" s="24">
        <v>1.56</v>
      </c>
      <c r="I31" s="31"/>
      <c r="J31" s="31"/>
      <c r="K31" s="35"/>
    </row>
    <row r="32" spans="2:11" x14ac:dyDescent="0.25">
      <c r="B32" s="8" t="s">
        <v>476</v>
      </c>
      <c r="C32" s="60" t="s">
        <v>477</v>
      </c>
      <c r="D32" s="54" t="s">
        <v>478</v>
      </c>
      <c r="E32" s="6" t="s">
        <v>72</v>
      </c>
      <c r="F32" s="19">
        <v>4090979</v>
      </c>
      <c r="G32" s="24">
        <v>13312.05</v>
      </c>
      <c r="H32" s="24">
        <v>1.28</v>
      </c>
      <c r="I32" s="31"/>
      <c r="J32" s="31"/>
      <c r="K32" s="35"/>
    </row>
    <row r="33" spans="2:11" x14ac:dyDescent="0.25">
      <c r="B33" s="8" t="s">
        <v>359</v>
      </c>
      <c r="C33" s="60" t="s">
        <v>360</v>
      </c>
      <c r="D33" s="54" t="s">
        <v>361</v>
      </c>
      <c r="E33" s="6" t="s">
        <v>245</v>
      </c>
      <c r="F33" s="19">
        <v>455000</v>
      </c>
      <c r="G33" s="24">
        <v>12168.07</v>
      </c>
      <c r="H33" s="24">
        <v>1.17</v>
      </c>
      <c r="I33" s="31"/>
      <c r="J33" s="31"/>
      <c r="K33" s="35"/>
    </row>
    <row r="34" spans="2:11" x14ac:dyDescent="0.25">
      <c r="B34" s="8" t="s">
        <v>439</v>
      </c>
      <c r="C34" s="60" t="s">
        <v>440</v>
      </c>
      <c r="D34" s="54" t="s">
        <v>441</v>
      </c>
      <c r="E34" s="6" t="s">
        <v>72</v>
      </c>
      <c r="F34" s="19">
        <v>3340865</v>
      </c>
      <c r="G34" s="24">
        <v>10144.540000000001</v>
      </c>
      <c r="H34" s="24">
        <v>0.98</v>
      </c>
      <c r="I34" s="31"/>
      <c r="J34" s="31"/>
      <c r="K34" s="35"/>
    </row>
    <row r="35" spans="2:11" x14ac:dyDescent="0.25">
      <c r="B35" s="8" t="s">
        <v>2271</v>
      </c>
      <c r="C35" s="60" t="s">
        <v>699</v>
      </c>
      <c r="D35" s="54" t="s">
        <v>2272</v>
      </c>
      <c r="E35" s="6" t="s">
        <v>72</v>
      </c>
      <c r="F35" s="19">
        <v>1796021</v>
      </c>
      <c r="G35" s="24">
        <v>9575.49</v>
      </c>
      <c r="H35" s="24">
        <v>0.92</v>
      </c>
      <c r="I35" s="31"/>
      <c r="J35" s="31"/>
      <c r="K35" s="35"/>
    </row>
    <row r="36" spans="2:11" x14ac:dyDescent="0.25">
      <c r="B36" s="8" t="s">
        <v>2771</v>
      </c>
      <c r="C36" s="60" t="s">
        <v>2772</v>
      </c>
      <c r="D36" s="54" t="s">
        <v>2773</v>
      </c>
      <c r="E36" s="6" t="s">
        <v>245</v>
      </c>
      <c r="F36" s="19">
        <v>561424</v>
      </c>
      <c r="G36" s="24">
        <v>9084.9599999999991</v>
      </c>
      <c r="H36" s="24">
        <v>0.88</v>
      </c>
      <c r="I36" s="31"/>
      <c r="J36" s="31"/>
      <c r="K36" s="35"/>
    </row>
    <row r="37" spans="2:11" x14ac:dyDescent="0.25">
      <c r="B37" s="8" t="s">
        <v>2014</v>
      </c>
      <c r="C37" s="60" t="s">
        <v>2015</v>
      </c>
      <c r="D37" s="54" t="s">
        <v>2016</v>
      </c>
      <c r="E37" s="6" t="s">
        <v>245</v>
      </c>
      <c r="F37" s="19">
        <v>800000</v>
      </c>
      <c r="G37" s="24">
        <v>8836</v>
      </c>
      <c r="H37" s="24">
        <v>0.85</v>
      </c>
      <c r="I37" s="31"/>
      <c r="J37" s="31"/>
      <c r="K37" s="35"/>
    </row>
    <row r="38" spans="2:11" x14ac:dyDescent="0.25">
      <c r="B38" s="8" t="s">
        <v>1129</v>
      </c>
      <c r="C38" s="60" t="s">
        <v>823</v>
      </c>
      <c r="D38" s="54" t="s">
        <v>1130</v>
      </c>
      <c r="E38" s="6" t="s">
        <v>44</v>
      </c>
      <c r="F38" s="19">
        <v>6065303</v>
      </c>
      <c r="G38" s="24">
        <v>8485.9699999999993</v>
      </c>
      <c r="H38" s="24">
        <v>0.82</v>
      </c>
      <c r="I38" s="31"/>
      <c r="J38" s="31"/>
      <c r="K38" s="35"/>
    </row>
    <row r="39" spans="2:11" x14ac:dyDescent="0.25">
      <c r="B39" s="8" t="s">
        <v>2430</v>
      </c>
      <c r="C39" s="60" t="s">
        <v>2431</v>
      </c>
      <c r="D39" s="54" t="s">
        <v>2432</v>
      </c>
      <c r="E39" s="6" t="s">
        <v>245</v>
      </c>
      <c r="F39" s="19">
        <v>153760</v>
      </c>
      <c r="G39" s="24">
        <v>8264.6</v>
      </c>
      <c r="H39" s="24">
        <v>0.8</v>
      </c>
      <c r="I39" s="31"/>
      <c r="J39" s="31"/>
      <c r="K39" s="35"/>
    </row>
    <row r="40" spans="2:11" x14ac:dyDescent="0.25">
      <c r="B40" s="8" t="s">
        <v>2650</v>
      </c>
      <c r="C40" s="60" t="s">
        <v>2651</v>
      </c>
      <c r="D40" s="54" t="s">
        <v>2652</v>
      </c>
      <c r="E40" s="6" t="s">
        <v>44</v>
      </c>
      <c r="F40" s="19">
        <v>3000000</v>
      </c>
      <c r="G40" s="24">
        <v>7663.5</v>
      </c>
      <c r="H40" s="24">
        <v>0.74</v>
      </c>
      <c r="I40" s="31"/>
      <c r="J40" s="31"/>
      <c r="K40" s="35"/>
    </row>
    <row r="41" spans="2:11" x14ac:dyDescent="0.25">
      <c r="B41" s="8" t="s">
        <v>482</v>
      </c>
      <c r="C41" s="60" t="s">
        <v>483</v>
      </c>
      <c r="D41" s="54" t="s">
        <v>484</v>
      </c>
      <c r="E41" s="6" t="s">
        <v>146</v>
      </c>
      <c r="F41" s="19">
        <v>9100000</v>
      </c>
      <c r="G41" s="24">
        <v>7598.5</v>
      </c>
      <c r="H41" s="24">
        <v>0.73</v>
      </c>
      <c r="I41" s="31"/>
      <c r="J41" s="31"/>
      <c r="K41" s="35"/>
    </row>
    <row r="42" spans="2:11" x14ac:dyDescent="0.25">
      <c r="B42" s="8" t="s">
        <v>2017</v>
      </c>
      <c r="C42" s="60" t="s">
        <v>2018</v>
      </c>
      <c r="D42" s="54" t="s">
        <v>2019</v>
      </c>
      <c r="E42" s="6" t="s">
        <v>975</v>
      </c>
      <c r="F42" s="19">
        <v>3914907</v>
      </c>
      <c r="G42" s="24">
        <v>5657.43</v>
      </c>
      <c r="H42" s="24">
        <v>0.55000000000000004</v>
      </c>
      <c r="I42" s="31"/>
      <c r="J42" s="31"/>
      <c r="K42" s="35"/>
    </row>
    <row r="43" spans="2:11" x14ac:dyDescent="0.25">
      <c r="B43" s="8" t="s">
        <v>2009</v>
      </c>
      <c r="C43" s="60" t="s">
        <v>760</v>
      </c>
      <c r="D43" s="54" t="s">
        <v>2010</v>
      </c>
      <c r="E43" s="6" t="s">
        <v>72</v>
      </c>
      <c r="F43" s="19">
        <v>535166</v>
      </c>
      <c r="G43" s="24">
        <v>3563.4</v>
      </c>
      <c r="H43" s="24">
        <v>0.34</v>
      </c>
      <c r="I43" s="31"/>
      <c r="J43" s="31"/>
      <c r="K43" s="35"/>
    </row>
    <row r="44" spans="2:11" x14ac:dyDescent="0.25">
      <c r="B44" s="8" t="s">
        <v>1999</v>
      </c>
      <c r="C44" s="60" t="s">
        <v>2000</v>
      </c>
      <c r="D44" s="54" t="s">
        <v>2001</v>
      </c>
      <c r="E44" s="6" t="s">
        <v>72</v>
      </c>
      <c r="F44" s="19">
        <v>82223</v>
      </c>
      <c r="G44" s="24">
        <v>3246.49</v>
      </c>
      <c r="H44" s="24">
        <v>0.31</v>
      </c>
      <c r="I44" s="31"/>
      <c r="J44" s="31"/>
      <c r="K44" s="35"/>
    </row>
    <row r="45" spans="2:11" x14ac:dyDescent="0.25">
      <c r="B45" s="8" t="s">
        <v>494</v>
      </c>
      <c r="C45" s="60" t="s">
        <v>495</v>
      </c>
      <c r="D45" s="54" t="s">
        <v>496</v>
      </c>
      <c r="E45" s="6" t="s">
        <v>72</v>
      </c>
      <c r="F45" s="19">
        <v>137493</v>
      </c>
      <c r="G45" s="24">
        <v>1846.67</v>
      </c>
      <c r="H45" s="24">
        <v>0.18</v>
      </c>
      <c r="I45" s="31"/>
      <c r="J45" s="31"/>
      <c r="K45" s="35"/>
    </row>
    <row r="46" spans="2:11" x14ac:dyDescent="0.25">
      <c r="B46" s="8" t="s">
        <v>2147</v>
      </c>
      <c r="C46" s="60" t="s">
        <v>2148</v>
      </c>
      <c r="D46" s="54" t="s">
        <v>2149</v>
      </c>
      <c r="E46" s="6" t="s">
        <v>44</v>
      </c>
      <c r="F46" s="19">
        <v>441433</v>
      </c>
      <c r="G46" s="24">
        <v>1522.94</v>
      </c>
      <c r="H46" s="24">
        <v>0.15</v>
      </c>
      <c r="I46" s="31"/>
      <c r="J46" s="31"/>
      <c r="K46" s="35"/>
    </row>
    <row r="47" spans="2:11" x14ac:dyDescent="0.25">
      <c r="C47" s="58" t="s">
        <v>188</v>
      </c>
      <c r="D47" s="54"/>
      <c r="E47" s="6"/>
      <c r="F47" s="19"/>
      <c r="G47" s="25">
        <v>991295.64</v>
      </c>
      <c r="H47" s="25">
        <v>95.56</v>
      </c>
      <c r="I47" s="31"/>
      <c r="J47" s="31"/>
      <c r="K47" s="35"/>
    </row>
    <row r="48" spans="2:11" x14ac:dyDescent="0.25">
      <c r="C48" s="57"/>
      <c r="D48" s="54"/>
      <c r="E48" s="6"/>
      <c r="F48" s="19"/>
      <c r="G48" s="24"/>
      <c r="H48" s="24"/>
      <c r="I48" s="31"/>
      <c r="J48" s="31"/>
      <c r="K48" s="35"/>
    </row>
    <row r="49" spans="3:11" x14ac:dyDescent="0.25">
      <c r="C49" s="58" t="s">
        <v>3</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4</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5</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6</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7</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8</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9</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10</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11</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13</v>
      </c>
      <c r="D67" s="54"/>
      <c r="E67" s="6"/>
      <c r="F67" s="19"/>
      <c r="G67" s="24"/>
      <c r="H67" s="24"/>
      <c r="I67" s="31"/>
      <c r="J67" s="31"/>
      <c r="K67" s="35"/>
    </row>
    <row r="68" spans="1:11" x14ac:dyDescent="0.25">
      <c r="A68" s="28"/>
      <c r="B68" s="28"/>
      <c r="C68" s="58" t="s">
        <v>14</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15</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C72" s="59" t="s">
        <v>16</v>
      </c>
      <c r="D72" s="54"/>
      <c r="E72" s="6"/>
      <c r="F72" s="19"/>
      <c r="G72" s="24"/>
      <c r="H72" s="24"/>
      <c r="I72" s="31"/>
      <c r="J72" s="31"/>
      <c r="K72" s="35"/>
    </row>
    <row r="73" spans="1:11" x14ac:dyDescent="0.25">
      <c r="B73" s="8" t="s">
        <v>196</v>
      </c>
      <c r="C73" s="60" t="s">
        <v>197</v>
      </c>
      <c r="D73" s="54" t="s">
        <v>198</v>
      </c>
      <c r="E73" s="6" t="s">
        <v>199</v>
      </c>
      <c r="F73" s="19">
        <v>500000</v>
      </c>
      <c r="G73" s="24">
        <v>487.01</v>
      </c>
      <c r="H73" s="24">
        <v>0.05</v>
      </c>
      <c r="I73" s="31">
        <v>5.6957000000000004</v>
      </c>
      <c r="J73" s="31"/>
      <c r="K73" s="35"/>
    </row>
    <row r="74" spans="1:11" x14ac:dyDescent="0.25">
      <c r="C74" s="58" t="s">
        <v>188</v>
      </c>
      <c r="D74" s="54"/>
      <c r="E74" s="6"/>
      <c r="F74" s="19"/>
      <c r="G74" s="25">
        <v>487.01</v>
      </c>
      <c r="H74" s="25">
        <v>0.05</v>
      </c>
      <c r="I74" s="31"/>
      <c r="J74" s="31"/>
      <c r="K74" s="35"/>
    </row>
    <row r="75" spans="1:11" x14ac:dyDescent="0.25">
      <c r="C75" s="57"/>
      <c r="D75" s="54"/>
      <c r="E75" s="6"/>
      <c r="F75" s="19"/>
      <c r="G75" s="24"/>
      <c r="H75" s="24"/>
      <c r="I75" s="31"/>
      <c r="J75" s="31"/>
      <c r="K75" s="35"/>
    </row>
    <row r="76" spans="1:11" x14ac:dyDescent="0.25">
      <c r="C76" s="58" t="s">
        <v>17</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C78" s="58" t="s">
        <v>18</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A80" s="10"/>
      <c r="B80" s="28"/>
      <c r="C80" s="58" t="s">
        <v>19</v>
      </c>
      <c r="D80" s="54"/>
      <c r="E80" s="6"/>
      <c r="F80" s="19"/>
      <c r="G80" s="24"/>
      <c r="H80" s="24"/>
      <c r="I80" s="31"/>
      <c r="J80" s="31"/>
      <c r="K80" s="35"/>
    </row>
    <row r="81" spans="1:54" x14ac:dyDescent="0.25">
      <c r="A81" s="28"/>
      <c r="B81" s="28"/>
      <c r="C81" s="58" t="s">
        <v>20</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21</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22</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A87" s="28"/>
      <c r="B87" s="28"/>
      <c r="C87" s="58" t="s">
        <v>23</v>
      </c>
      <c r="D87" s="54"/>
      <c r="E87" s="6"/>
      <c r="F87" s="19"/>
      <c r="G87" s="24" t="s">
        <v>2</v>
      </c>
      <c r="H87" s="24" t="s">
        <v>2</v>
      </c>
      <c r="I87" s="31"/>
      <c r="J87" s="31"/>
      <c r="K87" s="35"/>
    </row>
    <row r="88" spans="1:54" x14ac:dyDescent="0.25">
      <c r="A88" s="28"/>
      <c r="B88" s="28"/>
      <c r="C88" s="58"/>
      <c r="D88" s="54"/>
      <c r="E88" s="6"/>
      <c r="F88" s="19"/>
      <c r="G88" s="24"/>
      <c r="H88" s="24"/>
      <c r="I88" s="31"/>
      <c r="J88" s="31"/>
      <c r="K88" s="35"/>
    </row>
    <row r="89" spans="1:54" x14ac:dyDescent="0.25">
      <c r="C89" s="59" t="s">
        <v>24</v>
      </c>
      <c r="D89" s="54"/>
      <c r="E89" s="6"/>
      <c r="F89" s="19"/>
      <c r="G89" s="24"/>
      <c r="H89" s="24"/>
      <c r="I89" s="31"/>
      <c r="J89" s="31"/>
      <c r="K89" s="35"/>
    </row>
    <row r="90" spans="1:54" x14ac:dyDescent="0.25">
      <c r="B90" s="8" t="s">
        <v>200</v>
      </c>
      <c r="C90" s="60" t="s">
        <v>201</v>
      </c>
      <c r="D90" s="54"/>
      <c r="E90" s="6"/>
      <c r="F90" s="19"/>
      <c r="G90" s="24">
        <v>40089.64</v>
      </c>
      <c r="H90" s="24">
        <v>3.86</v>
      </c>
      <c r="I90" s="31"/>
      <c r="J90" s="31"/>
      <c r="K90" s="35"/>
    </row>
    <row r="91" spans="1:54" x14ac:dyDescent="0.25">
      <c r="C91" s="58" t="s">
        <v>188</v>
      </c>
      <c r="D91" s="54"/>
      <c r="E91" s="6"/>
      <c r="F91" s="19"/>
      <c r="G91" s="25">
        <v>40089.64</v>
      </c>
      <c r="H91" s="25">
        <v>3.86</v>
      </c>
      <c r="I91" s="31"/>
      <c r="J91" s="31"/>
      <c r="K91" s="35"/>
    </row>
    <row r="92" spans="1:54" x14ac:dyDescent="0.25">
      <c r="C92" s="57"/>
      <c r="D92" s="54"/>
      <c r="E92" s="6"/>
      <c r="F92" s="19"/>
      <c r="G92" s="24"/>
      <c r="H92" s="24"/>
      <c r="I92" s="31"/>
      <c r="J92" s="31"/>
      <c r="K92" s="35"/>
    </row>
    <row r="93" spans="1:54" x14ac:dyDescent="0.25">
      <c r="A93" s="10"/>
      <c r="B93" s="28"/>
      <c r="C93" s="58" t="s">
        <v>25</v>
      </c>
      <c r="D93" s="54"/>
      <c r="E93" s="6"/>
      <c r="F93" s="19"/>
      <c r="G93" s="24"/>
      <c r="H93" s="24"/>
      <c r="I93" s="31"/>
      <c r="J93" s="31"/>
      <c r="K93" s="35"/>
    </row>
    <row r="94" spans="1:54" s="2" customFormat="1" ht="13.5" x14ac:dyDescent="0.25">
      <c r="A94" s="28"/>
      <c r="B94" s="28"/>
      <c r="C94" s="57" t="s">
        <v>4783</v>
      </c>
      <c r="D94" s="54"/>
      <c r="E94" s="6"/>
      <c r="F94" s="19"/>
      <c r="G94" s="24">
        <v>5300</v>
      </c>
      <c r="H94" s="24">
        <v>0.51</v>
      </c>
      <c r="I94" s="31"/>
      <c r="J94" s="31"/>
      <c r="K94" s="35"/>
      <c r="L94" s="3"/>
      <c r="AI94" s="3"/>
      <c r="AV94" s="3"/>
      <c r="AX94" s="3"/>
      <c r="BB94" s="3"/>
    </row>
    <row r="95" spans="1:54" x14ac:dyDescent="0.25">
      <c r="B95" s="8"/>
      <c r="C95" s="60" t="s">
        <v>202</v>
      </c>
      <c r="D95" s="54"/>
      <c r="E95" s="6"/>
      <c r="F95" s="19"/>
      <c r="G95" s="24">
        <v>294.47000000000025</v>
      </c>
      <c r="H95" s="24">
        <v>2.0000000000000025E-2</v>
      </c>
      <c r="I95" s="31"/>
      <c r="J95" s="31"/>
      <c r="K95" s="35"/>
    </row>
    <row r="96" spans="1:54" x14ac:dyDescent="0.25">
      <c r="C96" s="58" t="s">
        <v>188</v>
      </c>
      <c r="D96" s="54"/>
      <c r="E96" s="6"/>
      <c r="F96" s="19"/>
      <c r="G96" s="25">
        <v>5594.47</v>
      </c>
      <c r="H96" s="25">
        <v>0.53</v>
      </c>
      <c r="I96" s="31"/>
      <c r="J96" s="31"/>
      <c r="K96" s="35"/>
    </row>
    <row r="97" spans="2:11" x14ac:dyDescent="0.25">
      <c r="C97" s="57"/>
      <c r="D97" s="54"/>
      <c r="E97" s="6"/>
      <c r="F97" s="19"/>
      <c r="G97" s="24"/>
      <c r="H97" s="24"/>
      <c r="I97" s="31"/>
      <c r="J97" s="31"/>
      <c r="K97" s="35"/>
    </row>
    <row r="98" spans="2:11" x14ac:dyDescent="0.25">
      <c r="C98" s="61" t="s">
        <v>203</v>
      </c>
      <c r="D98" s="55"/>
      <c r="E98" s="5"/>
      <c r="F98" s="20"/>
      <c r="G98" s="26">
        <v>1037466.76</v>
      </c>
      <c r="H98" s="26">
        <v>100</v>
      </c>
      <c r="I98" s="32"/>
      <c r="J98" s="32"/>
      <c r="K98" s="36"/>
    </row>
    <row r="100" spans="2:11" s="50" customFormat="1" ht="15.75" x14ac:dyDescent="0.3">
      <c r="C100" s="50" t="s">
        <v>4479</v>
      </c>
      <c r="F100" s="51"/>
      <c r="G100" s="51"/>
      <c r="H100" s="51"/>
    </row>
    <row r="101" spans="2:11" s="42" customFormat="1" ht="27" x14ac:dyDescent="0.25">
      <c r="B101" s="43"/>
      <c r="C101" s="43" t="s">
        <v>4474</v>
      </c>
      <c r="D101" s="43" t="s">
        <v>4475</v>
      </c>
      <c r="E101" s="43" t="s">
        <v>4476</v>
      </c>
      <c r="F101" s="44" t="s">
        <v>34</v>
      </c>
      <c r="G101" s="45" t="s">
        <v>4477</v>
      </c>
      <c r="H101" s="44" t="s">
        <v>36</v>
      </c>
      <c r="I101" s="43" t="s">
        <v>39</v>
      </c>
    </row>
    <row r="102" spans="2:11" s="42" customFormat="1" ht="13.5" x14ac:dyDescent="0.25">
      <c r="B102" s="43"/>
      <c r="C102" s="43" t="s">
        <v>4473</v>
      </c>
      <c r="D102" s="43"/>
      <c r="E102" s="43"/>
      <c r="F102" s="44"/>
      <c r="G102" s="45"/>
      <c r="H102" s="44"/>
      <c r="I102" s="43"/>
    </row>
    <row r="103" spans="2:11" s="2" customFormat="1" ht="13.5" x14ac:dyDescent="0.25">
      <c r="B103" s="46">
        <v>2300162</v>
      </c>
      <c r="C103" s="46" t="s">
        <v>4851</v>
      </c>
      <c r="D103" s="46" t="s">
        <v>4472</v>
      </c>
      <c r="E103" s="46"/>
      <c r="F103" s="47">
        <v>60000</v>
      </c>
      <c r="G103" s="47">
        <v>32856</v>
      </c>
      <c r="H103" s="47">
        <v>3.17</v>
      </c>
      <c r="I103" s="46"/>
    </row>
    <row r="104" spans="2:11" s="1" customFormat="1" ht="13.5" x14ac:dyDescent="0.25">
      <c r="B104" s="48"/>
      <c r="C104" s="48" t="s">
        <v>4478</v>
      </c>
      <c r="D104" s="48"/>
      <c r="E104" s="48"/>
      <c r="F104" s="49"/>
      <c r="G104" s="49">
        <v>32856</v>
      </c>
      <c r="H104" s="49">
        <v>3.17</v>
      </c>
      <c r="I104" s="48"/>
    </row>
    <row r="106" spans="2:11" x14ac:dyDescent="0.25">
      <c r="C106" s="1" t="s">
        <v>204</v>
      </c>
    </row>
    <row r="107" spans="2:11" x14ac:dyDescent="0.25">
      <c r="C107" s="37" t="s">
        <v>205</v>
      </c>
      <c r="D107" s="37"/>
      <c r="E107" s="37"/>
      <c r="F107" s="37"/>
      <c r="G107" s="37"/>
      <c r="H107" s="37"/>
      <c r="I107" s="37"/>
      <c r="J107" s="37"/>
      <c r="K107" s="37"/>
    </row>
    <row r="108" spans="2:11" x14ac:dyDescent="0.25">
      <c r="C108" s="2" t="s">
        <v>206</v>
      </c>
    </row>
    <row r="109" spans="2:11" x14ac:dyDescent="0.25">
      <c r="C109" s="2" t="s">
        <v>207</v>
      </c>
    </row>
    <row r="110" spans="2:11" ht="30" customHeight="1" x14ac:dyDescent="0.25">
      <c r="C110" s="202" t="s">
        <v>208</v>
      </c>
      <c r="D110" s="203"/>
      <c r="E110" s="203"/>
      <c r="F110" s="203"/>
      <c r="G110" s="203"/>
      <c r="H110" s="203"/>
      <c r="I110" s="203"/>
      <c r="J110" s="203"/>
      <c r="K110" s="203"/>
    </row>
    <row r="111" spans="2:11" x14ac:dyDescent="0.25">
      <c r="C111" s="2" t="s">
        <v>209</v>
      </c>
    </row>
    <row r="112" spans="2:11" x14ac:dyDescent="0.25">
      <c r="C112" s="2" t="s">
        <v>4822</v>
      </c>
    </row>
    <row r="114" spans="1:256" x14ac:dyDescent="0.25">
      <c r="C114" s="2" t="s">
        <v>4942</v>
      </c>
      <c r="E114" s="2" t="s">
        <v>2</v>
      </c>
    </row>
    <row r="116" spans="1:256" x14ac:dyDescent="0.25">
      <c r="C116" s="2" t="s">
        <v>4943</v>
      </c>
      <c r="E116" s="2" t="s">
        <v>2</v>
      </c>
    </row>
    <row r="118" spans="1:256" x14ac:dyDescent="0.25">
      <c r="C118" s="2" t="s">
        <v>5050</v>
      </c>
    </row>
    <row r="120" spans="1:256" x14ac:dyDescent="0.25">
      <c r="C120" s="2" t="s">
        <v>5051</v>
      </c>
    </row>
    <row r="121" spans="1:256" s="82" customFormat="1" ht="35.25" customHeight="1" x14ac:dyDescent="0.25">
      <c r="A121" s="78"/>
      <c r="B121" s="78"/>
      <c r="C121" s="83" t="s">
        <v>4949</v>
      </c>
      <c r="D121" s="87" t="s">
        <v>4950</v>
      </c>
      <c r="E121" s="87" t="s">
        <v>4951</v>
      </c>
      <c r="F121" s="79"/>
      <c r="G121" s="80"/>
      <c r="H121" s="80"/>
      <c r="I121" s="80"/>
      <c r="J121" s="80"/>
      <c r="K121" s="81"/>
      <c r="L121" s="81"/>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81"/>
      <c r="AJ121" s="78"/>
      <c r="AK121" s="78"/>
      <c r="AL121" s="78"/>
      <c r="AM121" s="78"/>
      <c r="AN121" s="78"/>
      <c r="AO121" s="78"/>
      <c r="AP121" s="78"/>
      <c r="AQ121" s="78"/>
      <c r="AR121" s="78"/>
      <c r="AS121" s="78"/>
      <c r="AT121" s="78"/>
      <c r="AU121" s="78"/>
      <c r="AV121" s="81"/>
      <c r="AW121" s="78"/>
      <c r="AX121" s="81"/>
      <c r="AY121" s="78"/>
      <c r="AZ121" s="78"/>
      <c r="BA121" s="78"/>
      <c r="BB121" s="81"/>
      <c r="BC121" s="78"/>
      <c r="BD121" s="78"/>
      <c r="BE121" s="7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c r="CD121" s="78"/>
      <c r="CE121" s="78"/>
      <c r="CF121" s="78"/>
      <c r="CG121" s="78"/>
      <c r="CH121" s="78"/>
      <c r="CI121" s="78"/>
      <c r="CJ121" s="78"/>
      <c r="CK121" s="78"/>
      <c r="CL121" s="78"/>
      <c r="CM121" s="78"/>
      <c r="CN121" s="78"/>
      <c r="CO121" s="78"/>
      <c r="CP121" s="78"/>
      <c r="CQ121" s="78"/>
      <c r="CR121" s="78"/>
      <c r="CS121" s="78"/>
      <c r="CT121" s="78"/>
      <c r="CU121" s="78"/>
      <c r="CV121" s="78"/>
      <c r="CW121" s="78"/>
      <c r="CX121" s="78"/>
      <c r="CY121" s="78"/>
      <c r="CZ121" s="78"/>
      <c r="DA121" s="78"/>
      <c r="DB121" s="78"/>
      <c r="DC121" s="78"/>
      <c r="DD121" s="78"/>
      <c r="DE121" s="78"/>
      <c r="DF121" s="78"/>
      <c r="DG121" s="78"/>
      <c r="DH121" s="78"/>
      <c r="DI121" s="78"/>
      <c r="DJ121" s="78"/>
      <c r="DK121" s="78"/>
      <c r="DL121" s="78"/>
      <c r="DM121" s="78"/>
      <c r="DN121" s="78"/>
      <c r="DO121" s="78"/>
      <c r="DP121" s="78"/>
      <c r="DQ121" s="78"/>
      <c r="DR121" s="78"/>
      <c r="DS121" s="78"/>
      <c r="DT121" s="78"/>
      <c r="DU121" s="78"/>
      <c r="DV121" s="78"/>
      <c r="DW121" s="78"/>
      <c r="DX121" s="78"/>
      <c r="DY121" s="78"/>
      <c r="DZ121" s="78"/>
      <c r="EA121" s="78"/>
      <c r="EB121" s="78"/>
      <c r="EC121" s="78"/>
      <c r="ED121" s="78"/>
      <c r="EE121" s="78"/>
      <c r="EF121" s="78"/>
      <c r="EG121" s="78"/>
      <c r="EH121" s="78"/>
      <c r="EI121" s="78"/>
      <c r="EJ121" s="78"/>
      <c r="EK121" s="78"/>
      <c r="EL121" s="78"/>
      <c r="EM121" s="78"/>
      <c r="EN121" s="78"/>
      <c r="EO121" s="78"/>
      <c r="EP121" s="78"/>
      <c r="EQ121" s="78"/>
      <c r="ER121" s="78"/>
      <c r="ES121" s="78"/>
      <c r="ET121" s="78"/>
      <c r="EU121" s="78"/>
      <c r="EV121" s="78"/>
      <c r="EW121" s="78"/>
      <c r="EX121" s="78"/>
      <c r="EY121" s="78"/>
      <c r="EZ121" s="78"/>
      <c r="FA121" s="78"/>
      <c r="FB121" s="78"/>
      <c r="FC121" s="78"/>
      <c r="FD121" s="78"/>
      <c r="FE121" s="78"/>
      <c r="FF121" s="78"/>
      <c r="FG121" s="78"/>
      <c r="FH121" s="78"/>
      <c r="FI121" s="78"/>
      <c r="FJ121" s="78"/>
      <c r="FK121" s="78"/>
      <c r="FL121" s="78"/>
      <c r="FM121" s="78"/>
      <c r="FN121" s="78"/>
      <c r="FO121" s="78"/>
      <c r="FP121" s="78"/>
      <c r="FQ121" s="78"/>
      <c r="FR121" s="78"/>
      <c r="FS121" s="78"/>
      <c r="FT121" s="78"/>
      <c r="FU121" s="78"/>
      <c r="FV121" s="78"/>
      <c r="FW121" s="78"/>
      <c r="FX121" s="78"/>
      <c r="FY121" s="78"/>
      <c r="FZ121" s="78"/>
      <c r="GA121" s="78"/>
      <c r="GB121" s="78"/>
      <c r="GC121" s="78"/>
      <c r="GD121" s="78"/>
      <c r="GE121" s="78"/>
      <c r="GF121" s="78"/>
      <c r="GG121" s="78"/>
      <c r="GH121" s="78"/>
      <c r="GI121" s="78"/>
      <c r="GJ121" s="78"/>
      <c r="GK121" s="78"/>
      <c r="GL121" s="78"/>
      <c r="GM121" s="78"/>
      <c r="GN121" s="78"/>
      <c r="GO121" s="78"/>
      <c r="GP121" s="78"/>
      <c r="GQ121" s="78"/>
      <c r="GR121" s="78"/>
      <c r="GS121" s="78"/>
      <c r="GT121" s="78"/>
      <c r="GU121" s="78"/>
      <c r="GV121" s="78"/>
      <c r="GW121" s="78"/>
      <c r="GX121" s="78"/>
      <c r="GY121" s="78"/>
      <c r="GZ121" s="78"/>
      <c r="HA121" s="78"/>
      <c r="HB121" s="78"/>
      <c r="HC121" s="78"/>
      <c r="HD121" s="78"/>
      <c r="HE121" s="78"/>
      <c r="HF121" s="78"/>
      <c r="HG121" s="78"/>
      <c r="HH121" s="78"/>
      <c r="HI121" s="78"/>
      <c r="HJ121" s="78"/>
      <c r="HK121" s="78"/>
      <c r="HL121" s="78"/>
      <c r="HM121" s="78"/>
      <c r="HN121" s="78"/>
      <c r="HO121" s="78"/>
      <c r="HP121" s="78"/>
      <c r="HQ121" s="78"/>
      <c r="HR121" s="78"/>
      <c r="HS121" s="78"/>
      <c r="HT121" s="78"/>
      <c r="HU121" s="78"/>
      <c r="HV121" s="78"/>
      <c r="HW121" s="78"/>
      <c r="HX121" s="78"/>
      <c r="HY121" s="78"/>
      <c r="HZ121" s="78"/>
      <c r="IA121" s="78"/>
      <c r="IB121" s="78"/>
      <c r="IC121" s="78"/>
      <c r="ID121" s="78"/>
      <c r="IE121" s="78"/>
      <c r="IF121" s="78"/>
      <c r="IG121" s="78"/>
      <c r="IH121" s="78"/>
      <c r="II121" s="78"/>
      <c r="IJ121" s="78"/>
      <c r="IK121" s="78"/>
      <c r="IL121" s="78"/>
      <c r="IM121" s="78"/>
      <c r="IN121" s="78"/>
      <c r="IO121" s="78"/>
      <c r="IP121" s="78"/>
      <c r="IQ121" s="78"/>
      <c r="IR121" s="78"/>
      <c r="IS121" s="78"/>
      <c r="IT121" s="78"/>
      <c r="IU121" s="78"/>
      <c r="IV121" s="78"/>
    </row>
    <row r="122" spans="1:256" s="82" customFormat="1" x14ac:dyDescent="0.25">
      <c r="A122" s="78"/>
      <c r="B122" s="78"/>
      <c r="C122" s="85" t="s">
        <v>4952</v>
      </c>
      <c r="D122" s="88">
        <v>38.377800000000001</v>
      </c>
      <c r="E122" s="88">
        <v>38.051699999999997</v>
      </c>
      <c r="F122" s="79"/>
      <c r="G122" s="80"/>
      <c r="H122" s="80"/>
      <c r="I122" s="80"/>
      <c r="J122" s="80"/>
      <c r="K122" s="81"/>
      <c r="L122" s="81"/>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81"/>
      <c r="AJ122" s="78"/>
      <c r="AK122" s="78"/>
      <c r="AL122" s="78"/>
      <c r="AM122" s="78"/>
      <c r="AN122" s="78"/>
      <c r="AO122" s="78"/>
      <c r="AP122" s="78"/>
      <c r="AQ122" s="78"/>
      <c r="AR122" s="78"/>
      <c r="AS122" s="78"/>
      <c r="AT122" s="78"/>
      <c r="AU122" s="78"/>
      <c r="AV122" s="81"/>
      <c r="AW122" s="78"/>
      <c r="AX122" s="81"/>
      <c r="AY122" s="78"/>
      <c r="AZ122" s="78"/>
      <c r="BA122" s="78"/>
      <c r="BB122" s="81"/>
      <c r="BC122" s="78"/>
      <c r="BD122" s="78"/>
      <c r="BE122" s="7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c r="CD122" s="78"/>
      <c r="CE122" s="78"/>
      <c r="CF122" s="78"/>
      <c r="CG122" s="78"/>
      <c r="CH122" s="78"/>
      <c r="CI122" s="78"/>
      <c r="CJ122" s="78"/>
      <c r="CK122" s="78"/>
      <c r="CL122" s="78"/>
      <c r="CM122" s="78"/>
      <c r="CN122" s="78"/>
      <c r="CO122" s="78"/>
      <c r="CP122" s="78"/>
      <c r="CQ122" s="78"/>
      <c r="CR122" s="78"/>
      <c r="CS122" s="78"/>
      <c r="CT122" s="78"/>
      <c r="CU122" s="78"/>
      <c r="CV122" s="78"/>
      <c r="CW122" s="78"/>
      <c r="CX122" s="78"/>
      <c r="CY122" s="78"/>
      <c r="CZ122" s="78"/>
      <c r="DA122" s="78"/>
      <c r="DB122" s="78"/>
      <c r="DC122" s="78"/>
      <c r="DD122" s="78"/>
      <c r="DE122" s="78"/>
      <c r="DF122" s="78"/>
      <c r="DG122" s="78"/>
      <c r="DH122" s="78"/>
      <c r="DI122" s="78"/>
      <c r="DJ122" s="78"/>
      <c r="DK122" s="78"/>
      <c r="DL122" s="78"/>
      <c r="DM122" s="78"/>
      <c r="DN122" s="78"/>
      <c r="DO122" s="78"/>
      <c r="DP122" s="78"/>
      <c r="DQ122" s="78"/>
      <c r="DR122" s="78"/>
      <c r="DS122" s="78"/>
      <c r="DT122" s="78"/>
      <c r="DU122" s="78"/>
      <c r="DV122" s="78"/>
      <c r="DW122" s="78"/>
      <c r="DX122" s="78"/>
      <c r="DY122" s="78"/>
      <c r="DZ122" s="78"/>
      <c r="EA122" s="78"/>
      <c r="EB122" s="78"/>
      <c r="EC122" s="78"/>
      <c r="ED122" s="78"/>
      <c r="EE122" s="78"/>
      <c r="EF122" s="78"/>
      <c r="EG122" s="78"/>
      <c r="EH122" s="78"/>
      <c r="EI122" s="78"/>
      <c r="EJ122" s="78"/>
      <c r="EK122" s="78"/>
      <c r="EL122" s="78"/>
      <c r="EM122" s="78"/>
      <c r="EN122" s="78"/>
      <c r="EO122" s="78"/>
      <c r="EP122" s="78"/>
      <c r="EQ122" s="78"/>
      <c r="ER122" s="78"/>
      <c r="ES122" s="78"/>
      <c r="ET122" s="78"/>
      <c r="EU122" s="78"/>
      <c r="EV122" s="78"/>
      <c r="EW122" s="78"/>
      <c r="EX122" s="78"/>
      <c r="EY122" s="78"/>
      <c r="EZ122" s="78"/>
      <c r="FA122" s="78"/>
      <c r="FB122" s="78"/>
      <c r="FC122" s="78"/>
      <c r="FD122" s="78"/>
      <c r="FE122" s="78"/>
      <c r="FF122" s="78"/>
      <c r="FG122" s="78"/>
      <c r="FH122" s="78"/>
      <c r="FI122" s="78"/>
      <c r="FJ122" s="78"/>
      <c r="FK122" s="78"/>
      <c r="FL122" s="78"/>
      <c r="FM122" s="78"/>
      <c r="FN122" s="78"/>
      <c r="FO122" s="78"/>
      <c r="FP122" s="78"/>
      <c r="FQ122" s="78"/>
      <c r="FR122" s="78"/>
      <c r="FS122" s="78"/>
      <c r="FT122" s="78"/>
      <c r="FU122" s="78"/>
      <c r="FV122" s="78"/>
      <c r="FW122" s="78"/>
      <c r="FX122" s="78"/>
      <c r="FY122" s="78"/>
      <c r="FZ122" s="78"/>
      <c r="GA122" s="78"/>
      <c r="GB122" s="78"/>
      <c r="GC122" s="78"/>
      <c r="GD122" s="78"/>
      <c r="GE122" s="78"/>
      <c r="GF122" s="78"/>
      <c r="GG122" s="78"/>
      <c r="GH122" s="78"/>
      <c r="GI122" s="78"/>
      <c r="GJ122" s="78"/>
      <c r="GK122" s="78"/>
      <c r="GL122" s="78"/>
      <c r="GM122" s="78"/>
      <c r="GN122" s="78"/>
      <c r="GO122" s="78"/>
      <c r="GP122" s="78"/>
      <c r="GQ122" s="78"/>
      <c r="GR122" s="78"/>
      <c r="GS122" s="78"/>
      <c r="GT122" s="78"/>
      <c r="GU122" s="78"/>
      <c r="GV122" s="78"/>
      <c r="GW122" s="78"/>
      <c r="GX122" s="78"/>
      <c r="GY122" s="78"/>
      <c r="GZ122" s="78"/>
      <c r="HA122" s="78"/>
      <c r="HB122" s="78"/>
      <c r="HC122" s="78"/>
      <c r="HD122" s="78"/>
      <c r="HE122" s="78"/>
      <c r="HF122" s="78"/>
      <c r="HG122" s="78"/>
      <c r="HH122" s="78"/>
      <c r="HI122" s="78"/>
      <c r="HJ122" s="78"/>
      <c r="HK122" s="78"/>
      <c r="HL122" s="78"/>
      <c r="HM122" s="78"/>
      <c r="HN122" s="78"/>
      <c r="HO122" s="78"/>
      <c r="HP122" s="78"/>
      <c r="HQ122" s="78"/>
      <c r="HR122" s="78"/>
      <c r="HS122" s="78"/>
      <c r="HT122" s="78"/>
      <c r="HU122" s="78"/>
      <c r="HV122" s="78"/>
      <c r="HW122" s="78"/>
      <c r="HX122" s="78"/>
      <c r="HY122" s="78"/>
      <c r="HZ122" s="78"/>
      <c r="IA122" s="78"/>
      <c r="IB122" s="78"/>
      <c r="IC122" s="78"/>
      <c r="ID122" s="78"/>
      <c r="IE122" s="78"/>
      <c r="IF122" s="78"/>
      <c r="IG122" s="78"/>
      <c r="IH122" s="78"/>
      <c r="II122" s="78"/>
      <c r="IJ122" s="78"/>
      <c r="IK122" s="78"/>
      <c r="IL122" s="78"/>
      <c r="IM122" s="78"/>
      <c r="IN122" s="78"/>
      <c r="IO122" s="78"/>
      <c r="IP122" s="78"/>
      <c r="IQ122" s="78"/>
      <c r="IR122" s="78"/>
      <c r="IS122" s="78"/>
      <c r="IT122" s="78"/>
      <c r="IU122" s="78"/>
      <c r="IV122" s="78"/>
    </row>
    <row r="123" spans="1:256" s="82" customFormat="1" x14ac:dyDescent="0.25">
      <c r="A123" s="78"/>
      <c r="B123" s="78"/>
      <c r="C123" s="85" t="s">
        <v>4953</v>
      </c>
      <c r="D123" s="88">
        <v>42.734499999999997</v>
      </c>
      <c r="E123" s="88">
        <v>42.371499999999997</v>
      </c>
      <c r="F123" s="79"/>
      <c r="G123" s="80"/>
      <c r="H123" s="80"/>
      <c r="I123" s="80"/>
      <c r="J123" s="80"/>
      <c r="K123" s="81"/>
      <c r="L123" s="81"/>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81"/>
      <c r="AJ123" s="78"/>
      <c r="AK123" s="78"/>
      <c r="AL123" s="78"/>
      <c r="AM123" s="78"/>
      <c r="AN123" s="78"/>
      <c r="AO123" s="78"/>
      <c r="AP123" s="78"/>
      <c r="AQ123" s="78"/>
      <c r="AR123" s="78"/>
      <c r="AS123" s="78"/>
      <c r="AT123" s="78"/>
      <c r="AU123" s="78"/>
      <c r="AV123" s="81"/>
      <c r="AW123" s="78"/>
      <c r="AX123" s="81"/>
      <c r="AY123" s="78"/>
      <c r="AZ123" s="78"/>
      <c r="BA123" s="78"/>
      <c r="BB123" s="81"/>
      <c r="BC123" s="78"/>
      <c r="BD123" s="78"/>
      <c r="BE123" s="78"/>
      <c r="BF123" s="78"/>
      <c r="BG123" s="78"/>
      <c r="BH123" s="78"/>
      <c r="BI123" s="78"/>
      <c r="BJ123" s="78"/>
      <c r="BK123" s="78"/>
      <c r="BL123" s="78"/>
      <c r="BM123" s="78"/>
      <c r="BN123" s="78"/>
      <c r="BO123" s="78"/>
      <c r="BP123" s="78"/>
      <c r="BQ123" s="78"/>
      <c r="BR123" s="78"/>
      <c r="BS123" s="78"/>
      <c r="BT123" s="78"/>
      <c r="BU123" s="78"/>
      <c r="BV123" s="78"/>
      <c r="BW123" s="78"/>
      <c r="BX123" s="78"/>
      <c r="BY123" s="78"/>
      <c r="BZ123" s="78"/>
      <c r="CA123" s="78"/>
      <c r="CB123" s="78"/>
      <c r="CC123" s="78"/>
      <c r="CD123" s="78"/>
      <c r="CE123" s="78"/>
      <c r="CF123" s="78"/>
      <c r="CG123" s="78"/>
      <c r="CH123" s="78"/>
      <c r="CI123" s="78"/>
      <c r="CJ123" s="78"/>
      <c r="CK123" s="78"/>
      <c r="CL123" s="78"/>
      <c r="CM123" s="78"/>
      <c r="CN123" s="78"/>
      <c r="CO123" s="78"/>
      <c r="CP123" s="78"/>
      <c r="CQ123" s="78"/>
      <c r="CR123" s="78"/>
      <c r="CS123" s="78"/>
      <c r="CT123" s="78"/>
      <c r="CU123" s="78"/>
      <c r="CV123" s="78"/>
      <c r="CW123" s="78"/>
      <c r="CX123" s="78"/>
      <c r="CY123" s="78"/>
      <c r="CZ123" s="78"/>
      <c r="DA123" s="78"/>
      <c r="DB123" s="78"/>
      <c r="DC123" s="78"/>
      <c r="DD123" s="78"/>
      <c r="DE123" s="78"/>
      <c r="DF123" s="78"/>
      <c r="DG123" s="78"/>
      <c r="DH123" s="78"/>
      <c r="DI123" s="78"/>
      <c r="DJ123" s="78"/>
      <c r="DK123" s="78"/>
      <c r="DL123" s="78"/>
      <c r="DM123" s="78"/>
      <c r="DN123" s="78"/>
      <c r="DO123" s="78"/>
      <c r="DP123" s="78"/>
      <c r="DQ123" s="78"/>
      <c r="DR123" s="78"/>
      <c r="DS123" s="78"/>
      <c r="DT123" s="78"/>
      <c r="DU123" s="78"/>
      <c r="DV123" s="78"/>
      <c r="DW123" s="78"/>
      <c r="DX123" s="78"/>
      <c r="DY123" s="78"/>
      <c r="DZ123" s="78"/>
      <c r="EA123" s="78"/>
      <c r="EB123" s="78"/>
      <c r="EC123" s="78"/>
      <c r="ED123" s="78"/>
      <c r="EE123" s="78"/>
      <c r="EF123" s="78"/>
      <c r="EG123" s="78"/>
      <c r="EH123" s="78"/>
      <c r="EI123" s="78"/>
      <c r="EJ123" s="78"/>
      <c r="EK123" s="78"/>
      <c r="EL123" s="78"/>
      <c r="EM123" s="78"/>
      <c r="EN123" s="78"/>
      <c r="EO123" s="78"/>
      <c r="EP123" s="78"/>
      <c r="EQ123" s="78"/>
      <c r="ER123" s="78"/>
      <c r="ES123" s="78"/>
      <c r="ET123" s="78"/>
      <c r="EU123" s="78"/>
      <c r="EV123" s="78"/>
      <c r="EW123" s="78"/>
      <c r="EX123" s="78"/>
      <c r="EY123" s="78"/>
      <c r="EZ123" s="78"/>
      <c r="FA123" s="78"/>
      <c r="FB123" s="78"/>
      <c r="FC123" s="78"/>
      <c r="FD123" s="78"/>
      <c r="FE123" s="78"/>
      <c r="FF123" s="78"/>
      <c r="FG123" s="78"/>
      <c r="FH123" s="78"/>
      <c r="FI123" s="78"/>
      <c r="FJ123" s="78"/>
      <c r="FK123" s="78"/>
      <c r="FL123" s="78"/>
      <c r="FM123" s="78"/>
      <c r="FN123" s="78"/>
      <c r="FO123" s="78"/>
      <c r="FP123" s="78"/>
      <c r="FQ123" s="78"/>
      <c r="FR123" s="78"/>
      <c r="FS123" s="78"/>
      <c r="FT123" s="78"/>
      <c r="FU123" s="78"/>
      <c r="FV123" s="78"/>
      <c r="FW123" s="78"/>
      <c r="FX123" s="78"/>
      <c r="FY123" s="78"/>
      <c r="FZ123" s="78"/>
      <c r="GA123" s="78"/>
      <c r="GB123" s="78"/>
      <c r="GC123" s="78"/>
      <c r="GD123" s="78"/>
      <c r="GE123" s="78"/>
      <c r="GF123" s="78"/>
      <c r="GG123" s="78"/>
      <c r="GH123" s="78"/>
      <c r="GI123" s="78"/>
      <c r="GJ123" s="78"/>
      <c r="GK123" s="78"/>
      <c r="GL123" s="78"/>
      <c r="GM123" s="78"/>
      <c r="GN123" s="78"/>
      <c r="GO123" s="78"/>
      <c r="GP123" s="78"/>
      <c r="GQ123" s="78"/>
      <c r="GR123" s="78"/>
      <c r="GS123" s="78"/>
      <c r="GT123" s="78"/>
      <c r="GU123" s="78"/>
      <c r="GV123" s="78"/>
      <c r="GW123" s="78"/>
      <c r="GX123" s="78"/>
      <c r="GY123" s="78"/>
      <c r="GZ123" s="78"/>
      <c r="HA123" s="78"/>
      <c r="HB123" s="78"/>
      <c r="HC123" s="78"/>
      <c r="HD123" s="78"/>
      <c r="HE123" s="78"/>
      <c r="HF123" s="78"/>
      <c r="HG123" s="78"/>
      <c r="HH123" s="78"/>
      <c r="HI123" s="78"/>
      <c r="HJ123" s="78"/>
      <c r="HK123" s="78"/>
      <c r="HL123" s="78"/>
      <c r="HM123" s="78"/>
      <c r="HN123" s="78"/>
      <c r="HO123" s="78"/>
      <c r="HP123" s="78"/>
      <c r="HQ123" s="78"/>
      <c r="HR123" s="78"/>
      <c r="HS123" s="78"/>
      <c r="HT123" s="78"/>
      <c r="HU123" s="78"/>
      <c r="HV123" s="78"/>
      <c r="HW123" s="78"/>
      <c r="HX123" s="78"/>
      <c r="HY123" s="78"/>
      <c r="HZ123" s="78"/>
      <c r="IA123" s="78"/>
      <c r="IB123" s="78"/>
      <c r="IC123" s="78"/>
      <c r="ID123" s="78"/>
      <c r="IE123" s="78"/>
      <c r="IF123" s="78"/>
      <c r="IG123" s="78"/>
      <c r="IH123" s="78"/>
      <c r="II123" s="78"/>
      <c r="IJ123" s="78"/>
      <c r="IK123" s="78"/>
      <c r="IL123" s="78"/>
      <c r="IM123" s="78"/>
      <c r="IN123" s="78"/>
      <c r="IO123" s="78"/>
      <c r="IP123" s="78"/>
      <c r="IQ123" s="78"/>
      <c r="IR123" s="78"/>
      <c r="IS123" s="78"/>
      <c r="IT123" s="78"/>
      <c r="IU123" s="78"/>
      <c r="IV123" s="78"/>
    </row>
    <row r="124" spans="1:256" s="82" customFormat="1" x14ac:dyDescent="0.25">
      <c r="A124" s="78"/>
      <c r="B124" s="78"/>
      <c r="C124" s="85" t="s">
        <v>4954</v>
      </c>
      <c r="D124" s="88">
        <v>42.992899999999999</v>
      </c>
      <c r="E124" s="88">
        <v>42.6629</v>
      </c>
      <c r="F124" s="79"/>
      <c r="G124" s="80"/>
      <c r="H124" s="80"/>
      <c r="I124" s="80"/>
      <c r="J124" s="80"/>
      <c r="K124" s="81"/>
      <c r="L124" s="81"/>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81"/>
      <c r="AJ124" s="78"/>
      <c r="AK124" s="78"/>
      <c r="AL124" s="78"/>
      <c r="AM124" s="78"/>
      <c r="AN124" s="78"/>
      <c r="AO124" s="78"/>
      <c r="AP124" s="78"/>
      <c r="AQ124" s="78"/>
      <c r="AR124" s="78"/>
      <c r="AS124" s="78"/>
      <c r="AT124" s="78"/>
      <c r="AU124" s="78"/>
      <c r="AV124" s="81"/>
      <c r="AW124" s="78"/>
      <c r="AX124" s="81"/>
      <c r="AY124" s="78"/>
      <c r="AZ124" s="78"/>
      <c r="BA124" s="78"/>
      <c r="BB124" s="81"/>
      <c r="BC124" s="78"/>
      <c r="BD124" s="78"/>
      <c r="BE124" s="78"/>
      <c r="BF124" s="78"/>
      <c r="BG124" s="78"/>
      <c r="BH124" s="78"/>
      <c r="BI124" s="78"/>
      <c r="BJ124" s="78"/>
      <c r="BK124" s="78"/>
      <c r="BL124" s="78"/>
      <c r="BM124" s="78"/>
      <c r="BN124" s="78"/>
      <c r="BO124" s="78"/>
      <c r="BP124" s="78"/>
      <c r="BQ124" s="78"/>
      <c r="BR124" s="78"/>
      <c r="BS124" s="78"/>
      <c r="BT124" s="78"/>
      <c r="BU124" s="78"/>
      <c r="BV124" s="78"/>
      <c r="BW124" s="78"/>
      <c r="BX124" s="78"/>
      <c r="BY124" s="78"/>
      <c r="BZ124" s="78"/>
      <c r="CA124" s="78"/>
      <c r="CB124" s="78"/>
      <c r="CC124" s="78"/>
      <c r="CD124" s="78"/>
      <c r="CE124" s="78"/>
      <c r="CF124" s="78"/>
      <c r="CG124" s="78"/>
      <c r="CH124" s="78"/>
      <c r="CI124" s="78"/>
      <c r="CJ124" s="78"/>
      <c r="CK124" s="78"/>
      <c r="CL124" s="78"/>
      <c r="CM124" s="78"/>
      <c r="CN124" s="78"/>
      <c r="CO124" s="78"/>
      <c r="CP124" s="78"/>
      <c r="CQ124" s="78"/>
      <c r="CR124" s="78"/>
      <c r="CS124" s="78"/>
      <c r="CT124" s="78"/>
      <c r="CU124" s="78"/>
      <c r="CV124" s="78"/>
      <c r="CW124" s="78"/>
      <c r="CX124" s="78"/>
      <c r="CY124" s="78"/>
      <c r="CZ124" s="78"/>
      <c r="DA124" s="78"/>
      <c r="DB124" s="78"/>
      <c r="DC124" s="78"/>
      <c r="DD124" s="78"/>
      <c r="DE124" s="78"/>
      <c r="DF124" s="78"/>
      <c r="DG124" s="78"/>
      <c r="DH124" s="78"/>
      <c r="DI124" s="78"/>
      <c r="DJ124" s="78"/>
      <c r="DK124" s="78"/>
      <c r="DL124" s="78"/>
      <c r="DM124" s="78"/>
      <c r="DN124" s="78"/>
      <c r="DO124" s="78"/>
      <c r="DP124" s="78"/>
      <c r="DQ124" s="78"/>
      <c r="DR124" s="78"/>
      <c r="DS124" s="78"/>
      <c r="DT124" s="78"/>
      <c r="DU124" s="78"/>
      <c r="DV124" s="78"/>
      <c r="DW124" s="78"/>
      <c r="DX124" s="78"/>
      <c r="DY124" s="78"/>
      <c r="DZ124" s="78"/>
      <c r="EA124" s="78"/>
      <c r="EB124" s="78"/>
      <c r="EC124" s="78"/>
      <c r="ED124" s="78"/>
      <c r="EE124" s="78"/>
      <c r="EF124" s="78"/>
      <c r="EG124" s="78"/>
      <c r="EH124" s="78"/>
      <c r="EI124" s="78"/>
      <c r="EJ124" s="78"/>
      <c r="EK124" s="78"/>
      <c r="EL124" s="78"/>
      <c r="EM124" s="78"/>
      <c r="EN124" s="78"/>
      <c r="EO124" s="78"/>
      <c r="EP124" s="78"/>
      <c r="EQ124" s="78"/>
      <c r="ER124" s="78"/>
      <c r="ES124" s="78"/>
      <c r="ET124" s="78"/>
      <c r="EU124" s="78"/>
      <c r="EV124" s="78"/>
      <c r="EW124" s="78"/>
      <c r="EX124" s="78"/>
      <c r="EY124" s="78"/>
      <c r="EZ124" s="78"/>
      <c r="FA124" s="78"/>
      <c r="FB124" s="78"/>
      <c r="FC124" s="78"/>
      <c r="FD124" s="78"/>
      <c r="FE124" s="78"/>
      <c r="FF124" s="78"/>
      <c r="FG124" s="78"/>
      <c r="FH124" s="78"/>
      <c r="FI124" s="78"/>
      <c r="FJ124" s="78"/>
      <c r="FK124" s="78"/>
      <c r="FL124" s="78"/>
      <c r="FM124" s="78"/>
      <c r="FN124" s="78"/>
      <c r="FO124" s="78"/>
      <c r="FP124" s="78"/>
      <c r="FQ124" s="78"/>
      <c r="FR124" s="78"/>
      <c r="FS124" s="78"/>
      <c r="FT124" s="78"/>
      <c r="FU124" s="78"/>
      <c r="FV124" s="78"/>
      <c r="FW124" s="78"/>
      <c r="FX124" s="78"/>
      <c r="FY124" s="78"/>
      <c r="FZ124" s="78"/>
      <c r="GA124" s="78"/>
      <c r="GB124" s="78"/>
      <c r="GC124" s="78"/>
      <c r="GD124" s="78"/>
      <c r="GE124" s="78"/>
      <c r="GF124" s="78"/>
      <c r="GG124" s="78"/>
      <c r="GH124" s="78"/>
      <c r="GI124" s="78"/>
      <c r="GJ124" s="78"/>
      <c r="GK124" s="78"/>
      <c r="GL124" s="78"/>
      <c r="GM124" s="78"/>
      <c r="GN124" s="78"/>
      <c r="GO124" s="78"/>
      <c r="GP124" s="78"/>
      <c r="GQ124" s="78"/>
      <c r="GR124" s="78"/>
      <c r="GS124" s="78"/>
      <c r="GT124" s="78"/>
      <c r="GU124" s="78"/>
      <c r="GV124" s="78"/>
      <c r="GW124" s="78"/>
      <c r="GX124" s="78"/>
      <c r="GY124" s="78"/>
      <c r="GZ124" s="78"/>
      <c r="HA124" s="78"/>
      <c r="HB124" s="78"/>
      <c r="HC124" s="78"/>
      <c r="HD124" s="78"/>
      <c r="HE124" s="78"/>
      <c r="HF124" s="78"/>
      <c r="HG124" s="78"/>
      <c r="HH124" s="78"/>
      <c r="HI124" s="78"/>
      <c r="HJ124" s="78"/>
      <c r="HK124" s="78"/>
      <c r="HL124" s="78"/>
      <c r="HM124" s="78"/>
      <c r="HN124" s="78"/>
      <c r="HO124" s="78"/>
      <c r="HP124" s="78"/>
      <c r="HQ124" s="78"/>
      <c r="HR124" s="78"/>
      <c r="HS124" s="78"/>
      <c r="HT124" s="78"/>
      <c r="HU124" s="78"/>
      <c r="HV124" s="78"/>
      <c r="HW124" s="78"/>
      <c r="HX124" s="78"/>
      <c r="HY124" s="78"/>
      <c r="HZ124" s="78"/>
      <c r="IA124" s="78"/>
      <c r="IB124" s="78"/>
      <c r="IC124" s="78"/>
      <c r="ID124" s="78"/>
      <c r="IE124" s="78"/>
      <c r="IF124" s="78"/>
      <c r="IG124" s="78"/>
      <c r="IH124" s="78"/>
      <c r="II124" s="78"/>
      <c r="IJ124" s="78"/>
      <c r="IK124" s="78"/>
      <c r="IL124" s="78"/>
      <c r="IM124" s="78"/>
      <c r="IN124" s="78"/>
      <c r="IO124" s="78"/>
      <c r="IP124" s="78"/>
      <c r="IQ124" s="78"/>
      <c r="IR124" s="78"/>
      <c r="IS124" s="78"/>
      <c r="IT124" s="78"/>
      <c r="IU124" s="78"/>
      <c r="IV124" s="78"/>
    </row>
    <row r="125" spans="1:256" s="82" customFormat="1" x14ac:dyDescent="0.25">
      <c r="A125" s="78"/>
      <c r="B125" s="78"/>
      <c r="C125" s="85" t="s">
        <v>4955</v>
      </c>
      <c r="D125" s="88">
        <v>48.098599999999998</v>
      </c>
      <c r="E125" s="88">
        <v>47.729399999999998</v>
      </c>
      <c r="F125" s="79"/>
      <c r="G125" s="80"/>
      <c r="H125" s="80"/>
      <c r="I125" s="80"/>
      <c r="J125" s="80"/>
      <c r="K125" s="81"/>
      <c r="L125" s="81"/>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81"/>
      <c r="AJ125" s="78"/>
      <c r="AK125" s="78"/>
      <c r="AL125" s="78"/>
      <c r="AM125" s="78"/>
      <c r="AN125" s="78"/>
      <c r="AO125" s="78"/>
      <c r="AP125" s="78"/>
      <c r="AQ125" s="78"/>
      <c r="AR125" s="78"/>
      <c r="AS125" s="78"/>
      <c r="AT125" s="78"/>
      <c r="AU125" s="78"/>
      <c r="AV125" s="81"/>
      <c r="AW125" s="78"/>
      <c r="AX125" s="81"/>
      <c r="AY125" s="78"/>
      <c r="AZ125" s="78"/>
      <c r="BA125" s="78"/>
      <c r="BB125" s="81"/>
      <c r="BC125" s="78"/>
      <c r="BD125" s="78"/>
      <c r="BE125" s="78"/>
      <c r="BF125" s="78"/>
      <c r="BG125" s="78"/>
      <c r="BH125" s="78"/>
      <c r="BI125" s="78"/>
      <c r="BJ125" s="78"/>
      <c r="BK125" s="78"/>
      <c r="BL125" s="78"/>
      <c r="BM125" s="78"/>
      <c r="BN125" s="78"/>
      <c r="BO125" s="78"/>
      <c r="BP125" s="78"/>
      <c r="BQ125" s="78"/>
      <c r="BR125" s="78"/>
      <c r="BS125" s="78"/>
      <c r="BT125" s="78"/>
      <c r="BU125" s="78"/>
      <c r="BV125" s="78"/>
      <c r="BW125" s="78"/>
      <c r="BX125" s="78"/>
      <c r="BY125" s="78"/>
      <c r="BZ125" s="78"/>
      <c r="CA125" s="78"/>
      <c r="CB125" s="78"/>
      <c r="CC125" s="78"/>
      <c r="CD125" s="78"/>
      <c r="CE125" s="78"/>
      <c r="CF125" s="78"/>
      <c r="CG125" s="78"/>
      <c r="CH125" s="78"/>
      <c r="CI125" s="78"/>
      <c r="CJ125" s="78"/>
      <c r="CK125" s="78"/>
      <c r="CL125" s="78"/>
      <c r="CM125" s="78"/>
      <c r="CN125" s="78"/>
      <c r="CO125" s="78"/>
      <c r="CP125" s="78"/>
      <c r="CQ125" s="78"/>
      <c r="CR125" s="78"/>
      <c r="CS125" s="78"/>
      <c r="CT125" s="78"/>
      <c r="CU125" s="78"/>
      <c r="CV125" s="78"/>
      <c r="CW125" s="78"/>
      <c r="CX125" s="78"/>
      <c r="CY125" s="78"/>
      <c r="CZ125" s="78"/>
      <c r="DA125" s="78"/>
      <c r="DB125" s="78"/>
      <c r="DC125" s="78"/>
      <c r="DD125" s="78"/>
      <c r="DE125" s="78"/>
      <c r="DF125" s="78"/>
      <c r="DG125" s="78"/>
      <c r="DH125" s="78"/>
      <c r="DI125" s="78"/>
      <c r="DJ125" s="78"/>
      <c r="DK125" s="78"/>
      <c r="DL125" s="78"/>
      <c r="DM125" s="78"/>
      <c r="DN125" s="78"/>
      <c r="DO125" s="78"/>
      <c r="DP125" s="78"/>
      <c r="DQ125" s="78"/>
      <c r="DR125" s="78"/>
      <c r="DS125" s="78"/>
      <c r="DT125" s="78"/>
      <c r="DU125" s="78"/>
      <c r="DV125" s="78"/>
      <c r="DW125" s="78"/>
      <c r="DX125" s="78"/>
      <c r="DY125" s="78"/>
      <c r="DZ125" s="78"/>
      <c r="EA125" s="78"/>
      <c r="EB125" s="78"/>
      <c r="EC125" s="78"/>
      <c r="ED125" s="78"/>
      <c r="EE125" s="78"/>
      <c r="EF125" s="78"/>
      <c r="EG125" s="78"/>
      <c r="EH125" s="78"/>
      <c r="EI125" s="78"/>
      <c r="EJ125" s="78"/>
      <c r="EK125" s="78"/>
      <c r="EL125" s="78"/>
      <c r="EM125" s="78"/>
      <c r="EN125" s="78"/>
      <c r="EO125" s="78"/>
      <c r="EP125" s="78"/>
      <c r="EQ125" s="78"/>
      <c r="ER125" s="78"/>
      <c r="ES125" s="78"/>
      <c r="ET125" s="78"/>
      <c r="EU125" s="78"/>
      <c r="EV125" s="78"/>
      <c r="EW125" s="78"/>
      <c r="EX125" s="78"/>
      <c r="EY125" s="78"/>
      <c r="EZ125" s="78"/>
      <c r="FA125" s="78"/>
      <c r="FB125" s="78"/>
      <c r="FC125" s="78"/>
      <c r="FD125" s="78"/>
      <c r="FE125" s="78"/>
      <c r="FF125" s="78"/>
      <c r="FG125" s="78"/>
      <c r="FH125" s="78"/>
      <c r="FI125" s="78"/>
      <c r="FJ125" s="78"/>
      <c r="FK125" s="78"/>
      <c r="FL125" s="78"/>
      <c r="FM125" s="78"/>
      <c r="FN125" s="78"/>
      <c r="FO125" s="78"/>
      <c r="FP125" s="78"/>
      <c r="FQ125" s="78"/>
      <c r="FR125" s="78"/>
      <c r="FS125" s="78"/>
      <c r="FT125" s="78"/>
      <c r="FU125" s="78"/>
      <c r="FV125" s="78"/>
      <c r="FW125" s="78"/>
      <c r="FX125" s="78"/>
      <c r="FY125" s="78"/>
      <c r="FZ125" s="78"/>
      <c r="GA125" s="78"/>
      <c r="GB125" s="78"/>
      <c r="GC125" s="78"/>
      <c r="GD125" s="78"/>
      <c r="GE125" s="78"/>
      <c r="GF125" s="78"/>
      <c r="GG125" s="78"/>
      <c r="GH125" s="78"/>
      <c r="GI125" s="78"/>
      <c r="GJ125" s="78"/>
      <c r="GK125" s="78"/>
      <c r="GL125" s="78"/>
      <c r="GM125" s="78"/>
      <c r="GN125" s="78"/>
      <c r="GO125" s="78"/>
      <c r="GP125" s="78"/>
      <c r="GQ125" s="78"/>
      <c r="GR125" s="78"/>
      <c r="GS125" s="78"/>
      <c r="GT125" s="78"/>
      <c r="GU125" s="78"/>
      <c r="GV125" s="78"/>
      <c r="GW125" s="78"/>
      <c r="GX125" s="78"/>
      <c r="GY125" s="78"/>
      <c r="GZ125" s="78"/>
      <c r="HA125" s="78"/>
      <c r="HB125" s="78"/>
      <c r="HC125" s="78"/>
      <c r="HD125" s="78"/>
      <c r="HE125" s="78"/>
      <c r="HF125" s="78"/>
      <c r="HG125" s="78"/>
      <c r="HH125" s="78"/>
      <c r="HI125" s="78"/>
      <c r="HJ125" s="78"/>
      <c r="HK125" s="78"/>
      <c r="HL125" s="78"/>
      <c r="HM125" s="78"/>
      <c r="HN125" s="78"/>
      <c r="HO125" s="78"/>
      <c r="HP125" s="78"/>
      <c r="HQ125" s="78"/>
      <c r="HR125" s="78"/>
      <c r="HS125" s="78"/>
      <c r="HT125" s="78"/>
      <c r="HU125" s="78"/>
      <c r="HV125" s="78"/>
      <c r="HW125" s="78"/>
      <c r="HX125" s="78"/>
      <c r="HY125" s="78"/>
      <c r="HZ125" s="78"/>
      <c r="IA125" s="78"/>
      <c r="IB125" s="78"/>
      <c r="IC125" s="78"/>
      <c r="ID125" s="78"/>
      <c r="IE125" s="78"/>
      <c r="IF125" s="78"/>
      <c r="IG125" s="78"/>
      <c r="IH125" s="78"/>
      <c r="II125" s="78"/>
      <c r="IJ125" s="78"/>
      <c r="IK125" s="78"/>
      <c r="IL125" s="78"/>
      <c r="IM125" s="78"/>
      <c r="IN125" s="78"/>
      <c r="IO125" s="78"/>
      <c r="IP125" s="78"/>
      <c r="IQ125" s="78"/>
      <c r="IR125" s="78"/>
      <c r="IS125" s="78"/>
      <c r="IT125" s="78"/>
      <c r="IU125" s="78"/>
      <c r="IV125" s="78"/>
    </row>
    <row r="126" spans="1:256" s="82" customFormat="1" ht="84.95" customHeight="1" x14ac:dyDescent="0.25">
      <c r="A126" s="78"/>
      <c r="B126" s="78"/>
      <c r="C126" s="204" t="s">
        <v>4987</v>
      </c>
      <c r="D126" s="205"/>
      <c r="E126" s="206"/>
      <c r="F126" s="79"/>
      <c r="G126" s="80"/>
      <c r="H126" s="80"/>
      <c r="I126" s="80"/>
      <c r="J126" s="80"/>
      <c r="K126" s="81"/>
      <c r="L126" s="81"/>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81"/>
      <c r="AJ126" s="78"/>
      <c r="AK126" s="78"/>
      <c r="AL126" s="78"/>
      <c r="AM126" s="78"/>
      <c r="AN126" s="78"/>
      <c r="AO126" s="78"/>
      <c r="AP126" s="78"/>
      <c r="AQ126" s="78"/>
      <c r="AR126" s="78"/>
      <c r="AS126" s="78"/>
      <c r="AT126" s="78"/>
      <c r="AU126" s="78"/>
      <c r="AV126" s="81"/>
      <c r="AW126" s="78"/>
      <c r="AX126" s="81"/>
      <c r="AY126" s="78"/>
      <c r="AZ126" s="78"/>
      <c r="BA126" s="78"/>
      <c r="BB126" s="81"/>
      <c r="BC126" s="78"/>
      <c r="BD126" s="78"/>
      <c r="BE126" s="78"/>
      <c r="BF126" s="78"/>
      <c r="BG126" s="78"/>
      <c r="BH126" s="78"/>
      <c r="BI126" s="78"/>
      <c r="BJ126" s="78"/>
      <c r="BK126" s="78"/>
      <c r="BL126" s="78"/>
      <c r="BM126" s="78"/>
      <c r="BN126" s="78"/>
      <c r="BO126" s="78"/>
      <c r="BP126" s="78"/>
      <c r="BQ126" s="78"/>
      <c r="BR126" s="78"/>
      <c r="BS126" s="78"/>
      <c r="BT126" s="78"/>
      <c r="BU126" s="78"/>
      <c r="BV126" s="78"/>
      <c r="BW126" s="78"/>
      <c r="BX126" s="78"/>
      <c r="BY126" s="78"/>
      <c r="BZ126" s="78"/>
      <c r="CA126" s="78"/>
      <c r="CB126" s="78"/>
      <c r="CC126" s="78"/>
      <c r="CD126" s="78"/>
      <c r="CE126" s="78"/>
      <c r="CF126" s="78"/>
      <c r="CG126" s="78"/>
      <c r="CH126" s="78"/>
      <c r="CI126" s="78"/>
      <c r="CJ126" s="78"/>
      <c r="CK126" s="78"/>
      <c r="CL126" s="78"/>
      <c r="CM126" s="78"/>
      <c r="CN126" s="78"/>
      <c r="CO126" s="78"/>
      <c r="CP126" s="78"/>
      <c r="CQ126" s="78"/>
      <c r="CR126" s="78"/>
      <c r="CS126" s="78"/>
      <c r="CT126" s="78"/>
      <c r="CU126" s="78"/>
      <c r="CV126" s="78"/>
      <c r="CW126" s="78"/>
      <c r="CX126" s="78"/>
      <c r="CY126" s="78"/>
      <c r="CZ126" s="78"/>
      <c r="DA126" s="78"/>
      <c r="DB126" s="78"/>
      <c r="DC126" s="78"/>
      <c r="DD126" s="78"/>
      <c r="DE126" s="78"/>
      <c r="DF126" s="78"/>
      <c r="DG126" s="78"/>
      <c r="DH126" s="78"/>
      <c r="DI126" s="78"/>
      <c r="DJ126" s="78"/>
      <c r="DK126" s="78"/>
      <c r="DL126" s="78"/>
      <c r="DM126" s="78"/>
      <c r="DN126" s="78"/>
      <c r="DO126" s="78"/>
      <c r="DP126" s="78"/>
      <c r="DQ126" s="78"/>
      <c r="DR126" s="78"/>
      <c r="DS126" s="78"/>
      <c r="DT126" s="78"/>
      <c r="DU126" s="78"/>
      <c r="DV126" s="78"/>
      <c r="DW126" s="78"/>
      <c r="DX126" s="78"/>
      <c r="DY126" s="78"/>
      <c r="DZ126" s="78"/>
      <c r="EA126" s="78"/>
      <c r="EB126" s="78"/>
      <c r="EC126" s="78"/>
      <c r="ED126" s="78"/>
      <c r="EE126" s="78"/>
      <c r="EF126" s="78"/>
      <c r="EG126" s="78"/>
      <c r="EH126" s="78"/>
      <c r="EI126" s="78"/>
      <c r="EJ126" s="78"/>
      <c r="EK126" s="78"/>
      <c r="EL126" s="78"/>
      <c r="EM126" s="78"/>
      <c r="EN126" s="78"/>
      <c r="EO126" s="78"/>
      <c r="EP126" s="78"/>
      <c r="EQ126" s="78"/>
      <c r="ER126" s="78"/>
      <c r="ES126" s="78"/>
      <c r="ET126" s="78"/>
      <c r="EU126" s="78"/>
      <c r="EV126" s="78"/>
      <c r="EW126" s="78"/>
      <c r="EX126" s="78"/>
      <c r="EY126" s="78"/>
      <c r="EZ126" s="78"/>
      <c r="FA126" s="78"/>
      <c r="FB126" s="78"/>
      <c r="FC126" s="78"/>
      <c r="FD126" s="78"/>
      <c r="FE126" s="78"/>
      <c r="FF126" s="78"/>
      <c r="FG126" s="78"/>
      <c r="FH126" s="78"/>
      <c r="FI126" s="78"/>
      <c r="FJ126" s="78"/>
      <c r="FK126" s="78"/>
      <c r="FL126" s="78"/>
      <c r="FM126" s="78"/>
      <c r="FN126" s="78"/>
      <c r="FO126" s="78"/>
      <c r="FP126" s="78"/>
      <c r="FQ126" s="78"/>
      <c r="FR126" s="78"/>
      <c r="FS126" s="78"/>
      <c r="FT126" s="78"/>
      <c r="FU126" s="78"/>
      <c r="FV126" s="78"/>
      <c r="FW126" s="78"/>
      <c r="FX126" s="78"/>
      <c r="FY126" s="78"/>
      <c r="FZ126" s="78"/>
      <c r="GA126" s="78"/>
      <c r="GB126" s="78"/>
      <c r="GC126" s="78"/>
      <c r="GD126" s="78"/>
      <c r="GE126" s="78"/>
      <c r="GF126" s="78"/>
      <c r="GG126" s="78"/>
      <c r="GH126" s="78"/>
      <c r="GI126" s="78"/>
      <c r="GJ126" s="78"/>
      <c r="GK126" s="78"/>
      <c r="GL126" s="78"/>
      <c r="GM126" s="78"/>
      <c r="GN126" s="78"/>
      <c r="GO126" s="78"/>
      <c r="GP126" s="78"/>
      <c r="GQ126" s="78"/>
      <c r="GR126" s="78"/>
      <c r="GS126" s="78"/>
      <c r="GT126" s="78"/>
      <c r="GU126" s="78"/>
      <c r="GV126" s="78"/>
      <c r="GW126" s="78"/>
      <c r="GX126" s="78"/>
      <c r="GY126" s="78"/>
      <c r="GZ126" s="78"/>
      <c r="HA126" s="78"/>
      <c r="HB126" s="78"/>
      <c r="HC126" s="78"/>
      <c r="HD126" s="78"/>
      <c r="HE126" s="78"/>
      <c r="HF126" s="78"/>
      <c r="HG126" s="78"/>
      <c r="HH126" s="78"/>
      <c r="HI126" s="78"/>
      <c r="HJ126" s="78"/>
      <c r="HK126" s="78"/>
      <c r="HL126" s="78"/>
      <c r="HM126" s="78"/>
      <c r="HN126" s="78"/>
      <c r="HO126" s="78"/>
      <c r="HP126" s="78"/>
      <c r="HQ126" s="78"/>
      <c r="HR126" s="78"/>
      <c r="HS126" s="78"/>
      <c r="HT126" s="78"/>
      <c r="HU126" s="78"/>
      <c r="HV126" s="78"/>
      <c r="HW126" s="78"/>
      <c r="HX126" s="78"/>
      <c r="HY126" s="78"/>
      <c r="HZ126" s="78"/>
      <c r="IA126" s="78"/>
      <c r="IB126" s="78"/>
      <c r="IC126" s="78"/>
      <c r="ID126" s="78"/>
      <c r="IE126" s="78"/>
      <c r="IF126" s="78"/>
      <c r="IG126" s="78"/>
      <c r="IH126" s="78"/>
      <c r="II126" s="78"/>
      <c r="IJ126" s="78"/>
      <c r="IK126" s="78"/>
      <c r="IL126" s="78"/>
      <c r="IM126" s="78"/>
      <c r="IN126" s="78"/>
      <c r="IO126" s="78"/>
      <c r="IP126" s="78"/>
      <c r="IQ126" s="78"/>
      <c r="IR126" s="78"/>
      <c r="IS126" s="78"/>
      <c r="IT126" s="78"/>
      <c r="IU126" s="78"/>
      <c r="IV126" s="78"/>
    </row>
    <row r="128" spans="1:256" x14ac:dyDescent="0.25">
      <c r="C128" s="2" t="s">
        <v>5052</v>
      </c>
      <c r="E128" s="2" t="s">
        <v>2</v>
      </c>
    </row>
    <row r="130" spans="3:8" x14ac:dyDescent="0.25">
      <c r="C130" s="2" t="s">
        <v>5053</v>
      </c>
      <c r="E130" s="2" t="s">
        <v>2</v>
      </c>
    </row>
    <row r="132" spans="3:8" x14ac:dyDescent="0.25">
      <c r="C132" s="2" t="s">
        <v>4944</v>
      </c>
    </row>
    <row r="134" spans="3:8" s="100" customFormat="1" ht="13.5" x14ac:dyDescent="0.25">
      <c r="C134" s="101" t="s">
        <v>5056</v>
      </c>
      <c r="E134" s="102" t="s">
        <v>2</v>
      </c>
    </row>
    <row r="135" spans="3:8" s="100" customFormat="1" ht="13.5" x14ac:dyDescent="0.25">
      <c r="C135" s="101"/>
      <c r="E135" s="102"/>
    </row>
    <row r="136" spans="3:8" s="100" customFormat="1" ht="27" x14ac:dyDescent="0.25">
      <c r="C136" s="105" t="s">
        <v>5057</v>
      </c>
      <c r="D136" s="123" t="s">
        <v>2</v>
      </c>
      <c r="E136" s="102"/>
    </row>
    <row r="137" spans="3:8" s="100" customFormat="1" ht="27" x14ac:dyDescent="0.25">
      <c r="C137" s="105" t="s">
        <v>5058</v>
      </c>
      <c r="D137" s="118"/>
      <c r="E137" s="102"/>
    </row>
    <row r="138" spans="3:8" s="100" customFormat="1" ht="13.5" x14ac:dyDescent="0.25">
      <c r="C138" s="108" t="s">
        <v>5059</v>
      </c>
      <c r="D138" s="123" t="s">
        <v>2</v>
      </c>
      <c r="E138" s="102"/>
    </row>
    <row r="139" spans="3:8" s="100" customFormat="1" ht="13.5" x14ac:dyDescent="0.25">
      <c r="C139" s="108" t="s">
        <v>5060</v>
      </c>
      <c r="D139" s="123" t="s">
        <v>2</v>
      </c>
      <c r="E139" s="102"/>
    </row>
    <row r="140" spans="3:8" s="100" customFormat="1" ht="13.5" x14ac:dyDescent="0.25">
      <c r="C140" s="108" t="s">
        <v>5061</v>
      </c>
      <c r="D140" s="123" t="s">
        <v>2</v>
      </c>
      <c r="E140" s="102"/>
    </row>
    <row r="141" spans="3:8" s="100" customFormat="1" ht="13.5" x14ac:dyDescent="0.25">
      <c r="C141" s="108" t="s">
        <v>5062</v>
      </c>
      <c r="D141" s="123" t="s">
        <v>2</v>
      </c>
      <c r="E141" s="102"/>
    </row>
    <row r="142" spans="3:8" s="100" customFormat="1" ht="13.5" x14ac:dyDescent="0.25">
      <c r="C142" s="108" t="s">
        <v>5063</v>
      </c>
      <c r="D142" s="123" t="s">
        <v>2</v>
      </c>
      <c r="E142" s="102"/>
      <c r="F142" s="131"/>
    </row>
    <row r="143" spans="3:8" s="100" customFormat="1" ht="13.5" x14ac:dyDescent="0.25">
      <c r="C143" s="134"/>
      <c r="D143" s="187"/>
      <c r="E143" s="102"/>
      <c r="F143" s="131"/>
    </row>
    <row r="144" spans="3:8" s="100" customFormat="1" ht="13.5" x14ac:dyDescent="0.25">
      <c r="C144" s="101" t="s">
        <v>5064</v>
      </c>
      <c r="E144" s="102"/>
      <c r="H144" s="115"/>
    </row>
    <row r="145" spans="3:11" s="100" customFormat="1" ht="13.5" x14ac:dyDescent="0.25">
      <c r="C145" s="101"/>
      <c r="E145" s="102"/>
      <c r="H145" s="115"/>
    </row>
    <row r="146" spans="3:11" s="100" customFormat="1" ht="40.5" x14ac:dyDescent="0.25">
      <c r="C146" s="116" t="s">
        <v>5065</v>
      </c>
      <c r="D146" s="116" t="s">
        <v>5066</v>
      </c>
      <c r="E146" s="117" t="s">
        <v>5067</v>
      </c>
      <c r="F146" s="116" t="s">
        <v>5068</v>
      </c>
      <c r="G146" s="116" t="s">
        <v>5069</v>
      </c>
      <c r="H146" s="116" t="s">
        <v>5070</v>
      </c>
    </row>
    <row r="147" spans="3:11" s="100" customFormat="1" ht="13.5" x14ac:dyDescent="0.25">
      <c r="C147" s="118" t="s">
        <v>4851</v>
      </c>
      <c r="D147" s="139">
        <v>46203</v>
      </c>
      <c r="E147" s="149" t="s">
        <v>5125</v>
      </c>
      <c r="F147" s="158">
        <v>55360.142500000002</v>
      </c>
      <c r="G147" s="158">
        <v>54760</v>
      </c>
      <c r="H147" s="158">
        <v>3801.8040000000001</v>
      </c>
    </row>
    <row r="148" spans="3:11" s="100" customFormat="1" ht="13.5" x14ac:dyDescent="0.25">
      <c r="C148" s="101"/>
      <c r="E148" s="102"/>
      <c r="H148" s="115"/>
    </row>
    <row r="149" spans="3:11" s="100" customFormat="1" ht="27" x14ac:dyDescent="0.25">
      <c r="C149" s="105" t="s">
        <v>5071</v>
      </c>
      <c r="D149" s="123">
        <v>3.1669450000000001</v>
      </c>
      <c r="E149" s="113"/>
    </row>
    <row r="150" spans="3:11" s="100" customFormat="1" ht="27" x14ac:dyDescent="0.25">
      <c r="C150" s="105" t="s">
        <v>5116</v>
      </c>
      <c r="D150" s="106"/>
      <c r="E150" s="113"/>
    </row>
    <row r="151" spans="3:11" s="100" customFormat="1" ht="13.5" x14ac:dyDescent="0.25">
      <c r="C151" s="108" t="s">
        <v>5059</v>
      </c>
      <c r="D151" s="128">
        <v>3696</v>
      </c>
      <c r="E151" s="113"/>
    </row>
    <row r="152" spans="3:11" s="100" customFormat="1" ht="13.5" x14ac:dyDescent="0.25">
      <c r="C152" s="108" t="s">
        <v>5060</v>
      </c>
      <c r="D152" s="128">
        <v>12541</v>
      </c>
      <c r="E152" s="113"/>
      <c r="F152" s="143"/>
    </row>
    <row r="153" spans="3:11" s="100" customFormat="1" ht="13.5" x14ac:dyDescent="0.25">
      <c r="C153" s="108" t="s">
        <v>5061</v>
      </c>
      <c r="D153" s="129">
        <v>31335.320685399998</v>
      </c>
      <c r="E153" s="113"/>
    </row>
    <row r="154" spans="3:11" s="100" customFormat="1" ht="13.5" x14ac:dyDescent="0.25">
      <c r="C154" s="108" t="s">
        <v>5062</v>
      </c>
      <c r="D154" s="129">
        <v>101058.35731460001</v>
      </c>
      <c r="E154" s="113"/>
      <c r="F154" s="110"/>
    </row>
    <row r="155" spans="3:11" s="100" customFormat="1" ht="13.5" x14ac:dyDescent="0.25">
      <c r="C155" s="108" t="s">
        <v>5063</v>
      </c>
      <c r="D155" s="129">
        <v>397.97102919999986</v>
      </c>
      <c r="E155" s="163"/>
      <c r="F155" s="159"/>
      <c r="G155" s="154"/>
      <c r="I155" s="110"/>
      <c r="K155" s="110"/>
    </row>
    <row r="156" spans="3:11" s="100" customFormat="1" ht="13.5" x14ac:dyDescent="0.25">
      <c r="D156" s="126"/>
      <c r="E156" s="113"/>
    </row>
    <row r="157" spans="3:11" s="100" customFormat="1" ht="13.5" x14ac:dyDescent="0.25">
      <c r="D157" s="126"/>
      <c r="E157" s="113"/>
    </row>
    <row r="158" spans="3:11" s="100" customFormat="1" ht="13.5" x14ac:dyDescent="0.25">
      <c r="C158" s="132" t="s">
        <v>5073</v>
      </c>
      <c r="D158" s="133"/>
      <c r="E158" s="102" t="s">
        <v>2</v>
      </c>
      <c r="F158" s="110"/>
      <c r="G158" s="115"/>
      <c r="H158" s="115"/>
    </row>
    <row r="159" spans="3:11" s="100" customFormat="1" ht="13.5" x14ac:dyDescent="0.25">
      <c r="C159" s="134"/>
      <c r="D159" s="135"/>
      <c r="E159" s="113"/>
    </row>
    <row r="160" spans="3:11" s="100" customFormat="1" ht="13.5" x14ac:dyDescent="0.25">
      <c r="C160" s="132" t="s">
        <v>5074</v>
      </c>
      <c r="D160" s="133"/>
      <c r="E160" s="102" t="s">
        <v>2</v>
      </c>
    </row>
    <row r="161" spans="3:5" s="100" customFormat="1" ht="13.5" x14ac:dyDescent="0.25">
      <c r="C161" s="134"/>
      <c r="D161" s="146"/>
      <c r="E161" s="113"/>
    </row>
    <row r="162" spans="3:5" s="100" customFormat="1" ht="13.5" x14ac:dyDescent="0.25">
      <c r="C162" s="132" t="s">
        <v>5075</v>
      </c>
      <c r="D162" s="133"/>
      <c r="E162" s="102" t="s">
        <v>2</v>
      </c>
    </row>
    <row r="163" spans="3:5" s="100" customFormat="1" ht="13.5" x14ac:dyDescent="0.25">
      <c r="E163" s="113"/>
    </row>
    <row r="164" spans="3:5" x14ac:dyDescent="0.25">
      <c r="C164" s="2" t="s">
        <v>4945</v>
      </c>
      <c r="E164" s="2" t="s">
        <v>2</v>
      </c>
    </row>
    <row r="166" spans="3:5" x14ac:dyDescent="0.25">
      <c r="C166" s="2" t="s">
        <v>4946</v>
      </c>
      <c r="E166" s="95">
        <v>1.2795741424481033</v>
      </c>
    </row>
    <row r="168" spans="3:5" x14ac:dyDescent="0.25">
      <c r="C168" s="2" t="s">
        <v>4948</v>
      </c>
      <c r="E168" s="96" t="s">
        <v>4947</v>
      </c>
    </row>
    <row r="170" spans="3:5" x14ac:dyDescent="0.25">
      <c r="C170" s="2" t="s">
        <v>5054</v>
      </c>
      <c r="E170" s="2" t="s">
        <v>2</v>
      </c>
    </row>
    <row r="172" spans="3:5" x14ac:dyDescent="0.25">
      <c r="C172" s="2" t="s">
        <v>4991</v>
      </c>
    </row>
    <row r="174" spans="3:5" x14ac:dyDescent="0.25">
      <c r="C174" s="1" t="s">
        <v>5145</v>
      </c>
      <c r="E174" s="216" t="s">
        <v>5146</v>
      </c>
    </row>
    <row r="175" spans="3:5" x14ac:dyDescent="0.25">
      <c r="E175" s="2" t="s">
        <v>5180</v>
      </c>
    </row>
  </sheetData>
  <mergeCells count="2">
    <mergeCell ref="C110:K110"/>
    <mergeCell ref="C126:E126"/>
  </mergeCells>
  <hyperlinks>
    <hyperlink ref="J2" location="'Index'!A1" display="'Index'!A1" xr:uid="{4A1FF8E3-D239-43F3-98BF-10F01C65F316}"/>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7A4EE-53FC-458C-A7AE-4B2679CF41ED}">
  <sheetPr codeName="Sheet1"/>
  <dimension ref="A1:IV152"/>
  <sheetViews>
    <sheetView showGridLines="0" zoomScale="90" zoomScaleNormal="90" workbookViewId="0">
      <pane ySplit="6" topLeftCell="A13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2774</v>
      </c>
      <c r="J2" s="38" t="s">
        <v>4468</v>
      </c>
    </row>
    <row r="3" spans="1:54" ht="16.5" x14ac:dyDescent="0.3">
      <c r="C3" s="1" t="s">
        <v>28</v>
      </c>
      <c r="D3" s="21" t="s">
        <v>2775</v>
      </c>
      <c r="F3" s="72" t="s">
        <v>4852</v>
      </c>
      <c r="G3" s="13" t="s">
        <v>4386</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589</v>
      </c>
      <c r="C11" s="60" t="s">
        <v>590</v>
      </c>
      <c r="D11" s="54" t="s">
        <v>591</v>
      </c>
      <c r="E11" s="6" t="s">
        <v>255</v>
      </c>
      <c r="F11" s="19">
        <v>4724904</v>
      </c>
      <c r="G11" s="24">
        <v>11499</v>
      </c>
      <c r="H11" s="24">
        <v>3.99</v>
      </c>
      <c r="I11" s="31"/>
      <c r="J11" s="31"/>
      <c r="K11" s="35"/>
    </row>
    <row r="12" spans="1:54" x14ac:dyDescent="0.25">
      <c r="B12" s="8" t="s">
        <v>116</v>
      </c>
      <c r="C12" s="60" t="s">
        <v>117</v>
      </c>
      <c r="D12" s="54" t="s">
        <v>118</v>
      </c>
      <c r="E12" s="6" t="s">
        <v>119</v>
      </c>
      <c r="F12" s="19">
        <v>145170</v>
      </c>
      <c r="G12" s="24">
        <v>9678.48</v>
      </c>
      <c r="H12" s="24">
        <v>3.36</v>
      </c>
      <c r="I12" s="31"/>
      <c r="J12" s="31"/>
      <c r="K12" s="35"/>
    </row>
    <row r="13" spans="1:54" x14ac:dyDescent="0.25">
      <c r="B13" s="8" t="s">
        <v>2251</v>
      </c>
      <c r="C13" s="60" t="s">
        <v>2252</v>
      </c>
      <c r="D13" s="54" t="s">
        <v>2253</v>
      </c>
      <c r="E13" s="6" t="s">
        <v>583</v>
      </c>
      <c r="F13" s="19">
        <v>216730</v>
      </c>
      <c r="G13" s="24">
        <v>9327.6299999999992</v>
      </c>
      <c r="H13" s="24">
        <v>3.24</v>
      </c>
      <c r="I13" s="31"/>
      <c r="J13" s="31"/>
      <c r="K13" s="35"/>
    </row>
    <row r="14" spans="1:54" x14ac:dyDescent="0.25">
      <c r="B14" s="8" t="s">
        <v>460</v>
      </c>
      <c r="C14" s="60" t="s">
        <v>461</v>
      </c>
      <c r="D14" s="54" t="s">
        <v>462</v>
      </c>
      <c r="E14" s="6" t="s">
        <v>115</v>
      </c>
      <c r="F14" s="19">
        <v>154310</v>
      </c>
      <c r="G14" s="24">
        <v>9074.9699999999993</v>
      </c>
      <c r="H14" s="24">
        <v>3.15</v>
      </c>
      <c r="I14" s="31"/>
      <c r="J14" s="31"/>
      <c r="K14" s="35"/>
    </row>
    <row r="15" spans="1:54" x14ac:dyDescent="0.25">
      <c r="B15" s="8" t="s">
        <v>239</v>
      </c>
      <c r="C15" s="60" t="s">
        <v>240</v>
      </c>
      <c r="D15" s="54" t="s">
        <v>241</v>
      </c>
      <c r="E15" s="6" t="s">
        <v>222</v>
      </c>
      <c r="F15" s="19">
        <v>2387448</v>
      </c>
      <c r="G15" s="24">
        <v>9060.3700000000008</v>
      </c>
      <c r="H15" s="24">
        <v>3.14</v>
      </c>
      <c r="I15" s="31"/>
      <c r="J15" s="31"/>
      <c r="K15" s="35"/>
    </row>
    <row r="16" spans="1:54" x14ac:dyDescent="0.25">
      <c r="B16" s="8" t="s">
        <v>89</v>
      </c>
      <c r="C16" s="60" t="s">
        <v>90</v>
      </c>
      <c r="D16" s="54" t="s">
        <v>91</v>
      </c>
      <c r="E16" s="6" t="s">
        <v>62</v>
      </c>
      <c r="F16" s="19">
        <v>268277</v>
      </c>
      <c r="G16" s="24">
        <v>9002.57</v>
      </c>
      <c r="H16" s="24">
        <v>3.12</v>
      </c>
      <c r="I16" s="31"/>
      <c r="J16" s="31"/>
      <c r="K16" s="35"/>
    </row>
    <row r="17" spans="2:11" x14ac:dyDescent="0.25">
      <c r="B17" s="8" t="s">
        <v>644</v>
      </c>
      <c r="C17" s="60" t="s">
        <v>645</v>
      </c>
      <c r="D17" s="54" t="s">
        <v>646</v>
      </c>
      <c r="E17" s="6" t="s">
        <v>262</v>
      </c>
      <c r="F17" s="19">
        <v>1563408</v>
      </c>
      <c r="G17" s="24">
        <v>8254.7900000000009</v>
      </c>
      <c r="H17" s="24">
        <v>2.86</v>
      </c>
      <c r="I17" s="31"/>
      <c r="J17" s="31"/>
      <c r="K17" s="35"/>
    </row>
    <row r="18" spans="2:11" x14ac:dyDescent="0.25">
      <c r="B18" s="8" t="s">
        <v>2130</v>
      </c>
      <c r="C18" s="60" t="s">
        <v>2131</v>
      </c>
      <c r="D18" s="54" t="s">
        <v>2132</v>
      </c>
      <c r="E18" s="6" t="s">
        <v>255</v>
      </c>
      <c r="F18" s="19">
        <v>1912390</v>
      </c>
      <c r="G18" s="24">
        <v>8046.38</v>
      </c>
      <c r="H18" s="24">
        <v>2.79</v>
      </c>
      <c r="I18" s="31"/>
      <c r="J18" s="31"/>
      <c r="K18" s="35"/>
    </row>
    <row r="19" spans="2:11" x14ac:dyDescent="0.25">
      <c r="B19" s="8" t="s">
        <v>430</v>
      </c>
      <c r="C19" s="60" t="s">
        <v>431</v>
      </c>
      <c r="D19" s="54" t="s">
        <v>432</v>
      </c>
      <c r="E19" s="6" t="s">
        <v>72</v>
      </c>
      <c r="F19" s="19">
        <v>489229</v>
      </c>
      <c r="G19" s="24">
        <v>7522.87</v>
      </c>
      <c r="H19" s="24">
        <v>2.61</v>
      </c>
      <c r="I19" s="31"/>
      <c r="J19" s="31"/>
      <c r="K19" s="35"/>
    </row>
    <row r="20" spans="2:11" x14ac:dyDescent="0.25">
      <c r="B20" s="8" t="s">
        <v>298</v>
      </c>
      <c r="C20" s="60" t="s">
        <v>299</v>
      </c>
      <c r="D20" s="54" t="s">
        <v>300</v>
      </c>
      <c r="E20" s="6" t="s">
        <v>127</v>
      </c>
      <c r="F20" s="19">
        <v>5055740</v>
      </c>
      <c r="G20" s="24">
        <v>7368.24</v>
      </c>
      <c r="H20" s="24">
        <v>2.56</v>
      </c>
      <c r="I20" s="31"/>
      <c r="J20" s="31"/>
      <c r="K20" s="35"/>
    </row>
    <row r="21" spans="2:11" x14ac:dyDescent="0.25">
      <c r="B21" s="8" t="s">
        <v>2320</v>
      </c>
      <c r="C21" s="60" t="s">
        <v>2321</v>
      </c>
      <c r="D21" s="54" t="s">
        <v>2322</v>
      </c>
      <c r="E21" s="6" t="s">
        <v>95</v>
      </c>
      <c r="F21" s="19">
        <v>783750</v>
      </c>
      <c r="G21" s="24">
        <v>7190.51</v>
      </c>
      <c r="H21" s="24">
        <v>2.4900000000000002</v>
      </c>
      <c r="I21" s="31"/>
      <c r="J21" s="31"/>
      <c r="K21" s="35"/>
    </row>
    <row r="22" spans="2:11" x14ac:dyDescent="0.25">
      <c r="B22" s="8" t="s">
        <v>2133</v>
      </c>
      <c r="C22" s="60" t="s">
        <v>749</v>
      </c>
      <c r="D22" s="54" t="s">
        <v>2134</v>
      </c>
      <c r="E22" s="6" t="s">
        <v>72</v>
      </c>
      <c r="F22" s="19">
        <v>1663362</v>
      </c>
      <c r="G22" s="24">
        <v>7129.17</v>
      </c>
      <c r="H22" s="24">
        <v>2.4700000000000002</v>
      </c>
      <c r="I22" s="31"/>
      <c r="J22" s="31"/>
      <c r="K22" s="35"/>
    </row>
    <row r="23" spans="2:11" x14ac:dyDescent="0.25">
      <c r="B23" s="8" t="s">
        <v>136</v>
      </c>
      <c r="C23" s="60" t="s">
        <v>137</v>
      </c>
      <c r="D23" s="54" t="s">
        <v>138</v>
      </c>
      <c r="E23" s="6" t="s">
        <v>139</v>
      </c>
      <c r="F23" s="19">
        <v>134587</v>
      </c>
      <c r="G23" s="24">
        <v>7004.58</v>
      </c>
      <c r="H23" s="24">
        <v>2.4300000000000002</v>
      </c>
      <c r="I23" s="31"/>
      <c r="J23" s="31"/>
      <c r="K23" s="35"/>
    </row>
    <row r="24" spans="2:11" x14ac:dyDescent="0.25">
      <c r="B24" s="8" t="s">
        <v>2135</v>
      </c>
      <c r="C24" s="60" t="s">
        <v>2136</v>
      </c>
      <c r="D24" s="54" t="s">
        <v>2137</v>
      </c>
      <c r="E24" s="6" t="s">
        <v>88</v>
      </c>
      <c r="F24" s="19">
        <v>2315183</v>
      </c>
      <c r="G24" s="24">
        <v>6901.56</v>
      </c>
      <c r="H24" s="24">
        <v>2.39</v>
      </c>
      <c r="I24" s="31"/>
      <c r="J24" s="31"/>
      <c r="K24" s="35"/>
    </row>
    <row r="25" spans="2:11" x14ac:dyDescent="0.25">
      <c r="B25" s="8" t="s">
        <v>520</v>
      </c>
      <c r="C25" s="60" t="s">
        <v>521</v>
      </c>
      <c r="D25" s="54" t="s">
        <v>522</v>
      </c>
      <c r="E25" s="6" t="s">
        <v>523</v>
      </c>
      <c r="F25" s="19">
        <v>1941050</v>
      </c>
      <c r="G25" s="24">
        <v>6844.14</v>
      </c>
      <c r="H25" s="24">
        <v>2.37</v>
      </c>
      <c r="I25" s="31"/>
      <c r="J25" s="31"/>
      <c r="K25" s="35"/>
    </row>
    <row r="26" spans="2:11" x14ac:dyDescent="0.25">
      <c r="B26" s="8" t="s">
        <v>605</v>
      </c>
      <c r="C26" s="60" t="s">
        <v>606</v>
      </c>
      <c r="D26" s="54" t="s">
        <v>607</v>
      </c>
      <c r="E26" s="6" t="s">
        <v>154</v>
      </c>
      <c r="F26" s="19">
        <v>168187</v>
      </c>
      <c r="G26" s="24">
        <v>6819.14</v>
      </c>
      <c r="H26" s="24">
        <v>2.37</v>
      </c>
      <c r="I26" s="31"/>
      <c r="J26" s="31"/>
      <c r="K26" s="35"/>
    </row>
    <row r="27" spans="2:11" x14ac:dyDescent="0.25">
      <c r="B27" s="8" t="s">
        <v>120</v>
      </c>
      <c r="C27" s="60" t="s">
        <v>121</v>
      </c>
      <c r="D27" s="54" t="s">
        <v>122</v>
      </c>
      <c r="E27" s="6" t="s">
        <v>123</v>
      </c>
      <c r="F27" s="19">
        <v>1003107</v>
      </c>
      <c r="G27" s="24">
        <v>6562.83</v>
      </c>
      <c r="H27" s="24">
        <v>2.2799999999999998</v>
      </c>
      <c r="I27" s="31"/>
      <c r="J27" s="31"/>
      <c r="K27" s="35"/>
    </row>
    <row r="28" spans="2:11" x14ac:dyDescent="0.25">
      <c r="B28" s="8" t="s">
        <v>359</v>
      </c>
      <c r="C28" s="60" t="s">
        <v>360</v>
      </c>
      <c r="D28" s="54" t="s">
        <v>361</v>
      </c>
      <c r="E28" s="6" t="s">
        <v>245</v>
      </c>
      <c r="F28" s="19">
        <v>232733</v>
      </c>
      <c r="G28" s="24">
        <v>6223.98</v>
      </c>
      <c r="H28" s="24">
        <v>2.16</v>
      </c>
      <c r="I28" s="31"/>
      <c r="J28" s="31"/>
      <c r="K28" s="35"/>
    </row>
    <row r="29" spans="2:11" x14ac:dyDescent="0.25">
      <c r="B29" s="8" t="s">
        <v>592</v>
      </c>
      <c r="C29" s="60" t="s">
        <v>593</v>
      </c>
      <c r="D29" s="54" t="s">
        <v>594</v>
      </c>
      <c r="E29" s="6" t="s">
        <v>255</v>
      </c>
      <c r="F29" s="19">
        <v>396297</v>
      </c>
      <c r="G29" s="24">
        <v>5997.16</v>
      </c>
      <c r="H29" s="24">
        <v>2.08</v>
      </c>
      <c r="I29" s="31"/>
      <c r="J29" s="31"/>
      <c r="K29" s="35"/>
    </row>
    <row r="30" spans="2:11" x14ac:dyDescent="0.25">
      <c r="B30" s="8" t="s">
        <v>1068</v>
      </c>
      <c r="C30" s="60" t="s">
        <v>1069</v>
      </c>
      <c r="D30" s="54" t="s">
        <v>1070</v>
      </c>
      <c r="E30" s="6" t="s">
        <v>88</v>
      </c>
      <c r="F30" s="19">
        <v>4268117</v>
      </c>
      <c r="G30" s="24">
        <v>5985.61</v>
      </c>
      <c r="H30" s="24">
        <v>2.08</v>
      </c>
      <c r="I30" s="31"/>
      <c r="J30" s="31"/>
      <c r="K30" s="35"/>
    </row>
    <row r="31" spans="2:11" x14ac:dyDescent="0.25">
      <c r="B31" s="8" t="s">
        <v>463</v>
      </c>
      <c r="C31" s="60" t="s">
        <v>464</v>
      </c>
      <c r="D31" s="54" t="s">
        <v>465</v>
      </c>
      <c r="E31" s="6" t="s">
        <v>44</v>
      </c>
      <c r="F31" s="19">
        <v>2119316</v>
      </c>
      <c r="G31" s="24">
        <v>5690.36</v>
      </c>
      <c r="H31" s="24">
        <v>1.97</v>
      </c>
      <c r="I31" s="31"/>
      <c r="J31" s="31"/>
      <c r="K31" s="35"/>
    </row>
    <row r="32" spans="2:11" x14ac:dyDescent="0.25">
      <c r="B32" s="8" t="s">
        <v>2248</v>
      </c>
      <c r="C32" s="60" t="s">
        <v>2249</v>
      </c>
      <c r="D32" s="54" t="s">
        <v>2250</v>
      </c>
      <c r="E32" s="6" t="s">
        <v>255</v>
      </c>
      <c r="F32" s="19">
        <v>382984</v>
      </c>
      <c r="G32" s="24">
        <v>5650.55</v>
      </c>
      <c r="H32" s="24">
        <v>1.96</v>
      </c>
      <c r="I32" s="31"/>
      <c r="J32" s="31"/>
      <c r="K32" s="35"/>
    </row>
    <row r="33" spans="2:11" x14ac:dyDescent="0.25">
      <c r="B33" s="8" t="s">
        <v>218</v>
      </c>
      <c r="C33" s="60" t="s">
        <v>1022</v>
      </c>
      <c r="D33" s="54" t="s">
        <v>1023</v>
      </c>
      <c r="E33" s="6" t="s">
        <v>119</v>
      </c>
      <c r="F33" s="19">
        <v>119483</v>
      </c>
      <c r="G33" s="24">
        <v>5270.16</v>
      </c>
      <c r="H33" s="24">
        <v>1.83</v>
      </c>
      <c r="I33" s="31"/>
      <c r="J33" s="31"/>
      <c r="K33" s="35"/>
    </row>
    <row r="34" spans="2:11" x14ac:dyDescent="0.25">
      <c r="B34" s="8" t="s">
        <v>108</v>
      </c>
      <c r="C34" s="60" t="s">
        <v>109</v>
      </c>
      <c r="D34" s="54" t="s">
        <v>110</v>
      </c>
      <c r="E34" s="6" t="s">
        <v>111</v>
      </c>
      <c r="F34" s="19">
        <v>354291</v>
      </c>
      <c r="G34" s="24">
        <v>5253.43</v>
      </c>
      <c r="H34" s="24">
        <v>1.82</v>
      </c>
      <c r="I34" s="31"/>
      <c r="J34" s="31"/>
      <c r="K34" s="35"/>
    </row>
    <row r="35" spans="2:11" x14ac:dyDescent="0.25">
      <c r="B35" s="8" t="s">
        <v>2354</v>
      </c>
      <c r="C35" s="60" t="s">
        <v>2355</v>
      </c>
      <c r="D35" s="54" t="s">
        <v>2356</v>
      </c>
      <c r="E35" s="6" t="s">
        <v>72</v>
      </c>
      <c r="F35" s="19">
        <v>49455</v>
      </c>
      <c r="G35" s="24">
        <v>5124.03</v>
      </c>
      <c r="H35" s="24">
        <v>1.78</v>
      </c>
      <c r="I35" s="31"/>
      <c r="J35" s="31"/>
      <c r="K35" s="35"/>
    </row>
    <row r="36" spans="2:11" x14ac:dyDescent="0.25">
      <c r="B36" s="8" t="s">
        <v>223</v>
      </c>
      <c r="C36" s="60" t="s">
        <v>224</v>
      </c>
      <c r="D36" s="54" t="s">
        <v>225</v>
      </c>
      <c r="E36" s="6" t="s">
        <v>210</v>
      </c>
      <c r="F36" s="19">
        <v>423072</v>
      </c>
      <c r="G36" s="24">
        <v>5107.33</v>
      </c>
      <c r="H36" s="24">
        <v>1.77</v>
      </c>
      <c r="I36" s="31"/>
      <c r="J36" s="31"/>
      <c r="K36" s="35"/>
    </row>
    <row r="37" spans="2:11" x14ac:dyDescent="0.25">
      <c r="B37" s="8" t="s">
        <v>506</v>
      </c>
      <c r="C37" s="60" t="s">
        <v>507</v>
      </c>
      <c r="D37" s="54" t="s">
        <v>508</v>
      </c>
      <c r="E37" s="6" t="s">
        <v>111</v>
      </c>
      <c r="F37" s="19">
        <v>27827</v>
      </c>
      <c r="G37" s="24">
        <v>5077.59</v>
      </c>
      <c r="H37" s="24">
        <v>1.76</v>
      </c>
      <c r="I37" s="31"/>
      <c r="J37" s="31"/>
      <c r="K37" s="35"/>
    </row>
    <row r="38" spans="2:11" x14ac:dyDescent="0.25">
      <c r="B38" s="8" t="s">
        <v>424</v>
      </c>
      <c r="C38" s="60" t="s">
        <v>425</v>
      </c>
      <c r="D38" s="54" t="s">
        <v>426</v>
      </c>
      <c r="E38" s="6" t="s">
        <v>365</v>
      </c>
      <c r="F38" s="19">
        <v>3081368</v>
      </c>
      <c r="G38" s="24">
        <v>5069.16</v>
      </c>
      <c r="H38" s="24">
        <v>1.76</v>
      </c>
      <c r="I38" s="31"/>
      <c r="J38" s="31"/>
      <c r="K38" s="35"/>
    </row>
    <row r="39" spans="2:11" x14ac:dyDescent="0.25">
      <c r="B39" s="8" t="s">
        <v>2256</v>
      </c>
      <c r="C39" s="60" t="s">
        <v>817</v>
      </c>
      <c r="D39" s="54" t="s">
        <v>2257</v>
      </c>
      <c r="E39" s="6" t="s">
        <v>44</v>
      </c>
      <c r="F39" s="19">
        <v>3851391</v>
      </c>
      <c r="G39" s="24">
        <v>5037.62</v>
      </c>
      <c r="H39" s="24">
        <v>1.75</v>
      </c>
      <c r="I39" s="31"/>
      <c r="J39" s="31"/>
      <c r="K39" s="35"/>
    </row>
    <row r="40" spans="2:11" x14ac:dyDescent="0.25">
      <c r="B40" s="8" t="s">
        <v>2254</v>
      </c>
      <c r="C40" s="60" t="s">
        <v>746</v>
      </c>
      <c r="D40" s="54" t="s">
        <v>2255</v>
      </c>
      <c r="E40" s="6" t="s">
        <v>72</v>
      </c>
      <c r="F40" s="19">
        <v>1426832</v>
      </c>
      <c r="G40" s="24">
        <v>4817.7</v>
      </c>
      <c r="H40" s="24">
        <v>1.67</v>
      </c>
      <c r="I40" s="31"/>
      <c r="J40" s="31"/>
      <c r="K40" s="35"/>
    </row>
    <row r="41" spans="2:11" x14ac:dyDescent="0.25">
      <c r="B41" s="8" t="s">
        <v>273</v>
      </c>
      <c r="C41" s="60" t="s">
        <v>274</v>
      </c>
      <c r="D41" s="54" t="s">
        <v>275</v>
      </c>
      <c r="E41" s="6" t="s">
        <v>187</v>
      </c>
      <c r="F41" s="19">
        <v>459522</v>
      </c>
      <c r="G41" s="24">
        <v>4729.8599999999997</v>
      </c>
      <c r="H41" s="24">
        <v>1.64</v>
      </c>
      <c r="I41" s="31"/>
      <c r="J41" s="31"/>
      <c r="K41" s="35"/>
    </row>
    <row r="42" spans="2:11" x14ac:dyDescent="0.25">
      <c r="B42" s="8" t="s">
        <v>105</v>
      </c>
      <c r="C42" s="60" t="s">
        <v>106</v>
      </c>
      <c r="D42" s="54" t="s">
        <v>107</v>
      </c>
      <c r="E42" s="6" t="s">
        <v>95</v>
      </c>
      <c r="F42" s="19">
        <v>59916</v>
      </c>
      <c r="G42" s="24">
        <v>4345.71</v>
      </c>
      <c r="H42" s="24">
        <v>1.51</v>
      </c>
      <c r="I42" s="31"/>
      <c r="J42" s="31"/>
      <c r="K42" s="35"/>
    </row>
    <row r="43" spans="2:11" x14ac:dyDescent="0.25">
      <c r="B43" s="8" t="s">
        <v>617</v>
      </c>
      <c r="C43" s="60" t="s">
        <v>618</v>
      </c>
      <c r="D43" s="54" t="s">
        <v>619</v>
      </c>
      <c r="E43" s="6" t="s">
        <v>131</v>
      </c>
      <c r="F43" s="19">
        <v>732806</v>
      </c>
      <c r="G43" s="24">
        <v>4327.95</v>
      </c>
      <c r="H43" s="24">
        <v>1.5</v>
      </c>
      <c r="I43" s="31"/>
      <c r="J43" s="31"/>
      <c r="K43" s="35"/>
    </row>
    <row r="44" spans="2:11" x14ac:dyDescent="0.25">
      <c r="B44" s="8" t="s">
        <v>99</v>
      </c>
      <c r="C44" s="60" t="s">
        <v>100</v>
      </c>
      <c r="D44" s="54" t="s">
        <v>101</v>
      </c>
      <c r="E44" s="6" t="s">
        <v>58</v>
      </c>
      <c r="F44" s="19">
        <v>105995</v>
      </c>
      <c r="G44" s="24">
        <v>4305.09</v>
      </c>
      <c r="H44" s="24">
        <v>1.49</v>
      </c>
      <c r="I44" s="31"/>
      <c r="J44" s="31"/>
      <c r="K44" s="35"/>
    </row>
    <row r="45" spans="2:11" x14ac:dyDescent="0.25">
      <c r="B45" s="8" t="s">
        <v>1080</v>
      </c>
      <c r="C45" s="60" t="s">
        <v>1081</v>
      </c>
      <c r="D45" s="54" t="s">
        <v>1082</v>
      </c>
      <c r="E45" s="6" t="s">
        <v>262</v>
      </c>
      <c r="F45" s="19">
        <v>337419</v>
      </c>
      <c r="G45" s="24">
        <v>4285.22</v>
      </c>
      <c r="H45" s="24">
        <v>1.49</v>
      </c>
      <c r="I45" s="31"/>
      <c r="J45" s="31"/>
      <c r="K45" s="35"/>
    </row>
    <row r="46" spans="2:11" x14ac:dyDescent="0.25">
      <c r="B46" s="8" t="s">
        <v>1059</v>
      </c>
      <c r="C46" s="60" t="s">
        <v>1060</v>
      </c>
      <c r="D46" s="54" t="s">
        <v>1061</v>
      </c>
      <c r="E46" s="6" t="s">
        <v>44</v>
      </c>
      <c r="F46" s="19">
        <v>3938854</v>
      </c>
      <c r="G46" s="24">
        <v>4177.1499999999996</v>
      </c>
      <c r="H46" s="24">
        <v>1.45</v>
      </c>
      <c r="I46" s="31"/>
      <c r="J46" s="31"/>
      <c r="K46" s="35"/>
    </row>
    <row r="47" spans="2:11" x14ac:dyDescent="0.25">
      <c r="B47" s="8" t="s">
        <v>421</v>
      </c>
      <c r="C47" s="60" t="s">
        <v>422</v>
      </c>
      <c r="D47" s="54" t="s">
        <v>423</v>
      </c>
      <c r="E47" s="6" t="s">
        <v>72</v>
      </c>
      <c r="F47" s="19">
        <v>122507</v>
      </c>
      <c r="G47" s="24">
        <v>4095.29</v>
      </c>
      <c r="H47" s="24">
        <v>1.42</v>
      </c>
      <c r="I47" s="31"/>
      <c r="J47" s="31"/>
      <c r="K47" s="35"/>
    </row>
    <row r="48" spans="2:11" x14ac:dyDescent="0.25">
      <c r="B48" s="8" t="s">
        <v>2776</v>
      </c>
      <c r="C48" s="60" t="s">
        <v>2777</v>
      </c>
      <c r="D48" s="54" t="s">
        <v>2778</v>
      </c>
      <c r="E48" s="6" t="s">
        <v>95</v>
      </c>
      <c r="F48" s="19">
        <v>101031</v>
      </c>
      <c r="G48" s="24">
        <v>3912.02</v>
      </c>
      <c r="H48" s="24">
        <v>1.36</v>
      </c>
      <c r="I48" s="31"/>
      <c r="J48" s="31"/>
      <c r="K48" s="35"/>
    </row>
    <row r="49" spans="2:11" x14ac:dyDescent="0.25">
      <c r="B49" s="8" t="s">
        <v>96</v>
      </c>
      <c r="C49" s="60" t="s">
        <v>97</v>
      </c>
      <c r="D49" s="54" t="s">
        <v>98</v>
      </c>
      <c r="E49" s="6" t="s">
        <v>95</v>
      </c>
      <c r="F49" s="19">
        <v>100965</v>
      </c>
      <c r="G49" s="24">
        <v>3881.09</v>
      </c>
      <c r="H49" s="24">
        <v>1.35</v>
      </c>
      <c r="I49" s="31"/>
      <c r="J49" s="31"/>
      <c r="K49" s="35"/>
    </row>
    <row r="50" spans="2:11" x14ac:dyDescent="0.25">
      <c r="B50" s="8" t="s">
        <v>230</v>
      </c>
      <c r="C50" s="60" t="s">
        <v>231</v>
      </c>
      <c r="D50" s="54" t="s">
        <v>232</v>
      </c>
      <c r="E50" s="6" t="s">
        <v>80</v>
      </c>
      <c r="F50" s="19">
        <v>15279</v>
      </c>
      <c r="G50" s="24">
        <v>3861.77</v>
      </c>
      <c r="H50" s="24">
        <v>1.34</v>
      </c>
      <c r="I50" s="31"/>
      <c r="J50" s="31"/>
      <c r="K50" s="35"/>
    </row>
    <row r="51" spans="2:11" x14ac:dyDescent="0.25">
      <c r="B51" s="8" t="s">
        <v>2323</v>
      </c>
      <c r="C51" s="60" t="s">
        <v>828</v>
      </c>
      <c r="D51" s="54" t="s">
        <v>2324</v>
      </c>
      <c r="E51" s="6" t="s">
        <v>44</v>
      </c>
      <c r="F51" s="19">
        <v>2207378</v>
      </c>
      <c r="G51" s="24">
        <v>3705.75</v>
      </c>
      <c r="H51" s="24">
        <v>1.29</v>
      </c>
      <c r="I51" s="31"/>
      <c r="J51" s="31"/>
      <c r="K51" s="35"/>
    </row>
    <row r="52" spans="2:11" x14ac:dyDescent="0.25">
      <c r="B52" s="8" t="s">
        <v>2297</v>
      </c>
      <c r="C52" s="60" t="s">
        <v>654</v>
      </c>
      <c r="D52" s="54" t="s">
        <v>2298</v>
      </c>
      <c r="E52" s="6" t="s">
        <v>127</v>
      </c>
      <c r="F52" s="19">
        <v>9909</v>
      </c>
      <c r="G52" s="24">
        <v>3629.17</v>
      </c>
      <c r="H52" s="24">
        <v>1.26</v>
      </c>
      <c r="I52" s="31"/>
      <c r="J52" s="31"/>
      <c r="K52" s="35"/>
    </row>
    <row r="53" spans="2:11" x14ac:dyDescent="0.25">
      <c r="B53" s="8" t="s">
        <v>2075</v>
      </c>
      <c r="C53" s="60" t="s">
        <v>2076</v>
      </c>
      <c r="D53" s="54" t="s">
        <v>2077</v>
      </c>
      <c r="E53" s="6" t="s">
        <v>76</v>
      </c>
      <c r="F53" s="19">
        <v>495221</v>
      </c>
      <c r="G53" s="24">
        <v>3134.5</v>
      </c>
      <c r="H53" s="24">
        <v>1.0900000000000001</v>
      </c>
      <c r="I53" s="31"/>
      <c r="J53" s="31"/>
      <c r="K53" s="35"/>
    </row>
    <row r="54" spans="2:11" x14ac:dyDescent="0.25">
      <c r="B54" s="8" t="s">
        <v>534</v>
      </c>
      <c r="C54" s="60" t="s">
        <v>535</v>
      </c>
      <c r="D54" s="54" t="s">
        <v>536</v>
      </c>
      <c r="E54" s="6" t="s">
        <v>62</v>
      </c>
      <c r="F54" s="19">
        <v>162882</v>
      </c>
      <c r="G54" s="24">
        <v>3133.85</v>
      </c>
      <c r="H54" s="24">
        <v>1.0900000000000001</v>
      </c>
      <c r="I54" s="31"/>
      <c r="J54" s="31"/>
      <c r="K54" s="35"/>
    </row>
    <row r="55" spans="2:11" x14ac:dyDescent="0.25">
      <c r="B55" s="8" t="s">
        <v>2090</v>
      </c>
      <c r="C55" s="60" t="s">
        <v>2091</v>
      </c>
      <c r="D55" s="54" t="s">
        <v>2092</v>
      </c>
      <c r="E55" s="6" t="s">
        <v>80</v>
      </c>
      <c r="F55" s="19">
        <v>696678</v>
      </c>
      <c r="G55" s="24">
        <v>3120.07</v>
      </c>
      <c r="H55" s="24">
        <v>1.08</v>
      </c>
      <c r="I55" s="31"/>
      <c r="J55" s="31"/>
      <c r="K55" s="35"/>
    </row>
    <row r="56" spans="2:11" x14ac:dyDescent="0.25">
      <c r="B56" s="8" t="s">
        <v>2334</v>
      </c>
      <c r="C56" s="60" t="s">
        <v>2335</v>
      </c>
      <c r="D56" s="54" t="s">
        <v>2336</v>
      </c>
      <c r="E56" s="6" t="s">
        <v>119</v>
      </c>
      <c r="F56" s="19">
        <v>285765</v>
      </c>
      <c r="G56" s="24">
        <v>3079.69</v>
      </c>
      <c r="H56" s="24">
        <v>1.07</v>
      </c>
      <c r="I56" s="31"/>
      <c r="J56" s="31"/>
      <c r="K56" s="35"/>
    </row>
    <row r="57" spans="2:11" x14ac:dyDescent="0.25">
      <c r="B57" s="8" t="s">
        <v>2261</v>
      </c>
      <c r="C57" s="60" t="s">
        <v>2262</v>
      </c>
      <c r="D57" s="54" t="s">
        <v>2263</v>
      </c>
      <c r="E57" s="6" t="s">
        <v>131</v>
      </c>
      <c r="F57" s="19">
        <v>321634</v>
      </c>
      <c r="G57" s="24">
        <v>3017.25</v>
      </c>
      <c r="H57" s="24">
        <v>1.05</v>
      </c>
      <c r="I57" s="31"/>
      <c r="J57" s="31"/>
      <c r="K57" s="35"/>
    </row>
    <row r="58" spans="2:11" x14ac:dyDescent="0.25">
      <c r="B58" s="8" t="s">
        <v>565</v>
      </c>
      <c r="C58" s="60" t="s">
        <v>566</v>
      </c>
      <c r="D58" s="54" t="s">
        <v>567</v>
      </c>
      <c r="E58" s="6" t="s">
        <v>76</v>
      </c>
      <c r="F58" s="19">
        <v>2058446</v>
      </c>
      <c r="G58" s="24">
        <v>2491.23</v>
      </c>
      <c r="H58" s="24">
        <v>0.86</v>
      </c>
      <c r="I58" s="31"/>
      <c r="J58" s="31"/>
      <c r="K58" s="35" t="s">
        <v>4866</v>
      </c>
    </row>
    <row r="59" spans="2:11" x14ac:dyDescent="0.25">
      <c r="B59" s="8" t="s">
        <v>568</v>
      </c>
      <c r="C59" s="60" t="s">
        <v>569</v>
      </c>
      <c r="D59" s="54" t="s">
        <v>570</v>
      </c>
      <c r="E59" s="6" t="s">
        <v>210</v>
      </c>
      <c r="F59" s="19">
        <v>2058446</v>
      </c>
      <c r="G59" s="24">
        <v>2491.23</v>
      </c>
      <c r="H59" s="24">
        <v>0.86</v>
      </c>
      <c r="I59" s="31"/>
      <c r="J59" s="31"/>
      <c r="K59" s="35" t="s">
        <v>4866</v>
      </c>
    </row>
    <row r="60" spans="2:11" x14ac:dyDescent="0.25">
      <c r="B60" s="8" t="s">
        <v>571</v>
      </c>
      <c r="C60" s="60" t="s">
        <v>572</v>
      </c>
      <c r="D60" s="54" t="s">
        <v>573</v>
      </c>
      <c r="E60" s="6" t="s">
        <v>255</v>
      </c>
      <c r="F60" s="19">
        <v>2058446</v>
      </c>
      <c r="G60" s="24">
        <v>2491.23</v>
      </c>
      <c r="H60" s="24">
        <v>0.86</v>
      </c>
      <c r="I60" s="31"/>
      <c r="J60" s="31"/>
      <c r="K60" s="35" t="s">
        <v>4866</v>
      </c>
    </row>
    <row r="61" spans="2:11" x14ac:dyDescent="0.25">
      <c r="B61" s="8" t="s">
        <v>574</v>
      </c>
      <c r="C61" s="60" t="s">
        <v>575</v>
      </c>
      <c r="D61" s="54" t="s">
        <v>576</v>
      </c>
      <c r="E61" s="6" t="s">
        <v>411</v>
      </c>
      <c r="F61" s="19">
        <v>2058446</v>
      </c>
      <c r="G61" s="24">
        <v>2491.23</v>
      </c>
      <c r="H61" s="24">
        <v>0.86</v>
      </c>
      <c r="I61" s="31"/>
      <c r="J61" s="31"/>
      <c r="K61" s="35" t="s">
        <v>4866</v>
      </c>
    </row>
    <row r="62" spans="2:11" x14ac:dyDescent="0.25">
      <c r="B62" s="8" t="s">
        <v>2779</v>
      </c>
      <c r="C62" s="60" t="s">
        <v>2780</v>
      </c>
      <c r="D62" s="54" t="s">
        <v>2781</v>
      </c>
      <c r="E62" s="6" t="s">
        <v>72</v>
      </c>
      <c r="F62" s="19">
        <v>2297825</v>
      </c>
      <c r="G62" s="24">
        <v>2240.61</v>
      </c>
      <c r="H62" s="24">
        <v>0.78</v>
      </c>
      <c r="I62" s="31"/>
      <c r="J62" s="31"/>
      <c r="K62" s="35"/>
    </row>
    <row r="63" spans="2:11" x14ac:dyDescent="0.25">
      <c r="B63" s="8" t="s">
        <v>2363</v>
      </c>
      <c r="C63" s="60" t="s">
        <v>2364</v>
      </c>
      <c r="D63" s="54" t="s">
        <v>2365</v>
      </c>
      <c r="E63" s="6" t="s">
        <v>164</v>
      </c>
      <c r="F63" s="19">
        <v>86787</v>
      </c>
      <c r="G63" s="24">
        <v>2131.92</v>
      </c>
      <c r="H63" s="24">
        <v>0.74</v>
      </c>
      <c r="I63" s="31"/>
      <c r="J63" s="31"/>
      <c r="K63" s="35"/>
    </row>
    <row r="64" spans="2:11" x14ac:dyDescent="0.25">
      <c r="B64" s="8" t="s">
        <v>2782</v>
      </c>
      <c r="C64" s="60" t="s">
        <v>1408</v>
      </c>
      <c r="D64" s="54" t="s">
        <v>2783</v>
      </c>
      <c r="E64" s="6" t="s">
        <v>72</v>
      </c>
      <c r="F64" s="19">
        <v>493451</v>
      </c>
      <c r="G64" s="24">
        <v>1509.47</v>
      </c>
      <c r="H64" s="24">
        <v>0.52</v>
      </c>
      <c r="I64" s="31"/>
      <c r="J64" s="31"/>
      <c r="K64" s="35"/>
    </row>
    <row r="65" spans="3:11" x14ac:dyDescent="0.25">
      <c r="C65" s="58" t="s">
        <v>188</v>
      </c>
      <c r="D65" s="54"/>
      <c r="E65" s="6"/>
      <c r="F65" s="19"/>
      <c r="G65" s="25">
        <v>288180.26</v>
      </c>
      <c r="H65" s="25">
        <v>99.97</v>
      </c>
      <c r="I65" s="31"/>
      <c r="J65" s="31"/>
      <c r="K65" s="35"/>
    </row>
    <row r="66" spans="3:11" x14ac:dyDescent="0.25">
      <c r="C66" s="57"/>
      <c r="D66" s="54"/>
      <c r="E66" s="6"/>
      <c r="F66" s="19"/>
      <c r="G66" s="24"/>
      <c r="H66" s="24"/>
      <c r="I66" s="31"/>
      <c r="J66" s="31"/>
      <c r="K66" s="35"/>
    </row>
    <row r="67" spans="3:11" x14ac:dyDescent="0.25">
      <c r="C67" s="58" t="s">
        <v>3</v>
      </c>
      <c r="D67" s="54"/>
      <c r="E67" s="6"/>
      <c r="F67" s="19"/>
      <c r="G67" s="24" t="s">
        <v>2</v>
      </c>
      <c r="H67" s="24" t="s">
        <v>2</v>
      </c>
      <c r="I67" s="31"/>
      <c r="J67" s="31"/>
      <c r="K67" s="35"/>
    </row>
    <row r="68" spans="3:11" x14ac:dyDescent="0.25">
      <c r="C68" s="57"/>
      <c r="D68" s="54"/>
      <c r="E68" s="6"/>
      <c r="F68" s="19"/>
      <c r="G68" s="24"/>
      <c r="H68" s="24"/>
      <c r="I68" s="31"/>
      <c r="J68" s="31"/>
      <c r="K68" s="35"/>
    </row>
    <row r="69" spans="3:11" x14ac:dyDescent="0.25">
      <c r="C69" s="58" t="s">
        <v>4</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5</v>
      </c>
      <c r="D71" s="54"/>
      <c r="E71" s="6"/>
      <c r="F71" s="19"/>
      <c r="G71" s="24"/>
      <c r="H71" s="24"/>
      <c r="I71" s="31"/>
      <c r="J71" s="31"/>
      <c r="K71" s="35"/>
    </row>
    <row r="72" spans="3:11" x14ac:dyDescent="0.25">
      <c r="C72" s="57"/>
      <c r="D72" s="54"/>
      <c r="E72" s="6"/>
      <c r="F72" s="19"/>
      <c r="G72" s="24"/>
      <c r="H72" s="24"/>
      <c r="I72" s="31"/>
      <c r="J72" s="31"/>
      <c r="K72" s="35"/>
    </row>
    <row r="73" spans="3:11" x14ac:dyDescent="0.25">
      <c r="C73" s="58" t="s">
        <v>6</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7</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8</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9</v>
      </c>
      <c r="D79" s="54"/>
      <c r="E79" s="6"/>
      <c r="F79" s="19"/>
      <c r="G79" s="24" t="s">
        <v>2</v>
      </c>
      <c r="H79" s="24" t="s">
        <v>2</v>
      </c>
      <c r="I79" s="31"/>
      <c r="J79" s="31"/>
      <c r="K79" s="35"/>
    </row>
    <row r="80" spans="3:11" x14ac:dyDescent="0.25">
      <c r="C80" s="57"/>
      <c r="D80" s="54"/>
      <c r="E80" s="6"/>
      <c r="F80" s="19"/>
      <c r="G80" s="24"/>
      <c r="H80" s="24"/>
      <c r="I80" s="31"/>
      <c r="J80" s="31"/>
      <c r="K80" s="35"/>
    </row>
    <row r="81" spans="3:11" x14ac:dyDescent="0.25">
      <c r="C81" s="58" t="s">
        <v>10</v>
      </c>
      <c r="D81" s="54"/>
      <c r="E81" s="6"/>
      <c r="F81" s="19"/>
      <c r="G81" s="24" t="s">
        <v>2</v>
      </c>
      <c r="H81" s="24" t="s">
        <v>2</v>
      </c>
      <c r="I81" s="31"/>
      <c r="J81" s="31"/>
      <c r="K81" s="35"/>
    </row>
    <row r="82" spans="3:11" x14ac:dyDescent="0.25">
      <c r="C82" s="57"/>
      <c r="D82" s="54"/>
      <c r="E82" s="6"/>
      <c r="F82" s="19"/>
      <c r="G82" s="24"/>
      <c r="H82" s="24"/>
      <c r="I82" s="31"/>
      <c r="J82" s="31"/>
      <c r="K82" s="35"/>
    </row>
    <row r="83" spans="3:11" x14ac:dyDescent="0.25">
      <c r="C83" s="58" t="s">
        <v>11</v>
      </c>
      <c r="D83" s="54"/>
      <c r="E83" s="6"/>
      <c r="F83" s="19"/>
      <c r="G83" s="24" t="s">
        <v>2</v>
      </c>
      <c r="H83" s="24" t="s">
        <v>2</v>
      </c>
      <c r="I83" s="31"/>
      <c r="J83" s="31"/>
      <c r="K83" s="35"/>
    </row>
    <row r="84" spans="3:11" x14ac:dyDescent="0.25">
      <c r="C84" s="57"/>
      <c r="D84" s="54"/>
      <c r="E84" s="6"/>
      <c r="F84" s="19"/>
      <c r="G84" s="24"/>
      <c r="H84" s="24"/>
      <c r="I84" s="31"/>
      <c r="J84" s="31"/>
      <c r="K84" s="35"/>
    </row>
    <row r="85" spans="3:11" x14ac:dyDescent="0.25">
      <c r="C85" s="58" t="s">
        <v>13</v>
      </c>
      <c r="D85" s="54"/>
      <c r="E85" s="6"/>
      <c r="F85" s="19"/>
      <c r="G85" s="24"/>
      <c r="H85" s="24"/>
      <c r="I85" s="31"/>
      <c r="J85" s="31"/>
      <c r="K85" s="35"/>
    </row>
    <row r="86" spans="3:11" x14ac:dyDescent="0.25">
      <c r="C86" s="57"/>
      <c r="D86" s="54"/>
      <c r="E86" s="6"/>
      <c r="F86" s="19"/>
      <c r="G86" s="24"/>
      <c r="H86" s="24"/>
      <c r="I86" s="31"/>
      <c r="J86" s="31"/>
      <c r="K86" s="35"/>
    </row>
    <row r="87" spans="3:11" x14ac:dyDescent="0.25">
      <c r="C87" s="58" t="s">
        <v>14</v>
      </c>
      <c r="D87" s="54"/>
      <c r="E87" s="6"/>
      <c r="F87" s="19"/>
      <c r="G87" s="24" t="s">
        <v>2</v>
      </c>
      <c r="H87" s="24" t="s">
        <v>2</v>
      </c>
      <c r="I87" s="31"/>
      <c r="J87" s="31"/>
      <c r="K87" s="35"/>
    </row>
    <row r="88" spans="3:11" x14ac:dyDescent="0.25">
      <c r="C88" s="57"/>
      <c r="D88" s="54"/>
      <c r="E88" s="6"/>
      <c r="F88" s="19"/>
      <c r="G88" s="24"/>
      <c r="H88" s="24"/>
      <c r="I88" s="31"/>
      <c r="J88" s="31"/>
      <c r="K88" s="35"/>
    </row>
    <row r="89" spans="3:11" x14ac:dyDescent="0.25">
      <c r="C89" s="58" t="s">
        <v>15</v>
      </c>
      <c r="D89" s="54"/>
      <c r="E89" s="6"/>
      <c r="F89" s="19"/>
      <c r="G89" s="24" t="s">
        <v>2</v>
      </c>
      <c r="H89" s="24" t="s">
        <v>2</v>
      </c>
      <c r="I89" s="31"/>
      <c r="J89" s="31"/>
      <c r="K89" s="35"/>
    </row>
    <row r="90" spans="3:11" x14ac:dyDescent="0.25">
      <c r="C90" s="57"/>
      <c r="D90" s="54"/>
      <c r="E90" s="6"/>
      <c r="F90" s="19"/>
      <c r="G90" s="24"/>
      <c r="H90" s="24"/>
      <c r="I90" s="31"/>
      <c r="J90" s="31"/>
      <c r="K90" s="35"/>
    </row>
    <row r="91" spans="3:11" x14ac:dyDescent="0.25">
      <c r="C91" s="58" t="s">
        <v>16</v>
      </c>
      <c r="D91" s="54"/>
      <c r="E91" s="6"/>
      <c r="F91" s="19"/>
      <c r="G91" s="24" t="s">
        <v>2</v>
      </c>
      <c r="H91" s="24" t="s">
        <v>2</v>
      </c>
      <c r="I91" s="31"/>
      <c r="J91" s="31"/>
      <c r="K91" s="35"/>
    </row>
    <row r="92" spans="3:11" x14ac:dyDescent="0.25">
      <c r="C92" s="57"/>
      <c r="D92" s="54"/>
      <c r="E92" s="6"/>
      <c r="F92" s="19"/>
      <c r="G92" s="24"/>
      <c r="H92" s="24"/>
      <c r="I92" s="31"/>
      <c r="J92" s="31"/>
      <c r="K92" s="35"/>
    </row>
    <row r="93" spans="3:11" x14ac:dyDescent="0.25">
      <c r="C93" s="58" t="s">
        <v>17</v>
      </c>
      <c r="D93" s="54"/>
      <c r="E93" s="6"/>
      <c r="F93" s="19"/>
      <c r="G93" s="24" t="s">
        <v>2</v>
      </c>
      <c r="H93" s="24" t="s">
        <v>2</v>
      </c>
      <c r="I93" s="31"/>
      <c r="J93" s="31"/>
      <c r="K93" s="35"/>
    </row>
    <row r="94" spans="3:11" x14ac:dyDescent="0.25">
      <c r="C94" s="57"/>
      <c r="D94" s="54"/>
      <c r="E94" s="6"/>
      <c r="F94" s="19"/>
      <c r="G94" s="24"/>
      <c r="H94" s="24"/>
      <c r="I94" s="31"/>
      <c r="J94" s="31"/>
      <c r="K94" s="35"/>
    </row>
    <row r="95" spans="3:11" x14ac:dyDescent="0.25">
      <c r="C95" s="58" t="s">
        <v>18</v>
      </c>
      <c r="D95" s="54"/>
      <c r="E95" s="6"/>
      <c r="F95" s="19"/>
      <c r="G95" s="24" t="s">
        <v>2</v>
      </c>
      <c r="H95" s="24" t="s">
        <v>2</v>
      </c>
      <c r="I95" s="31"/>
      <c r="J95" s="31"/>
      <c r="K95" s="35"/>
    </row>
    <row r="96" spans="3:11" x14ac:dyDescent="0.25">
      <c r="C96" s="57"/>
      <c r="D96" s="54"/>
      <c r="E96" s="6"/>
      <c r="F96" s="19"/>
      <c r="G96" s="24"/>
      <c r="H96" s="24"/>
      <c r="I96" s="31"/>
      <c r="J96" s="31"/>
      <c r="K96" s="35"/>
    </row>
    <row r="97" spans="1:54" x14ac:dyDescent="0.25">
      <c r="A97" s="10"/>
      <c r="B97" s="28"/>
      <c r="C97" s="58" t="s">
        <v>19</v>
      </c>
      <c r="D97" s="54"/>
      <c r="E97" s="6"/>
      <c r="F97" s="19"/>
      <c r="G97" s="24"/>
      <c r="H97" s="24"/>
      <c r="I97" s="31"/>
      <c r="J97" s="31"/>
      <c r="K97" s="35"/>
    </row>
    <row r="98" spans="1:54" x14ac:dyDescent="0.25">
      <c r="A98" s="28"/>
      <c r="B98" s="28"/>
      <c r="C98" s="58" t="s">
        <v>20</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21</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A102" s="28"/>
      <c r="B102" s="28"/>
      <c r="C102" s="58" t="s">
        <v>22</v>
      </c>
      <c r="D102" s="54"/>
      <c r="E102" s="6"/>
      <c r="F102" s="19"/>
      <c r="G102" s="24" t="s">
        <v>2</v>
      </c>
      <c r="H102" s="24" t="s">
        <v>2</v>
      </c>
      <c r="I102" s="31"/>
      <c r="J102" s="31"/>
      <c r="K102" s="35"/>
    </row>
    <row r="103" spans="1:54" x14ac:dyDescent="0.25">
      <c r="A103" s="28"/>
      <c r="B103" s="28"/>
      <c r="C103" s="58"/>
      <c r="D103" s="54"/>
      <c r="E103" s="6"/>
      <c r="F103" s="19"/>
      <c r="G103" s="24"/>
      <c r="H103" s="24"/>
      <c r="I103" s="31"/>
      <c r="J103" s="31"/>
      <c r="K103" s="35"/>
    </row>
    <row r="104" spans="1:54" x14ac:dyDescent="0.25">
      <c r="A104" s="28"/>
      <c r="B104" s="28"/>
      <c r="C104" s="58" t="s">
        <v>23</v>
      </c>
      <c r="D104" s="54"/>
      <c r="E104" s="6"/>
      <c r="F104" s="19"/>
      <c r="G104" s="24" t="s">
        <v>2</v>
      </c>
      <c r="H104" s="24" t="s">
        <v>2</v>
      </c>
      <c r="I104" s="31"/>
      <c r="J104" s="31"/>
      <c r="K104" s="35"/>
    </row>
    <row r="105" spans="1:54" x14ac:dyDescent="0.25">
      <c r="A105" s="28"/>
      <c r="B105" s="28"/>
      <c r="C105" s="58"/>
      <c r="D105" s="54"/>
      <c r="E105" s="6"/>
      <c r="F105" s="19"/>
      <c r="G105" s="24"/>
      <c r="H105" s="24"/>
      <c r="I105" s="31"/>
      <c r="J105" s="31"/>
      <c r="K105" s="35"/>
    </row>
    <row r="106" spans="1:54" x14ac:dyDescent="0.25">
      <c r="C106" s="59" t="s">
        <v>24</v>
      </c>
      <c r="D106" s="54"/>
      <c r="E106" s="6"/>
      <c r="F106" s="19"/>
      <c r="G106" s="24"/>
      <c r="H106" s="24"/>
      <c r="I106" s="31"/>
      <c r="J106" s="31"/>
      <c r="K106" s="35"/>
    </row>
    <row r="107" spans="1:54" x14ac:dyDescent="0.25">
      <c r="B107" s="8" t="s">
        <v>200</v>
      </c>
      <c r="C107" s="60" t="s">
        <v>201</v>
      </c>
      <c r="D107" s="54"/>
      <c r="E107" s="6"/>
      <c r="F107" s="19"/>
      <c r="G107" s="24">
        <v>8.51</v>
      </c>
      <c r="H107" s="24" t="s">
        <v>4784</v>
      </c>
      <c r="I107" s="31"/>
      <c r="J107" s="31"/>
      <c r="K107" s="35"/>
    </row>
    <row r="108" spans="1:54" x14ac:dyDescent="0.25">
      <c r="C108" s="58" t="s">
        <v>188</v>
      </c>
      <c r="D108" s="54"/>
      <c r="E108" s="6"/>
      <c r="F108" s="19"/>
      <c r="G108" s="25">
        <v>8.51</v>
      </c>
      <c r="H108" s="25" t="s">
        <v>4784</v>
      </c>
      <c r="I108" s="31"/>
      <c r="J108" s="31"/>
      <c r="K108" s="35"/>
    </row>
    <row r="109" spans="1:54" x14ac:dyDescent="0.25">
      <c r="C109" s="57"/>
      <c r="D109" s="54"/>
      <c r="E109" s="6"/>
      <c r="F109" s="19"/>
      <c r="G109" s="24"/>
      <c r="H109" s="24"/>
      <c r="I109" s="31"/>
      <c r="J109" s="31"/>
      <c r="K109" s="35"/>
    </row>
    <row r="110" spans="1:54" x14ac:dyDescent="0.25">
      <c r="A110" s="10"/>
      <c r="B110" s="28"/>
      <c r="C110" s="58" t="s">
        <v>25</v>
      </c>
      <c r="D110" s="54"/>
      <c r="E110" s="6"/>
      <c r="F110" s="19"/>
      <c r="G110" s="24"/>
      <c r="H110" s="24"/>
      <c r="I110" s="31"/>
      <c r="J110" s="31"/>
      <c r="K110" s="35"/>
    </row>
    <row r="111" spans="1:54" s="2" customFormat="1" ht="13.5" x14ac:dyDescent="0.25">
      <c r="A111" s="28"/>
      <c r="B111" s="28"/>
      <c r="C111" s="57" t="s">
        <v>4783</v>
      </c>
      <c r="D111" s="54"/>
      <c r="E111" s="6"/>
      <c r="F111" s="19"/>
      <c r="G111" s="24" t="s">
        <v>2</v>
      </c>
      <c r="H111" s="24" t="s">
        <v>2</v>
      </c>
      <c r="I111" s="31"/>
      <c r="J111" s="31"/>
      <c r="K111" s="35"/>
      <c r="L111" s="3"/>
      <c r="AI111" s="3"/>
      <c r="AV111" s="3"/>
      <c r="AX111" s="3"/>
      <c r="BB111" s="3"/>
    </row>
    <row r="112" spans="1:54" x14ac:dyDescent="0.25">
      <c r="B112" s="8"/>
      <c r="C112" s="60" t="s">
        <v>202</v>
      </c>
      <c r="D112" s="54"/>
      <c r="E112" s="6"/>
      <c r="F112" s="19"/>
      <c r="G112" s="24">
        <v>30.26</v>
      </c>
      <c r="H112" s="24">
        <v>0.03</v>
      </c>
      <c r="I112" s="31"/>
      <c r="J112" s="31"/>
      <c r="K112" s="35"/>
    </row>
    <row r="113" spans="3:11" x14ac:dyDescent="0.25">
      <c r="C113" s="58" t="s">
        <v>188</v>
      </c>
      <c r="D113" s="54"/>
      <c r="E113" s="6"/>
      <c r="F113" s="19"/>
      <c r="G113" s="25">
        <v>30.26</v>
      </c>
      <c r="H113" s="25">
        <v>0.03</v>
      </c>
      <c r="I113" s="31"/>
      <c r="J113" s="31"/>
      <c r="K113" s="35"/>
    </row>
    <row r="114" spans="3:11" x14ac:dyDescent="0.25">
      <c r="C114" s="57"/>
      <c r="D114" s="54"/>
      <c r="E114" s="6"/>
      <c r="F114" s="19"/>
      <c r="G114" s="24"/>
      <c r="H114" s="24"/>
      <c r="I114" s="31"/>
      <c r="J114" s="31"/>
      <c r="K114" s="35"/>
    </row>
    <row r="115" spans="3:11" x14ac:dyDescent="0.25">
      <c r="C115" s="61" t="s">
        <v>203</v>
      </c>
      <c r="D115" s="55"/>
      <c r="E115" s="5"/>
      <c r="F115" s="20"/>
      <c r="G115" s="26">
        <v>288219.03000000003</v>
      </c>
      <c r="H115" s="26">
        <v>100</v>
      </c>
      <c r="I115" s="32"/>
      <c r="J115" s="32"/>
      <c r="K115" s="36"/>
    </row>
    <row r="118" spans="3:11" x14ac:dyDescent="0.25">
      <c r="C118" s="1" t="s">
        <v>204</v>
      </c>
    </row>
    <row r="119" spans="3:11" x14ac:dyDescent="0.25">
      <c r="C119" s="37" t="s">
        <v>205</v>
      </c>
      <c r="D119" s="37"/>
      <c r="E119" s="37"/>
      <c r="F119" s="37"/>
      <c r="G119" s="37"/>
      <c r="H119" s="37"/>
      <c r="I119" s="37"/>
      <c r="J119" s="37"/>
      <c r="K119" s="37"/>
    </row>
    <row r="120" spans="3:11" x14ac:dyDescent="0.25">
      <c r="C120" s="2" t="s">
        <v>206</v>
      </c>
    </row>
    <row r="121" spans="3:11" x14ac:dyDescent="0.25">
      <c r="C121" s="2" t="s">
        <v>207</v>
      </c>
    </row>
    <row r="122" spans="3:11" ht="30" customHeight="1" x14ac:dyDescent="0.25">
      <c r="C122" s="202" t="s">
        <v>208</v>
      </c>
      <c r="D122" s="203"/>
      <c r="E122" s="203"/>
      <c r="F122" s="203"/>
      <c r="G122" s="203"/>
      <c r="H122" s="203"/>
      <c r="I122" s="203"/>
      <c r="J122" s="203"/>
      <c r="K122" s="203"/>
    </row>
    <row r="123" spans="3:11" x14ac:dyDescent="0.25">
      <c r="C123" s="2" t="s">
        <v>209</v>
      </c>
    </row>
    <row r="125" spans="3:11" x14ac:dyDescent="0.25">
      <c r="C125" s="2" t="s">
        <v>4942</v>
      </c>
      <c r="E125" s="2" t="s">
        <v>2</v>
      </c>
    </row>
    <row r="127" spans="3:11" x14ac:dyDescent="0.25">
      <c r="C127" s="2" t="s">
        <v>4943</v>
      </c>
      <c r="E127" s="2" t="s">
        <v>2</v>
      </c>
    </row>
    <row r="129" spans="1:256" x14ac:dyDescent="0.25">
      <c r="C129" s="2" t="s">
        <v>5050</v>
      </c>
    </row>
    <row r="131" spans="1:256" x14ac:dyDescent="0.25">
      <c r="C131" s="2" t="s">
        <v>5051</v>
      </c>
    </row>
    <row r="132" spans="1:256" s="82" customFormat="1" ht="35.25" customHeight="1" x14ac:dyDescent="0.25">
      <c r="A132" s="78"/>
      <c r="B132" s="78"/>
      <c r="C132" s="83" t="s">
        <v>4949</v>
      </c>
      <c r="D132" s="87" t="s">
        <v>4950</v>
      </c>
      <c r="E132" s="87" t="s">
        <v>4951</v>
      </c>
      <c r="F132" s="79"/>
      <c r="G132" s="80"/>
      <c r="H132" s="80"/>
      <c r="I132" s="80"/>
      <c r="J132" s="80"/>
      <c r="K132" s="81"/>
      <c r="L132" s="81"/>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81"/>
      <c r="AJ132" s="78"/>
      <c r="AK132" s="78"/>
      <c r="AL132" s="78"/>
      <c r="AM132" s="78"/>
      <c r="AN132" s="78"/>
      <c r="AO132" s="78"/>
      <c r="AP132" s="78"/>
      <c r="AQ132" s="78"/>
      <c r="AR132" s="78"/>
      <c r="AS132" s="78"/>
      <c r="AT132" s="78"/>
      <c r="AU132" s="78"/>
      <c r="AV132" s="81"/>
      <c r="AW132" s="78"/>
      <c r="AX132" s="81"/>
      <c r="AY132" s="78"/>
      <c r="AZ132" s="78"/>
      <c r="BA132" s="78"/>
      <c r="BB132" s="81"/>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c r="DD132" s="78"/>
      <c r="DE132" s="78"/>
      <c r="DF132" s="78"/>
      <c r="DG132" s="78"/>
      <c r="DH132" s="78"/>
      <c r="DI132" s="78"/>
      <c r="DJ132" s="78"/>
      <c r="DK132" s="78"/>
      <c r="DL132" s="78"/>
      <c r="DM132" s="78"/>
      <c r="DN132" s="78"/>
      <c r="DO132" s="78"/>
      <c r="DP132" s="78"/>
      <c r="DQ132" s="78"/>
      <c r="DR132" s="78"/>
      <c r="DS132" s="78"/>
      <c r="DT132" s="78"/>
      <c r="DU132" s="78"/>
      <c r="DV132" s="78"/>
      <c r="DW132" s="78"/>
      <c r="DX132" s="78"/>
      <c r="DY132" s="78"/>
      <c r="DZ132" s="78"/>
      <c r="EA132" s="78"/>
      <c r="EB132" s="78"/>
      <c r="EC132" s="78"/>
      <c r="ED132" s="78"/>
      <c r="EE132" s="78"/>
      <c r="EF132" s="78"/>
      <c r="EG132" s="78"/>
      <c r="EH132" s="78"/>
      <c r="EI132" s="78"/>
      <c r="EJ132" s="78"/>
      <c r="EK132" s="78"/>
      <c r="EL132" s="78"/>
      <c r="EM132" s="78"/>
      <c r="EN132" s="78"/>
      <c r="EO132" s="78"/>
      <c r="EP132" s="78"/>
      <c r="EQ132" s="78"/>
      <c r="ER132" s="78"/>
      <c r="ES132" s="78"/>
      <c r="ET132" s="78"/>
      <c r="EU132" s="78"/>
      <c r="EV132" s="78"/>
      <c r="EW132" s="78"/>
      <c r="EX132" s="78"/>
      <c r="EY132" s="78"/>
      <c r="EZ132" s="78"/>
      <c r="FA132" s="78"/>
      <c r="FB132" s="78"/>
      <c r="FC132" s="78"/>
      <c r="FD132" s="78"/>
      <c r="FE132" s="78"/>
      <c r="FF132" s="78"/>
      <c r="FG132" s="78"/>
      <c r="FH132" s="78"/>
      <c r="FI132" s="78"/>
      <c r="FJ132" s="78"/>
      <c r="FK132" s="78"/>
      <c r="FL132" s="78"/>
      <c r="FM132" s="78"/>
      <c r="FN132" s="78"/>
      <c r="FO132" s="78"/>
      <c r="FP132" s="78"/>
      <c r="FQ132" s="78"/>
      <c r="FR132" s="78"/>
      <c r="FS132" s="78"/>
      <c r="FT132" s="78"/>
      <c r="FU132" s="78"/>
      <c r="FV132" s="78"/>
      <c r="FW132" s="78"/>
      <c r="FX132" s="78"/>
      <c r="FY132" s="78"/>
      <c r="FZ132" s="78"/>
      <c r="GA132" s="78"/>
      <c r="GB132" s="78"/>
      <c r="GC132" s="78"/>
      <c r="GD132" s="78"/>
      <c r="GE132" s="78"/>
      <c r="GF132" s="78"/>
      <c r="GG132" s="78"/>
      <c r="GH132" s="78"/>
      <c r="GI132" s="78"/>
      <c r="GJ132" s="78"/>
      <c r="GK132" s="78"/>
      <c r="GL132" s="78"/>
      <c r="GM132" s="78"/>
      <c r="GN132" s="78"/>
      <c r="GO132" s="78"/>
      <c r="GP132" s="78"/>
      <c r="GQ132" s="78"/>
      <c r="GR132" s="78"/>
      <c r="GS132" s="78"/>
      <c r="GT132" s="78"/>
      <c r="GU132" s="78"/>
      <c r="GV132" s="78"/>
      <c r="GW132" s="78"/>
      <c r="GX132" s="78"/>
      <c r="GY132" s="78"/>
      <c r="GZ132" s="78"/>
      <c r="HA132" s="78"/>
      <c r="HB132" s="78"/>
      <c r="HC132" s="78"/>
      <c r="HD132" s="78"/>
      <c r="HE132" s="78"/>
      <c r="HF132" s="78"/>
      <c r="HG132" s="78"/>
      <c r="HH132" s="78"/>
      <c r="HI132" s="78"/>
      <c r="HJ132" s="78"/>
      <c r="HK132" s="78"/>
      <c r="HL132" s="78"/>
      <c r="HM132" s="78"/>
      <c r="HN132" s="78"/>
      <c r="HO132" s="78"/>
      <c r="HP132" s="78"/>
      <c r="HQ132" s="78"/>
      <c r="HR132" s="78"/>
      <c r="HS132" s="78"/>
      <c r="HT132" s="78"/>
      <c r="HU132" s="78"/>
      <c r="HV132" s="78"/>
      <c r="HW132" s="78"/>
      <c r="HX132" s="78"/>
      <c r="HY132" s="78"/>
      <c r="HZ132" s="78"/>
      <c r="IA132" s="78"/>
      <c r="IB132" s="78"/>
      <c r="IC132" s="78"/>
      <c r="ID132" s="78"/>
      <c r="IE132" s="78"/>
      <c r="IF132" s="78"/>
      <c r="IG132" s="78"/>
      <c r="IH132" s="78"/>
      <c r="II132" s="78"/>
      <c r="IJ132" s="78"/>
      <c r="IK132" s="78"/>
      <c r="IL132" s="78"/>
      <c r="IM132" s="78"/>
      <c r="IN132" s="78"/>
      <c r="IO132" s="78"/>
      <c r="IP132" s="78"/>
      <c r="IQ132" s="78"/>
      <c r="IR132" s="78"/>
      <c r="IS132" s="78"/>
      <c r="IT132" s="78"/>
      <c r="IU132" s="78"/>
      <c r="IV132" s="78"/>
    </row>
    <row r="133" spans="1:256" s="82" customFormat="1" x14ac:dyDescent="0.25">
      <c r="A133" s="78"/>
      <c r="B133" s="78"/>
      <c r="C133" s="84" t="s">
        <v>4986</v>
      </c>
      <c r="D133" s="89">
        <v>743.74</v>
      </c>
      <c r="E133" s="89">
        <v>759.31970000000001</v>
      </c>
      <c r="F133" s="79"/>
      <c r="G133" s="80"/>
      <c r="H133" s="80"/>
      <c r="I133" s="80"/>
      <c r="J133" s="80"/>
      <c r="K133" s="81"/>
      <c r="L133" s="81"/>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81"/>
      <c r="AJ133" s="78"/>
      <c r="AK133" s="78"/>
      <c r="AL133" s="78"/>
      <c r="AM133" s="78"/>
      <c r="AN133" s="78"/>
      <c r="AO133" s="78"/>
      <c r="AP133" s="78"/>
      <c r="AQ133" s="78"/>
      <c r="AR133" s="78"/>
      <c r="AS133" s="78"/>
      <c r="AT133" s="78"/>
      <c r="AU133" s="78"/>
      <c r="AV133" s="81"/>
      <c r="AW133" s="78"/>
      <c r="AX133" s="81"/>
      <c r="AY133" s="78"/>
      <c r="AZ133" s="78"/>
      <c r="BA133" s="78"/>
      <c r="BB133" s="81"/>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c r="DD133" s="78"/>
      <c r="DE133" s="78"/>
      <c r="DF133" s="78"/>
      <c r="DG133" s="78"/>
      <c r="DH133" s="78"/>
      <c r="DI133" s="78"/>
      <c r="DJ133" s="78"/>
      <c r="DK133" s="78"/>
      <c r="DL133" s="78"/>
      <c r="DM133" s="78"/>
      <c r="DN133" s="78"/>
      <c r="DO133" s="78"/>
      <c r="DP133" s="78"/>
      <c r="DQ133" s="78"/>
      <c r="DR133" s="78"/>
      <c r="DS133" s="78"/>
      <c r="DT133" s="78"/>
      <c r="DU133" s="78"/>
      <c r="DV133" s="78"/>
      <c r="DW133" s="78"/>
      <c r="DX133" s="78"/>
      <c r="DY133" s="78"/>
      <c r="DZ133" s="78"/>
      <c r="EA133" s="78"/>
      <c r="EB133" s="78"/>
      <c r="EC133" s="78"/>
      <c r="ED133" s="78"/>
      <c r="EE133" s="78"/>
      <c r="EF133" s="78"/>
      <c r="EG133" s="78"/>
      <c r="EH133" s="78"/>
      <c r="EI133" s="78"/>
      <c r="EJ133" s="78"/>
      <c r="EK133" s="78"/>
      <c r="EL133" s="78"/>
      <c r="EM133" s="78"/>
      <c r="EN133" s="78"/>
      <c r="EO133" s="78"/>
      <c r="EP133" s="78"/>
      <c r="EQ133" s="78"/>
      <c r="ER133" s="78"/>
      <c r="ES133" s="78"/>
      <c r="ET133" s="78"/>
      <c r="EU133" s="78"/>
      <c r="EV133" s="78"/>
      <c r="EW133" s="78"/>
      <c r="EX133" s="78"/>
      <c r="EY133" s="78"/>
      <c r="EZ133" s="78"/>
      <c r="FA133" s="78"/>
      <c r="FB133" s="78"/>
      <c r="FC133" s="78"/>
      <c r="FD133" s="78"/>
      <c r="FE133" s="78"/>
      <c r="FF133" s="78"/>
      <c r="FG133" s="78"/>
      <c r="FH133" s="78"/>
      <c r="FI133" s="78"/>
      <c r="FJ133" s="78"/>
      <c r="FK133" s="78"/>
      <c r="FL133" s="78"/>
      <c r="FM133" s="78"/>
      <c r="FN133" s="78"/>
      <c r="FO133" s="78"/>
      <c r="FP133" s="78"/>
      <c r="FQ133" s="78"/>
      <c r="FR133" s="78"/>
      <c r="FS133" s="78"/>
      <c r="FT133" s="78"/>
      <c r="FU133" s="78"/>
      <c r="FV133" s="78"/>
      <c r="FW133" s="78"/>
      <c r="FX133" s="78"/>
      <c r="FY133" s="78"/>
      <c r="FZ133" s="78"/>
      <c r="GA133" s="78"/>
      <c r="GB133" s="78"/>
      <c r="GC133" s="78"/>
      <c r="GD133" s="78"/>
      <c r="GE133" s="78"/>
      <c r="GF133" s="78"/>
      <c r="GG133" s="78"/>
      <c r="GH133" s="78"/>
      <c r="GI133" s="78"/>
      <c r="GJ133" s="78"/>
      <c r="GK133" s="78"/>
      <c r="GL133" s="78"/>
      <c r="GM133" s="78"/>
      <c r="GN133" s="78"/>
      <c r="GO133" s="78"/>
      <c r="GP133" s="78"/>
      <c r="GQ133" s="78"/>
      <c r="GR133" s="78"/>
      <c r="GS133" s="78"/>
      <c r="GT133" s="78"/>
      <c r="GU133" s="78"/>
      <c r="GV133" s="78"/>
      <c r="GW133" s="78"/>
      <c r="GX133" s="78"/>
      <c r="GY133" s="78"/>
      <c r="GZ133" s="78"/>
      <c r="HA133" s="78"/>
      <c r="HB133" s="78"/>
      <c r="HC133" s="78"/>
      <c r="HD133" s="78"/>
      <c r="HE133" s="78"/>
      <c r="HF133" s="78"/>
      <c r="HG133" s="78"/>
      <c r="HH133" s="78"/>
      <c r="HI133" s="78"/>
      <c r="HJ133" s="78"/>
      <c r="HK133" s="78"/>
      <c r="HL133" s="78"/>
      <c r="HM133" s="78"/>
      <c r="HN133" s="78"/>
      <c r="HO133" s="78"/>
      <c r="HP133" s="78"/>
      <c r="HQ133" s="78"/>
      <c r="HR133" s="78"/>
      <c r="HS133" s="78"/>
      <c r="HT133" s="78"/>
      <c r="HU133" s="78"/>
      <c r="HV133" s="78"/>
      <c r="HW133" s="78"/>
      <c r="HX133" s="78"/>
      <c r="HY133" s="78"/>
      <c r="HZ133" s="78"/>
      <c r="IA133" s="78"/>
      <c r="IB133" s="78"/>
      <c r="IC133" s="78"/>
      <c r="ID133" s="78"/>
      <c r="IE133" s="78"/>
      <c r="IF133" s="78"/>
      <c r="IG133" s="78"/>
      <c r="IH133" s="78"/>
      <c r="II133" s="78"/>
      <c r="IJ133" s="78"/>
      <c r="IK133" s="78"/>
      <c r="IL133" s="78"/>
      <c r="IM133" s="78"/>
      <c r="IN133" s="78"/>
      <c r="IO133" s="78"/>
      <c r="IP133" s="78"/>
      <c r="IQ133" s="78"/>
      <c r="IR133" s="78"/>
      <c r="IS133" s="78"/>
      <c r="IT133" s="78"/>
      <c r="IU133" s="78"/>
      <c r="IV133" s="78"/>
    </row>
    <row r="135" spans="1:256" x14ac:dyDescent="0.25">
      <c r="C135" s="2" t="s">
        <v>5052</v>
      </c>
      <c r="E135" s="2" t="s">
        <v>2</v>
      </c>
    </row>
    <row r="137" spans="1:256" x14ac:dyDescent="0.25">
      <c r="C137" s="2" t="s">
        <v>5053</v>
      </c>
      <c r="E137" s="2" t="s">
        <v>2</v>
      </c>
    </row>
    <row r="139" spans="1:256" x14ac:dyDescent="0.25">
      <c r="C139" s="2" t="s">
        <v>4944</v>
      </c>
      <c r="E139" s="2" t="s">
        <v>2</v>
      </c>
    </row>
    <row r="141" spans="1:256" x14ac:dyDescent="0.25">
      <c r="C141" s="2" t="s">
        <v>4945</v>
      </c>
      <c r="E141" s="2" t="s">
        <v>2</v>
      </c>
    </row>
    <row r="143" spans="1:256" x14ac:dyDescent="0.25">
      <c r="C143" s="2" t="s">
        <v>4946</v>
      </c>
      <c r="E143" s="95">
        <v>0.31040367133067986</v>
      </c>
    </row>
    <row r="145" spans="3:5" x14ac:dyDescent="0.25">
      <c r="C145" s="2" t="s">
        <v>4948</v>
      </c>
      <c r="E145" s="96" t="s">
        <v>4947</v>
      </c>
    </row>
    <row r="147" spans="3:5" x14ac:dyDescent="0.25">
      <c r="C147" s="2" t="s">
        <v>5054</v>
      </c>
      <c r="E147" s="2" t="s">
        <v>2</v>
      </c>
    </row>
    <row r="149" spans="3:5" x14ac:dyDescent="0.25">
      <c r="C149" s="2" t="s">
        <v>4991</v>
      </c>
    </row>
    <row r="151" spans="3:5" x14ac:dyDescent="0.25">
      <c r="C151" s="1" t="s">
        <v>5145</v>
      </c>
      <c r="E151" s="216" t="s">
        <v>5146</v>
      </c>
    </row>
    <row r="152" spans="3:5" x14ac:dyDescent="0.25">
      <c r="E152" s="2" t="s">
        <v>5181</v>
      </c>
    </row>
  </sheetData>
  <mergeCells count="1">
    <mergeCell ref="C122:K122"/>
  </mergeCells>
  <hyperlinks>
    <hyperlink ref="J2" location="'Index'!A1" display="'Index'!A1" xr:uid="{56A07E91-1A2D-4294-91A8-727DFD4BC27E}"/>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C8914-114B-4393-B91D-096D89575C0A}">
  <sheetPr codeName="Sheet1"/>
  <dimension ref="A1:IV112"/>
  <sheetViews>
    <sheetView showGridLines="0" zoomScale="90" zoomScaleNormal="90" workbookViewId="0">
      <pane ySplit="6" topLeftCell="A9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2784</v>
      </c>
      <c r="J2" s="38" t="s">
        <v>4468</v>
      </c>
    </row>
    <row r="3" spans="1:54" ht="16.5" x14ac:dyDescent="0.3">
      <c r="C3" s="1" t="s">
        <v>28</v>
      </c>
      <c r="D3" s="21" t="s">
        <v>2785</v>
      </c>
      <c r="F3" s="72" t="s">
        <v>4852</v>
      </c>
      <c r="G3" s="13" t="s">
        <v>4387</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8834013</v>
      </c>
      <c r="G11" s="24">
        <v>65773.64</v>
      </c>
      <c r="H11" s="24">
        <v>17.899999999999999</v>
      </c>
      <c r="I11" s="31"/>
      <c r="J11" s="31"/>
      <c r="K11" s="35"/>
    </row>
    <row r="12" spans="1:54" x14ac:dyDescent="0.25">
      <c r="B12" s="8" t="s">
        <v>41</v>
      </c>
      <c r="C12" s="60" t="s">
        <v>42</v>
      </c>
      <c r="D12" s="54" t="s">
        <v>43</v>
      </c>
      <c r="E12" s="6" t="s">
        <v>44</v>
      </c>
      <c r="F12" s="19">
        <v>3979291</v>
      </c>
      <c r="G12" s="24">
        <v>49995.81</v>
      </c>
      <c r="H12" s="24">
        <v>13.61</v>
      </c>
      <c r="I12" s="31"/>
      <c r="J12" s="31"/>
      <c r="K12" s="35"/>
    </row>
    <row r="13" spans="1:54" x14ac:dyDescent="0.25">
      <c r="B13" s="8" t="s">
        <v>48</v>
      </c>
      <c r="C13" s="60" t="s">
        <v>49</v>
      </c>
      <c r="D13" s="54" t="s">
        <v>50</v>
      </c>
      <c r="E13" s="6" t="s">
        <v>44</v>
      </c>
      <c r="F13" s="19">
        <v>2931127</v>
      </c>
      <c r="G13" s="24">
        <v>37711.879999999997</v>
      </c>
      <c r="H13" s="24">
        <v>10.26</v>
      </c>
      <c r="I13" s="31"/>
      <c r="J13" s="31"/>
      <c r="K13" s="35"/>
    </row>
    <row r="14" spans="1:54" x14ac:dyDescent="0.25">
      <c r="B14" s="8" t="s">
        <v>63</v>
      </c>
      <c r="C14" s="60" t="s">
        <v>64</v>
      </c>
      <c r="D14" s="54" t="s">
        <v>65</v>
      </c>
      <c r="E14" s="6" t="s">
        <v>44</v>
      </c>
      <c r="F14" s="19">
        <v>9364750</v>
      </c>
      <c r="G14" s="24">
        <v>35979.370000000003</v>
      </c>
      <c r="H14" s="24">
        <v>9.7899999999999991</v>
      </c>
      <c r="I14" s="31"/>
      <c r="J14" s="31"/>
      <c r="K14" s="35"/>
    </row>
    <row r="15" spans="1:54" x14ac:dyDescent="0.25">
      <c r="B15" s="8" t="s">
        <v>66</v>
      </c>
      <c r="C15" s="60" t="s">
        <v>67</v>
      </c>
      <c r="D15" s="54" t="s">
        <v>68</v>
      </c>
      <c r="E15" s="6" t="s">
        <v>44</v>
      </c>
      <c r="F15" s="19">
        <v>3450292</v>
      </c>
      <c r="G15" s="24">
        <v>33274.620000000003</v>
      </c>
      <c r="H15" s="24">
        <v>9.06</v>
      </c>
      <c r="I15" s="31"/>
      <c r="J15" s="31"/>
      <c r="K15" s="35"/>
    </row>
    <row r="16" spans="1:54" x14ac:dyDescent="0.25">
      <c r="B16" s="8" t="s">
        <v>2007</v>
      </c>
      <c r="C16" s="60" t="s">
        <v>1546</v>
      </c>
      <c r="D16" s="54" t="s">
        <v>2008</v>
      </c>
      <c r="E16" s="6" t="s">
        <v>44</v>
      </c>
      <c r="F16" s="19">
        <v>8102668</v>
      </c>
      <c r="G16" s="24">
        <v>23412.66</v>
      </c>
      <c r="H16" s="24">
        <v>6.37</v>
      </c>
      <c r="I16" s="31"/>
      <c r="J16" s="31"/>
      <c r="K16" s="35"/>
    </row>
    <row r="17" spans="2:11" x14ac:dyDescent="0.25">
      <c r="B17" s="8" t="s">
        <v>2284</v>
      </c>
      <c r="C17" s="60" t="s">
        <v>1538</v>
      </c>
      <c r="D17" s="54" t="s">
        <v>2285</v>
      </c>
      <c r="E17" s="6" t="s">
        <v>44</v>
      </c>
      <c r="F17" s="19">
        <v>2167826</v>
      </c>
      <c r="G17" s="24">
        <v>19821.52</v>
      </c>
      <c r="H17" s="24">
        <v>5.4</v>
      </c>
      <c r="I17" s="31"/>
      <c r="J17" s="31"/>
      <c r="K17" s="35"/>
    </row>
    <row r="18" spans="2:11" x14ac:dyDescent="0.25">
      <c r="B18" s="8" t="s">
        <v>2352</v>
      </c>
      <c r="C18" s="60" t="s">
        <v>1753</v>
      </c>
      <c r="D18" s="54" t="s">
        <v>2353</v>
      </c>
      <c r="E18" s="6" t="s">
        <v>44</v>
      </c>
      <c r="F18" s="19">
        <v>1813554</v>
      </c>
      <c r="G18" s="24">
        <v>17858.07</v>
      </c>
      <c r="H18" s="24">
        <v>4.8600000000000003</v>
      </c>
      <c r="I18" s="31"/>
      <c r="J18" s="31"/>
      <c r="K18" s="35"/>
    </row>
    <row r="19" spans="2:11" x14ac:dyDescent="0.25">
      <c r="B19" s="8" t="s">
        <v>463</v>
      </c>
      <c r="C19" s="60" t="s">
        <v>464</v>
      </c>
      <c r="D19" s="54" t="s">
        <v>465</v>
      </c>
      <c r="E19" s="6" t="s">
        <v>44</v>
      </c>
      <c r="F19" s="19">
        <v>6106855</v>
      </c>
      <c r="G19" s="24">
        <v>16396.91</v>
      </c>
      <c r="H19" s="24">
        <v>4.46</v>
      </c>
      <c r="I19" s="31"/>
      <c r="J19" s="31"/>
      <c r="K19" s="35"/>
    </row>
    <row r="20" spans="2:11" x14ac:dyDescent="0.25">
      <c r="B20" s="8" t="s">
        <v>2273</v>
      </c>
      <c r="C20" s="60" t="s">
        <v>813</v>
      </c>
      <c r="D20" s="54" t="s">
        <v>2274</v>
      </c>
      <c r="E20" s="6" t="s">
        <v>44</v>
      </c>
      <c r="F20" s="19">
        <v>21954223</v>
      </c>
      <c r="G20" s="24">
        <v>15657.75</v>
      </c>
      <c r="H20" s="24">
        <v>4.26</v>
      </c>
      <c r="I20" s="31"/>
      <c r="J20" s="31"/>
      <c r="K20" s="35"/>
    </row>
    <row r="21" spans="2:11" x14ac:dyDescent="0.25">
      <c r="B21" s="8" t="s">
        <v>2256</v>
      </c>
      <c r="C21" s="60" t="s">
        <v>817</v>
      </c>
      <c r="D21" s="54" t="s">
        <v>2257</v>
      </c>
      <c r="E21" s="6" t="s">
        <v>44</v>
      </c>
      <c r="F21" s="19">
        <v>11173528</v>
      </c>
      <c r="G21" s="24">
        <v>14614.97</v>
      </c>
      <c r="H21" s="24">
        <v>3.98</v>
      </c>
      <c r="I21" s="31"/>
      <c r="J21" s="31"/>
      <c r="K21" s="35"/>
    </row>
    <row r="22" spans="2:11" x14ac:dyDescent="0.25">
      <c r="B22" s="8" t="s">
        <v>2786</v>
      </c>
      <c r="C22" s="60" t="s">
        <v>1253</v>
      </c>
      <c r="D22" s="54" t="s">
        <v>2787</v>
      </c>
      <c r="E22" s="6" t="s">
        <v>44</v>
      </c>
      <c r="F22" s="19">
        <v>58199488</v>
      </c>
      <c r="G22" s="24">
        <v>13473.18</v>
      </c>
      <c r="H22" s="24">
        <v>3.67</v>
      </c>
      <c r="I22" s="31"/>
      <c r="J22" s="31"/>
      <c r="K22" s="35"/>
    </row>
    <row r="23" spans="2:11" x14ac:dyDescent="0.25">
      <c r="B23" s="8" t="s">
        <v>1059</v>
      </c>
      <c r="C23" s="60" t="s">
        <v>1060</v>
      </c>
      <c r="D23" s="54" t="s">
        <v>1061</v>
      </c>
      <c r="E23" s="6" t="s">
        <v>44</v>
      </c>
      <c r="F23" s="19">
        <v>11427287</v>
      </c>
      <c r="G23" s="24">
        <v>12118.64</v>
      </c>
      <c r="H23" s="24">
        <v>3.3</v>
      </c>
      <c r="I23" s="31"/>
      <c r="J23" s="31"/>
      <c r="K23" s="35"/>
    </row>
    <row r="24" spans="2:11" x14ac:dyDescent="0.25">
      <c r="B24" s="8" t="s">
        <v>2323</v>
      </c>
      <c r="C24" s="60" t="s">
        <v>828</v>
      </c>
      <c r="D24" s="54" t="s">
        <v>2324</v>
      </c>
      <c r="E24" s="6" t="s">
        <v>44</v>
      </c>
      <c r="F24" s="19">
        <v>6404001</v>
      </c>
      <c r="G24" s="24">
        <v>10751.04</v>
      </c>
      <c r="H24" s="24">
        <v>2.93</v>
      </c>
      <c r="I24" s="31"/>
      <c r="J24" s="31"/>
      <c r="K24" s="35"/>
    </row>
    <row r="25" spans="2:11" x14ac:dyDescent="0.25">
      <c r="C25" s="58" t="s">
        <v>188</v>
      </c>
      <c r="D25" s="54"/>
      <c r="E25" s="6"/>
      <c r="F25" s="19"/>
      <c r="G25" s="25">
        <v>366840.06</v>
      </c>
      <c r="H25" s="25">
        <v>99.85</v>
      </c>
      <c r="I25" s="31"/>
      <c r="J25" s="31"/>
      <c r="K25" s="35"/>
    </row>
    <row r="26" spans="2:11" x14ac:dyDescent="0.25">
      <c r="C26" s="57"/>
      <c r="D26" s="54"/>
      <c r="E26" s="6"/>
      <c r="F26" s="19"/>
      <c r="G26" s="24"/>
      <c r="H26" s="24"/>
      <c r="I26" s="31"/>
      <c r="J26" s="31"/>
      <c r="K26" s="35"/>
    </row>
    <row r="27" spans="2:11" x14ac:dyDescent="0.25">
      <c r="C27" s="58" t="s">
        <v>3</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8" t="s">
        <v>4</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8" t="s">
        <v>5</v>
      </c>
      <c r="D31" s="54"/>
      <c r="E31" s="6"/>
      <c r="F31" s="19"/>
      <c r="G31" s="24"/>
      <c r="H31" s="24"/>
      <c r="I31" s="31"/>
      <c r="J31" s="31"/>
      <c r="K31" s="35"/>
    </row>
    <row r="32" spans="2:11" x14ac:dyDescent="0.25">
      <c r="C32" s="57"/>
      <c r="D32" s="54"/>
      <c r="E32" s="6"/>
      <c r="F32" s="19"/>
      <c r="G32" s="24"/>
      <c r="H32" s="24"/>
      <c r="I32" s="31"/>
      <c r="J32" s="31"/>
      <c r="K32" s="35"/>
    </row>
    <row r="33" spans="3:11" x14ac:dyDescent="0.25">
      <c r="C33" s="58" t="s">
        <v>6</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7</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8</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9</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10</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11</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13</v>
      </c>
      <c r="D45" s="54"/>
      <c r="E45" s="6"/>
      <c r="F45" s="19"/>
      <c r="G45" s="24"/>
      <c r="H45" s="24"/>
      <c r="I45" s="31"/>
      <c r="J45" s="31"/>
      <c r="K45" s="35"/>
    </row>
    <row r="46" spans="3:11" x14ac:dyDescent="0.25">
      <c r="C46" s="57"/>
      <c r="D46" s="54"/>
      <c r="E46" s="6"/>
      <c r="F46" s="19"/>
      <c r="G46" s="24"/>
      <c r="H46" s="24"/>
      <c r="I46" s="31"/>
      <c r="J46" s="31"/>
      <c r="K46" s="35"/>
    </row>
    <row r="47" spans="3:11" x14ac:dyDescent="0.25">
      <c r="C47" s="58" t="s">
        <v>14</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15</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16</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17</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18</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19</v>
      </c>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200</v>
      </c>
      <c r="C67" s="60" t="s">
        <v>201</v>
      </c>
      <c r="D67" s="54"/>
      <c r="E67" s="6"/>
      <c r="F67" s="19"/>
      <c r="G67" s="24">
        <v>7.08</v>
      </c>
      <c r="H67" s="24" t="s">
        <v>4784</v>
      </c>
      <c r="I67" s="31"/>
      <c r="J67" s="31"/>
      <c r="K67" s="35"/>
    </row>
    <row r="68" spans="1:54" x14ac:dyDescent="0.25">
      <c r="C68" s="58" t="s">
        <v>188</v>
      </c>
      <c r="D68" s="54"/>
      <c r="E68" s="6"/>
      <c r="F68" s="19"/>
      <c r="G68" s="25">
        <v>7.08</v>
      </c>
      <c r="H68" s="25" t="s">
        <v>4784</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4783</v>
      </c>
      <c r="D71" s="54"/>
      <c r="E71" s="6"/>
      <c r="F71" s="19"/>
      <c r="G71" s="24" t="s">
        <v>2</v>
      </c>
      <c r="H71" s="24" t="s">
        <v>2</v>
      </c>
      <c r="I71" s="31"/>
      <c r="J71" s="31"/>
      <c r="K71" s="35"/>
      <c r="L71" s="3"/>
      <c r="AI71" s="3"/>
      <c r="AV71" s="3"/>
      <c r="AX71" s="3"/>
      <c r="BB71" s="3"/>
    </row>
    <row r="72" spans="1:54" x14ac:dyDescent="0.25">
      <c r="B72" s="8"/>
      <c r="C72" s="60" t="s">
        <v>202</v>
      </c>
      <c r="D72" s="54"/>
      <c r="E72" s="6"/>
      <c r="F72" s="19"/>
      <c r="G72" s="24">
        <v>553.80999999999995</v>
      </c>
      <c r="H72" s="24">
        <v>0.15</v>
      </c>
      <c r="I72" s="31"/>
      <c r="J72" s="31"/>
      <c r="K72" s="35"/>
    </row>
    <row r="73" spans="1:54" x14ac:dyDescent="0.25">
      <c r="C73" s="58" t="s">
        <v>188</v>
      </c>
      <c r="D73" s="54"/>
      <c r="E73" s="6"/>
      <c r="F73" s="19"/>
      <c r="G73" s="25">
        <v>553.80999999999995</v>
      </c>
      <c r="H73" s="25">
        <v>0.15</v>
      </c>
      <c r="I73" s="31"/>
      <c r="J73" s="31"/>
      <c r="K73" s="35"/>
    </row>
    <row r="74" spans="1:54" x14ac:dyDescent="0.25">
      <c r="C74" s="57"/>
      <c r="D74" s="54"/>
      <c r="E74" s="6"/>
      <c r="F74" s="19"/>
      <c r="G74" s="24"/>
      <c r="H74" s="24"/>
      <c r="I74" s="31"/>
      <c r="J74" s="31"/>
      <c r="K74" s="35"/>
    </row>
    <row r="75" spans="1:54" x14ac:dyDescent="0.25">
      <c r="C75" s="61" t="s">
        <v>203</v>
      </c>
      <c r="D75" s="55"/>
      <c r="E75" s="5"/>
      <c r="F75" s="20"/>
      <c r="G75" s="26">
        <v>367400.95</v>
      </c>
      <c r="H75" s="26">
        <v>100</v>
      </c>
      <c r="I75" s="32"/>
      <c r="J75" s="32"/>
      <c r="K75" s="36"/>
    </row>
    <row r="78" spans="1:54" x14ac:dyDescent="0.25">
      <c r="C78" s="1" t="s">
        <v>204</v>
      </c>
    </row>
    <row r="79" spans="1:54" x14ac:dyDescent="0.25">
      <c r="C79" s="37" t="s">
        <v>205</v>
      </c>
      <c r="D79" s="37"/>
      <c r="E79" s="37"/>
      <c r="F79" s="37"/>
      <c r="G79" s="37"/>
      <c r="H79" s="37"/>
      <c r="I79" s="37"/>
      <c r="J79" s="37"/>
      <c r="K79" s="37"/>
    </row>
    <row r="80" spans="1:54" x14ac:dyDescent="0.25">
      <c r="C80" s="2" t="s">
        <v>206</v>
      </c>
    </row>
    <row r="81" spans="1:256" x14ac:dyDescent="0.25">
      <c r="C81" s="2" t="s">
        <v>207</v>
      </c>
    </row>
    <row r="82" spans="1:256" ht="30" customHeight="1" x14ac:dyDescent="0.25">
      <c r="C82" s="202" t="s">
        <v>208</v>
      </c>
      <c r="D82" s="203"/>
      <c r="E82" s="203"/>
      <c r="F82" s="203"/>
      <c r="G82" s="203"/>
      <c r="H82" s="203"/>
      <c r="I82" s="203"/>
      <c r="J82" s="203"/>
      <c r="K82" s="203"/>
    </row>
    <row r="83" spans="1:256" x14ac:dyDescent="0.25">
      <c r="C83" s="2" t="s">
        <v>209</v>
      </c>
    </row>
    <row r="85" spans="1:256" x14ac:dyDescent="0.25">
      <c r="C85" s="2" t="s">
        <v>4942</v>
      </c>
      <c r="E85" s="2" t="s">
        <v>2</v>
      </c>
    </row>
    <row r="87" spans="1:256" x14ac:dyDescent="0.25">
      <c r="C87" s="2" t="s">
        <v>4943</v>
      </c>
      <c r="E87" s="2" t="s">
        <v>2</v>
      </c>
    </row>
    <row r="89" spans="1:256" x14ac:dyDescent="0.25">
      <c r="C89" s="2" t="s">
        <v>5050</v>
      </c>
    </row>
    <row r="91" spans="1:256" x14ac:dyDescent="0.25">
      <c r="C91" s="2" t="s">
        <v>5051</v>
      </c>
    </row>
    <row r="92" spans="1:256" s="82" customFormat="1" ht="35.25" customHeight="1" x14ac:dyDescent="0.25">
      <c r="A92" s="78"/>
      <c r="B92" s="78"/>
      <c r="C92" s="83" t="s">
        <v>4949</v>
      </c>
      <c r="D92" s="87" t="s">
        <v>4950</v>
      </c>
      <c r="E92" s="87" t="s">
        <v>4951</v>
      </c>
      <c r="F92" s="79"/>
      <c r="G92" s="80"/>
      <c r="H92" s="80"/>
      <c r="I92" s="80"/>
      <c r="J92" s="80"/>
      <c r="K92" s="81"/>
      <c r="L92" s="81"/>
      <c r="M92" s="78"/>
      <c r="N92" s="78"/>
      <c r="O92" s="78"/>
      <c r="P92" s="78"/>
      <c r="Q92" s="78"/>
      <c r="R92" s="78"/>
      <c r="S92" s="78"/>
      <c r="T92" s="78"/>
      <c r="U92" s="78"/>
      <c r="V92" s="78"/>
      <c r="W92" s="78"/>
      <c r="X92" s="78"/>
      <c r="Y92" s="78"/>
      <c r="Z92" s="78"/>
      <c r="AA92" s="78"/>
      <c r="AB92" s="78"/>
      <c r="AC92" s="78"/>
      <c r="AD92" s="78"/>
      <c r="AE92" s="78"/>
      <c r="AF92" s="78"/>
      <c r="AG92" s="78"/>
      <c r="AH92" s="78"/>
      <c r="AI92" s="81"/>
      <c r="AJ92" s="78"/>
      <c r="AK92" s="78"/>
      <c r="AL92" s="78"/>
      <c r="AM92" s="78"/>
      <c r="AN92" s="78"/>
      <c r="AO92" s="78"/>
      <c r="AP92" s="78"/>
      <c r="AQ92" s="78"/>
      <c r="AR92" s="78"/>
      <c r="AS92" s="78"/>
      <c r="AT92" s="78"/>
      <c r="AU92" s="78"/>
      <c r="AV92" s="81"/>
      <c r="AW92" s="78"/>
      <c r="AX92" s="81"/>
      <c r="AY92" s="78"/>
      <c r="AZ92" s="78"/>
      <c r="BA92" s="78"/>
      <c r="BB92" s="81"/>
      <c r="BC92" s="78"/>
      <c r="BD92" s="78"/>
      <c r="BE92" s="78"/>
      <c r="BF92" s="78"/>
      <c r="BG92" s="78"/>
      <c r="BH92" s="78"/>
      <c r="BI92" s="78"/>
      <c r="BJ92" s="78"/>
      <c r="BK92" s="78"/>
      <c r="BL92" s="78"/>
      <c r="BM92" s="78"/>
      <c r="BN92" s="78"/>
      <c r="BO92" s="78"/>
      <c r="BP92" s="78"/>
      <c r="BQ92" s="78"/>
      <c r="BR92" s="78"/>
      <c r="BS92" s="78"/>
      <c r="BT92" s="78"/>
      <c r="BU92" s="78"/>
      <c r="BV92" s="78"/>
      <c r="BW92" s="78"/>
      <c r="BX92" s="78"/>
      <c r="BY92" s="78"/>
      <c r="BZ92" s="78"/>
      <c r="CA92" s="78"/>
      <c r="CB92" s="78"/>
      <c r="CC92" s="78"/>
      <c r="CD92" s="78"/>
      <c r="CE92" s="78"/>
      <c r="CF92" s="78"/>
      <c r="CG92" s="78"/>
      <c r="CH92" s="78"/>
      <c r="CI92" s="78"/>
      <c r="CJ92" s="78"/>
      <c r="CK92" s="78"/>
      <c r="CL92" s="78"/>
      <c r="CM92" s="78"/>
      <c r="CN92" s="78"/>
      <c r="CO92" s="78"/>
      <c r="CP92" s="78"/>
      <c r="CQ92" s="78"/>
      <c r="CR92" s="78"/>
      <c r="CS92" s="78"/>
      <c r="CT92" s="78"/>
      <c r="CU92" s="78"/>
      <c r="CV92" s="78"/>
      <c r="CW92" s="78"/>
      <c r="CX92" s="78"/>
      <c r="CY92" s="78"/>
      <c r="CZ92" s="78"/>
      <c r="DA92" s="78"/>
      <c r="DB92" s="78"/>
      <c r="DC92" s="78"/>
      <c r="DD92" s="78"/>
      <c r="DE92" s="78"/>
      <c r="DF92" s="78"/>
      <c r="DG92" s="78"/>
      <c r="DH92" s="78"/>
      <c r="DI92" s="78"/>
      <c r="DJ92" s="78"/>
      <c r="DK92" s="78"/>
      <c r="DL92" s="78"/>
      <c r="DM92" s="78"/>
      <c r="DN92" s="78"/>
      <c r="DO92" s="78"/>
      <c r="DP92" s="78"/>
      <c r="DQ92" s="78"/>
      <c r="DR92" s="78"/>
      <c r="DS92" s="78"/>
      <c r="DT92" s="78"/>
      <c r="DU92" s="78"/>
      <c r="DV92" s="78"/>
      <c r="DW92" s="78"/>
      <c r="DX92" s="78"/>
      <c r="DY92" s="78"/>
      <c r="DZ92" s="78"/>
      <c r="EA92" s="78"/>
      <c r="EB92" s="78"/>
      <c r="EC92" s="78"/>
      <c r="ED92" s="78"/>
      <c r="EE92" s="78"/>
      <c r="EF92" s="78"/>
      <c r="EG92" s="78"/>
      <c r="EH92" s="78"/>
      <c r="EI92" s="78"/>
      <c r="EJ92" s="78"/>
      <c r="EK92" s="78"/>
      <c r="EL92" s="78"/>
      <c r="EM92" s="78"/>
      <c r="EN92" s="78"/>
      <c r="EO92" s="78"/>
      <c r="EP92" s="78"/>
      <c r="EQ92" s="78"/>
      <c r="ER92" s="78"/>
      <c r="ES92" s="78"/>
      <c r="ET92" s="78"/>
      <c r="EU92" s="78"/>
      <c r="EV92" s="78"/>
      <c r="EW92" s="78"/>
      <c r="EX92" s="78"/>
      <c r="EY92" s="78"/>
      <c r="EZ92" s="78"/>
      <c r="FA92" s="78"/>
      <c r="FB92" s="78"/>
      <c r="FC92" s="78"/>
      <c r="FD92" s="78"/>
      <c r="FE92" s="78"/>
      <c r="FF92" s="78"/>
      <c r="FG92" s="78"/>
      <c r="FH92" s="78"/>
      <c r="FI92" s="78"/>
      <c r="FJ92" s="78"/>
      <c r="FK92" s="78"/>
      <c r="FL92" s="78"/>
      <c r="FM92" s="78"/>
      <c r="FN92" s="78"/>
      <c r="FO92" s="78"/>
      <c r="FP92" s="78"/>
      <c r="FQ92" s="78"/>
      <c r="FR92" s="78"/>
      <c r="FS92" s="78"/>
      <c r="FT92" s="78"/>
      <c r="FU92" s="78"/>
      <c r="FV92" s="78"/>
      <c r="FW92" s="78"/>
      <c r="FX92" s="78"/>
      <c r="FY92" s="78"/>
      <c r="FZ92" s="78"/>
      <c r="GA92" s="78"/>
      <c r="GB92" s="78"/>
      <c r="GC92" s="78"/>
      <c r="GD92" s="78"/>
      <c r="GE92" s="78"/>
      <c r="GF92" s="78"/>
      <c r="GG92" s="78"/>
      <c r="GH92" s="78"/>
      <c r="GI92" s="78"/>
      <c r="GJ92" s="78"/>
      <c r="GK92" s="78"/>
      <c r="GL92" s="78"/>
      <c r="GM92" s="78"/>
      <c r="GN92" s="78"/>
      <c r="GO92" s="78"/>
      <c r="GP92" s="78"/>
      <c r="GQ92" s="78"/>
      <c r="GR92" s="78"/>
      <c r="GS92" s="78"/>
      <c r="GT92" s="78"/>
      <c r="GU92" s="78"/>
      <c r="GV92" s="78"/>
      <c r="GW92" s="78"/>
      <c r="GX92" s="78"/>
      <c r="GY92" s="78"/>
      <c r="GZ92" s="78"/>
      <c r="HA92" s="78"/>
      <c r="HB92" s="78"/>
      <c r="HC92" s="78"/>
      <c r="HD92" s="78"/>
      <c r="HE92" s="78"/>
      <c r="HF92" s="78"/>
      <c r="HG92" s="78"/>
      <c r="HH92" s="78"/>
      <c r="HI92" s="78"/>
      <c r="HJ92" s="78"/>
      <c r="HK92" s="78"/>
      <c r="HL92" s="78"/>
      <c r="HM92" s="78"/>
      <c r="HN92" s="78"/>
      <c r="HO92" s="78"/>
      <c r="HP92" s="78"/>
      <c r="HQ92" s="78"/>
      <c r="HR92" s="78"/>
      <c r="HS92" s="78"/>
      <c r="HT92" s="78"/>
      <c r="HU92" s="78"/>
      <c r="HV92" s="78"/>
      <c r="HW92" s="78"/>
      <c r="HX92" s="78"/>
      <c r="HY92" s="78"/>
      <c r="HZ92" s="78"/>
      <c r="IA92" s="78"/>
      <c r="IB92" s="78"/>
      <c r="IC92" s="78"/>
      <c r="ID92" s="78"/>
      <c r="IE92" s="78"/>
      <c r="IF92" s="78"/>
      <c r="IG92" s="78"/>
      <c r="IH92" s="78"/>
      <c r="II92" s="78"/>
      <c r="IJ92" s="78"/>
      <c r="IK92" s="78"/>
      <c r="IL92" s="78"/>
      <c r="IM92" s="78"/>
      <c r="IN92" s="78"/>
      <c r="IO92" s="78"/>
      <c r="IP92" s="78"/>
      <c r="IQ92" s="78"/>
      <c r="IR92" s="78"/>
      <c r="IS92" s="78"/>
      <c r="IT92" s="78"/>
      <c r="IU92" s="78"/>
      <c r="IV92" s="78"/>
    </row>
    <row r="93" spans="1:256" s="82" customFormat="1" x14ac:dyDescent="0.25">
      <c r="A93" s="78"/>
      <c r="B93" s="78"/>
      <c r="C93" s="84" t="s">
        <v>4986</v>
      </c>
      <c r="D93" s="89">
        <v>561.1848</v>
      </c>
      <c r="E93" s="89">
        <v>555.61739999999998</v>
      </c>
      <c r="F93" s="79"/>
      <c r="G93" s="80"/>
      <c r="H93" s="80"/>
      <c r="I93" s="80"/>
      <c r="J93" s="80"/>
      <c r="K93" s="81"/>
      <c r="L93" s="81"/>
      <c r="M93" s="78"/>
      <c r="N93" s="78"/>
      <c r="O93" s="78"/>
      <c r="P93" s="78"/>
      <c r="Q93" s="78"/>
      <c r="R93" s="78"/>
      <c r="S93" s="78"/>
      <c r="T93" s="78"/>
      <c r="U93" s="78"/>
      <c r="V93" s="78"/>
      <c r="W93" s="78"/>
      <c r="X93" s="78"/>
      <c r="Y93" s="78"/>
      <c r="Z93" s="78"/>
      <c r="AA93" s="78"/>
      <c r="AB93" s="78"/>
      <c r="AC93" s="78"/>
      <c r="AD93" s="78"/>
      <c r="AE93" s="78"/>
      <c r="AF93" s="78"/>
      <c r="AG93" s="78"/>
      <c r="AH93" s="78"/>
      <c r="AI93" s="81"/>
      <c r="AJ93" s="78"/>
      <c r="AK93" s="78"/>
      <c r="AL93" s="78"/>
      <c r="AM93" s="78"/>
      <c r="AN93" s="78"/>
      <c r="AO93" s="78"/>
      <c r="AP93" s="78"/>
      <c r="AQ93" s="78"/>
      <c r="AR93" s="78"/>
      <c r="AS93" s="78"/>
      <c r="AT93" s="78"/>
      <c r="AU93" s="78"/>
      <c r="AV93" s="81"/>
      <c r="AW93" s="78"/>
      <c r="AX93" s="81"/>
      <c r="AY93" s="78"/>
      <c r="AZ93" s="78"/>
      <c r="BA93" s="78"/>
      <c r="BB93" s="81"/>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c r="CD93" s="78"/>
      <c r="CE93" s="78"/>
      <c r="CF93" s="78"/>
      <c r="CG93" s="78"/>
      <c r="CH93" s="78"/>
      <c r="CI93" s="78"/>
      <c r="CJ93" s="78"/>
      <c r="CK93" s="78"/>
      <c r="CL93" s="78"/>
      <c r="CM93" s="78"/>
      <c r="CN93" s="78"/>
      <c r="CO93" s="78"/>
      <c r="CP93" s="78"/>
      <c r="CQ93" s="78"/>
      <c r="CR93" s="78"/>
      <c r="CS93" s="78"/>
      <c r="CT93" s="78"/>
      <c r="CU93" s="78"/>
      <c r="CV93" s="78"/>
      <c r="CW93" s="78"/>
      <c r="CX93" s="78"/>
      <c r="CY93" s="78"/>
      <c r="CZ93" s="78"/>
      <c r="DA93" s="78"/>
      <c r="DB93" s="78"/>
      <c r="DC93" s="78"/>
      <c r="DD93" s="78"/>
      <c r="DE93" s="78"/>
      <c r="DF93" s="78"/>
      <c r="DG93" s="78"/>
      <c r="DH93" s="78"/>
      <c r="DI93" s="78"/>
      <c r="DJ93" s="78"/>
      <c r="DK93" s="78"/>
      <c r="DL93" s="78"/>
      <c r="DM93" s="78"/>
      <c r="DN93" s="78"/>
      <c r="DO93" s="78"/>
      <c r="DP93" s="78"/>
      <c r="DQ93" s="78"/>
      <c r="DR93" s="78"/>
      <c r="DS93" s="78"/>
      <c r="DT93" s="78"/>
      <c r="DU93" s="78"/>
      <c r="DV93" s="78"/>
      <c r="DW93" s="78"/>
      <c r="DX93" s="78"/>
      <c r="DY93" s="78"/>
      <c r="DZ93" s="78"/>
      <c r="EA93" s="78"/>
      <c r="EB93" s="78"/>
      <c r="EC93" s="78"/>
      <c r="ED93" s="78"/>
      <c r="EE93" s="78"/>
      <c r="EF93" s="78"/>
      <c r="EG93" s="78"/>
      <c r="EH93" s="78"/>
      <c r="EI93" s="78"/>
      <c r="EJ93" s="78"/>
      <c r="EK93" s="78"/>
      <c r="EL93" s="78"/>
      <c r="EM93" s="78"/>
      <c r="EN93" s="78"/>
      <c r="EO93" s="78"/>
      <c r="EP93" s="78"/>
      <c r="EQ93" s="78"/>
      <c r="ER93" s="78"/>
      <c r="ES93" s="78"/>
      <c r="ET93" s="78"/>
      <c r="EU93" s="78"/>
      <c r="EV93" s="78"/>
      <c r="EW93" s="78"/>
      <c r="EX93" s="78"/>
      <c r="EY93" s="78"/>
      <c r="EZ93" s="78"/>
      <c r="FA93" s="78"/>
      <c r="FB93" s="78"/>
      <c r="FC93" s="78"/>
      <c r="FD93" s="78"/>
      <c r="FE93" s="78"/>
      <c r="FF93" s="78"/>
      <c r="FG93" s="78"/>
      <c r="FH93" s="78"/>
      <c r="FI93" s="78"/>
      <c r="FJ93" s="78"/>
      <c r="FK93" s="78"/>
      <c r="FL93" s="78"/>
      <c r="FM93" s="78"/>
      <c r="FN93" s="78"/>
      <c r="FO93" s="78"/>
      <c r="FP93" s="78"/>
      <c r="FQ93" s="78"/>
      <c r="FR93" s="78"/>
      <c r="FS93" s="78"/>
      <c r="FT93" s="78"/>
      <c r="FU93" s="78"/>
      <c r="FV93" s="78"/>
      <c r="FW93" s="78"/>
      <c r="FX93" s="78"/>
      <c r="FY93" s="78"/>
      <c r="FZ93" s="78"/>
      <c r="GA93" s="78"/>
      <c r="GB93" s="78"/>
      <c r="GC93" s="78"/>
      <c r="GD93" s="78"/>
      <c r="GE93" s="78"/>
      <c r="GF93" s="78"/>
      <c r="GG93" s="78"/>
      <c r="GH93" s="78"/>
      <c r="GI93" s="78"/>
      <c r="GJ93" s="78"/>
      <c r="GK93" s="78"/>
      <c r="GL93" s="78"/>
      <c r="GM93" s="78"/>
      <c r="GN93" s="78"/>
      <c r="GO93" s="78"/>
      <c r="GP93" s="78"/>
      <c r="GQ93" s="78"/>
      <c r="GR93" s="78"/>
      <c r="GS93" s="78"/>
      <c r="GT93" s="78"/>
      <c r="GU93" s="78"/>
      <c r="GV93" s="78"/>
      <c r="GW93" s="78"/>
      <c r="GX93" s="78"/>
      <c r="GY93" s="78"/>
      <c r="GZ93" s="78"/>
      <c r="HA93" s="78"/>
      <c r="HB93" s="78"/>
      <c r="HC93" s="78"/>
      <c r="HD93" s="78"/>
      <c r="HE93" s="78"/>
      <c r="HF93" s="78"/>
      <c r="HG93" s="78"/>
      <c r="HH93" s="78"/>
      <c r="HI93" s="78"/>
      <c r="HJ93" s="78"/>
      <c r="HK93" s="78"/>
      <c r="HL93" s="78"/>
      <c r="HM93" s="78"/>
      <c r="HN93" s="78"/>
      <c r="HO93" s="78"/>
      <c r="HP93" s="78"/>
      <c r="HQ93" s="78"/>
      <c r="HR93" s="78"/>
      <c r="HS93" s="78"/>
      <c r="HT93" s="78"/>
      <c r="HU93" s="78"/>
      <c r="HV93" s="78"/>
      <c r="HW93" s="78"/>
      <c r="HX93" s="78"/>
      <c r="HY93" s="78"/>
      <c r="HZ93" s="78"/>
      <c r="IA93" s="78"/>
      <c r="IB93" s="78"/>
      <c r="IC93" s="78"/>
      <c r="ID93" s="78"/>
      <c r="IE93" s="78"/>
      <c r="IF93" s="78"/>
      <c r="IG93" s="78"/>
      <c r="IH93" s="78"/>
      <c r="II93" s="78"/>
      <c r="IJ93" s="78"/>
      <c r="IK93" s="78"/>
      <c r="IL93" s="78"/>
      <c r="IM93" s="78"/>
      <c r="IN93" s="78"/>
      <c r="IO93" s="78"/>
      <c r="IP93" s="78"/>
      <c r="IQ93" s="78"/>
      <c r="IR93" s="78"/>
      <c r="IS93" s="78"/>
      <c r="IT93" s="78"/>
      <c r="IU93" s="78"/>
      <c r="IV93" s="78"/>
    </row>
    <row r="95" spans="1:256" x14ac:dyDescent="0.25">
      <c r="C95" s="2" t="s">
        <v>5052</v>
      </c>
      <c r="E95" s="2" t="s">
        <v>2</v>
      </c>
    </row>
    <row r="97" spans="3:5" x14ac:dyDescent="0.25">
      <c r="C97" s="2" t="s">
        <v>5053</v>
      </c>
      <c r="E97" s="2" t="s">
        <v>2</v>
      </c>
    </row>
    <row r="99" spans="3:5" x14ac:dyDescent="0.25">
      <c r="C99" s="2" t="s">
        <v>4944</v>
      </c>
      <c r="E99" s="2" t="s">
        <v>2</v>
      </c>
    </row>
    <row r="101" spans="3:5" x14ac:dyDescent="0.25">
      <c r="C101" s="2" t="s">
        <v>4945</v>
      </c>
      <c r="E101" s="2" t="s">
        <v>2</v>
      </c>
    </row>
    <row r="103" spans="3:5" x14ac:dyDescent="0.25">
      <c r="C103" s="2" t="s">
        <v>4946</v>
      </c>
      <c r="E103" s="95">
        <v>0.27719127018797984</v>
      </c>
    </row>
    <row r="105" spans="3:5" x14ac:dyDescent="0.25">
      <c r="C105" s="2" t="s">
        <v>4948</v>
      </c>
      <c r="E105" s="96" t="s">
        <v>4947</v>
      </c>
    </row>
    <row r="107" spans="3:5" x14ac:dyDescent="0.25">
      <c r="C107" s="2" t="s">
        <v>5054</v>
      </c>
      <c r="E107" s="2" t="s">
        <v>2</v>
      </c>
    </row>
    <row r="109" spans="3:5" x14ac:dyDescent="0.25">
      <c r="C109" s="2" t="s">
        <v>4991</v>
      </c>
    </row>
    <row r="111" spans="3:5" x14ac:dyDescent="0.25">
      <c r="C111" s="1" t="s">
        <v>5145</v>
      </c>
      <c r="E111" s="216" t="s">
        <v>5146</v>
      </c>
    </row>
    <row r="112" spans="3:5" x14ac:dyDescent="0.25">
      <c r="E112" s="2" t="s">
        <v>5182</v>
      </c>
    </row>
  </sheetData>
  <mergeCells count="1">
    <mergeCell ref="C82:K82"/>
  </mergeCells>
  <hyperlinks>
    <hyperlink ref="J2" location="'Index'!A1" display="'Index'!A1" xr:uid="{91D55BD0-3A6F-4125-AE77-44631CF9AF35}"/>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3AE33-7704-4044-9C8D-DE4AC7A60901}">
  <sheetPr codeName="Sheet1"/>
  <dimension ref="A1:IV197"/>
  <sheetViews>
    <sheetView showGridLines="0" zoomScale="90" zoomScaleNormal="90" workbookViewId="0">
      <pane ySplit="6" topLeftCell="A17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2788</v>
      </c>
      <c r="J2" s="38" t="s">
        <v>4468</v>
      </c>
    </row>
    <row r="3" spans="1:54" ht="16.5" x14ac:dyDescent="0.3">
      <c r="C3" s="1" t="s">
        <v>28</v>
      </c>
      <c r="D3" s="21" t="s">
        <v>2789</v>
      </c>
      <c r="F3" s="72" t="s">
        <v>4852</v>
      </c>
      <c r="G3" s="13" t="s">
        <v>4388</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10548</v>
      </c>
      <c r="G11" s="24">
        <v>78.56</v>
      </c>
      <c r="H11" s="24">
        <v>8.4499999999999993</v>
      </c>
      <c r="I11" s="31"/>
      <c r="J11" s="31"/>
      <c r="K11" s="35"/>
    </row>
    <row r="12" spans="1:54" x14ac:dyDescent="0.25">
      <c r="B12" s="8" t="s">
        <v>41</v>
      </c>
      <c r="C12" s="60" t="s">
        <v>42</v>
      </c>
      <c r="D12" s="54" t="s">
        <v>43</v>
      </c>
      <c r="E12" s="6" t="s">
        <v>44</v>
      </c>
      <c r="F12" s="19">
        <v>4955</v>
      </c>
      <c r="G12" s="24">
        <v>62.23</v>
      </c>
      <c r="H12" s="24">
        <v>6.69</v>
      </c>
      <c r="I12" s="31"/>
      <c r="J12" s="31"/>
      <c r="K12" s="35"/>
    </row>
    <row r="13" spans="1:54" x14ac:dyDescent="0.25">
      <c r="B13" s="8" t="s">
        <v>85</v>
      </c>
      <c r="C13" s="60" t="s">
        <v>86</v>
      </c>
      <c r="D13" s="54" t="s">
        <v>87</v>
      </c>
      <c r="E13" s="6" t="s">
        <v>88</v>
      </c>
      <c r="F13" s="19">
        <v>4684</v>
      </c>
      <c r="G13" s="24">
        <v>61.85</v>
      </c>
      <c r="H13" s="24">
        <v>6.65</v>
      </c>
      <c r="I13" s="31"/>
      <c r="J13" s="31"/>
      <c r="K13" s="35"/>
    </row>
    <row r="14" spans="1:54" x14ac:dyDescent="0.25">
      <c r="B14" s="8" t="s">
        <v>415</v>
      </c>
      <c r="C14" s="60" t="s">
        <v>416</v>
      </c>
      <c r="D14" s="54" t="s">
        <v>417</v>
      </c>
      <c r="E14" s="6" t="s">
        <v>269</v>
      </c>
      <c r="F14" s="19">
        <v>1974</v>
      </c>
      <c r="G14" s="24">
        <v>36.119999999999997</v>
      </c>
      <c r="H14" s="24">
        <v>3.88</v>
      </c>
      <c r="I14" s="31"/>
      <c r="J14" s="31"/>
      <c r="K14" s="35"/>
    </row>
    <row r="15" spans="1:54" x14ac:dyDescent="0.25">
      <c r="B15" s="8" t="s">
        <v>51</v>
      </c>
      <c r="C15" s="60" t="s">
        <v>52</v>
      </c>
      <c r="D15" s="54" t="s">
        <v>53</v>
      </c>
      <c r="E15" s="6" t="s">
        <v>54</v>
      </c>
      <c r="F15" s="19">
        <v>809</v>
      </c>
      <c r="G15" s="24">
        <v>32.979999999999997</v>
      </c>
      <c r="H15" s="24">
        <v>3.55</v>
      </c>
      <c r="I15" s="31"/>
      <c r="J15" s="31"/>
      <c r="K15" s="35"/>
    </row>
    <row r="16" spans="1:54" x14ac:dyDescent="0.25">
      <c r="B16" s="8" t="s">
        <v>55</v>
      </c>
      <c r="C16" s="60" t="s">
        <v>56</v>
      </c>
      <c r="D16" s="54" t="s">
        <v>57</v>
      </c>
      <c r="E16" s="6" t="s">
        <v>58</v>
      </c>
      <c r="F16" s="19">
        <v>2414</v>
      </c>
      <c r="G16" s="24">
        <v>28</v>
      </c>
      <c r="H16" s="24">
        <v>3.01</v>
      </c>
      <c r="I16" s="31"/>
      <c r="J16" s="31"/>
      <c r="K16" s="35"/>
    </row>
    <row r="17" spans="2:11" x14ac:dyDescent="0.25">
      <c r="B17" s="8" t="s">
        <v>66</v>
      </c>
      <c r="C17" s="60" t="s">
        <v>67</v>
      </c>
      <c r="D17" s="54" t="s">
        <v>68</v>
      </c>
      <c r="E17" s="6" t="s">
        <v>44</v>
      </c>
      <c r="F17" s="19">
        <v>2876</v>
      </c>
      <c r="G17" s="24">
        <v>27.72</v>
      </c>
      <c r="H17" s="24">
        <v>2.98</v>
      </c>
      <c r="I17" s="31"/>
      <c r="J17" s="31"/>
      <c r="K17" s="35"/>
    </row>
    <row r="18" spans="2:11" x14ac:dyDescent="0.25">
      <c r="B18" s="8" t="s">
        <v>48</v>
      </c>
      <c r="C18" s="60" t="s">
        <v>49</v>
      </c>
      <c r="D18" s="54" t="s">
        <v>50</v>
      </c>
      <c r="E18" s="6" t="s">
        <v>44</v>
      </c>
      <c r="F18" s="19">
        <v>1979</v>
      </c>
      <c r="G18" s="24">
        <v>25.49</v>
      </c>
      <c r="H18" s="24">
        <v>2.74</v>
      </c>
      <c r="I18" s="31"/>
      <c r="J18" s="31"/>
      <c r="K18" s="35"/>
    </row>
    <row r="19" spans="2:11" x14ac:dyDescent="0.25">
      <c r="B19" s="8" t="s">
        <v>63</v>
      </c>
      <c r="C19" s="60" t="s">
        <v>64</v>
      </c>
      <c r="D19" s="54" t="s">
        <v>65</v>
      </c>
      <c r="E19" s="6" t="s">
        <v>44</v>
      </c>
      <c r="F19" s="19">
        <v>5095</v>
      </c>
      <c r="G19" s="24">
        <v>19.600000000000001</v>
      </c>
      <c r="H19" s="24">
        <v>2.11</v>
      </c>
      <c r="I19" s="31"/>
      <c r="J19" s="31"/>
      <c r="K19" s="35"/>
    </row>
    <row r="20" spans="2:11" x14ac:dyDescent="0.25">
      <c r="B20" s="8" t="s">
        <v>626</v>
      </c>
      <c r="C20" s="60" t="s">
        <v>627</v>
      </c>
      <c r="D20" s="54" t="s">
        <v>628</v>
      </c>
      <c r="E20" s="6" t="s">
        <v>285</v>
      </c>
      <c r="F20" s="19">
        <v>6679</v>
      </c>
      <c r="G20" s="24">
        <v>19.170000000000002</v>
      </c>
      <c r="H20" s="24">
        <v>2.06</v>
      </c>
      <c r="I20" s="31"/>
      <c r="J20" s="31"/>
      <c r="K20" s="35"/>
    </row>
    <row r="21" spans="2:11" x14ac:dyDescent="0.25">
      <c r="B21" s="8" t="s">
        <v>457</v>
      </c>
      <c r="C21" s="60" t="s">
        <v>458</v>
      </c>
      <c r="D21" s="54" t="s">
        <v>459</v>
      </c>
      <c r="E21" s="6" t="s">
        <v>62</v>
      </c>
      <c r="F21" s="19">
        <v>620</v>
      </c>
      <c r="G21" s="24">
        <v>18.82</v>
      </c>
      <c r="H21" s="24">
        <v>2.02</v>
      </c>
      <c r="I21" s="31"/>
      <c r="J21" s="31"/>
      <c r="K21" s="35"/>
    </row>
    <row r="22" spans="2:11" x14ac:dyDescent="0.25">
      <c r="B22" s="8" t="s">
        <v>69</v>
      </c>
      <c r="C22" s="60" t="s">
        <v>70</v>
      </c>
      <c r="D22" s="54" t="s">
        <v>71</v>
      </c>
      <c r="E22" s="6" t="s">
        <v>72</v>
      </c>
      <c r="F22" s="19">
        <v>1852</v>
      </c>
      <c r="G22" s="24">
        <v>16.760000000000002</v>
      </c>
      <c r="H22" s="24">
        <v>1.8</v>
      </c>
      <c r="I22" s="31"/>
      <c r="J22" s="31"/>
      <c r="K22" s="35"/>
    </row>
    <row r="23" spans="2:11" x14ac:dyDescent="0.25">
      <c r="B23" s="8" t="s">
        <v>335</v>
      </c>
      <c r="C23" s="60" t="s">
        <v>336</v>
      </c>
      <c r="D23" s="54" t="s">
        <v>337</v>
      </c>
      <c r="E23" s="6" t="s">
        <v>58</v>
      </c>
      <c r="F23" s="19">
        <v>701</v>
      </c>
      <c r="G23" s="24">
        <v>15.8</v>
      </c>
      <c r="H23" s="24">
        <v>1.7</v>
      </c>
      <c r="I23" s="31"/>
      <c r="J23" s="31"/>
      <c r="K23" s="35"/>
    </row>
    <row r="24" spans="2:11" x14ac:dyDescent="0.25">
      <c r="B24" s="8" t="s">
        <v>470</v>
      </c>
      <c r="C24" s="60" t="s">
        <v>471</v>
      </c>
      <c r="D24" s="54" t="s">
        <v>472</v>
      </c>
      <c r="E24" s="6" t="s">
        <v>119</v>
      </c>
      <c r="F24" s="19">
        <v>747</v>
      </c>
      <c r="G24" s="24">
        <v>13.45</v>
      </c>
      <c r="H24" s="24">
        <v>1.45</v>
      </c>
      <c r="I24" s="31"/>
      <c r="J24" s="31"/>
      <c r="K24" s="35"/>
    </row>
    <row r="25" spans="2:11" x14ac:dyDescent="0.25">
      <c r="B25" s="8" t="s">
        <v>282</v>
      </c>
      <c r="C25" s="60" t="s">
        <v>283</v>
      </c>
      <c r="D25" s="54" t="s">
        <v>284</v>
      </c>
      <c r="E25" s="6" t="s">
        <v>285</v>
      </c>
      <c r="F25" s="19">
        <v>618</v>
      </c>
      <c r="G25" s="24">
        <v>13.26</v>
      </c>
      <c r="H25" s="24">
        <v>1.43</v>
      </c>
      <c r="I25" s="31"/>
      <c r="J25" s="31"/>
      <c r="K25" s="35"/>
    </row>
    <row r="26" spans="2:11" x14ac:dyDescent="0.25">
      <c r="B26" s="8" t="s">
        <v>620</v>
      </c>
      <c r="C26" s="60" t="s">
        <v>621</v>
      </c>
      <c r="D26" s="54" t="s">
        <v>622</v>
      </c>
      <c r="E26" s="6" t="s">
        <v>255</v>
      </c>
      <c r="F26" s="19">
        <v>3289</v>
      </c>
      <c r="G26" s="24">
        <v>12.72</v>
      </c>
      <c r="H26" s="24">
        <v>1.37</v>
      </c>
      <c r="I26" s="31"/>
      <c r="J26" s="31"/>
      <c r="K26" s="35"/>
    </row>
    <row r="27" spans="2:11" x14ac:dyDescent="0.25">
      <c r="B27" s="8" t="s">
        <v>914</v>
      </c>
      <c r="C27" s="60" t="s">
        <v>915</v>
      </c>
      <c r="D27" s="54" t="s">
        <v>916</v>
      </c>
      <c r="E27" s="6" t="s">
        <v>154</v>
      </c>
      <c r="F27" s="19">
        <v>4944</v>
      </c>
      <c r="G27" s="24">
        <v>12.4</v>
      </c>
      <c r="H27" s="24">
        <v>1.33</v>
      </c>
      <c r="I27" s="31"/>
      <c r="J27" s="31"/>
      <c r="K27" s="35"/>
    </row>
    <row r="28" spans="2:11" x14ac:dyDescent="0.25">
      <c r="B28" s="8" t="s">
        <v>59</v>
      </c>
      <c r="C28" s="60" t="s">
        <v>60</v>
      </c>
      <c r="D28" s="54" t="s">
        <v>61</v>
      </c>
      <c r="E28" s="6" t="s">
        <v>62</v>
      </c>
      <c r="F28" s="19">
        <v>91</v>
      </c>
      <c r="G28" s="24">
        <v>11.94</v>
      </c>
      <c r="H28" s="24">
        <v>1.28</v>
      </c>
      <c r="I28" s="31"/>
      <c r="J28" s="31"/>
      <c r="K28" s="35"/>
    </row>
    <row r="29" spans="2:11" x14ac:dyDescent="0.25">
      <c r="B29" s="8" t="s">
        <v>289</v>
      </c>
      <c r="C29" s="60" t="s">
        <v>290</v>
      </c>
      <c r="D29" s="54" t="s">
        <v>291</v>
      </c>
      <c r="E29" s="6" t="s">
        <v>210</v>
      </c>
      <c r="F29" s="19">
        <v>5704</v>
      </c>
      <c r="G29" s="24">
        <v>11.92</v>
      </c>
      <c r="H29" s="24">
        <v>1.28</v>
      </c>
      <c r="I29" s="31"/>
      <c r="J29" s="31"/>
      <c r="K29" s="35"/>
    </row>
    <row r="30" spans="2:11" x14ac:dyDescent="0.25">
      <c r="B30" s="8" t="s">
        <v>911</v>
      </c>
      <c r="C30" s="60" t="s">
        <v>912</v>
      </c>
      <c r="D30" s="54" t="s">
        <v>913</v>
      </c>
      <c r="E30" s="6" t="s">
        <v>84</v>
      </c>
      <c r="F30" s="19">
        <v>283</v>
      </c>
      <c r="G30" s="24">
        <v>11.53</v>
      </c>
      <c r="H30" s="24">
        <v>1.24</v>
      </c>
      <c r="I30" s="31"/>
      <c r="J30" s="31"/>
      <c r="K30" s="35"/>
    </row>
    <row r="31" spans="2:11" x14ac:dyDescent="0.25">
      <c r="B31" s="8" t="s">
        <v>73</v>
      </c>
      <c r="C31" s="60" t="s">
        <v>74</v>
      </c>
      <c r="D31" s="54" t="s">
        <v>75</v>
      </c>
      <c r="E31" s="6" t="s">
        <v>76</v>
      </c>
      <c r="F31" s="19">
        <v>996</v>
      </c>
      <c r="G31" s="24">
        <v>11.22</v>
      </c>
      <c r="H31" s="24">
        <v>1.21</v>
      </c>
      <c r="I31" s="31"/>
      <c r="J31" s="31"/>
      <c r="K31" s="35"/>
    </row>
    <row r="32" spans="2:11" x14ac:dyDescent="0.25">
      <c r="B32" s="8" t="s">
        <v>1161</v>
      </c>
      <c r="C32" s="60" t="s">
        <v>1162</v>
      </c>
      <c r="D32" s="54" t="s">
        <v>1163</v>
      </c>
      <c r="E32" s="6" t="s">
        <v>583</v>
      </c>
      <c r="F32" s="19">
        <v>2480</v>
      </c>
      <c r="G32" s="24">
        <v>10.19</v>
      </c>
      <c r="H32" s="24">
        <v>1.1000000000000001</v>
      </c>
      <c r="I32" s="31"/>
      <c r="J32" s="31"/>
      <c r="K32" s="35"/>
    </row>
    <row r="33" spans="2:11" x14ac:dyDescent="0.25">
      <c r="B33" s="8" t="s">
        <v>77</v>
      </c>
      <c r="C33" s="60" t="s">
        <v>78</v>
      </c>
      <c r="D33" s="54" t="s">
        <v>79</v>
      </c>
      <c r="E33" s="6" t="s">
        <v>80</v>
      </c>
      <c r="F33" s="19">
        <v>82</v>
      </c>
      <c r="G33" s="24">
        <v>9.39</v>
      </c>
      <c r="H33" s="24">
        <v>1.01</v>
      </c>
      <c r="I33" s="31"/>
      <c r="J33" s="31"/>
      <c r="K33" s="35"/>
    </row>
    <row r="34" spans="2:11" x14ac:dyDescent="0.25">
      <c r="B34" s="8" t="s">
        <v>307</v>
      </c>
      <c r="C34" s="60" t="s">
        <v>308</v>
      </c>
      <c r="D34" s="54" t="s">
        <v>309</v>
      </c>
      <c r="E34" s="6" t="s">
        <v>310</v>
      </c>
      <c r="F34" s="19">
        <v>510</v>
      </c>
      <c r="G34" s="24">
        <v>9.1999999999999993</v>
      </c>
      <c r="H34" s="24">
        <v>0.99</v>
      </c>
      <c r="I34" s="31"/>
      <c r="J34" s="31"/>
      <c r="K34" s="35"/>
    </row>
    <row r="35" spans="2:11" x14ac:dyDescent="0.25">
      <c r="B35" s="8" t="s">
        <v>1167</v>
      </c>
      <c r="C35" s="60" t="s">
        <v>1168</v>
      </c>
      <c r="D35" s="54" t="s">
        <v>1169</v>
      </c>
      <c r="E35" s="6" t="s">
        <v>255</v>
      </c>
      <c r="F35" s="19">
        <v>3155</v>
      </c>
      <c r="G35" s="24">
        <v>9.14</v>
      </c>
      <c r="H35" s="24">
        <v>0.98</v>
      </c>
      <c r="I35" s="31"/>
      <c r="J35" s="31"/>
      <c r="K35" s="35"/>
    </row>
    <row r="36" spans="2:11" x14ac:dyDescent="0.25">
      <c r="B36" s="8" t="s">
        <v>1164</v>
      </c>
      <c r="C36" s="60" t="s">
        <v>1165</v>
      </c>
      <c r="D36" s="54" t="s">
        <v>1166</v>
      </c>
      <c r="E36" s="6" t="s">
        <v>72</v>
      </c>
      <c r="F36" s="19">
        <v>964</v>
      </c>
      <c r="G36" s="24">
        <v>9.1300000000000008</v>
      </c>
      <c r="H36" s="24">
        <v>0.98</v>
      </c>
      <c r="I36" s="31"/>
      <c r="J36" s="31"/>
      <c r="K36" s="35"/>
    </row>
    <row r="37" spans="2:11" x14ac:dyDescent="0.25">
      <c r="B37" s="8" t="s">
        <v>323</v>
      </c>
      <c r="C37" s="60" t="s">
        <v>324</v>
      </c>
      <c r="D37" s="54" t="s">
        <v>325</v>
      </c>
      <c r="E37" s="6" t="s">
        <v>58</v>
      </c>
      <c r="F37" s="19">
        <v>733</v>
      </c>
      <c r="G37" s="24">
        <v>8.68</v>
      </c>
      <c r="H37" s="24">
        <v>0.93</v>
      </c>
      <c r="I37" s="31"/>
      <c r="J37" s="31"/>
      <c r="K37" s="35"/>
    </row>
    <row r="38" spans="2:11" x14ac:dyDescent="0.25">
      <c r="B38" s="8" t="s">
        <v>81</v>
      </c>
      <c r="C38" s="60" t="s">
        <v>82</v>
      </c>
      <c r="D38" s="54" t="s">
        <v>83</v>
      </c>
      <c r="E38" s="6" t="s">
        <v>84</v>
      </c>
      <c r="F38" s="19">
        <v>312</v>
      </c>
      <c r="G38" s="24">
        <v>8.34</v>
      </c>
      <c r="H38" s="24">
        <v>0.9</v>
      </c>
      <c r="I38" s="31"/>
      <c r="J38" s="31"/>
      <c r="K38" s="35"/>
    </row>
    <row r="39" spans="2:11" x14ac:dyDescent="0.25">
      <c r="B39" s="8" t="s">
        <v>1089</v>
      </c>
      <c r="C39" s="60" t="s">
        <v>1090</v>
      </c>
      <c r="D39" s="54" t="s">
        <v>1091</v>
      </c>
      <c r="E39" s="6" t="s">
        <v>80</v>
      </c>
      <c r="F39" s="19">
        <v>264</v>
      </c>
      <c r="G39" s="24">
        <v>8.24</v>
      </c>
      <c r="H39" s="24">
        <v>0.89</v>
      </c>
      <c r="I39" s="31"/>
      <c r="J39" s="31"/>
      <c r="K39" s="35"/>
    </row>
    <row r="40" spans="2:11" x14ac:dyDescent="0.25">
      <c r="B40" s="8" t="s">
        <v>1083</v>
      </c>
      <c r="C40" s="60" t="s">
        <v>1084</v>
      </c>
      <c r="D40" s="54" t="s">
        <v>1085</v>
      </c>
      <c r="E40" s="6" t="s">
        <v>210</v>
      </c>
      <c r="F40" s="19">
        <v>643</v>
      </c>
      <c r="G40" s="24">
        <v>8.2200000000000006</v>
      </c>
      <c r="H40" s="24">
        <v>0.88</v>
      </c>
      <c r="I40" s="31"/>
      <c r="J40" s="31"/>
      <c r="K40" s="35"/>
    </row>
    <row r="41" spans="2:11" x14ac:dyDescent="0.25">
      <c r="B41" s="8" t="s">
        <v>1065</v>
      </c>
      <c r="C41" s="60" t="s">
        <v>1066</v>
      </c>
      <c r="D41" s="54" t="s">
        <v>1067</v>
      </c>
      <c r="E41" s="6" t="s">
        <v>62</v>
      </c>
      <c r="F41" s="19">
        <v>74</v>
      </c>
      <c r="G41" s="24">
        <v>7.74</v>
      </c>
      <c r="H41" s="24">
        <v>0.83</v>
      </c>
      <c r="I41" s="31"/>
      <c r="J41" s="31"/>
      <c r="K41" s="35"/>
    </row>
    <row r="42" spans="2:11" x14ac:dyDescent="0.25">
      <c r="B42" s="8" t="s">
        <v>601</v>
      </c>
      <c r="C42" s="60" t="s">
        <v>602</v>
      </c>
      <c r="D42" s="54" t="s">
        <v>603</v>
      </c>
      <c r="E42" s="6" t="s">
        <v>604</v>
      </c>
      <c r="F42" s="19">
        <v>1579</v>
      </c>
      <c r="G42" s="24">
        <v>7.23</v>
      </c>
      <c r="H42" s="24">
        <v>0.78</v>
      </c>
      <c r="I42" s="31"/>
      <c r="J42" s="31"/>
      <c r="K42" s="35"/>
    </row>
    <row r="43" spans="2:11" x14ac:dyDescent="0.25">
      <c r="B43" s="8" t="s">
        <v>408</v>
      </c>
      <c r="C43" s="60" t="s">
        <v>409</v>
      </c>
      <c r="D43" s="54" t="s">
        <v>410</v>
      </c>
      <c r="E43" s="6" t="s">
        <v>411</v>
      </c>
      <c r="F43" s="19">
        <v>2700</v>
      </c>
      <c r="G43" s="24">
        <v>7.18</v>
      </c>
      <c r="H43" s="24">
        <v>0.77</v>
      </c>
      <c r="I43" s="31"/>
      <c r="J43" s="31"/>
      <c r="K43" s="35"/>
    </row>
    <row r="44" spans="2:11" x14ac:dyDescent="0.25">
      <c r="B44" s="8" t="s">
        <v>942</v>
      </c>
      <c r="C44" s="60" t="s">
        <v>943</v>
      </c>
      <c r="D44" s="54" t="s">
        <v>944</v>
      </c>
      <c r="E44" s="6" t="s">
        <v>139</v>
      </c>
      <c r="F44" s="19">
        <v>494</v>
      </c>
      <c r="G44" s="24">
        <v>7.03</v>
      </c>
      <c r="H44" s="24">
        <v>0.76</v>
      </c>
      <c r="I44" s="31"/>
      <c r="J44" s="31"/>
      <c r="K44" s="35"/>
    </row>
    <row r="45" spans="2:11" x14ac:dyDescent="0.25">
      <c r="B45" s="8" t="s">
        <v>1170</v>
      </c>
      <c r="C45" s="60" t="s">
        <v>1171</v>
      </c>
      <c r="D45" s="54" t="s">
        <v>1172</v>
      </c>
      <c r="E45" s="6" t="s">
        <v>72</v>
      </c>
      <c r="F45" s="19">
        <v>388</v>
      </c>
      <c r="G45" s="24">
        <v>6.92</v>
      </c>
      <c r="H45" s="24">
        <v>0.74</v>
      </c>
      <c r="I45" s="31"/>
      <c r="J45" s="31"/>
      <c r="K45" s="35"/>
    </row>
    <row r="46" spans="2:11" x14ac:dyDescent="0.25">
      <c r="B46" s="8" t="s">
        <v>589</v>
      </c>
      <c r="C46" s="60" t="s">
        <v>590</v>
      </c>
      <c r="D46" s="54" t="s">
        <v>591</v>
      </c>
      <c r="E46" s="6" t="s">
        <v>255</v>
      </c>
      <c r="F46" s="19">
        <v>2804</v>
      </c>
      <c r="G46" s="24">
        <v>6.83</v>
      </c>
      <c r="H46" s="24">
        <v>0.73</v>
      </c>
      <c r="I46" s="31"/>
      <c r="J46" s="31"/>
      <c r="K46" s="35"/>
    </row>
    <row r="47" spans="2:11" x14ac:dyDescent="0.25">
      <c r="B47" s="8" t="s">
        <v>598</v>
      </c>
      <c r="C47" s="60" t="s">
        <v>599</v>
      </c>
      <c r="D47" s="54" t="s">
        <v>600</v>
      </c>
      <c r="E47" s="6" t="s">
        <v>212</v>
      </c>
      <c r="F47" s="19">
        <v>155</v>
      </c>
      <c r="G47" s="24">
        <v>6.83</v>
      </c>
      <c r="H47" s="24">
        <v>0.73</v>
      </c>
      <c r="I47" s="31"/>
      <c r="J47" s="31"/>
      <c r="K47" s="35"/>
    </row>
    <row r="48" spans="2:11" x14ac:dyDescent="0.25">
      <c r="B48" s="8" t="s">
        <v>102</v>
      </c>
      <c r="C48" s="60" t="s">
        <v>103</v>
      </c>
      <c r="D48" s="54" t="s">
        <v>104</v>
      </c>
      <c r="E48" s="6" t="s">
        <v>62</v>
      </c>
      <c r="F48" s="19">
        <v>95</v>
      </c>
      <c r="G48" s="24">
        <v>6.82</v>
      </c>
      <c r="H48" s="24">
        <v>0.73</v>
      </c>
      <c r="I48" s="31"/>
      <c r="J48" s="31"/>
      <c r="K48" s="35"/>
    </row>
    <row r="49" spans="2:11" x14ac:dyDescent="0.25">
      <c r="B49" s="8" t="s">
        <v>412</v>
      </c>
      <c r="C49" s="60" t="s">
        <v>413</v>
      </c>
      <c r="D49" s="54" t="s">
        <v>414</v>
      </c>
      <c r="E49" s="6" t="s">
        <v>58</v>
      </c>
      <c r="F49" s="19">
        <v>441</v>
      </c>
      <c r="G49" s="24">
        <v>6.54</v>
      </c>
      <c r="H49" s="24">
        <v>0.7</v>
      </c>
      <c r="I49" s="31"/>
      <c r="J49" s="31"/>
      <c r="K49" s="35"/>
    </row>
    <row r="50" spans="2:11" x14ac:dyDescent="0.25">
      <c r="B50" s="8" t="s">
        <v>917</v>
      </c>
      <c r="C50" s="60" t="s">
        <v>918</v>
      </c>
      <c r="D50" s="54" t="s">
        <v>919</v>
      </c>
      <c r="E50" s="6" t="s">
        <v>154</v>
      </c>
      <c r="F50" s="19">
        <v>153</v>
      </c>
      <c r="G50" s="24">
        <v>6.47</v>
      </c>
      <c r="H50" s="24">
        <v>0.7</v>
      </c>
      <c r="I50" s="31"/>
      <c r="J50" s="31"/>
      <c r="K50" s="35"/>
    </row>
    <row r="51" spans="2:11" x14ac:dyDescent="0.25">
      <c r="B51" s="8" t="s">
        <v>116</v>
      </c>
      <c r="C51" s="60" t="s">
        <v>117</v>
      </c>
      <c r="D51" s="54" t="s">
        <v>118</v>
      </c>
      <c r="E51" s="6" t="s">
        <v>119</v>
      </c>
      <c r="F51" s="19">
        <v>88</v>
      </c>
      <c r="G51" s="24">
        <v>5.86</v>
      </c>
      <c r="H51" s="24">
        <v>0.63</v>
      </c>
      <c r="I51" s="31"/>
      <c r="J51" s="31"/>
      <c r="K51" s="35"/>
    </row>
    <row r="52" spans="2:11" x14ac:dyDescent="0.25">
      <c r="B52" s="8" t="s">
        <v>1016</v>
      </c>
      <c r="C52" s="60" t="s">
        <v>1017</v>
      </c>
      <c r="D52" s="54" t="s">
        <v>1018</v>
      </c>
      <c r="E52" s="6" t="s">
        <v>150</v>
      </c>
      <c r="F52" s="19">
        <v>71</v>
      </c>
      <c r="G52" s="24">
        <v>5.81</v>
      </c>
      <c r="H52" s="24">
        <v>0.62</v>
      </c>
      <c r="I52" s="31"/>
      <c r="J52" s="31"/>
      <c r="K52" s="35"/>
    </row>
    <row r="53" spans="2:11" x14ac:dyDescent="0.25">
      <c r="B53" s="8" t="s">
        <v>1173</v>
      </c>
      <c r="C53" s="60" t="s">
        <v>1174</v>
      </c>
      <c r="D53" s="54" t="s">
        <v>1175</v>
      </c>
      <c r="E53" s="6" t="s">
        <v>146</v>
      </c>
      <c r="F53" s="19">
        <v>312</v>
      </c>
      <c r="G53" s="24">
        <v>5.72</v>
      </c>
      <c r="H53" s="24">
        <v>0.61</v>
      </c>
      <c r="I53" s="31"/>
      <c r="J53" s="31"/>
      <c r="K53" s="35"/>
    </row>
    <row r="54" spans="2:11" x14ac:dyDescent="0.25">
      <c r="B54" s="8" t="s">
        <v>1074</v>
      </c>
      <c r="C54" s="60" t="s">
        <v>1075</v>
      </c>
      <c r="D54" s="54" t="s">
        <v>1076</v>
      </c>
      <c r="E54" s="6" t="s">
        <v>62</v>
      </c>
      <c r="F54" s="19">
        <v>1453</v>
      </c>
      <c r="G54" s="24">
        <v>5.71</v>
      </c>
      <c r="H54" s="24">
        <v>0.61</v>
      </c>
      <c r="I54" s="31"/>
      <c r="J54" s="31"/>
      <c r="K54" s="35"/>
    </row>
    <row r="55" spans="2:11" x14ac:dyDescent="0.25">
      <c r="B55" s="8" t="s">
        <v>2251</v>
      </c>
      <c r="C55" s="60" t="s">
        <v>2252</v>
      </c>
      <c r="D55" s="54" t="s">
        <v>2253</v>
      </c>
      <c r="E55" s="6" t="s">
        <v>583</v>
      </c>
      <c r="F55" s="19">
        <v>130</v>
      </c>
      <c r="G55" s="24">
        <v>5.59</v>
      </c>
      <c r="H55" s="24">
        <v>0.6</v>
      </c>
      <c r="I55" s="31"/>
      <c r="J55" s="31"/>
      <c r="K55" s="35"/>
    </row>
    <row r="56" spans="2:11" x14ac:dyDescent="0.25">
      <c r="B56" s="8" t="s">
        <v>460</v>
      </c>
      <c r="C56" s="60" t="s">
        <v>461</v>
      </c>
      <c r="D56" s="54" t="s">
        <v>462</v>
      </c>
      <c r="E56" s="6" t="s">
        <v>115</v>
      </c>
      <c r="F56" s="19">
        <v>94</v>
      </c>
      <c r="G56" s="24">
        <v>5.54</v>
      </c>
      <c r="H56" s="24">
        <v>0.6</v>
      </c>
      <c r="I56" s="31"/>
      <c r="J56" s="31"/>
      <c r="K56" s="35"/>
    </row>
    <row r="57" spans="2:11" x14ac:dyDescent="0.25">
      <c r="B57" s="8" t="s">
        <v>239</v>
      </c>
      <c r="C57" s="60" t="s">
        <v>240</v>
      </c>
      <c r="D57" s="54" t="s">
        <v>241</v>
      </c>
      <c r="E57" s="6" t="s">
        <v>222</v>
      </c>
      <c r="F57" s="19">
        <v>1453</v>
      </c>
      <c r="G57" s="24">
        <v>5.52</v>
      </c>
      <c r="H57" s="24">
        <v>0.59</v>
      </c>
      <c r="I57" s="31"/>
      <c r="J57" s="31"/>
      <c r="K57" s="35"/>
    </row>
    <row r="58" spans="2:11" x14ac:dyDescent="0.25">
      <c r="B58" s="8" t="s">
        <v>1176</v>
      </c>
      <c r="C58" s="60" t="s">
        <v>1177</v>
      </c>
      <c r="D58" s="54" t="s">
        <v>1178</v>
      </c>
      <c r="E58" s="6" t="s">
        <v>119</v>
      </c>
      <c r="F58" s="19">
        <v>422</v>
      </c>
      <c r="G58" s="24">
        <v>5.5</v>
      </c>
      <c r="H58" s="24">
        <v>0.59</v>
      </c>
      <c r="I58" s="31"/>
      <c r="J58" s="31"/>
      <c r="K58" s="35"/>
    </row>
    <row r="59" spans="2:11" x14ac:dyDescent="0.25">
      <c r="B59" s="8" t="s">
        <v>405</v>
      </c>
      <c r="C59" s="60" t="s">
        <v>406</v>
      </c>
      <c r="D59" s="54" t="s">
        <v>407</v>
      </c>
      <c r="E59" s="6" t="s">
        <v>119</v>
      </c>
      <c r="F59" s="19">
        <v>391</v>
      </c>
      <c r="G59" s="24">
        <v>5.47</v>
      </c>
      <c r="H59" s="24">
        <v>0.59</v>
      </c>
      <c r="I59" s="31"/>
      <c r="J59" s="31"/>
      <c r="K59" s="35"/>
    </row>
    <row r="60" spans="2:11" x14ac:dyDescent="0.25">
      <c r="B60" s="8" t="s">
        <v>226</v>
      </c>
      <c r="C60" s="60" t="s">
        <v>227</v>
      </c>
      <c r="D60" s="54" t="s">
        <v>228</v>
      </c>
      <c r="E60" s="6" t="s">
        <v>229</v>
      </c>
      <c r="F60" s="19">
        <v>184</v>
      </c>
      <c r="G60" s="24">
        <v>5.41</v>
      </c>
      <c r="H60" s="24">
        <v>0.57999999999999996</v>
      </c>
      <c r="I60" s="31"/>
      <c r="J60" s="31"/>
      <c r="K60" s="35"/>
    </row>
    <row r="61" spans="2:11" x14ac:dyDescent="0.25">
      <c r="B61" s="8" t="s">
        <v>89</v>
      </c>
      <c r="C61" s="60" t="s">
        <v>90</v>
      </c>
      <c r="D61" s="54" t="s">
        <v>91</v>
      </c>
      <c r="E61" s="6" t="s">
        <v>62</v>
      </c>
      <c r="F61" s="19">
        <v>161</v>
      </c>
      <c r="G61" s="24">
        <v>5.4</v>
      </c>
      <c r="H61" s="24">
        <v>0.57999999999999996</v>
      </c>
      <c r="I61" s="31"/>
      <c r="J61" s="31"/>
      <c r="K61" s="35"/>
    </row>
    <row r="62" spans="2:11" x14ac:dyDescent="0.25">
      <c r="B62" s="8" t="s">
        <v>1179</v>
      </c>
      <c r="C62" s="60" t="s">
        <v>1180</v>
      </c>
      <c r="D62" s="54" t="s">
        <v>1181</v>
      </c>
      <c r="E62" s="6" t="s">
        <v>72</v>
      </c>
      <c r="F62" s="19">
        <v>2243</v>
      </c>
      <c r="G62" s="24">
        <v>5.36</v>
      </c>
      <c r="H62" s="24">
        <v>0.57999999999999996</v>
      </c>
      <c r="I62" s="31"/>
      <c r="J62" s="31"/>
      <c r="K62" s="35"/>
    </row>
    <row r="63" spans="2:11" x14ac:dyDescent="0.25">
      <c r="B63" s="8" t="s">
        <v>1182</v>
      </c>
      <c r="C63" s="60" t="s">
        <v>1183</v>
      </c>
      <c r="D63" s="54" t="s">
        <v>1184</v>
      </c>
      <c r="E63" s="6" t="s">
        <v>533</v>
      </c>
      <c r="F63" s="19">
        <v>445</v>
      </c>
      <c r="G63" s="24">
        <v>5.25</v>
      </c>
      <c r="H63" s="24">
        <v>0.56000000000000005</v>
      </c>
      <c r="I63" s="31"/>
      <c r="J63" s="31"/>
      <c r="K63" s="35"/>
    </row>
    <row r="64" spans="2:11" x14ac:dyDescent="0.25">
      <c r="B64" s="8" t="s">
        <v>644</v>
      </c>
      <c r="C64" s="60" t="s">
        <v>645</v>
      </c>
      <c r="D64" s="54" t="s">
        <v>646</v>
      </c>
      <c r="E64" s="6" t="s">
        <v>262</v>
      </c>
      <c r="F64" s="19">
        <v>937</v>
      </c>
      <c r="G64" s="24">
        <v>4.95</v>
      </c>
      <c r="H64" s="24">
        <v>0.53</v>
      </c>
      <c r="I64" s="31"/>
      <c r="J64" s="31"/>
      <c r="K64" s="35"/>
    </row>
    <row r="65" spans="2:11" x14ac:dyDescent="0.25">
      <c r="B65" s="8" t="s">
        <v>623</v>
      </c>
      <c r="C65" s="60" t="s">
        <v>624</v>
      </c>
      <c r="D65" s="54" t="s">
        <v>625</v>
      </c>
      <c r="E65" s="6" t="s">
        <v>150</v>
      </c>
      <c r="F65" s="19">
        <v>512</v>
      </c>
      <c r="G65" s="24">
        <v>4.9400000000000004</v>
      </c>
      <c r="H65" s="24">
        <v>0.53</v>
      </c>
      <c r="I65" s="31"/>
      <c r="J65" s="31"/>
      <c r="K65" s="35"/>
    </row>
    <row r="66" spans="2:11" x14ac:dyDescent="0.25">
      <c r="B66" s="8" t="s">
        <v>2007</v>
      </c>
      <c r="C66" s="60" t="s">
        <v>1546</v>
      </c>
      <c r="D66" s="54" t="s">
        <v>2008</v>
      </c>
      <c r="E66" s="6" t="s">
        <v>44</v>
      </c>
      <c r="F66" s="19">
        <v>1705</v>
      </c>
      <c r="G66" s="24">
        <v>4.93</v>
      </c>
      <c r="H66" s="24">
        <v>0.53</v>
      </c>
      <c r="I66" s="31"/>
      <c r="J66" s="31"/>
      <c r="K66" s="35"/>
    </row>
    <row r="67" spans="2:11" x14ac:dyDescent="0.25">
      <c r="B67" s="8" t="s">
        <v>2130</v>
      </c>
      <c r="C67" s="60" t="s">
        <v>2131</v>
      </c>
      <c r="D67" s="54" t="s">
        <v>2132</v>
      </c>
      <c r="E67" s="6" t="s">
        <v>255</v>
      </c>
      <c r="F67" s="19">
        <v>1150</v>
      </c>
      <c r="G67" s="24">
        <v>4.84</v>
      </c>
      <c r="H67" s="24">
        <v>0.52</v>
      </c>
      <c r="I67" s="31"/>
      <c r="J67" s="31"/>
      <c r="K67" s="35"/>
    </row>
    <row r="68" spans="2:11" x14ac:dyDescent="0.25">
      <c r="B68" s="8" t="s">
        <v>2360</v>
      </c>
      <c r="C68" s="60" t="s">
        <v>2361</v>
      </c>
      <c r="D68" s="54" t="s">
        <v>2362</v>
      </c>
      <c r="E68" s="6" t="s">
        <v>95</v>
      </c>
      <c r="F68" s="19">
        <v>8355</v>
      </c>
      <c r="G68" s="24">
        <v>4.78</v>
      </c>
      <c r="H68" s="24">
        <v>0.51</v>
      </c>
      <c r="I68" s="31"/>
      <c r="J68" s="31"/>
      <c r="K68" s="35"/>
    </row>
    <row r="69" spans="2:11" x14ac:dyDescent="0.25">
      <c r="B69" s="8" t="s">
        <v>430</v>
      </c>
      <c r="C69" s="60" t="s">
        <v>431</v>
      </c>
      <c r="D69" s="54" t="s">
        <v>432</v>
      </c>
      <c r="E69" s="6" t="s">
        <v>72</v>
      </c>
      <c r="F69" s="19">
        <v>295</v>
      </c>
      <c r="G69" s="24">
        <v>4.53</v>
      </c>
      <c r="H69" s="24">
        <v>0.49</v>
      </c>
      <c r="I69" s="31"/>
      <c r="J69" s="31"/>
      <c r="K69" s="35"/>
    </row>
    <row r="70" spans="2:11" x14ac:dyDescent="0.25">
      <c r="B70" s="8" t="s">
        <v>298</v>
      </c>
      <c r="C70" s="60" t="s">
        <v>299</v>
      </c>
      <c r="D70" s="54" t="s">
        <v>300</v>
      </c>
      <c r="E70" s="6" t="s">
        <v>127</v>
      </c>
      <c r="F70" s="19">
        <v>3069</v>
      </c>
      <c r="G70" s="24">
        <v>4.47</v>
      </c>
      <c r="H70" s="24">
        <v>0.48</v>
      </c>
      <c r="I70" s="31"/>
      <c r="J70" s="31"/>
      <c r="K70" s="35"/>
    </row>
    <row r="71" spans="2:11" x14ac:dyDescent="0.25">
      <c r="B71" s="8" t="s">
        <v>246</v>
      </c>
      <c r="C71" s="60" t="s">
        <v>247</v>
      </c>
      <c r="D71" s="54" t="s">
        <v>248</v>
      </c>
      <c r="E71" s="6" t="s">
        <v>146</v>
      </c>
      <c r="F71" s="19">
        <v>747</v>
      </c>
      <c r="G71" s="24">
        <v>4.4400000000000004</v>
      </c>
      <c r="H71" s="24">
        <v>0.48</v>
      </c>
      <c r="I71" s="31"/>
      <c r="J71" s="31"/>
      <c r="K71" s="35"/>
    </row>
    <row r="72" spans="2:11" x14ac:dyDescent="0.25">
      <c r="B72" s="8" t="s">
        <v>1102</v>
      </c>
      <c r="C72" s="60" t="s">
        <v>1103</v>
      </c>
      <c r="D72" s="54" t="s">
        <v>1104</v>
      </c>
      <c r="E72" s="6" t="s">
        <v>62</v>
      </c>
      <c r="F72" s="19">
        <v>89</v>
      </c>
      <c r="G72" s="24">
        <v>4.3600000000000003</v>
      </c>
      <c r="H72" s="24">
        <v>0.47</v>
      </c>
      <c r="I72" s="31"/>
      <c r="J72" s="31"/>
      <c r="K72" s="35"/>
    </row>
    <row r="73" spans="2:11" x14ac:dyDescent="0.25">
      <c r="B73" s="8" t="s">
        <v>2133</v>
      </c>
      <c r="C73" s="60" t="s">
        <v>749</v>
      </c>
      <c r="D73" s="54" t="s">
        <v>2134</v>
      </c>
      <c r="E73" s="6" t="s">
        <v>72</v>
      </c>
      <c r="F73" s="19">
        <v>1005</v>
      </c>
      <c r="G73" s="24">
        <v>4.3099999999999996</v>
      </c>
      <c r="H73" s="24">
        <v>0.46</v>
      </c>
      <c r="I73" s="31"/>
      <c r="J73" s="31"/>
      <c r="K73" s="35"/>
    </row>
    <row r="74" spans="2:11" x14ac:dyDescent="0.25">
      <c r="B74" s="8" t="s">
        <v>136</v>
      </c>
      <c r="C74" s="60" t="s">
        <v>137</v>
      </c>
      <c r="D74" s="54" t="s">
        <v>138</v>
      </c>
      <c r="E74" s="6" t="s">
        <v>139</v>
      </c>
      <c r="F74" s="19">
        <v>82</v>
      </c>
      <c r="G74" s="24">
        <v>4.26</v>
      </c>
      <c r="H74" s="24">
        <v>0.46</v>
      </c>
      <c r="I74" s="31"/>
      <c r="J74" s="31"/>
      <c r="K74" s="35"/>
    </row>
    <row r="75" spans="2:11" x14ac:dyDescent="0.25">
      <c r="B75" s="8" t="s">
        <v>605</v>
      </c>
      <c r="C75" s="60" t="s">
        <v>606</v>
      </c>
      <c r="D75" s="54" t="s">
        <v>607</v>
      </c>
      <c r="E75" s="6" t="s">
        <v>154</v>
      </c>
      <c r="F75" s="19">
        <v>104</v>
      </c>
      <c r="G75" s="24">
        <v>4.22</v>
      </c>
      <c r="H75" s="24">
        <v>0.45</v>
      </c>
      <c r="I75" s="31"/>
      <c r="J75" s="31"/>
      <c r="K75" s="35"/>
    </row>
    <row r="76" spans="2:11" x14ac:dyDescent="0.25">
      <c r="B76" s="8" t="s">
        <v>2284</v>
      </c>
      <c r="C76" s="60" t="s">
        <v>1538</v>
      </c>
      <c r="D76" s="54" t="s">
        <v>2285</v>
      </c>
      <c r="E76" s="6" t="s">
        <v>44</v>
      </c>
      <c r="F76" s="19">
        <v>453</v>
      </c>
      <c r="G76" s="24">
        <v>4.1399999999999997</v>
      </c>
      <c r="H76" s="24">
        <v>0.45</v>
      </c>
      <c r="I76" s="31"/>
      <c r="J76" s="31"/>
      <c r="K76" s="35"/>
    </row>
    <row r="77" spans="2:11" x14ac:dyDescent="0.25">
      <c r="B77" s="8" t="s">
        <v>2135</v>
      </c>
      <c r="C77" s="60" t="s">
        <v>2136</v>
      </c>
      <c r="D77" s="54" t="s">
        <v>2137</v>
      </c>
      <c r="E77" s="6" t="s">
        <v>88</v>
      </c>
      <c r="F77" s="19">
        <v>1352</v>
      </c>
      <c r="G77" s="24">
        <v>4.0199999999999996</v>
      </c>
      <c r="H77" s="24">
        <v>0.43</v>
      </c>
      <c r="I77" s="31"/>
      <c r="J77" s="31"/>
      <c r="K77" s="35"/>
    </row>
    <row r="78" spans="2:11" x14ac:dyDescent="0.25">
      <c r="B78" s="8" t="s">
        <v>356</v>
      </c>
      <c r="C78" s="60" t="s">
        <v>357</v>
      </c>
      <c r="D78" s="54" t="s">
        <v>358</v>
      </c>
      <c r="E78" s="6" t="s">
        <v>58</v>
      </c>
      <c r="F78" s="19">
        <v>1960</v>
      </c>
      <c r="G78" s="24">
        <v>4</v>
      </c>
      <c r="H78" s="24">
        <v>0.43</v>
      </c>
      <c r="I78" s="31"/>
      <c r="J78" s="31"/>
      <c r="K78" s="35"/>
    </row>
    <row r="79" spans="2:11" x14ac:dyDescent="0.25">
      <c r="B79" s="8" t="s">
        <v>120</v>
      </c>
      <c r="C79" s="60" t="s">
        <v>121</v>
      </c>
      <c r="D79" s="54" t="s">
        <v>122</v>
      </c>
      <c r="E79" s="6" t="s">
        <v>123</v>
      </c>
      <c r="F79" s="19">
        <v>611</v>
      </c>
      <c r="G79" s="24">
        <v>4</v>
      </c>
      <c r="H79" s="24">
        <v>0.43</v>
      </c>
      <c r="I79" s="31"/>
      <c r="J79" s="31"/>
      <c r="K79" s="35"/>
    </row>
    <row r="80" spans="2:11" x14ac:dyDescent="0.25">
      <c r="B80" s="8" t="s">
        <v>972</v>
      </c>
      <c r="C80" s="60" t="s">
        <v>973</v>
      </c>
      <c r="D80" s="54" t="s">
        <v>974</v>
      </c>
      <c r="E80" s="6" t="s">
        <v>975</v>
      </c>
      <c r="F80" s="19">
        <v>234</v>
      </c>
      <c r="G80" s="24">
        <v>3.98</v>
      </c>
      <c r="H80" s="24">
        <v>0.43</v>
      </c>
      <c r="I80" s="31"/>
      <c r="J80" s="31"/>
      <c r="K80" s="35"/>
    </row>
    <row r="81" spans="2:11" x14ac:dyDescent="0.25">
      <c r="B81" s="8" t="s">
        <v>266</v>
      </c>
      <c r="C81" s="60" t="s">
        <v>267</v>
      </c>
      <c r="D81" s="54" t="s">
        <v>268</v>
      </c>
      <c r="E81" s="6" t="s">
        <v>269</v>
      </c>
      <c r="F81" s="19">
        <v>895</v>
      </c>
      <c r="G81" s="24">
        <v>3.96</v>
      </c>
      <c r="H81" s="24">
        <v>0.43</v>
      </c>
      <c r="I81" s="31"/>
      <c r="J81" s="31"/>
      <c r="K81" s="35"/>
    </row>
    <row r="82" spans="2:11" x14ac:dyDescent="0.25">
      <c r="B82" s="8" t="s">
        <v>381</v>
      </c>
      <c r="C82" s="60" t="s">
        <v>382</v>
      </c>
      <c r="D82" s="54" t="s">
        <v>383</v>
      </c>
      <c r="E82" s="6" t="s">
        <v>58</v>
      </c>
      <c r="F82" s="19">
        <v>75</v>
      </c>
      <c r="G82" s="24">
        <v>3.9</v>
      </c>
      <c r="H82" s="24">
        <v>0.42</v>
      </c>
      <c r="I82" s="31"/>
      <c r="J82" s="31"/>
      <c r="K82" s="35"/>
    </row>
    <row r="83" spans="2:11" x14ac:dyDescent="0.25">
      <c r="B83" s="8" t="s">
        <v>2352</v>
      </c>
      <c r="C83" s="60" t="s">
        <v>1753</v>
      </c>
      <c r="D83" s="54" t="s">
        <v>2353</v>
      </c>
      <c r="E83" s="6" t="s">
        <v>44</v>
      </c>
      <c r="F83" s="19">
        <v>388</v>
      </c>
      <c r="G83" s="24">
        <v>3.83</v>
      </c>
      <c r="H83" s="24">
        <v>0.41</v>
      </c>
      <c r="I83" s="31"/>
      <c r="J83" s="31"/>
      <c r="K83" s="35"/>
    </row>
    <row r="84" spans="2:11" x14ac:dyDescent="0.25">
      <c r="B84" s="8" t="s">
        <v>304</v>
      </c>
      <c r="C84" s="60" t="s">
        <v>305</v>
      </c>
      <c r="D84" s="54" t="s">
        <v>306</v>
      </c>
      <c r="E84" s="6" t="s">
        <v>119</v>
      </c>
      <c r="F84" s="19">
        <v>168</v>
      </c>
      <c r="G84" s="24">
        <v>3.82</v>
      </c>
      <c r="H84" s="24">
        <v>0.41</v>
      </c>
      <c r="I84" s="31"/>
      <c r="J84" s="31"/>
      <c r="K84" s="35"/>
    </row>
    <row r="85" spans="2:11" x14ac:dyDescent="0.25">
      <c r="B85" s="8" t="s">
        <v>359</v>
      </c>
      <c r="C85" s="60" t="s">
        <v>360</v>
      </c>
      <c r="D85" s="54" t="s">
        <v>361</v>
      </c>
      <c r="E85" s="6" t="s">
        <v>245</v>
      </c>
      <c r="F85" s="19">
        <v>139</v>
      </c>
      <c r="G85" s="24">
        <v>3.73</v>
      </c>
      <c r="H85" s="24">
        <v>0.4</v>
      </c>
      <c r="I85" s="31"/>
      <c r="J85" s="31"/>
      <c r="K85" s="35"/>
    </row>
    <row r="86" spans="2:11" x14ac:dyDescent="0.25">
      <c r="B86" s="8" t="s">
        <v>1068</v>
      </c>
      <c r="C86" s="60" t="s">
        <v>1069</v>
      </c>
      <c r="D86" s="54" t="s">
        <v>1070</v>
      </c>
      <c r="E86" s="6" t="s">
        <v>88</v>
      </c>
      <c r="F86" s="19">
        <v>2542</v>
      </c>
      <c r="G86" s="24">
        <v>3.56</v>
      </c>
      <c r="H86" s="24">
        <v>0.38</v>
      </c>
      <c r="I86" s="31"/>
      <c r="J86" s="31"/>
      <c r="K86" s="35"/>
    </row>
    <row r="87" spans="2:11" x14ac:dyDescent="0.25">
      <c r="B87" s="8" t="s">
        <v>463</v>
      </c>
      <c r="C87" s="60" t="s">
        <v>464</v>
      </c>
      <c r="D87" s="54" t="s">
        <v>465</v>
      </c>
      <c r="E87" s="6" t="s">
        <v>44</v>
      </c>
      <c r="F87" s="19">
        <v>1289</v>
      </c>
      <c r="G87" s="24">
        <v>3.46</v>
      </c>
      <c r="H87" s="24">
        <v>0.37</v>
      </c>
      <c r="I87" s="31"/>
      <c r="J87" s="31"/>
      <c r="K87" s="35"/>
    </row>
    <row r="88" spans="2:11" x14ac:dyDescent="0.25">
      <c r="B88" s="8" t="s">
        <v>577</v>
      </c>
      <c r="C88" s="60" t="s">
        <v>578</v>
      </c>
      <c r="D88" s="54" t="s">
        <v>579</v>
      </c>
      <c r="E88" s="6" t="s">
        <v>58</v>
      </c>
      <c r="F88" s="19">
        <v>241</v>
      </c>
      <c r="G88" s="24">
        <v>3.43</v>
      </c>
      <c r="H88" s="24">
        <v>0.37</v>
      </c>
      <c r="I88" s="31"/>
      <c r="J88" s="31"/>
      <c r="K88" s="35"/>
    </row>
    <row r="89" spans="2:11" x14ac:dyDescent="0.25">
      <c r="B89" s="8" t="s">
        <v>2325</v>
      </c>
      <c r="C89" s="60" t="s">
        <v>2326</v>
      </c>
      <c r="D89" s="54" t="s">
        <v>2327</v>
      </c>
      <c r="E89" s="6" t="s">
        <v>84</v>
      </c>
      <c r="F89" s="19">
        <v>29</v>
      </c>
      <c r="G89" s="24">
        <v>3.34</v>
      </c>
      <c r="H89" s="24">
        <v>0.36</v>
      </c>
      <c r="I89" s="31"/>
      <c r="J89" s="31"/>
      <c r="K89" s="35"/>
    </row>
    <row r="90" spans="2:11" x14ac:dyDescent="0.25">
      <c r="B90" s="8" t="s">
        <v>2273</v>
      </c>
      <c r="C90" s="60" t="s">
        <v>813</v>
      </c>
      <c r="D90" s="54" t="s">
        <v>2274</v>
      </c>
      <c r="E90" s="6" t="s">
        <v>44</v>
      </c>
      <c r="F90" s="19">
        <v>4584</v>
      </c>
      <c r="G90" s="24">
        <v>3.27</v>
      </c>
      <c r="H90" s="24">
        <v>0.35</v>
      </c>
      <c r="I90" s="31"/>
      <c r="J90" s="31"/>
      <c r="K90" s="35"/>
    </row>
    <row r="91" spans="2:11" x14ac:dyDescent="0.25">
      <c r="B91" s="8" t="s">
        <v>108</v>
      </c>
      <c r="C91" s="60" t="s">
        <v>109</v>
      </c>
      <c r="D91" s="54" t="s">
        <v>110</v>
      </c>
      <c r="E91" s="6" t="s">
        <v>111</v>
      </c>
      <c r="F91" s="19">
        <v>211</v>
      </c>
      <c r="G91" s="24">
        <v>3.13</v>
      </c>
      <c r="H91" s="24">
        <v>0.34</v>
      </c>
      <c r="I91" s="31"/>
      <c r="J91" s="31"/>
      <c r="K91" s="35"/>
    </row>
    <row r="92" spans="2:11" x14ac:dyDescent="0.25">
      <c r="B92" s="8" t="s">
        <v>424</v>
      </c>
      <c r="C92" s="60" t="s">
        <v>425</v>
      </c>
      <c r="D92" s="54" t="s">
        <v>426</v>
      </c>
      <c r="E92" s="6" t="s">
        <v>365</v>
      </c>
      <c r="F92" s="19">
        <v>1866</v>
      </c>
      <c r="G92" s="24">
        <v>3.07</v>
      </c>
      <c r="H92" s="24">
        <v>0.33</v>
      </c>
      <c r="I92" s="31"/>
      <c r="J92" s="31"/>
      <c r="K92" s="35"/>
    </row>
    <row r="93" spans="2:11" x14ac:dyDescent="0.25">
      <c r="B93" s="8" t="s">
        <v>2256</v>
      </c>
      <c r="C93" s="60" t="s">
        <v>817</v>
      </c>
      <c r="D93" s="54" t="s">
        <v>2257</v>
      </c>
      <c r="E93" s="6" t="s">
        <v>44</v>
      </c>
      <c r="F93" s="19">
        <v>2323</v>
      </c>
      <c r="G93" s="24">
        <v>3.04</v>
      </c>
      <c r="H93" s="24">
        <v>0.33</v>
      </c>
      <c r="I93" s="31"/>
      <c r="J93" s="31"/>
      <c r="K93" s="35"/>
    </row>
    <row r="94" spans="2:11" x14ac:dyDescent="0.25">
      <c r="B94" s="8" t="s">
        <v>2308</v>
      </c>
      <c r="C94" s="60" t="s">
        <v>2309</v>
      </c>
      <c r="D94" s="54" t="s">
        <v>2310</v>
      </c>
      <c r="E94" s="6" t="s">
        <v>533</v>
      </c>
      <c r="F94" s="19">
        <v>368</v>
      </c>
      <c r="G94" s="24">
        <v>3.03</v>
      </c>
      <c r="H94" s="24">
        <v>0.33</v>
      </c>
      <c r="I94" s="31"/>
      <c r="J94" s="31"/>
      <c r="K94" s="35"/>
    </row>
    <row r="95" spans="2:11" x14ac:dyDescent="0.25">
      <c r="B95" s="8" t="s">
        <v>2011</v>
      </c>
      <c r="C95" s="60" t="s">
        <v>2012</v>
      </c>
      <c r="D95" s="54" t="s">
        <v>2013</v>
      </c>
      <c r="E95" s="6" t="s">
        <v>146</v>
      </c>
      <c r="F95" s="19">
        <v>169</v>
      </c>
      <c r="G95" s="24">
        <v>3.03</v>
      </c>
      <c r="H95" s="24">
        <v>0.33</v>
      </c>
      <c r="I95" s="31"/>
      <c r="J95" s="31"/>
      <c r="K95" s="35"/>
    </row>
    <row r="96" spans="2:11" x14ac:dyDescent="0.25">
      <c r="B96" s="8" t="s">
        <v>2354</v>
      </c>
      <c r="C96" s="60" t="s">
        <v>2355</v>
      </c>
      <c r="D96" s="54" t="s">
        <v>2356</v>
      </c>
      <c r="E96" s="6" t="s">
        <v>72</v>
      </c>
      <c r="F96" s="19">
        <v>29</v>
      </c>
      <c r="G96" s="24">
        <v>3</v>
      </c>
      <c r="H96" s="24">
        <v>0.32</v>
      </c>
      <c r="I96" s="31"/>
      <c r="J96" s="31"/>
      <c r="K96" s="35"/>
    </row>
    <row r="97" spans="2:11" x14ac:dyDescent="0.25">
      <c r="B97" s="8" t="s">
        <v>2254</v>
      </c>
      <c r="C97" s="60" t="s">
        <v>746</v>
      </c>
      <c r="D97" s="54" t="s">
        <v>2255</v>
      </c>
      <c r="E97" s="6" t="s">
        <v>72</v>
      </c>
      <c r="F97" s="19">
        <v>857</v>
      </c>
      <c r="G97" s="24">
        <v>2.9</v>
      </c>
      <c r="H97" s="24">
        <v>0.31</v>
      </c>
      <c r="I97" s="31"/>
      <c r="J97" s="31"/>
      <c r="K97" s="35"/>
    </row>
    <row r="98" spans="2:11" x14ac:dyDescent="0.25">
      <c r="B98" s="8" t="s">
        <v>2786</v>
      </c>
      <c r="C98" s="60" t="s">
        <v>1253</v>
      </c>
      <c r="D98" s="54" t="s">
        <v>2787</v>
      </c>
      <c r="E98" s="6" t="s">
        <v>44</v>
      </c>
      <c r="F98" s="19">
        <v>12165</v>
      </c>
      <c r="G98" s="24">
        <v>2.82</v>
      </c>
      <c r="H98" s="24">
        <v>0.3</v>
      </c>
      <c r="I98" s="31"/>
      <c r="J98" s="31"/>
      <c r="K98" s="35"/>
    </row>
    <row r="99" spans="2:11" x14ac:dyDescent="0.25">
      <c r="B99" s="8" t="s">
        <v>273</v>
      </c>
      <c r="C99" s="60" t="s">
        <v>274</v>
      </c>
      <c r="D99" s="54" t="s">
        <v>275</v>
      </c>
      <c r="E99" s="6" t="s">
        <v>187</v>
      </c>
      <c r="F99" s="19">
        <v>269</v>
      </c>
      <c r="G99" s="24">
        <v>2.77</v>
      </c>
      <c r="H99" s="24">
        <v>0.3</v>
      </c>
      <c r="I99" s="31"/>
      <c r="J99" s="31"/>
      <c r="K99" s="35"/>
    </row>
    <row r="100" spans="2:11" x14ac:dyDescent="0.25">
      <c r="B100" s="8" t="s">
        <v>2023</v>
      </c>
      <c r="C100" s="60" t="s">
        <v>2024</v>
      </c>
      <c r="D100" s="54" t="s">
        <v>2025</v>
      </c>
      <c r="E100" s="6" t="s">
        <v>111</v>
      </c>
      <c r="F100" s="19">
        <v>101</v>
      </c>
      <c r="G100" s="24">
        <v>2.75</v>
      </c>
      <c r="H100" s="24">
        <v>0.3</v>
      </c>
      <c r="I100" s="31"/>
      <c r="J100" s="31"/>
      <c r="K100" s="35"/>
    </row>
    <row r="101" spans="2:11" x14ac:dyDescent="0.25">
      <c r="B101" s="8" t="s">
        <v>976</v>
      </c>
      <c r="C101" s="60" t="s">
        <v>977</v>
      </c>
      <c r="D101" s="54" t="s">
        <v>978</v>
      </c>
      <c r="E101" s="6" t="s">
        <v>154</v>
      </c>
      <c r="F101" s="19">
        <v>265</v>
      </c>
      <c r="G101" s="24">
        <v>2.64</v>
      </c>
      <c r="H101" s="24">
        <v>0.28000000000000003</v>
      </c>
      <c r="I101" s="31"/>
      <c r="J101" s="31"/>
      <c r="K101" s="35"/>
    </row>
    <row r="102" spans="2:11" x14ac:dyDescent="0.25">
      <c r="B102" s="8" t="s">
        <v>617</v>
      </c>
      <c r="C102" s="60" t="s">
        <v>618</v>
      </c>
      <c r="D102" s="54" t="s">
        <v>619</v>
      </c>
      <c r="E102" s="6" t="s">
        <v>131</v>
      </c>
      <c r="F102" s="19">
        <v>446</v>
      </c>
      <c r="G102" s="24">
        <v>2.64</v>
      </c>
      <c r="H102" s="24">
        <v>0.28000000000000003</v>
      </c>
      <c r="I102" s="31"/>
      <c r="J102" s="31"/>
      <c r="K102" s="35"/>
    </row>
    <row r="103" spans="2:11" x14ac:dyDescent="0.25">
      <c r="B103" s="8" t="s">
        <v>99</v>
      </c>
      <c r="C103" s="60" t="s">
        <v>100</v>
      </c>
      <c r="D103" s="54" t="s">
        <v>101</v>
      </c>
      <c r="E103" s="6" t="s">
        <v>58</v>
      </c>
      <c r="F103" s="19">
        <v>64</v>
      </c>
      <c r="G103" s="24">
        <v>2.6</v>
      </c>
      <c r="H103" s="24">
        <v>0.28000000000000003</v>
      </c>
      <c r="I103" s="31"/>
      <c r="J103" s="31"/>
      <c r="K103" s="35"/>
    </row>
    <row r="104" spans="2:11" x14ac:dyDescent="0.25">
      <c r="B104" s="8" t="s">
        <v>1080</v>
      </c>
      <c r="C104" s="60" t="s">
        <v>1081</v>
      </c>
      <c r="D104" s="54" t="s">
        <v>1082</v>
      </c>
      <c r="E104" s="6" t="s">
        <v>262</v>
      </c>
      <c r="F104" s="19">
        <v>201</v>
      </c>
      <c r="G104" s="24">
        <v>2.5499999999999998</v>
      </c>
      <c r="H104" s="24">
        <v>0.27</v>
      </c>
      <c r="I104" s="31"/>
      <c r="J104" s="31"/>
      <c r="K104" s="35"/>
    </row>
    <row r="105" spans="2:11" x14ac:dyDescent="0.25">
      <c r="B105" s="8" t="s">
        <v>1059</v>
      </c>
      <c r="C105" s="60" t="s">
        <v>1060</v>
      </c>
      <c r="D105" s="54" t="s">
        <v>1061</v>
      </c>
      <c r="E105" s="6" t="s">
        <v>44</v>
      </c>
      <c r="F105" s="19">
        <v>2387</v>
      </c>
      <c r="G105" s="24">
        <v>2.5299999999999998</v>
      </c>
      <c r="H105" s="24">
        <v>0.27</v>
      </c>
      <c r="I105" s="31"/>
      <c r="J105" s="31"/>
      <c r="K105" s="35"/>
    </row>
    <row r="106" spans="2:11" x14ac:dyDescent="0.25">
      <c r="B106" s="8" t="s">
        <v>230</v>
      </c>
      <c r="C106" s="60" t="s">
        <v>231</v>
      </c>
      <c r="D106" s="54" t="s">
        <v>232</v>
      </c>
      <c r="E106" s="6" t="s">
        <v>80</v>
      </c>
      <c r="F106" s="19">
        <v>9</v>
      </c>
      <c r="G106" s="24">
        <v>2.2799999999999998</v>
      </c>
      <c r="H106" s="24">
        <v>0.25</v>
      </c>
      <c r="I106" s="31"/>
      <c r="J106" s="31"/>
      <c r="K106" s="35"/>
    </row>
    <row r="107" spans="2:11" x14ac:dyDescent="0.25">
      <c r="B107" s="8" t="s">
        <v>369</v>
      </c>
      <c r="C107" s="60" t="s">
        <v>370</v>
      </c>
      <c r="D107" s="54" t="s">
        <v>371</v>
      </c>
      <c r="E107" s="6" t="s">
        <v>127</v>
      </c>
      <c r="F107" s="19">
        <v>72</v>
      </c>
      <c r="G107" s="24">
        <v>2.2599999999999998</v>
      </c>
      <c r="H107" s="24">
        <v>0.24</v>
      </c>
      <c r="I107" s="31"/>
      <c r="J107" s="31"/>
      <c r="K107" s="35"/>
    </row>
    <row r="108" spans="2:11" x14ac:dyDescent="0.25">
      <c r="B108" s="8" t="s">
        <v>2346</v>
      </c>
      <c r="C108" s="60" t="s">
        <v>2347</v>
      </c>
      <c r="D108" s="54" t="s">
        <v>2348</v>
      </c>
      <c r="E108" s="6" t="s">
        <v>84</v>
      </c>
      <c r="F108" s="19">
        <v>174</v>
      </c>
      <c r="G108" s="24">
        <v>2.0499999999999998</v>
      </c>
      <c r="H108" s="24">
        <v>0.22</v>
      </c>
      <c r="I108" s="31"/>
      <c r="J108" s="31"/>
      <c r="K108" s="35"/>
    </row>
    <row r="109" spans="2:11" x14ac:dyDescent="0.25">
      <c r="B109" s="8" t="s">
        <v>2090</v>
      </c>
      <c r="C109" s="60" t="s">
        <v>2091</v>
      </c>
      <c r="D109" s="54" t="s">
        <v>2092</v>
      </c>
      <c r="E109" s="6" t="s">
        <v>80</v>
      </c>
      <c r="F109" s="19">
        <v>433</v>
      </c>
      <c r="G109" s="24">
        <v>1.94</v>
      </c>
      <c r="H109" s="24">
        <v>0.21</v>
      </c>
      <c r="I109" s="31"/>
      <c r="J109" s="31"/>
      <c r="K109" s="35"/>
    </row>
    <row r="110" spans="2:11" x14ac:dyDescent="0.25">
      <c r="B110" s="8" t="s">
        <v>184</v>
      </c>
      <c r="C110" s="60" t="s">
        <v>185</v>
      </c>
      <c r="D110" s="54" t="s">
        <v>186</v>
      </c>
      <c r="E110" s="6" t="s">
        <v>187</v>
      </c>
      <c r="F110" s="19">
        <v>90</v>
      </c>
      <c r="G110" s="24">
        <v>1.85</v>
      </c>
      <c r="H110" s="24">
        <v>0.2</v>
      </c>
      <c r="I110" s="31"/>
      <c r="J110" s="31"/>
      <c r="K110" s="35"/>
    </row>
    <row r="111" spans="2:11" x14ac:dyDescent="0.25">
      <c r="C111" s="58" t="s">
        <v>188</v>
      </c>
      <c r="D111" s="54"/>
      <c r="E111" s="6"/>
      <c r="F111" s="19"/>
      <c r="G111" s="25">
        <v>928.15</v>
      </c>
      <c r="H111" s="25">
        <v>99.77</v>
      </c>
      <c r="I111" s="31"/>
      <c r="J111" s="31"/>
      <c r="K111" s="35"/>
    </row>
    <row r="112" spans="2:11" x14ac:dyDescent="0.25">
      <c r="C112" s="57"/>
      <c r="D112" s="54"/>
      <c r="E112" s="6"/>
      <c r="F112" s="19"/>
      <c r="G112" s="24"/>
      <c r="H112" s="24"/>
      <c r="I112" s="31"/>
      <c r="J112" s="31"/>
      <c r="K112" s="35"/>
    </row>
    <row r="113" spans="3:11" x14ac:dyDescent="0.25">
      <c r="C113" s="58" t="s">
        <v>3</v>
      </c>
      <c r="D113" s="54"/>
      <c r="E113" s="6"/>
      <c r="F113" s="19"/>
      <c r="G113" s="24" t="s">
        <v>2</v>
      </c>
      <c r="H113" s="24" t="s">
        <v>2</v>
      </c>
      <c r="I113" s="31"/>
      <c r="J113" s="31"/>
      <c r="K113" s="35"/>
    </row>
    <row r="114" spans="3:11" x14ac:dyDescent="0.25">
      <c r="C114" s="57"/>
      <c r="D114" s="54"/>
      <c r="E114" s="6"/>
      <c r="F114" s="19"/>
      <c r="G114" s="24"/>
      <c r="H114" s="24"/>
      <c r="I114" s="31"/>
      <c r="J114" s="31"/>
      <c r="K114" s="35"/>
    </row>
    <row r="115" spans="3:11" x14ac:dyDescent="0.25">
      <c r="C115" s="58" t="s">
        <v>4</v>
      </c>
      <c r="D115" s="54"/>
      <c r="E115" s="6"/>
      <c r="F115" s="19"/>
      <c r="G115" s="24" t="s">
        <v>2</v>
      </c>
      <c r="H115" s="24" t="s">
        <v>2</v>
      </c>
      <c r="I115" s="31"/>
      <c r="J115" s="31"/>
      <c r="K115" s="35"/>
    </row>
    <row r="116" spans="3:11" x14ac:dyDescent="0.25">
      <c r="C116" s="57"/>
      <c r="D116" s="54"/>
      <c r="E116" s="6"/>
      <c r="F116" s="19"/>
      <c r="G116" s="24"/>
      <c r="H116" s="24"/>
      <c r="I116" s="31"/>
      <c r="J116" s="31"/>
      <c r="K116" s="35"/>
    </row>
    <row r="117" spans="3:11" x14ac:dyDescent="0.25">
      <c r="C117" s="58" t="s">
        <v>5</v>
      </c>
      <c r="D117" s="54"/>
      <c r="E117" s="6"/>
      <c r="F117" s="19"/>
      <c r="G117" s="24"/>
      <c r="H117" s="24"/>
      <c r="I117" s="31"/>
      <c r="J117" s="31"/>
      <c r="K117" s="35"/>
    </row>
    <row r="118" spans="3:11" x14ac:dyDescent="0.25">
      <c r="C118" s="57"/>
      <c r="D118" s="54"/>
      <c r="E118" s="6"/>
      <c r="F118" s="19"/>
      <c r="G118" s="24"/>
      <c r="H118" s="24"/>
      <c r="I118" s="31"/>
      <c r="J118" s="31"/>
      <c r="K118" s="35"/>
    </row>
    <row r="119" spans="3:11" x14ac:dyDescent="0.25">
      <c r="C119" s="58" t="s">
        <v>6</v>
      </c>
      <c r="D119" s="54"/>
      <c r="E119" s="6"/>
      <c r="F119" s="19"/>
      <c r="G119" s="24" t="s">
        <v>2</v>
      </c>
      <c r="H119" s="24" t="s">
        <v>2</v>
      </c>
      <c r="I119" s="31"/>
      <c r="J119" s="31"/>
      <c r="K119" s="35"/>
    </row>
    <row r="120" spans="3:11" x14ac:dyDescent="0.25">
      <c r="C120" s="57"/>
      <c r="D120" s="54"/>
      <c r="E120" s="6"/>
      <c r="F120" s="19"/>
      <c r="G120" s="24"/>
      <c r="H120" s="24"/>
      <c r="I120" s="31"/>
      <c r="J120" s="31"/>
      <c r="K120" s="35"/>
    </row>
    <row r="121" spans="3:11" x14ac:dyDescent="0.25">
      <c r="C121" s="58" t="s">
        <v>7</v>
      </c>
      <c r="D121" s="54"/>
      <c r="E121" s="6"/>
      <c r="F121" s="19"/>
      <c r="G121" s="24" t="s">
        <v>2</v>
      </c>
      <c r="H121" s="24" t="s">
        <v>2</v>
      </c>
      <c r="I121" s="31"/>
      <c r="J121" s="31"/>
      <c r="K121" s="35"/>
    </row>
    <row r="122" spans="3:11" x14ac:dyDescent="0.25">
      <c r="C122" s="57"/>
      <c r="D122" s="54"/>
      <c r="E122" s="6"/>
      <c r="F122" s="19"/>
      <c r="G122" s="24"/>
      <c r="H122" s="24"/>
      <c r="I122" s="31"/>
      <c r="J122" s="31"/>
      <c r="K122" s="35"/>
    </row>
    <row r="123" spans="3:11" x14ac:dyDescent="0.25">
      <c r="C123" s="58" t="s">
        <v>8</v>
      </c>
      <c r="D123" s="54"/>
      <c r="E123" s="6"/>
      <c r="F123" s="19"/>
      <c r="G123" s="24" t="s">
        <v>2</v>
      </c>
      <c r="H123" s="24" t="s">
        <v>2</v>
      </c>
      <c r="I123" s="31"/>
      <c r="J123" s="31"/>
      <c r="K123" s="35"/>
    </row>
    <row r="124" spans="3:11" x14ac:dyDescent="0.25">
      <c r="C124" s="57"/>
      <c r="D124" s="54"/>
      <c r="E124" s="6"/>
      <c r="F124" s="19"/>
      <c r="G124" s="24"/>
      <c r="H124" s="24"/>
      <c r="I124" s="31"/>
      <c r="J124" s="31"/>
      <c r="K124" s="35"/>
    </row>
    <row r="125" spans="3:11" x14ac:dyDescent="0.25">
      <c r="C125" s="58" t="s">
        <v>9</v>
      </c>
      <c r="D125" s="54"/>
      <c r="E125" s="6"/>
      <c r="F125" s="19"/>
      <c r="G125" s="24" t="s">
        <v>2</v>
      </c>
      <c r="H125" s="24" t="s">
        <v>2</v>
      </c>
      <c r="I125" s="31"/>
      <c r="J125" s="31"/>
      <c r="K125" s="35"/>
    </row>
    <row r="126" spans="3:11" x14ac:dyDescent="0.25">
      <c r="C126" s="57"/>
      <c r="D126" s="54"/>
      <c r="E126" s="6"/>
      <c r="F126" s="19"/>
      <c r="G126" s="24"/>
      <c r="H126" s="24"/>
      <c r="I126" s="31"/>
      <c r="J126" s="31"/>
      <c r="K126" s="35"/>
    </row>
    <row r="127" spans="3:11" x14ac:dyDescent="0.25">
      <c r="C127" s="58" t="s">
        <v>10</v>
      </c>
      <c r="D127" s="54"/>
      <c r="E127" s="6"/>
      <c r="F127" s="19"/>
      <c r="G127" s="24" t="s">
        <v>2</v>
      </c>
      <c r="H127" s="24" t="s">
        <v>2</v>
      </c>
      <c r="I127" s="31"/>
      <c r="J127" s="31"/>
      <c r="K127" s="35"/>
    </row>
    <row r="128" spans="3:11" x14ac:dyDescent="0.25">
      <c r="C128" s="57"/>
      <c r="D128" s="54"/>
      <c r="E128" s="6"/>
      <c r="F128" s="19"/>
      <c r="G128" s="24"/>
      <c r="H128" s="24"/>
      <c r="I128" s="31"/>
      <c r="J128" s="31"/>
      <c r="K128" s="35"/>
    </row>
    <row r="129" spans="3:11" x14ac:dyDescent="0.25">
      <c r="C129" s="58" t="s">
        <v>11</v>
      </c>
      <c r="D129" s="54"/>
      <c r="E129" s="6"/>
      <c r="F129" s="19"/>
      <c r="G129" s="24" t="s">
        <v>2</v>
      </c>
      <c r="H129" s="24" t="s">
        <v>2</v>
      </c>
      <c r="I129" s="31"/>
      <c r="J129" s="31"/>
      <c r="K129" s="35"/>
    </row>
    <row r="130" spans="3:11" x14ac:dyDescent="0.25">
      <c r="C130" s="57"/>
      <c r="D130" s="54"/>
      <c r="E130" s="6"/>
      <c r="F130" s="19"/>
      <c r="G130" s="24"/>
      <c r="H130" s="24"/>
      <c r="I130" s="31"/>
      <c r="J130" s="31"/>
      <c r="K130" s="35"/>
    </row>
    <row r="131" spans="3:11" x14ac:dyDescent="0.25">
      <c r="C131" s="58" t="s">
        <v>13</v>
      </c>
      <c r="D131" s="54"/>
      <c r="E131" s="6"/>
      <c r="F131" s="19"/>
      <c r="G131" s="24"/>
      <c r="H131" s="24"/>
      <c r="I131" s="31"/>
      <c r="J131" s="31"/>
      <c r="K131" s="35"/>
    </row>
    <row r="132" spans="3:11" x14ac:dyDescent="0.25">
      <c r="C132" s="57"/>
      <c r="D132" s="54"/>
      <c r="E132" s="6"/>
      <c r="F132" s="19"/>
      <c r="G132" s="24"/>
      <c r="H132" s="24"/>
      <c r="I132" s="31"/>
      <c r="J132" s="31"/>
      <c r="K132" s="35"/>
    </row>
    <row r="133" spans="3:11" x14ac:dyDescent="0.25">
      <c r="C133" s="58" t="s">
        <v>14</v>
      </c>
      <c r="D133" s="54"/>
      <c r="E133" s="6"/>
      <c r="F133" s="19"/>
      <c r="G133" s="24" t="s">
        <v>2</v>
      </c>
      <c r="H133" s="24" t="s">
        <v>2</v>
      </c>
      <c r="I133" s="31"/>
      <c r="J133" s="31"/>
      <c r="K133" s="35"/>
    </row>
    <row r="134" spans="3:11" x14ac:dyDescent="0.25">
      <c r="C134" s="57"/>
      <c r="D134" s="54"/>
      <c r="E134" s="6"/>
      <c r="F134" s="19"/>
      <c r="G134" s="24"/>
      <c r="H134" s="24"/>
      <c r="I134" s="31"/>
      <c r="J134" s="31"/>
      <c r="K134" s="35"/>
    </row>
    <row r="135" spans="3:11" x14ac:dyDescent="0.25">
      <c r="C135" s="58" t="s">
        <v>15</v>
      </c>
      <c r="D135" s="54"/>
      <c r="E135" s="6"/>
      <c r="F135" s="19"/>
      <c r="G135" s="24" t="s">
        <v>2</v>
      </c>
      <c r="H135" s="24" t="s">
        <v>2</v>
      </c>
      <c r="I135" s="31"/>
      <c r="J135" s="31"/>
      <c r="K135" s="35"/>
    </row>
    <row r="136" spans="3:11" x14ac:dyDescent="0.25">
      <c r="C136" s="57"/>
      <c r="D136" s="54"/>
      <c r="E136" s="6"/>
      <c r="F136" s="19"/>
      <c r="G136" s="24"/>
      <c r="H136" s="24"/>
      <c r="I136" s="31"/>
      <c r="J136" s="31"/>
      <c r="K136" s="35"/>
    </row>
    <row r="137" spans="3:11" x14ac:dyDescent="0.25">
      <c r="C137" s="58" t="s">
        <v>16</v>
      </c>
      <c r="D137" s="54"/>
      <c r="E137" s="6"/>
      <c r="F137" s="19"/>
      <c r="G137" s="24" t="s">
        <v>2</v>
      </c>
      <c r="H137" s="24" t="s">
        <v>2</v>
      </c>
      <c r="I137" s="31"/>
      <c r="J137" s="31"/>
      <c r="K137" s="35"/>
    </row>
    <row r="138" spans="3:11" x14ac:dyDescent="0.25">
      <c r="C138" s="57"/>
      <c r="D138" s="54"/>
      <c r="E138" s="6"/>
      <c r="F138" s="19"/>
      <c r="G138" s="24"/>
      <c r="H138" s="24"/>
      <c r="I138" s="31"/>
      <c r="J138" s="31"/>
      <c r="K138" s="35"/>
    </row>
    <row r="139" spans="3:11" x14ac:dyDescent="0.25">
      <c r="C139" s="58" t="s">
        <v>17</v>
      </c>
      <c r="D139" s="54"/>
      <c r="E139" s="6"/>
      <c r="F139" s="19"/>
      <c r="G139" s="24" t="s">
        <v>2</v>
      </c>
      <c r="H139" s="24" t="s">
        <v>2</v>
      </c>
      <c r="I139" s="31"/>
      <c r="J139" s="31"/>
      <c r="K139" s="35"/>
    </row>
    <row r="140" spans="3:11" x14ac:dyDescent="0.25">
      <c r="C140" s="57"/>
      <c r="D140" s="54"/>
      <c r="E140" s="6"/>
      <c r="F140" s="19"/>
      <c r="G140" s="24"/>
      <c r="H140" s="24"/>
      <c r="I140" s="31"/>
      <c r="J140" s="31"/>
      <c r="K140" s="35"/>
    </row>
    <row r="141" spans="3:11" x14ac:dyDescent="0.25">
      <c r="C141" s="58" t="s">
        <v>18</v>
      </c>
      <c r="D141" s="54"/>
      <c r="E141" s="6"/>
      <c r="F141" s="19"/>
      <c r="G141" s="24" t="s">
        <v>2</v>
      </c>
      <c r="H141" s="24" t="s">
        <v>2</v>
      </c>
      <c r="I141" s="31"/>
      <c r="J141" s="31"/>
      <c r="K141" s="35"/>
    </row>
    <row r="142" spans="3:11" x14ac:dyDescent="0.25">
      <c r="C142" s="57"/>
      <c r="D142" s="54"/>
      <c r="E142" s="6"/>
      <c r="F142" s="19"/>
      <c r="G142" s="24"/>
      <c r="H142" s="24"/>
      <c r="I142" s="31"/>
      <c r="J142" s="31"/>
      <c r="K142" s="35"/>
    </row>
    <row r="143" spans="3:11" x14ac:dyDescent="0.25">
      <c r="C143" s="58" t="s">
        <v>19</v>
      </c>
      <c r="D143" s="54"/>
      <c r="E143" s="6"/>
      <c r="F143" s="19"/>
      <c r="G143" s="24"/>
      <c r="H143" s="24"/>
      <c r="I143" s="31"/>
      <c r="J143" s="31"/>
      <c r="K143" s="35"/>
    </row>
    <row r="144" spans="3:11" x14ac:dyDescent="0.25">
      <c r="C144" s="57"/>
      <c r="D144" s="54"/>
      <c r="E144" s="6"/>
      <c r="F144" s="19"/>
      <c r="G144" s="24"/>
      <c r="H144" s="24"/>
      <c r="I144" s="31"/>
      <c r="J144" s="31"/>
      <c r="K144" s="35"/>
    </row>
    <row r="145" spans="1:54" x14ac:dyDescent="0.25">
      <c r="C145" s="58" t="s">
        <v>20</v>
      </c>
      <c r="D145" s="54"/>
      <c r="E145" s="6"/>
      <c r="F145" s="19"/>
      <c r="G145" s="24" t="s">
        <v>2</v>
      </c>
      <c r="H145" s="24" t="s">
        <v>2</v>
      </c>
      <c r="I145" s="31"/>
      <c r="J145" s="31"/>
      <c r="K145" s="35"/>
    </row>
    <row r="146" spans="1:54" x14ac:dyDescent="0.25">
      <c r="C146" s="57"/>
      <c r="D146" s="54"/>
      <c r="E146" s="6"/>
      <c r="F146" s="19"/>
      <c r="G146" s="24"/>
      <c r="H146" s="24"/>
      <c r="I146" s="31"/>
      <c r="J146" s="31"/>
      <c r="K146" s="35"/>
    </row>
    <row r="147" spans="1:54" x14ac:dyDescent="0.25">
      <c r="C147" s="58" t="s">
        <v>21</v>
      </c>
      <c r="D147" s="54"/>
      <c r="E147" s="6"/>
      <c r="F147" s="19"/>
      <c r="G147" s="24" t="s">
        <v>2</v>
      </c>
      <c r="H147" s="24" t="s">
        <v>2</v>
      </c>
      <c r="I147" s="31"/>
      <c r="J147" s="31"/>
      <c r="K147" s="35"/>
    </row>
    <row r="148" spans="1:54" x14ac:dyDescent="0.25">
      <c r="C148" s="57"/>
      <c r="D148" s="54"/>
      <c r="E148" s="6"/>
      <c r="F148" s="19"/>
      <c r="G148" s="24"/>
      <c r="H148" s="24"/>
      <c r="I148" s="31"/>
      <c r="J148" s="31"/>
      <c r="K148" s="35"/>
    </row>
    <row r="149" spans="1:54" x14ac:dyDescent="0.25">
      <c r="C149" s="58" t="s">
        <v>22</v>
      </c>
      <c r="D149" s="54"/>
      <c r="E149" s="6"/>
      <c r="F149" s="19"/>
      <c r="G149" s="24" t="s">
        <v>2</v>
      </c>
      <c r="H149" s="24" t="s">
        <v>2</v>
      </c>
      <c r="I149" s="31"/>
      <c r="J149" s="31"/>
      <c r="K149" s="35"/>
    </row>
    <row r="150" spans="1:54" x14ac:dyDescent="0.25">
      <c r="C150" s="57"/>
      <c r="D150" s="54"/>
      <c r="E150" s="6"/>
      <c r="F150" s="19"/>
      <c r="G150" s="24"/>
      <c r="H150" s="24"/>
      <c r="I150" s="31"/>
      <c r="J150" s="31"/>
      <c r="K150" s="35"/>
    </row>
    <row r="151" spans="1:54" x14ac:dyDescent="0.25">
      <c r="C151" s="58" t="s">
        <v>23</v>
      </c>
      <c r="D151" s="54"/>
      <c r="E151" s="6"/>
      <c r="F151" s="19"/>
      <c r="G151" s="24" t="s">
        <v>2</v>
      </c>
      <c r="H151" s="24" t="s">
        <v>2</v>
      </c>
      <c r="I151" s="31"/>
      <c r="J151" s="31"/>
      <c r="K151" s="35"/>
    </row>
    <row r="152" spans="1:54" x14ac:dyDescent="0.25">
      <c r="C152" s="57"/>
      <c r="D152" s="54"/>
      <c r="E152" s="6"/>
      <c r="F152" s="19"/>
      <c r="G152" s="24"/>
      <c r="H152" s="24"/>
      <c r="I152" s="31"/>
      <c r="J152" s="31"/>
      <c r="K152" s="35"/>
    </row>
    <row r="153" spans="1:54" x14ac:dyDescent="0.25">
      <c r="C153" s="58" t="s">
        <v>24</v>
      </c>
      <c r="D153" s="54"/>
      <c r="E153" s="6"/>
      <c r="F153" s="19"/>
      <c r="G153" s="24" t="s">
        <v>2</v>
      </c>
      <c r="H153" s="24" t="s">
        <v>2</v>
      </c>
      <c r="I153" s="31"/>
      <c r="J153" s="31"/>
      <c r="K153" s="35"/>
    </row>
    <row r="154" spans="1:54" x14ac:dyDescent="0.25">
      <c r="C154" s="57"/>
      <c r="D154" s="54"/>
      <c r="E154" s="6"/>
      <c r="F154" s="19"/>
      <c r="G154" s="24"/>
      <c r="H154" s="24"/>
      <c r="I154" s="31"/>
      <c r="J154" s="31"/>
      <c r="K154" s="35"/>
    </row>
    <row r="155" spans="1:54" x14ac:dyDescent="0.25">
      <c r="A155" s="10"/>
      <c r="B155" s="28"/>
      <c r="C155" s="58" t="s">
        <v>25</v>
      </c>
      <c r="D155" s="54"/>
      <c r="E155" s="6"/>
      <c r="F155" s="19"/>
      <c r="G155" s="24"/>
      <c r="H155" s="24"/>
      <c r="I155" s="31"/>
      <c r="J155" s="31"/>
      <c r="K155" s="35"/>
    </row>
    <row r="156" spans="1:54" s="2" customFormat="1" ht="13.5" x14ac:dyDescent="0.25">
      <c r="A156" s="28"/>
      <c r="B156" s="28"/>
      <c r="C156" s="57" t="s">
        <v>4783</v>
      </c>
      <c r="D156" s="54"/>
      <c r="E156" s="6"/>
      <c r="F156" s="19"/>
      <c r="G156" s="24" t="s">
        <v>2</v>
      </c>
      <c r="H156" s="24" t="s">
        <v>2</v>
      </c>
      <c r="I156" s="31"/>
      <c r="J156" s="31"/>
      <c r="K156" s="35"/>
      <c r="L156" s="3"/>
      <c r="AI156" s="3"/>
      <c r="AV156" s="3"/>
      <c r="AX156" s="3"/>
      <c r="BB156" s="3"/>
    </row>
    <row r="157" spans="1:54" x14ac:dyDescent="0.25">
      <c r="B157" s="8"/>
      <c r="C157" s="60" t="s">
        <v>202</v>
      </c>
      <c r="D157" s="54"/>
      <c r="E157" s="6"/>
      <c r="F157" s="19"/>
      <c r="G157" s="24">
        <v>1.67</v>
      </c>
      <c r="H157" s="24">
        <v>0.22999999999999998</v>
      </c>
      <c r="I157" s="31"/>
      <c r="J157" s="31"/>
      <c r="K157" s="35"/>
    </row>
    <row r="158" spans="1:54" x14ac:dyDescent="0.25">
      <c r="C158" s="58" t="s">
        <v>188</v>
      </c>
      <c r="D158" s="54"/>
      <c r="E158" s="6"/>
      <c r="F158" s="19"/>
      <c r="G158" s="25">
        <v>1.67</v>
      </c>
      <c r="H158" s="25">
        <v>0.22999999999999998</v>
      </c>
      <c r="I158" s="31"/>
      <c r="J158" s="31"/>
      <c r="K158" s="35"/>
    </row>
    <row r="159" spans="1:54" x14ac:dyDescent="0.25">
      <c r="C159" s="57"/>
      <c r="D159" s="54"/>
      <c r="E159" s="6"/>
      <c r="F159" s="19"/>
      <c r="G159" s="24"/>
      <c r="H159" s="24"/>
      <c r="I159" s="31"/>
      <c r="J159" s="31"/>
      <c r="K159" s="35"/>
    </row>
    <row r="160" spans="1:54" x14ac:dyDescent="0.25">
      <c r="C160" s="61" t="s">
        <v>203</v>
      </c>
      <c r="D160" s="55"/>
      <c r="E160" s="5"/>
      <c r="F160" s="20"/>
      <c r="G160" s="26">
        <v>929.82</v>
      </c>
      <c r="H160" s="26">
        <v>100</v>
      </c>
      <c r="I160" s="32"/>
      <c r="J160" s="32"/>
      <c r="K160" s="36"/>
    </row>
    <row r="163" spans="3:11" x14ac:dyDescent="0.25">
      <c r="C163" s="1" t="s">
        <v>204</v>
      </c>
    </row>
    <row r="164" spans="3:11" x14ac:dyDescent="0.25">
      <c r="C164" s="37" t="s">
        <v>205</v>
      </c>
      <c r="D164" s="37"/>
      <c r="E164" s="37"/>
      <c r="F164" s="37"/>
      <c r="G164" s="37"/>
      <c r="H164" s="37"/>
      <c r="I164" s="37"/>
      <c r="J164" s="37"/>
      <c r="K164" s="37"/>
    </row>
    <row r="165" spans="3:11" x14ac:dyDescent="0.25">
      <c r="C165" s="2" t="s">
        <v>206</v>
      </c>
    </row>
    <row r="166" spans="3:11" x14ac:dyDescent="0.25">
      <c r="C166" s="2" t="s">
        <v>207</v>
      </c>
    </row>
    <row r="167" spans="3:11" ht="30" customHeight="1" x14ac:dyDescent="0.25">
      <c r="C167" s="202" t="s">
        <v>208</v>
      </c>
      <c r="D167" s="203"/>
      <c r="E167" s="203"/>
      <c r="F167" s="203"/>
      <c r="G167" s="203"/>
      <c r="H167" s="203"/>
      <c r="I167" s="203"/>
      <c r="J167" s="203"/>
      <c r="K167" s="203"/>
    </row>
    <row r="168" spans="3:11" x14ac:dyDescent="0.25">
      <c r="C168" s="2" t="s">
        <v>209</v>
      </c>
    </row>
    <row r="170" spans="3:11" x14ac:dyDescent="0.25">
      <c r="C170" s="2" t="s">
        <v>4942</v>
      </c>
      <c r="E170" s="2" t="s">
        <v>2</v>
      </c>
    </row>
    <row r="172" spans="3:11" x14ac:dyDescent="0.25">
      <c r="C172" s="2" t="s">
        <v>4943</v>
      </c>
      <c r="E172" s="2" t="s">
        <v>2</v>
      </c>
    </row>
    <row r="174" spans="3:11" x14ac:dyDescent="0.25">
      <c r="C174" s="2" t="s">
        <v>5050</v>
      </c>
    </row>
    <row r="176" spans="3:11" x14ac:dyDescent="0.25">
      <c r="C176" s="2" t="s">
        <v>5051</v>
      </c>
    </row>
    <row r="177" spans="1:256" s="82" customFormat="1" ht="35.25" customHeight="1" x14ac:dyDescent="0.25">
      <c r="A177" s="78"/>
      <c r="B177" s="78"/>
      <c r="C177" s="83" t="s">
        <v>4949</v>
      </c>
      <c r="D177" s="87" t="s">
        <v>4950</v>
      </c>
      <c r="E177" s="87" t="s">
        <v>4951</v>
      </c>
      <c r="F177" s="79"/>
      <c r="G177" s="80"/>
      <c r="H177" s="80"/>
      <c r="I177" s="80"/>
      <c r="J177" s="80"/>
      <c r="K177" s="81"/>
      <c r="L177" s="81"/>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81"/>
      <c r="AJ177" s="78"/>
      <c r="AK177" s="78"/>
      <c r="AL177" s="78"/>
      <c r="AM177" s="78"/>
      <c r="AN177" s="78"/>
      <c r="AO177" s="78"/>
      <c r="AP177" s="78"/>
      <c r="AQ177" s="78"/>
      <c r="AR177" s="78"/>
      <c r="AS177" s="78"/>
      <c r="AT177" s="78"/>
      <c r="AU177" s="78"/>
      <c r="AV177" s="81"/>
      <c r="AW177" s="78"/>
      <c r="AX177" s="81"/>
      <c r="AY177" s="78"/>
      <c r="AZ177" s="78"/>
      <c r="BA177" s="78"/>
      <c r="BB177" s="81"/>
      <c r="BC177" s="78"/>
      <c r="BD177" s="78"/>
      <c r="BE177" s="78"/>
      <c r="BF177" s="78"/>
      <c r="BG177" s="78"/>
      <c r="BH177" s="78"/>
      <c r="BI177" s="78"/>
      <c r="BJ177" s="78"/>
      <c r="BK177" s="78"/>
      <c r="BL177" s="78"/>
      <c r="BM177" s="78"/>
      <c r="BN177" s="78"/>
      <c r="BO177" s="78"/>
      <c r="BP177" s="78"/>
      <c r="BQ177" s="78"/>
      <c r="BR177" s="78"/>
      <c r="BS177" s="78"/>
      <c r="BT177" s="78"/>
      <c r="BU177" s="78"/>
      <c r="BV177" s="78"/>
      <c r="BW177" s="78"/>
      <c r="BX177" s="78"/>
      <c r="BY177" s="78"/>
      <c r="BZ177" s="78"/>
      <c r="CA177" s="78"/>
      <c r="CB177" s="78"/>
      <c r="CC177" s="78"/>
      <c r="CD177" s="78"/>
      <c r="CE177" s="78"/>
      <c r="CF177" s="78"/>
      <c r="CG177" s="78"/>
      <c r="CH177" s="78"/>
      <c r="CI177" s="78"/>
      <c r="CJ177" s="78"/>
      <c r="CK177" s="78"/>
      <c r="CL177" s="78"/>
      <c r="CM177" s="78"/>
      <c r="CN177" s="78"/>
      <c r="CO177" s="78"/>
      <c r="CP177" s="78"/>
      <c r="CQ177" s="78"/>
      <c r="CR177" s="78"/>
      <c r="CS177" s="78"/>
      <c r="CT177" s="78"/>
      <c r="CU177" s="78"/>
      <c r="CV177" s="78"/>
      <c r="CW177" s="78"/>
      <c r="CX177" s="78"/>
      <c r="CY177" s="78"/>
      <c r="CZ177" s="78"/>
      <c r="DA177" s="78"/>
      <c r="DB177" s="78"/>
      <c r="DC177" s="78"/>
      <c r="DD177" s="78"/>
      <c r="DE177" s="78"/>
      <c r="DF177" s="78"/>
      <c r="DG177" s="78"/>
      <c r="DH177" s="78"/>
      <c r="DI177" s="78"/>
      <c r="DJ177" s="78"/>
      <c r="DK177" s="78"/>
      <c r="DL177" s="78"/>
      <c r="DM177" s="78"/>
      <c r="DN177" s="78"/>
      <c r="DO177" s="78"/>
      <c r="DP177" s="78"/>
      <c r="DQ177" s="78"/>
      <c r="DR177" s="78"/>
      <c r="DS177" s="78"/>
      <c r="DT177" s="78"/>
      <c r="DU177" s="78"/>
      <c r="DV177" s="78"/>
      <c r="DW177" s="78"/>
      <c r="DX177" s="78"/>
      <c r="DY177" s="78"/>
      <c r="DZ177" s="78"/>
      <c r="EA177" s="78"/>
      <c r="EB177" s="78"/>
      <c r="EC177" s="78"/>
      <c r="ED177" s="78"/>
      <c r="EE177" s="78"/>
      <c r="EF177" s="78"/>
      <c r="EG177" s="78"/>
      <c r="EH177" s="78"/>
      <c r="EI177" s="78"/>
      <c r="EJ177" s="78"/>
      <c r="EK177" s="78"/>
      <c r="EL177" s="78"/>
      <c r="EM177" s="78"/>
      <c r="EN177" s="78"/>
      <c r="EO177" s="78"/>
      <c r="EP177" s="78"/>
      <c r="EQ177" s="78"/>
      <c r="ER177" s="78"/>
      <c r="ES177" s="78"/>
      <c r="ET177" s="78"/>
      <c r="EU177" s="78"/>
      <c r="EV177" s="78"/>
      <c r="EW177" s="78"/>
      <c r="EX177" s="78"/>
      <c r="EY177" s="78"/>
      <c r="EZ177" s="78"/>
      <c r="FA177" s="78"/>
      <c r="FB177" s="78"/>
      <c r="FC177" s="78"/>
      <c r="FD177" s="78"/>
      <c r="FE177" s="78"/>
      <c r="FF177" s="78"/>
      <c r="FG177" s="78"/>
      <c r="FH177" s="78"/>
      <c r="FI177" s="78"/>
      <c r="FJ177" s="78"/>
      <c r="FK177" s="78"/>
      <c r="FL177" s="78"/>
      <c r="FM177" s="78"/>
      <c r="FN177" s="78"/>
      <c r="FO177" s="78"/>
      <c r="FP177" s="78"/>
      <c r="FQ177" s="78"/>
      <c r="FR177" s="78"/>
      <c r="FS177" s="78"/>
      <c r="FT177" s="78"/>
      <c r="FU177" s="78"/>
      <c r="FV177" s="78"/>
      <c r="FW177" s="78"/>
      <c r="FX177" s="78"/>
      <c r="FY177" s="78"/>
      <c r="FZ177" s="78"/>
      <c r="GA177" s="78"/>
      <c r="GB177" s="78"/>
      <c r="GC177" s="78"/>
      <c r="GD177" s="78"/>
      <c r="GE177" s="78"/>
      <c r="GF177" s="78"/>
      <c r="GG177" s="78"/>
      <c r="GH177" s="78"/>
      <c r="GI177" s="78"/>
      <c r="GJ177" s="78"/>
      <c r="GK177" s="78"/>
      <c r="GL177" s="78"/>
      <c r="GM177" s="78"/>
      <c r="GN177" s="78"/>
      <c r="GO177" s="78"/>
      <c r="GP177" s="78"/>
      <c r="GQ177" s="78"/>
      <c r="GR177" s="78"/>
      <c r="GS177" s="78"/>
      <c r="GT177" s="78"/>
      <c r="GU177" s="78"/>
      <c r="GV177" s="78"/>
      <c r="GW177" s="78"/>
      <c r="GX177" s="78"/>
      <c r="GY177" s="78"/>
      <c r="GZ177" s="78"/>
      <c r="HA177" s="78"/>
      <c r="HB177" s="78"/>
      <c r="HC177" s="78"/>
      <c r="HD177" s="78"/>
      <c r="HE177" s="78"/>
      <c r="HF177" s="78"/>
      <c r="HG177" s="78"/>
      <c r="HH177" s="78"/>
      <c r="HI177" s="78"/>
      <c r="HJ177" s="78"/>
      <c r="HK177" s="78"/>
      <c r="HL177" s="78"/>
      <c r="HM177" s="78"/>
      <c r="HN177" s="78"/>
      <c r="HO177" s="78"/>
      <c r="HP177" s="78"/>
      <c r="HQ177" s="78"/>
      <c r="HR177" s="78"/>
      <c r="HS177" s="78"/>
      <c r="HT177" s="78"/>
      <c r="HU177" s="78"/>
      <c r="HV177" s="78"/>
      <c r="HW177" s="78"/>
      <c r="HX177" s="78"/>
      <c r="HY177" s="78"/>
      <c r="HZ177" s="78"/>
      <c r="IA177" s="78"/>
      <c r="IB177" s="78"/>
      <c r="IC177" s="78"/>
      <c r="ID177" s="78"/>
      <c r="IE177" s="78"/>
      <c r="IF177" s="78"/>
      <c r="IG177" s="78"/>
      <c r="IH177" s="78"/>
      <c r="II177" s="78"/>
      <c r="IJ177" s="78"/>
      <c r="IK177" s="78"/>
      <c r="IL177" s="78"/>
      <c r="IM177" s="78"/>
      <c r="IN177" s="78"/>
      <c r="IO177" s="78"/>
      <c r="IP177" s="78"/>
      <c r="IQ177" s="78"/>
      <c r="IR177" s="78"/>
      <c r="IS177" s="78"/>
      <c r="IT177" s="78"/>
      <c r="IU177" s="78"/>
      <c r="IV177" s="78"/>
    </row>
    <row r="178" spans="1:256" s="82" customFormat="1" x14ac:dyDescent="0.25">
      <c r="A178" s="78"/>
      <c r="B178" s="78"/>
      <c r="C178" s="84" t="s">
        <v>4986</v>
      </c>
      <c r="D178" s="89">
        <v>280.32319999999999</v>
      </c>
      <c r="E178" s="89">
        <v>276.9812</v>
      </c>
      <c r="F178" s="79"/>
      <c r="G178" s="80"/>
      <c r="H178" s="80"/>
      <c r="I178" s="80"/>
      <c r="J178" s="80"/>
      <c r="K178" s="81"/>
      <c r="L178" s="81"/>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81"/>
      <c r="AJ178" s="78"/>
      <c r="AK178" s="78"/>
      <c r="AL178" s="78"/>
      <c r="AM178" s="78"/>
      <c r="AN178" s="78"/>
      <c r="AO178" s="78"/>
      <c r="AP178" s="78"/>
      <c r="AQ178" s="78"/>
      <c r="AR178" s="78"/>
      <c r="AS178" s="78"/>
      <c r="AT178" s="78"/>
      <c r="AU178" s="78"/>
      <c r="AV178" s="81"/>
      <c r="AW178" s="78"/>
      <c r="AX178" s="81"/>
      <c r="AY178" s="78"/>
      <c r="AZ178" s="78"/>
      <c r="BA178" s="78"/>
      <c r="BB178" s="81"/>
      <c r="BC178" s="78"/>
      <c r="BD178" s="78"/>
      <c r="BE178" s="78"/>
      <c r="BF178" s="78"/>
      <c r="BG178" s="78"/>
      <c r="BH178" s="78"/>
      <c r="BI178" s="78"/>
      <c r="BJ178" s="78"/>
      <c r="BK178" s="78"/>
      <c r="BL178" s="78"/>
      <c r="BM178" s="78"/>
      <c r="BN178" s="78"/>
      <c r="BO178" s="78"/>
      <c r="BP178" s="78"/>
      <c r="BQ178" s="78"/>
      <c r="BR178" s="78"/>
      <c r="BS178" s="78"/>
      <c r="BT178" s="78"/>
      <c r="BU178" s="78"/>
      <c r="BV178" s="78"/>
      <c r="BW178" s="78"/>
      <c r="BX178" s="78"/>
      <c r="BY178" s="78"/>
      <c r="BZ178" s="78"/>
      <c r="CA178" s="78"/>
      <c r="CB178" s="78"/>
      <c r="CC178" s="78"/>
      <c r="CD178" s="78"/>
      <c r="CE178" s="78"/>
      <c r="CF178" s="78"/>
      <c r="CG178" s="78"/>
      <c r="CH178" s="78"/>
      <c r="CI178" s="78"/>
      <c r="CJ178" s="78"/>
      <c r="CK178" s="78"/>
      <c r="CL178" s="78"/>
      <c r="CM178" s="78"/>
      <c r="CN178" s="78"/>
      <c r="CO178" s="78"/>
      <c r="CP178" s="78"/>
      <c r="CQ178" s="78"/>
      <c r="CR178" s="78"/>
      <c r="CS178" s="78"/>
      <c r="CT178" s="78"/>
      <c r="CU178" s="78"/>
      <c r="CV178" s="78"/>
      <c r="CW178" s="78"/>
      <c r="CX178" s="78"/>
      <c r="CY178" s="78"/>
      <c r="CZ178" s="78"/>
      <c r="DA178" s="78"/>
      <c r="DB178" s="78"/>
      <c r="DC178" s="78"/>
      <c r="DD178" s="78"/>
      <c r="DE178" s="78"/>
      <c r="DF178" s="78"/>
      <c r="DG178" s="78"/>
      <c r="DH178" s="78"/>
      <c r="DI178" s="78"/>
      <c r="DJ178" s="78"/>
      <c r="DK178" s="78"/>
      <c r="DL178" s="78"/>
      <c r="DM178" s="78"/>
      <c r="DN178" s="78"/>
      <c r="DO178" s="78"/>
      <c r="DP178" s="78"/>
      <c r="DQ178" s="78"/>
      <c r="DR178" s="78"/>
      <c r="DS178" s="78"/>
      <c r="DT178" s="78"/>
      <c r="DU178" s="78"/>
      <c r="DV178" s="78"/>
      <c r="DW178" s="78"/>
      <c r="DX178" s="78"/>
      <c r="DY178" s="78"/>
      <c r="DZ178" s="78"/>
      <c r="EA178" s="78"/>
      <c r="EB178" s="78"/>
      <c r="EC178" s="78"/>
      <c r="ED178" s="78"/>
      <c r="EE178" s="78"/>
      <c r="EF178" s="78"/>
      <c r="EG178" s="78"/>
      <c r="EH178" s="78"/>
      <c r="EI178" s="78"/>
      <c r="EJ178" s="78"/>
      <c r="EK178" s="78"/>
      <c r="EL178" s="78"/>
      <c r="EM178" s="78"/>
      <c r="EN178" s="78"/>
      <c r="EO178" s="78"/>
      <c r="EP178" s="78"/>
      <c r="EQ178" s="78"/>
      <c r="ER178" s="78"/>
      <c r="ES178" s="78"/>
      <c r="ET178" s="78"/>
      <c r="EU178" s="78"/>
      <c r="EV178" s="78"/>
      <c r="EW178" s="78"/>
      <c r="EX178" s="78"/>
      <c r="EY178" s="78"/>
      <c r="EZ178" s="78"/>
      <c r="FA178" s="78"/>
      <c r="FB178" s="78"/>
      <c r="FC178" s="78"/>
      <c r="FD178" s="78"/>
      <c r="FE178" s="78"/>
      <c r="FF178" s="78"/>
      <c r="FG178" s="78"/>
      <c r="FH178" s="78"/>
      <c r="FI178" s="78"/>
      <c r="FJ178" s="78"/>
      <c r="FK178" s="78"/>
      <c r="FL178" s="78"/>
      <c r="FM178" s="78"/>
      <c r="FN178" s="78"/>
      <c r="FO178" s="78"/>
      <c r="FP178" s="78"/>
      <c r="FQ178" s="78"/>
      <c r="FR178" s="78"/>
      <c r="FS178" s="78"/>
      <c r="FT178" s="78"/>
      <c r="FU178" s="78"/>
      <c r="FV178" s="78"/>
      <c r="FW178" s="78"/>
      <c r="FX178" s="78"/>
      <c r="FY178" s="78"/>
      <c r="FZ178" s="78"/>
      <c r="GA178" s="78"/>
      <c r="GB178" s="78"/>
      <c r="GC178" s="78"/>
      <c r="GD178" s="78"/>
      <c r="GE178" s="78"/>
      <c r="GF178" s="78"/>
      <c r="GG178" s="78"/>
      <c r="GH178" s="78"/>
      <c r="GI178" s="78"/>
      <c r="GJ178" s="78"/>
      <c r="GK178" s="78"/>
      <c r="GL178" s="78"/>
      <c r="GM178" s="78"/>
      <c r="GN178" s="78"/>
      <c r="GO178" s="78"/>
      <c r="GP178" s="78"/>
      <c r="GQ178" s="78"/>
      <c r="GR178" s="78"/>
      <c r="GS178" s="78"/>
      <c r="GT178" s="78"/>
      <c r="GU178" s="78"/>
      <c r="GV178" s="78"/>
      <c r="GW178" s="78"/>
      <c r="GX178" s="78"/>
      <c r="GY178" s="78"/>
      <c r="GZ178" s="78"/>
      <c r="HA178" s="78"/>
      <c r="HB178" s="78"/>
      <c r="HC178" s="78"/>
      <c r="HD178" s="78"/>
      <c r="HE178" s="78"/>
      <c r="HF178" s="78"/>
      <c r="HG178" s="78"/>
      <c r="HH178" s="78"/>
      <c r="HI178" s="78"/>
      <c r="HJ178" s="78"/>
      <c r="HK178" s="78"/>
      <c r="HL178" s="78"/>
      <c r="HM178" s="78"/>
      <c r="HN178" s="78"/>
      <c r="HO178" s="78"/>
      <c r="HP178" s="78"/>
      <c r="HQ178" s="78"/>
      <c r="HR178" s="78"/>
      <c r="HS178" s="78"/>
      <c r="HT178" s="78"/>
      <c r="HU178" s="78"/>
      <c r="HV178" s="78"/>
      <c r="HW178" s="78"/>
      <c r="HX178" s="78"/>
      <c r="HY178" s="78"/>
      <c r="HZ178" s="78"/>
      <c r="IA178" s="78"/>
      <c r="IB178" s="78"/>
      <c r="IC178" s="78"/>
      <c r="ID178" s="78"/>
      <c r="IE178" s="78"/>
      <c r="IF178" s="78"/>
      <c r="IG178" s="78"/>
      <c r="IH178" s="78"/>
      <c r="II178" s="78"/>
      <c r="IJ178" s="78"/>
      <c r="IK178" s="78"/>
      <c r="IL178" s="78"/>
      <c r="IM178" s="78"/>
      <c r="IN178" s="78"/>
      <c r="IO178" s="78"/>
      <c r="IP178" s="78"/>
      <c r="IQ178" s="78"/>
      <c r="IR178" s="78"/>
      <c r="IS178" s="78"/>
      <c r="IT178" s="78"/>
      <c r="IU178" s="78"/>
      <c r="IV178" s="78"/>
    </row>
    <row r="180" spans="1:256" x14ac:dyDescent="0.25">
      <c r="C180" s="2" t="s">
        <v>5052</v>
      </c>
      <c r="E180" s="2" t="s">
        <v>2</v>
      </c>
    </row>
    <row r="182" spans="1:256" x14ac:dyDescent="0.25">
      <c r="C182" s="2" t="s">
        <v>5053</v>
      </c>
      <c r="E182" s="2" t="s">
        <v>2</v>
      </c>
    </row>
    <row r="184" spans="1:256" x14ac:dyDescent="0.25">
      <c r="C184" s="2" t="s">
        <v>4944</v>
      </c>
      <c r="E184" s="2" t="s">
        <v>2</v>
      </c>
    </row>
    <row r="186" spans="1:256" x14ac:dyDescent="0.25">
      <c r="C186" s="2" t="s">
        <v>4945</v>
      </c>
      <c r="E186" s="2" t="s">
        <v>2</v>
      </c>
    </row>
    <row r="188" spans="1:256" x14ac:dyDescent="0.25">
      <c r="C188" s="2" t="s">
        <v>4946</v>
      </c>
      <c r="E188" s="95">
        <v>4.4314163053775356E-2</v>
      </c>
    </row>
    <row r="190" spans="1:256" x14ac:dyDescent="0.25">
      <c r="C190" s="2" t="s">
        <v>4948</v>
      </c>
      <c r="E190" s="96" t="s">
        <v>4947</v>
      </c>
    </row>
    <row r="192" spans="1:256" x14ac:dyDescent="0.25">
      <c r="C192" s="2" t="s">
        <v>5054</v>
      </c>
      <c r="E192" s="2" t="s">
        <v>2</v>
      </c>
    </row>
    <row r="194" spans="3:5" x14ac:dyDescent="0.25">
      <c r="C194" s="2" t="s">
        <v>4991</v>
      </c>
    </row>
    <row r="196" spans="3:5" x14ac:dyDescent="0.25">
      <c r="C196" s="1" t="s">
        <v>5145</v>
      </c>
      <c r="E196" s="216" t="s">
        <v>5146</v>
      </c>
    </row>
    <row r="197" spans="3:5" x14ac:dyDescent="0.25">
      <c r="E197" s="2" t="s">
        <v>5170</v>
      </c>
    </row>
  </sheetData>
  <mergeCells count="1">
    <mergeCell ref="C167:K167"/>
  </mergeCells>
  <hyperlinks>
    <hyperlink ref="J2" location="'Index'!A1" display="'Index'!A1" xr:uid="{8A1EA461-A67C-4736-92BB-1AA04803BD9D}"/>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0C357-E090-430A-88A0-424EEA0FEF07}">
  <sheetPr codeName="Sheet1"/>
  <dimension ref="A1:IV438"/>
  <sheetViews>
    <sheetView showGridLines="0" zoomScale="90" zoomScaleNormal="90" workbookViewId="0">
      <pane ySplit="6" topLeftCell="A41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2794</v>
      </c>
      <c r="J2" s="38" t="s">
        <v>4468</v>
      </c>
    </row>
    <row r="3" spans="1:54" ht="16.5" x14ac:dyDescent="0.3">
      <c r="C3" s="1" t="s">
        <v>28</v>
      </c>
      <c r="D3" s="21" t="s">
        <v>2795</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41</v>
      </c>
      <c r="C11" s="60" t="s">
        <v>42</v>
      </c>
      <c r="D11" s="54" t="s">
        <v>43</v>
      </c>
      <c r="E11" s="6" t="s">
        <v>44</v>
      </c>
      <c r="F11" s="19">
        <v>2385800</v>
      </c>
      <c r="G11" s="24">
        <v>29975.19</v>
      </c>
      <c r="H11" s="24">
        <v>5.31</v>
      </c>
      <c r="I11" s="31"/>
      <c r="J11" s="31"/>
      <c r="K11" s="35"/>
    </row>
    <row r="12" spans="1:54" x14ac:dyDescent="0.25">
      <c r="B12" s="8" t="s">
        <v>63</v>
      </c>
      <c r="C12" s="60" t="s">
        <v>64</v>
      </c>
      <c r="D12" s="54" t="s">
        <v>65</v>
      </c>
      <c r="E12" s="6" t="s">
        <v>44</v>
      </c>
      <c r="F12" s="19">
        <v>7640000</v>
      </c>
      <c r="G12" s="24">
        <v>29352.880000000001</v>
      </c>
      <c r="H12" s="24">
        <v>5.2</v>
      </c>
      <c r="I12" s="31"/>
      <c r="J12" s="31"/>
      <c r="K12" s="35"/>
    </row>
    <row r="13" spans="1:54" x14ac:dyDescent="0.25">
      <c r="B13" s="8" t="s">
        <v>45</v>
      </c>
      <c r="C13" s="60" t="s">
        <v>46</v>
      </c>
      <c r="D13" s="54" t="s">
        <v>47</v>
      </c>
      <c r="E13" s="6" t="s">
        <v>44</v>
      </c>
      <c r="F13" s="19">
        <v>3794450</v>
      </c>
      <c r="G13" s="24">
        <v>28251.58</v>
      </c>
      <c r="H13" s="24">
        <v>5.01</v>
      </c>
      <c r="I13" s="31"/>
      <c r="J13" s="31"/>
      <c r="K13" s="35"/>
    </row>
    <row r="14" spans="1:54" x14ac:dyDescent="0.25">
      <c r="B14" s="8" t="s">
        <v>85</v>
      </c>
      <c r="C14" s="60" t="s">
        <v>86</v>
      </c>
      <c r="D14" s="54" t="s">
        <v>87</v>
      </c>
      <c r="E14" s="6" t="s">
        <v>88</v>
      </c>
      <c r="F14" s="19">
        <v>2008162</v>
      </c>
      <c r="G14" s="24">
        <v>26531.84</v>
      </c>
      <c r="H14" s="24">
        <v>4.7</v>
      </c>
      <c r="I14" s="31"/>
      <c r="J14" s="31"/>
      <c r="K14" s="35"/>
    </row>
    <row r="15" spans="1:54" x14ac:dyDescent="0.25">
      <c r="B15" s="8" t="s">
        <v>66</v>
      </c>
      <c r="C15" s="60" t="s">
        <v>67</v>
      </c>
      <c r="D15" s="54" t="s">
        <v>68</v>
      </c>
      <c r="E15" s="6" t="s">
        <v>44</v>
      </c>
      <c r="F15" s="19">
        <v>1803250</v>
      </c>
      <c r="G15" s="24">
        <v>17390.54</v>
      </c>
      <c r="H15" s="24">
        <v>3.08</v>
      </c>
      <c r="I15" s="31"/>
      <c r="J15" s="31"/>
      <c r="K15" s="35"/>
    </row>
    <row r="16" spans="1:54" x14ac:dyDescent="0.25">
      <c r="B16" s="8" t="s">
        <v>51</v>
      </c>
      <c r="C16" s="60" t="s">
        <v>52</v>
      </c>
      <c r="D16" s="54" t="s">
        <v>53</v>
      </c>
      <c r="E16" s="6" t="s">
        <v>54</v>
      </c>
      <c r="F16" s="19">
        <v>366150</v>
      </c>
      <c r="G16" s="24">
        <v>14926.1</v>
      </c>
      <c r="H16" s="24">
        <v>2.65</v>
      </c>
      <c r="I16" s="31"/>
      <c r="J16" s="31"/>
      <c r="K16" s="35"/>
    </row>
    <row r="17" spans="2:11" x14ac:dyDescent="0.25">
      <c r="B17" s="8" t="s">
        <v>48</v>
      </c>
      <c r="C17" s="60" t="s">
        <v>49</v>
      </c>
      <c r="D17" s="54" t="s">
        <v>50</v>
      </c>
      <c r="E17" s="6" t="s">
        <v>44</v>
      </c>
      <c r="F17" s="19">
        <v>1128750</v>
      </c>
      <c r="G17" s="24">
        <v>14522.5</v>
      </c>
      <c r="H17" s="24">
        <v>2.57</v>
      </c>
      <c r="I17" s="31"/>
      <c r="J17" s="31"/>
      <c r="K17" s="35"/>
    </row>
    <row r="18" spans="2:11" x14ac:dyDescent="0.25">
      <c r="B18" s="8" t="s">
        <v>415</v>
      </c>
      <c r="C18" s="60" t="s">
        <v>416</v>
      </c>
      <c r="D18" s="54" t="s">
        <v>417</v>
      </c>
      <c r="E18" s="6" t="s">
        <v>269</v>
      </c>
      <c r="F18" s="19">
        <v>719625</v>
      </c>
      <c r="G18" s="24">
        <v>13161.94</v>
      </c>
      <c r="H18" s="24">
        <v>2.33</v>
      </c>
      <c r="I18" s="31"/>
      <c r="J18" s="31"/>
      <c r="K18" s="35"/>
    </row>
    <row r="19" spans="2:11" x14ac:dyDescent="0.25">
      <c r="B19" s="8" t="s">
        <v>463</v>
      </c>
      <c r="C19" s="60" t="s">
        <v>464</v>
      </c>
      <c r="D19" s="54" t="s">
        <v>465</v>
      </c>
      <c r="E19" s="6" t="s">
        <v>44</v>
      </c>
      <c r="F19" s="19">
        <v>3866850</v>
      </c>
      <c r="G19" s="24">
        <v>10382.49</v>
      </c>
      <c r="H19" s="24">
        <v>1.84</v>
      </c>
      <c r="I19" s="31"/>
      <c r="J19" s="31"/>
      <c r="K19" s="35"/>
    </row>
    <row r="20" spans="2:11" x14ac:dyDescent="0.25">
      <c r="B20" s="8" t="s">
        <v>2266</v>
      </c>
      <c r="C20" s="60" t="s">
        <v>2267</v>
      </c>
      <c r="D20" s="54" t="s">
        <v>2268</v>
      </c>
      <c r="E20" s="6" t="s">
        <v>76</v>
      </c>
      <c r="F20" s="19">
        <v>2231250</v>
      </c>
      <c r="G20" s="24">
        <v>9470.5400000000009</v>
      </c>
      <c r="H20" s="24">
        <v>1.68</v>
      </c>
      <c r="I20" s="31"/>
      <c r="J20" s="31"/>
      <c r="K20" s="35"/>
    </row>
    <row r="21" spans="2:11" x14ac:dyDescent="0.25">
      <c r="B21" s="8" t="s">
        <v>246</v>
      </c>
      <c r="C21" s="60" t="s">
        <v>247</v>
      </c>
      <c r="D21" s="54" t="s">
        <v>248</v>
      </c>
      <c r="E21" s="6" t="s">
        <v>146</v>
      </c>
      <c r="F21" s="19">
        <v>1459800</v>
      </c>
      <c r="G21" s="24">
        <v>8682.89</v>
      </c>
      <c r="H21" s="24">
        <v>1.54</v>
      </c>
      <c r="I21" s="31"/>
      <c r="J21" s="31"/>
      <c r="K21" s="35"/>
    </row>
    <row r="22" spans="2:11" x14ac:dyDescent="0.25">
      <c r="B22" s="8" t="s">
        <v>552</v>
      </c>
      <c r="C22" s="60" t="s">
        <v>553</v>
      </c>
      <c r="D22" s="54" t="s">
        <v>554</v>
      </c>
      <c r="E22" s="6" t="s">
        <v>150</v>
      </c>
      <c r="F22" s="19">
        <v>1130000</v>
      </c>
      <c r="G22" s="24">
        <v>8230.36</v>
      </c>
      <c r="H22" s="24">
        <v>1.46</v>
      </c>
      <c r="I22" s="31"/>
      <c r="J22" s="31"/>
      <c r="K22" s="35"/>
    </row>
    <row r="23" spans="2:11" x14ac:dyDescent="0.25">
      <c r="B23" s="8" t="s">
        <v>1170</v>
      </c>
      <c r="C23" s="60" t="s">
        <v>1171</v>
      </c>
      <c r="D23" s="54" t="s">
        <v>1172</v>
      </c>
      <c r="E23" s="6" t="s">
        <v>72</v>
      </c>
      <c r="F23" s="19">
        <v>452500</v>
      </c>
      <c r="G23" s="24">
        <v>8070.79</v>
      </c>
      <c r="H23" s="24">
        <v>1.43</v>
      </c>
      <c r="I23" s="31"/>
      <c r="J23" s="31"/>
      <c r="K23" s="35"/>
    </row>
    <row r="24" spans="2:11" x14ac:dyDescent="0.25">
      <c r="B24" s="8" t="s">
        <v>298</v>
      </c>
      <c r="C24" s="60" t="s">
        <v>299</v>
      </c>
      <c r="D24" s="54" t="s">
        <v>300</v>
      </c>
      <c r="E24" s="6" t="s">
        <v>127</v>
      </c>
      <c r="F24" s="19">
        <v>5524000</v>
      </c>
      <c r="G24" s="24">
        <v>8050.68</v>
      </c>
      <c r="H24" s="24">
        <v>1.43</v>
      </c>
      <c r="I24" s="31"/>
      <c r="J24" s="31"/>
      <c r="K24" s="35"/>
    </row>
    <row r="25" spans="2:11" x14ac:dyDescent="0.25">
      <c r="B25" s="8" t="s">
        <v>1016</v>
      </c>
      <c r="C25" s="60" t="s">
        <v>1017</v>
      </c>
      <c r="D25" s="54" t="s">
        <v>1018</v>
      </c>
      <c r="E25" s="6" t="s">
        <v>150</v>
      </c>
      <c r="F25" s="19">
        <v>95625</v>
      </c>
      <c r="G25" s="24">
        <v>7818.78</v>
      </c>
      <c r="H25" s="24">
        <v>1.39</v>
      </c>
      <c r="I25" s="31"/>
      <c r="J25" s="31"/>
      <c r="K25" s="35"/>
    </row>
    <row r="26" spans="2:11" x14ac:dyDescent="0.25">
      <c r="B26" s="8" t="s">
        <v>55</v>
      </c>
      <c r="C26" s="60" t="s">
        <v>56</v>
      </c>
      <c r="D26" s="54" t="s">
        <v>57</v>
      </c>
      <c r="E26" s="6" t="s">
        <v>58</v>
      </c>
      <c r="F26" s="19">
        <v>625711</v>
      </c>
      <c r="G26" s="24">
        <v>7263.88</v>
      </c>
      <c r="H26" s="24">
        <v>1.29</v>
      </c>
      <c r="I26" s="31"/>
      <c r="J26" s="31"/>
      <c r="K26" s="35"/>
    </row>
    <row r="27" spans="2:11" x14ac:dyDescent="0.25">
      <c r="B27" s="8" t="s">
        <v>412</v>
      </c>
      <c r="C27" s="60" t="s">
        <v>413</v>
      </c>
      <c r="D27" s="54" t="s">
        <v>414</v>
      </c>
      <c r="E27" s="6" t="s">
        <v>58</v>
      </c>
      <c r="F27" s="19">
        <v>480000</v>
      </c>
      <c r="G27" s="24">
        <v>7122.72</v>
      </c>
      <c r="H27" s="24">
        <v>1.26</v>
      </c>
      <c r="I27" s="31"/>
      <c r="J27" s="31"/>
      <c r="K27" s="35"/>
    </row>
    <row r="28" spans="2:11" x14ac:dyDescent="0.25">
      <c r="B28" s="8" t="s">
        <v>223</v>
      </c>
      <c r="C28" s="60" t="s">
        <v>224</v>
      </c>
      <c r="D28" s="54" t="s">
        <v>225</v>
      </c>
      <c r="E28" s="6" t="s">
        <v>210</v>
      </c>
      <c r="F28" s="19">
        <v>584375</v>
      </c>
      <c r="G28" s="24">
        <v>7054.58</v>
      </c>
      <c r="H28" s="24">
        <v>1.25</v>
      </c>
      <c r="I28" s="31"/>
      <c r="J28" s="31"/>
      <c r="K28" s="35"/>
    </row>
    <row r="29" spans="2:11" x14ac:dyDescent="0.25">
      <c r="B29" s="8" t="s">
        <v>605</v>
      </c>
      <c r="C29" s="60" t="s">
        <v>606</v>
      </c>
      <c r="D29" s="54" t="s">
        <v>607</v>
      </c>
      <c r="E29" s="6" t="s">
        <v>154</v>
      </c>
      <c r="F29" s="19">
        <v>150000</v>
      </c>
      <c r="G29" s="24">
        <v>6081.75</v>
      </c>
      <c r="H29" s="24">
        <v>1.08</v>
      </c>
      <c r="I29" s="31"/>
      <c r="J29" s="31"/>
      <c r="K29" s="35"/>
    </row>
    <row r="30" spans="2:11" x14ac:dyDescent="0.25">
      <c r="B30" s="8" t="s">
        <v>2281</v>
      </c>
      <c r="C30" s="60" t="s">
        <v>2282</v>
      </c>
      <c r="D30" s="54" t="s">
        <v>2283</v>
      </c>
      <c r="E30" s="6" t="s">
        <v>72</v>
      </c>
      <c r="F30" s="19">
        <v>3061600</v>
      </c>
      <c r="G30" s="24">
        <v>5419.34</v>
      </c>
      <c r="H30" s="24">
        <v>0.96</v>
      </c>
      <c r="I30" s="31"/>
      <c r="J30" s="31"/>
      <c r="K30" s="35"/>
    </row>
    <row r="31" spans="2:11" x14ac:dyDescent="0.25">
      <c r="B31" s="8" t="s">
        <v>73</v>
      </c>
      <c r="C31" s="60" t="s">
        <v>74</v>
      </c>
      <c r="D31" s="54" t="s">
        <v>75</v>
      </c>
      <c r="E31" s="6" t="s">
        <v>76</v>
      </c>
      <c r="F31" s="19">
        <v>475300</v>
      </c>
      <c r="G31" s="24">
        <v>5355.21</v>
      </c>
      <c r="H31" s="24">
        <v>0.95</v>
      </c>
      <c r="I31" s="31"/>
      <c r="J31" s="31"/>
      <c r="K31" s="35"/>
    </row>
    <row r="32" spans="2:11" x14ac:dyDescent="0.25">
      <c r="B32" s="8" t="s">
        <v>81</v>
      </c>
      <c r="C32" s="60" t="s">
        <v>82</v>
      </c>
      <c r="D32" s="54" t="s">
        <v>83</v>
      </c>
      <c r="E32" s="6" t="s">
        <v>84</v>
      </c>
      <c r="F32" s="19">
        <v>200000</v>
      </c>
      <c r="G32" s="24">
        <v>5343.2</v>
      </c>
      <c r="H32" s="24">
        <v>0.95</v>
      </c>
      <c r="I32" s="31"/>
      <c r="J32" s="31"/>
      <c r="K32" s="35"/>
    </row>
    <row r="33" spans="2:11" x14ac:dyDescent="0.25">
      <c r="B33" s="8" t="s">
        <v>617</v>
      </c>
      <c r="C33" s="60" t="s">
        <v>618</v>
      </c>
      <c r="D33" s="54" t="s">
        <v>619</v>
      </c>
      <c r="E33" s="6" t="s">
        <v>131</v>
      </c>
      <c r="F33" s="19">
        <v>895950</v>
      </c>
      <c r="G33" s="24">
        <v>5291.48</v>
      </c>
      <c r="H33" s="24">
        <v>0.94</v>
      </c>
      <c r="I33" s="31"/>
      <c r="J33" s="31"/>
      <c r="K33" s="35"/>
    </row>
    <row r="34" spans="2:11" x14ac:dyDescent="0.25">
      <c r="B34" s="8" t="s">
        <v>1083</v>
      </c>
      <c r="C34" s="60" t="s">
        <v>1084</v>
      </c>
      <c r="D34" s="54" t="s">
        <v>1085</v>
      </c>
      <c r="E34" s="6" t="s">
        <v>210</v>
      </c>
      <c r="F34" s="19">
        <v>384750</v>
      </c>
      <c r="G34" s="24">
        <v>4917.1099999999997</v>
      </c>
      <c r="H34" s="24">
        <v>0.87</v>
      </c>
      <c r="I34" s="31"/>
      <c r="J34" s="31"/>
      <c r="K34" s="35"/>
    </row>
    <row r="35" spans="2:11" x14ac:dyDescent="0.25">
      <c r="B35" s="8" t="s">
        <v>2248</v>
      </c>
      <c r="C35" s="60" t="s">
        <v>2249</v>
      </c>
      <c r="D35" s="54" t="s">
        <v>2250</v>
      </c>
      <c r="E35" s="6" t="s">
        <v>255</v>
      </c>
      <c r="F35" s="19">
        <v>270600</v>
      </c>
      <c r="G35" s="24">
        <v>3992.43</v>
      </c>
      <c r="H35" s="24">
        <v>0.71</v>
      </c>
      <c r="I35" s="31"/>
      <c r="J35" s="31"/>
      <c r="K35" s="35"/>
    </row>
    <row r="36" spans="2:11" x14ac:dyDescent="0.25">
      <c r="B36" s="8" t="s">
        <v>427</v>
      </c>
      <c r="C36" s="60" t="s">
        <v>428</v>
      </c>
      <c r="D36" s="54" t="s">
        <v>429</v>
      </c>
      <c r="E36" s="6" t="s">
        <v>95</v>
      </c>
      <c r="F36" s="19">
        <v>889875</v>
      </c>
      <c r="G36" s="24">
        <v>3708.55</v>
      </c>
      <c r="H36" s="24">
        <v>0.66</v>
      </c>
      <c r="I36" s="31"/>
      <c r="J36" s="31"/>
      <c r="K36" s="35"/>
    </row>
    <row r="37" spans="2:11" x14ac:dyDescent="0.25">
      <c r="B37" s="8" t="s">
        <v>2269</v>
      </c>
      <c r="C37" s="60" t="s">
        <v>1662</v>
      </c>
      <c r="D37" s="54" t="s">
        <v>2270</v>
      </c>
      <c r="E37" s="6" t="s">
        <v>72</v>
      </c>
      <c r="F37" s="19">
        <v>1016800</v>
      </c>
      <c r="G37" s="24">
        <v>3694.03</v>
      </c>
      <c r="H37" s="24">
        <v>0.65</v>
      </c>
      <c r="I37" s="31"/>
      <c r="J37" s="31"/>
      <c r="K37" s="35"/>
    </row>
    <row r="38" spans="2:11" x14ac:dyDescent="0.25">
      <c r="B38" s="8" t="s">
        <v>457</v>
      </c>
      <c r="C38" s="60" t="s">
        <v>458</v>
      </c>
      <c r="D38" s="54" t="s">
        <v>459</v>
      </c>
      <c r="E38" s="6" t="s">
        <v>62</v>
      </c>
      <c r="F38" s="19">
        <v>117600</v>
      </c>
      <c r="G38" s="24">
        <v>3581.63</v>
      </c>
      <c r="H38" s="24">
        <v>0.63</v>
      </c>
      <c r="I38" s="31"/>
      <c r="J38" s="31"/>
      <c r="K38" s="35"/>
    </row>
    <row r="39" spans="2:11" x14ac:dyDescent="0.25">
      <c r="B39" s="8" t="s">
        <v>408</v>
      </c>
      <c r="C39" s="60" t="s">
        <v>409</v>
      </c>
      <c r="D39" s="54" t="s">
        <v>410</v>
      </c>
      <c r="E39" s="6" t="s">
        <v>411</v>
      </c>
      <c r="F39" s="19">
        <v>1260000</v>
      </c>
      <c r="G39" s="24">
        <v>3344.04</v>
      </c>
      <c r="H39" s="24">
        <v>0.59</v>
      </c>
      <c r="I39" s="31"/>
      <c r="J39" s="31"/>
      <c r="K39" s="35"/>
    </row>
    <row r="40" spans="2:11" x14ac:dyDescent="0.25">
      <c r="B40" s="8" t="s">
        <v>266</v>
      </c>
      <c r="C40" s="60" t="s">
        <v>267</v>
      </c>
      <c r="D40" s="54" t="s">
        <v>268</v>
      </c>
      <c r="E40" s="6" t="s">
        <v>269</v>
      </c>
      <c r="F40" s="19">
        <v>734400</v>
      </c>
      <c r="G40" s="24">
        <v>3246.42</v>
      </c>
      <c r="H40" s="24">
        <v>0.57999999999999996</v>
      </c>
      <c r="I40" s="31"/>
      <c r="J40" s="31"/>
      <c r="K40" s="35"/>
    </row>
    <row r="41" spans="2:11" x14ac:dyDescent="0.25">
      <c r="B41" s="8" t="s">
        <v>2251</v>
      </c>
      <c r="C41" s="60" t="s">
        <v>2252</v>
      </c>
      <c r="D41" s="54" t="s">
        <v>2253</v>
      </c>
      <c r="E41" s="6" t="s">
        <v>583</v>
      </c>
      <c r="F41" s="19">
        <v>73050</v>
      </c>
      <c r="G41" s="24">
        <v>3143.93</v>
      </c>
      <c r="H41" s="24">
        <v>0.56000000000000005</v>
      </c>
      <c r="I41" s="31"/>
      <c r="J41" s="31"/>
      <c r="K41" s="35"/>
    </row>
    <row r="42" spans="2:11" x14ac:dyDescent="0.25">
      <c r="B42" s="8" t="s">
        <v>2264</v>
      </c>
      <c r="C42" s="60" t="s">
        <v>673</v>
      </c>
      <c r="D42" s="54" t="s">
        <v>2265</v>
      </c>
      <c r="E42" s="6" t="s">
        <v>310</v>
      </c>
      <c r="F42" s="19">
        <v>3124800</v>
      </c>
      <c r="G42" s="24">
        <v>3136.36</v>
      </c>
      <c r="H42" s="24">
        <v>0.56000000000000005</v>
      </c>
      <c r="I42" s="31"/>
      <c r="J42" s="31"/>
      <c r="K42" s="35"/>
    </row>
    <row r="43" spans="2:11" x14ac:dyDescent="0.25">
      <c r="B43" s="8" t="s">
        <v>184</v>
      </c>
      <c r="C43" s="60" t="s">
        <v>185</v>
      </c>
      <c r="D43" s="54" t="s">
        <v>186</v>
      </c>
      <c r="E43" s="6" t="s">
        <v>187</v>
      </c>
      <c r="F43" s="19">
        <v>149150</v>
      </c>
      <c r="G43" s="24">
        <v>3072.34</v>
      </c>
      <c r="H43" s="24">
        <v>0.54</v>
      </c>
      <c r="I43" s="31"/>
      <c r="J43" s="31"/>
      <c r="K43" s="35"/>
    </row>
    <row r="44" spans="2:11" x14ac:dyDescent="0.25">
      <c r="B44" s="8" t="s">
        <v>2130</v>
      </c>
      <c r="C44" s="60" t="s">
        <v>2131</v>
      </c>
      <c r="D44" s="54" t="s">
        <v>2132</v>
      </c>
      <c r="E44" s="6" t="s">
        <v>255</v>
      </c>
      <c r="F44" s="19">
        <v>723550</v>
      </c>
      <c r="G44" s="24">
        <v>3044.34</v>
      </c>
      <c r="H44" s="24">
        <v>0.54</v>
      </c>
      <c r="I44" s="31"/>
      <c r="J44" s="31"/>
      <c r="K44" s="35"/>
    </row>
    <row r="45" spans="2:11" x14ac:dyDescent="0.25">
      <c r="B45" s="8" t="s">
        <v>273</v>
      </c>
      <c r="C45" s="60" t="s">
        <v>274</v>
      </c>
      <c r="D45" s="54" t="s">
        <v>275</v>
      </c>
      <c r="E45" s="6" t="s">
        <v>187</v>
      </c>
      <c r="F45" s="19">
        <v>275000</v>
      </c>
      <c r="G45" s="24">
        <v>2830.58</v>
      </c>
      <c r="H45" s="24">
        <v>0.5</v>
      </c>
      <c r="I45" s="31"/>
      <c r="J45" s="31"/>
      <c r="K45" s="35"/>
    </row>
    <row r="46" spans="2:11" x14ac:dyDescent="0.25">
      <c r="B46" s="8" t="s">
        <v>59</v>
      </c>
      <c r="C46" s="60" t="s">
        <v>60</v>
      </c>
      <c r="D46" s="54" t="s">
        <v>61</v>
      </c>
      <c r="E46" s="6" t="s">
        <v>62</v>
      </c>
      <c r="F46" s="19">
        <v>19850</v>
      </c>
      <c r="G46" s="24">
        <v>2605.71</v>
      </c>
      <c r="H46" s="24">
        <v>0.46</v>
      </c>
      <c r="I46" s="31"/>
      <c r="J46" s="31"/>
      <c r="K46" s="35"/>
    </row>
    <row r="47" spans="2:11" x14ac:dyDescent="0.25">
      <c r="B47" s="8" t="s">
        <v>289</v>
      </c>
      <c r="C47" s="60" t="s">
        <v>290</v>
      </c>
      <c r="D47" s="54" t="s">
        <v>291</v>
      </c>
      <c r="E47" s="6" t="s">
        <v>210</v>
      </c>
      <c r="F47" s="19">
        <v>1243000</v>
      </c>
      <c r="G47" s="24">
        <v>2585.69</v>
      </c>
      <c r="H47" s="24">
        <v>0.46</v>
      </c>
      <c r="I47" s="31"/>
      <c r="J47" s="31"/>
      <c r="K47" s="35"/>
    </row>
    <row r="48" spans="2:11" x14ac:dyDescent="0.25">
      <c r="B48" s="8" t="s">
        <v>2286</v>
      </c>
      <c r="C48" s="60" t="s">
        <v>2287</v>
      </c>
      <c r="D48" s="54" t="s">
        <v>2288</v>
      </c>
      <c r="E48" s="6" t="s">
        <v>533</v>
      </c>
      <c r="F48" s="19">
        <v>510300</v>
      </c>
      <c r="G48" s="24">
        <v>2327.9899999999998</v>
      </c>
      <c r="H48" s="24">
        <v>0.41</v>
      </c>
      <c r="I48" s="31"/>
      <c r="J48" s="31"/>
      <c r="K48" s="35"/>
    </row>
    <row r="49" spans="2:11" x14ac:dyDescent="0.25">
      <c r="B49" s="8" t="s">
        <v>1164</v>
      </c>
      <c r="C49" s="60" t="s">
        <v>1165</v>
      </c>
      <c r="D49" s="54" t="s">
        <v>1166</v>
      </c>
      <c r="E49" s="6" t="s">
        <v>72</v>
      </c>
      <c r="F49" s="19">
        <v>230175</v>
      </c>
      <c r="G49" s="24">
        <v>2180.1</v>
      </c>
      <c r="H49" s="24">
        <v>0.39</v>
      </c>
      <c r="I49" s="31"/>
      <c r="J49" s="31"/>
      <c r="K49" s="35"/>
    </row>
    <row r="50" spans="2:11" x14ac:dyDescent="0.25">
      <c r="B50" s="8" t="s">
        <v>914</v>
      </c>
      <c r="C50" s="60" t="s">
        <v>915</v>
      </c>
      <c r="D50" s="54" t="s">
        <v>916</v>
      </c>
      <c r="E50" s="6" t="s">
        <v>154</v>
      </c>
      <c r="F50" s="19">
        <v>843900</v>
      </c>
      <c r="G50" s="24">
        <v>2114.64</v>
      </c>
      <c r="H50" s="24">
        <v>0.37</v>
      </c>
      <c r="I50" s="31"/>
      <c r="J50" s="31"/>
      <c r="K50" s="35"/>
    </row>
    <row r="51" spans="2:11" x14ac:dyDescent="0.25">
      <c r="B51" s="8" t="s">
        <v>1120</v>
      </c>
      <c r="C51" s="60" t="s">
        <v>1121</v>
      </c>
      <c r="D51" s="54" t="s">
        <v>1122</v>
      </c>
      <c r="E51" s="6" t="s">
        <v>210</v>
      </c>
      <c r="F51" s="19">
        <v>968200</v>
      </c>
      <c r="G51" s="24">
        <v>1978.71</v>
      </c>
      <c r="H51" s="24">
        <v>0.35</v>
      </c>
      <c r="I51" s="31"/>
      <c r="J51" s="31"/>
      <c r="K51" s="35"/>
    </row>
    <row r="52" spans="2:11" x14ac:dyDescent="0.25">
      <c r="B52" s="8" t="s">
        <v>470</v>
      </c>
      <c r="C52" s="60" t="s">
        <v>471</v>
      </c>
      <c r="D52" s="54" t="s">
        <v>472</v>
      </c>
      <c r="E52" s="6" t="s">
        <v>119</v>
      </c>
      <c r="F52" s="19">
        <v>95219</v>
      </c>
      <c r="G52" s="24">
        <v>1713.18</v>
      </c>
      <c r="H52" s="24">
        <v>0.3</v>
      </c>
      <c r="I52" s="31"/>
      <c r="J52" s="31"/>
      <c r="K52" s="35"/>
    </row>
    <row r="53" spans="2:11" x14ac:dyDescent="0.25">
      <c r="B53" s="8" t="s">
        <v>2147</v>
      </c>
      <c r="C53" s="60" t="s">
        <v>2148</v>
      </c>
      <c r="D53" s="54" t="s">
        <v>2149</v>
      </c>
      <c r="E53" s="6" t="s">
        <v>44</v>
      </c>
      <c r="F53" s="19">
        <v>473075</v>
      </c>
      <c r="G53" s="24">
        <v>1632.11</v>
      </c>
      <c r="H53" s="24">
        <v>0.28999999999999998</v>
      </c>
      <c r="I53" s="31"/>
      <c r="J53" s="31"/>
      <c r="K53" s="35"/>
    </row>
    <row r="54" spans="2:11" x14ac:dyDescent="0.25">
      <c r="B54" s="8" t="s">
        <v>1059</v>
      </c>
      <c r="C54" s="60" t="s">
        <v>1060</v>
      </c>
      <c r="D54" s="54" t="s">
        <v>1061</v>
      </c>
      <c r="E54" s="6" t="s">
        <v>44</v>
      </c>
      <c r="F54" s="19">
        <v>1448000</v>
      </c>
      <c r="G54" s="24">
        <v>1535.6</v>
      </c>
      <c r="H54" s="24">
        <v>0.27</v>
      </c>
      <c r="I54" s="31"/>
      <c r="J54" s="31"/>
      <c r="K54" s="35"/>
    </row>
    <row r="55" spans="2:11" x14ac:dyDescent="0.25">
      <c r="B55" s="8" t="s">
        <v>116</v>
      </c>
      <c r="C55" s="60" t="s">
        <v>117</v>
      </c>
      <c r="D55" s="54" t="s">
        <v>118</v>
      </c>
      <c r="E55" s="6" t="s">
        <v>119</v>
      </c>
      <c r="F55" s="19">
        <v>21500</v>
      </c>
      <c r="G55" s="24">
        <v>1433.41</v>
      </c>
      <c r="H55" s="24">
        <v>0.25</v>
      </c>
      <c r="I55" s="31"/>
      <c r="J55" s="31"/>
      <c r="K55" s="35"/>
    </row>
    <row r="56" spans="2:11" x14ac:dyDescent="0.25">
      <c r="B56" s="8" t="s">
        <v>2254</v>
      </c>
      <c r="C56" s="60" t="s">
        <v>746</v>
      </c>
      <c r="D56" s="54" t="s">
        <v>2255</v>
      </c>
      <c r="E56" s="6" t="s">
        <v>72</v>
      </c>
      <c r="F56" s="19">
        <v>414400</v>
      </c>
      <c r="G56" s="24">
        <v>1399.22</v>
      </c>
      <c r="H56" s="24">
        <v>0.25</v>
      </c>
      <c r="I56" s="31"/>
      <c r="J56" s="31"/>
      <c r="K56" s="35"/>
    </row>
    <row r="57" spans="2:11" x14ac:dyDescent="0.25">
      <c r="B57" s="8" t="s">
        <v>282</v>
      </c>
      <c r="C57" s="60" t="s">
        <v>283</v>
      </c>
      <c r="D57" s="54" t="s">
        <v>284</v>
      </c>
      <c r="E57" s="6" t="s">
        <v>285</v>
      </c>
      <c r="F57" s="19">
        <v>61800</v>
      </c>
      <c r="G57" s="24">
        <v>1330.86</v>
      </c>
      <c r="H57" s="24">
        <v>0.24</v>
      </c>
      <c r="I57" s="31"/>
      <c r="J57" s="31"/>
      <c r="K57" s="35"/>
    </row>
    <row r="58" spans="2:11" x14ac:dyDescent="0.25">
      <c r="B58" s="8" t="s">
        <v>1173</v>
      </c>
      <c r="C58" s="60" t="s">
        <v>1174</v>
      </c>
      <c r="D58" s="54" t="s">
        <v>1175</v>
      </c>
      <c r="E58" s="6" t="s">
        <v>146</v>
      </c>
      <c r="F58" s="19">
        <v>71625</v>
      </c>
      <c r="G58" s="24">
        <v>1310.81</v>
      </c>
      <c r="H58" s="24">
        <v>0.23</v>
      </c>
      <c r="I58" s="31"/>
      <c r="J58" s="31"/>
      <c r="K58" s="35"/>
    </row>
    <row r="59" spans="2:11" x14ac:dyDescent="0.25">
      <c r="B59" s="8" t="s">
        <v>230</v>
      </c>
      <c r="C59" s="60" t="s">
        <v>231</v>
      </c>
      <c r="D59" s="54" t="s">
        <v>232</v>
      </c>
      <c r="E59" s="6" t="s">
        <v>80</v>
      </c>
      <c r="F59" s="19">
        <v>4846</v>
      </c>
      <c r="G59" s="24">
        <v>1224.83</v>
      </c>
      <c r="H59" s="24">
        <v>0.22</v>
      </c>
      <c r="I59" s="31"/>
      <c r="J59" s="31"/>
      <c r="K59" s="35"/>
    </row>
    <row r="60" spans="2:11" x14ac:dyDescent="0.25">
      <c r="B60" s="8" t="s">
        <v>2090</v>
      </c>
      <c r="C60" s="60" t="s">
        <v>2091</v>
      </c>
      <c r="D60" s="54" t="s">
        <v>2092</v>
      </c>
      <c r="E60" s="6" t="s">
        <v>80</v>
      </c>
      <c r="F60" s="19">
        <v>257250</v>
      </c>
      <c r="G60" s="24">
        <v>1152.0899999999999</v>
      </c>
      <c r="H60" s="24">
        <v>0.2</v>
      </c>
      <c r="I60" s="31"/>
      <c r="J60" s="31"/>
      <c r="K60" s="35"/>
    </row>
    <row r="61" spans="2:11" x14ac:dyDescent="0.25">
      <c r="B61" s="8" t="s">
        <v>2261</v>
      </c>
      <c r="C61" s="60" t="s">
        <v>2262</v>
      </c>
      <c r="D61" s="54" t="s">
        <v>2263</v>
      </c>
      <c r="E61" s="6" t="s">
        <v>131</v>
      </c>
      <c r="F61" s="19">
        <v>118350</v>
      </c>
      <c r="G61" s="24">
        <v>1110.24</v>
      </c>
      <c r="H61" s="24">
        <v>0.2</v>
      </c>
      <c r="I61" s="31"/>
      <c r="J61" s="31"/>
      <c r="K61" s="35"/>
    </row>
    <row r="62" spans="2:11" x14ac:dyDescent="0.25">
      <c r="B62" s="8" t="s">
        <v>626</v>
      </c>
      <c r="C62" s="60" t="s">
        <v>627</v>
      </c>
      <c r="D62" s="54" t="s">
        <v>628</v>
      </c>
      <c r="E62" s="6" t="s">
        <v>285</v>
      </c>
      <c r="F62" s="19">
        <v>379200</v>
      </c>
      <c r="G62" s="24">
        <v>1087.92</v>
      </c>
      <c r="H62" s="24">
        <v>0.19</v>
      </c>
      <c r="I62" s="31"/>
      <c r="J62" s="31"/>
      <c r="K62" s="35"/>
    </row>
    <row r="63" spans="2:11" x14ac:dyDescent="0.25">
      <c r="B63" s="8" t="s">
        <v>2334</v>
      </c>
      <c r="C63" s="60" t="s">
        <v>2335</v>
      </c>
      <c r="D63" s="54" t="s">
        <v>2336</v>
      </c>
      <c r="E63" s="6" t="s">
        <v>119</v>
      </c>
      <c r="F63" s="19">
        <v>92700</v>
      </c>
      <c r="G63" s="24">
        <v>999.03</v>
      </c>
      <c r="H63" s="24">
        <v>0.18</v>
      </c>
      <c r="I63" s="31"/>
      <c r="J63" s="31"/>
      <c r="K63" s="35"/>
    </row>
    <row r="64" spans="2:11" x14ac:dyDescent="0.25">
      <c r="B64" s="8" t="s">
        <v>2133</v>
      </c>
      <c r="C64" s="60" t="s">
        <v>749</v>
      </c>
      <c r="D64" s="54" t="s">
        <v>2134</v>
      </c>
      <c r="E64" s="6" t="s">
        <v>72</v>
      </c>
      <c r="F64" s="19">
        <v>228800</v>
      </c>
      <c r="G64" s="24">
        <v>980.64</v>
      </c>
      <c r="H64" s="24">
        <v>0.17</v>
      </c>
      <c r="I64" s="31"/>
      <c r="J64" s="31"/>
      <c r="K64" s="35"/>
    </row>
    <row r="65" spans="2:11" x14ac:dyDescent="0.25">
      <c r="B65" s="8" t="s">
        <v>102</v>
      </c>
      <c r="C65" s="60" t="s">
        <v>103</v>
      </c>
      <c r="D65" s="54" t="s">
        <v>104</v>
      </c>
      <c r="E65" s="6" t="s">
        <v>62</v>
      </c>
      <c r="F65" s="19">
        <v>13000</v>
      </c>
      <c r="G65" s="24">
        <v>933.01</v>
      </c>
      <c r="H65" s="24">
        <v>0.17</v>
      </c>
      <c r="I65" s="31"/>
      <c r="J65" s="31"/>
      <c r="K65" s="35"/>
    </row>
    <row r="66" spans="2:11" x14ac:dyDescent="0.25">
      <c r="B66" s="8" t="s">
        <v>2284</v>
      </c>
      <c r="C66" s="60" t="s">
        <v>1538</v>
      </c>
      <c r="D66" s="54" t="s">
        <v>2285</v>
      </c>
      <c r="E66" s="6" t="s">
        <v>44</v>
      </c>
      <c r="F66" s="19">
        <v>100100</v>
      </c>
      <c r="G66" s="24">
        <v>915.26</v>
      </c>
      <c r="H66" s="24">
        <v>0.16</v>
      </c>
      <c r="I66" s="31"/>
      <c r="J66" s="31"/>
      <c r="K66" s="35"/>
    </row>
    <row r="67" spans="2:11" x14ac:dyDescent="0.25">
      <c r="B67" s="8" t="s">
        <v>226</v>
      </c>
      <c r="C67" s="60" t="s">
        <v>227</v>
      </c>
      <c r="D67" s="54" t="s">
        <v>228</v>
      </c>
      <c r="E67" s="6" t="s">
        <v>229</v>
      </c>
      <c r="F67" s="19">
        <v>28737</v>
      </c>
      <c r="G67" s="24">
        <v>844.12</v>
      </c>
      <c r="H67" s="24">
        <v>0.15</v>
      </c>
      <c r="I67" s="31"/>
      <c r="J67" s="31"/>
      <c r="K67" s="35"/>
    </row>
    <row r="68" spans="2:11" x14ac:dyDescent="0.25">
      <c r="B68" s="8" t="s">
        <v>1080</v>
      </c>
      <c r="C68" s="60" t="s">
        <v>1081</v>
      </c>
      <c r="D68" s="54" t="s">
        <v>1082</v>
      </c>
      <c r="E68" s="6" t="s">
        <v>262</v>
      </c>
      <c r="F68" s="19">
        <v>62800</v>
      </c>
      <c r="G68" s="24">
        <v>797.56</v>
      </c>
      <c r="H68" s="24">
        <v>0.14000000000000001</v>
      </c>
      <c r="I68" s="31"/>
      <c r="J68" s="31"/>
      <c r="K68" s="35"/>
    </row>
    <row r="69" spans="2:11" x14ac:dyDescent="0.25">
      <c r="B69" s="8" t="s">
        <v>2278</v>
      </c>
      <c r="C69" s="60" t="s">
        <v>2279</v>
      </c>
      <c r="D69" s="54" t="s">
        <v>2280</v>
      </c>
      <c r="E69" s="6" t="s">
        <v>975</v>
      </c>
      <c r="F69" s="19">
        <v>63800</v>
      </c>
      <c r="G69" s="24">
        <v>713.79</v>
      </c>
      <c r="H69" s="24">
        <v>0.13</v>
      </c>
      <c r="I69" s="31"/>
      <c r="J69" s="31"/>
      <c r="K69" s="35"/>
    </row>
    <row r="70" spans="2:11" x14ac:dyDescent="0.25">
      <c r="B70" s="8" t="s">
        <v>620</v>
      </c>
      <c r="C70" s="60" t="s">
        <v>621</v>
      </c>
      <c r="D70" s="54" t="s">
        <v>622</v>
      </c>
      <c r="E70" s="6" t="s">
        <v>255</v>
      </c>
      <c r="F70" s="19">
        <v>181500</v>
      </c>
      <c r="G70" s="24">
        <v>702.22</v>
      </c>
      <c r="H70" s="24">
        <v>0.12</v>
      </c>
      <c r="I70" s="31"/>
      <c r="J70" s="31"/>
      <c r="K70" s="35"/>
    </row>
    <row r="71" spans="2:11" x14ac:dyDescent="0.25">
      <c r="B71" s="8" t="s">
        <v>1098</v>
      </c>
      <c r="C71" s="60" t="s">
        <v>1099</v>
      </c>
      <c r="D71" s="54" t="s">
        <v>1100</v>
      </c>
      <c r="E71" s="6" t="s">
        <v>1101</v>
      </c>
      <c r="F71" s="19">
        <v>796500</v>
      </c>
      <c r="G71" s="24">
        <v>700.84</v>
      </c>
      <c r="H71" s="24">
        <v>0.12</v>
      </c>
      <c r="I71" s="31"/>
      <c r="J71" s="31"/>
      <c r="K71" s="35"/>
    </row>
    <row r="72" spans="2:11" x14ac:dyDescent="0.25">
      <c r="B72" s="8" t="s">
        <v>181</v>
      </c>
      <c r="C72" s="60" t="s">
        <v>182</v>
      </c>
      <c r="D72" s="54" t="s">
        <v>183</v>
      </c>
      <c r="E72" s="6" t="s">
        <v>123</v>
      </c>
      <c r="F72" s="19">
        <v>124747</v>
      </c>
      <c r="G72" s="24">
        <v>533.29</v>
      </c>
      <c r="H72" s="24">
        <v>0.09</v>
      </c>
      <c r="I72" s="31"/>
      <c r="J72" s="31"/>
      <c r="K72" s="35"/>
    </row>
    <row r="73" spans="2:11" x14ac:dyDescent="0.25">
      <c r="B73" s="8" t="s">
        <v>1062</v>
      </c>
      <c r="C73" s="60" t="s">
        <v>1063</v>
      </c>
      <c r="D73" s="54" t="s">
        <v>1064</v>
      </c>
      <c r="E73" s="6" t="s">
        <v>187</v>
      </c>
      <c r="F73" s="19">
        <v>108750</v>
      </c>
      <c r="G73" s="24">
        <v>482.2</v>
      </c>
      <c r="H73" s="24">
        <v>0.09</v>
      </c>
      <c r="I73" s="31"/>
      <c r="J73" s="31"/>
      <c r="K73" s="35"/>
    </row>
    <row r="74" spans="2:11" x14ac:dyDescent="0.25">
      <c r="B74" s="8" t="s">
        <v>1817</v>
      </c>
      <c r="C74" s="60" t="s">
        <v>1818</v>
      </c>
      <c r="D74" s="54" t="s">
        <v>1819</v>
      </c>
      <c r="E74" s="6" t="s">
        <v>146</v>
      </c>
      <c r="F74" s="19">
        <v>28800</v>
      </c>
      <c r="G74" s="24">
        <v>482.11</v>
      </c>
      <c r="H74" s="24">
        <v>0.09</v>
      </c>
      <c r="I74" s="31"/>
      <c r="J74" s="31"/>
      <c r="K74" s="35"/>
    </row>
    <row r="75" spans="2:11" x14ac:dyDescent="0.25">
      <c r="B75" s="8" t="s">
        <v>136</v>
      </c>
      <c r="C75" s="60" t="s">
        <v>137</v>
      </c>
      <c r="D75" s="54" t="s">
        <v>138</v>
      </c>
      <c r="E75" s="6" t="s">
        <v>139</v>
      </c>
      <c r="F75" s="19">
        <v>8750</v>
      </c>
      <c r="G75" s="24">
        <v>455.39</v>
      </c>
      <c r="H75" s="24">
        <v>0.08</v>
      </c>
      <c r="I75" s="31"/>
      <c r="J75" s="31"/>
      <c r="K75" s="35"/>
    </row>
    <row r="76" spans="2:11" x14ac:dyDescent="0.25">
      <c r="B76" s="8" t="s">
        <v>120</v>
      </c>
      <c r="C76" s="60" t="s">
        <v>121</v>
      </c>
      <c r="D76" s="54" t="s">
        <v>122</v>
      </c>
      <c r="E76" s="6" t="s">
        <v>123</v>
      </c>
      <c r="F76" s="19">
        <v>65000</v>
      </c>
      <c r="G76" s="24">
        <v>425.26</v>
      </c>
      <c r="H76" s="24">
        <v>0.08</v>
      </c>
      <c r="I76" s="31"/>
      <c r="J76" s="31"/>
      <c r="K76" s="35"/>
    </row>
    <row r="77" spans="2:11" x14ac:dyDescent="0.25">
      <c r="B77" s="8" t="s">
        <v>2297</v>
      </c>
      <c r="C77" s="60" t="s">
        <v>654</v>
      </c>
      <c r="D77" s="54" t="s">
        <v>2298</v>
      </c>
      <c r="E77" s="6" t="s">
        <v>127</v>
      </c>
      <c r="F77" s="19">
        <v>1100</v>
      </c>
      <c r="G77" s="24">
        <v>402.88</v>
      </c>
      <c r="H77" s="24">
        <v>7.0000000000000007E-2</v>
      </c>
      <c r="I77" s="31"/>
      <c r="J77" s="31"/>
      <c r="K77" s="35"/>
    </row>
    <row r="78" spans="2:11" x14ac:dyDescent="0.25">
      <c r="B78" s="8" t="s">
        <v>359</v>
      </c>
      <c r="C78" s="60" t="s">
        <v>360</v>
      </c>
      <c r="D78" s="54" t="s">
        <v>361</v>
      </c>
      <c r="E78" s="6" t="s">
        <v>245</v>
      </c>
      <c r="F78" s="19">
        <v>13800</v>
      </c>
      <c r="G78" s="24">
        <v>369.05</v>
      </c>
      <c r="H78" s="24">
        <v>7.0000000000000007E-2</v>
      </c>
      <c r="I78" s="31"/>
      <c r="J78" s="31"/>
      <c r="K78" s="35"/>
    </row>
    <row r="79" spans="2:11" x14ac:dyDescent="0.25">
      <c r="B79" s="8" t="s">
        <v>1086</v>
      </c>
      <c r="C79" s="60" t="s">
        <v>1087</v>
      </c>
      <c r="D79" s="54" t="s">
        <v>1088</v>
      </c>
      <c r="E79" s="6" t="s">
        <v>44</v>
      </c>
      <c r="F79" s="19">
        <v>172800</v>
      </c>
      <c r="G79" s="24">
        <v>359.94</v>
      </c>
      <c r="H79" s="24">
        <v>0.06</v>
      </c>
      <c r="I79" s="31"/>
      <c r="J79" s="31"/>
      <c r="K79" s="35"/>
    </row>
    <row r="80" spans="2:11" x14ac:dyDescent="0.25">
      <c r="B80" s="8" t="s">
        <v>2271</v>
      </c>
      <c r="C80" s="60" t="s">
        <v>699</v>
      </c>
      <c r="D80" s="54" t="s">
        <v>2272</v>
      </c>
      <c r="E80" s="6" t="s">
        <v>72</v>
      </c>
      <c r="F80" s="19">
        <v>62000</v>
      </c>
      <c r="G80" s="24">
        <v>330.55</v>
      </c>
      <c r="H80" s="24">
        <v>0.06</v>
      </c>
      <c r="I80" s="31"/>
      <c r="J80" s="31"/>
      <c r="K80" s="35"/>
    </row>
    <row r="81" spans="2:11" x14ac:dyDescent="0.25">
      <c r="B81" s="8" t="s">
        <v>249</v>
      </c>
      <c r="C81" s="60" t="s">
        <v>250</v>
      </c>
      <c r="D81" s="54" t="s">
        <v>251</v>
      </c>
      <c r="E81" s="6" t="s">
        <v>119</v>
      </c>
      <c r="F81" s="19">
        <v>14300</v>
      </c>
      <c r="G81" s="24">
        <v>203.98</v>
      </c>
      <c r="H81" s="24">
        <v>0.04</v>
      </c>
      <c r="I81" s="31"/>
      <c r="J81" s="31"/>
      <c r="K81" s="35"/>
    </row>
    <row r="82" spans="2:11" x14ac:dyDescent="0.25">
      <c r="B82" s="8" t="s">
        <v>2035</v>
      </c>
      <c r="C82" s="60" t="s">
        <v>2036</v>
      </c>
      <c r="D82" s="54" t="s">
        <v>2037</v>
      </c>
      <c r="E82" s="6" t="s">
        <v>245</v>
      </c>
      <c r="F82" s="19">
        <v>6875</v>
      </c>
      <c r="G82" s="24">
        <v>203.12</v>
      </c>
      <c r="H82" s="24">
        <v>0.04</v>
      </c>
      <c r="I82" s="31"/>
      <c r="J82" s="31"/>
      <c r="K82" s="35"/>
    </row>
    <row r="83" spans="2:11" x14ac:dyDescent="0.25">
      <c r="B83" s="8" t="s">
        <v>2320</v>
      </c>
      <c r="C83" s="60" t="s">
        <v>2321</v>
      </c>
      <c r="D83" s="54" t="s">
        <v>2322</v>
      </c>
      <c r="E83" s="6" t="s">
        <v>95</v>
      </c>
      <c r="F83" s="19">
        <v>21250</v>
      </c>
      <c r="G83" s="24">
        <v>194.96</v>
      </c>
      <c r="H83" s="24">
        <v>0.03</v>
      </c>
      <c r="I83" s="31"/>
      <c r="J83" s="31"/>
      <c r="K83" s="35"/>
    </row>
    <row r="84" spans="2:11" x14ac:dyDescent="0.25">
      <c r="B84" s="8" t="s">
        <v>2075</v>
      </c>
      <c r="C84" s="60" t="s">
        <v>2076</v>
      </c>
      <c r="D84" s="54" t="s">
        <v>2077</v>
      </c>
      <c r="E84" s="6" t="s">
        <v>76</v>
      </c>
      <c r="F84" s="19">
        <v>28175</v>
      </c>
      <c r="G84" s="24">
        <v>178.33</v>
      </c>
      <c r="H84" s="24">
        <v>0.03</v>
      </c>
      <c r="I84" s="31"/>
      <c r="J84" s="31"/>
      <c r="K84" s="35"/>
    </row>
    <row r="85" spans="2:11" x14ac:dyDescent="0.25">
      <c r="B85" s="8" t="s">
        <v>2308</v>
      </c>
      <c r="C85" s="60" t="s">
        <v>2309</v>
      </c>
      <c r="D85" s="54" t="s">
        <v>2310</v>
      </c>
      <c r="E85" s="6" t="s">
        <v>533</v>
      </c>
      <c r="F85" s="19">
        <v>19200</v>
      </c>
      <c r="G85" s="24">
        <v>157.77000000000001</v>
      </c>
      <c r="H85" s="24">
        <v>0.03</v>
      </c>
      <c r="I85" s="31"/>
      <c r="J85" s="31"/>
      <c r="K85" s="35"/>
    </row>
    <row r="86" spans="2:11" x14ac:dyDescent="0.25">
      <c r="B86" s="8" t="s">
        <v>1068</v>
      </c>
      <c r="C86" s="60" t="s">
        <v>1069</v>
      </c>
      <c r="D86" s="54" t="s">
        <v>1070</v>
      </c>
      <c r="E86" s="6" t="s">
        <v>88</v>
      </c>
      <c r="F86" s="19">
        <v>97500</v>
      </c>
      <c r="G86" s="24">
        <v>136.72999999999999</v>
      </c>
      <c r="H86" s="24">
        <v>0.02</v>
      </c>
      <c r="I86" s="31"/>
      <c r="J86" s="31"/>
      <c r="K86" s="35"/>
    </row>
    <row r="87" spans="2:11" x14ac:dyDescent="0.25">
      <c r="B87" s="8" t="s">
        <v>1179</v>
      </c>
      <c r="C87" s="60" t="s">
        <v>1180</v>
      </c>
      <c r="D87" s="54" t="s">
        <v>1181</v>
      </c>
      <c r="E87" s="6" t="s">
        <v>72</v>
      </c>
      <c r="F87" s="19">
        <v>56400</v>
      </c>
      <c r="G87" s="24">
        <v>134.77000000000001</v>
      </c>
      <c r="H87" s="24">
        <v>0.02</v>
      </c>
      <c r="I87" s="31"/>
      <c r="J87" s="31"/>
      <c r="K87" s="35"/>
    </row>
    <row r="88" spans="2:11" x14ac:dyDescent="0.25">
      <c r="B88" s="8" t="s">
        <v>69</v>
      </c>
      <c r="C88" s="60" t="s">
        <v>70</v>
      </c>
      <c r="D88" s="54" t="s">
        <v>71</v>
      </c>
      <c r="E88" s="6" t="s">
        <v>72</v>
      </c>
      <c r="F88" s="19">
        <v>13500</v>
      </c>
      <c r="G88" s="24">
        <v>122.61</v>
      </c>
      <c r="H88" s="24">
        <v>0.02</v>
      </c>
      <c r="I88" s="31"/>
      <c r="J88" s="31"/>
      <c r="K88" s="35"/>
    </row>
    <row r="89" spans="2:11" x14ac:dyDescent="0.25">
      <c r="B89" s="8" t="s">
        <v>301</v>
      </c>
      <c r="C89" s="60" t="s">
        <v>302</v>
      </c>
      <c r="D89" s="54" t="s">
        <v>303</v>
      </c>
      <c r="E89" s="6" t="s">
        <v>88</v>
      </c>
      <c r="F89" s="19">
        <v>22275</v>
      </c>
      <c r="G89" s="24">
        <v>87.73</v>
      </c>
      <c r="H89" s="24">
        <v>0.02</v>
      </c>
      <c r="I89" s="31"/>
      <c r="J89" s="31"/>
      <c r="K89" s="35"/>
    </row>
    <row r="90" spans="2:11" x14ac:dyDescent="0.25">
      <c r="B90" s="8" t="s">
        <v>1089</v>
      </c>
      <c r="C90" s="60" t="s">
        <v>1090</v>
      </c>
      <c r="D90" s="54" t="s">
        <v>1091</v>
      </c>
      <c r="E90" s="6" t="s">
        <v>80</v>
      </c>
      <c r="F90" s="19">
        <v>2750</v>
      </c>
      <c r="G90" s="24">
        <v>85.87</v>
      </c>
      <c r="H90" s="24">
        <v>0.02</v>
      </c>
      <c r="I90" s="31"/>
      <c r="J90" s="31"/>
      <c r="K90" s="35"/>
    </row>
    <row r="91" spans="2:11" x14ac:dyDescent="0.25">
      <c r="B91" s="8" t="s">
        <v>598</v>
      </c>
      <c r="C91" s="60" t="s">
        <v>599</v>
      </c>
      <c r="D91" s="54" t="s">
        <v>600</v>
      </c>
      <c r="E91" s="6" t="s">
        <v>212</v>
      </c>
      <c r="F91" s="19">
        <v>1350</v>
      </c>
      <c r="G91" s="24">
        <v>59.47</v>
      </c>
      <c r="H91" s="24">
        <v>0.01</v>
      </c>
      <c r="I91" s="31"/>
      <c r="J91" s="31"/>
      <c r="K91" s="35"/>
    </row>
    <row r="92" spans="2:11" x14ac:dyDescent="0.25">
      <c r="B92" s="8" t="s">
        <v>430</v>
      </c>
      <c r="C92" s="60" t="s">
        <v>431</v>
      </c>
      <c r="D92" s="54" t="s">
        <v>432</v>
      </c>
      <c r="E92" s="6" t="s">
        <v>72</v>
      </c>
      <c r="F92" s="19">
        <v>3750</v>
      </c>
      <c r="G92" s="24">
        <v>57.66</v>
      </c>
      <c r="H92" s="24">
        <v>0.01</v>
      </c>
      <c r="I92" s="31"/>
      <c r="J92" s="31"/>
      <c r="K92" s="35"/>
    </row>
    <row r="93" spans="2:11" x14ac:dyDescent="0.25">
      <c r="B93" s="8" t="s">
        <v>1071</v>
      </c>
      <c r="C93" s="60" t="s">
        <v>1072</v>
      </c>
      <c r="D93" s="54" t="s">
        <v>1073</v>
      </c>
      <c r="E93" s="6" t="s">
        <v>469</v>
      </c>
      <c r="F93" s="19">
        <v>8130</v>
      </c>
      <c r="G93" s="24">
        <v>52.42</v>
      </c>
      <c r="H93" s="24">
        <v>0.01</v>
      </c>
      <c r="I93" s="31"/>
      <c r="J93" s="31"/>
      <c r="K93" s="35"/>
    </row>
    <row r="94" spans="2:11" x14ac:dyDescent="0.25">
      <c r="B94" s="8" t="s">
        <v>108</v>
      </c>
      <c r="C94" s="60" t="s">
        <v>109</v>
      </c>
      <c r="D94" s="54" t="s">
        <v>110</v>
      </c>
      <c r="E94" s="6" t="s">
        <v>111</v>
      </c>
      <c r="F94" s="19">
        <v>3000</v>
      </c>
      <c r="G94" s="24">
        <v>44.48</v>
      </c>
      <c r="H94" s="24">
        <v>0.01</v>
      </c>
      <c r="I94" s="31"/>
      <c r="J94" s="31"/>
      <c r="K94" s="35"/>
    </row>
    <row r="95" spans="2:11" x14ac:dyDescent="0.25">
      <c r="B95" s="8" t="s">
        <v>2032</v>
      </c>
      <c r="C95" s="60" t="s">
        <v>2033</v>
      </c>
      <c r="D95" s="54" t="s">
        <v>2034</v>
      </c>
      <c r="E95" s="6" t="s">
        <v>80</v>
      </c>
      <c r="F95" s="19">
        <v>2275</v>
      </c>
      <c r="G95" s="24">
        <v>39.770000000000003</v>
      </c>
      <c r="H95" s="24">
        <v>0.01</v>
      </c>
      <c r="I95" s="31"/>
      <c r="J95" s="31"/>
      <c r="K95" s="35"/>
    </row>
    <row r="96" spans="2:11" x14ac:dyDescent="0.25">
      <c r="B96" s="8" t="s">
        <v>2007</v>
      </c>
      <c r="C96" s="60" t="s">
        <v>1546</v>
      </c>
      <c r="D96" s="54" t="s">
        <v>2008</v>
      </c>
      <c r="E96" s="6" t="s">
        <v>44</v>
      </c>
      <c r="F96" s="19">
        <v>10000</v>
      </c>
      <c r="G96" s="24">
        <v>28.9</v>
      </c>
      <c r="H96" s="24">
        <v>0.01</v>
      </c>
      <c r="I96" s="31"/>
      <c r="J96" s="31"/>
      <c r="K96" s="35"/>
    </row>
    <row r="97" spans="1:11" x14ac:dyDescent="0.25">
      <c r="B97" s="8" t="s">
        <v>2135</v>
      </c>
      <c r="C97" s="60" t="s">
        <v>2136</v>
      </c>
      <c r="D97" s="54" t="s">
        <v>2137</v>
      </c>
      <c r="E97" s="6" t="s">
        <v>88</v>
      </c>
      <c r="F97" s="19">
        <v>1975</v>
      </c>
      <c r="G97" s="24">
        <v>5.89</v>
      </c>
      <c r="H97" s="24" t="s">
        <v>4784</v>
      </c>
      <c r="I97" s="31"/>
      <c r="J97" s="31"/>
      <c r="K97" s="35"/>
    </row>
    <row r="98" spans="1:11" x14ac:dyDescent="0.25">
      <c r="C98" s="58" t="s">
        <v>188</v>
      </c>
      <c r="D98" s="54"/>
      <c r="E98" s="6"/>
      <c r="F98" s="19"/>
      <c r="G98" s="25">
        <v>367407.73</v>
      </c>
      <c r="H98" s="25">
        <v>65.13</v>
      </c>
      <c r="I98" s="31"/>
      <c r="J98" s="31"/>
      <c r="K98" s="35"/>
    </row>
    <row r="99" spans="1:11" x14ac:dyDescent="0.25">
      <c r="C99" s="57"/>
      <c r="D99" s="54"/>
      <c r="E99" s="6"/>
      <c r="F99" s="19"/>
      <c r="G99" s="24"/>
      <c r="H99" s="24"/>
      <c r="I99" s="31"/>
      <c r="J99" s="31"/>
      <c r="K99" s="35"/>
    </row>
    <row r="100" spans="1:11" x14ac:dyDescent="0.25">
      <c r="C100" s="59" t="s">
        <v>1140</v>
      </c>
      <c r="D100" s="54"/>
      <c r="E100" s="6"/>
      <c r="F100" s="19"/>
      <c r="G100" s="24"/>
      <c r="H100" s="24"/>
      <c r="I100" s="31"/>
      <c r="J100" s="31"/>
      <c r="K100" s="35"/>
    </row>
    <row r="101" spans="1:11" x14ac:dyDescent="0.25">
      <c r="B101" s="8" t="s">
        <v>1141</v>
      </c>
      <c r="C101" s="60" t="s">
        <v>1142</v>
      </c>
      <c r="D101" s="54" t="s">
        <v>1143</v>
      </c>
      <c r="E101" s="6" t="s">
        <v>131</v>
      </c>
      <c r="F101" s="19">
        <v>1911853</v>
      </c>
      <c r="G101" s="24">
        <v>8166.86</v>
      </c>
      <c r="H101" s="24">
        <v>1.45</v>
      </c>
      <c r="I101" s="31"/>
      <c r="J101" s="31"/>
      <c r="K101" s="35"/>
    </row>
    <row r="102" spans="1:11" x14ac:dyDescent="0.25">
      <c r="B102" s="8" t="s">
        <v>1247</v>
      </c>
      <c r="C102" s="60" t="s">
        <v>1248</v>
      </c>
      <c r="D102" s="54" t="s">
        <v>1249</v>
      </c>
      <c r="E102" s="6" t="s">
        <v>131</v>
      </c>
      <c r="F102" s="19">
        <v>1896031</v>
      </c>
      <c r="G102" s="24">
        <v>6046.06</v>
      </c>
      <c r="H102" s="24">
        <v>1.07</v>
      </c>
      <c r="I102" s="31"/>
      <c r="J102" s="31"/>
      <c r="K102" s="35"/>
    </row>
    <row r="103" spans="1:11" x14ac:dyDescent="0.25">
      <c r="C103" s="58" t="s">
        <v>188</v>
      </c>
      <c r="D103" s="54"/>
      <c r="E103" s="6"/>
      <c r="F103" s="19"/>
      <c r="G103" s="25">
        <v>14212.92</v>
      </c>
      <c r="H103" s="25">
        <v>2.52</v>
      </c>
      <c r="I103" s="31"/>
      <c r="J103" s="31"/>
      <c r="K103" s="35"/>
    </row>
    <row r="104" spans="1:11" x14ac:dyDescent="0.25">
      <c r="C104" s="57"/>
      <c r="D104" s="54"/>
      <c r="E104" s="6"/>
      <c r="F104" s="19"/>
      <c r="G104" s="24"/>
      <c r="H104" s="24"/>
      <c r="I104" s="31"/>
      <c r="J104" s="31"/>
      <c r="K104" s="35"/>
    </row>
    <row r="105" spans="1:11" x14ac:dyDescent="0.25">
      <c r="C105" s="58" t="s">
        <v>3</v>
      </c>
      <c r="D105" s="54"/>
      <c r="E105" s="6"/>
      <c r="F105" s="19"/>
      <c r="G105" s="24" t="s">
        <v>2</v>
      </c>
      <c r="H105" s="24" t="s">
        <v>2</v>
      </c>
      <c r="I105" s="31"/>
      <c r="J105" s="31"/>
      <c r="K105" s="35"/>
    </row>
    <row r="106" spans="1:11" x14ac:dyDescent="0.25">
      <c r="C106" s="57"/>
      <c r="D106" s="54"/>
      <c r="E106" s="6"/>
      <c r="F106" s="19"/>
      <c r="G106" s="24"/>
      <c r="H106" s="24"/>
      <c r="I106" s="31"/>
      <c r="J106" s="31"/>
      <c r="K106" s="35"/>
    </row>
    <row r="107" spans="1:11" x14ac:dyDescent="0.25">
      <c r="C107" s="58" t="s">
        <v>4</v>
      </c>
      <c r="D107" s="54"/>
      <c r="E107" s="6"/>
      <c r="F107" s="19"/>
      <c r="G107" s="24" t="s">
        <v>2</v>
      </c>
      <c r="H107" s="24" t="s">
        <v>2</v>
      </c>
      <c r="I107" s="31"/>
      <c r="J107" s="31"/>
      <c r="K107" s="35"/>
    </row>
    <row r="108" spans="1:11" x14ac:dyDescent="0.25">
      <c r="C108" s="57"/>
      <c r="D108" s="54"/>
      <c r="E108" s="6"/>
      <c r="F108" s="19"/>
      <c r="G108" s="24"/>
      <c r="H108" s="24"/>
      <c r="I108" s="31"/>
      <c r="J108" s="31"/>
      <c r="K108" s="35"/>
    </row>
    <row r="109" spans="1:11" x14ac:dyDescent="0.25">
      <c r="A109" s="10"/>
      <c r="B109" s="28"/>
      <c r="C109" s="58" t="s">
        <v>5</v>
      </c>
      <c r="D109" s="54"/>
      <c r="E109" s="6"/>
      <c r="F109" s="19"/>
      <c r="G109" s="24"/>
      <c r="H109" s="24"/>
      <c r="I109" s="31"/>
      <c r="J109" s="31"/>
      <c r="K109" s="35"/>
    </row>
    <row r="110" spans="1:11" x14ac:dyDescent="0.25">
      <c r="C110" s="59" t="s">
        <v>6</v>
      </c>
      <c r="D110" s="54"/>
      <c r="E110" s="6"/>
      <c r="F110" s="19"/>
      <c r="G110" s="24"/>
      <c r="H110" s="24"/>
      <c r="I110" s="31"/>
      <c r="J110" s="31"/>
      <c r="K110" s="35"/>
    </row>
    <row r="111" spans="1:11" x14ac:dyDescent="0.25">
      <c r="C111" s="59" t="s">
        <v>656</v>
      </c>
      <c r="D111" s="54"/>
      <c r="E111" s="6"/>
      <c r="F111" s="19"/>
      <c r="G111" s="24"/>
      <c r="H111" s="24"/>
      <c r="I111" s="31"/>
      <c r="J111" s="31"/>
      <c r="K111" s="35"/>
    </row>
    <row r="112" spans="1:11" x14ac:dyDescent="0.25">
      <c r="B112" s="8" t="s">
        <v>1785</v>
      </c>
      <c r="C112" s="60" t="s">
        <v>1786</v>
      </c>
      <c r="D112" s="54" t="s">
        <v>1787</v>
      </c>
      <c r="E112" s="6" t="s">
        <v>738</v>
      </c>
      <c r="F112" s="19">
        <v>10000</v>
      </c>
      <c r="G112" s="24">
        <v>10001.73</v>
      </c>
      <c r="H112" s="24">
        <v>1.77</v>
      </c>
      <c r="I112" s="31">
        <v>7.6245000000000003</v>
      </c>
      <c r="J112" s="31"/>
      <c r="K112" s="35" t="s">
        <v>660</v>
      </c>
    </row>
    <row r="113" spans="2:11" x14ac:dyDescent="0.25">
      <c r="B113" s="8" t="s">
        <v>1199</v>
      </c>
      <c r="C113" s="60" t="s">
        <v>839</v>
      </c>
      <c r="D113" s="54" t="s">
        <v>1200</v>
      </c>
      <c r="E113" s="6" t="s">
        <v>671</v>
      </c>
      <c r="F113" s="19">
        <v>10000</v>
      </c>
      <c r="G113" s="24">
        <v>9930.4599999999991</v>
      </c>
      <c r="H113" s="24">
        <v>1.76</v>
      </c>
      <c r="I113" s="31">
        <v>7.7945000000000002</v>
      </c>
      <c r="J113" s="31"/>
      <c r="K113" s="35"/>
    </row>
    <row r="114" spans="2:11" x14ac:dyDescent="0.25">
      <c r="B114" s="8" t="s">
        <v>735</v>
      </c>
      <c r="C114" s="60" t="s">
        <v>736</v>
      </c>
      <c r="D114" s="54" t="s">
        <v>737</v>
      </c>
      <c r="E114" s="6" t="s">
        <v>738</v>
      </c>
      <c r="F114" s="19">
        <v>7500</v>
      </c>
      <c r="G114" s="24">
        <v>7502.27</v>
      </c>
      <c r="H114" s="24">
        <v>1.33</v>
      </c>
      <c r="I114" s="31">
        <v>8.9949999999999992</v>
      </c>
      <c r="J114" s="31"/>
      <c r="K114" s="35" t="s">
        <v>660</v>
      </c>
    </row>
    <row r="115" spans="2:11" x14ac:dyDescent="0.25">
      <c r="B115" s="8" t="s">
        <v>2195</v>
      </c>
      <c r="C115" s="60" t="s">
        <v>860</v>
      </c>
      <c r="D115" s="54" t="s">
        <v>2196</v>
      </c>
      <c r="E115" s="6" t="s">
        <v>738</v>
      </c>
      <c r="F115" s="19">
        <v>7500</v>
      </c>
      <c r="G115" s="24">
        <v>7498.49</v>
      </c>
      <c r="H115" s="24">
        <v>1.33</v>
      </c>
      <c r="I115" s="31">
        <v>9.4276999999999997</v>
      </c>
      <c r="J115" s="31"/>
      <c r="K115" s="35" t="s">
        <v>660</v>
      </c>
    </row>
    <row r="116" spans="2:11" x14ac:dyDescent="0.25">
      <c r="B116" s="8" t="s">
        <v>868</v>
      </c>
      <c r="C116" s="60" t="s">
        <v>869</v>
      </c>
      <c r="D116" s="54" t="s">
        <v>870</v>
      </c>
      <c r="E116" s="6" t="s">
        <v>871</v>
      </c>
      <c r="F116" s="19">
        <v>6000</v>
      </c>
      <c r="G116" s="24">
        <v>5902.26</v>
      </c>
      <c r="H116" s="24">
        <v>1.05</v>
      </c>
      <c r="I116" s="31">
        <v>9.6757000000000009</v>
      </c>
      <c r="J116" s="31"/>
      <c r="K116" s="35" t="s">
        <v>660</v>
      </c>
    </row>
    <row r="117" spans="2:11" x14ac:dyDescent="0.25">
      <c r="B117" s="8" t="s">
        <v>2205</v>
      </c>
      <c r="C117" s="60" t="s">
        <v>873</v>
      </c>
      <c r="D117" s="54" t="s">
        <v>2206</v>
      </c>
      <c r="E117" s="6" t="s">
        <v>875</v>
      </c>
      <c r="F117" s="19">
        <v>5000</v>
      </c>
      <c r="G117" s="24">
        <v>4997.95</v>
      </c>
      <c r="H117" s="24">
        <v>0.89</v>
      </c>
      <c r="I117" s="31">
        <v>9.49</v>
      </c>
      <c r="J117" s="31"/>
      <c r="K117" s="35" t="s">
        <v>660</v>
      </c>
    </row>
    <row r="118" spans="2:11" x14ac:dyDescent="0.25">
      <c r="B118" s="8" t="s">
        <v>865</v>
      </c>
      <c r="C118" s="60" t="s">
        <v>866</v>
      </c>
      <c r="D118" s="54" t="s">
        <v>867</v>
      </c>
      <c r="E118" s="6" t="s">
        <v>659</v>
      </c>
      <c r="F118" s="19">
        <v>5000</v>
      </c>
      <c r="G118" s="24">
        <v>4996.8599999999997</v>
      </c>
      <c r="H118" s="24">
        <v>0.89</v>
      </c>
      <c r="I118" s="31">
        <v>8.7898999999999994</v>
      </c>
      <c r="J118" s="31"/>
      <c r="K118" s="35" t="s">
        <v>660</v>
      </c>
    </row>
    <row r="119" spans="2:11" x14ac:dyDescent="0.25">
      <c r="B119" s="8" t="s">
        <v>2796</v>
      </c>
      <c r="C119" s="60" t="s">
        <v>836</v>
      </c>
      <c r="D119" s="54" t="s">
        <v>2797</v>
      </c>
      <c r="E119" s="6" t="s">
        <v>671</v>
      </c>
      <c r="F119" s="19">
        <v>5000</v>
      </c>
      <c r="G119" s="24">
        <v>4947.53</v>
      </c>
      <c r="H119" s="24">
        <v>0.88</v>
      </c>
      <c r="I119" s="31">
        <v>7.835</v>
      </c>
      <c r="J119" s="31"/>
      <c r="K119" s="35" t="s">
        <v>660</v>
      </c>
    </row>
    <row r="120" spans="2:11" x14ac:dyDescent="0.25">
      <c r="B120" s="8" t="s">
        <v>2544</v>
      </c>
      <c r="C120" s="60" t="s">
        <v>877</v>
      </c>
      <c r="D120" s="54" t="s">
        <v>2545</v>
      </c>
      <c r="E120" s="6" t="s">
        <v>659</v>
      </c>
      <c r="F120" s="19">
        <v>5000</v>
      </c>
      <c r="G120" s="24">
        <v>4923.25</v>
      </c>
      <c r="H120" s="24">
        <v>0.87</v>
      </c>
      <c r="I120" s="31">
        <v>8.6449999999999996</v>
      </c>
      <c r="J120" s="31"/>
      <c r="K120" s="35" t="s">
        <v>660</v>
      </c>
    </row>
    <row r="121" spans="2:11" x14ac:dyDescent="0.25">
      <c r="B121" s="8" t="s">
        <v>2546</v>
      </c>
      <c r="C121" s="60" t="s">
        <v>877</v>
      </c>
      <c r="D121" s="54" t="s">
        <v>2547</v>
      </c>
      <c r="E121" s="6" t="s">
        <v>659</v>
      </c>
      <c r="F121" s="19">
        <v>5000</v>
      </c>
      <c r="G121" s="24">
        <v>4916.26</v>
      </c>
      <c r="H121" s="24">
        <v>0.87</v>
      </c>
      <c r="I121" s="31">
        <v>8.6649999999999991</v>
      </c>
      <c r="J121" s="31"/>
      <c r="K121" s="35" t="s">
        <v>660</v>
      </c>
    </row>
    <row r="122" spans="2:11" x14ac:dyDescent="0.25">
      <c r="B122" s="8" t="s">
        <v>2214</v>
      </c>
      <c r="C122" s="60" t="s">
        <v>2203</v>
      </c>
      <c r="D122" s="54" t="s">
        <v>2215</v>
      </c>
      <c r="E122" s="6" t="s">
        <v>671</v>
      </c>
      <c r="F122" s="19">
        <v>4500</v>
      </c>
      <c r="G122" s="24">
        <v>4526.0600000000004</v>
      </c>
      <c r="H122" s="24">
        <v>0.8</v>
      </c>
      <c r="I122" s="31">
        <v>8.14</v>
      </c>
      <c r="J122" s="31"/>
      <c r="K122" s="35" t="s">
        <v>660</v>
      </c>
    </row>
    <row r="123" spans="2:11" x14ac:dyDescent="0.25">
      <c r="B123" s="8" t="s">
        <v>672</v>
      </c>
      <c r="C123" s="60" t="s">
        <v>673</v>
      </c>
      <c r="D123" s="54" t="s">
        <v>674</v>
      </c>
      <c r="E123" s="6" t="s">
        <v>675</v>
      </c>
      <c r="F123" s="19">
        <v>4000</v>
      </c>
      <c r="G123" s="24">
        <v>4183.63</v>
      </c>
      <c r="H123" s="24">
        <v>0.74</v>
      </c>
      <c r="I123" s="31">
        <v>10.35</v>
      </c>
      <c r="J123" s="31"/>
      <c r="K123" s="35" t="s">
        <v>660</v>
      </c>
    </row>
    <row r="124" spans="2:11" x14ac:dyDescent="0.25">
      <c r="B124" s="8" t="s">
        <v>771</v>
      </c>
      <c r="C124" s="60" t="s">
        <v>725</v>
      </c>
      <c r="D124" s="54" t="s">
        <v>772</v>
      </c>
      <c r="E124" s="6" t="s">
        <v>671</v>
      </c>
      <c r="F124" s="19">
        <v>2500</v>
      </c>
      <c r="G124" s="24">
        <v>2517.63</v>
      </c>
      <c r="H124" s="24">
        <v>0.45</v>
      </c>
      <c r="I124" s="31">
        <v>8.3765999999999998</v>
      </c>
      <c r="J124" s="31"/>
      <c r="K124" s="35" t="s">
        <v>660</v>
      </c>
    </row>
    <row r="125" spans="2:11" x14ac:dyDescent="0.25">
      <c r="B125" s="8" t="s">
        <v>1203</v>
      </c>
      <c r="C125" s="60" t="s">
        <v>422</v>
      </c>
      <c r="D125" s="54" t="s">
        <v>1204</v>
      </c>
      <c r="E125" s="6" t="s">
        <v>688</v>
      </c>
      <c r="F125" s="19">
        <v>2500</v>
      </c>
      <c r="G125" s="24">
        <v>2509.61</v>
      </c>
      <c r="H125" s="24">
        <v>0.44</v>
      </c>
      <c r="I125" s="31">
        <v>8.6349</v>
      </c>
      <c r="J125" s="31"/>
      <c r="K125" s="35" t="s">
        <v>660</v>
      </c>
    </row>
    <row r="126" spans="2:11" x14ac:dyDescent="0.25">
      <c r="B126" s="8" t="s">
        <v>2798</v>
      </c>
      <c r="C126" s="60" t="s">
        <v>422</v>
      </c>
      <c r="D126" s="54" t="s">
        <v>2799</v>
      </c>
      <c r="E126" s="6" t="s">
        <v>688</v>
      </c>
      <c r="F126" s="19">
        <v>2500</v>
      </c>
      <c r="G126" s="24">
        <v>2497.9</v>
      </c>
      <c r="H126" s="24">
        <v>0.44</v>
      </c>
      <c r="I126" s="31">
        <v>8.36</v>
      </c>
      <c r="J126" s="31"/>
      <c r="K126" s="35" t="s">
        <v>660</v>
      </c>
    </row>
    <row r="127" spans="2:11" x14ac:dyDescent="0.25">
      <c r="B127" s="8" t="s">
        <v>1878</v>
      </c>
      <c r="C127" s="60" t="s">
        <v>422</v>
      </c>
      <c r="D127" s="54" t="s">
        <v>1879</v>
      </c>
      <c r="E127" s="6" t="s">
        <v>688</v>
      </c>
      <c r="F127" s="19">
        <v>1000</v>
      </c>
      <c r="G127" s="24">
        <v>1001.07</v>
      </c>
      <c r="H127" s="24">
        <v>0.18</v>
      </c>
      <c r="I127" s="31">
        <v>8.6349</v>
      </c>
      <c r="J127" s="31"/>
      <c r="K127" s="35" t="s">
        <v>660</v>
      </c>
    </row>
    <row r="128" spans="2:11" x14ac:dyDescent="0.25">
      <c r="C128" s="58" t="s">
        <v>188</v>
      </c>
      <c r="D128" s="54"/>
      <c r="E128" s="6"/>
      <c r="F128" s="19"/>
      <c r="G128" s="25">
        <v>82852.960000000006</v>
      </c>
      <c r="H128" s="25">
        <v>14.69</v>
      </c>
      <c r="I128" s="31"/>
      <c r="J128" s="31"/>
      <c r="K128" s="35"/>
    </row>
    <row r="129" spans="2:11" x14ac:dyDescent="0.25">
      <c r="C129" s="57"/>
      <c r="D129" s="54"/>
      <c r="E129" s="6"/>
      <c r="F129" s="19"/>
      <c r="G129" s="24"/>
      <c r="H129" s="24"/>
      <c r="I129" s="31"/>
      <c r="J129" s="31"/>
      <c r="K129" s="35"/>
    </row>
    <row r="130" spans="2:11" x14ac:dyDescent="0.25">
      <c r="C130" s="59" t="s">
        <v>784</v>
      </c>
      <c r="D130" s="54"/>
      <c r="E130" s="6"/>
      <c r="F130" s="19"/>
      <c r="G130" s="24"/>
      <c r="H130" s="24"/>
      <c r="I130" s="31"/>
      <c r="J130" s="31"/>
      <c r="K130" s="35"/>
    </row>
    <row r="131" spans="2:11" x14ac:dyDescent="0.25">
      <c r="B131" s="8" t="s">
        <v>788</v>
      </c>
      <c r="C131" s="60" t="s">
        <v>789</v>
      </c>
      <c r="D131" s="54" t="s">
        <v>790</v>
      </c>
      <c r="E131" s="6" t="s">
        <v>659</v>
      </c>
      <c r="F131" s="19">
        <v>5000</v>
      </c>
      <c r="G131" s="24">
        <v>5253.21</v>
      </c>
      <c r="H131" s="24">
        <v>0.93</v>
      </c>
      <c r="I131" s="31">
        <v>8.75</v>
      </c>
      <c r="J131" s="31"/>
      <c r="K131" s="35" t="s">
        <v>660</v>
      </c>
    </row>
    <row r="132" spans="2:11" x14ac:dyDescent="0.25">
      <c r="C132" s="58" t="s">
        <v>188</v>
      </c>
      <c r="D132" s="54"/>
      <c r="E132" s="6"/>
      <c r="F132" s="19"/>
      <c r="G132" s="25">
        <v>5253.21</v>
      </c>
      <c r="H132" s="25">
        <v>0.93</v>
      </c>
      <c r="I132" s="31"/>
      <c r="J132" s="31"/>
      <c r="K132" s="35"/>
    </row>
    <row r="133" spans="2:11" x14ac:dyDescent="0.25">
      <c r="C133" s="57"/>
      <c r="D133" s="54"/>
      <c r="E133" s="6"/>
      <c r="F133" s="19"/>
      <c r="G133" s="24"/>
      <c r="H133" s="24"/>
      <c r="I133" s="31"/>
      <c r="J133" s="31"/>
      <c r="K133" s="35"/>
    </row>
    <row r="134" spans="2:11" x14ac:dyDescent="0.25">
      <c r="C134" s="58" t="s">
        <v>7</v>
      </c>
      <c r="D134" s="54"/>
      <c r="E134" s="6"/>
      <c r="F134" s="19"/>
      <c r="G134" s="24" t="s">
        <v>2</v>
      </c>
      <c r="H134" s="24" t="s">
        <v>2</v>
      </c>
      <c r="I134" s="31"/>
      <c r="J134" s="31"/>
      <c r="K134" s="35"/>
    </row>
    <row r="135" spans="2:11" x14ac:dyDescent="0.25">
      <c r="C135" s="57"/>
      <c r="D135" s="54"/>
      <c r="E135" s="6"/>
      <c r="F135" s="19"/>
      <c r="G135" s="24"/>
      <c r="H135" s="24"/>
      <c r="I135" s="31"/>
      <c r="J135" s="31"/>
      <c r="K135" s="35"/>
    </row>
    <row r="136" spans="2:11" x14ac:dyDescent="0.25">
      <c r="C136" s="58" t="s">
        <v>8</v>
      </c>
      <c r="D136" s="54"/>
      <c r="E136" s="6"/>
      <c r="F136" s="19"/>
      <c r="G136" s="24" t="s">
        <v>2</v>
      </c>
      <c r="H136" s="24" t="s">
        <v>2</v>
      </c>
      <c r="I136" s="31"/>
      <c r="J136" s="31"/>
      <c r="K136" s="35"/>
    </row>
    <row r="137" spans="2:11" x14ac:dyDescent="0.25">
      <c r="C137" s="57"/>
      <c r="D137" s="54"/>
      <c r="E137" s="6"/>
      <c r="F137" s="19"/>
      <c r="G137" s="24"/>
      <c r="H137" s="24"/>
      <c r="I137" s="31"/>
      <c r="J137" s="31"/>
      <c r="K137" s="35"/>
    </row>
    <row r="138" spans="2:11" x14ac:dyDescent="0.25">
      <c r="C138" s="59" t="s">
        <v>9</v>
      </c>
      <c r="D138" s="54"/>
      <c r="E138" s="6"/>
      <c r="F138" s="19"/>
      <c r="G138" s="24"/>
      <c r="H138" s="24"/>
      <c r="I138" s="31"/>
      <c r="J138" s="31"/>
      <c r="K138" s="35"/>
    </row>
    <row r="139" spans="2:11" x14ac:dyDescent="0.25">
      <c r="B139" s="8" t="s">
        <v>2800</v>
      </c>
      <c r="C139" s="60" t="s">
        <v>2801</v>
      </c>
      <c r="D139" s="54" t="s">
        <v>2802</v>
      </c>
      <c r="E139" s="6" t="s">
        <v>199</v>
      </c>
      <c r="F139" s="19">
        <v>12500000</v>
      </c>
      <c r="G139" s="24">
        <v>12566.23</v>
      </c>
      <c r="H139" s="24">
        <v>2.23</v>
      </c>
      <c r="I139" s="31">
        <v>7.1318076000000001</v>
      </c>
      <c r="J139" s="31"/>
      <c r="K139" s="35"/>
    </row>
    <row r="140" spans="2:11" x14ac:dyDescent="0.25">
      <c r="B140" s="8" t="s">
        <v>2216</v>
      </c>
      <c r="C140" s="60" t="s">
        <v>2217</v>
      </c>
      <c r="D140" s="54" t="s">
        <v>2218</v>
      </c>
      <c r="E140" s="6" t="s">
        <v>199</v>
      </c>
      <c r="F140" s="19">
        <v>7500000</v>
      </c>
      <c r="G140" s="24">
        <v>7325.28</v>
      </c>
      <c r="H140" s="24">
        <v>1.3</v>
      </c>
      <c r="I140" s="31">
        <v>6.7714027999999997</v>
      </c>
      <c r="J140" s="31"/>
      <c r="K140" s="35"/>
    </row>
    <row r="141" spans="2:11" x14ac:dyDescent="0.25">
      <c r="B141" s="8" t="s">
        <v>2470</v>
      </c>
      <c r="C141" s="60" t="s">
        <v>2471</v>
      </c>
      <c r="D141" s="54" t="s">
        <v>2472</v>
      </c>
      <c r="E141" s="6" t="s">
        <v>199</v>
      </c>
      <c r="F141" s="19">
        <v>5000000</v>
      </c>
      <c r="G141" s="24">
        <v>5066.25</v>
      </c>
      <c r="H141" s="24">
        <v>0.9</v>
      </c>
      <c r="I141" s="31">
        <v>6.1484044999999998</v>
      </c>
      <c r="J141" s="31"/>
      <c r="K141" s="35"/>
    </row>
    <row r="142" spans="2:11" x14ac:dyDescent="0.25">
      <c r="C142" s="58" t="s">
        <v>188</v>
      </c>
      <c r="D142" s="54"/>
      <c r="E142" s="6"/>
      <c r="F142" s="19"/>
      <c r="G142" s="25">
        <v>24957.759999999998</v>
      </c>
      <c r="H142" s="25">
        <v>4.43</v>
      </c>
      <c r="I142" s="31"/>
      <c r="J142" s="31"/>
      <c r="K142" s="35"/>
    </row>
    <row r="143" spans="2:11" x14ac:dyDescent="0.25">
      <c r="C143" s="57"/>
      <c r="D143" s="54"/>
      <c r="E143" s="6"/>
      <c r="F143" s="19"/>
      <c r="G143" s="24"/>
      <c r="H143" s="24"/>
      <c r="I143" s="31"/>
      <c r="J143" s="31"/>
      <c r="K143" s="35"/>
    </row>
    <row r="144" spans="2:11" x14ac:dyDescent="0.25">
      <c r="C144" s="58" t="s">
        <v>10</v>
      </c>
      <c r="D144" s="54"/>
      <c r="E144" s="6"/>
      <c r="F144" s="19"/>
      <c r="G144" s="24" t="s">
        <v>2</v>
      </c>
      <c r="H144" s="24" t="s">
        <v>2</v>
      </c>
      <c r="I144" s="31"/>
      <c r="J144" s="31"/>
      <c r="K144" s="35"/>
    </row>
    <row r="145" spans="1:11" x14ac:dyDescent="0.25">
      <c r="C145" s="57"/>
      <c r="D145" s="54"/>
      <c r="E145" s="6"/>
      <c r="F145" s="19"/>
      <c r="G145" s="24"/>
      <c r="H145" s="24"/>
      <c r="I145" s="31"/>
      <c r="J145" s="31"/>
      <c r="K145" s="35"/>
    </row>
    <row r="146" spans="1:11" x14ac:dyDescent="0.25">
      <c r="C146" s="58" t="s">
        <v>11</v>
      </c>
      <c r="D146" s="54"/>
      <c r="E146" s="6"/>
      <c r="F146" s="19"/>
      <c r="G146" s="24" t="s">
        <v>2</v>
      </c>
      <c r="H146" s="24" t="s">
        <v>2</v>
      </c>
      <c r="I146" s="31"/>
      <c r="J146" s="31"/>
      <c r="K146" s="35"/>
    </row>
    <row r="147" spans="1:11" x14ac:dyDescent="0.25">
      <c r="C147" s="57"/>
      <c r="D147" s="54"/>
      <c r="E147" s="6"/>
      <c r="F147" s="19"/>
      <c r="G147" s="24"/>
      <c r="H147" s="24"/>
      <c r="I147" s="31"/>
      <c r="J147" s="31"/>
      <c r="K147" s="35"/>
    </row>
    <row r="148" spans="1:11" x14ac:dyDescent="0.25">
      <c r="A148" s="10"/>
      <c r="B148" s="28"/>
      <c r="C148" s="58" t="s">
        <v>13</v>
      </c>
      <c r="D148" s="54"/>
      <c r="E148" s="6"/>
      <c r="F148" s="19"/>
      <c r="G148" s="24"/>
      <c r="H148" s="24"/>
      <c r="I148" s="31"/>
      <c r="J148" s="31"/>
      <c r="K148" s="35"/>
    </row>
    <row r="149" spans="1:11" x14ac:dyDescent="0.25">
      <c r="A149" s="28"/>
      <c r="B149" s="28"/>
      <c r="C149" s="58" t="s">
        <v>14</v>
      </c>
      <c r="D149" s="54"/>
      <c r="E149" s="6"/>
      <c r="F149" s="19"/>
      <c r="G149" s="24" t="s">
        <v>2</v>
      </c>
      <c r="H149" s="24" t="s">
        <v>2</v>
      </c>
      <c r="I149" s="31"/>
      <c r="J149" s="31"/>
      <c r="K149" s="35"/>
    </row>
    <row r="150" spans="1:11" x14ac:dyDescent="0.25">
      <c r="A150" s="28"/>
      <c r="B150" s="28"/>
      <c r="C150" s="58"/>
      <c r="D150" s="54"/>
      <c r="E150" s="6"/>
      <c r="F150" s="19"/>
      <c r="G150" s="24"/>
      <c r="H150" s="24"/>
      <c r="I150" s="31"/>
      <c r="J150" s="31"/>
      <c r="K150" s="35"/>
    </row>
    <row r="151" spans="1:11" x14ac:dyDescent="0.25">
      <c r="A151" s="28"/>
      <c r="B151" s="28"/>
      <c r="C151" s="58" t="s">
        <v>15</v>
      </c>
      <c r="D151" s="54"/>
      <c r="E151" s="6"/>
      <c r="F151" s="19"/>
      <c r="G151" s="24" t="s">
        <v>2</v>
      </c>
      <c r="H151" s="24" t="s">
        <v>2</v>
      </c>
      <c r="I151" s="31"/>
      <c r="J151" s="31"/>
      <c r="K151" s="35"/>
    </row>
    <row r="152" spans="1:11" x14ac:dyDescent="0.25">
      <c r="A152" s="28"/>
      <c r="B152" s="28"/>
      <c r="C152" s="58"/>
      <c r="D152" s="54"/>
      <c r="E152" s="6"/>
      <c r="F152" s="19"/>
      <c r="G152" s="24"/>
      <c r="H152" s="24"/>
      <c r="I152" s="31"/>
      <c r="J152" s="31"/>
      <c r="K152" s="35"/>
    </row>
    <row r="153" spans="1:11" x14ac:dyDescent="0.25">
      <c r="C153" s="59" t="s">
        <v>16</v>
      </c>
      <c r="D153" s="54"/>
      <c r="E153" s="6"/>
      <c r="F153" s="19"/>
      <c r="G153" s="24"/>
      <c r="H153" s="24"/>
      <c r="I153" s="31"/>
      <c r="J153" s="31"/>
      <c r="K153" s="35"/>
    </row>
    <row r="154" spans="1:11" x14ac:dyDescent="0.25">
      <c r="B154" s="8" t="s">
        <v>2803</v>
      </c>
      <c r="C154" s="60" t="s">
        <v>2804</v>
      </c>
      <c r="D154" s="54" t="s">
        <v>2805</v>
      </c>
      <c r="E154" s="6" t="s">
        <v>199</v>
      </c>
      <c r="F154" s="19">
        <v>5000000</v>
      </c>
      <c r="G154" s="24">
        <v>4875.08</v>
      </c>
      <c r="H154" s="24">
        <v>0.86</v>
      </c>
      <c r="I154" s="31">
        <v>5.7031999999999998</v>
      </c>
      <c r="J154" s="31"/>
      <c r="K154" s="35"/>
    </row>
    <row r="155" spans="1:11" x14ac:dyDescent="0.25">
      <c r="B155" s="8" t="s">
        <v>196</v>
      </c>
      <c r="C155" s="60" t="s">
        <v>197</v>
      </c>
      <c r="D155" s="54" t="s">
        <v>198</v>
      </c>
      <c r="E155" s="6" t="s">
        <v>199</v>
      </c>
      <c r="F155" s="19">
        <v>1000000</v>
      </c>
      <c r="G155" s="24">
        <v>974.01</v>
      </c>
      <c r="H155" s="24">
        <v>0.17</v>
      </c>
      <c r="I155" s="31">
        <v>5.6957000000000004</v>
      </c>
      <c r="J155" s="31"/>
      <c r="K155" s="35"/>
    </row>
    <row r="156" spans="1:11" x14ac:dyDescent="0.25">
      <c r="C156" s="58" t="s">
        <v>188</v>
      </c>
      <c r="D156" s="54"/>
      <c r="E156" s="6"/>
      <c r="F156" s="19"/>
      <c r="G156" s="25">
        <v>5849.09</v>
      </c>
      <c r="H156" s="25">
        <v>1.03</v>
      </c>
      <c r="I156" s="31"/>
      <c r="J156" s="31"/>
      <c r="K156" s="35"/>
    </row>
    <row r="157" spans="1:11" x14ac:dyDescent="0.25">
      <c r="C157" s="57"/>
      <c r="D157" s="54"/>
      <c r="E157" s="6"/>
      <c r="F157" s="19"/>
      <c r="G157" s="24"/>
      <c r="H157" s="24"/>
      <c r="I157" s="31"/>
      <c r="J157" s="31"/>
      <c r="K157" s="35"/>
    </row>
    <row r="158" spans="1:11" x14ac:dyDescent="0.25">
      <c r="C158" s="58" t="s">
        <v>17</v>
      </c>
      <c r="D158" s="54"/>
      <c r="E158" s="6"/>
      <c r="F158" s="19"/>
      <c r="G158" s="24" t="s">
        <v>2</v>
      </c>
      <c r="H158" s="24" t="s">
        <v>2</v>
      </c>
      <c r="I158" s="31"/>
      <c r="J158" s="31"/>
      <c r="K158" s="35"/>
    </row>
    <row r="159" spans="1:11" x14ac:dyDescent="0.25">
      <c r="C159" s="57"/>
      <c r="D159" s="54"/>
      <c r="E159" s="6"/>
      <c r="F159" s="19"/>
      <c r="G159" s="24"/>
      <c r="H159" s="24"/>
      <c r="I159" s="31"/>
      <c r="J159" s="31"/>
      <c r="K159" s="35"/>
    </row>
    <row r="160" spans="1:11" x14ac:dyDescent="0.25">
      <c r="C160" s="58" t="s">
        <v>18</v>
      </c>
      <c r="D160" s="54"/>
      <c r="E160" s="6"/>
      <c r="F160" s="19"/>
      <c r="G160" s="24" t="s">
        <v>2</v>
      </c>
      <c r="H160" s="24" t="s">
        <v>2</v>
      </c>
      <c r="I160" s="31"/>
      <c r="J160" s="31"/>
      <c r="K160" s="35"/>
    </row>
    <row r="161" spans="1:11" x14ac:dyDescent="0.25">
      <c r="C161" s="57"/>
      <c r="D161" s="54"/>
      <c r="E161" s="6"/>
      <c r="F161" s="19"/>
      <c r="G161" s="24"/>
      <c r="H161" s="24"/>
      <c r="I161" s="31"/>
      <c r="J161" s="31"/>
      <c r="K161" s="35"/>
    </row>
    <row r="162" spans="1:11" x14ac:dyDescent="0.25">
      <c r="A162" s="10"/>
      <c r="B162" s="28"/>
      <c r="C162" s="58" t="s">
        <v>19</v>
      </c>
      <c r="D162" s="54"/>
      <c r="E162" s="6"/>
      <c r="F162" s="19"/>
      <c r="G162" s="24"/>
      <c r="H162" s="24"/>
      <c r="I162" s="31"/>
      <c r="J162" s="31"/>
      <c r="K162" s="35"/>
    </row>
    <row r="163" spans="1:11" x14ac:dyDescent="0.25">
      <c r="C163" s="59" t="s">
        <v>20</v>
      </c>
      <c r="D163" s="54"/>
      <c r="E163" s="6"/>
      <c r="F163" s="19"/>
      <c r="G163" s="24"/>
      <c r="H163" s="24"/>
      <c r="I163" s="31"/>
      <c r="J163" s="31"/>
      <c r="K163" s="35"/>
    </row>
    <row r="164" spans="1:11" x14ac:dyDescent="0.25">
      <c r="B164" s="8" t="s">
        <v>2410</v>
      </c>
      <c r="C164" s="60" t="s">
        <v>4786</v>
      </c>
      <c r="D164" s="54" t="s">
        <v>2411</v>
      </c>
      <c r="E164" s="6" t="s">
        <v>4785</v>
      </c>
      <c r="F164" s="19">
        <v>355010.16100000002</v>
      </c>
      <c r="G164" s="24">
        <v>15466.78</v>
      </c>
      <c r="H164" s="24">
        <v>2.74</v>
      </c>
      <c r="I164" s="31"/>
      <c r="J164" s="31"/>
      <c r="K164" s="35"/>
    </row>
    <row r="165" spans="1:11" x14ac:dyDescent="0.25">
      <c r="B165" s="8" t="s">
        <v>2412</v>
      </c>
      <c r="C165" s="60" t="s">
        <v>4787</v>
      </c>
      <c r="D165" s="54" t="s">
        <v>2413</v>
      </c>
      <c r="E165" s="6" t="s">
        <v>4785</v>
      </c>
      <c r="F165" s="19">
        <v>21723264.122000001</v>
      </c>
      <c r="G165" s="24">
        <v>10183.48</v>
      </c>
      <c r="H165" s="24">
        <v>1.8</v>
      </c>
      <c r="I165" s="31"/>
      <c r="J165" s="31"/>
      <c r="K165" s="35"/>
    </row>
    <row r="166" spans="1:11" x14ac:dyDescent="0.25">
      <c r="C166" s="58" t="s">
        <v>188</v>
      </c>
      <c r="D166" s="54"/>
      <c r="E166" s="6"/>
      <c r="F166" s="19"/>
      <c r="G166" s="25">
        <v>25650.26</v>
      </c>
      <c r="H166" s="25">
        <v>4.54</v>
      </c>
      <c r="I166" s="31"/>
      <c r="J166" s="31"/>
      <c r="K166" s="35"/>
    </row>
    <row r="167" spans="1:11" x14ac:dyDescent="0.25">
      <c r="C167" s="57"/>
      <c r="D167" s="54"/>
      <c r="E167" s="6"/>
      <c r="F167" s="19"/>
      <c r="G167" s="24"/>
      <c r="H167" s="24"/>
      <c r="I167" s="31"/>
      <c r="J167" s="31"/>
      <c r="K167" s="35"/>
    </row>
    <row r="168" spans="1:11" x14ac:dyDescent="0.25">
      <c r="C168" s="59" t="s">
        <v>847</v>
      </c>
      <c r="D168" s="54"/>
      <c r="E168" s="6"/>
      <c r="F168" s="19"/>
      <c r="G168" s="24"/>
      <c r="H168" s="24"/>
      <c r="I168" s="31"/>
      <c r="J168" s="31"/>
      <c r="K168" s="35"/>
    </row>
    <row r="169" spans="1:11" x14ac:dyDescent="0.25">
      <c r="B169" s="8" t="s">
        <v>906</v>
      </c>
      <c r="C169" s="60" t="s">
        <v>907</v>
      </c>
      <c r="D169" s="54" t="s">
        <v>908</v>
      </c>
      <c r="E169" s="6" t="s">
        <v>310</v>
      </c>
      <c r="F169" s="19">
        <v>4937844</v>
      </c>
      <c r="G169" s="24">
        <v>5480.02</v>
      </c>
      <c r="H169" s="24">
        <v>0.97</v>
      </c>
      <c r="I169" s="31"/>
      <c r="J169" s="31"/>
      <c r="K169" s="35"/>
    </row>
    <row r="170" spans="1:11" x14ac:dyDescent="0.25">
      <c r="B170" s="8" t="s">
        <v>851</v>
      </c>
      <c r="C170" s="60" t="s">
        <v>792</v>
      </c>
      <c r="D170" s="54" t="s">
        <v>852</v>
      </c>
      <c r="E170" s="6" t="s">
        <v>310</v>
      </c>
      <c r="F170" s="19">
        <v>4770</v>
      </c>
      <c r="G170" s="24">
        <v>8.01</v>
      </c>
      <c r="H170" s="24" t="s">
        <v>4784</v>
      </c>
      <c r="I170" s="31"/>
      <c r="J170" s="31"/>
      <c r="K170" s="35"/>
    </row>
    <row r="171" spans="1:11" x14ac:dyDescent="0.25">
      <c r="C171" s="58" t="s">
        <v>188</v>
      </c>
      <c r="D171" s="54"/>
      <c r="E171" s="6"/>
      <c r="F171" s="19"/>
      <c r="G171" s="25">
        <v>5488.03</v>
      </c>
      <c r="H171" s="25">
        <v>0.97</v>
      </c>
      <c r="I171" s="31"/>
      <c r="J171" s="31"/>
      <c r="K171" s="35"/>
    </row>
    <row r="172" spans="1:11" x14ac:dyDescent="0.25">
      <c r="C172" s="57"/>
      <c r="D172" s="54"/>
      <c r="E172" s="6"/>
      <c r="F172" s="19"/>
      <c r="G172" s="24"/>
      <c r="H172" s="24"/>
      <c r="I172" s="31"/>
      <c r="J172" s="31"/>
      <c r="K172" s="35"/>
    </row>
    <row r="173" spans="1:11" x14ac:dyDescent="0.25">
      <c r="C173" s="58" t="s">
        <v>21</v>
      </c>
      <c r="D173" s="54"/>
      <c r="E173" s="6"/>
      <c r="F173" s="19"/>
      <c r="G173" s="24" t="s">
        <v>2</v>
      </c>
      <c r="H173" s="24" t="s">
        <v>2</v>
      </c>
      <c r="I173" s="31"/>
      <c r="J173" s="31"/>
      <c r="K173" s="35"/>
    </row>
    <row r="174" spans="1:11" x14ac:dyDescent="0.25">
      <c r="C174" s="57"/>
      <c r="D174" s="54"/>
      <c r="E174" s="6"/>
      <c r="F174" s="19"/>
      <c r="G174" s="24"/>
      <c r="H174" s="24"/>
      <c r="I174" s="31"/>
      <c r="J174" s="31"/>
      <c r="K174" s="35"/>
    </row>
    <row r="175" spans="1:11" x14ac:dyDescent="0.25">
      <c r="C175" s="58" t="s">
        <v>22</v>
      </c>
      <c r="D175" s="54"/>
      <c r="E175" s="6"/>
      <c r="F175" s="19"/>
      <c r="G175" s="24" t="s">
        <v>2</v>
      </c>
      <c r="H175" s="24" t="s">
        <v>2</v>
      </c>
      <c r="I175" s="31"/>
      <c r="J175" s="31"/>
      <c r="K175" s="35"/>
    </row>
    <row r="176" spans="1:11" x14ac:dyDescent="0.25">
      <c r="C176" s="57"/>
      <c r="D176" s="54"/>
      <c r="E176" s="6"/>
      <c r="F176" s="19"/>
      <c r="G176" s="24"/>
      <c r="H176" s="24"/>
      <c r="I176" s="31"/>
      <c r="J176" s="31"/>
      <c r="K176" s="35"/>
    </row>
    <row r="177" spans="1:54" x14ac:dyDescent="0.25">
      <c r="C177" s="58" t="s">
        <v>23</v>
      </c>
      <c r="D177" s="54"/>
      <c r="E177" s="6"/>
      <c r="F177" s="19"/>
      <c r="G177" s="24" t="s">
        <v>2</v>
      </c>
      <c r="H177" s="24" t="s">
        <v>2</v>
      </c>
      <c r="I177" s="31"/>
      <c r="J177" s="31"/>
      <c r="K177" s="35"/>
    </row>
    <row r="178" spans="1:54" x14ac:dyDescent="0.25">
      <c r="C178" s="57"/>
      <c r="D178" s="54"/>
      <c r="E178" s="6"/>
      <c r="F178" s="19"/>
      <c r="G178" s="24"/>
      <c r="H178" s="24"/>
      <c r="I178" s="31"/>
      <c r="J178" s="31"/>
      <c r="K178" s="35"/>
    </row>
    <row r="179" spans="1:54" x14ac:dyDescent="0.25">
      <c r="C179" s="59" t="s">
        <v>24</v>
      </c>
      <c r="D179" s="54"/>
      <c r="E179" s="6"/>
      <c r="F179" s="19"/>
      <c r="G179" s="24"/>
      <c r="H179" s="24"/>
      <c r="I179" s="31"/>
      <c r="J179" s="31"/>
      <c r="K179" s="35"/>
    </row>
    <row r="180" spans="1:54" x14ac:dyDescent="0.25">
      <c r="B180" s="8" t="s">
        <v>200</v>
      </c>
      <c r="C180" s="60" t="s">
        <v>201</v>
      </c>
      <c r="D180" s="54"/>
      <c r="E180" s="6"/>
      <c r="F180" s="19"/>
      <c r="G180" s="24">
        <v>8117.25</v>
      </c>
      <c r="H180" s="24">
        <v>1.44</v>
      </c>
      <c r="I180" s="31"/>
      <c r="J180" s="31"/>
      <c r="K180" s="35"/>
    </row>
    <row r="181" spans="1:54" x14ac:dyDescent="0.25">
      <c r="C181" s="58" t="s">
        <v>188</v>
      </c>
      <c r="D181" s="54"/>
      <c r="E181" s="6"/>
      <c r="F181" s="19"/>
      <c r="G181" s="25">
        <v>8117.25</v>
      </c>
      <c r="H181" s="25">
        <v>1.44</v>
      </c>
      <c r="I181" s="31"/>
      <c r="J181" s="31"/>
      <c r="K181" s="35"/>
    </row>
    <row r="182" spans="1:54" x14ac:dyDescent="0.25">
      <c r="C182" s="57"/>
      <c r="D182" s="54"/>
      <c r="E182" s="6"/>
      <c r="F182" s="19"/>
      <c r="G182" s="24"/>
      <c r="H182" s="24"/>
      <c r="I182" s="31"/>
      <c r="J182" s="31"/>
      <c r="K182" s="35"/>
    </row>
    <row r="183" spans="1:54" x14ac:dyDescent="0.25">
      <c r="A183" s="10"/>
      <c r="B183" s="28"/>
      <c r="C183" s="58" t="s">
        <v>25</v>
      </c>
      <c r="D183" s="54"/>
      <c r="E183" s="6"/>
      <c r="F183" s="19"/>
      <c r="G183" s="24"/>
      <c r="H183" s="24"/>
      <c r="I183" s="31"/>
      <c r="J183" s="31"/>
      <c r="K183" s="35"/>
    </row>
    <row r="184" spans="1:54" s="2" customFormat="1" ht="13.5" x14ac:dyDescent="0.25">
      <c r="A184" s="28"/>
      <c r="B184" s="28"/>
      <c r="C184" s="57" t="s">
        <v>4783</v>
      </c>
      <c r="D184" s="54"/>
      <c r="E184" s="6"/>
      <c r="F184" s="19"/>
      <c r="G184" s="24">
        <v>2000</v>
      </c>
      <c r="H184" s="24">
        <v>0.35</v>
      </c>
      <c r="I184" s="31"/>
      <c r="J184" s="31"/>
      <c r="K184" s="35"/>
      <c r="L184" s="3"/>
      <c r="AI184" s="3"/>
      <c r="AV184" s="3"/>
      <c r="AX184" s="3"/>
      <c r="BB184" s="3"/>
    </row>
    <row r="185" spans="1:54" x14ac:dyDescent="0.25">
      <c r="B185" s="8"/>
      <c r="C185" s="60" t="s">
        <v>202</v>
      </c>
      <c r="D185" s="54"/>
      <c r="E185" s="6"/>
      <c r="F185" s="19"/>
      <c r="G185" s="24">
        <v>22476.400000000001</v>
      </c>
      <c r="H185" s="24">
        <v>3.9699999999999998</v>
      </c>
      <c r="I185" s="31"/>
      <c r="J185" s="31"/>
      <c r="K185" s="35"/>
    </row>
    <row r="186" spans="1:54" x14ac:dyDescent="0.25">
      <c r="C186" s="58" t="s">
        <v>188</v>
      </c>
      <c r="D186" s="54"/>
      <c r="E186" s="6"/>
      <c r="F186" s="19"/>
      <c r="G186" s="25">
        <v>24476.400000000001</v>
      </c>
      <c r="H186" s="25">
        <v>4.32</v>
      </c>
      <c r="I186" s="31"/>
      <c r="J186" s="31"/>
      <c r="K186" s="35"/>
    </row>
    <row r="187" spans="1:54" x14ac:dyDescent="0.25">
      <c r="C187" s="57"/>
      <c r="D187" s="54"/>
      <c r="E187" s="6"/>
      <c r="F187" s="19"/>
      <c r="G187" s="24"/>
      <c r="H187" s="24"/>
      <c r="I187" s="31"/>
      <c r="J187" s="31"/>
      <c r="K187" s="35"/>
    </row>
    <row r="188" spans="1:54" x14ac:dyDescent="0.25">
      <c r="C188" s="61" t="s">
        <v>203</v>
      </c>
      <c r="D188" s="55"/>
      <c r="E188" s="5"/>
      <c r="F188" s="20"/>
      <c r="G188" s="26">
        <v>564265.61</v>
      </c>
      <c r="H188" s="26">
        <v>100</v>
      </c>
      <c r="I188" s="32"/>
      <c r="J188" s="32"/>
      <c r="K188" s="36"/>
    </row>
    <row r="190" spans="1:54" s="50" customFormat="1" ht="15.75" x14ac:dyDescent="0.3">
      <c r="C190" s="50" t="s">
        <v>4479</v>
      </c>
      <c r="F190" s="51"/>
      <c r="G190" s="51"/>
      <c r="H190" s="51"/>
    </row>
    <row r="191" spans="1:54" s="42" customFormat="1" ht="27" x14ac:dyDescent="0.25">
      <c r="B191" s="43"/>
      <c r="C191" s="43" t="s">
        <v>4474</v>
      </c>
      <c r="D191" s="43" t="s">
        <v>4475</v>
      </c>
      <c r="E191" s="43" t="s">
        <v>4476</v>
      </c>
      <c r="F191" s="44" t="s">
        <v>34</v>
      </c>
      <c r="G191" s="45" t="s">
        <v>4477</v>
      </c>
      <c r="H191" s="44" t="s">
        <v>36</v>
      </c>
      <c r="I191" s="43" t="s">
        <v>39</v>
      </c>
    </row>
    <row r="192" spans="1:54" s="42" customFormat="1" ht="13.5" x14ac:dyDescent="0.25">
      <c r="B192" s="43"/>
      <c r="C192" s="43" t="s">
        <v>4482</v>
      </c>
      <c r="D192" s="43"/>
      <c r="E192" s="43"/>
      <c r="F192" s="44"/>
      <c r="G192" s="45"/>
      <c r="H192" s="44"/>
      <c r="I192" s="43"/>
    </row>
    <row r="193" spans="2:9" s="2" customFormat="1" ht="13.5" x14ac:dyDescent="0.25">
      <c r="B193" s="46">
        <v>2222919</v>
      </c>
      <c r="C193" s="46" t="s">
        <v>4480</v>
      </c>
      <c r="D193" s="46" t="s">
        <v>4481</v>
      </c>
      <c r="E193" s="46" t="s">
        <v>44</v>
      </c>
      <c r="F193" s="47">
        <v>-3794450</v>
      </c>
      <c r="G193" s="47">
        <v>-28116.874500000002</v>
      </c>
      <c r="H193" s="47">
        <v>-4.9800000000000004</v>
      </c>
      <c r="I193" s="46"/>
    </row>
    <row r="194" spans="2:9" s="2" customFormat="1" ht="13.5" x14ac:dyDescent="0.25">
      <c r="B194" s="46">
        <v>2222873</v>
      </c>
      <c r="C194" s="46" t="s">
        <v>4483</v>
      </c>
      <c r="D194" s="46" t="s">
        <v>4481</v>
      </c>
      <c r="E194" s="46" t="s">
        <v>44</v>
      </c>
      <c r="F194" s="47">
        <v>-5440000</v>
      </c>
      <c r="G194" s="47">
        <v>-21120.799999999999</v>
      </c>
      <c r="H194" s="47">
        <v>-3.74</v>
      </c>
      <c r="I194" s="46"/>
    </row>
    <row r="195" spans="2:9" s="2" customFormat="1" ht="13.5" x14ac:dyDescent="0.25">
      <c r="B195" s="46">
        <v>2223044</v>
      </c>
      <c r="C195" s="46" t="s">
        <v>4484</v>
      </c>
      <c r="D195" s="46" t="s">
        <v>4481</v>
      </c>
      <c r="E195" s="46" t="s">
        <v>44</v>
      </c>
      <c r="F195" s="47">
        <v>-1128750</v>
      </c>
      <c r="G195" s="47">
        <v>-14676.0075</v>
      </c>
      <c r="H195" s="47">
        <v>-2.6</v>
      </c>
      <c r="I195" s="46"/>
    </row>
    <row r="196" spans="2:9" s="2" customFormat="1" ht="13.5" x14ac:dyDescent="0.25">
      <c r="B196" s="46">
        <v>2223035</v>
      </c>
      <c r="C196" s="46" t="s">
        <v>4485</v>
      </c>
      <c r="D196" s="46" t="s">
        <v>4481</v>
      </c>
      <c r="E196" s="46" t="s">
        <v>44</v>
      </c>
      <c r="F196" s="47">
        <v>-1045800</v>
      </c>
      <c r="G196" s="47">
        <v>-13281.66</v>
      </c>
      <c r="H196" s="47">
        <v>-2.35</v>
      </c>
      <c r="I196" s="46"/>
    </row>
    <row r="197" spans="2:9" s="2" customFormat="1" ht="13.5" x14ac:dyDescent="0.25">
      <c r="B197" s="46">
        <v>2222915</v>
      </c>
      <c r="C197" s="46" t="s">
        <v>4486</v>
      </c>
      <c r="D197" s="46" t="s">
        <v>4481</v>
      </c>
      <c r="E197" s="46" t="s">
        <v>269</v>
      </c>
      <c r="F197" s="47">
        <v>-719625</v>
      </c>
      <c r="G197" s="47">
        <v>-13277.081249999999</v>
      </c>
      <c r="H197" s="47">
        <v>-2.35</v>
      </c>
      <c r="I197" s="46"/>
    </row>
    <row r="198" spans="2:9" s="2" customFormat="1" ht="13.5" x14ac:dyDescent="0.25">
      <c r="B198" s="46">
        <v>2223014</v>
      </c>
      <c r="C198" s="46" t="s">
        <v>4487</v>
      </c>
      <c r="D198" s="46" t="s">
        <v>4481</v>
      </c>
      <c r="E198" s="46" t="s">
        <v>44</v>
      </c>
      <c r="F198" s="47">
        <v>-3866850</v>
      </c>
      <c r="G198" s="47">
        <v>-10479.163500000001</v>
      </c>
      <c r="H198" s="47">
        <v>-1.86</v>
      </c>
      <c r="I198" s="46"/>
    </row>
    <row r="199" spans="2:9" s="2" customFormat="1" ht="13.5" x14ac:dyDescent="0.25">
      <c r="B199" s="46">
        <v>2222898</v>
      </c>
      <c r="C199" s="46" t="s">
        <v>4488</v>
      </c>
      <c r="D199" s="46" t="s">
        <v>4481</v>
      </c>
      <c r="E199" s="46" t="s">
        <v>88</v>
      </c>
      <c r="F199" s="47">
        <v>-779500</v>
      </c>
      <c r="G199" s="47">
        <v>-10366.5705</v>
      </c>
      <c r="H199" s="47">
        <v>-1.84</v>
      </c>
      <c r="I199" s="46"/>
    </row>
    <row r="200" spans="2:9" s="2" customFormat="1" ht="13.5" x14ac:dyDescent="0.25">
      <c r="B200" s="46">
        <v>2222966</v>
      </c>
      <c r="C200" s="46" t="s">
        <v>4489</v>
      </c>
      <c r="D200" s="46" t="s">
        <v>4481</v>
      </c>
      <c r="E200" s="46" t="s">
        <v>76</v>
      </c>
      <c r="F200" s="47">
        <v>-2231250</v>
      </c>
      <c r="G200" s="47">
        <v>-9535.2468750000007</v>
      </c>
      <c r="H200" s="47">
        <v>-1.69</v>
      </c>
      <c r="I200" s="46"/>
    </row>
    <row r="201" spans="2:9" s="2" customFormat="1" ht="13.5" x14ac:dyDescent="0.25">
      <c r="B201" s="46">
        <v>2222952</v>
      </c>
      <c r="C201" s="46" t="s">
        <v>4490</v>
      </c>
      <c r="D201" s="46" t="s">
        <v>4481</v>
      </c>
      <c r="E201" s="46" t="s">
        <v>44</v>
      </c>
      <c r="F201" s="47">
        <v>-798750</v>
      </c>
      <c r="G201" s="47">
        <v>-7774.2337500000003</v>
      </c>
      <c r="H201" s="47">
        <v>-1.38</v>
      </c>
      <c r="I201" s="46"/>
    </row>
    <row r="202" spans="2:9" s="2" customFormat="1" ht="13.5" x14ac:dyDescent="0.25">
      <c r="B202" s="46">
        <v>2223017</v>
      </c>
      <c r="C202" s="46" t="s">
        <v>4491</v>
      </c>
      <c r="D202" s="46" t="s">
        <v>4481</v>
      </c>
      <c r="E202" s="46" t="s">
        <v>210</v>
      </c>
      <c r="F202" s="47">
        <v>-584375</v>
      </c>
      <c r="G202" s="47">
        <v>-7130.5437499999998</v>
      </c>
      <c r="H202" s="47">
        <v>-1.26</v>
      </c>
      <c r="I202" s="46"/>
    </row>
    <row r="203" spans="2:9" s="2" customFormat="1" ht="13.5" x14ac:dyDescent="0.25">
      <c r="B203" s="46">
        <v>2223015</v>
      </c>
      <c r="C203" s="46" t="s">
        <v>4492</v>
      </c>
      <c r="D203" s="46" t="s">
        <v>4481</v>
      </c>
      <c r="E203" s="46" t="s">
        <v>127</v>
      </c>
      <c r="F203" s="47">
        <v>-4674000</v>
      </c>
      <c r="G203" s="47">
        <v>-6746.9189999999999</v>
      </c>
      <c r="H203" s="47">
        <v>-1.2</v>
      </c>
      <c r="I203" s="46"/>
    </row>
    <row r="204" spans="2:9" s="2" customFormat="1" ht="13.5" x14ac:dyDescent="0.25">
      <c r="B204" s="46">
        <v>2223117</v>
      </c>
      <c r="C204" s="46" t="s">
        <v>4493</v>
      </c>
      <c r="D204" s="46" t="s">
        <v>4481</v>
      </c>
      <c r="E204" s="46" t="s">
        <v>72</v>
      </c>
      <c r="F204" s="47">
        <v>-3061600</v>
      </c>
      <c r="G204" s="47">
        <v>-5490.6734399999996</v>
      </c>
      <c r="H204" s="47">
        <v>-0.97</v>
      </c>
      <c r="I204" s="46"/>
    </row>
    <row r="205" spans="2:9" s="2" customFormat="1" ht="13.5" x14ac:dyDescent="0.25">
      <c r="B205" s="46">
        <v>2222960</v>
      </c>
      <c r="C205" s="46" t="s">
        <v>4494</v>
      </c>
      <c r="D205" s="46" t="s">
        <v>4481</v>
      </c>
      <c r="E205" s="46" t="s">
        <v>76</v>
      </c>
      <c r="F205" s="47">
        <v>-475300</v>
      </c>
      <c r="G205" s="47">
        <v>-5418.8953000000001</v>
      </c>
      <c r="H205" s="47">
        <v>-0.96</v>
      </c>
      <c r="I205" s="46"/>
    </row>
    <row r="206" spans="2:9" s="2" customFormat="1" ht="13.5" x14ac:dyDescent="0.25">
      <c r="B206" s="46">
        <v>2222961</v>
      </c>
      <c r="C206" s="46" t="s">
        <v>4495</v>
      </c>
      <c r="D206" s="46" t="s">
        <v>4481</v>
      </c>
      <c r="E206" s="46" t="s">
        <v>84</v>
      </c>
      <c r="F206" s="47">
        <v>-200000</v>
      </c>
      <c r="G206" s="47">
        <v>-5361.2</v>
      </c>
      <c r="H206" s="47">
        <v>-0.95</v>
      </c>
      <c r="I206" s="46"/>
    </row>
    <row r="207" spans="2:9" s="2" customFormat="1" ht="13.5" x14ac:dyDescent="0.25">
      <c r="B207" s="46">
        <v>2222971</v>
      </c>
      <c r="C207" s="46" t="s">
        <v>4496</v>
      </c>
      <c r="D207" s="46" t="s">
        <v>4481</v>
      </c>
      <c r="E207" s="46" t="s">
        <v>131</v>
      </c>
      <c r="F207" s="47">
        <v>-895950</v>
      </c>
      <c r="G207" s="47">
        <v>-5345.6856749999997</v>
      </c>
      <c r="H207" s="47">
        <v>-0.95</v>
      </c>
      <c r="I207" s="46"/>
    </row>
    <row r="208" spans="2:9" s="2" customFormat="1" ht="13.5" x14ac:dyDescent="0.25">
      <c r="B208" s="46">
        <v>2222896</v>
      </c>
      <c r="C208" s="46" t="s">
        <v>4497</v>
      </c>
      <c r="D208" s="46" t="s">
        <v>4481</v>
      </c>
      <c r="E208" s="46" t="s">
        <v>210</v>
      </c>
      <c r="F208" s="47">
        <v>-384750</v>
      </c>
      <c r="G208" s="47">
        <v>-4974.4327499999999</v>
      </c>
      <c r="H208" s="47">
        <v>-0.88</v>
      </c>
      <c r="I208" s="46"/>
    </row>
    <row r="209" spans="2:9" s="2" customFormat="1" ht="13.5" x14ac:dyDescent="0.25">
      <c r="B209" s="46">
        <v>2223082</v>
      </c>
      <c r="C209" s="46" t="s">
        <v>4498</v>
      </c>
      <c r="D209" s="46" t="s">
        <v>4481</v>
      </c>
      <c r="E209" s="46" t="s">
        <v>255</v>
      </c>
      <c r="F209" s="47">
        <v>-270600</v>
      </c>
      <c r="G209" s="47">
        <v>-4032.7518</v>
      </c>
      <c r="H209" s="47">
        <v>-0.71</v>
      </c>
      <c r="I209" s="46"/>
    </row>
    <row r="210" spans="2:9" s="2" customFormat="1" ht="13.5" x14ac:dyDescent="0.25">
      <c r="B210" s="46">
        <v>2222886</v>
      </c>
      <c r="C210" s="46" t="s">
        <v>4500</v>
      </c>
      <c r="D210" s="46" t="s">
        <v>4481</v>
      </c>
      <c r="E210" s="46" t="s">
        <v>95</v>
      </c>
      <c r="F210" s="47">
        <v>-889875</v>
      </c>
      <c r="G210" s="47">
        <v>-3740.5895624999998</v>
      </c>
      <c r="H210" s="47">
        <v>-0.66</v>
      </c>
      <c r="I210" s="46"/>
    </row>
    <row r="211" spans="2:9" s="2" customFormat="1" ht="13.5" x14ac:dyDescent="0.25">
      <c r="B211" s="46">
        <v>2222963</v>
      </c>
      <c r="C211" s="46" t="s">
        <v>4499</v>
      </c>
      <c r="D211" s="46" t="s">
        <v>4481</v>
      </c>
      <c r="E211" s="46" t="s">
        <v>72</v>
      </c>
      <c r="F211" s="47">
        <v>-1016800</v>
      </c>
      <c r="G211" s="47">
        <v>-3728.0972000000002</v>
      </c>
      <c r="H211" s="47">
        <v>-0.66</v>
      </c>
      <c r="I211" s="46"/>
    </row>
    <row r="212" spans="2:9" s="2" customFormat="1" ht="13.5" x14ac:dyDescent="0.25">
      <c r="B212" s="46">
        <v>2222890</v>
      </c>
      <c r="C212" s="46" t="s">
        <v>4501</v>
      </c>
      <c r="D212" s="46" t="s">
        <v>4481</v>
      </c>
      <c r="E212" s="46" t="s">
        <v>62</v>
      </c>
      <c r="F212" s="47">
        <v>-117600</v>
      </c>
      <c r="G212" s="47">
        <v>-3621.2568000000001</v>
      </c>
      <c r="H212" s="47">
        <v>-0.64</v>
      </c>
      <c r="I212" s="46"/>
    </row>
    <row r="213" spans="2:9" s="2" customFormat="1" ht="13.5" x14ac:dyDescent="0.25">
      <c r="B213" s="46">
        <v>2222990</v>
      </c>
      <c r="C213" s="46" t="s">
        <v>4502</v>
      </c>
      <c r="D213" s="46" t="s">
        <v>4481</v>
      </c>
      <c r="E213" s="46" t="s">
        <v>411</v>
      </c>
      <c r="F213" s="47">
        <v>-1260000</v>
      </c>
      <c r="G213" s="47">
        <v>-3381.84</v>
      </c>
      <c r="H213" s="47">
        <v>-0.6</v>
      </c>
      <c r="I213" s="46"/>
    </row>
    <row r="214" spans="2:9" s="2" customFormat="1" ht="13.5" x14ac:dyDescent="0.25">
      <c r="B214" s="46">
        <v>2222993</v>
      </c>
      <c r="C214" s="46" t="s">
        <v>4503</v>
      </c>
      <c r="D214" s="46" t="s">
        <v>4481</v>
      </c>
      <c r="E214" s="46" t="s">
        <v>269</v>
      </c>
      <c r="F214" s="47">
        <v>-734400</v>
      </c>
      <c r="G214" s="47">
        <v>-3277.6271999999999</v>
      </c>
      <c r="H214" s="47">
        <v>-0.57999999999999996</v>
      </c>
      <c r="I214" s="46"/>
    </row>
    <row r="215" spans="2:9" s="2" customFormat="1" ht="13.5" x14ac:dyDescent="0.25">
      <c r="B215" s="46">
        <v>2222889</v>
      </c>
      <c r="C215" s="46" t="s">
        <v>4505</v>
      </c>
      <c r="D215" s="46" t="s">
        <v>4481</v>
      </c>
      <c r="E215" s="46" t="s">
        <v>583</v>
      </c>
      <c r="F215" s="47">
        <v>-73050</v>
      </c>
      <c r="G215" s="47">
        <v>-3176.9445000000001</v>
      </c>
      <c r="H215" s="47">
        <v>-0.56000000000000005</v>
      </c>
      <c r="I215" s="46"/>
    </row>
    <row r="216" spans="2:9" s="2" customFormat="1" ht="13.5" x14ac:dyDescent="0.25">
      <c r="B216" s="46">
        <v>2222902</v>
      </c>
      <c r="C216" s="46" t="s">
        <v>4504</v>
      </c>
      <c r="D216" s="46" t="s">
        <v>4481</v>
      </c>
      <c r="E216" s="46" t="s">
        <v>310</v>
      </c>
      <c r="F216" s="47">
        <v>-3124800</v>
      </c>
      <c r="G216" s="47">
        <v>-3162.92256</v>
      </c>
      <c r="H216" s="47">
        <v>-0.56000000000000005</v>
      </c>
      <c r="I216" s="46"/>
    </row>
    <row r="217" spans="2:9" s="2" customFormat="1" ht="13.5" x14ac:dyDescent="0.25">
      <c r="B217" s="46">
        <v>2222909</v>
      </c>
      <c r="C217" s="46" t="s">
        <v>4506</v>
      </c>
      <c r="D217" s="46" t="s">
        <v>4481</v>
      </c>
      <c r="E217" s="46" t="s">
        <v>187</v>
      </c>
      <c r="F217" s="47">
        <v>-148950</v>
      </c>
      <c r="G217" s="47">
        <v>-3070.7532000000001</v>
      </c>
      <c r="H217" s="47">
        <v>-0.54</v>
      </c>
      <c r="I217" s="46"/>
    </row>
    <row r="218" spans="2:9" s="2" customFormat="1" ht="13.5" x14ac:dyDescent="0.25">
      <c r="B218" s="46">
        <v>2222980</v>
      </c>
      <c r="C218" s="46" t="s">
        <v>4507</v>
      </c>
      <c r="D218" s="46" t="s">
        <v>4481</v>
      </c>
      <c r="E218" s="46" t="s">
        <v>255</v>
      </c>
      <c r="F218" s="47">
        <v>-723550</v>
      </c>
      <c r="G218" s="47">
        <v>-3055.189875</v>
      </c>
      <c r="H218" s="47">
        <v>-0.54</v>
      </c>
      <c r="I218" s="46"/>
    </row>
    <row r="219" spans="2:9" s="2" customFormat="1" ht="13.5" x14ac:dyDescent="0.25">
      <c r="B219" s="46">
        <v>2223003</v>
      </c>
      <c r="C219" s="46" t="s">
        <v>4508</v>
      </c>
      <c r="D219" s="46" t="s">
        <v>4481</v>
      </c>
      <c r="E219" s="46" t="s">
        <v>187</v>
      </c>
      <c r="F219" s="47">
        <v>-275000</v>
      </c>
      <c r="G219" s="47">
        <v>-2860.2750000000001</v>
      </c>
      <c r="H219" s="47">
        <v>-0.51</v>
      </c>
      <c r="I219" s="46"/>
    </row>
    <row r="220" spans="2:9" s="2" customFormat="1" ht="13.5" x14ac:dyDescent="0.25">
      <c r="B220" s="46">
        <v>2222938</v>
      </c>
      <c r="C220" s="46" t="s">
        <v>4509</v>
      </c>
      <c r="D220" s="46" t="s">
        <v>4481</v>
      </c>
      <c r="E220" s="46" t="s">
        <v>54</v>
      </c>
      <c r="F220" s="47">
        <v>-66150</v>
      </c>
      <c r="G220" s="47">
        <v>-2719.9557</v>
      </c>
      <c r="H220" s="47">
        <v>-0.48</v>
      </c>
      <c r="I220" s="46"/>
    </row>
    <row r="221" spans="2:9" s="2" customFormat="1" ht="13.5" x14ac:dyDescent="0.25">
      <c r="B221" s="46">
        <v>2222962</v>
      </c>
      <c r="C221" s="46" t="s">
        <v>4510</v>
      </c>
      <c r="D221" s="46" t="s">
        <v>4481</v>
      </c>
      <c r="E221" s="46" t="s">
        <v>62</v>
      </c>
      <c r="F221" s="47">
        <v>-19850</v>
      </c>
      <c r="G221" s="47">
        <v>-2634.6905000000002</v>
      </c>
      <c r="H221" s="47">
        <v>-0.47</v>
      </c>
      <c r="I221" s="46"/>
    </row>
    <row r="222" spans="2:9" s="2" customFormat="1" ht="13.5" x14ac:dyDescent="0.25">
      <c r="B222" s="46">
        <v>2223099</v>
      </c>
      <c r="C222" s="46" t="s">
        <v>4511</v>
      </c>
      <c r="D222" s="46" t="s">
        <v>4481</v>
      </c>
      <c r="E222" s="46" t="s">
        <v>533</v>
      </c>
      <c r="F222" s="47">
        <v>-510300</v>
      </c>
      <c r="G222" s="47">
        <v>-2336.91885</v>
      </c>
      <c r="H222" s="47">
        <v>-0.41</v>
      </c>
      <c r="I222" s="46"/>
    </row>
    <row r="223" spans="2:9" s="2" customFormat="1" ht="13.5" x14ac:dyDescent="0.25">
      <c r="B223" s="46">
        <v>2222977</v>
      </c>
      <c r="C223" s="46" t="s">
        <v>4513</v>
      </c>
      <c r="D223" s="46" t="s">
        <v>4481</v>
      </c>
      <c r="E223" s="46" t="s">
        <v>72</v>
      </c>
      <c r="F223" s="47">
        <v>-230175</v>
      </c>
      <c r="G223" s="47">
        <v>-2201.1635249999999</v>
      </c>
      <c r="H223" s="47">
        <v>-0.39</v>
      </c>
      <c r="I223" s="46"/>
    </row>
    <row r="224" spans="2:9" s="2" customFormat="1" ht="13.5" x14ac:dyDescent="0.25">
      <c r="B224" s="46">
        <v>2222985</v>
      </c>
      <c r="C224" s="46" t="s">
        <v>4512</v>
      </c>
      <c r="D224" s="46" t="s">
        <v>4481</v>
      </c>
      <c r="E224" s="46" t="s">
        <v>210</v>
      </c>
      <c r="F224" s="47">
        <v>-1061500</v>
      </c>
      <c r="G224" s="47">
        <v>-2191.7851999999998</v>
      </c>
      <c r="H224" s="47">
        <v>-0.39</v>
      </c>
      <c r="I224" s="46"/>
    </row>
    <row r="225" spans="2:9" s="2" customFormat="1" ht="13.5" x14ac:dyDescent="0.25">
      <c r="B225" s="46">
        <v>2223079</v>
      </c>
      <c r="C225" s="46" t="s">
        <v>4514</v>
      </c>
      <c r="D225" s="46" t="s">
        <v>4481</v>
      </c>
      <c r="E225" s="46" t="s">
        <v>154</v>
      </c>
      <c r="F225" s="47">
        <v>-843900</v>
      </c>
      <c r="G225" s="47">
        <v>-2138.4425999999999</v>
      </c>
      <c r="H225" s="47">
        <v>-0.38</v>
      </c>
      <c r="I225" s="46"/>
    </row>
    <row r="226" spans="2:9" s="2" customFormat="1" ht="13.5" x14ac:dyDescent="0.25">
      <c r="B226" s="46">
        <v>2222928</v>
      </c>
      <c r="C226" s="46" t="s">
        <v>4515</v>
      </c>
      <c r="D226" s="46" t="s">
        <v>4481</v>
      </c>
      <c r="E226" s="46" t="s">
        <v>210</v>
      </c>
      <c r="F226" s="47">
        <v>-968200</v>
      </c>
      <c r="G226" s="47">
        <v>-2000.1075599999999</v>
      </c>
      <c r="H226" s="47">
        <v>-0.35</v>
      </c>
      <c r="I226" s="46"/>
    </row>
    <row r="227" spans="2:9" s="2" customFormat="1" ht="13.5" x14ac:dyDescent="0.25">
      <c r="B227" s="46">
        <v>2223008</v>
      </c>
      <c r="C227" s="46" t="s">
        <v>4516</v>
      </c>
      <c r="D227" s="46" t="s">
        <v>4481</v>
      </c>
      <c r="E227" s="46" t="s">
        <v>44</v>
      </c>
      <c r="F227" s="47">
        <v>-473075</v>
      </c>
      <c r="G227" s="47">
        <v>-1645.8279250000001</v>
      </c>
      <c r="H227" s="47">
        <v>-0.28999999999999998</v>
      </c>
      <c r="I227" s="46"/>
    </row>
    <row r="228" spans="2:9" s="2" customFormat="1" ht="13.5" x14ac:dyDescent="0.25">
      <c r="B228" s="46">
        <v>2222950</v>
      </c>
      <c r="C228" s="46" t="s">
        <v>4517</v>
      </c>
      <c r="D228" s="46" t="s">
        <v>4481</v>
      </c>
      <c r="E228" s="46" t="s">
        <v>44</v>
      </c>
      <c r="F228" s="47">
        <v>-1448000</v>
      </c>
      <c r="G228" s="47">
        <v>-1549.36</v>
      </c>
      <c r="H228" s="47">
        <v>-0.27</v>
      </c>
      <c r="I228" s="46"/>
    </row>
    <row r="229" spans="2:9" s="2" customFormat="1" ht="13.5" x14ac:dyDescent="0.25">
      <c r="B229" s="46">
        <v>2222888</v>
      </c>
      <c r="C229" s="46" t="s">
        <v>4518</v>
      </c>
      <c r="D229" s="46" t="s">
        <v>4481</v>
      </c>
      <c r="E229" s="46" t="s">
        <v>119</v>
      </c>
      <c r="F229" s="47">
        <v>-21500</v>
      </c>
      <c r="G229" s="47">
        <v>-1450.605</v>
      </c>
      <c r="H229" s="47">
        <v>-0.26</v>
      </c>
      <c r="I229" s="46"/>
    </row>
    <row r="230" spans="2:9" s="2" customFormat="1" ht="13.5" x14ac:dyDescent="0.25">
      <c r="B230" s="46">
        <v>2223028</v>
      </c>
      <c r="C230" s="46" t="s">
        <v>4519</v>
      </c>
      <c r="D230" s="46" t="s">
        <v>4481</v>
      </c>
      <c r="E230" s="46" t="s">
        <v>72</v>
      </c>
      <c r="F230" s="47">
        <v>-414400</v>
      </c>
      <c r="G230" s="47">
        <v>-1407.5096000000001</v>
      </c>
      <c r="H230" s="47">
        <v>-0.25</v>
      </c>
      <c r="I230" s="46"/>
    </row>
    <row r="231" spans="2:9" s="2" customFormat="1" ht="13.5" x14ac:dyDescent="0.25">
      <c r="B231" s="46">
        <v>2222973</v>
      </c>
      <c r="C231" s="46" t="s">
        <v>4520</v>
      </c>
      <c r="D231" s="46" t="s">
        <v>4481</v>
      </c>
      <c r="E231" s="46" t="s">
        <v>285</v>
      </c>
      <c r="F231" s="47">
        <v>-61800</v>
      </c>
      <c r="G231" s="47">
        <v>-1332.7170000000001</v>
      </c>
      <c r="H231" s="47">
        <v>-0.24</v>
      </c>
      <c r="I231" s="46"/>
    </row>
    <row r="232" spans="2:9" s="2" customFormat="1" ht="13.5" x14ac:dyDescent="0.25">
      <c r="B232" s="46">
        <v>2222943</v>
      </c>
      <c r="C232" s="46" t="s">
        <v>4521</v>
      </c>
      <c r="D232" s="46" t="s">
        <v>4481</v>
      </c>
      <c r="E232" s="46" t="s">
        <v>146</v>
      </c>
      <c r="F232" s="47">
        <v>-71625</v>
      </c>
      <c r="G232" s="47">
        <v>-1323.057</v>
      </c>
      <c r="H232" s="47">
        <v>-0.23</v>
      </c>
      <c r="I232" s="46"/>
    </row>
    <row r="233" spans="2:9" s="2" customFormat="1" ht="13.5" x14ac:dyDescent="0.25">
      <c r="B233" s="46">
        <v>2222869</v>
      </c>
      <c r="C233" s="46" t="s">
        <v>4522</v>
      </c>
      <c r="D233" s="46" t="s">
        <v>4481</v>
      </c>
      <c r="E233" s="46" t="s">
        <v>80</v>
      </c>
      <c r="F233" s="47">
        <v>-257250</v>
      </c>
      <c r="G233" s="47">
        <v>-1157.8822500000001</v>
      </c>
      <c r="H233" s="47">
        <v>-0.21</v>
      </c>
      <c r="I233" s="46"/>
    </row>
    <row r="234" spans="2:9" s="2" customFormat="1" ht="13.5" x14ac:dyDescent="0.25">
      <c r="B234" s="46">
        <v>2223116</v>
      </c>
      <c r="C234" s="46" t="s">
        <v>4523</v>
      </c>
      <c r="D234" s="46" t="s">
        <v>4481</v>
      </c>
      <c r="E234" s="46" t="s">
        <v>131</v>
      </c>
      <c r="F234" s="47">
        <v>-118350</v>
      </c>
      <c r="G234" s="47">
        <v>-1123.1415</v>
      </c>
      <c r="H234" s="47">
        <v>-0.2</v>
      </c>
      <c r="I234" s="46"/>
    </row>
    <row r="235" spans="2:9" s="2" customFormat="1" ht="13.5" x14ac:dyDescent="0.25">
      <c r="B235" s="46">
        <v>2222939</v>
      </c>
      <c r="C235" s="46" t="s">
        <v>4525</v>
      </c>
      <c r="D235" s="46" t="s">
        <v>4481</v>
      </c>
      <c r="E235" s="46" t="s">
        <v>285</v>
      </c>
      <c r="F235" s="47">
        <v>-379200</v>
      </c>
      <c r="G235" s="47">
        <v>-1099.4903999999999</v>
      </c>
      <c r="H235" s="47">
        <v>-0.19</v>
      </c>
      <c r="I235" s="46"/>
    </row>
    <row r="236" spans="2:9" s="2" customFormat="1" ht="13.5" x14ac:dyDescent="0.25">
      <c r="B236" s="46">
        <v>2223005</v>
      </c>
      <c r="C236" s="46" t="s">
        <v>4524</v>
      </c>
      <c r="D236" s="46" t="s">
        <v>4481</v>
      </c>
      <c r="E236" s="46" t="s">
        <v>119</v>
      </c>
      <c r="F236" s="47">
        <v>-58450</v>
      </c>
      <c r="G236" s="47">
        <v>-1063.38085</v>
      </c>
      <c r="H236" s="47">
        <v>-0.19</v>
      </c>
      <c r="I236" s="46"/>
    </row>
    <row r="237" spans="2:9" s="2" customFormat="1" ht="13.5" x14ac:dyDescent="0.25">
      <c r="B237" s="46">
        <v>2223031</v>
      </c>
      <c r="C237" s="46" t="s">
        <v>4526</v>
      </c>
      <c r="D237" s="46" t="s">
        <v>4481</v>
      </c>
      <c r="E237" s="46" t="s">
        <v>119</v>
      </c>
      <c r="F237" s="47">
        <v>-92700</v>
      </c>
      <c r="G237" s="47">
        <v>-1011.5424</v>
      </c>
      <c r="H237" s="47">
        <v>-0.18</v>
      </c>
      <c r="I237" s="46"/>
    </row>
    <row r="238" spans="2:9" s="2" customFormat="1" ht="13.5" x14ac:dyDescent="0.25">
      <c r="B238" s="46">
        <v>2222995</v>
      </c>
      <c r="C238" s="46" t="s">
        <v>4527</v>
      </c>
      <c r="D238" s="46" t="s">
        <v>4481</v>
      </c>
      <c r="E238" s="46" t="s">
        <v>72</v>
      </c>
      <c r="F238" s="47">
        <v>-228800</v>
      </c>
      <c r="G238" s="47">
        <v>-982.46720000000005</v>
      </c>
      <c r="H238" s="47">
        <v>-0.17</v>
      </c>
      <c r="I238" s="46"/>
    </row>
    <row r="239" spans="2:9" s="2" customFormat="1" ht="13.5" x14ac:dyDescent="0.25">
      <c r="B239" s="46">
        <v>2223006</v>
      </c>
      <c r="C239" s="46" t="s">
        <v>4528</v>
      </c>
      <c r="D239" s="46" t="s">
        <v>4481</v>
      </c>
      <c r="E239" s="46" t="s">
        <v>62</v>
      </c>
      <c r="F239" s="47">
        <v>-13000</v>
      </c>
      <c r="G239" s="47">
        <v>-944.32</v>
      </c>
      <c r="H239" s="47">
        <v>-0.17</v>
      </c>
      <c r="I239" s="46"/>
    </row>
    <row r="240" spans="2:9" s="2" customFormat="1" ht="13.5" x14ac:dyDescent="0.25">
      <c r="B240" s="46">
        <v>2223016</v>
      </c>
      <c r="C240" s="46" t="s">
        <v>4529</v>
      </c>
      <c r="D240" s="46" t="s">
        <v>4481</v>
      </c>
      <c r="E240" s="46" t="s">
        <v>44</v>
      </c>
      <c r="F240" s="47">
        <v>-100100</v>
      </c>
      <c r="G240" s="47">
        <v>-924.67375000000004</v>
      </c>
      <c r="H240" s="47">
        <v>-0.16</v>
      </c>
      <c r="I240" s="46"/>
    </row>
    <row r="241" spans="2:9" s="2" customFormat="1" ht="13.5" x14ac:dyDescent="0.25">
      <c r="B241" s="46">
        <v>2222999</v>
      </c>
      <c r="C241" s="46" t="s">
        <v>4530</v>
      </c>
      <c r="D241" s="46" t="s">
        <v>4481</v>
      </c>
      <c r="E241" s="46" t="s">
        <v>229</v>
      </c>
      <c r="F241" s="47">
        <v>-28737</v>
      </c>
      <c r="G241" s="47">
        <v>-852.19573500000001</v>
      </c>
      <c r="H241" s="47">
        <v>-0.15</v>
      </c>
      <c r="I241" s="46"/>
    </row>
    <row r="242" spans="2:9" s="2" customFormat="1" ht="13.5" x14ac:dyDescent="0.25">
      <c r="B242" s="46">
        <v>2222922</v>
      </c>
      <c r="C242" s="46" t="s">
        <v>4532</v>
      </c>
      <c r="D242" s="46" t="s">
        <v>4481</v>
      </c>
      <c r="E242" s="46" t="s">
        <v>262</v>
      </c>
      <c r="F242" s="47">
        <v>-62800</v>
      </c>
      <c r="G242" s="47">
        <v>-805.59839999999997</v>
      </c>
      <c r="H242" s="47">
        <v>-0.14000000000000001</v>
      </c>
      <c r="I242" s="46"/>
    </row>
    <row r="243" spans="2:9" s="2" customFormat="1" ht="13.5" x14ac:dyDescent="0.25">
      <c r="B243" s="46">
        <v>2223000</v>
      </c>
      <c r="C243" s="46" t="s">
        <v>4531</v>
      </c>
      <c r="D243" s="46" t="s">
        <v>4481</v>
      </c>
      <c r="E243" s="46" t="s">
        <v>146</v>
      </c>
      <c r="F243" s="47">
        <v>-129800</v>
      </c>
      <c r="G243" s="47">
        <v>-777.24239999999998</v>
      </c>
      <c r="H243" s="47">
        <v>-0.14000000000000001</v>
      </c>
      <c r="I243" s="46"/>
    </row>
    <row r="244" spans="2:9" s="2" customFormat="1" ht="13.5" x14ac:dyDescent="0.25">
      <c r="B244" s="46">
        <v>2222918</v>
      </c>
      <c r="C244" s="46" t="s">
        <v>4535</v>
      </c>
      <c r="D244" s="46" t="s">
        <v>4481</v>
      </c>
      <c r="E244" s="46" t="s">
        <v>72</v>
      </c>
      <c r="F244" s="47">
        <v>-42250</v>
      </c>
      <c r="G244" s="47">
        <v>-761.04925000000003</v>
      </c>
      <c r="H244" s="47">
        <v>-0.13</v>
      </c>
      <c r="I244" s="46"/>
    </row>
    <row r="245" spans="2:9" s="2" customFormat="1" ht="13.5" x14ac:dyDescent="0.25">
      <c r="B245" s="46">
        <v>2223059</v>
      </c>
      <c r="C245" s="46" t="s">
        <v>4536</v>
      </c>
      <c r="D245" s="46" t="s">
        <v>4481</v>
      </c>
      <c r="E245" s="46" t="s">
        <v>975</v>
      </c>
      <c r="F245" s="47">
        <v>-63800</v>
      </c>
      <c r="G245" s="47">
        <v>-722.40740000000005</v>
      </c>
      <c r="H245" s="47">
        <v>-0.13</v>
      </c>
      <c r="I245" s="46"/>
    </row>
    <row r="246" spans="2:9" s="2" customFormat="1" ht="13.5" x14ac:dyDescent="0.25">
      <c r="B246" s="46">
        <v>2222887</v>
      </c>
      <c r="C246" s="46" t="s">
        <v>4533</v>
      </c>
      <c r="D246" s="46" t="s">
        <v>4481</v>
      </c>
      <c r="E246" s="46" t="s">
        <v>255</v>
      </c>
      <c r="F246" s="47">
        <v>-181500</v>
      </c>
      <c r="G246" s="47">
        <v>-710.20950000000005</v>
      </c>
      <c r="H246" s="47">
        <v>-0.13</v>
      </c>
      <c r="I246" s="46"/>
    </row>
    <row r="247" spans="2:9" s="2" customFormat="1" ht="13.5" x14ac:dyDescent="0.25">
      <c r="B247" s="46">
        <v>2222883</v>
      </c>
      <c r="C247" s="46" t="s">
        <v>4534</v>
      </c>
      <c r="D247" s="46" t="s">
        <v>4481</v>
      </c>
      <c r="E247" s="46" t="s">
        <v>1101</v>
      </c>
      <c r="F247" s="47">
        <v>-796500</v>
      </c>
      <c r="G247" s="47">
        <v>-709.76115000000004</v>
      </c>
      <c r="H247" s="47">
        <v>-0.13</v>
      </c>
      <c r="I247" s="46"/>
    </row>
    <row r="248" spans="2:9" s="2" customFormat="1" ht="13.5" x14ac:dyDescent="0.25">
      <c r="B248" s="46">
        <v>2222940</v>
      </c>
      <c r="C248" s="46" t="s">
        <v>4537</v>
      </c>
      <c r="D248" s="46" t="s">
        <v>4481</v>
      </c>
      <c r="E248" s="46" t="s">
        <v>187</v>
      </c>
      <c r="F248" s="47">
        <v>-108750</v>
      </c>
      <c r="G248" s="47">
        <v>-486.81937499999998</v>
      </c>
      <c r="H248" s="47">
        <v>-0.09</v>
      </c>
      <c r="I248" s="46"/>
    </row>
    <row r="249" spans="2:9" s="2" customFormat="1" ht="13.5" x14ac:dyDescent="0.25">
      <c r="B249" s="46">
        <v>2223027</v>
      </c>
      <c r="C249" s="46" t="s">
        <v>4538</v>
      </c>
      <c r="D249" s="46" t="s">
        <v>4481</v>
      </c>
      <c r="E249" s="46" t="s">
        <v>146</v>
      </c>
      <c r="F249" s="47">
        <v>-28800</v>
      </c>
      <c r="G249" s="47">
        <v>-486.54719999999998</v>
      </c>
      <c r="H249" s="47">
        <v>-0.09</v>
      </c>
      <c r="I249" s="46"/>
    </row>
    <row r="250" spans="2:9" s="2" customFormat="1" ht="13.5" x14ac:dyDescent="0.25">
      <c r="B250" s="46">
        <v>2222945</v>
      </c>
      <c r="C250" s="46" t="s">
        <v>4539</v>
      </c>
      <c r="D250" s="46" t="s">
        <v>4481</v>
      </c>
      <c r="E250" s="46" t="s">
        <v>139</v>
      </c>
      <c r="F250" s="47">
        <v>-8750</v>
      </c>
      <c r="G250" s="47">
        <v>-460.6875</v>
      </c>
      <c r="H250" s="47">
        <v>-0.08</v>
      </c>
      <c r="I250" s="46"/>
    </row>
    <row r="251" spans="2:9" s="2" customFormat="1" ht="13.5" x14ac:dyDescent="0.25">
      <c r="B251" s="46">
        <v>2222951</v>
      </c>
      <c r="C251" s="46" t="s">
        <v>4541</v>
      </c>
      <c r="D251" s="46" t="s">
        <v>4481</v>
      </c>
      <c r="E251" s="46" t="s">
        <v>127</v>
      </c>
      <c r="F251" s="47">
        <v>-1100</v>
      </c>
      <c r="G251" s="47">
        <v>-408.15499999999997</v>
      </c>
      <c r="H251" s="47">
        <v>-7.0000000000000007E-2</v>
      </c>
      <c r="I251" s="46"/>
    </row>
    <row r="252" spans="2:9" s="2" customFormat="1" ht="13.5" x14ac:dyDescent="0.25">
      <c r="B252" s="46">
        <v>2223272</v>
      </c>
      <c r="C252" s="46" t="s">
        <v>4543</v>
      </c>
      <c r="D252" s="46" t="s">
        <v>4481</v>
      </c>
      <c r="E252" s="46" t="s">
        <v>123</v>
      </c>
      <c r="F252" s="47">
        <v>-58000</v>
      </c>
      <c r="G252" s="47">
        <v>-384.19200000000001</v>
      </c>
      <c r="H252" s="47">
        <v>-7.0000000000000007E-2</v>
      </c>
      <c r="I252" s="46"/>
    </row>
    <row r="253" spans="2:9" s="2" customFormat="1" ht="13.5" x14ac:dyDescent="0.25">
      <c r="B253" s="46">
        <v>2223266</v>
      </c>
      <c r="C253" s="46" t="s">
        <v>4542</v>
      </c>
      <c r="D253" s="46" t="s">
        <v>4481</v>
      </c>
      <c r="E253" s="46" t="s">
        <v>210</v>
      </c>
      <c r="F253" s="47">
        <v>-181500</v>
      </c>
      <c r="G253" s="47">
        <v>-377.46555000000001</v>
      </c>
      <c r="H253" s="47">
        <v>-7.0000000000000007E-2</v>
      </c>
      <c r="I253" s="46"/>
    </row>
    <row r="254" spans="2:9" s="2" customFormat="1" ht="13.5" x14ac:dyDescent="0.25">
      <c r="B254" s="46">
        <v>2223018</v>
      </c>
      <c r="C254" s="46" t="s">
        <v>4540</v>
      </c>
      <c r="D254" s="46" t="s">
        <v>4481</v>
      </c>
      <c r="E254" s="46" t="s">
        <v>245</v>
      </c>
      <c r="F254" s="47">
        <v>-13800</v>
      </c>
      <c r="G254" s="47">
        <v>-373.37279999999998</v>
      </c>
      <c r="H254" s="47">
        <v>-7.0000000000000007E-2</v>
      </c>
      <c r="I254" s="46"/>
    </row>
    <row r="255" spans="2:9" s="2" customFormat="1" ht="13.5" x14ac:dyDescent="0.25">
      <c r="B255" s="46">
        <v>2222880</v>
      </c>
      <c r="C255" s="46" t="s">
        <v>4544</v>
      </c>
      <c r="D255" s="46" t="s">
        <v>4481</v>
      </c>
      <c r="E255" s="46" t="s">
        <v>44</v>
      </c>
      <c r="F255" s="47">
        <v>-172800</v>
      </c>
      <c r="G255" s="47">
        <v>-364.45247999999998</v>
      </c>
      <c r="H255" s="47">
        <v>-0.06</v>
      </c>
      <c r="I255" s="46"/>
    </row>
    <row r="256" spans="2:9" s="2" customFormat="1" ht="13.5" x14ac:dyDescent="0.25">
      <c r="B256" s="46">
        <v>2222868</v>
      </c>
      <c r="C256" s="46" t="s">
        <v>4545</v>
      </c>
      <c r="D256" s="46" t="s">
        <v>4481</v>
      </c>
      <c r="E256" s="46" t="s">
        <v>72</v>
      </c>
      <c r="F256" s="47">
        <v>-62000</v>
      </c>
      <c r="G256" s="47">
        <v>-334.39699999999999</v>
      </c>
      <c r="H256" s="47">
        <v>-0.06</v>
      </c>
      <c r="I256" s="46"/>
    </row>
    <row r="257" spans="2:9" s="2" customFormat="1" ht="13.5" x14ac:dyDescent="0.25">
      <c r="B257" s="46">
        <v>2222921</v>
      </c>
      <c r="C257" s="46" t="s">
        <v>4546</v>
      </c>
      <c r="D257" s="46" t="s">
        <v>4481</v>
      </c>
      <c r="E257" s="46" t="s">
        <v>150</v>
      </c>
      <c r="F257" s="47">
        <v>-3125</v>
      </c>
      <c r="G257" s="47">
        <v>-258.515625</v>
      </c>
      <c r="H257" s="47">
        <v>-0.05</v>
      </c>
      <c r="I257" s="46"/>
    </row>
    <row r="258" spans="2:9" s="2" customFormat="1" ht="13.5" x14ac:dyDescent="0.25">
      <c r="B258" s="46">
        <v>2222947</v>
      </c>
      <c r="C258" s="46" t="s">
        <v>4548</v>
      </c>
      <c r="D258" s="46" t="s">
        <v>4481</v>
      </c>
      <c r="E258" s="46" t="s">
        <v>119</v>
      </c>
      <c r="F258" s="47">
        <v>-14300</v>
      </c>
      <c r="G258" s="47">
        <v>-205.86279999999999</v>
      </c>
      <c r="H258" s="47">
        <v>-0.04</v>
      </c>
      <c r="I258" s="46"/>
    </row>
    <row r="259" spans="2:9" s="2" customFormat="1" ht="13.5" x14ac:dyDescent="0.25">
      <c r="B259" s="46">
        <v>2223010</v>
      </c>
      <c r="C259" s="46" t="s">
        <v>4547</v>
      </c>
      <c r="D259" s="46" t="s">
        <v>4481</v>
      </c>
      <c r="E259" s="46" t="s">
        <v>245</v>
      </c>
      <c r="F259" s="47">
        <v>-6875</v>
      </c>
      <c r="G259" s="47">
        <v>-205.17750000000001</v>
      </c>
      <c r="H259" s="47">
        <v>-0.04</v>
      </c>
      <c r="I259" s="46"/>
    </row>
    <row r="260" spans="2:9" s="2" customFormat="1" ht="13.5" x14ac:dyDescent="0.25">
      <c r="B260" s="46">
        <v>2223073</v>
      </c>
      <c r="C260" s="46" t="s">
        <v>4551</v>
      </c>
      <c r="D260" s="46" t="s">
        <v>4481</v>
      </c>
      <c r="E260" s="46" t="s">
        <v>95</v>
      </c>
      <c r="F260" s="47">
        <v>-21250</v>
      </c>
      <c r="G260" s="47">
        <v>-196.67937499999999</v>
      </c>
      <c r="H260" s="47">
        <v>-0.03</v>
      </c>
      <c r="I260" s="46"/>
    </row>
    <row r="261" spans="2:9" s="2" customFormat="1" ht="13.5" x14ac:dyDescent="0.25">
      <c r="B261" s="46">
        <v>2223098</v>
      </c>
      <c r="C261" s="46" t="s">
        <v>4549</v>
      </c>
      <c r="D261" s="46" t="s">
        <v>4481</v>
      </c>
      <c r="E261" s="46" t="s">
        <v>76</v>
      </c>
      <c r="F261" s="47">
        <v>-28175</v>
      </c>
      <c r="G261" s="47">
        <v>-180.05233749999999</v>
      </c>
      <c r="H261" s="47">
        <v>-0.03</v>
      </c>
      <c r="I261" s="46"/>
    </row>
    <row r="262" spans="2:9" s="2" customFormat="1" ht="13.5" x14ac:dyDescent="0.25">
      <c r="B262" s="46">
        <v>2223020</v>
      </c>
      <c r="C262" s="46" t="s">
        <v>4550</v>
      </c>
      <c r="D262" s="46" t="s">
        <v>4481</v>
      </c>
      <c r="E262" s="46" t="s">
        <v>533</v>
      </c>
      <c r="F262" s="47">
        <v>-19200</v>
      </c>
      <c r="G262" s="47">
        <v>-159.63839999999999</v>
      </c>
      <c r="H262" s="47">
        <v>-0.03</v>
      </c>
      <c r="I262" s="46"/>
    </row>
    <row r="263" spans="2:9" s="2" customFormat="1" ht="13.5" x14ac:dyDescent="0.25">
      <c r="B263" s="46">
        <v>2222899</v>
      </c>
      <c r="C263" s="46" t="s">
        <v>4553</v>
      </c>
      <c r="D263" s="46" t="s">
        <v>4481</v>
      </c>
      <c r="E263" s="46" t="s">
        <v>88</v>
      </c>
      <c r="F263" s="47">
        <v>-97500</v>
      </c>
      <c r="G263" s="47">
        <v>-138.39150000000001</v>
      </c>
      <c r="H263" s="47">
        <v>-0.02</v>
      </c>
      <c r="I263" s="46"/>
    </row>
    <row r="264" spans="2:9" s="2" customFormat="1" ht="13.5" x14ac:dyDescent="0.25">
      <c r="B264" s="46">
        <v>2223070</v>
      </c>
      <c r="C264" s="46" t="s">
        <v>4555</v>
      </c>
      <c r="D264" s="46" t="s">
        <v>4481</v>
      </c>
      <c r="E264" s="46" t="s">
        <v>72</v>
      </c>
      <c r="F264" s="47">
        <v>-56400</v>
      </c>
      <c r="G264" s="47">
        <v>-135.92964000000001</v>
      </c>
      <c r="H264" s="47">
        <v>-0.02</v>
      </c>
      <c r="I264" s="46"/>
    </row>
    <row r="265" spans="2:9" s="2" customFormat="1" ht="13.5" x14ac:dyDescent="0.25">
      <c r="B265" s="46">
        <v>2222866</v>
      </c>
      <c r="C265" s="46" t="s">
        <v>4556</v>
      </c>
      <c r="D265" s="46" t="s">
        <v>4481</v>
      </c>
      <c r="E265" s="46" t="s">
        <v>72</v>
      </c>
      <c r="F265" s="47">
        <v>-13500</v>
      </c>
      <c r="G265" s="47">
        <v>-123.282</v>
      </c>
      <c r="H265" s="47">
        <v>-0.02</v>
      </c>
      <c r="I265" s="46"/>
    </row>
    <row r="266" spans="2:9" s="2" customFormat="1" ht="13.5" x14ac:dyDescent="0.25">
      <c r="B266" s="46">
        <v>2222910</v>
      </c>
      <c r="C266" s="46" t="s">
        <v>4552</v>
      </c>
      <c r="D266" s="46" t="s">
        <v>4481</v>
      </c>
      <c r="E266" s="46" t="s">
        <v>88</v>
      </c>
      <c r="F266" s="47">
        <v>-22275</v>
      </c>
      <c r="G266" s="47">
        <v>-88.710187500000004</v>
      </c>
      <c r="H266" s="47">
        <v>-0.02</v>
      </c>
      <c r="I266" s="46"/>
    </row>
    <row r="267" spans="2:9" s="2" customFormat="1" ht="13.5" x14ac:dyDescent="0.25">
      <c r="B267" s="46">
        <v>2223025</v>
      </c>
      <c r="C267" s="46" t="s">
        <v>4554</v>
      </c>
      <c r="D267" s="46" t="s">
        <v>4481</v>
      </c>
      <c r="E267" s="46" t="s">
        <v>80</v>
      </c>
      <c r="F267" s="47">
        <v>-2750</v>
      </c>
      <c r="G267" s="47">
        <v>-86.828500000000005</v>
      </c>
      <c r="H267" s="47">
        <v>-0.02</v>
      </c>
      <c r="I267" s="46"/>
    </row>
    <row r="268" spans="2:9" s="2" customFormat="1" ht="13.5" x14ac:dyDescent="0.25">
      <c r="B268" s="46">
        <v>2222885</v>
      </c>
      <c r="C268" s="46" t="s">
        <v>4560</v>
      </c>
      <c r="D268" s="46" t="s">
        <v>4481</v>
      </c>
      <c r="E268" s="46" t="s">
        <v>212</v>
      </c>
      <c r="F268" s="47">
        <v>-1350</v>
      </c>
      <c r="G268" s="47">
        <v>-60.115499999999997</v>
      </c>
      <c r="H268" s="47">
        <v>-0.01</v>
      </c>
      <c r="I268" s="46"/>
    </row>
    <row r="269" spans="2:9" s="2" customFormat="1" ht="13.5" x14ac:dyDescent="0.25">
      <c r="B269" s="46">
        <v>2222957</v>
      </c>
      <c r="C269" s="46" t="s">
        <v>4561</v>
      </c>
      <c r="D269" s="46" t="s">
        <v>4481</v>
      </c>
      <c r="E269" s="46" t="s">
        <v>72</v>
      </c>
      <c r="F269" s="47">
        <v>-3750</v>
      </c>
      <c r="G269" s="47">
        <v>-58.248750000000001</v>
      </c>
      <c r="H269" s="47">
        <v>-0.01</v>
      </c>
      <c r="I269" s="46"/>
    </row>
    <row r="270" spans="2:9" s="2" customFormat="1" ht="13.5" x14ac:dyDescent="0.25">
      <c r="B270" s="46">
        <v>2222994</v>
      </c>
      <c r="C270" s="46" t="s">
        <v>4559</v>
      </c>
      <c r="D270" s="46" t="s">
        <v>4481</v>
      </c>
      <c r="E270" s="46" t="s">
        <v>469</v>
      </c>
      <c r="F270" s="47">
        <v>-8130</v>
      </c>
      <c r="G270" s="47">
        <v>-52.89378</v>
      </c>
      <c r="H270" s="47">
        <v>-0.01</v>
      </c>
      <c r="I270" s="46"/>
    </row>
    <row r="271" spans="2:9" s="2" customFormat="1" ht="13.5" x14ac:dyDescent="0.25">
      <c r="B271" s="46">
        <v>2222991</v>
      </c>
      <c r="C271" s="46" t="s">
        <v>4563</v>
      </c>
      <c r="D271" s="46" t="s">
        <v>4481</v>
      </c>
      <c r="E271" s="46" t="s">
        <v>123</v>
      </c>
      <c r="F271" s="47">
        <v>-7000</v>
      </c>
      <c r="G271" s="47">
        <v>-46.140500000000003</v>
      </c>
      <c r="H271" s="47">
        <v>-0.01</v>
      </c>
      <c r="I271" s="46"/>
    </row>
    <row r="272" spans="2:9" s="2" customFormat="1" ht="13.5" x14ac:dyDescent="0.25">
      <c r="B272" s="46">
        <v>2222937</v>
      </c>
      <c r="C272" s="46" t="s">
        <v>4557</v>
      </c>
      <c r="D272" s="46" t="s">
        <v>4481</v>
      </c>
      <c r="E272" s="46" t="s">
        <v>111</v>
      </c>
      <c r="F272" s="47">
        <v>-3000</v>
      </c>
      <c r="G272" s="47">
        <v>-44.811</v>
      </c>
      <c r="H272" s="47">
        <v>-0.01</v>
      </c>
      <c r="I272" s="46"/>
    </row>
    <row r="273" spans="2:11" s="2" customFormat="1" ht="13.5" x14ac:dyDescent="0.25">
      <c r="B273" s="46">
        <v>2223233</v>
      </c>
      <c r="C273" s="46" t="s">
        <v>4558</v>
      </c>
      <c r="D273" s="46" t="s">
        <v>4481</v>
      </c>
      <c r="E273" s="46" t="s">
        <v>44</v>
      </c>
      <c r="F273" s="47">
        <v>-4500</v>
      </c>
      <c r="G273" s="47">
        <v>-44.032499999999999</v>
      </c>
      <c r="H273" s="47">
        <v>-0.01</v>
      </c>
      <c r="I273" s="46"/>
    </row>
    <row r="274" spans="2:11" s="2" customFormat="1" ht="13.5" x14ac:dyDescent="0.25">
      <c r="B274" s="46">
        <v>2222893</v>
      </c>
      <c r="C274" s="46" t="s">
        <v>4564</v>
      </c>
      <c r="D274" s="46" t="s">
        <v>4481</v>
      </c>
      <c r="E274" s="46" t="s">
        <v>80</v>
      </c>
      <c r="F274" s="47">
        <v>-2275</v>
      </c>
      <c r="G274" s="47">
        <v>-40.146925000000003</v>
      </c>
      <c r="H274" s="47">
        <v>-0.01</v>
      </c>
      <c r="I274" s="46"/>
    </row>
    <row r="275" spans="2:11" s="2" customFormat="1" ht="13.5" x14ac:dyDescent="0.25">
      <c r="B275" s="46">
        <v>2222906</v>
      </c>
      <c r="C275" s="46" t="s">
        <v>4562</v>
      </c>
      <c r="D275" s="46" t="s">
        <v>4481</v>
      </c>
      <c r="E275" s="46" t="s">
        <v>44</v>
      </c>
      <c r="F275" s="47">
        <v>-10000</v>
      </c>
      <c r="G275" s="47">
        <v>-28.87</v>
      </c>
      <c r="H275" s="47">
        <v>-0.01</v>
      </c>
      <c r="I275" s="46"/>
    </row>
    <row r="276" spans="2:11" s="2" customFormat="1" ht="13.5" x14ac:dyDescent="0.25">
      <c r="B276" s="46">
        <v>2222867</v>
      </c>
      <c r="C276" s="46" t="s">
        <v>4565</v>
      </c>
      <c r="D276" s="46" t="s">
        <v>4481</v>
      </c>
      <c r="E276" s="46" t="s">
        <v>88</v>
      </c>
      <c r="F276" s="47">
        <v>-1975</v>
      </c>
      <c r="G276" s="47">
        <v>-5.9496874999999996</v>
      </c>
      <c r="H276" s="47" t="s">
        <v>4784</v>
      </c>
      <c r="I276" s="46"/>
    </row>
    <row r="277" spans="2:11" s="1" customFormat="1" ht="13.5" x14ac:dyDescent="0.25">
      <c r="B277" s="48"/>
      <c r="C277" s="48" t="s">
        <v>4478</v>
      </c>
      <c r="D277" s="48"/>
      <c r="E277" s="48"/>
      <c r="F277" s="49"/>
      <c r="G277" s="49">
        <v>-250618.10354500002</v>
      </c>
      <c r="H277" s="49">
        <v>-44.410000000000011</v>
      </c>
      <c r="I277" s="48"/>
    </row>
    <row r="279" spans="2:11" x14ac:dyDescent="0.25">
      <c r="C279" s="1" t="s">
        <v>204</v>
      </c>
    </row>
    <row r="280" spans="2:11" x14ac:dyDescent="0.25">
      <c r="C280" s="37" t="s">
        <v>205</v>
      </c>
      <c r="D280" s="37"/>
      <c r="E280" s="37"/>
      <c r="F280" s="37"/>
      <c r="G280" s="37"/>
      <c r="H280" s="37"/>
      <c r="I280" s="37"/>
      <c r="J280" s="37"/>
      <c r="K280" s="37"/>
    </row>
    <row r="281" spans="2:11" x14ac:dyDescent="0.25">
      <c r="C281" s="2" t="s">
        <v>206</v>
      </c>
    </row>
    <row r="282" spans="2:11" x14ac:dyDescent="0.25">
      <c r="C282" s="2" t="s">
        <v>207</v>
      </c>
    </row>
    <row r="283" spans="2:11" ht="30" customHeight="1" x14ac:dyDescent="0.25">
      <c r="C283" s="202" t="s">
        <v>208</v>
      </c>
      <c r="D283" s="203"/>
      <c r="E283" s="203"/>
      <c r="F283" s="203"/>
      <c r="G283" s="203"/>
      <c r="H283" s="203"/>
      <c r="I283" s="203"/>
      <c r="J283" s="203"/>
      <c r="K283" s="203"/>
    </row>
    <row r="284" spans="2:11" x14ac:dyDescent="0.25">
      <c r="C284" s="2" t="s">
        <v>209</v>
      </c>
    </row>
    <row r="286" spans="2:11" x14ac:dyDescent="0.25">
      <c r="C286" s="2" t="s">
        <v>4942</v>
      </c>
      <c r="E286" s="2" t="s">
        <v>2</v>
      </c>
    </row>
    <row r="288" spans="2:11" x14ac:dyDescent="0.25">
      <c r="C288" s="2" t="s">
        <v>4943</v>
      </c>
      <c r="E288" s="2" t="s">
        <v>2</v>
      </c>
    </row>
    <row r="290" spans="1:256" x14ac:dyDescent="0.25">
      <c r="C290" s="2" t="s">
        <v>5050</v>
      </c>
    </row>
    <row r="292" spans="1:256" x14ac:dyDescent="0.25">
      <c r="C292" s="2" t="s">
        <v>5051</v>
      </c>
    </row>
    <row r="293" spans="1:256" s="82" customFormat="1" ht="35.25" customHeight="1" x14ac:dyDescent="0.25">
      <c r="A293" s="78"/>
      <c r="B293" s="78"/>
      <c r="C293" s="83" t="s">
        <v>4949</v>
      </c>
      <c r="D293" s="87" t="s">
        <v>4950</v>
      </c>
      <c r="E293" s="87" t="s">
        <v>4951</v>
      </c>
      <c r="F293" s="79"/>
      <c r="G293" s="80"/>
      <c r="H293" s="80"/>
      <c r="I293" s="80"/>
      <c r="J293" s="80"/>
      <c r="K293" s="81"/>
      <c r="L293" s="81"/>
      <c r="M293" s="78"/>
      <c r="N293" s="78"/>
      <c r="O293" s="78"/>
      <c r="P293" s="78"/>
      <c r="Q293" s="78"/>
      <c r="R293" s="78"/>
      <c r="S293" s="78"/>
      <c r="T293" s="78"/>
      <c r="U293" s="78"/>
      <c r="V293" s="78"/>
      <c r="W293" s="78"/>
      <c r="X293" s="78"/>
      <c r="Y293" s="78"/>
      <c r="Z293" s="78"/>
      <c r="AA293" s="78"/>
      <c r="AB293" s="78"/>
      <c r="AC293" s="78"/>
      <c r="AD293" s="78"/>
      <c r="AE293" s="78"/>
      <c r="AF293" s="78"/>
      <c r="AG293" s="78"/>
      <c r="AH293" s="78"/>
      <c r="AI293" s="81"/>
      <c r="AJ293" s="78"/>
      <c r="AK293" s="78"/>
      <c r="AL293" s="78"/>
      <c r="AM293" s="78"/>
      <c r="AN293" s="78"/>
      <c r="AO293" s="78"/>
      <c r="AP293" s="78"/>
      <c r="AQ293" s="78"/>
      <c r="AR293" s="78"/>
      <c r="AS293" s="78"/>
      <c r="AT293" s="78"/>
      <c r="AU293" s="78"/>
      <c r="AV293" s="81"/>
      <c r="AW293" s="78"/>
      <c r="AX293" s="81"/>
      <c r="AY293" s="78"/>
      <c r="AZ293" s="78"/>
      <c r="BA293" s="78"/>
      <c r="BB293" s="81"/>
      <c r="BC293" s="78"/>
      <c r="BD293" s="78"/>
      <c r="BE293" s="78"/>
      <c r="BF293" s="78"/>
      <c r="BG293" s="78"/>
      <c r="BH293" s="78"/>
      <c r="BI293" s="78"/>
      <c r="BJ293" s="78"/>
      <c r="BK293" s="78"/>
      <c r="BL293" s="78"/>
      <c r="BM293" s="78"/>
      <c r="BN293" s="78"/>
      <c r="BO293" s="78"/>
      <c r="BP293" s="78"/>
      <c r="BQ293" s="78"/>
      <c r="BR293" s="78"/>
      <c r="BS293" s="78"/>
      <c r="BT293" s="78"/>
      <c r="BU293" s="78"/>
      <c r="BV293" s="78"/>
      <c r="BW293" s="78"/>
      <c r="BX293" s="78"/>
      <c r="BY293" s="78"/>
      <c r="BZ293" s="78"/>
      <c r="CA293" s="78"/>
      <c r="CB293" s="78"/>
      <c r="CC293" s="78"/>
      <c r="CD293" s="78"/>
      <c r="CE293" s="78"/>
      <c r="CF293" s="78"/>
      <c r="CG293" s="78"/>
      <c r="CH293" s="78"/>
      <c r="CI293" s="78"/>
      <c r="CJ293" s="78"/>
      <c r="CK293" s="78"/>
      <c r="CL293" s="78"/>
      <c r="CM293" s="78"/>
      <c r="CN293" s="78"/>
      <c r="CO293" s="78"/>
      <c r="CP293" s="78"/>
      <c r="CQ293" s="78"/>
      <c r="CR293" s="78"/>
      <c r="CS293" s="78"/>
      <c r="CT293" s="78"/>
      <c r="CU293" s="78"/>
      <c r="CV293" s="78"/>
      <c r="CW293" s="78"/>
      <c r="CX293" s="78"/>
      <c r="CY293" s="78"/>
      <c r="CZ293" s="78"/>
      <c r="DA293" s="78"/>
      <c r="DB293" s="78"/>
      <c r="DC293" s="78"/>
      <c r="DD293" s="78"/>
      <c r="DE293" s="78"/>
      <c r="DF293" s="78"/>
      <c r="DG293" s="78"/>
      <c r="DH293" s="78"/>
      <c r="DI293" s="78"/>
      <c r="DJ293" s="78"/>
      <c r="DK293" s="78"/>
      <c r="DL293" s="78"/>
      <c r="DM293" s="78"/>
      <c r="DN293" s="78"/>
      <c r="DO293" s="78"/>
      <c r="DP293" s="78"/>
      <c r="DQ293" s="78"/>
      <c r="DR293" s="78"/>
      <c r="DS293" s="78"/>
      <c r="DT293" s="78"/>
      <c r="DU293" s="78"/>
      <c r="DV293" s="78"/>
      <c r="DW293" s="78"/>
      <c r="DX293" s="78"/>
      <c r="DY293" s="78"/>
      <c r="DZ293" s="78"/>
      <c r="EA293" s="78"/>
      <c r="EB293" s="78"/>
      <c r="EC293" s="78"/>
      <c r="ED293" s="78"/>
      <c r="EE293" s="78"/>
      <c r="EF293" s="78"/>
      <c r="EG293" s="78"/>
      <c r="EH293" s="78"/>
      <c r="EI293" s="78"/>
      <c r="EJ293" s="78"/>
      <c r="EK293" s="78"/>
      <c r="EL293" s="78"/>
      <c r="EM293" s="78"/>
      <c r="EN293" s="78"/>
      <c r="EO293" s="78"/>
      <c r="EP293" s="78"/>
      <c r="EQ293" s="78"/>
      <c r="ER293" s="78"/>
      <c r="ES293" s="78"/>
      <c r="ET293" s="78"/>
      <c r="EU293" s="78"/>
      <c r="EV293" s="78"/>
      <c r="EW293" s="78"/>
      <c r="EX293" s="78"/>
      <c r="EY293" s="78"/>
      <c r="EZ293" s="78"/>
      <c r="FA293" s="78"/>
      <c r="FB293" s="78"/>
      <c r="FC293" s="78"/>
      <c r="FD293" s="78"/>
      <c r="FE293" s="78"/>
      <c r="FF293" s="78"/>
      <c r="FG293" s="78"/>
      <c r="FH293" s="78"/>
      <c r="FI293" s="78"/>
      <c r="FJ293" s="78"/>
      <c r="FK293" s="78"/>
      <c r="FL293" s="78"/>
      <c r="FM293" s="78"/>
      <c r="FN293" s="78"/>
      <c r="FO293" s="78"/>
      <c r="FP293" s="78"/>
      <c r="FQ293" s="78"/>
      <c r="FR293" s="78"/>
      <c r="FS293" s="78"/>
      <c r="FT293" s="78"/>
      <c r="FU293" s="78"/>
      <c r="FV293" s="78"/>
      <c r="FW293" s="78"/>
      <c r="FX293" s="78"/>
      <c r="FY293" s="78"/>
      <c r="FZ293" s="78"/>
      <c r="GA293" s="78"/>
      <c r="GB293" s="78"/>
      <c r="GC293" s="78"/>
      <c r="GD293" s="78"/>
      <c r="GE293" s="78"/>
      <c r="GF293" s="78"/>
      <c r="GG293" s="78"/>
      <c r="GH293" s="78"/>
      <c r="GI293" s="78"/>
      <c r="GJ293" s="78"/>
      <c r="GK293" s="78"/>
      <c r="GL293" s="78"/>
      <c r="GM293" s="78"/>
      <c r="GN293" s="78"/>
      <c r="GO293" s="78"/>
      <c r="GP293" s="78"/>
      <c r="GQ293" s="78"/>
      <c r="GR293" s="78"/>
      <c r="GS293" s="78"/>
      <c r="GT293" s="78"/>
      <c r="GU293" s="78"/>
      <c r="GV293" s="78"/>
      <c r="GW293" s="78"/>
      <c r="GX293" s="78"/>
      <c r="GY293" s="78"/>
      <c r="GZ293" s="78"/>
      <c r="HA293" s="78"/>
      <c r="HB293" s="78"/>
      <c r="HC293" s="78"/>
      <c r="HD293" s="78"/>
      <c r="HE293" s="78"/>
      <c r="HF293" s="78"/>
      <c r="HG293" s="78"/>
      <c r="HH293" s="78"/>
      <c r="HI293" s="78"/>
      <c r="HJ293" s="78"/>
      <c r="HK293" s="78"/>
      <c r="HL293" s="78"/>
      <c r="HM293" s="78"/>
      <c r="HN293" s="78"/>
      <c r="HO293" s="78"/>
      <c r="HP293" s="78"/>
      <c r="HQ293" s="78"/>
      <c r="HR293" s="78"/>
      <c r="HS293" s="78"/>
      <c r="HT293" s="78"/>
      <c r="HU293" s="78"/>
      <c r="HV293" s="78"/>
      <c r="HW293" s="78"/>
      <c r="HX293" s="78"/>
      <c r="HY293" s="78"/>
      <c r="HZ293" s="78"/>
      <c r="IA293" s="78"/>
      <c r="IB293" s="78"/>
      <c r="IC293" s="78"/>
      <c r="ID293" s="78"/>
      <c r="IE293" s="78"/>
      <c r="IF293" s="78"/>
      <c r="IG293" s="78"/>
      <c r="IH293" s="78"/>
      <c r="II293" s="78"/>
      <c r="IJ293" s="78"/>
      <c r="IK293" s="78"/>
      <c r="IL293" s="78"/>
      <c r="IM293" s="78"/>
      <c r="IN293" s="78"/>
      <c r="IO293" s="78"/>
      <c r="IP293" s="78"/>
      <c r="IQ293" s="78"/>
      <c r="IR293" s="78"/>
      <c r="IS293" s="78"/>
      <c r="IT293" s="78"/>
      <c r="IU293" s="78"/>
      <c r="IV293" s="78"/>
    </row>
    <row r="294" spans="1:256" s="82" customFormat="1" x14ac:dyDescent="0.25">
      <c r="A294" s="78"/>
      <c r="B294" s="78"/>
      <c r="C294" s="85" t="s">
        <v>4953</v>
      </c>
      <c r="D294" s="88">
        <v>24.3658</v>
      </c>
      <c r="E294" s="88">
        <v>24.284199999999998</v>
      </c>
      <c r="F294" s="79"/>
      <c r="G294" s="80"/>
      <c r="H294" s="80"/>
      <c r="I294" s="80"/>
      <c r="J294" s="80"/>
      <c r="K294" s="81"/>
      <c r="L294" s="81"/>
      <c r="M294" s="78"/>
      <c r="N294" s="78"/>
      <c r="O294" s="78"/>
      <c r="P294" s="78"/>
      <c r="Q294" s="78"/>
      <c r="R294" s="78"/>
      <c r="S294" s="78"/>
      <c r="T294" s="78"/>
      <c r="U294" s="78"/>
      <c r="V294" s="78"/>
      <c r="W294" s="78"/>
      <c r="X294" s="78"/>
      <c r="Y294" s="78"/>
      <c r="Z294" s="78"/>
      <c r="AA294" s="78"/>
      <c r="AB294" s="78"/>
      <c r="AC294" s="78"/>
      <c r="AD294" s="78"/>
      <c r="AE294" s="78"/>
      <c r="AF294" s="78"/>
      <c r="AG294" s="78"/>
      <c r="AH294" s="78"/>
      <c r="AI294" s="81"/>
      <c r="AJ294" s="78"/>
      <c r="AK294" s="78"/>
      <c r="AL294" s="78"/>
      <c r="AM294" s="78"/>
      <c r="AN294" s="78"/>
      <c r="AO294" s="78"/>
      <c r="AP294" s="78"/>
      <c r="AQ294" s="78"/>
      <c r="AR294" s="78"/>
      <c r="AS294" s="78"/>
      <c r="AT294" s="78"/>
      <c r="AU294" s="78"/>
      <c r="AV294" s="81"/>
      <c r="AW294" s="78"/>
      <c r="AX294" s="81"/>
      <c r="AY294" s="78"/>
      <c r="AZ294" s="78"/>
      <c r="BA294" s="78"/>
      <c r="BB294" s="81"/>
      <c r="BC294" s="78"/>
      <c r="BD294" s="78"/>
      <c r="BE294" s="78"/>
      <c r="BF294" s="78"/>
      <c r="BG294" s="78"/>
      <c r="BH294" s="78"/>
      <c r="BI294" s="78"/>
      <c r="BJ294" s="78"/>
      <c r="BK294" s="78"/>
      <c r="BL294" s="78"/>
      <c r="BM294" s="78"/>
      <c r="BN294" s="78"/>
      <c r="BO294" s="78"/>
      <c r="BP294" s="78"/>
      <c r="BQ294" s="78"/>
      <c r="BR294" s="78"/>
      <c r="BS294" s="78"/>
      <c r="BT294" s="78"/>
      <c r="BU294" s="78"/>
      <c r="BV294" s="78"/>
      <c r="BW294" s="78"/>
      <c r="BX294" s="78"/>
      <c r="BY294" s="78"/>
      <c r="BZ294" s="78"/>
      <c r="CA294" s="78"/>
      <c r="CB294" s="78"/>
      <c r="CC294" s="78"/>
      <c r="CD294" s="78"/>
      <c r="CE294" s="78"/>
      <c r="CF294" s="78"/>
      <c r="CG294" s="78"/>
      <c r="CH294" s="78"/>
      <c r="CI294" s="78"/>
      <c r="CJ294" s="78"/>
      <c r="CK294" s="78"/>
      <c r="CL294" s="78"/>
      <c r="CM294" s="78"/>
      <c r="CN294" s="78"/>
      <c r="CO294" s="78"/>
      <c r="CP294" s="78"/>
      <c r="CQ294" s="78"/>
      <c r="CR294" s="78"/>
      <c r="CS294" s="78"/>
      <c r="CT294" s="78"/>
      <c r="CU294" s="78"/>
      <c r="CV294" s="78"/>
      <c r="CW294" s="78"/>
      <c r="CX294" s="78"/>
      <c r="CY294" s="78"/>
      <c r="CZ294" s="78"/>
      <c r="DA294" s="78"/>
      <c r="DB294" s="78"/>
      <c r="DC294" s="78"/>
      <c r="DD294" s="78"/>
      <c r="DE294" s="78"/>
      <c r="DF294" s="78"/>
      <c r="DG294" s="78"/>
      <c r="DH294" s="78"/>
      <c r="DI294" s="78"/>
      <c r="DJ294" s="78"/>
      <c r="DK294" s="78"/>
      <c r="DL294" s="78"/>
      <c r="DM294" s="78"/>
      <c r="DN294" s="78"/>
      <c r="DO294" s="78"/>
      <c r="DP294" s="78"/>
      <c r="DQ294" s="78"/>
      <c r="DR294" s="78"/>
      <c r="DS294" s="78"/>
      <c r="DT294" s="78"/>
      <c r="DU294" s="78"/>
      <c r="DV294" s="78"/>
      <c r="DW294" s="78"/>
      <c r="DX294" s="78"/>
      <c r="DY294" s="78"/>
      <c r="DZ294" s="78"/>
      <c r="EA294" s="78"/>
      <c r="EB294" s="78"/>
      <c r="EC294" s="78"/>
      <c r="ED294" s="78"/>
      <c r="EE294" s="78"/>
      <c r="EF294" s="78"/>
      <c r="EG294" s="78"/>
      <c r="EH294" s="78"/>
      <c r="EI294" s="78"/>
      <c r="EJ294" s="78"/>
      <c r="EK294" s="78"/>
      <c r="EL294" s="78"/>
      <c r="EM294" s="78"/>
      <c r="EN294" s="78"/>
      <c r="EO294" s="78"/>
      <c r="EP294" s="78"/>
      <c r="EQ294" s="78"/>
      <c r="ER294" s="78"/>
      <c r="ES294" s="78"/>
      <c r="ET294" s="78"/>
      <c r="EU294" s="78"/>
      <c r="EV294" s="78"/>
      <c r="EW294" s="78"/>
      <c r="EX294" s="78"/>
      <c r="EY294" s="78"/>
      <c r="EZ294" s="78"/>
      <c r="FA294" s="78"/>
      <c r="FB294" s="78"/>
      <c r="FC294" s="78"/>
      <c r="FD294" s="78"/>
      <c r="FE294" s="78"/>
      <c r="FF294" s="78"/>
      <c r="FG294" s="78"/>
      <c r="FH294" s="78"/>
      <c r="FI294" s="78"/>
      <c r="FJ294" s="78"/>
      <c r="FK294" s="78"/>
      <c r="FL294" s="78"/>
      <c r="FM294" s="78"/>
      <c r="FN294" s="78"/>
      <c r="FO294" s="78"/>
      <c r="FP294" s="78"/>
      <c r="FQ294" s="78"/>
      <c r="FR294" s="78"/>
      <c r="FS294" s="78"/>
      <c r="FT294" s="78"/>
      <c r="FU294" s="78"/>
      <c r="FV294" s="78"/>
      <c r="FW294" s="78"/>
      <c r="FX294" s="78"/>
      <c r="FY294" s="78"/>
      <c r="FZ294" s="78"/>
      <c r="GA294" s="78"/>
      <c r="GB294" s="78"/>
      <c r="GC294" s="78"/>
      <c r="GD294" s="78"/>
      <c r="GE294" s="78"/>
      <c r="GF294" s="78"/>
      <c r="GG294" s="78"/>
      <c r="GH294" s="78"/>
      <c r="GI294" s="78"/>
      <c r="GJ294" s="78"/>
      <c r="GK294" s="78"/>
      <c r="GL294" s="78"/>
      <c r="GM294" s="78"/>
      <c r="GN294" s="78"/>
      <c r="GO294" s="78"/>
      <c r="GP294" s="78"/>
      <c r="GQ294" s="78"/>
      <c r="GR294" s="78"/>
      <c r="GS294" s="78"/>
      <c r="GT294" s="78"/>
      <c r="GU294" s="78"/>
      <c r="GV294" s="78"/>
      <c r="GW294" s="78"/>
      <c r="GX294" s="78"/>
      <c r="GY294" s="78"/>
      <c r="GZ294" s="78"/>
      <c r="HA294" s="78"/>
      <c r="HB294" s="78"/>
      <c r="HC294" s="78"/>
      <c r="HD294" s="78"/>
      <c r="HE294" s="78"/>
      <c r="HF294" s="78"/>
      <c r="HG294" s="78"/>
      <c r="HH294" s="78"/>
      <c r="HI294" s="78"/>
      <c r="HJ294" s="78"/>
      <c r="HK294" s="78"/>
      <c r="HL294" s="78"/>
      <c r="HM294" s="78"/>
      <c r="HN294" s="78"/>
      <c r="HO294" s="78"/>
      <c r="HP294" s="78"/>
      <c r="HQ294" s="78"/>
      <c r="HR294" s="78"/>
      <c r="HS294" s="78"/>
      <c r="HT294" s="78"/>
      <c r="HU294" s="78"/>
      <c r="HV294" s="78"/>
      <c r="HW294" s="78"/>
      <c r="HX294" s="78"/>
      <c r="HY294" s="78"/>
      <c r="HZ294" s="78"/>
      <c r="IA294" s="78"/>
      <c r="IB294" s="78"/>
      <c r="IC294" s="78"/>
      <c r="ID294" s="78"/>
      <c r="IE294" s="78"/>
      <c r="IF294" s="78"/>
      <c r="IG294" s="78"/>
      <c r="IH294" s="78"/>
      <c r="II294" s="78"/>
      <c r="IJ294" s="78"/>
      <c r="IK294" s="78"/>
      <c r="IL294" s="78"/>
      <c r="IM294" s="78"/>
      <c r="IN294" s="78"/>
      <c r="IO294" s="78"/>
      <c r="IP294" s="78"/>
      <c r="IQ294" s="78"/>
      <c r="IR294" s="78"/>
      <c r="IS294" s="78"/>
      <c r="IT294" s="78"/>
      <c r="IU294" s="78"/>
      <c r="IV294" s="78"/>
    </row>
    <row r="295" spans="1:256" s="82" customFormat="1" x14ac:dyDescent="0.25">
      <c r="A295" s="78"/>
      <c r="B295" s="78"/>
      <c r="C295" s="85" t="s">
        <v>4970</v>
      </c>
      <c r="D295" s="88">
        <v>22.589700000000001</v>
      </c>
      <c r="E295" s="88">
        <v>22.513999999999999</v>
      </c>
      <c r="F295" s="79"/>
      <c r="G295" s="80"/>
      <c r="H295" s="80"/>
      <c r="I295" s="80"/>
      <c r="J295" s="80"/>
      <c r="K295" s="81"/>
      <c r="L295" s="81"/>
      <c r="M295" s="78"/>
      <c r="N295" s="78"/>
      <c r="O295" s="78"/>
      <c r="P295" s="78"/>
      <c r="Q295" s="78"/>
      <c r="R295" s="78"/>
      <c r="S295" s="78"/>
      <c r="T295" s="78"/>
      <c r="U295" s="78"/>
      <c r="V295" s="78"/>
      <c r="W295" s="78"/>
      <c r="X295" s="78"/>
      <c r="Y295" s="78"/>
      <c r="Z295" s="78"/>
      <c r="AA295" s="78"/>
      <c r="AB295" s="78"/>
      <c r="AC295" s="78"/>
      <c r="AD295" s="78"/>
      <c r="AE295" s="78"/>
      <c r="AF295" s="78"/>
      <c r="AG295" s="78"/>
      <c r="AH295" s="78"/>
      <c r="AI295" s="81"/>
      <c r="AJ295" s="78"/>
      <c r="AK295" s="78"/>
      <c r="AL295" s="78"/>
      <c r="AM295" s="78"/>
      <c r="AN295" s="78"/>
      <c r="AO295" s="78"/>
      <c r="AP295" s="78"/>
      <c r="AQ295" s="78"/>
      <c r="AR295" s="78"/>
      <c r="AS295" s="78"/>
      <c r="AT295" s="78"/>
      <c r="AU295" s="78"/>
      <c r="AV295" s="81"/>
      <c r="AW295" s="78"/>
      <c r="AX295" s="81"/>
      <c r="AY295" s="78"/>
      <c r="AZ295" s="78"/>
      <c r="BA295" s="78"/>
      <c r="BB295" s="81"/>
      <c r="BC295" s="78"/>
      <c r="BD295" s="78"/>
      <c r="BE295" s="78"/>
      <c r="BF295" s="78"/>
      <c r="BG295" s="78"/>
      <c r="BH295" s="78"/>
      <c r="BI295" s="78"/>
      <c r="BJ295" s="78"/>
      <c r="BK295" s="78"/>
      <c r="BL295" s="78"/>
      <c r="BM295" s="78"/>
      <c r="BN295" s="78"/>
      <c r="BO295" s="78"/>
      <c r="BP295" s="78"/>
      <c r="BQ295" s="78"/>
      <c r="BR295" s="78"/>
      <c r="BS295" s="78"/>
      <c r="BT295" s="78"/>
      <c r="BU295" s="78"/>
      <c r="BV295" s="78"/>
      <c r="BW295" s="78"/>
      <c r="BX295" s="78"/>
      <c r="BY295" s="78"/>
      <c r="BZ295" s="78"/>
      <c r="CA295" s="78"/>
      <c r="CB295" s="78"/>
      <c r="CC295" s="78"/>
      <c r="CD295" s="78"/>
      <c r="CE295" s="78"/>
      <c r="CF295" s="78"/>
      <c r="CG295" s="78"/>
      <c r="CH295" s="78"/>
      <c r="CI295" s="78"/>
      <c r="CJ295" s="78"/>
      <c r="CK295" s="78"/>
      <c r="CL295" s="78"/>
      <c r="CM295" s="78"/>
      <c r="CN295" s="78"/>
      <c r="CO295" s="78"/>
      <c r="CP295" s="78"/>
      <c r="CQ295" s="78"/>
      <c r="CR295" s="78"/>
      <c r="CS295" s="78"/>
      <c r="CT295" s="78"/>
      <c r="CU295" s="78"/>
      <c r="CV295" s="78"/>
      <c r="CW295" s="78"/>
      <c r="CX295" s="78"/>
      <c r="CY295" s="78"/>
      <c r="CZ295" s="78"/>
      <c r="DA295" s="78"/>
      <c r="DB295" s="78"/>
      <c r="DC295" s="78"/>
      <c r="DD295" s="78"/>
      <c r="DE295" s="78"/>
      <c r="DF295" s="78"/>
      <c r="DG295" s="78"/>
      <c r="DH295" s="78"/>
      <c r="DI295" s="78"/>
      <c r="DJ295" s="78"/>
      <c r="DK295" s="78"/>
      <c r="DL295" s="78"/>
      <c r="DM295" s="78"/>
      <c r="DN295" s="78"/>
      <c r="DO295" s="78"/>
      <c r="DP295" s="78"/>
      <c r="DQ295" s="78"/>
      <c r="DR295" s="78"/>
      <c r="DS295" s="78"/>
      <c r="DT295" s="78"/>
      <c r="DU295" s="78"/>
      <c r="DV295" s="78"/>
      <c r="DW295" s="78"/>
      <c r="DX295" s="78"/>
      <c r="DY295" s="78"/>
      <c r="DZ295" s="78"/>
      <c r="EA295" s="78"/>
      <c r="EB295" s="78"/>
      <c r="EC295" s="78"/>
      <c r="ED295" s="78"/>
      <c r="EE295" s="78"/>
      <c r="EF295" s="78"/>
      <c r="EG295" s="78"/>
      <c r="EH295" s="78"/>
      <c r="EI295" s="78"/>
      <c r="EJ295" s="78"/>
      <c r="EK295" s="78"/>
      <c r="EL295" s="78"/>
      <c r="EM295" s="78"/>
      <c r="EN295" s="78"/>
      <c r="EO295" s="78"/>
      <c r="EP295" s="78"/>
      <c r="EQ295" s="78"/>
      <c r="ER295" s="78"/>
      <c r="ES295" s="78"/>
      <c r="ET295" s="78"/>
      <c r="EU295" s="78"/>
      <c r="EV295" s="78"/>
      <c r="EW295" s="78"/>
      <c r="EX295" s="78"/>
      <c r="EY295" s="78"/>
      <c r="EZ295" s="78"/>
      <c r="FA295" s="78"/>
      <c r="FB295" s="78"/>
      <c r="FC295" s="78"/>
      <c r="FD295" s="78"/>
      <c r="FE295" s="78"/>
      <c r="FF295" s="78"/>
      <c r="FG295" s="78"/>
      <c r="FH295" s="78"/>
      <c r="FI295" s="78"/>
      <c r="FJ295" s="78"/>
      <c r="FK295" s="78"/>
      <c r="FL295" s="78"/>
      <c r="FM295" s="78"/>
      <c r="FN295" s="78"/>
      <c r="FO295" s="78"/>
      <c r="FP295" s="78"/>
      <c r="FQ295" s="78"/>
      <c r="FR295" s="78"/>
      <c r="FS295" s="78"/>
      <c r="FT295" s="78"/>
      <c r="FU295" s="78"/>
      <c r="FV295" s="78"/>
      <c r="FW295" s="78"/>
      <c r="FX295" s="78"/>
      <c r="FY295" s="78"/>
      <c r="FZ295" s="78"/>
      <c r="GA295" s="78"/>
      <c r="GB295" s="78"/>
      <c r="GC295" s="78"/>
      <c r="GD295" s="78"/>
      <c r="GE295" s="78"/>
      <c r="GF295" s="78"/>
      <c r="GG295" s="78"/>
      <c r="GH295" s="78"/>
      <c r="GI295" s="78"/>
      <c r="GJ295" s="78"/>
      <c r="GK295" s="78"/>
      <c r="GL295" s="78"/>
      <c r="GM295" s="78"/>
      <c r="GN295" s="78"/>
      <c r="GO295" s="78"/>
      <c r="GP295" s="78"/>
      <c r="GQ295" s="78"/>
      <c r="GR295" s="78"/>
      <c r="GS295" s="78"/>
      <c r="GT295" s="78"/>
      <c r="GU295" s="78"/>
      <c r="GV295" s="78"/>
      <c r="GW295" s="78"/>
      <c r="GX295" s="78"/>
      <c r="GY295" s="78"/>
      <c r="GZ295" s="78"/>
      <c r="HA295" s="78"/>
      <c r="HB295" s="78"/>
      <c r="HC295" s="78"/>
      <c r="HD295" s="78"/>
      <c r="HE295" s="78"/>
      <c r="HF295" s="78"/>
      <c r="HG295" s="78"/>
      <c r="HH295" s="78"/>
      <c r="HI295" s="78"/>
      <c r="HJ295" s="78"/>
      <c r="HK295" s="78"/>
      <c r="HL295" s="78"/>
      <c r="HM295" s="78"/>
      <c r="HN295" s="78"/>
      <c r="HO295" s="78"/>
      <c r="HP295" s="78"/>
      <c r="HQ295" s="78"/>
      <c r="HR295" s="78"/>
      <c r="HS295" s="78"/>
      <c r="HT295" s="78"/>
      <c r="HU295" s="78"/>
      <c r="HV295" s="78"/>
      <c r="HW295" s="78"/>
      <c r="HX295" s="78"/>
      <c r="HY295" s="78"/>
      <c r="HZ295" s="78"/>
      <c r="IA295" s="78"/>
      <c r="IB295" s="78"/>
      <c r="IC295" s="78"/>
      <c r="ID295" s="78"/>
      <c r="IE295" s="78"/>
      <c r="IF295" s="78"/>
      <c r="IG295" s="78"/>
      <c r="IH295" s="78"/>
      <c r="II295" s="78"/>
      <c r="IJ295" s="78"/>
      <c r="IK295" s="78"/>
      <c r="IL295" s="78"/>
      <c r="IM295" s="78"/>
      <c r="IN295" s="78"/>
      <c r="IO295" s="78"/>
      <c r="IP295" s="78"/>
      <c r="IQ295" s="78"/>
      <c r="IR295" s="78"/>
      <c r="IS295" s="78"/>
      <c r="IT295" s="78"/>
      <c r="IU295" s="78"/>
      <c r="IV295" s="78"/>
    </row>
    <row r="296" spans="1:256" s="82" customFormat="1" x14ac:dyDescent="0.25">
      <c r="A296" s="78"/>
      <c r="B296" s="78"/>
      <c r="C296" s="85" t="s">
        <v>4958</v>
      </c>
      <c r="D296" s="88">
        <v>23.040900000000001</v>
      </c>
      <c r="E296" s="88">
        <v>22.963699999999999</v>
      </c>
      <c r="F296" s="79"/>
      <c r="G296" s="80"/>
      <c r="H296" s="80"/>
      <c r="I296" s="80"/>
      <c r="J296" s="80"/>
      <c r="K296" s="81"/>
      <c r="L296" s="81"/>
      <c r="M296" s="78"/>
      <c r="N296" s="78"/>
      <c r="O296" s="78"/>
      <c r="P296" s="78"/>
      <c r="Q296" s="78"/>
      <c r="R296" s="78"/>
      <c r="S296" s="78"/>
      <c r="T296" s="78"/>
      <c r="U296" s="78"/>
      <c r="V296" s="78"/>
      <c r="W296" s="78"/>
      <c r="X296" s="78"/>
      <c r="Y296" s="78"/>
      <c r="Z296" s="78"/>
      <c r="AA296" s="78"/>
      <c r="AB296" s="78"/>
      <c r="AC296" s="78"/>
      <c r="AD296" s="78"/>
      <c r="AE296" s="78"/>
      <c r="AF296" s="78"/>
      <c r="AG296" s="78"/>
      <c r="AH296" s="78"/>
      <c r="AI296" s="81"/>
      <c r="AJ296" s="78"/>
      <c r="AK296" s="78"/>
      <c r="AL296" s="78"/>
      <c r="AM296" s="78"/>
      <c r="AN296" s="78"/>
      <c r="AO296" s="78"/>
      <c r="AP296" s="78"/>
      <c r="AQ296" s="78"/>
      <c r="AR296" s="78"/>
      <c r="AS296" s="78"/>
      <c r="AT296" s="78"/>
      <c r="AU296" s="78"/>
      <c r="AV296" s="81"/>
      <c r="AW296" s="78"/>
      <c r="AX296" s="81"/>
      <c r="AY296" s="78"/>
      <c r="AZ296" s="78"/>
      <c r="BA296" s="78"/>
      <c r="BB296" s="81"/>
      <c r="BC296" s="78"/>
      <c r="BD296" s="78"/>
      <c r="BE296" s="78"/>
      <c r="BF296" s="78"/>
      <c r="BG296" s="78"/>
      <c r="BH296" s="78"/>
      <c r="BI296" s="78"/>
      <c r="BJ296" s="78"/>
      <c r="BK296" s="78"/>
      <c r="BL296" s="78"/>
      <c r="BM296" s="78"/>
      <c r="BN296" s="78"/>
      <c r="BO296" s="78"/>
      <c r="BP296" s="78"/>
      <c r="BQ296" s="78"/>
      <c r="BR296" s="78"/>
      <c r="BS296" s="78"/>
      <c r="BT296" s="78"/>
      <c r="BU296" s="78"/>
      <c r="BV296" s="78"/>
      <c r="BW296" s="78"/>
      <c r="BX296" s="78"/>
      <c r="BY296" s="78"/>
      <c r="BZ296" s="78"/>
      <c r="CA296" s="78"/>
      <c r="CB296" s="78"/>
      <c r="CC296" s="78"/>
      <c r="CD296" s="78"/>
      <c r="CE296" s="78"/>
      <c r="CF296" s="78"/>
      <c r="CG296" s="78"/>
      <c r="CH296" s="78"/>
      <c r="CI296" s="78"/>
      <c r="CJ296" s="78"/>
      <c r="CK296" s="78"/>
      <c r="CL296" s="78"/>
      <c r="CM296" s="78"/>
      <c r="CN296" s="78"/>
      <c r="CO296" s="78"/>
      <c r="CP296" s="78"/>
      <c r="CQ296" s="78"/>
      <c r="CR296" s="78"/>
      <c r="CS296" s="78"/>
      <c r="CT296" s="78"/>
      <c r="CU296" s="78"/>
      <c r="CV296" s="78"/>
      <c r="CW296" s="78"/>
      <c r="CX296" s="78"/>
      <c r="CY296" s="78"/>
      <c r="CZ296" s="78"/>
      <c r="DA296" s="78"/>
      <c r="DB296" s="78"/>
      <c r="DC296" s="78"/>
      <c r="DD296" s="78"/>
      <c r="DE296" s="78"/>
      <c r="DF296" s="78"/>
      <c r="DG296" s="78"/>
      <c r="DH296" s="78"/>
      <c r="DI296" s="78"/>
      <c r="DJ296" s="78"/>
      <c r="DK296" s="78"/>
      <c r="DL296" s="78"/>
      <c r="DM296" s="78"/>
      <c r="DN296" s="78"/>
      <c r="DO296" s="78"/>
      <c r="DP296" s="78"/>
      <c r="DQ296" s="78"/>
      <c r="DR296" s="78"/>
      <c r="DS296" s="78"/>
      <c r="DT296" s="78"/>
      <c r="DU296" s="78"/>
      <c r="DV296" s="78"/>
      <c r="DW296" s="78"/>
      <c r="DX296" s="78"/>
      <c r="DY296" s="78"/>
      <c r="DZ296" s="78"/>
      <c r="EA296" s="78"/>
      <c r="EB296" s="78"/>
      <c r="EC296" s="78"/>
      <c r="ED296" s="78"/>
      <c r="EE296" s="78"/>
      <c r="EF296" s="78"/>
      <c r="EG296" s="78"/>
      <c r="EH296" s="78"/>
      <c r="EI296" s="78"/>
      <c r="EJ296" s="78"/>
      <c r="EK296" s="78"/>
      <c r="EL296" s="78"/>
      <c r="EM296" s="78"/>
      <c r="EN296" s="78"/>
      <c r="EO296" s="78"/>
      <c r="EP296" s="78"/>
      <c r="EQ296" s="78"/>
      <c r="ER296" s="78"/>
      <c r="ES296" s="78"/>
      <c r="ET296" s="78"/>
      <c r="EU296" s="78"/>
      <c r="EV296" s="78"/>
      <c r="EW296" s="78"/>
      <c r="EX296" s="78"/>
      <c r="EY296" s="78"/>
      <c r="EZ296" s="78"/>
      <c r="FA296" s="78"/>
      <c r="FB296" s="78"/>
      <c r="FC296" s="78"/>
      <c r="FD296" s="78"/>
      <c r="FE296" s="78"/>
      <c r="FF296" s="78"/>
      <c r="FG296" s="78"/>
      <c r="FH296" s="78"/>
      <c r="FI296" s="78"/>
      <c r="FJ296" s="78"/>
      <c r="FK296" s="78"/>
      <c r="FL296" s="78"/>
      <c r="FM296" s="78"/>
      <c r="FN296" s="78"/>
      <c r="FO296" s="78"/>
      <c r="FP296" s="78"/>
      <c r="FQ296" s="78"/>
      <c r="FR296" s="78"/>
      <c r="FS296" s="78"/>
      <c r="FT296" s="78"/>
      <c r="FU296" s="78"/>
      <c r="FV296" s="78"/>
      <c r="FW296" s="78"/>
      <c r="FX296" s="78"/>
      <c r="FY296" s="78"/>
      <c r="FZ296" s="78"/>
      <c r="GA296" s="78"/>
      <c r="GB296" s="78"/>
      <c r="GC296" s="78"/>
      <c r="GD296" s="78"/>
      <c r="GE296" s="78"/>
      <c r="GF296" s="78"/>
      <c r="GG296" s="78"/>
      <c r="GH296" s="78"/>
      <c r="GI296" s="78"/>
      <c r="GJ296" s="78"/>
      <c r="GK296" s="78"/>
      <c r="GL296" s="78"/>
      <c r="GM296" s="78"/>
      <c r="GN296" s="78"/>
      <c r="GO296" s="78"/>
      <c r="GP296" s="78"/>
      <c r="GQ296" s="78"/>
      <c r="GR296" s="78"/>
      <c r="GS296" s="78"/>
      <c r="GT296" s="78"/>
      <c r="GU296" s="78"/>
      <c r="GV296" s="78"/>
      <c r="GW296" s="78"/>
      <c r="GX296" s="78"/>
      <c r="GY296" s="78"/>
      <c r="GZ296" s="78"/>
      <c r="HA296" s="78"/>
      <c r="HB296" s="78"/>
      <c r="HC296" s="78"/>
      <c r="HD296" s="78"/>
      <c r="HE296" s="78"/>
      <c r="HF296" s="78"/>
      <c r="HG296" s="78"/>
      <c r="HH296" s="78"/>
      <c r="HI296" s="78"/>
      <c r="HJ296" s="78"/>
      <c r="HK296" s="78"/>
      <c r="HL296" s="78"/>
      <c r="HM296" s="78"/>
      <c r="HN296" s="78"/>
      <c r="HO296" s="78"/>
      <c r="HP296" s="78"/>
      <c r="HQ296" s="78"/>
      <c r="HR296" s="78"/>
      <c r="HS296" s="78"/>
      <c r="HT296" s="78"/>
      <c r="HU296" s="78"/>
      <c r="HV296" s="78"/>
      <c r="HW296" s="78"/>
      <c r="HX296" s="78"/>
      <c r="HY296" s="78"/>
      <c r="HZ296" s="78"/>
      <c r="IA296" s="78"/>
      <c r="IB296" s="78"/>
      <c r="IC296" s="78"/>
      <c r="ID296" s="78"/>
      <c r="IE296" s="78"/>
      <c r="IF296" s="78"/>
      <c r="IG296" s="78"/>
      <c r="IH296" s="78"/>
      <c r="II296" s="78"/>
      <c r="IJ296" s="78"/>
      <c r="IK296" s="78"/>
      <c r="IL296" s="78"/>
      <c r="IM296" s="78"/>
      <c r="IN296" s="78"/>
      <c r="IO296" s="78"/>
      <c r="IP296" s="78"/>
      <c r="IQ296" s="78"/>
      <c r="IR296" s="78"/>
      <c r="IS296" s="78"/>
      <c r="IT296" s="78"/>
      <c r="IU296" s="78"/>
      <c r="IV296" s="78"/>
    </row>
    <row r="297" spans="1:256" s="82" customFormat="1" x14ac:dyDescent="0.25">
      <c r="A297" s="78"/>
      <c r="B297" s="78"/>
      <c r="C297" s="85" t="s">
        <v>4955</v>
      </c>
      <c r="D297" s="88">
        <v>26.987100000000002</v>
      </c>
      <c r="E297" s="88">
        <v>26.909500000000001</v>
      </c>
      <c r="F297" s="79"/>
      <c r="G297" s="80"/>
      <c r="H297" s="80"/>
      <c r="I297" s="80"/>
      <c r="J297" s="80"/>
      <c r="K297" s="81"/>
      <c r="L297" s="81"/>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81"/>
      <c r="AJ297" s="78"/>
      <c r="AK297" s="78"/>
      <c r="AL297" s="78"/>
      <c r="AM297" s="78"/>
      <c r="AN297" s="78"/>
      <c r="AO297" s="78"/>
      <c r="AP297" s="78"/>
      <c r="AQ297" s="78"/>
      <c r="AR297" s="78"/>
      <c r="AS297" s="78"/>
      <c r="AT297" s="78"/>
      <c r="AU297" s="78"/>
      <c r="AV297" s="81"/>
      <c r="AW297" s="78"/>
      <c r="AX297" s="81"/>
      <c r="AY297" s="78"/>
      <c r="AZ297" s="78"/>
      <c r="BA297" s="78"/>
      <c r="BB297" s="81"/>
      <c r="BC297" s="78"/>
      <c r="BD297" s="78"/>
      <c r="BE297" s="78"/>
      <c r="BF297" s="78"/>
      <c r="BG297" s="78"/>
      <c r="BH297" s="78"/>
      <c r="BI297" s="78"/>
      <c r="BJ297" s="78"/>
      <c r="BK297" s="78"/>
      <c r="BL297" s="78"/>
      <c r="BM297" s="78"/>
      <c r="BN297" s="78"/>
      <c r="BO297" s="78"/>
      <c r="BP297" s="78"/>
      <c r="BQ297" s="78"/>
      <c r="BR297" s="78"/>
      <c r="BS297" s="78"/>
      <c r="BT297" s="78"/>
      <c r="BU297" s="78"/>
      <c r="BV297" s="78"/>
      <c r="BW297" s="78"/>
      <c r="BX297" s="78"/>
      <c r="BY297" s="78"/>
      <c r="BZ297" s="78"/>
      <c r="CA297" s="78"/>
      <c r="CB297" s="78"/>
      <c r="CC297" s="78"/>
      <c r="CD297" s="78"/>
      <c r="CE297" s="78"/>
      <c r="CF297" s="78"/>
      <c r="CG297" s="78"/>
      <c r="CH297" s="78"/>
      <c r="CI297" s="78"/>
      <c r="CJ297" s="78"/>
      <c r="CK297" s="78"/>
      <c r="CL297" s="78"/>
      <c r="CM297" s="78"/>
      <c r="CN297" s="78"/>
      <c r="CO297" s="78"/>
      <c r="CP297" s="78"/>
      <c r="CQ297" s="78"/>
      <c r="CR297" s="78"/>
      <c r="CS297" s="78"/>
      <c r="CT297" s="78"/>
      <c r="CU297" s="78"/>
      <c r="CV297" s="78"/>
      <c r="CW297" s="78"/>
      <c r="CX297" s="78"/>
      <c r="CY297" s="78"/>
      <c r="CZ297" s="78"/>
      <c r="DA297" s="78"/>
      <c r="DB297" s="78"/>
      <c r="DC297" s="78"/>
      <c r="DD297" s="78"/>
      <c r="DE297" s="78"/>
      <c r="DF297" s="78"/>
      <c r="DG297" s="78"/>
      <c r="DH297" s="78"/>
      <c r="DI297" s="78"/>
      <c r="DJ297" s="78"/>
      <c r="DK297" s="78"/>
      <c r="DL297" s="78"/>
      <c r="DM297" s="78"/>
      <c r="DN297" s="78"/>
      <c r="DO297" s="78"/>
      <c r="DP297" s="78"/>
      <c r="DQ297" s="78"/>
      <c r="DR297" s="78"/>
      <c r="DS297" s="78"/>
      <c r="DT297" s="78"/>
      <c r="DU297" s="78"/>
      <c r="DV297" s="78"/>
      <c r="DW297" s="78"/>
      <c r="DX297" s="78"/>
      <c r="DY297" s="78"/>
      <c r="DZ297" s="78"/>
      <c r="EA297" s="78"/>
      <c r="EB297" s="78"/>
      <c r="EC297" s="78"/>
      <c r="ED297" s="78"/>
      <c r="EE297" s="78"/>
      <c r="EF297" s="78"/>
      <c r="EG297" s="78"/>
      <c r="EH297" s="78"/>
      <c r="EI297" s="78"/>
      <c r="EJ297" s="78"/>
      <c r="EK297" s="78"/>
      <c r="EL297" s="78"/>
      <c r="EM297" s="78"/>
      <c r="EN297" s="78"/>
      <c r="EO297" s="78"/>
      <c r="EP297" s="78"/>
      <c r="EQ297" s="78"/>
      <c r="ER297" s="78"/>
      <c r="ES297" s="78"/>
      <c r="ET297" s="78"/>
      <c r="EU297" s="78"/>
      <c r="EV297" s="78"/>
      <c r="EW297" s="78"/>
      <c r="EX297" s="78"/>
      <c r="EY297" s="78"/>
      <c r="EZ297" s="78"/>
      <c r="FA297" s="78"/>
      <c r="FB297" s="78"/>
      <c r="FC297" s="78"/>
      <c r="FD297" s="78"/>
      <c r="FE297" s="78"/>
      <c r="FF297" s="78"/>
      <c r="FG297" s="78"/>
      <c r="FH297" s="78"/>
      <c r="FI297" s="78"/>
      <c r="FJ297" s="78"/>
      <c r="FK297" s="78"/>
      <c r="FL297" s="78"/>
      <c r="FM297" s="78"/>
      <c r="FN297" s="78"/>
      <c r="FO297" s="78"/>
      <c r="FP297" s="78"/>
      <c r="FQ297" s="78"/>
      <c r="FR297" s="78"/>
      <c r="FS297" s="78"/>
      <c r="FT297" s="78"/>
      <c r="FU297" s="78"/>
      <c r="FV297" s="78"/>
      <c r="FW297" s="78"/>
      <c r="FX297" s="78"/>
      <c r="FY297" s="78"/>
      <c r="FZ297" s="78"/>
      <c r="GA297" s="78"/>
      <c r="GB297" s="78"/>
      <c r="GC297" s="78"/>
      <c r="GD297" s="78"/>
      <c r="GE297" s="78"/>
      <c r="GF297" s="78"/>
      <c r="GG297" s="78"/>
      <c r="GH297" s="78"/>
      <c r="GI297" s="78"/>
      <c r="GJ297" s="78"/>
      <c r="GK297" s="78"/>
      <c r="GL297" s="78"/>
      <c r="GM297" s="78"/>
      <c r="GN297" s="78"/>
      <c r="GO297" s="78"/>
      <c r="GP297" s="78"/>
      <c r="GQ297" s="78"/>
      <c r="GR297" s="78"/>
      <c r="GS297" s="78"/>
      <c r="GT297" s="78"/>
      <c r="GU297" s="78"/>
      <c r="GV297" s="78"/>
      <c r="GW297" s="78"/>
      <c r="GX297" s="78"/>
      <c r="GY297" s="78"/>
      <c r="GZ297" s="78"/>
      <c r="HA297" s="78"/>
      <c r="HB297" s="78"/>
      <c r="HC297" s="78"/>
      <c r="HD297" s="78"/>
      <c r="HE297" s="78"/>
      <c r="HF297" s="78"/>
      <c r="HG297" s="78"/>
      <c r="HH297" s="78"/>
      <c r="HI297" s="78"/>
      <c r="HJ297" s="78"/>
      <c r="HK297" s="78"/>
      <c r="HL297" s="78"/>
      <c r="HM297" s="78"/>
      <c r="HN297" s="78"/>
      <c r="HO297" s="78"/>
      <c r="HP297" s="78"/>
      <c r="HQ297" s="78"/>
      <c r="HR297" s="78"/>
      <c r="HS297" s="78"/>
      <c r="HT297" s="78"/>
      <c r="HU297" s="78"/>
      <c r="HV297" s="78"/>
      <c r="HW297" s="78"/>
      <c r="HX297" s="78"/>
      <c r="HY297" s="78"/>
      <c r="HZ297" s="78"/>
      <c r="IA297" s="78"/>
      <c r="IB297" s="78"/>
      <c r="IC297" s="78"/>
      <c r="ID297" s="78"/>
      <c r="IE297" s="78"/>
      <c r="IF297" s="78"/>
      <c r="IG297" s="78"/>
      <c r="IH297" s="78"/>
      <c r="II297" s="78"/>
      <c r="IJ297" s="78"/>
      <c r="IK297" s="78"/>
      <c r="IL297" s="78"/>
      <c r="IM297" s="78"/>
      <c r="IN297" s="78"/>
      <c r="IO297" s="78"/>
      <c r="IP297" s="78"/>
      <c r="IQ297" s="78"/>
      <c r="IR297" s="78"/>
      <c r="IS297" s="78"/>
      <c r="IT297" s="78"/>
      <c r="IU297" s="78"/>
      <c r="IV297" s="78"/>
    </row>
    <row r="298" spans="1:256" s="82" customFormat="1" x14ac:dyDescent="0.25">
      <c r="A298" s="78"/>
      <c r="B298" s="78"/>
      <c r="C298" s="85" t="s">
        <v>4971</v>
      </c>
      <c r="D298" s="88">
        <v>24.7026</v>
      </c>
      <c r="E298" s="88">
        <v>24.631499999999999</v>
      </c>
      <c r="F298" s="79"/>
      <c r="G298" s="80"/>
      <c r="H298" s="80"/>
      <c r="I298" s="80"/>
      <c r="J298" s="80"/>
      <c r="K298" s="81"/>
      <c r="L298" s="81"/>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81"/>
      <c r="AJ298" s="78"/>
      <c r="AK298" s="78"/>
      <c r="AL298" s="78"/>
      <c r="AM298" s="78"/>
      <c r="AN298" s="78"/>
      <c r="AO298" s="78"/>
      <c r="AP298" s="78"/>
      <c r="AQ298" s="78"/>
      <c r="AR298" s="78"/>
      <c r="AS298" s="78"/>
      <c r="AT298" s="78"/>
      <c r="AU298" s="78"/>
      <c r="AV298" s="81"/>
      <c r="AW298" s="78"/>
      <c r="AX298" s="81"/>
      <c r="AY298" s="78"/>
      <c r="AZ298" s="78"/>
      <c r="BA298" s="78"/>
      <c r="BB298" s="81"/>
      <c r="BC298" s="78"/>
      <c r="BD298" s="78"/>
      <c r="BE298" s="78"/>
      <c r="BF298" s="78"/>
      <c r="BG298" s="78"/>
      <c r="BH298" s="78"/>
      <c r="BI298" s="78"/>
      <c r="BJ298" s="78"/>
      <c r="BK298" s="78"/>
      <c r="BL298" s="78"/>
      <c r="BM298" s="78"/>
      <c r="BN298" s="78"/>
      <c r="BO298" s="78"/>
      <c r="BP298" s="78"/>
      <c r="BQ298" s="78"/>
      <c r="BR298" s="78"/>
      <c r="BS298" s="78"/>
      <c r="BT298" s="78"/>
      <c r="BU298" s="78"/>
      <c r="BV298" s="78"/>
      <c r="BW298" s="78"/>
      <c r="BX298" s="78"/>
      <c r="BY298" s="78"/>
      <c r="BZ298" s="78"/>
      <c r="CA298" s="78"/>
      <c r="CB298" s="78"/>
      <c r="CC298" s="78"/>
      <c r="CD298" s="78"/>
      <c r="CE298" s="78"/>
      <c r="CF298" s="78"/>
      <c r="CG298" s="78"/>
      <c r="CH298" s="78"/>
      <c r="CI298" s="78"/>
      <c r="CJ298" s="78"/>
      <c r="CK298" s="78"/>
      <c r="CL298" s="78"/>
      <c r="CM298" s="78"/>
      <c r="CN298" s="78"/>
      <c r="CO298" s="78"/>
      <c r="CP298" s="78"/>
      <c r="CQ298" s="78"/>
      <c r="CR298" s="78"/>
      <c r="CS298" s="78"/>
      <c r="CT298" s="78"/>
      <c r="CU298" s="78"/>
      <c r="CV298" s="78"/>
      <c r="CW298" s="78"/>
      <c r="CX298" s="78"/>
      <c r="CY298" s="78"/>
      <c r="CZ298" s="78"/>
      <c r="DA298" s="78"/>
      <c r="DB298" s="78"/>
      <c r="DC298" s="78"/>
      <c r="DD298" s="78"/>
      <c r="DE298" s="78"/>
      <c r="DF298" s="78"/>
      <c r="DG298" s="78"/>
      <c r="DH298" s="78"/>
      <c r="DI298" s="78"/>
      <c r="DJ298" s="78"/>
      <c r="DK298" s="78"/>
      <c r="DL298" s="78"/>
      <c r="DM298" s="78"/>
      <c r="DN298" s="78"/>
      <c r="DO298" s="78"/>
      <c r="DP298" s="78"/>
      <c r="DQ298" s="78"/>
      <c r="DR298" s="78"/>
      <c r="DS298" s="78"/>
      <c r="DT298" s="78"/>
      <c r="DU298" s="78"/>
      <c r="DV298" s="78"/>
      <c r="DW298" s="78"/>
      <c r="DX298" s="78"/>
      <c r="DY298" s="78"/>
      <c r="DZ298" s="78"/>
      <c r="EA298" s="78"/>
      <c r="EB298" s="78"/>
      <c r="EC298" s="78"/>
      <c r="ED298" s="78"/>
      <c r="EE298" s="78"/>
      <c r="EF298" s="78"/>
      <c r="EG298" s="78"/>
      <c r="EH298" s="78"/>
      <c r="EI298" s="78"/>
      <c r="EJ298" s="78"/>
      <c r="EK298" s="78"/>
      <c r="EL298" s="78"/>
      <c r="EM298" s="78"/>
      <c r="EN298" s="78"/>
      <c r="EO298" s="78"/>
      <c r="EP298" s="78"/>
      <c r="EQ298" s="78"/>
      <c r="ER298" s="78"/>
      <c r="ES298" s="78"/>
      <c r="ET298" s="78"/>
      <c r="EU298" s="78"/>
      <c r="EV298" s="78"/>
      <c r="EW298" s="78"/>
      <c r="EX298" s="78"/>
      <c r="EY298" s="78"/>
      <c r="EZ298" s="78"/>
      <c r="FA298" s="78"/>
      <c r="FB298" s="78"/>
      <c r="FC298" s="78"/>
      <c r="FD298" s="78"/>
      <c r="FE298" s="78"/>
      <c r="FF298" s="78"/>
      <c r="FG298" s="78"/>
      <c r="FH298" s="78"/>
      <c r="FI298" s="78"/>
      <c r="FJ298" s="78"/>
      <c r="FK298" s="78"/>
      <c r="FL298" s="78"/>
      <c r="FM298" s="78"/>
      <c r="FN298" s="78"/>
      <c r="FO298" s="78"/>
      <c r="FP298" s="78"/>
      <c r="FQ298" s="78"/>
      <c r="FR298" s="78"/>
      <c r="FS298" s="78"/>
      <c r="FT298" s="78"/>
      <c r="FU298" s="78"/>
      <c r="FV298" s="78"/>
      <c r="FW298" s="78"/>
      <c r="FX298" s="78"/>
      <c r="FY298" s="78"/>
      <c r="FZ298" s="78"/>
      <c r="GA298" s="78"/>
      <c r="GB298" s="78"/>
      <c r="GC298" s="78"/>
      <c r="GD298" s="78"/>
      <c r="GE298" s="78"/>
      <c r="GF298" s="78"/>
      <c r="GG298" s="78"/>
      <c r="GH298" s="78"/>
      <c r="GI298" s="78"/>
      <c r="GJ298" s="78"/>
      <c r="GK298" s="78"/>
      <c r="GL298" s="78"/>
      <c r="GM298" s="78"/>
      <c r="GN298" s="78"/>
      <c r="GO298" s="78"/>
      <c r="GP298" s="78"/>
      <c r="GQ298" s="78"/>
      <c r="GR298" s="78"/>
      <c r="GS298" s="78"/>
      <c r="GT298" s="78"/>
      <c r="GU298" s="78"/>
      <c r="GV298" s="78"/>
      <c r="GW298" s="78"/>
      <c r="GX298" s="78"/>
      <c r="GY298" s="78"/>
      <c r="GZ298" s="78"/>
      <c r="HA298" s="78"/>
      <c r="HB298" s="78"/>
      <c r="HC298" s="78"/>
      <c r="HD298" s="78"/>
      <c r="HE298" s="78"/>
      <c r="HF298" s="78"/>
      <c r="HG298" s="78"/>
      <c r="HH298" s="78"/>
      <c r="HI298" s="78"/>
      <c r="HJ298" s="78"/>
      <c r="HK298" s="78"/>
      <c r="HL298" s="78"/>
      <c r="HM298" s="78"/>
      <c r="HN298" s="78"/>
      <c r="HO298" s="78"/>
      <c r="HP298" s="78"/>
      <c r="HQ298" s="78"/>
      <c r="HR298" s="78"/>
      <c r="HS298" s="78"/>
      <c r="HT298" s="78"/>
      <c r="HU298" s="78"/>
      <c r="HV298" s="78"/>
      <c r="HW298" s="78"/>
      <c r="HX298" s="78"/>
      <c r="HY298" s="78"/>
      <c r="HZ298" s="78"/>
      <c r="IA298" s="78"/>
      <c r="IB298" s="78"/>
      <c r="IC298" s="78"/>
      <c r="ID298" s="78"/>
      <c r="IE298" s="78"/>
      <c r="IF298" s="78"/>
      <c r="IG298" s="78"/>
      <c r="IH298" s="78"/>
      <c r="II298" s="78"/>
      <c r="IJ298" s="78"/>
      <c r="IK298" s="78"/>
      <c r="IL298" s="78"/>
      <c r="IM298" s="78"/>
      <c r="IN298" s="78"/>
      <c r="IO298" s="78"/>
      <c r="IP298" s="78"/>
      <c r="IQ298" s="78"/>
      <c r="IR298" s="78"/>
      <c r="IS298" s="78"/>
      <c r="IT298" s="78"/>
      <c r="IU298" s="78"/>
      <c r="IV298" s="78"/>
    </row>
    <row r="299" spans="1:256" s="82" customFormat="1" x14ac:dyDescent="0.25">
      <c r="A299" s="78"/>
      <c r="B299" s="78"/>
      <c r="C299" s="85" t="s">
        <v>4961</v>
      </c>
      <c r="D299" s="88">
        <v>25.556100000000001</v>
      </c>
      <c r="E299" s="88">
        <v>25.482600000000001</v>
      </c>
      <c r="F299" s="79"/>
      <c r="G299" s="80"/>
      <c r="H299" s="80"/>
      <c r="I299" s="80"/>
      <c r="J299" s="80"/>
      <c r="K299" s="81"/>
      <c r="L299" s="81"/>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81"/>
      <c r="AJ299" s="78"/>
      <c r="AK299" s="78"/>
      <c r="AL299" s="78"/>
      <c r="AM299" s="78"/>
      <c r="AN299" s="78"/>
      <c r="AO299" s="78"/>
      <c r="AP299" s="78"/>
      <c r="AQ299" s="78"/>
      <c r="AR299" s="78"/>
      <c r="AS299" s="78"/>
      <c r="AT299" s="78"/>
      <c r="AU299" s="78"/>
      <c r="AV299" s="81"/>
      <c r="AW299" s="78"/>
      <c r="AX299" s="81"/>
      <c r="AY299" s="78"/>
      <c r="AZ299" s="78"/>
      <c r="BA299" s="78"/>
      <c r="BB299" s="81"/>
      <c r="BC299" s="78"/>
      <c r="BD299" s="78"/>
      <c r="BE299" s="78"/>
      <c r="BF299" s="78"/>
      <c r="BG299" s="78"/>
      <c r="BH299" s="78"/>
      <c r="BI299" s="78"/>
      <c r="BJ299" s="78"/>
      <c r="BK299" s="78"/>
      <c r="BL299" s="78"/>
      <c r="BM299" s="78"/>
      <c r="BN299" s="78"/>
      <c r="BO299" s="78"/>
      <c r="BP299" s="78"/>
      <c r="BQ299" s="78"/>
      <c r="BR299" s="78"/>
      <c r="BS299" s="78"/>
      <c r="BT299" s="78"/>
      <c r="BU299" s="78"/>
      <c r="BV299" s="78"/>
      <c r="BW299" s="78"/>
      <c r="BX299" s="78"/>
      <c r="BY299" s="78"/>
      <c r="BZ299" s="78"/>
      <c r="CA299" s="78"/>
      <c r="CB299" s="78"/>
      <c r="CC299" s="78"/>
      <c r="CD299" s="78"/>
      <c r="CE299" s="78"/>
      <c r="CF299" s="78"/>
      <c r="CG299" s="78"/>
      <c r="CH299" s="78"/>
      <c r="CI299" s="78"/>
      <c r="CJ299" s="78"/>
      <c r="CK299" s="78"/>
      <c r="CL299" s="78"/>
      <c r="CM299" s="78"/>
      <c r="CN299" s="78"/>
      <c r="CO299" s="78"/>
      <c r="CP299" s="78"/>
      <c r="CQ299" s="78"/>
      <c r="CR299" s="78"/>
      <c r="CS299" s="78"/>
      <c r="CT299" s="78"/>
      <c r="CU299" s="78"/>
      <c r="CV299" s="78"/>
      <c r="CW299" s="78"/>
      <c r="CX299" s="78"/>
      <c r="CY299" s="78"/>
      <c r="CZ299" s="78"/>
      <c r="DA299" s="78"/>
      <c r="DB299" s="78"/>
      <c r="DC299" s="78"/>
      <c r="DD299" s="78"/>
      <c r="DE299" s="78"/>
      <c r="DF299" s="78"/>
      <c r="DG299" s="78"/>
      <c r="DH299" s="78"/>
      <c r="DI299" s="78"/>
      <c r="DJ299" s="78"/>
      <c r="DK299" s="78"/>
      <c r="DL299" s="78"/>
      <c r="DM299" s="78"/>
      <c r="DN299" s="78"/>
      <c r="DO299" s="78"/>
      <c r="DP299" s="78"/>
      <c r="DQ299" s="78"/>
      <c r="DR299" s="78"/>
      <c r="DS299" s="78"/>
      <c r="DT299" s="78"/>
      <c r="DU299" s="78"/>
      <c r="DV299" s="78"/>
      <c r="DW299" s="78"/>
      <c r="DX299" s="78"/>
      <c r="DY299" s="78"/>
      <c r="DZ299" s="78"/>
      <c r="EA299" s="78"/>
      <c r="EB299" s="78"/>
      <c r="EC299" s="78"/>
      <c r="ED299" s="78"/>
      <c r="EE299" s="78"/>
      <c r="EF299" s="78"/>
      <c r="EG299" s="78"/>
      <c r="EH299" s="78"/>
      <c r="EI299" s="78"/>
      <c r="EJ299" s="78"/>
      <c r="EK299" s="78"/>
      <c r="EL299" s="78"/>
      <c r="EM299" s="78"/>
      <c r="EN299" s="78"/>
      <c r="EO299" s="78"/>
      <c r="EP299" s="78"/>
      <c r="EQ299" s="78"/>
      <c r="ER299" s="78"/>
      <c r="ES299" s="78"/>
      <c r="ET299" s="78"/>
      <c r="EU299" s="78"/>
      <c r="EV299" s="78"/>
      <c r="EW299" s="78"/>
      <c r="EX299" s="78"/>
      <c r="EY299" s="78"/>
      <c r="EZ299" s="78"/>
      <c r="FA299" s="78"/>
      <c r="FB299" s="78"/>
      <c r="FC299" s="78"/>
      <c r="FD299" s="78"/>
      <c r="FE299" s="78"/>
      <c r="FF299" s="78"/>
      <c r="FG299" s="78"/>
      <c r="FH299" s="78"/>
      <c r="FI299" s="78"/>
      <c r="FJ299" s="78"/>
      <c r="FK299" s="78"/>
      <c r="FL299" s="78"/>
      <c r="FM299" s="78"/>
      <c r="FN299" s="78"/>
      <c r="FO299" s="78"/>
      <c r="FP299" s="78"/>
      <c r="FQ299" s="78"/>
      <c r="FR299" s="78"/>
      <c r="FS299" s="78"/>
      <c r="FT299" s="78"/>
      <c r="FU299" s="78"/>
      <c r="FV299" s="78"/>
      <c r="FW299" s="78"/>
      <c r="FX299" s="78"/>
      <c r="FY299" s="78"/>
      <c r="FZ299" s="78"/>
      <c r="GA299" s="78"/>
      <c r="GB299" s="78"/>
      <c r="GC299" s="78"/>
      <c r="GD299" s="78"/>
      <c r="GE299" s="78"/>
      <c r="GF299" s="78"/>
      <c r="GG299" s="78"/>
      <c r="GH299" s="78"/>
      <c r="GI299" s="78"/>
      <c r="GJ299" s="78"/>
      <c r="GK299" s="78"/>
      <c r="GL299" s="78"/>
      <c r="GM299" s="78"/>
      <c r="GN299" s="78"/>
      <c r="GO299" s="78"/>
      <c r="GP299" s="78"/>
      <c r="GQ299" s="78"/>
      <c r="GR299" s="78"/>
      <c r="GS299" s="78"/>
      <c r="GT299" s="78"/>
      <c r="GU299" s="78"/>
      <c r="GV299" s="78"/>
      <c r="GW299" s="78"/>
      <c r="GX299" s="78"/>
      <c r="GY299" s="78"/>
      <c r="GZ299" s="78"/>
      <c r="HA299" s="78"/>
      <c r="HB299" s="78"/>
      <c r="HC299" s="78"/>
      <c r="HD299" s="78"/>
      <c r="HE299" s="78"/>
      <c r="HF299" s="78"/>
      <c r="HG299" s="78"/>
      <c r="HH299" s="78"/>
      <c r="HI299" s="78"/>
      <c r="HJ299" s="78"/>
      <c r="HK299" s="78"/>
      <c r="HL299" s="78"/>
      <c r="HM299" s="78"/>
      <c r="HN299" s="78"/>
      <c r="HO299" s="78"/>
      <c r="HP299" s="78"/>
      <c r="HQ299" s="78"/>
      <c r="HR299" s="78"/>
      <c r="HS299" s="78"/>
      <c r="HT299" s="78"/>
      <c r="HU299" s="78"/>
      <c r="HV299" s="78"/>
      <c r="HW299" s="78"/>
      <c r="HX299" s="78"/>
      <c r="HY299" s="78"/>
      <c r="HZ299" s="78"/>
      <c r="IA299" s="78"/>
      <c r="IB299" s="78"/>
      <c r="IC299" s="78"/>
      <c r="ID299" s="78"/>
      <c r="IE299" s="78"/>
      <c r="IF299" s="78"/>
      <c r="IG299" s="78"/>
      <c r="IH299" s="78"/>
      <c r="II299" s="78"/>
      <c r="IJ299" s="78"/>
      <c r="IK299" s="78"/>
      <c r="IL299" s="78"/>
      <c r="IM299" s="78"/>
      <c r="IN299" s="78"/>
      <c r="IO299" s="78"/>
      <c r="IP299" s="78"/>
      <c r="IQ299" s="78"/>
      <c r="IR299" s="78"/>
      <c r="IS299" s="78"/>
      <c r="IT299" s="78"/>
      <c r="IU299" s="78"/>
      <c r="IV299" s="78"/>
    </row>
    <row r="300" spans="1:256" s="82" customFormat="1" ht="84.95" customHeight="1" x14ac:dyDescent="0.25">
      <c r="A300" s="78"/>
      <c r="B300" s="78"/>
      <c r="C300" s="204" t="s">
        <v>4987</v>
      </c>
      <c r="D300" s="205"/>
      <c r="E300" s="206"/>
      <c r="F300" s="79"/>
      <c r="G300" s="80"/>
      <c r="H300" s="80"/>
      <c r="I300" s="80"/>
      <c r="J300" s="80"/>
      <c r="K300" s="81"/>
      <c r="L300" s="81"/>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81"/>
      <c r="AJ300" s="78"/>
      <c r="AK300" s="78"/>
      <c r="AL300" s="78"/>
      <c r="AM300" s="78"/>
      <c r="AN300" s="78"/>
      <c r="AO300" s="78"/>
      <c r="AP300" s="78"/>
      <c r="AQ300" s="78"/>
      <c r="AR300" s="78"/>
      <c r="AS300" s="78"/>
      <c r="AT300" s="78"/>
      <c r="AU300" s="78"/>
      <c r="AV300" s="81"/>
      <c r="AW300" s="78"/>
      <c r="AX300" s="81"/>
      <c r="AY300" s="78"/>
      <c r="AZ300" s="78"/>
      <c r="BA300" s="78"/>
      <c r="BB300" s="81"/>
      <c r="BC300" s="78"/>
      <c r="BD300" s="78"/>
      <c r="BE300" s="78"/>
      <c r="BF300" s="78"/>
      <c r="BG300" s="78"/>
      <c r="BH300" s="78"/>
      <c r="BI300" s="78"/>
      <c r="BJ300" s="78"/>
      <c r="BK300" s="78"/>
      <c r="BL300" s="78"/>
      <c r="BM300" s="78"/>
      <c r="BN300" s="78"/>
      <c r="BO300" s="78"/>
      <c r="BP300" s="78"/>
      <c r="BQ300" s="78"/>
      <c r="BR300" s="78"/>
      <c r="BS300" s="78"/>
      <c r="BT300" s="78"/>
      <c r="BU300" s="78"/>
      <c r="BV300" s="78"/>
      <c r="BW300" s="78"/>
      <c r="BX300" s="78"/>
      <c r="BY300" s="78"/>
      <c r="BZ300" s="78"/>
      <c r="CA300" s="78"/>
      <c r="CB300" s="78"/>
      <c r="CC300" s="78"/>
      <c r="CD300" s="78"/>
      <c r="CE300" s="78"/>
      <c r="CF300" s="78"/>
      <c r="CG300" s="78"/>
      <c r="CH300" s="78"/>
      <c r="CI300" s="78"/>
      <c r="CJ300" s="78"/>
      <c r="CK300" s="78"/>
      <c r="CL300" s="78"/>
      <c r="CM300" s="78"/>
      <c r="CN300" s="78"/>
      <c r="CO300" s="78"/>
      <c r="CP300" s="78"/>
      <c r="CQ300" s="78"/>
      <c r="CR300" s="78"/>
      <c r="CS300" s="78"/>
      <c r="CT300" s="78"/>
      <c r="CU300" s="78"/>
      <c r="CV300" s="78"/>
      <c r="CW300" s="78"/>
      <c r="CX300" s="78"/>
      <c r="CY300" s="78"/>
      <c r="CZ300" s="78"/>
      <c r="DA300" s="78"/>
      <c r="DB300" s="78"/>
      <c r="DC300" s="78"/>
      <c r="DD300" s="78"/>
      <c r="DE300" s="78"/>
      <c r="DF300" s="78"/>
      <c r="DG300" s="78"/>
      <c r="DH300" s="78"/>
      <c r="DI300" s="78"/>
      <c r="DJ300" s="78"/>
      <c r="DK300" s="78"/>
      <c r="DL300" s="78"/>
      <c r="DM300" s="78"/>
      <c r="DN300" s="78"/>
      <c r="DO300" s="78"/>
      <c r="DP300" s="78"/>
      <c r="DQ300" s="78"/>
      <c r="DR300" s="78"/>
      <c r="DS300" s="78"/>
      <c r="DT300" s="78"/>
      <c r="DU300" s="78"/>
      <c r="DV300" s="78"/>
      <c r="DW300" s="78"/>
      <c r="DX300" s="78"/>
      <c r="DY300" s="78"/>
      <c r="DZ300" s="78"/>
      <c r="EA300" s="78"/>
      <c r="EB300" s="78"/>
      <c r="EC300" s="78"/>
      <c r="ED300" s="78"/>
      <c r="EE300" s="78"/>
      <c r="EF300" s="78"/>
      <c r="EG300" s="78"/>
      <c r="EH300" s="78"/>
      <c r="EI300" s="78"/>
      <c r="EJ300" s="78"/>
      <c r="EK300" s="78"/>
      <c r="EL300" s="78"/>
      <c r="EM300" s="78"/>
      <c r="EN300" s="78"/>
      <c r="EO300" s="78"/>
      <c r="EP300" s="78"/>
      <c r="EQ300" s="78"/>
      <c r="ER300" s="78"/>
      <c r="ES300" s="78"/>
      <c r="ET300" s="78"/>
      <c r="EU300" s="78"/>
      <c r="EV300" s="78"/>
      <c r="EW300" s="78"/>
      <c r="EX300" s="78"/>
      <c r="EY300" s="78"/>
      <c r="EZ300" s="78"/>
      <c r="FA300" s="78"/>
      <c r="FB300" s="78"/>
      <c r="FC300" s="78"/>
      <c r="FD300" s="78"/>
      <c r="FE300" s="78"/>
      <c r="FF300" s="78"/>
      <c r="FG300" s="78"/>
      <c r="FH300" s="78"/>
      <c r="FI300" s="78"/>
      <c r="FJ300" s="78"/>
      <c r="FK300" s="78"/>
      <c r="FL300" s="78"/>
      <c r="FM300" s="78"/>
      <c r="FN300" s="78"/>
      <c r="FO300" s="78"/>
      <c r="FP300" s="78"/>
      <c r="FQ300" s="78"/>
      <c r="FR300" s="78"/>
      <c r="FS300" s="78"/>
      <c r="FT300" s="78"/>
      <c r="FU300" s="78"/>
      <c r="FV300" s="78"/>
      <c r="FW300" s="78"/>
      <c r="FX300" s="78"/>
      <c r="FY300" s="78"/>
      <c r="FZ300" s="78"/>
      <c r="GA300" s="78"/>
      <c r="GB300" s="78"/>
      <c r="GC300" s="78"/>
      <c r="GD300" s="78"/>
      <c r="GE300" s="78"/>
      <c r="GF300" s="78"/>
      <c r="GG300" s="78"/>
      <c r="GH300" s="78"/>
      <c r="GI300" s="78"/>
      <c r="GJ300" s="78"/>
      <c r="GK300" s="78"/>
      <c r="GL300" s="78"/>
      <c r="GM300" s="78"/>
      <c r="GN300" s="78"/>
      <c r="GO300" s="78"/>
      <c r="GP300" s="78"/>
      <c r="GQ300" s="78"/>
      <c r="GR300" s="78"/>
      <c r="GS300" s="78"/>
      <c r="GT300" s="78"/>
      <c r="GU300" s="78"/>
      <c r="GV300" s="78"/>
      <c r="GW300" s="78"/>
      <c r="GX300" s="78"/>
      <c r="GY300" s="78"/>
      <c r="GZ300" s="78"/>
      <c r="HA300" s="78"/>
      <c r="HB300" s="78"/>
      <c r="HC300" s="78"/>
      <c r="HD300" s="78"/>
      <c r="HE300" s="78"/>
      <c r="HF300" s="78"/>
      <c r="HG300" s="78"/>
      <c r="HH300" s="78"/>
      <c r="HI300" s="78"/>
      <c r="HJ300" s="78"/>
      <c r="HK300" s="78"/>
      <c r="HL300" s="78"/>
      <c r="HM300" s="78"/>
      <c r="HN300" s="78"/>
      <c r="HO300" s="78"/>
      <c r="HP300" s="78"/>
      <c r="HQ300" s="78"/>
      <c r="HR300" s="78"/>
      <c r="HS300" s="78"/>
      <c r="HT300" s="78"/>
      <c r="HU300" s="78"/>
      <c r="HV300" s="78"/>
      <c r="HW300" s="78"/>
      <c r="HX300" s="78"/>
      <c r="HY300" s="78"/>
      <c r="HZ300" s="78"/>
      <c r="IA300" s="78"/>
      <c r="IB300" s="78"/>
      <c r="IC300" s="78"/>
      <c r="ID300" s="78"/>
      <c r="IE300" s="78"/>
      <c r="IF300" s="78"/>
      <c r="IG300" s="78"/>
      <c r="IH300" s="78"/>
      <c r="II300" s="78"/>
      <c r="IJ300" s="78"/>
      <c r="IK300" s="78"/>
      <c r="IL300" s="78"/>
      <c r="IM300" s="78"/>
      <c r="IN300" s="78"/>
      <c r="IO300" s="78"/>
      <c r="IP300" s="78"/>
      <c r="IQ300" s="78"/>
      <c r="IR300" s="78"/>
      <c r="IS300" s="78"/>
      <c r="IT300" s="78"/>
      <c r="IU300" s="78"/>
      <c r="IV300" s="78"/>
    </row>
    <row r="302" spans="1:256" x14ac:dyDescent="0.25">
      <c r="C302" s="2" t="s">
        <v>5052</v>
      </c>
      <c r="E302" s="2" t="s">
        <v>2</v>
      </c>
    </row>
    <row r="304" spans="1:256" x14ac:dyDescent="0.25">
      <c r="C304" s="2" t="s">
        <v>5053</v>
      </c>
      <c r="E304" s="2" t="s">
        <v>2</v>
      </c>
    </row>
    <row r="306" spans="2:12" x14ac:dyDescent="0.25">
      <c r="C306" s="2" t="s">
        <v>4944</v>
      </c>
    </row>
    <row r="308" spans="2:12" s="101" customFormat="1" ht="13.5" x14ac:dyDescent="0.25">
      <c r="C308" s="101" t="s">
        <v>5056</v>
      </c>
      <c r="F308" s="156"/>
    </row>
    <row r="309" spans="2:12" s="101" customFormat="1" ht="13.5" x14ac:dyDescent="0.25">
      <c r="F309" s="156"/>
    </row>
    <row r="310" spans="2:12" s="37" customFormat="1" ht="67.5" x14ac:dyDescent="0.25">
      <c r="B310" s="179" t="s">
        <v>5117</v>
      </c>
      <c r="C310" s="136" t="s">
        <v>5065</v>
      </c>
      <c r="D310" s="137" t="s">
        <v>5066</v>
      </c>
      <c r="E310" s="137" t="s">
        <v>5076</v>
      </c>
      <c r="F310" s="137" t="s">
        <v>5068</v>
      </c>
      <c r="G310" s="137" t="s">
        <v>5069</v>
      </c>
      <c r="H310" s="137" t="s">
        <v>5070</v>
      </c>
    </row>
    <row r="311" spans="2:12" s="188" customFormat="1" ht="13.5" x14ac:dyDescent="0.25">
      <c r="B311" s="101">
        <v>-85219573.5</v>
      </c>
      <c r="C311" s="108" t="s">
        <v>227</v>
      </c>
      <c r="D311" s="139">
        <v>46203</v>
      </c>
      <c r="E311" s="140" t="s">
        <v>4481</v>
      </c>
      <c r="F311" s="147">
        <v>2741.0322310000001</v>
      </c>
      <c r="G311" s="147">
        <v>2965.5</v>
      </c>
      <c r="H311" s="147">
        <v>219.0966354</v>
      </c>
      <c r="I311" s="167"/>
      <c r="J311" s="183"/>
      <c r="L311" s="189"/>
    </row>
    <row r="312" spans="2:12" s="188" customFormat="1" ht="13.5" x14ac:dyDescent="0.25">
      <c r="B312" s="101">
        <v>-403275180</v>
      </c>
      <c r="C312" s="108" t="s">
        <v>2249</v>
      </c>
      <c r="D312" s="139">
        <v>46203</v>
      </c>
      <c r="E312" s="140" t="s">
        <v>4481</v>
      </c>
      <c r="F312" s="147">
        <v>1384.735451</v>
      </c>
      <c r="G312" s="147">
        <v>1490.3</v>
      </c>
      <c r="H312" s="147">
        <v>1185.3443580000001</v>
      </c>
      <c r="I312" s="167"/>
      <c r="J312" s="183"/>
      <c r="K312" s="101"/>
      <c r="L312" s="183"/>
    </row>
    <row r="313" spans="2:12" s="188" customFormat="1" ht="13.5" x14ac:dyDescent="0.25">
      <c r="B313" s="101">
        <v>-372809720</v>
      </c>
      <c r="C313" s="108" t="s">
        <v>1662</v>
      </c>
      <c r="D313" s="139">
        <v>46203</v>
      </c>
      <c r="E313" s="140" t="s">
        <v>4481</v>
      </c>
      <c r="F313" s="147">
        <v>356.66063800000001</v>
      </c>
      <c r="G313" s="147">
        <v>366.65</v>
      </c>
      <c r="H313" s="147">
        <v>805.24204999999995</v>
      </c>
      <c r="I313" s="167"/>
      <c r="J313" s="183"/>
      <c r="L313" s="189"/>
    </row>
    <row r="314" spans="2:12" s="188" customFormat="1" ht="13.5" x14ac:dyDescent="0.25">
      <c r="B314" s="101">
        <v>-115788225</v>
      </c>
      <c r="C314" s="108" t="s">
        <v>2091</v>
      </c>
      <c r="D314" s="139">
        <v>46203</v>
      </c>
      <c r="E314" s="140" t="s">
        <v>4481</v>
      </c>
      <c r="F314" s="147">
        <v>435.02303999999998</v>
      </c>
      <c r="G314" s="147">
        <v>450.1</v>
      </c>
      <c r="H314" s="147">
        <v>409.93237689999995</v>
      </c>
      <c r="I314" s="167"/>
      <c r="J314" s="183"/>
      <c r="L314" s="189"/>
    </row>
    <row r="315" spans="2:12" s="188" customFormat="1" ht="13.5" x14ac:dyDescent="0.25">
      <c r="B315" s="101">
        <v>-25851562.5</v>
      </c>
      <c r="C315" s="108" t="s">
        <v>1017</v>
      </c>
      <c r="D315" s="139">
        <v>46203</v>
      </c>
      <c r="E315" s="140" t="s">
        <v>4481</v>
      </c>
      <c r="F315" s="147">
        <v>8217.5599199999997</v>
      </c>
      <c r="G315" s="147">
        <v>8272.5</v>
      </c>
      <c r="H315" s="147">
        <v>45.946484400000003</v>
      </c>
      <c r="I315" s="167"/>
      <c r="J315" s="183"/>
      <c r="L315" s="189"/>
    </row>
    <row r="316" spans="2:12" s="188" customFormat="1" ht="13.5" x14ac:dyDescent="0.25">
      <c r="B316" s="101">
        <v>-536120000</v>
      </c>
      <c r="C316" s="108" t="s">
        <v>82</v>
      </c>
      <c r="D316" s="139">
        <v>46203</v>
      </c>
      <c r="E316" s="140" t="s">
        <v>4481</v>
      </c>
      <c r="F316" s="147">
        <v>2638.6818280000002</v>
      </c>
      <c r="G316" s="147">
        <v>2680.6</v>
      </c>
      <c r="H316" s="147">
        <v>948.82100000000003</v>
      </c>
      <c r="I316" s="167"/>
      <c r="J316" s="183"/>
      <c r="L316" s="189"/>
    </row>
    <row r="317" spans="2:12" s="188" customFormat="1" ht="13.5" x14ac:dyDescent="0.25">
      <c r="B317" s="101">
        <v>-20586280</v>
      </c>
      <c r="C317" s="108" t="s">
        <v>250</v>
      </c>
      <c r="D317" s="139">
        <v>46203</v>
      </c>
      <c r="E317" s="140" t="s">
        <v>4481</v>
      </c>
      <c r="F317" s="147">
        <v>1530.6692</v>
      </c>
      <c r="G317" s="147">
        <v>1439.6</v>
      </c>
      <c r="H317" s="147">
        <v>68.933793499999993</v>
      </c>
      <c r="I317" s="167"/>
      <c r="J317" s="183"/>
      <c r="L317" s="189"/>
    </row>
    <row r="318" spans="2:12" s="188" customFormat="1" ht="13.5" x14ac:dyDescent="0.25">
      <c r="B318" s="101">
        <v>-1467600750</v>
      </c>
      <c r="C318" s="108" t="s">
        <v>49</v>
      </c>
      <c r="D318" s="139">
        <v>46203</v>
      </c>
      <c r="E318" s="140" t="s">
        <v>4481</v>
      </c>
      <c r="F318" s="147">
        <v>1275.170063</v>
      </c>
      <c r="G318" s="147">
        <v>1300.2</v>
      </c>
      <c r="H318" s="147">
        <v>2614.9356189999999</v>
      </c>
      <c r="I318" s="167"/>
      <c r="J318" s="183"/>
      <c r="K318" s="101"/>
      <c r="L318" s="183"/>
    </row>
    <row r="319" spans="2:12" s="101" customFormat="1" ht="13.5" x14ac:dyDescent="0.25">
      <c r="B319" s="101">
        <v>-12328200</v>
      </c>
      <c r="C319" s="108" t="s">
        <v>70</v>
      </c>
      <c r="D319" s="139">
        <v>46203</v>
      </c>
      <c r="E319" s="140" t="s">
        <v>4481</v>
      </c>
      <c r="F319" s="147">
        <v>916.85829999999999</v>
      </c>
      <c r="G319" s="147">
        <v>913.2</v>
      </c>
      <c r="H319" s="147">
        <v>24.055751299999997</v>
      </c>
      <c r="I319" s="167"/>
      <c r="J319" s="183"/>
      <c r="L319" s="183"/>
    </row>
    <row r="320" spans="2:12" s="101" customFormat="1" ht="13.5" x14ac:dyDescent="0.25">
      <c r="B320" s="101">
        <v>-76104925</v>
      </c>
      <c r="C320" s="108" t="s">
        <v>1171</v>
      </c>
      <c r="D320" s="139">
        <v>46203</v>
      </c>
      <c r="E320" s="140" t="s">
        <v>4481</v>
      </c>
      <c r="F320" s="147">
        <v>1772.2904880000001</v>
      </c>
      <c r="G320" s="147">
        <v>1801.3</v>
      </c>
      <c r="H320" s="147">
        <v>135.83734130000002</v>
      </c>
      <c r="I320" s="167"/>
      <c r="J320" s="183"/>
      <c r="K320" s="188"/>
      <c r="L320" s="189"/>
    </row>
    <row r="321" spans="2:12" s="188" customFormat="1" ht="13.5" x14ac:dyDescent="0.25">
      <c r="B321" s="101">
        <v>-36445248</v>
      </c>
      <c r="C321" s="108" t="s">
        <v>1087</v>
      </c>
      <c r="D321" s="139">
        <v>46203</v>
      </c>
      <c r="E321" s="140" t="s">
        <v>4481</v>
      </c>
      <c r="F321" s="147">
        <v>193.122454</v>
      </c>
      <c r="G321" s="147">
        <v>210.91</v>
      </c>
      <c r="H321" s="147">
        <v>140.28828480000001</v>
      </c>
      <c r="I321" s="167"/>
      <c r="J321" s="183"/>
      <c r="L321" s="189"/>
    </row>
    <row r="322" spans="2:12" s="188" customFormat="1" ht="13.5" x14ac:dyDescent="0.25">
      <c r="B322" s="101">
        <v>-1047916350</v>
      </c>
      <c r="C322" s="108" t="s">
        <v>464</v>
      </c>
      <c r="D322" s="139">
        <v>46203</v>
      </c>
      <c r="E322" s="140" t="s">
        <v>4481</v>
      </c>
      <c r="F322" s="147">
        <v>267.91526399999998</v>
      </c>
      <c r="G322" s="147">
        <v>271</v>
      </c>
      <c r="H322" s="147">
        <v>2053.9643819999997</v>
      </c>
      <c r="I322" s="167"/>
      <c r="J322" s="183"/>
      <c r="K322" s="101"/>
      <c r="L322" s="183"/>
    </row>
    <row r="323" spans="2:12" s="101" customFormat="1" ht="13.5" x14ac:dyDescent="0.25">
      <c r="B323" s="101">
        <v>-374058956.25</v>
      </c>
      <c r="C323" s="108" t="s">
        <v>428</v>
      </c>
      <c r="D323" s="139">
        <v>46203</v>
      </c>
      <c r="E323" s="140" t="s">
        <v>4481</v>
      </c>
      <c r="F323" s="147">
        <v>410.87042700000001</v>
      </c>
      <c r="G323" s="147">
        <v>420.35</v>
      </c>
      <c r="H323" s="147">
        <v>1498.941045</v>
      </c>
      <c r="I323" s="167"/>
      <c r="J323" s="183"/>
      <c r="K323" s="188"/>
      <c r="L323" s="189"/>
    </row>
    <row r="324" spans="2:12" s="188" customFormat="1" ht="13.5" x14ac:dyDescent="0.25">
      <c r="B324" s="101">
        <v>-594968.75</v>
      </c>
      <c r="C324" s="108" t="s">
        <v>2136</v>
      </c>
      <c r="D324" s="139">
        <v>46203</v>
      </c>
      <c r="E324" s="140" t="s">
        <v>4481</v>
      </c>
      <c r="F324" s="147">
        <v>292.14999999999998</v>
      </c>
      <c r="G324" s="147">
        <v>301.25</v>
      </c>
      <c r="H324" s="147">
        <v>1.2367351</v>
      </c>
      <c r="I324" s="167"/>
      <c r="J324" s="183"/>
      <c r="K324" s="101"/>
      <c r="L324" s="183"/>
    </row>
    <row r="325" spans="2:12" s="188" customFormat="1" ht="13.5" x14ac:dyDescent="0.25">
      <c r="B325" s="101">
        <v>-1327708125</v>
      </c>
      <c r="C325" s="108" t="s">
        <v>416</v>
      </c>
      <c r="D325" s="139">
        <v>46203</v>
      </c>
      <c r="E325" s="140" t="s">
        <v>4481</v>
      </c>
      <c r="F325" s="147">
        <v>1894.6942059999999</v>
      </c>
      <c r="G325" s="147">
        <v>1845</v>
      </c>
      <c r="H325" s="147">
        <v>2368.9299390000001</v>
      </c>
      <c r="I325" s="167"/>
      <c r="J325" s="183"/>
      <c r="L325" s="189"/>
    </row>
    <row r="326" spans="2:12" s="188" customFormat="1" ht="13.5" x14ac:dyDescent="0.25">
      <c r="B326" s="101">
        <v>-40815500</v>
      </c>
      <c r="C326" s="108" t="s">
        <v>654</v>
      </c>
      <c r="D326" s="139">
        <v>46203</v>
      </c>
      <c r="E326" s="140" t="s">
        <v>4481</v>
      </c>
      <c r="F326" s="147">
        <v>36694.318099999997</v>
      </c>
      <c r="G326" s="147">
        <v>37105</v>
      </c>
      <c r="H326" s="147">
        <v>75.626760000000004</v>
      </c>
      <c r="I326" s="167"/>
      <c r="J326" s="183"/>
      <c r="L326" s="189"/>
    </row>
    <row r="327" spans="2:12" s="188" customFormat="1" ht="13.5" x14ac:dyDescent="0.25">
      <c r="B327" s="101">
        <v>-46068750</v>
      </c>
      <c r="C327" s="108" t="s">
        <v>137</v>
      </c>
      <c r="D327" s="139">
        <v>46203</v>
      </c>
      <c r="E327" s="140" t="s">
        <v>4481</v>
      </c>
      <c r="F327" s="147">
        <v>5355.4285060000002</v>
      </c>
      <c r="G327" s="147">
        <v>5265</v>
      </c>
      <c r="H327" s="147">
        <v>82.948031299999997</v>
      </c>
      <c r="I327" s="167"/>
      <c r="J327" s="183"/>
      <c r="K327" s="101"/>
      <c r="L327" s="183"/>
    </row>
    <row r="328" spans="2:12" s="188" customFormat="1" ht="13.5" x14ac:dyDescent="0.25">
      <c r="B328" s="101">
        <v>-19667937.5</v>
      </c>
      <c r="C328" s="108" t="s">
        <v>2321</v>
      </c>
      <c r="D328" s="139">
        <v>46203</v>
      </c>
      <c r="E328" s="140" t="s">
        <v>4481</v>
      </c>
      <c r="F328" s="147">
        <v>848.80600000000004</v>
      </c>
      <c r="G328" s="147">
        <v>925.55</v>
      </c>
      <c r="H328" s="147">
        <v>44.6920438</v>
      </c>
      <c r="I328" s="167"/>
      <c r="J328" s="183"/>
      <c r="L328" s="189"/>
    </row>
    <row r="329" spans="2:12" s="188" customFormat="1" ht="13.5" x14ac:dyDescent="0.25">
      <c r="B329" s="101">
        <v>-5824875</v>
      </c>
      <c r="C329" s="108" t="s">
        <v>5119</v>
      </c>
      <c r="D329" s="139">
        <v>46203</v>
      </c>
      <c r="E329" s="140" t="s">
        <v>4481</v>
      </c>
      <c r="F329" s="147">
        <v>1507.5833009999999</v>
      </c>
      <c r="G329" s="147">
        <v>1553.3</v>
      </c>
      <c r="H329" s="147">
        <v>12.7899938</v>
      </c>
      <c r="I329" s="167"/>
      <c r="J329" s="183"/>
      <c r="L329" s="189"/>
    </row>
    <row r="330" spans="2:12" s="101" customFormat="1" ht="13.5" x14ac:dyDescent="0.25">
      <c r="B330" s="101">
        <v>-307075320</v>
      </c>
      <c r="C330" s="108" t="s">
        <v>185</v>
      </c>
      <c r="D330" s="139">
        <v>46203</v>
      </c>
      <c r="E330" s="140" t="s">
        <v>4481</v>
      </c>
      <c r="F330" s="147">
        <v>2070.063279</v>
      </c>
      <c r="G330" s="147">
        <v>2061.6</v>
      </c>
      <c r="H330" s="147">
        <v>551.20883850000007</v>
      </c>
      <c r="I330" s="167"/>
      <c r="J330" s="183"/>
      <c r="L330" s="183"/>
    </row>
    <row r="331" spans="2:12" s="188" customFormat="1" ht="13.5" x14ac:dyDescent="0.25">
      <c r="B331" s="101">
        <v>-48681937.5</v>
      </c>
      <c r="C331" s="118" t="s">
        <v>1063</v>
      </c>
      <c r="D331" s="139">
        <v>46203</v>
      </c>
      <c r="E331" s="140" t="s">
        <v>4481</v>
      </c>
      <c r="F331" s="147">
        <v>453.309167</v>
      </c>
      <c r="G331" s="147">
        <v>447.65</v>
      </c>
      <c r="H331" s="147">
        <v>86.042456300000012</v>
      </c>
      <c r="I331" s="167"/>
      <c r="J331" s="183"/>
      <c r="L331" s="189"/>
    </row>
    <row r="332" spans="2:12" s="188" customFormat="1" ht="13.5" x14ac:dyDescent="0.25">
      <c r="B332" s="101">
        <v>-4014692.5</v>
      </c>
      <c r="C332" s="108" t="s">
        <v>2033</v>
      </c>
      <c r="D332" s="139">
        <v>46203</v>
      </c>
      <c r="E332" s="140" t="s">
        <v>4481</v>
      </c>
      <c r="F332" s="147">
        <v>1822.5</v>
      </c>
      <c r="G332" s="147">
        <v>1764.7</v>
      </c>
      <c r="H332" s="147">
        <v>7.8287072999999996</v>
      </c>
      <c r="I332" s="167"/>
      <c r="J332" s="183"/>
      <c r="L332" s="189"/>
    </row>
    <row r="333" spans="2:12" s="188" customFormat="1" ht="13.5" x14ac:dyDescent="0.25">
      <c r="B333" s="101">
        <v>-145060500</v>
      </c>
      <c r="C333" s="108" t="s">
        <v>117</v>
      </c>
      <c r="D333" s="139">
        <v>46203</v>
      </c>
      <c r="E333" s="140" t="s">
        <v>4481</v>
      </c>
      <c r="F333" s="147">
        <v>6914.7581120000004</v>
      </c>
      <c r="G333" s="147">
        <v>6747</v>
      </c>
      <c r="H333" s="147">
        <v>259.73182500000001</v>
      </c>
      <c r="I333" s="167"/>
      <c r="J333" s="183"/>
      <c r="L333" s="189"/>
    </row>
    <row r="334" spans="2:12" s="188" customFormat="1" ht="13.5" x14ac:dyDescent="0.25">
      <c r="B334" s="101">
        <v>-534568567.5</v>
      </c>
      <c r="C334" s="108" t="s">
        <v>618</v>
      </c>
      <c r="D334" s="139">
        <v>46203</v>
      </c>
      <c r="E334" s="140" t="s">
        <v>4481</v>
      </c>
      <c r="F334" s="147">
        <v>592.61110599999995</v>
      </c>
      <c r="G334" s="147">
        <v>596.65</v>
      </c>
      <c r="H334" s="147">
        <v>1880.352664</v>
      </c>
      <c r="I334" s="167"/>
      <c r="J334" s="183"/>
      <c r="K334" s="101"/>
      <c r="L334" s="183"/>
    </row>
    <row r="335" spans="2:12" s="101" customFormat="1" ht="13.5" x14ac:dyDescent="0.25">
      <c r="B335" s="101">
        <v>-94432000</v>
      </c>
      <c r="C335" s="108" t="s">
        <v>103</v>
      </c>
      <c r="D335" s="139">
        <v>46203</v>
      </c>
      <c r="E335" s="140" t="s">
        <v>4481</v>
      </c>
      <c r="F335" s="147">
        <v>6983.3384029999997</v>
      </c>
      <c r="G335" s="147">
        <v>7264</v>
      </c>
      <c r="H335" s="147">
        <v>178.21927500000001</v>
      </c>
      <c r="I335" s="167"/>
      <c r="J335" s="183"/>
      <c r="K335" s="188"/>
      <c r="L335" s="189"/>
    </row>
    <row r="336" spans="2:12" s="188" customFormat="1" ht="13.5" x14ac:dyDescent="0.25">
      <c r="B336" s="101">
        <v>-213844260</v>
      </c>
      <c r="C336" s="108" t="s">
        <v>915</v>
      </c>
      <c r="D336" s="139">
        <v>46203</v>
      </c>
      <c r="E336" s="140" t="s">
        <v>4481</v>
      </c>
      <c r="F336" s="147">
        <v>247.42294899999999</v>
      </c>
      <c r="G336" s="147">
        <v>253.4</v>
      </c>
      <c r="H336" s="147">
        <v>511.81015979999995</v>
      </c>
      <c r="I336" s="167"/>
      <c r="J336" s="183"/>
      <c r="L336" s="189"/>
    </row>
    <row r="337" spans="2:12" s="188" customFormat="1" ht="13.5" x14ac:dyDescent="0.25">
      <c r="B337" s="101">
        <v>-316292256</v>
      </c>
      <c r="C337" s="108" t="s">
        <v>673</v>
      </c>
      <c r="D337" s="139">
        <v>46203</v>
      </c>
      <c r="E337" s="140" t="s">
        <v>4481</v>
      </c>
      <c r="F337" s="147">
        <v>97.206160999999994</v>
      </c>
      <c r="G337" s="147">
        <v>101.22</v>
      </c>
      <c r="H337" s="147">
        <v>659.78589599999998</v>
      </c>
      <c r="I337" s="167"/>
      <c r="J337" s="183"/>
      <c r="K337" s="101"/>
      <c r="L337" s="183"/>
    </row>
    <row r="338" spans="2:12" s="101" customFormat="1" ht="13.5" x14ac:dyDescent="0.25">
      <c r="B338" s="101">
        <v>-286027500</v>
      </c>
      <c r="C338" s="108" t="s">
        <v>274</v>
      </c>
      <c r="D338" s="139">
        <v>46203</v>
      </c>
      <c r="E338" s="140" t="s">
        <v>4481</v>
      </c>
      <c r="F338" s="147">
        <v>1026.0572340000001</v>
      </c>
      <c r="G338" s="147">
        <v>1040.0999999999999</v>
      </c>
      <c r="H338" s="147">
        <v>510.2955</v>
      </c>
      <c r="I338" s="167"/>
      <c r="J338" s="183"/>
      <c r="K338" s="188"/>
      <c r="L338" s="189"/>
    </row>
    <row r="339" spans="2:12" s="101" customFormat="1" ht="13.5" x14ac:dyDescent="0.25">
      <c r="B339" s="101">
        <v>-8682850</v>
      </c>
      <c r="C339" s="108" t="s">
        <v>1090</v>
      </c>
      <c r="D339" s="139">
        <v>46203</v>
      </c>
      <c r="E339" s="140" t="s">
        <v>4481</v>
      </c>
      <c r="F339" s="147">
        <v>2925.6453999999999</v>
      </c>
      <c r="G339" s="147">
        <v>3157.4</v>
      </c>
      <c r="H339" s="147">
        <v>15.492812499999999</v>
      </c>
      <c r="I339" s="167"/>
      <c r="J339" s="183"/>
      <c r="L339" s="183"/>
    </row>
    <row r="340" spans="2:12" s="101" customFormat="1" ht="13.5" x14ac:dyDescent="0.25">
      <c r="B340" s="101">
        <v>-37337280</v>
      </c>
      <c r="C340" s="108" t="s">
        <v>360</v>
      </c>
      <c r="D340" s="139">
        <v>46203</v>
      </c>
      <c r="E340" s="140" t="s">
        <v>4481</v>
      </c>
      <c r="F340" s="147">
        <v>2760.8021130000002</v>
      </c>
      <c r="G340" s="147">
        <v>2705.6</v>
      </c>
      <c r="H340" s="147">
        <v>77.631624000000002</v>
      </c>
      <c r="I340" s="167"/>
      <c r="J340" s="183"/>
      <c r="K340" s="188"/>
      <c r="L340" s="189"/>
    </row>
    <row r="341" spans="2:12" s="101" customFormat="1" ht="13.5" x14ac:dyDescent="0.25">
      <c r="B341" s="101">
        <v>-2811687450</v>
      </c>
      <c r="C341" s="108" t="s">
        <v>46</v>
      </c>
      <c r="D341" s="139">
        <v>46203</v>
      </c>
      <c r="E341" s="140" t="s">
        <v>4481</v>
      </c>
      <c r="F341" s="147">
        <v>771.64552200000003</v>
      </c>
      <c r="G341" s="147">
        <v>741</v>
      </c>
      <c r="H341" s="147">
        <v>5100.2245919999996</v>
      </c>
      <c r="I341" s="167"/>
      <c r="J341" s="183"/>
      <c r="K341" s="188"/>
      <c r="L341" s="189"/>
    </row>
    <row r="342" spans="2:12" s="101" customFormat="1" ht="13.5" x14ac:dyDescent="0.25">
      <c r="B342" s="101">
        <v>-77724240</v>
      </c>
      <c r="C342" s="108" t="s">
        <v>247</v>
      </c>
      <c r="D342" s="139">
        <v>46203</v>
      </c>
      <c r="E342" s="140" t="s">
        <v>4481</v>
      </c>
      <c r="F342" s="147">
        <v>615.00631399999997</v>
      </c>
      <c r="G342" s="147">
        <v>598.79999999999995</v>
      </c>
      <c r="H342" s="147">
        <v>140.53575800000002</v>
      </c>
      <c r="I342" s="167"/>
      <c r="J342" s="183"/>
      <c r="L342" s="183"/>
    </row>
    <row r="343" spans="2:12" s="101" customFormat="1" ht="13.5" x14ac:dyDescent="0.25">
      <c r="B343" s="101">
        <v>-541889530</v>
      </c>
      <c r="C343" s="108" t="s">
        <v>74</v>
      </c>
      <c r="D343" s="139">
        <v>46203</v>
      </c>
      <c r="E343" s="140" t="s">
        <v>4481</v>
      </c>
      <c r="F343" s="147">
        <v>1104.480949</v>
      </c>
      <c r="G343" s="147">
        <v>1140.0999999999999</v>
      </c>
      <c r="H343" s="147">
        <v>1081.673481</v>
      </c>
      <c r="I343" s="167"/>
      <c r="J343" s="183"/>
      <c r="L343" s="183"/>
    </row>
    <row r="344" spans="2:12" s="188" customFormat="1" ht="13.5" x14ac:dyDescent="0.25">
      <c r="B344" s="101">
        <v>-317694450</v>
      </c>
      <c r="C344" s="108" t="s">
        <v>2252</v>
      </c>
      <c r="D344" s="139">
        <v>46203</v>
      </c>
      <c r="E344" s="140" t="s">
        <v>4481</v>
      </c>
      <c r="F344" s="147">
        <v>4442.9046920000001</v>
      </c>
      <c r="G344" s="147">
        <v>4349</v>
      </c>
      <c r="H344" s="147">
        <v>670.93466479999995</v>
      </c>
      <c r="I344" s="167"/>
      <c r="J344" s="183"/>
      <c r="K344" s="101"/>
      <c r="L344" s="183"/>
    </row>
    <row r="345" spans="2:12" s="188" customFormat="1" ht="13.5" x14ac:dyDescent="0.25">
      <c r="B345" s="101">
        <v>-8871018.75</v>
      </c>
      <c r="C345" s="108" t="s">
        <v>302</v>
      </c>
      <c r="D345" s="139">
        <v>46203</v>
      </c>
      <c r="E345" s="140" t="s">
        <v>4481</v>
      </c>
      <c r="F345" s="147">
        <v>380.9409</v>
      </c>
      <c r="G345" s="147">
        <v>398.25</v>
      </c>
      <c r="H345" s="147">
        <v>21.0762152</v>
      </c>
      <c r="I345" s="167"/>
      <c r="J345" s="183"/>
      <c r="K345" s="101"/>
      <c r="L345" s="183"/>
    </row>
    <row r="346" spans="2:12" s="188" customFormat="1" ht="13.5" x14ac:dyDescent="0.25">
      <c r="B346" s="101">
        <v>-133271700</v>
      </c>
      <c r="C346" s="108" t="s">
        <v>283</v>
      </c>
      <c r="D346" s="139">
        <v>46203</v>
      </c>
      <c r="E346" s="140" t="s">
        <v>4481</v>
      </c>
      <c r="F346" s="147">
        <v>2210.0436260000001</v>
      </c>
      <c r="G346" s="147">
        <v>2156.5</v>
      </c>
      <c r="H346" s="147">
        <v>240.8964</v>
      </c>
      <c r="I346" s="167"/>
      <c r="J346" s="183"/>
      <c r="K346" s="101"/>
      <c r="L346" s="183"/>
    </row>
    <row r="347" spans="2:12" s="188" customFormat="1" ht="13.5" x14ac:dyDescent="0.25">
      <c r="B347" s="101">
        <v>-18005233.75</v>
      </c>
      <c r="C347" s="108" t="s">
        <v>2076</v>
      </c>
      <c r="D347" s="139">
        <v>46203</v>
      </c>
      <c r="E347" s="140" t="s">
        <v>4481</v>
      </c>
      <c r="F347" s="147">
        <v>629.17819999999995</v>
      </c>
      <c r="G347" s="147">
        <v>639.04999999999995</v>
      </c>
      <c r="H347" s="147">
        <v>46.794167000000002</v>
      </c>
      <c r="I347" s="167"/>
      <c r="J347" s="183"/>
      <c r="L347" s="189"/>
    </row>
    <row r="348" spans="2:12" s="188" customFormat="1" ht="13.5" x14ac:dyDescent="0.25">
      <c r="B348" s="101">
        <v>-1328166000</v>
      </c>
      <c r="C348" s="108" t="s">
        <v>42</v>
      </c>
      <c r="D348" s="139">
        <v>46203</v>
      </c>
      <c r="E348" s="140" t="s">
        <v>4481</v>
      </c>
      <c r="F348" s="147">
        <v>1300.117377</v>
      </c>
      <c r="G348" s="147">
        <v>1270</v>
      </c>
      <c r="H348" s="147">
        <v>2365.5473099999999</v>
      </c>
      <c r="I348" s="167"/>
      <c r="J348" s="183"/>
      <c r="K348" s="101"/>
      <c r="L348" s="183"/>
    </row>
    <row r="349" spans="2:12" s="188" customFormat="1" ht="13.5" x14ac:dyDescent="0.25">
      <c r="B349" s="101">
        <v>-13839150</v>
      </c>
      <c r="C349" s="108" t="s">
        <v>1069</v>
      </c>
      <c r="D349" s="139">
        <v>46203</v>
      </c>
      <c r="E349" s="140" t="s">
        <v>4481</v>
      </c>
      <c r="F349" s="147">
        <v>139.63849999999999</v>
      </c>
      <c r="G349" s="147">
        <v>141.94</v>
      </c>
      <c r="H349" s="147">
        <v>26.666152499999999</v>
      </c>
      <c r="I349" s="167"/>
      <c r="J349" s="183"/>
      <c r="L349" s="189"/>
    </row>
    <row r="350" spans="2:12" s="101" customFormat="1" ht="13.5" x14ac:dyDescent="0.25">
      <c r="B350" s="101">
        <v>-327762720</v>
      </c>
      <c r="C350" s="108" t="s">
        <v>267</v>
      </c>
      <c r="D350" s="139">
        <v>46203</v>
      </c>
      <c r="E350" s="140" t="s">
        <v>4481</v>
      </c>
      <c r="F350" s="147">
        <v>434.65456999999998</v>
      </c>
      <c r="G350" s="147">
        <v>446.3</v>
      </c>
      <c r="H350" s="147">
        <v>637.82640000000004</v>
      </c>
      <c r="I350" s="167"/>
      <c r="J350" s="183"/>
      <c r="L350" s="183"/>
    </row>
    <row r="351" spans="2:12" s="101" customFormat="1" ht="13.5" x14ac:dyDescent="0.25">
      <c r="B351" s="101">
        <v>-92467375</v>
      </c>
      <c r="C351" s="108" t="s">
        <v>1538</v>
      </c>
      <c r="D351" s="139">
        <v>46203</v>
      </c>
      <c r="E351" s="140" t="s">
        <v>4481</v>
      </c>
      <c r="F351" s="147">
        <v>902.06919400000004</v>
      </c>
      <c r="G351" s="147">
        <v>923.75</v>
      </c>
      <c r="H351" s="147">
        <v>210.282072</v>
      </c>
      <c r="I351" s="167"/>
      <c r="J351" s="183"/>
      <c r="L351" s="183"/>
    </row>
    <row r="352" spans="2:12" s="101" customFormat="1" ht="13.5" x14ac:dyDescent="0.25">
      <c r="B352" s="101">
        <v>-6011550</v>
      </c>
      <c r="C352" s="108" t="s">
        <v>599</v>
      </c>
      <c r="D352" s="139">
        <v>46203</v>
      </c>
      <c r="E352" s="140" t="s">
        <v>4481</v>
      </c>
      <c r="F352" s="147">
        <v>4316.0333039999996</v>
      </c>
      <c r="G352" s="147">
        <v>4453</v>
      </c>
      <c r="H352" s="147">
        <v>13.2133883</v>
      </c>
      <c r="I352" s="167"/>
      <c r="J352" s="183"/>
      <c r="L352" s="183"/>
    </row>
    <row r="353" spans="2:12" s="188" customFormat="1" ht="13.5" x14ac:dyDescent="0.25">
      <c r="B353" s="101">
        <v>-109949040</v>
      </c>
      <c r="C353" s="108" t="s">
        <v>627</v>
      </c>
      <c r="D353" s="139">
        <v>46203</v>
      </c>
      <c r="E353" s="140" t="s">
        <v>4481</v>
      </c>
      <c r="F353" s="147">
        <v>298.17612200000002</v>
      </c>
      <c r="G353" s="147">
        <v>289.95</v>
      </c>
      <c r="H353" s="147">
        <v>196.675872</v>
      </c>
      <c r="I353" s="167"/>
      <c r="J353" s="183"/>
      <c r="L353" s="189"/>
    </row>
    <row r="354" spans="2:12" s="188" customFormat="1" ht="13.5" x14ac:dyDescent="0.25">
      <c r="B354" s="101">
        <v>-713054375</v>
      </c>
      <c r="C354" s="108" t="s">
        <v>224</v>
      </c>
      <c r="D354" s="139">
        <v>46203</v>
      </c>
      <c r="E354" s="140" t="s">
        <v>4481</v>
      </c>
      <c r="F354" s="147">
        <v>1221.3377370000001</v>
      </c>
      <c r="G354" s="147">
        <v>1220.2</v>
      </c>
      <c r="H354" s="147">
        <v>1419.7215309999999</v>
      </c>
      <c r="I354" s="167"/>
      <c r="J354" s="183"/>
      <c r="L354" s="189"/>
    </row>
    <row r="355" spans="2:12" s="188" customFormat="1" ht="13.5" x14ac:dyDescent="0.25">
      <c r="B355" s="101">
        <v>-13592964</v>
      </c>
      <c r="C355" s="108" t="s">
        <v>1180</v>
      </c>
      <c r="D355" s="139">
        <v>46203</v>
      </c>
      <c r="E355" s="140" t="s">
        <v>4481</v>
      </c>
      <c r="F355" s="147">
        <v>240.54118800000001</v>
      </c>
      <c r="G355" s="147">
        <v>241.01</v>
      </c>
      <c r="H355" s="147">
        <v>27.701057400000003</v>
      </c>
      <c r="I355" s="167"/>
      <c r="J355" s="183"/>
      <c r="L355" s="189"/>
    </row>
    <row r="356" spans="2:12" s="188" customFormat="1" ht="13.5" x14ac:dyDescent="0.25">
      <c r="B356" s="101">
        <v>-497443275</v>
      </c>
      <c r="C356" s="108" t="s">
        <v>1084</v>
      </c>
      <c r="D356" s="139">
        <v>46203</v>
      </c>
      <c r="E356" s="140" t="s">
        <v>4481</v>
      </c>
      <c r="F356" s="147">
        <v>1288.8896319999999</v>
      </c>
      <c r="G356" s="147">
        <v>1292.9000000000001</v>
      </c>
      <c r="H356" s="147">
        <v>1655.3387809999999</v>
      </c>
      <c r="I356" s="167"/>
      <c r="J356" s="183"/>
      <c r="L356" s="189"/>
    </row>
    <row r="357" spans="2:12" s="101" customFormat="1" ht="13.5" x14ac:dyDescent="0.25">
      <c r="B357" s="101">
        <v>-2112080000</v>
      </c>
      <c r="C357" s="108" t="s">
        <v>64</v>
      </c>
      <c r="D357" s="139">
        <v>46203</v>
      </c>
      <c r="E357" s="140" t="s">
        <v>4481</v>
      </c>
      <c r="F357" s="147">
        <v>388.33978100000002</v>
      </c>
      <c r="G357" s="147">
        <v>388.25</v>
      </c>
      <c r="H357" s="147">
        <v>3756.0479999999998</v>
      </c>
      <c r="I357" s="167"/>
      <c r="J357" s="183"/>
      <c r="L357" s="183"/>
    </row>
    <row r="358" spans="2:12" s="188" customFormat="1" ht="13.5" x14ac:dyDescent="0.25">
      <c r="B358" s="101">
        <v>-271995570</v>
      </c>
      <c r="C358" s="108" t="s">
        <v>52</v>
      </c>
      <c r="D358" s="139">
        <v>46203</v>
      </c>
      <c r="E358" s="140" t="s">
        <v>4481</v>
      </c>
      <c r="F358" s="147">
        <v>3940.0554990000001</v>
      </c>
      <c r="G358" s="147">
        <v>4111.8</v>
      </c>
      <c r="H358" s="147">
        <v>485.65907780000003</v>
      </c>
      <c r="I358" s="167"/>
      <c r="J358" s="183"/>
      <c r="K358" s="101"/>
      <c r="L358" s="183"/>
    </row>
    <row r="359" spans="2:12" s="188" customFormat="1" ht="13.5" x14ac:dyDescent="0.25">
      <c r="B359" s="101">
        <v>-33439700</v>
      </c>
      <c r="C359" s="108" t="s">
        <v>699</v>
      </c>
      <c r="D359" s="139">
        <v>46203</v>
      </c>
      <c r="E359" s="140" t="s">
        <v>4481</v>
      </c>
      <c r="F359" s="147">
        <v>542.14435300000002</v>
      </c>
      <c r="G359" s="147">
        <v>539.35</v>
      </c>
      <c r="H359" s="147">
        <v>116.886275</v>
      </c>
      <c r="I359" s="167"/>
      <c r="J359" s="183"/>
      <c r="L359" s="189"/>
    </row>
    <row r="360" spans="2:12" s="101" customFormat="1" ht="13.5" x14ac:dyDescent="0.25">
      <c r="B360" s="101">
        <v>-112314150</v>
      </c>
      <c r="C360" s="108" t="s">
        <v>2262</v>
      </c>
      <c r="D360" s="139">
        <v>46203</v>
      </c>
      <c r="E360" s="140" t="s">
        <v>4481</v>
      </c>
      <c r="F360" s="147">
        <v>895.27179699999999</v>
      </c>
      <c r="G360" s="147">
        <v>949</v>
      </c>
      <c r="H360" s="147">
        <v>271.67775079999996</v>
      </c>
      <c r="I360" s="167"/>
      <c r="J360" s="183"/>
      <c r="K360" s="188"/>
      <c r="L360" s="189"/>
    </row>
    <row r="361" spans="2:12" s="188" customFormat="1" ht="13.5" x14ac:dyDescent="0.25">
      <c r="B361" s="101">
        <v>-362125680</v>
      </c>
      <c r="C361" s="108" t="s">
        <v>458</v>
      </c>
      <c r="D361" s="139">
        <v>46203</v>
      </c>
      <c r="E361" s="140" t="s">
        <v>4481</v>
      </c>
      <c r="F361" s="147">
        <v>3155.9019910000002</v>
      </c>
      <c r="G361" s="147">
        <v>3079.3</v>
      </c>
      <c r="H361" s="147">
        <v>709.57488000000001</v>
      </c>
      <c r="I361" s="167"/>
      <c r="J361" s="183"/>
      <c r="K361" s="101"/>
      <c r="L361" s="183"/>
    </row>
    <row r="362" spans="2:12" s="188" customFormat="1" ht="13.5" x14ac:dyDescent="0.25">
      <c r="B362" s="101">
        <v>-15963840</v>
      </c>
      <c r="C362" s="108" t="s">
        <v>2309</v>
      </c>
      <c r="D362" s="139">
        <v>46203</v>
      </c>
      <c r="E362" s="140" t="s">
        <v>4481</v>
      </c>
      <c r="F362" s="147">
        <v>836.22500000000002</v>
      </c>
      <c r="G362" s="147">
        <v>831.45</v>
      </c>
      <c r="H362" s="147">
        <v>28.438896</v>
      </c>
      <c r="I362" s="167"/>
      <c r="J362" s="183"/>
      <c r="K362" s="101"/>
      <c r="L362" s="183"/>
    </row>
    <row r="363" spans="2:12" s="188" customFormat="1" ht="13.5" x14ac:dyDescent="0.25">
      <c r="B363" s="101">
        <v>-263469050</v>
      </c>
      <c r="C363" s="108" t="s">
        <v>60</v>
      </c>
      <c r="D363" s="139">
        <v>46203</v>
      </c>
      <c r="E363" s="140" t="s">
        <v>4481</v>
      </c>
      <c r="F363" s="147">
        <v>13136.239265</v>
      </c>
      <c r="G363" s="147">
        <v>13273</v>
      </c>
      <c r="H363" s="147">
        <v>471.52980250000002</v>
      </c>
      <c r="I363" s="167"/>
      <c r="J363" s="183"/>
      <c r="L363" s="189"/>
    </row>
    <row r="364" spans="2:12" s="188" customFormat="1" ht="13.5" x14ac:dyDescent="0.25">
      <c r="B364" s="101">
        <v>-48654720</v>
      </c>
      <c r="C364" s="108" t="s">
        <v>1818</v>
      </c>
      <c r="D364" s="139">
        <v>46203</v>
      </c>
      <c r="E364" s="140" t="s">
        <v>4481</v>
      </c>
      <c r="F364" s="147">
        <v>1662.729096</v>
      </c>
      <c r="G364" s="147">
        <v>1689.4</v>
      </c>
      <c r="H364" s="147">
        <v>87.010991999999987</v>
      </c>
      <c r="I364" s="167"/>
      <c r="J364" s="183"/>
      <c r="L364" s="189"/>
    </row>
    <row r="365" spans="2:12" s="188" customFormat="1" ht="13.5" x14ac:dyDescent="0.25">
      <c r="B365" s="101">
        <v>-20517750</v>
      </c>
      <c r="C365" s="108" t="s">
        <v>2036</v>
      </c>
      <c r="D365" s="139">
        <v>46203</v>
      </c>
      <c r="E365" s="140" t="s">
        <v>4481</v>
      </c>
      <c r="F365" s="147">
        <v>3427.7</v>
      </c>
      <c r="G365" s="147">
        <v>2984.4</v>
      </c>
      <c r="H365" s="147">
        <v>54.864356299999997</v>
      </c>
      <c r="I365" s="167"/>
      <c r="J365" s="183"/>
      <c r="K365" s="101"/>
      <c r="L365" s="183"/>
    </row>
    <row r="366" spans="2:12" s="188" customFormat="1" ht="13.5" x14ac:dyDescent="0.25">
      <c r="B366" s="101">
        <v>-953524687.5</v>
      </c>
      <c r="C366" s="108" t="s">
        <v>2267</v>
      </c>
      <c r="D366" s="139">
        <v>46203</v>
      </c>
      <c r="E366" s="140" t="s">
        <v>4481</v>
      </c>
      <c r="F366" s="147">
        <v>408.58672899999999</v>
      </c>
      <c r="G366" s="147">
        <v>427.35</v>
      </c>
      <c r="H366" s="147">
        <v>2543.122969</v>
      </c>
      <c r="I366" s="167"/>
      <c r="J366" s="183"/>
      <c r="L366" s="189"/>
    </row>
    <row r="367" spans="2:12" s="101" customFormat="1" ht="13.5" x14ac:dyDescent="0.25">
      <c r="B367" s="101">
        <v>-70976115</v>
      </c>
      <c r="C367" s="108" t="s">
        <v>1099</v>
      </c>
      <c r="D367" s="139">
        <v>46203</v>
      </c>
      <c r="E367" s="140" t="s">
        <v>4481</v>
      </c>
      <c r="F367" s="147">
        <v>88.818541999999994</v>
      </c>
      <c r="G367" s="147">
        <v>89.11</v>
      </c>
      <c r="H367" s="147">
        <v>263.36272500000001</v>
      </c>
      <c r="I367" s="167"/>
      <c r="J367" s="183"/>
      <c r="K367" s="188"/>
      <c r="L367" s="189"/>
    </row>
    <row r="368" spans="2:12" s="101" customFormat="1" ht="13.5" x14ac:dyDescent="0.25">
      <c r="B368" s="101">
        <v>-71020950</v>
      </c>
      <c r="C368" s="108" t="s">
        <v>621</v>
      </c>
      <c r="D368" s="139">
        <v>46203</v>
      </c>
      <c r="E368" s="140" t="s">
        <v>4481</v>
      </c>
      <c r="F368" s="147">
        <v>395.543769</v>
      </c>
      <c r="G368" s="147">
        <v>391.3</v>
      </c>
      <c r="H368" s="147">
        <v>128.3672363</v>
      </c>
      <c r="I368" s="167"/>
      <c r="J368" s="183"/>
      <c r="K368" s="188"/>
      <c r="L368" s="189"/>
    </row>
    <row r="369" spans="2:12" s="101" customFormat="1" ht="13.5" x14ac:dyDescent="0.25">
      <c r="B369" s="101">
        <v>-338184000</v>
      </c>
      <c r="C369" s="108" t="s">
        <v>409</v>
      </c>
      <c r="D369" s="139">
        <v>46203</v>
      </c>
      <c r="E369" s="140" t="s">
        <v>4481</v>
      </c>
      <c r="F369" s="147">
        <v>293.822182</v>
      </c>
      <c r="G369" s="147">
        <v>268.39999999999998</v>
      </c>
      <c r="H369" s="147">
        <v>624.56939999999997</v>
      </c>
      <c r="I369" s="167"/>
      <c r="J369" s="183"/>
      <c r="K369" s="188"/>
      <c r="L369" s="189"/>
    </row>
    <row r="370" spans="2:12" s="101" customFormat="1" ht="13.5" x14ac:dyDescent="0.25">
      <c r="B370" s="101">
        <v>-72240740</v>
      </c>
      <c r="C370" s="108" t="s">
        <v>2279</v>
      </c>
      <c r="D370" s="139">
        <v>46203</v>
      </c>
      <c r="E370" s="140" t="s">
        <v>4481</v>
      </c>
      <c r="F370" s="147">
        <v>1135.3658660000001</v>
      </c>
      <c r="G370" s="147">
        <v>1132.3</v>
      </c>
      <c r="H370" s="147">
        <v>191.71453399999999</v>
      </c>
      <c r="I370" s="167"/>
      <c r="J370" s="183"/>
      <c r="K370" s="188"/>
      <c r="L370" s="189"/>
    </row>
    <row r="371" spans="2:12" s="188" customFormat="1" ht="13.5" x14ac:dyDescent="0.25">
      <c r="B371" s="101">
        <v>-233691885</v>
      </c>
      <c r="C371" s="108" t="s">
        <v>2287</v>
      </c>
      <c r="D371" s="139">
        <v>46203</v>
      </c>
      <c r="E371" s="140" t="s">
        <v>4481</v>
      </c>
      <c r="F371" s="147">
        <v>469.98763000000002</v>
      </c>
      <c r="G371" s="147">
        <v>457.95</v>
      </c>
      <c r="H371" s="147">
        <v>763.32715200000007</v>
      </c>
      <c r="I371" s="167"/>
      <c r="J371" s="183"/>
      <c r="L371" s="189"/>
    </row>
    <row r="372" spans="2:12" s="188" customFormat="1" ht="13.5" x14ac:dyDescent="0.25">
      <c r="B372" s="101">
        <v>-4481100</v>
      </c>
      <c r="C372" s="108" t="s">
        <v>109</v>
      </c>
      <c r="D372" s="139">
        <v>46203</v>
      </c>
      <c r="E372" s="140" t="s">
        <v>4481</v>
      </c>
      <c r="F372" s="147">
        <v>1477.8</v>
      </c>
      <c r="G372" s="147">
        <v>1493.7</v>
      </c>
      <c r="H372" s="147">
        <v>7.8957750000000004</v>
      </c>
      <c r="I372" s="167"/>
      <c r="J372" s="183"/>
      <c r="L372" s="189"/>
    </row>
    <row r="373" spans="2:12" s="188" customFormat="1" ht="13.5" x14ac:dyDescent="0.25">
      <c r="B373" s="101">
        <v>-98246720</v>
      </c>
      <c r="C373" s="108" t="s">
        <v>749</v>
      </c>
      <c r="D373" s="139">
        <v>46203</v>
      </c>
      <c r="E373" s="140" t="s">
        <v>4481</v>
      </c>
      <c r="F373" s="147">
        <v>434.35789999999997</v>
      </c>
      <c r="G373" s="147">
        <v>429.4</v>
      </c>
      <c r="H373" s="147">
        <v>216.22629600000002</v>
      </c>
      <c r="I373" s="167"/>
      <c r="J373" s="183"/>
      <c r="K373" s="101"/>
      <c r="L373" s="183"/>
    </row>
    <row r="374" spans="2:12" s="188" customFormat="1" ht="13.5" x14ac:dyDescent="0.25">
      <c r="B374" s="101">
        <v>-154936000</v>
      </c>
      <c r="C374" s="108" t="s">
        <v>1060</v>
      </c>
      <c r="D374" s="139">
        <v>46203</v>
      </c>
      <c r="E374" s="140" t="s">
        <v>4481</v>
      </c>
      <c r="F374" s="147">
        <v>105.353075</v>
      </c>
      <c r="G374" s="147">
        <v>107</v>
      </c>
      <c r="H374" s="147">
        <v>310.20793600000002</v>
      </c>
      <c r="I374" s="167"/>
      <c r="J374" s="183"/>
      <c r="K374" s="101"/>
      <c r="L374" s="183"/>
    </row>
    <row r="375" spans="2:12" s="101" customFormat="1" ht="13.5" x14ac:dyDescent="0.25">
      <c r="B375" s="101">
        <v>-164582792.5</v>
      </c>
      <c r="C375" s="108" t="s">
        <v>2148</v>
      </c>
      <c r="D375" s="139">
        <v>46203</v>
      </c>
      <c r="E375" s="140" t="s">
        <v>4481</v>
      </c>
      <c r="F375" s="147">
        <v>338.59289100000001</v>
      </c>
      <c r="G375" s="147">
        <v>347.9</v>
      </c>
      <c r="H375" s="147">
        <v>624.69435479999993</v>
      </c>
      <c r="I375" s="167"/>
      <c r="J375" s="183"/>
      <c r="L375" s="183"/>
    </row>
    <row r="376" spans="2:12" s="101" customFormat="1" ht="13.5" x14ac:dyDescent="0.25">
      <c r="B376" s="101">
        <v>-140750960</v>
      </c>
      <c r="C376" s="108" t="s">
        <v>746</v>
      </c>
      <c r="D376" s="139">
        <v>46203</v>
      </c>
      <c r="E376" s="140" t="s">
        <v>4481</v>
      </c>
      <c r="F376" s="147">
        <v>343.16838899999999</v>
      </c>
      <c r="G376" s="147">
        <v>339.65</v>
      </c>
      <c r="H376" s="147">
        <v>308.77876399999997</v>
      </c>
      <c r="I376" s="167"/>
      <c r="J376" s="183"/>
      <c r="K376" s="188"/>
      <c r="L376" s="189"/>
    </row>
    <row r="377" spans="2:12" s="101" customFormat="1" ht="13.5" x14ac:dyDescent="0.25">
      <c r="B377" s="101">
        <v>-1036657050</v>
      </c>
      <c r="C377" s="108" t="s">
        <v>86</v>
      </c>
      <c r="D377" s="139">
        <v>46203</v>
      </c>
      <c r="E377" s="140" t="s">
        <v>4481</v>
      </c>
      <c r="F377" s="147">
        <v>1360.5213040000001</v>
      </c>
      <c r="G377" s="147">
        <v>1329.9</v>
      </c>
      <c r="H377" s="147">
        <v>1871.1156980000001</v>
      </c>
      <c r="I377" s="167"/>
      <c r="J377" s="183"/>
      <c r="K377" s="188"/>
      <c r="L377" s="189"/>
    </row>
    <row r="378" spans="2:12" s="101" customFormat="1" ht="13.5" x14ac:dyDescent="0.25">
      <c r="B378" s="101">
        <v>-549067344</v>
      </c>
      <c r="C378" s="108" t="s">
        <v>2282</v>
      </c>
      <c r="D378" s="139">
        <v>46203</v>
      </c>
      <c r="E378" s="140" t="s">
        <v>4481</v>
      </c>
      <c r="F378" s="147">
        <v>155.92787799999999</v>
      </c>
      <c r="G378" s="147">
        <v>179.34</v>
      </c>
      <c r="H378" s="147">
        <v>2260.0455659999998</v>
      </c>
      <c r="I378" s="167"/>
      <c r="J378" s="183"/>
      <c r="L378" s="183"/>
    </row>
    <row r="379" spans="2:12" s="101" customFormat="1" ht="13.5" x14ac:dyDescent="0.25">
      <c r="B379" s="101">
        <v>-674691900</v>
      </c>
      <c r="C379" s="108" t="s">
        <v>299</v>
      </c>
      <c r="D379" s="139">
        <v>46203</v>
      </c>
      <c r="E379" s="140" t="s">
        <v>4481</v>
      </c>
      <c r="F379" s="147">
        <v>137.376158</v>
      </c>
      <c r="G379" s="147">
        <v>144.35</v>
      </c>
      <c r="H379" s="147">
        <v>1542.7775609999999</v>
      </c>
      <c r="I379" s="167"/>
      <c r="J379" s="183"/>
      <c r="K379" s="188"/>
      <c r="L379" s="189"/>
    </row>
    <row r="380" spans="2:12" s="101" customFormat="1" ht="13.5" x14ac:dyDescent="0.25">
      <c r="B380" s="101">
        <v>-132305700</v>
      </c>
      <c r="C380" s="108" t="s">
        <v>1174</v>
      </c>
      <c r="D380" s="139">
        <v>46203</v>
      </c>
      <c r="E380" s="140" t="s">
        <v>4481</v>
      </c>
      <c r="F380" s="147">
        <v>1894.464843</v>
      </c>
      <c r="G380" s="147">
        <v>1847.2</v>
      </c>
      <c r="H380" s="147">
        <v>237.32800499999999</v>
      </c>
      <c r="I380" s="167"/>
      <c r="J380" s="183"/>
      <c r="K380" s="188"/>
      <c r="L380" s="189"/>
    </row>
    <row r="381" spans="2:12" s="101" customFormat="1" ht="13.5" x14ac:dyDescent="0.25">
      <c r="B381" s="101">
        <v>-220116352.5</v>
      </c>
      <c r="C381" s="108" t="s">
        <v>1165</v>
      </c>
      <c r="D381" s="139">
        <v>46203</v>
      </c>
      <c r="E381" s="140" t="s">
        <v>4481</v>
      </c>
      <c r="F381" s="147">
        <v>938.99852699999997</v>
      </c>
      <c r="G381" s="147">
        <v>956.3</v>
      </c>
      <c r="H381" s="147">
        <v>516.95118339999999</v>
      </c>
      <c r="I381" s="167"/>
      <c r="J381" s="183"/>
      <c r="K381" s="188"/>
      <c r="L381" s="189"/>
    </row>
    <row r="382" spans="2:12" s="101" customFormat="1" ht="13.5" x14ac:dyDescent="0.25">
      <c r="B382" s="101">
        <v>-777423375</v>
      </c>
      <c r="C382" s="108" t="s">
        <v>67</v>
      </c>
      <c r="D382" s="139">
        <v>46203</v>
      </c>
      <c r="E382" s="140" t="s">
        <v>4481</v>
      </c>
      <c r="F382" s="147">
        <v>967.02104799999995</v>
      </c>
      <c r="G382" s="147">
        <v>973.3</v>
      </c>
      <c r="H382" s="147">
        <v>1373.8414344135449</v>
      </c>
      <c r="I382" s="167"/>
      <c r="J382" s="183"/>
      <c r="K382" s="188"/>
      <c r="L382" s="189"/>
    </row>
    <row r="383" spans="2:12" s="101" customFormat="1" ht="13.5" x14ac:dyDescent="0.25">
      <c r="B383" s="101">
        <v>-4403250</v>
      </c>
      <c r="C383" s="108" t="s">
        <v>67</v>
      </c>
      <c r="D383" s="139">
        <v>46231</v>
      </c>
      <c r="E383" s="140" t="s">
        <v>4481</v>
      </c>
      <c r="F383" s="147">
        <v>961.58330000000001</v>
      </c>
      <c r="G383" s="147">
        <v>978.5</v>
      </c>
      <c r="H383" s="147">
        <v>7.7813035864549898</v>
      </c>
      <c r="I383" s="167"/>
      <c r="J383" s="183"/>
      <c r="K383" s="188"/>
      <c r="L383" s="189"/>
    </row>
    <row r="384" spans="2:12" s="101" customFormat="1" ht="13.5" x14ac:dyDescent="0.25">
      <c r="B384" s="101">
        <v>-200010756</v>
      </c>
      <c r="C384" s="108" t="s">
        <v>1121</v>
      </c>
      <c r="D384" s="139">
        <v>46203</v>
      </c>
      <c r="E384" s="140" t="s">
        <v>4481</v>
      </c>
      <c r="F384" s="147">
        <v>199.09958</v>
      </c>
      <c r="G384" s="147">
        <v>206.58</v>
      </c>
      <c r="H384" s="147">
        <v>786.51920640000003</v>
      </c>
      <c r="I384" s="167"/>
      <c r="J384" s="183"/>
      <c r="L384" s="183"/>
    </row>
    <row r="385" spans="2:12" s="101" customFormat="1" ht="13.5" x14ac:dyDescent="0.25">
      <c r="B385" s="101">
        <v>-106338085</v>
      </c>
      <c r="C385" s="108" t="s">
        <v>471</v>
      </c>
      <c r="D385" s="139">
        <v>46203</v>
      </c>
      <c r="E385" s="140" t="s">
        <v>4481</v>
      </c>
      <c r="F385" s="147">
        <v>1825.871249</v>
      </c>
      <c r="G385" s="147">
        <v>1819.3</v>
      </c>
      <c r="H385" s="147">
        <v>191.59676199999998</v>
      </c>
      <c r="I385" s="167"/>
      <c r="J385" s="183"/>
      <c r="K385" s="188"/>
      <c r="L385" s="189"/>
    </row>
    <row r="386" spans="2:12" s="188" customFormat="1" ht="13.5" x14ac:dyDescent="0.25">
      <c r="B386" s="101">
        <v>-305518987.5</v>
      </c>
      <c r="C386" s="108" t="s">
        <v>2131</v>
      </c>
      <c r="D386" s="139">
        <v>46203</v>
      </c>
      <c r="E386" s="140" t="s">
        <v>4481</v>
      </c>
      <c r="F386" s="147">
        <v>411.98671200000001</v>
      </c>
      <c r="G386" s="147">
        <v>422.25</v>
      </c>
      <c r="H386" s="147">
        <v>546.9802846</v>
      </c>
      <c r="I386" s="167"/>
      <c r="J386" s="183"/>
      <c r="K386" s="101"/>
      <c r="L386" s="183"/>
    </row>
    <row r="387" spans="2:12" s="188" customFormat="1" ht="13.5" x14ac:dyDescent="0.25">
      <c r="B387" s="101">
        <v>-219178520</v>
      </c>
      <c r="C387" s="108" t="s">
        <v>290</v>
      </c>
      <c r="D387" s="139">
        <v>46203</v>
      </c>
      <c r="E387" s="140" t="s">
        <v>4481</v>
      </c>
      <c r="F387" s="147">
        <v>205.23881</v>
      </c>
      <c r="G387" s="147">
        <v>206.48</v>
      </c>
      <c r="H387" s="147">
        <v>435.60956970049659</v>
      </c>
      <c r="I387" s="167"/>
      <c r="J387" s="183"/>
      <c r="K387" s="101"/>
      <c r="L387" s="183"/>
    </row>
    <row r="388" spans="2:12" s="101" customFormat="1" ht="13.5" x14ac:dyDescent="0.25">
      <c r="B388" s="101">
        <v>-37746555</v>
      </c>
      <c r="C388" s="108" t="s">
        <v>290</v>
      </c>
      <c r="D388" s="139">
        <v>46231</v>
      </c>
      <c r="E388" s="140" t="s">
        <v>4481</v>
      </c>
      <c r="F388" s="147">
        <v>206.7139</v>
      </c>
      <c r="G388" s="147">
        <v>207.97</v>
      </c>
      <c r="H388" s="147">
        <v>75.019945299503476</v>
      </c>
      <c r="I388" s="167"/>
      <c r="J388" s="183"/>
      <c r="K388" s="188"/>
      <c r="L388" s="189"/>
    </row>
    <row r="389" spans="2:12" s="101" customFormat="1" ht="13.5" x14ac:dyDescent="0.25">
      <c r="B389" s="101">
        <v>-2887000</v>
      </c>
      <c r="C389" s="108" t="s">
        <v>1546</v>
      </c>
      <c r="D389" s="139">
        <v>46203</v>
      </c>
      <c r="E389" s="140" t="s">
        <v>4481</v>
      </c>
      <c r="F389" s="147">
        <v>297.97500000000002</v>
      </c>
      <c r="G389" s="147">
        <v>288.7</v>
      </c>
      <c r="H389" s="147">
        <v>5.1315749999999998</v>
      </c>
      <c r="I389" s="167"/>
      <c r="J389" s="183"/>
      <c r="L389" s="183"/>
    </row>
    <row r="390" spans="2:12" s="101" customFormat="1" ht="13.5" x14ac:dyDescent="0.25">
      <c r="B390" s="101">
        <v>-4614050</v>
      </c>
      <c r="C390" s="108" t="s">
        <v>121</v>
      </c>
      <c r="D390" s="139">
        <v>46203</v>
      </c>
      <c r="E390" s="140" t="s">
        <v>4481</v>
      </c>
      <c r="F390" s="147">
        <v>658.30709999999999</v>
      </c>
      <c r="G390" s="147">
        <v>659.15</v>
      </c>
      <c r="H390" s="147">
        <v>8.844553491808659</v>
      </c>
      <c r="I390" s="167"/>
      <c r="J390" s="183"/>
      <c r="K390" s="188"/>
      <c r="L390" s="189"/>
    </row>
    <row r="391" spans="2:12" s="101" customFormat="1" ht="13.5" x14ac:dyDescent="0.25">
      <c r="B391" s="101">
        <v>-38419200</v>
      </c>
      <c r="C391" s="108" t="s">
        <v>121</v>
      </c>
      <c r="D391" s="139">
        <v>46231</v>
      </c>
      <c r="E391" s="140" t="s">
        <v>4481</v>
      </c>
      <c r="F391" s="147">
        <v>664</v>
      </c>
      <c r="G391" s="147">
        <v>662.4</v>
      </c>
      <c r="H391" s="147">
        <v>73.644774008191334</v>
      </c>
      <c r="I391" s="167"/>
      <c r="J391" s="183"/>
      <c r="L391" s="183"/>
    </row>
    <row r="392" spans="2:12" s="101" customFormat="1" ht="13.5" x14ac:dyDescent="0.25">
      <c r="B392" s="101">
        <v>-80559840</v>
      </c>
      <c r="C392" s="108" t="s">
        <v>1081</v>
      </c>
      <c r="D392" s="139">
        <v>46203</v>
      </c>
      <c r="E392" s="140" t="s">
        <v>4481</v>
      </c>
      <c r="F392" s="147">
        <v>1293.9419680000001</v>
      </c>
      <c r="G392" s="147">
        <v>1282.8</v>
      </c>
      <c r="H392" s="147">
        <v>145.29125400000001</v>
      </c>
      <c r="I392" s="167"/>
      <c r="J392" s="183"/>
      <c r="L392" s="183"/>
    </row>
    <row r="393" spans="2:12" s="188" customFormat="1" ht="13.5" x14ac:dyDescent="0.25">
      <c r="B393" s="101">
        <v>-5289378</v>
      </c>
      <c r="C393" s="108" t="s">
        <v>1072</v>
      </c>
      <c r="D393" s="139">
        <v>46203</v>
      </c>
      <c r="E393" s="140" t="s">
        <v>4481</v>
      </c>
      <c r="F393" s="147">
        <v>629.99159999999995</v>
      </c>
      <c r="G393" s="147">
        <v>650.6</v>
      </c>
      <c r="H393" s="147">
        <v>11.697850500000001</v>
      </c>
      <c r="I393" s="167"/>
      <c r="J393" s="183"/>
      <c r="L393" s="189"/>
    </row>
    <row r="394" spans="2:12" s="188" customFormat="1" ht="13.5" x14ac:dyDescent="0.25">
      <c r="B394" s="101">
        <v>-101154240</v>
      </c>
      <c r="C394" s="108" t="s">
        <v>2335</v>
      </c>
      <c r="D394" s="139">
        <v>46203</v>
      </c>
      <c r="E394" s="140" t="s">
        <v>4481</v>
      </c>
      <c r="F394" s="147">
        <v>1048.6781309999999</v>
      </c>
      <c r="G394" s="147">
        <v>1091.2</v>
      </c>
      <c r="H394" s="147">
        <v>178.78794079999997</v>
      </c>
      <c r="I394" s="167"/>
      <c r="J394" s="183"/>
      <c r="K394" s="101"/>
      <c r="L394" s="183"/>
    </row>
    <row r="395" spans="2:12" s="101" customFormat="1" ht="13.5" x14ac:dyDescent="0.25">
      <c r="F395" s="156"/>
    </row>
    <row r="396" spans="2:12" s="101" customFormat="1" ht="27" x14ac:dyDescent="0.25">
      <c r="C396" s="105" t="s">
        <v>5057</v>
      </c>
      <c r="D396" s="184">
        <v>44.41</v>
      </c>
      <c r="F396" s="156"/>
    </row>
    <row r="397" spans="2:12" s="101" customFormat="1" ht="27" x14ac:dyDescent="0.25">
      <c r="C397" s="105" t="s">
        <v>5058</v>
      </c>
      <c r="D397" s="118"/>
      <c r="F397" s="156"/>
    </row>
    <row r="398" spans="2:12" s="101" customFormat="1" ht="13.5" x14ac:dyDescent="0.25">
      <c r="C398" s="108" t="s">
        <v>5059</v>
      </c>
      <c r="D398" s="190">
        <v>38833</v>
      </c>
      <c r="F398" s="156"/>
    </row>
    <row r="399" spans="2:12" s="101" customFormat="1" ht="13.5" x14ac:dyDescent="0.25">
      <c r="C399" s="108" t="s">
        <v>5060</v>
      </c>
      <c r="D399" s="190">
        <v>1537</v>
      </c>
      <c r="F399" s="156"/>
      <c r="G399" s="191"/>
    </row>
    <row r="400" spans="2:12" s="101" customFormat="1" ht="13.5" x14ac:dyDescent="0.25">
      <c r="C400" s="108" t="s">
        <v>5061</v>
      </c>
      <c r="D400" s="192">
        <v>260131.90436580003</v>
      </c>
      <c r="E400" s="160"/>
      <c r="F400" s="156"/>
    </row>
    <row r="401" spans="3:10" s="101" customFormat="1" ht="13.5" x14ac:dyDescent="0.25">
      <c r="C401" s="108" t="s">
        <v>5062</v>
      </c>
      <c r="D401" s="192">
        <v>11828.778863799998</v>
      </c>
      <c r="E401" s="160"/>
      <c r="F401" s="156"/>
      <c r="G401" s="193"/>
      <c r="I401" s="160"/>
    </row>
    <row r="402" spans="3:10" s="101" customFormat="1" ht="13.5" x14ac:dyDescent="0.25">
      <c r="C402" s="108" t="s">
        <v>5063</v>
      </c>
      <c r="D402" s="185">
        <v>-1014.1358817000014</v>
      </c>
      <c r="E402" s="163"/>
      <c r="F402" s="159"/>
      <c r="G402" s="157"/>
      <c r="H402" s="160"/>
      <c r="I402" s="160"/>
      <c r="J402" s="194"/>
    </row>
    <row r="403" spans="3:10" s="101" customFormat="1" ht="13.5" x14ac:dyDescent="0.25">
      <c r="F403" s="156"/>
      <c r="G403" s="191"/>
    </row>
    <row r="404" spans="3:10" s="101" customFormat="1" ht="13.5" x14ac:dyDescent="0.25">
      <c r="C404" s="101" t="s">
        <v>5064</v>
      </c>
      <c r="D404" s="160"/>
      <c r="E404" s="156" t="s">
        <v>2</v>
      </c>
      <c r="H404" s="157"/>
    </row>
    <row r="405" spans="3:10" s="101" customFormat="1" ht="13.5" x14ac:dyDescent="0.25">
      <c r="D405" s="160"/>
      <c r="E405" s="156"/>
      <c r="H405" s="157"/>
    </row>
    <row r="406" spans="3:10" s="101" customFormat="1" ht="27" x14ac:dyDescent="0.25">
      <c r="C406" s="105" t="s">
        <v>5071</v>
      </c>
      <c r="D406" s="195" t="s">
        <v>2</v>
      </c>
      <c r="F406" s="156"/>
      <c r="H406" s="157"/>
    </row>
    <row r="407" spans="3:10" s="101" customFormat="1" ht="27" x14ac:dyDescent="0.25">
      <c r="C407" s="105" t="s">
        <v>5116</v>
      </c>
      <c r="D407" s="106"/>
      <c r="F407" s="156"/>
      <c r="H407" s="157" t="s">
        <v>5129</v>
      </c>
    </row>
    <row r="408" spans="3:10" s="101" customFormat="1" ht="13.5" x14ac:dyDescent="0.25">
      <c r="C408" s="108" t="s">
        <v>5059</v>
      </c>
      <c r="D408" s="195" t="s">
        <v>2</v>
      </c>
      <c r="F408" s="156"/>
      <c r="H408" s="157"/>
    </row>
    <row r="409" spans="3:10" s="101" customFormat="1" ht="13.5" x14ac:dyDescent="0.25">
      <c r="C409" s="108" t="s">
        <v>5060</v>
      </c>
      <c r="D409" s="195" t="s">
        <v>2</v>
      </c>
      <c r="F409" s="156"/>
      <c r="H409" s="157"/>
    </row>
    <row r="410" spans="3:10" s="101" customFormat="1" ht="13.5" x14ac:dyDescent="0.25">
      <c r="C410" s="108" t="s">
        <v>5061</v>
      </c>
      <c r="D410" s="195" t="s">
        <v>2</v>
      </c>
      <c r="F410" s="156"/>
      <c r="H410" s="157"/>
    </row>
    <row r="411" spans="3:10" s="101" customFormat="1" ht="13.5" x14ac:dyDescent="0.25">
      <c r="C411" s="108" t="s">
        <v>5062</v>
      </c>
      <c r="D411" s="195" t="s">
        <v>2</v>
      </c>
      <c r="F411" s="156"/>
      <c r="H411" s="157"/>
    </row>
    <row r="412" spans="3:10" s="101" customFormat="1" ht="13.5" x14ac:dyDescent="0.25">
      <c r="C412" s="108" t="s">
        <v>5063</v>
      </c>
      <c r="D412" s="195" t="s">
        <v>2</v>
      </c>
      <c r="E412" s="163"/>
      <c r="F412" s="159"/>
      <c r="G412" s="182"/>
      <c r="H412" s="157"/>
      <c r="I412" s="159"/>
    </row>
    <row r="413" spans="3:10" s="101" customFormat="1" ht="13.5" x14ac:dyDescent="0.25">
      <c r="F413" s="156"/>
      <c r="H413" s="157"/>
    </row>
    <row r="414" spans="3:10" s="101" customFormat="1" ht="13.5" x14ac:dyDescent="0.25">
      <c r="F414" s="156"/>
      <c r="H414" s="157"/>
    </row>
    <row r="415" spans="3:10" s="101" customFormat="1" ht="13.5" x14ac:dyDescent="0.25">
      <c r="C415" s="132" t="s">
        <v>5073</v>
      </c>
      <c r="D415" s="168"/>
      <c r="E415" s="156" t="s">
        <v>2</v>
      </c>
      <c r="H415" s="157"/>
    </row>
    <row r="416" spans="3:10" s="101" customFormat="1" ht="13.5" x14ac:dyDescent="0.25">
      <c r="C416" s="134"/>
      <c r="D416" s="170"/>
    </row>
    <row r="417" spans="3:6" s="101" customFormat="1" ht="13.5" x14ac:dyDescent="0.25">
      <c r="C417" s="132" t="s">
        <v>5074</v>
      </c>
      <c r="D417" s="168"/>
      <c r="E417" s="156" t="s">
        <v>2</v>
      </c>
    </row>
    <row r="418" spans="3:6" s="101" customFormat="1" ht="13.5" x14ac:dyDescent="0.25">
      <c r="C418" s="132"/>
      <c r="D418" s="168"/>
      <c r="E418" s="156"/>
    </row>
    <row r="419" spans="3:6" s="101" customFormat="1" ht="27" x14ac:dyDescent="0.25">
      <c r="C419" s="105" t="s">
        <v>5081</v>
      </c>
      <c r="D419" s="123" t="s">
        <v>2</v>
      </c>
      <c r="E419" s="156"/>
    </row>
    <row r="420" spans="3:6" s="101" customFormat="1" ht="27" x14ac:dyDescent="0.25">
      <c r="C420" s="105" t="s">
        <v>5082</v>
      </c>
      <c r="D420" s="106"/>
      <c r="E420" s="156"/>
    </row>
    <row r="421" spans="3:6" s="101" customFormat="1" ht="13.5" x14ac:dyDescent="0.25">
      <c r="C421" s="108" t="s">
        <v>5083</v>
      </c>
      <c r="D421" s="128">
        <v>376</v>
      </c>
      <c r="E421" s="156"/>
    </row>
    <row r="422" spans="3:6" s="101" customFormat="1" ht="13.5" x14ac:dyDescent="0.25">
      <c r="C422" s="108" t="s">
        <v>5084</v>
      </c>
      <c r="D422" s="129">
        <v>2655.5075000000002</v>
      </c>
      <c r="E422" s="156"/>
    </row>
    <row r="423" spans="3:6" s="101" customFormat="1" ht="13.5" x14ac:dyDescent="0.25">
      <c r="C423" s="108" t="s">
        <v>5085</v>
      </c>
      <c r="D423" s="129">
        <v>34.353250299999999</v>
      </c>
      <c r="E423" s="156"/>
      <c r="F423" s="182"/>
    </row>
    <row r="424" spans="3:6" s="101" customFormat="1" ht="13.5" x14ac:dyDescent="0.25">
      <c r="C424" s="134"/>
      <c r="D424" s="170"/>
    </row>
    <row r="425" spans="3:6" s="101" customFormat="1" ht="13.5" x14ac:dyDescent="0.25">
      <c r="C425" s="132" t="s">
        <v>5075</v>
      </c>
      <c r="D425" s="168"/>
      <c r="E425" s="156" t="s">
        <v>2</v>
      </c>
    </row>
    <row r="426" spans="3:6" s="101" customFormat="1" ht="13.5" x14ac:dyDescent="0.25"/>
    <row r="427" spans="3:6" x14ac:dyDescent="0.25">
      <c r="C427" s="2" t="s">
        <v>4945</v>
      </c>
      <c r="E427" s="2" t="s">
        <v>2</v>
      </c>
    </row>
    <row r="429" spans="3:6" x14ac:dyDescent="0.25">
      <c r="C429" s="2" t="s">
        <v>4946</v>
      </c>
      <c r="E429" s="95">
        <v>4.7586182742374215</v>
      </c>
    </row>
    <row r="431" spans="3:6" x14ac:dyDescent="0.25">
      <c r="C431" s="2" t="s">
        <v>4948</v>
      </c>
      <c r="E431" s="96" t="s">
        <v>5015</v>
      </c>
    </row>
    <row r="433" spans="3:5" x14ac:dyDescent="0.25">
      <c r="C433" s="2" t="s">
        <v>5054</v>
      </c>
      <c r="E433" s="2" t="s">
        <v>2</v>
      </c>
    </row>
    <row r="435" spans="3:5" x14ac:dyDescent="0.25">
      <c r="C435" s="2" t="s">
        <v>4991</v>
      </c>
    </row>
    <row r="437" spans="3:5" x14ac:dyDescent="0.25">
      <c r="C437" s="1" t="s">
        <v>5145</v>
      </c>
      <c r="E437" s="216" t="s">
        <v>5146</v>
      </c>
    </row>
    <row r="438" spans="3:5" x14ac:dyDescent="0.25">
      <c r="E438" s="2" t="s">
        <v>5183</v>
      </c>
    </row>
  </sheetData>
  <mergeCells count="2">
    <mergeCell ref="C283:K283"/>
    <mergeCell ref="C300:E300"/>
  </mergeCells>
  <hyperlinks>
    <hyperlink ref="J2" location="'Index'!A1" display="'Index'!A1" xr:uid="{AF531FD1-6721-4E65-95CE-10EA4562726D}"/>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6AEE7-8CEE-4F57-8B3D-DB8E9229258E}">
  <sheetPr codeName="Sheet1"/>
  <dimension ref="A1:IV148"/>
  <sheetViews>
    <sheetView showGridLines="0" zoomScale="90" zoomScaleNormal="90" workbookViewId="0">
      <pane ySplit="6" topLeftCell="A12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2806</v>
      </c>
      <c r="J2" s="38" t="s">
        <v>4468</v>
      </c>
    </row>
    <row r="3" spans="1:54" ht="16.5" x14ac:dyDescent="0.3">
      <c r="C3" s="1" t="s">
        <v>28</v>
      </c>
      <c r="D3" s="21" t="s">
        <v>2807</v>
      </c>
      <c r="F3" s="72" t="s">
        <v>4852</v>
      </c>
      <c r="G3" s="13" t="s">
        <v>4390</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290454288</v>
      </c>
      <c r="G11" s="24">
        <v>2162577.4</v>
      </c>
      <c r="H11" s="24">
        <v>10.53</v>
      </c>
      <c r="I11" s="31"/>
      <c r="J11" s="31"/>
      <c r="K11" s="35"/>
    </row>
    <row r="12" spans="1:54" x14ac:dyDescent="0.25">
      <c r="B12" s="8" t="s">
        <v>41</v>
      </c>
      <c r="C12" s="60" t="s">
        <v>42</v>
      </c>
      <c r="D12" s="54" t="s">
        <v>43</v>
      </c>
      <c r="E12" s="6" t="s">
        <v>44</v>
      </c>
      <c r="F12" s="19">
        <v>135680262</v>
      </c>
      <c r="G12" s="24">
        <v>1704686.81</v>
      </c>
      <c r="H12" s="24">
        <v>8.3000000000000007</v>
      </c>
      <c r="I12" s="31"/>
      <c r="J12" s="31"/>
      <c r="K12" s="35"/>
    </row>
    <row r="13" spans="1:54" x14ac:dyDescent="0.25">
      <c r="B13" s="8" t="s">
        <v>85</v>
      </c>
      <c r="C13" s="60" t="s">
        <v>86</v>
      </c>
      <c r="D13" s="54" t="s">
        <v>87</v>
      </c>
      <c r="E13" s="6" t="s">
        <v>88</v>
      </c>
      <c r="F13" s="19">
        <v>128186874</v>
      </c>
      <c r="G13" s="24">
        <v>1693604.98</v>
      </c>
      <c r="H13" s="24">
        <v>8.25</v>
      </c>
      <c r="I13" s="31"/>
      <c r="J13" s="31"/>
      <c r="K13" s="35"/>
    </row>
    <row r="14" spans="1:54" x14ac:dyDescent="0.25">
      <c r="B14" s="8" t="s">
        <v>415</v>
      </c>
      <c r="C14" s="60" t="s">
        <v>416</v>
      </c>
      <c r="D14" s="54" t="s">
        <v>417</v>
      </c>
      <c r="E14" s="6" t="s">
        <v>269</v>
      </c>
      <c r="F14" s="19">
        <v>58251990</v>
      </c>
      <c r="G14" s="24">
        <v>1065428.8999999999</v>
      </c>
      <c r="H14" s="24">
        <v>5.19</v>
      </c>
      <c r="I14" s="31"/>
      <c r="J14" s="31"/>
      <c r="K14" s="35"/>
    </row>
    <row r="15" spans="1:54" x14ac:dyDescent="0.25">
      <c r="B15" s="8" t="s">
        <v>51</v>
      </c>
      <c r="C15" s="60" t="s">
        <v>52</v>
      </c>
      <c r="D15" s="54" t="s">
        <v>53</v>
      </c>
      <c r="E15" s="6" t="s">
        <v>54</v>
      </c>
      <c r="F15" s="19">
        <v>22282881</v>
      </c>
      <c r="G15" s="24">
        <v>908361.64</v>
      </c>
      <c r="H15" s="24">
        <v>4.43</v>
      </c>
      <c r="I15" s="31"/>
      <c r="J15" s="31"/>
      <c r="K15" s="35"/>
    </row>
    <row r="16" spans="1:54" x14ac:dyDescent="0.25">
      <c r="B16" s="8" t="s">
        <v>55</v>
      </c>
      <c r="C16" s="60" t="s">
        <v>56</v>
      </c>
      <c r="D16" s="54" t="s">
        <v>57</v>
      </c>
      <c r="E16" s="6" t="s">
        <v>58</v>
      </c>
      <c r="F16" s="19">
        <v>66540385</v>
      </c>
      <c r="G16" s="24">
        <v>772467.33</v>
      </c>
      <c r="H16" s="24">
        <v>3.76</v>
      </c>
      <c r="I16" s="31"/>
      <c r="J16" s="31"/>
      <c r="K16" s="35"/>
    </row>
    <row r="17" spans="2:11" x14ac:dyDescent="0.25">
      <c r="B17" s="8" t="s">
        <v>66</v>
      </c>
      <c r="C17" s="60" t="s">
        <v>67</v>
      </c>
      <c r="D17" s="54" t="s">
        <v>68</v>
      </c>
      <c r="E17" s="6" t="s">
        <v>44</v>
      </c>
      <c r="F17" s="19">
        <v>78755539</v>
      </c>
      <c r="G17" s="24">
        <v>759518.42</v>
      </c>
      <c r="H17" s="24">
        <v>3.7</v>
      </c>
      <c r="I17" s="31"/>
      <c r="J17" s="31"/>
      <c r="K17" s="35"/>
    </row>
    <row r="18" spans="2:11" x14ac:dyDescent="0.25">
      <c r="B18" s="8" t="s">
        <v>48</v>
      </c>
      <c r="C18" s="60" t="s">
        <v>49</v>
      </c>
      <c r="D18" s="54" t="s">
        <v>50</v>
      </c>
      <c r="E18" s="6" t="s">
        <v>44</v>
      </c>
      <c r="F18" s="19">
        <v>54453421</v>
      </c>
      <c r="G18" s="24">
        <v>700597.71</v>
      </c>
      <c r="H18" s="24">
        <v>3.41</v>
      </c>
      <c r="I18" s="31"/>
      <c r="J18" s="31"/>
      <c r="K18" s="35"/>
    </row>
    <row r="19" spans="2:11" x14ac:dyDescent="0.25">
      <c r="B19" s="8" t="s">
        <v>63</v>
      </c>
      <c r="C19" s="60" t="s">
        <v>64</v>
      </c>
      <c r="D19" s="54" t="s">
        <v>65</v>
      </c>
      <c r="E19" s="6" t="s">
        <v>44</v>
      </c>
      <c r="F19" s="19">
        <v>139719686</v>
      </c>
      <c r="G19" s="24">
        <v>536803.03</v>
      </c>
      <c r="H19" s="24">
        <v>2.62</v>
      </c>
      <c r="I19" s="31"/>
      <c r="J19" s="31"/>
      <c r="K19" s="35"/>
    </row>
    <row r="20" spans="2:11" x14ac:dyDescent="0.25">
      <c r="B20" s="8" t="s">
        <v>626</v>
      </c>
      <c r="C20" s="60" t="s">
        <v>627</v>
      </c>
      <c r="D20" s="54" t="s">
        <v>628</v>
      </c>
      <c r="E20" s="6" t="s">
        <v>285</v>
      </c>
      <c r="F20" s="19">
        <v>182920766</v>
      </c>
      <c r="G20" s="24">
        <v>524799.68000000005</v>
      </c>
      <c r="H20" s="24">
        <v>2.56</v>
      </c>
      <c r="I20" s="31"/>
      <c r="J20" s="31"/>
      <c r="K20" s="35"/>
    </row>
    <row r="21" spans="2:11" x14ac:dyDescent="0.25">
      <c r="B21" s="8" t="s">
        <v>457</v>
      </c>
      <c r="C21" s="60" t="s">
        <v>458</v>
      </c>
      <c r="D21" s="54" t="s">
        <v>459</v>
      </c>
      <c r="E21" s="6" t="s">
        <v>62</v>
      </c>
      <c r="F21" s="19">
        <v>16959096</v>
      </c>
      <c r="G21" s="24">
        <v>516506.23</v>
      </c>
      <c r="H21" s="24">
        <v>2.52</v>
      </c>
      <c r="I21" s="31"/>
      <c r="J21" s="31"/>
      <c r="K21" s="35"/>
    </row>
    <row r="22" spans="2:11" x14ac:dyDescent="0.25">
      <c r="B22" s="8" t="s">
        <v>69</v>
      </c>
      <c r="C22" s="60" t="s">
        <v>70</v>
      </c>
      <c r="D22" s="54" t="s">
        <v>71</v>
      </c>
      <c r="E22" s="6" t="s">
        <v>72</v>
      </c>
      <c r="F22" s="19">
        <v>50770576</v>
      </c>
      <c r="G22" s="24">
        <v>461123.76</v>
      </c>
      <c r="H22" s="24">
        <v>2.25</v>
      </c>
      <c r="I22" s="31"/>
      <c r="J22" s="31"/>
      <c r="K22" s="35"/>
    </row>
    <row r="23" spans="2:11" x14ac:dyDescent="0.25">
      <c r="B23" s="8" t="s">
        <v>335</v>
      </c>
      <c r="C23" s="60" t="s">
        <v>336</v>
      </c>
      <c r="D23" s="54" t="s">
        <v>337</v>
      </c>
      <c r="E23" s="6" t="s">
        <v>58</v>
      </c>
      <c r="F23" s="19">
        <v>19380362</v>
      </c>
      <c r="G23" s="24">
        <v>437783</v>
      </c>
      <c r="H23" s="24">
        <v>2.13</v>
      </c>
      <c r="I23" s="31"/>
      <c r="J23" s="31"/>
      <c r="K23" s="35"/>
    </row>
    <row r="24" spans="2:11" x14ac:dyDescent="0.25">
      <c r="B24" s="8" t="s">
        <v>282</v>
      </c>
      <c r="C24" s="60" t="s">
        <v>283</v>
      </c>
      <c r="D24" s="54" t="s">
        <v>284</v>
      </c>
      <c r="E24" s="6" t="s">
        <v>285</v>
      </c>
      <c r="F24" s="19">
        <v>16841661</v>
      </c>
      <c r="G24" s="24">
        <v>362685.17</v>
      </c>
      <c r="H24" s="24">
        <v>1.77</v>
      </c>
      <c r="I24" s="31"/>
      <c r="J24" s="31"/>
      <c r="K24" s="35"/>
    </row>
    <row r="25" spans="2:11" x14ac:dyDescent="0.25">
      <c r="B25" s="8" t="s">
        <v>470</v>
      </c>
      <c r="C25" s="60" t="s">
        <v>471</v>
      </c>
      <c r="D25" s="54" t="s">
        <v>472</v>
      </c>
      <c r="E25" s="6" t="s">
        <v>119</v>
      </c>
      <c r="F25" s="19">
        <v>20094476</v>
      </c>
      <c r="G25" s="24">
        <v>361539.81</v>
      </c>
      <c r="H25" s="24">
        <v>1.76</v>
      </c>
      <c r="I25" s="31"/>
      <c r="J25" s="31"/>
      <c r="K25" s="35"/>
    </row>
    <row r="26" spans="2:11" x14ac:dyDescent="0.25">
      <c r="B26" s="8" t="s">
        <v>620</v>
      </c>
      <c r="C26" s="60" t="s">
        <v>621</v>
      </c>
      <c r="D26" s="54" t="s">
        <v>622</v>
      </c>
      <c r="E26" s="6" t="s">
        <v>255</v>
      </c>
      <c r="F26" s="19">
        <v>89973744</v>
      </c>
      <c r="G26" s="24">
        <v>348108.42</v>
      </c>
      <c r="H26" s="24">
        <v>1.7</v>
      </c>
      <c r="I26" s="31"/>
      <c r="J26" s="31"/>
      <c r="K26" s="35"/>
    </row>
    <row r="27" spans="2:11" x14ac:dyDescent="0.25">
      <c r="B27" s="8" t="s">
        <v>914</v>
      </c>
      <c r="C27" s="60" t="s">
        <v>915</v>
      </c>
      <c r="D27" s="54" t="s">
        <v>916</v>
      </c>
      <c r="E27" s="6" t="s">
        <v>154</v>
      </c>
      <c r="F27" s="19">
        <v>136707736</v>
      </c>
      <c r="G27" s="24">
        <v>342562.24</v>
      </c>
      <c r="H27" s="24">
        <v>1.67</v>
      </c>
      <c r="I27" s="31"/>
      <c r="J27" s="31"/>
      <c r="K27" s="35"/>
    </row>
    <row r="28" spans="2:11" x14ac:dyDescent="0.25">
      <c r="B28" s="8" t="s">
        <v>59</v>
      </c>
      <c r="C28" s="60" t="s">
        <v>60</v>
      </c>
      <c r="D28" s="54" t="s">
        <v>61</v>
      </c>
      <c r="E28" s="6" t="s">
        <v>62</v>
      </c>
      <c r="F28" s="19">
        <v>2490265</v>
      </c>
      <c r="G28" s="24">
        <v>326897.09000000003</v>
      </c>
      <c r="H28" s="24">
        <v>1.59</v>
      </c>
      <c r="I28" s="31"/>
      <c r="J28" s="31"/>
      <c r="K28" s="35"/>
    </row>
    <row r="29" spans="2:11" x14ac:dyDescent="0.25">
      <c r="B29" s="8" t="s">
        <v>289</v>
      </c>
      <c r="C29" s="60" t="s">
        <v>290</v>
      </c>
      <c r="D29" s="54" t="s">
        <v>291</v>
      </c>
      <c r="E29" s="6" t="s">
        <v>210</v>
      </c>
      <c r="F29" s="19">
        <v>156862780</v>
      </c>
      <c r="G29" s="24">
        <v>326305.95</v>
      </c>
      <c r="H29" s="24">
        <v>1.59</v>
      </c>
      <c r="I29" s="31"/>
      <c r="J29" s="31"/>
      <c r="K29" s="35"/>
    </row>
    <row r="30" spans="2:11" x14ac:dyDescent="0.25">
      <c r="B30" s="8" t="s">
        <v>911</v>
      </c>
      <c r="C30" s="60" t="s">
        <v>912</v>
      </c>
      <c r="D30" s="54" t="s">
        <v>913</v>
      </c>
      <c r="E30" s="6" t="s">
        <v>84</v>
      </c>
      <c r="F30" s="19">
        <v>7831314</v>
      </c>
      <c r="G30" s="24">
        <v>319118.21000000002</v>
      </c>
      <c r="H30" s="24">
        <v>1.55</v>
      </c>
      <c r="I30" s="31"/>
      <c r="J30" s="31"/>
      <c r="K30" s="35"/>
    </row>
    <row r="31" spans="2:11" x14ac:dyDescent="0.25">
      <c r="B31" s="8" t="s">
        <v>73</v>
      </c>
      <c r="C31" s="60" t="s">
        <v>74</v>
      </c>
      <c r="D31" s="54" t="s">
        <v>75</v>
      </c>
      <c r="E31" s="6" t="s">
        <v>76</v>
      </c>
      <c r="F31" s="19">
        <v>27470431</v>
      </c>
      <c r="G31" s="24">
        <v>309509.34999999998</v>
      </c>
      <c r="H31" s="24">
        <v>1.51</v>
      </c>
      <c r="I31" s="31"/>
      <c r="J31" s="31"/>
      <c r="K31" s="35"/>
    </row>
    <row r="32" spans="2:11" x14ac:dyDescent="0.25">
      <c r="B32" s="8" t="s">
        <v>1161</v>
      </c>
      <c r="C32" s="60" t="s">
        <v>1162</v>
      </c>
      <c r="D32" s="54" t="s">
        <v>1163</v>
      </c>
      <c r="E32" s="6" t="s">
        <v>583</v>
      </c>
      <c r="F32" s="19">
        <v>67975368</v>
      </c>
      <c r="G32" s="24">
        <v>279208.82</v>
      </c>
      <c r="H32" s="24">
        <v>1.36</v>
      </c>
      <c r="I32" s="31"/>
      <c r="J32" s="31"/>
      <c r="K32" s="35"/>
    </row>
    <row r="33" spans="2:11" x14ac:dyDescent="0.25">
      <c r="B33" s="8" t="s">
        <v>77</v>
      </c>
      <c r="C33" s="60" t="s">
        <v>78</v>
      </c>
      <c r="D33" s="54" t="s">
        <v>79</v>
      </c>
      <c r="E33" s="6" t="s">
        <v>80</v>
      </c>
      <c r="F33" s="19">
        <v>2247470</v>
      </c>
      <c r="G33" s="24">
        <v>258054.51</v>
      </c>
      <c r="H33" s="24">
        <v>1.26</v>
      </c>
      <c r="I33" s="31"/>
      <c r="J33" s="31"/>
      <c r="K33" s="35"/>
    </row>
    <row r="34" spans="2:11" x14ac:dyDescent="0.25">
      <c r="B34" s="8" t="s">
        <v>307</v>
      </c>
      <c r="C34" s="60" t="s">
        <v>308</v>
      </c>
      <c r="D34" s="54" t="s">
        <v>309</v>
      </c>
      <c r="E34" s="6" t="s">
        <v>310</v>
      </c>
      <c r="F34" s="19">
        <v>14000957</v>
      </c>
      <c r="G34" s="24">
        <v>252661.27</v>
      </c>
      <c r="H34" s="24">
        <v>1.23</v>
      </c>
      <c r="I34" s="31"/>
      <c r="J34" s="31"/>
      <c r="K34" s="35"/>
    </row>
    <row r="35" spans="2:11" x14ac:dyDescent="0.25">
      <c r="B35" s="8" t="s">
        <v>1164</v>
      </c>
      <c r="C35" s="60" t="s">
        <v>1165</v>
      </c>
      <c r="D35" s="54" t="s">
        <v>1166</v>
      </c>
      <c r="E35" s="6" t="s">
        <v>72</v>
      </c>
      <c r="F35" s="19">
        <v>26577464</v>
      </c>
      <c r="G35" s="24">
        <v>251728.45</v>
      </c>
      <c r="H35" s="24">
        <v>1.23</v>
      </c>
      <c r="I35" s="31"/>
      <c r="J35" s="31"/>
      <c r="K35" s="35"/>
    </row>
    <row r="36" spans="2:11" x14ac:dyDescent="0.25">
      <c r="B36" s="8" t="s">
        <v>1167</v>
      </c>
      <c r="C36" s="60" t="s">
        <v>1168</v>
      </c>
      <c r="D36" s="54" t="s">
        <v>1169</v>
      </c>
      <c r="E36" s="6" t="s">
        <v>255</v>
      </c>
      <c r="F36" s="19">
        <v>85954269</v>
      </c>
      <c r="G36" s="24">
        <v>249740.13</v>
      </c>
      <c r="H36" s="24">
        <v>1.22</v>
      </c>
      <c r="I36" s="31"/>
      <c r="J36" s="31"/>
      <c r="K36" s="35"/>
    </row>
    <row r="37" spans="2:11" x14ac:dyDescent="0.25">
      <c r="B37" s="8" t="s">
        <v>323</v>
      </c>
      <c r="C37" s="60" t="s">
        <v>324</v>
      </c>
      <c r="D37" s="54" t="s">
        <v>325</v>
      </c>
      <c r="E37" s="6" t="s">
        <v>58</v>
      </c>
      <c r="F37" s="19">
        <v>20027043</v>
      </c>
      <c r="G37" s="24">
        <v>237080.14</v>
      </c>
      <c r="H37" s="24">
        <v>1.1499999999999999</v>
      </c>
      <c r="I37" s="31"/>
      <c r="J37" s="31"/>
      <c r="K37" s="35"/>
    </row>
    <row r="38" spans="2:11" x14ac:dyDescent="0.25">
      <c r="B38" s="8" t="s">
        <v>81</v>
      </c>
      <c r="C38" s="60" t="s">
        <v>82</v>
      </c>
      <c r="D38" s="54" t="s">
        <v>83</v>
      </c>
      <c r="E38" s="6" t="s">
        <v>84</v>
      </c>
      <c r="F38" s="19">
        <v>8581013</v>
      </c>
      <c r="G38" s="24">
        <v>229250.34</v>
      </c>
      <c r="H38" s="24">
        <v>1.1200000000000001</v>
      </c>
      <c r="I38" s="31"/>
      <c r="J38" s="31"/>
      <c r="K38" s="35"/>
    </row>
    <row r="39" spans="2:11" x14ac:dyDescent="0.25">
      <c r="B39" s="8" t="s">
        <v>1083</v>
      </c>
      <c r="C39" s="60" t="s">
        <v>1084</v>
      </c>
      <c r="D39" s="54" t="s">
        <v>1085</v>
      </c>
      <c r="E39" s="6" t="s">
        <v>210</v>
      </c>
      <c r="F39" s="19">
        <v>17793860</v>
      </c>
      <c r="G39" s="24">
        <v>227405.53</v>
      </c>
      <c r="H39" s="24">
        <v>1.1100000000000001</v>
      </c>
      <c r="I39" s="31"/>
      <c r="J39" s="31"/>
      <c r="K39" s="35"/>
    </row>
    <row r="40" spans="2:11" x14ac:dyDescent="0.25">
      <c r="B40" s="8" t="s">
        <v>1089</v>
      </c>
      <c r="C40" s="60" t="s">
        <v>1090</v>
      </c>
      <c r="D40" s="54" t="s">
        <v>1091</v>
      </c>
      <c r="E40" s="6" t="s">
        <v>80</v>
      </c>
      <c r="F40" s="19">
        <v>7225150</v>
      </c>
      <c r="G40" s="24">
        <v>225598.07999999999</v>
      </c>
      <c r="H40" s="24">
        <v>1.1000000000000001</v>
      </c>
      <c r="I40" s="31"/>
      <c r="J40" s="31"/>
      <c r="K40" s="35"/>
    </row>
    <row r="41" spans="2:11" x14ac:dyDescent="0.25">
      <c r="B41" s="8" t="s">
        <v>1065</v>
      </c>
      <c r="C41" s="60" t="s">
        <v>1066</v>
      </c>
      <c r="D41" s="54" t="s">
        <v>1067</v>
      </c>
      <c r="E41" s="6" t="s">
        <v>62</v>
      </c>
      <c r="F41" s="19">
        <v>2102819</v>
      </c>
      <c r="G41" s="24">
        <v>219954.87</v>
      </c>
      <c r="H41" s="24">
        <v>1.07</v>
      </c>
      <c r="I41" s="31"/>
      <c r="J41" s="31"/>
      <c r="K41" s="35"/>
    </row>
    <row r="42" spans="2:11" x14ac:dyDescent="0.25">
      <c r="B42" s="8" t="s">
        <v>601</v>
      </c>
      <c r="C42" s="60" t="s">
        <v>602</v>
      </c>
      <c r="D42" s="54" t="s">
        <v>603</v>
      </c>
      <c r="E42" s="6" t="s">
        <v>604</v>
      </c>
      <c r="F42" s="19">
        <v>43088622</v>
      </c>
      <c r="G42" s="24">
        <v>197302.8</v>
      </c>
      <c r="H42" s="24">
        <v>0.96</v>
      </c>
      <c r="I42" s="31"/>
      <c r="J42" s="31"/>
      <c r="K42" s="35"/>
    </row>
    <row r="43" spans="2:11" x14ac:dyDescent="0.25">
      <c r="B43" s="8" t="s">
        <v>408</v>
      </c>
      <c r="C43" s="60" t="s">
        <v>409</v>
      </c>
      <c r="D43" s="54" t="s">
        <v>410</v>
      </c>
      <c r="E43" s="6" t="s">
        <v>411</v>
      </c>
      <c r="F43" s="19">
        <v>73722977</v>
      </c>
      <c r="G43" s="24">
        <v>195660.78</v>
      </c>
      <c r="H43" s="24">
        <v>0.95</v>
      </c>
      <c r="I43" s="31"/>
      <c r="J43" s="31"/>
      <c r="K43" s="35"/>
    </row>
    <row r="44" spans="2:11" x14ac:dyDescent="0.25">
      <c r="B44" s="8" t="s">
        <v>1170</v>
      </c>
      <c r="C44" s="60" t="s">
        <v>1171</v>
      </c>
      <c r="D44" s="54" t="s">
        <v>1172</v>
      </c>
      <c r="E44" s="6" t="s">
        <v>72</v>
      </c>
      <c r="F44" s="19">
        <v>10953862</v>
      </c>
      <c r="G44" s="24">
        <v>195373.08</v>
      </c>
      <c r="H44" s="24">
        <v>0.95</v>
      </c>
      <c r="I44" s="31"/>
      <c r="J44" s="31"/>
      <c r="K44" s="35"/>
    </row>
    <row r="45" spans="2:11" x14ac:dyDescent="0.25">
      <c r="B45" s="8" t="s">
        <v>942</v>
      </c>
      <c r="C45" s="60" t="s">
        <v>943</v>
      </c>
      <c r="D45" s="54" t="s">
        <v>944</v>
      </c>
      <c r="E45" s="6" t="s">
        <v>139</v>
      </c>
      <c r="F45" s="19">
        <v>13607253</v>
      </c>
      <c r="G45" s="24">
        <v>193427.1</v>
      </c>
      <c r="H45" s="24">
        <v>0.94</v>
      </c>
      <c r="I45" s="31"/>
      <c r="J45" s="31"/>
      <c r="K45" s="35"/>
    </row>
    <row r="46" spans="2:11" x14ac:dyDescent="0.25">
      <c r="B46" s="8" t="s">
        <v>598</v>
      </c>
      <c r="C46" s="60" t="s">
        <v>599</v>
      </c>
      <c r="D46" s="54" t="s">
        <v>600</v>
      </c>
      <c r="E46" s="6" t="s">
        <v>212</v>
      </c>
      <c r="F46" s="19">
        <v>4293183</v>
      </c>
      <c r="G46" s="24">
        <v>189114.71</v>
      </c>
      <c r="H46" s="24">
        <v>0.92</v>
      </c>
      <c r="I46" s="31"/>
      <c r="J46" s="31"/>
      <c r="K46" s="35"/>
    </row>
    <row r="47" spans="2:11" x14ac:dyDescent="0.25">
      <c r="B47" s="8" t="s">
        <v>102</v>
      </c>
      <c r="C47" s="60" t="s">
        <v>103</v>
      </c>
      <c r="D47" s="54" t="s">
        <v>104</v>
      </c>
      <c r="E47" s="6" t="s">
        <v>62</v>
      </c>
      <c r="F47" s="19">
        <v>2611757</v>
      </c>
      <c r="G47" s="24">
        <v>187445.8</v>
      </c>
      <c r="H47" s="24">
        <v>0.91</v>
      </c>
      <c r="I47" s="31"/>
      <c r="J47" s="31"/>
      <c r="K47" s="35"/>
    </row>
    <row r="48" spans="2:11" x14ac:dyDescent="0.25">
      <c r="B48" s="8" t="s">
        <v>412</v>
      </c>
      <c r="C48" s="60" t="s">
        <v>413</v>
      </c>
      <c r="D48" s="54" t="s">
        <v>414</v>
      </c>
      <c r="E48" s="6" t="s">
        <v>58</v>
      </c>
      <c r="F48" s="19">
        <v>12048480</v>
      </c>
      <c r="G48" s="24">
        <v>178787.39</v>
      </c>
      <c r="H48" s="24">
        <v>0.87</v>
      </c>
      <c r="I48" s="31"/>
      <c r="J48" s="31"/>
      <c r="K48" s="35"/>
    </row>
    <row r="49" spans="2:11" x14ac:dyDescent="0.25">
      <c r="B49" s="8" t="s">
        <v>917</v>
      </c>
      <c r="C49" s="60" t="s">
        <v>918</v>
      </c>
      <c r="D49" s="54" t="s">
        <v>919</v>
      </c>
      <c r="E49" s="6" t="s">
        <v>154</v>
      </c>
      <c r="F49" s="19">
        <v>4210945</v>
      </c>
      <c r="G49" s="24">
        <v>177870.32</v>
      </c>
      <c r="H49" s="24">
        <v>0.87</v>
      </c>
      <c r="I49" s="31"/>
      <c r="J49" s="31"/>
      <c r="K49" s="35"/>
    </row>
    <row r="50" spans="2:11" x14ac:dyDescent="0.25">
      <c r="B50" s="8" t="s">
        <v>226</v>
      </c>
      <c r="C50" s="60" t="s">
        <v>227</v>
      </c>
      <c r="D50" s="54" t="s">
        <v>228</v>
      </c>
      <c r="E50" s="6" t="s">
        <v>229</v>
      </c>
      <c r="F50" s="19">
        <v>5438651</v>
      </c>
      <c r="G50" s="24">
        <v>159754.93</v>
      </c>
      <c r="H50" s="24">
        <v>0.78</v>
      </c>
      <c r="I50" s="31"/>
      <c r="J50" s="31"/>
      <c r="K50" s="35"/>
    </row>
    <row r="51" spans="2:11" x14ac:dyDescent="0.25">
      <c r="B51" s="8" t="s">
        <v>1016</v>
      </c>
      <c r="C51" s="60" t="s">
        <v>1017</v>
      </c>
      <c r="D51" s="54" t="s">
        <v>1018</v>
      </c>
      <c r="E51" s="6" t="s">
        <v>150</v>
      </c>
      <c r="F51" s="19">
        <v>1952914</v>
      </c>
      <c r="G51" s="24">
        <v>159680.01</v>
      </c>
      <c r="H51" s="24">
        <v>0.78</v>
      </c>
      <c r="I51" s="31"/>
      <c r="J51" s="31"/>
      <c r="K51" s="35"/>
    </row>
    <row r="52" spans="2:11" x14ac:dyDescent="0.25">
      <c r="B52" s="8" t="s">
        <v>1074</v>
      </c>
      <c r="C52" s="60" t="s">
        <v>1075</v>
      </c>
      <c r="D52" s="54" t="s">
        <v>1076</v>
      </c>
      <c r="E52" s="6" t="s">
        <v>62</v>
      </c>
      <c r="F52" s="19">
        <v>39747282</v>
      </c>
      <c r="G52" s="24">
        <v>156564.54</v>
      </c>
      <c r="H52" s="24">
        <v>0.76</v>
      </c>
      <c r="I52" s="31"/>
      <c r="J52" s="31"/>
      <c r="K52" s="35"/>
    </row>
    <row r="53" spans="2:11" x14ac:dyDescent="0.25">
      <c r="B53" s="8" t="s">
        <v>1173</v>
      </c>
      <c r="C53" s="60" t="s">
        <v>1174</v>
      </c>
      <c r="D53" s="54" t="s">
        <v>1175</v>
      </c>
      <c r="E53" s="6" t="s">
        <v>146</v>
      </c>
      <c r="F53" s="19">
        <v>8523722</v>
      </c>
      <c r="G53" s="24">
        <v>155992.64000000001</v>
      </c>
      <c r="H53" s="24">
        <v>0.76</v>
      </c>
      <c r="I53" s="31"/>
      <c r="J53" s="31"/>
      <c r="K53" s="35"/>
    </row>
    <row r="54" spans="2:11" x14ac:dyDescent="0.25">
      <c r="B54" s="8" t="s">
        <v>1176</v>
      </c>
      <c r="C54" s="60" t="s">
        <v>1177</v>
      </c>
      <c r="D54" s="54" t="s">
        <v>1178</v>
      </c>
      <c r="E54" s="6" t="s">
        <v>119</v>
      </c>
      <c r="F54" s="19">
        <v>11565172</v>
      </c>
      <c r="G54" s="24">
        <v>150752.01999999999</v>
      </c>
      <c r="H54" s="24">
        <v>0.73</v>
      </c>
      <c r="I54" s="31"/>
      <c r="J54" s="31"/>
      <c r="K54" s="35"/>
    </row>
    <row r="55" spans="2:11" x14ac:dyDescent="0.25">
      <c r="B55" s="8" t="s">
        <v>405</v>
      </c>
      <c r="C55" s="60" t="s">
        <v>406</v>
      </c>
      <c r="D55" s="54" t="s">
        <v>407</v>
      </c>
      <c r="E55" s="6" t="s">
        <v>119</v>
      </c>
      <c r="F55" s="19">
        <v>10677150</v>
      </c>
      <c r="G55" s="24">
        <v>149586.87</v>
      </c>
      <c r="H55" s="24">
        <v>0.73</v>
      </c>
      <c r="I55" s="31"/>
      <c r="J55" s="31"/>
      <c r="K55" s="35"/>
    </row>
    <row r="56" spans="2:11" x14ac:dyDescent="0.25">
      <c r="B56" s="8" t="s">
        <v>1179</v>
      </c>
      <c r="C56" s="60" t="s">
        <v>1180</v>
      </c>
      <c r="D56" s="54" t="s">
        <v>1181</v>
      </c>
      <c r="E56" s="6" t="s">
        <v>72</v>
      </c>
      <c r="F56" s="19">
        <v>62241113</v>
      </c>
      <c r="G56" s="24">
        <v>148725.14000000001</v>
      </c>
      <c r="H56" s="24">
        <v>0.72</v>
      </c>
      <c r="I56" s="31"/>
      <c r="J56" s="31"/>
      <c r="K56" s="35"/>
    </row>
    <row r="57" spans="2:11" x14ac:dyDescent="0.25">
      <c r="B57" s="8" t="s">
        <v>1182</v>
      </c>
      <c r="C57" s="60" t="s">
        <v>1183</v>
      </c>
      <c r="D57" s="54" t="s">
        <v>1184</v>
      </c>
      <c r="E57" s="6" t="s">
        <v>533</v>
      </c>
      <c r="F57" s="19">
        <v>12357465</v>
      </c>
      <c r="G57" s="24">
        <v>145620.37</v>
      </c>
      <c r="H57" s="24">
        <v>0.71</v>
      </c>
      <c r="I57" s="31"/>
      <c r="J57" s="31"/>
      <c r="K57" s="35"/>
    </row>
    <row r="58" spans="2:11" x14ac:dyDescent="0.25">
      <c r="B58" s="8" t="s">
        <v>623</v>
      </c>
      <c r="C58" s="60" t="s">
        <v>624</v>
      </c>
      <c r="D58" s="54" t="s">
        <v>625</v>
      </c>
      <c r="E58" s="6" t="s">
        <v>150</v>
      </c>
      <c r="F58" s="19">
        <v>14121386</v>
      </c>
      <c r="G58" s="24">
        <v>136285.5</v>
      </c>
      <c r="H58" s="24">
        <v>0.66</v>
      </c>
      <c r="I58" s="31"/>
      <c r="J58" s="31"/>
      <c r="K58" s="35"/>
    </row>
    <row r="59" spans="2:11" x14ac:dyDescent="0.25">
      <c r="B59" s="8" t="s">
        <v>246</v>
      </c>
      <c r="C59" s="60" t="s">
        <v>247</v>
      </c>
      <c r="D59" s="54" t="s">
        <v>248</v>
      </c>
      <c r="E59" s="6" t="s">
        <v>146</v>
      </c>
      <c r="F59" s="19">
        <v>20408455</v>
      </c>
      <c r="G59" s="24">
        <v>121389.49</v>
      </c>
      <c r="H59" s="24">
        <v>0.59</v>
      </c>
      <c r="I59" s="31"/>
      <c r="J59" s="31"/>
      <c r="K59" s="35"/>
    </row>
    <row r="60" spans="2:11" x14ac:dyDescent="0.25">
      <c r="B60" s="8" t="s">
        <v>356</v>
      </c>
      <c r="C60" s="60" t="s">
        <v>357</v>
      </c>
      <c r="D60" s="54" t="s">
        <v>358</v>
      </c>
      <c r="E60" s="6" t="s">
        <v>58</v>
      </c>
      <c r="F60" s="19">
        <v>54235917</v>
      </c>
      <c r="G60" s="24">
        <v>110776.86</v>
      </c>
      <c r="H60" s="24">
        <v>0.54</v>
      </c>
      <c r="I60" s="31"/>
      <c r="J60" s="31"/>
      <c r="K60" s="35"/>
    </row>
    <row r="61" spans="2:11" x14ac:dyDescent="0.25">
      <c r="C61" s="58" t="s">
        <v>188</v>
      </c>
      <c r="D61" s="54"/>
      <c r="E61" s="6"/>
      <c r="F61" s="19"/>
      <c r="G61" s="25">
        <v>20481777.620000001</v>
      </c>
      <c r="H61" s="25">
        <v>99.77</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4</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5</v>
      </c>
      <c r="D67" s="54"/>
      <c r="E67" s="6"/>
      <c r="F67" s="19"/>
      <c r="G67" s="24"/>
      <c r="H67" s="24"/>
      <c r="I67" s="31"/>
      <c r="J67" s="31"/>
      <c r="K67" s="35"/>
    </row>
    <row r="68" spans="3:11" x14ac:dyDescent="0.25">
      <c r="C68" s="57"/>
      <c r="D68" s="54"/>
      <c r="E68" s="6"/>
      <c r="F68" s="19"/>
      <c r="G68" s="24"/>
      <c r="H68" s="24"/>
      <c r="I68" s="31"/>
      <c r="J68" s="31"/>
      <c r="K68" s="35"/>
    </row>
    <row r="69" spans="3:11" x14ac:dyDescent="0.25">
      <c r="C69" s="58" t="s">
        <v>6</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7</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8</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9</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10</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11</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C81" s="58" t="s">
        <v>13</v>
      </c>
      <c r="D81" s="54"/>
      <c r="E81" s="6"/>
      <c r="F81" s="19"/>
      <c r="G81" s="24"/>
      <c r="H81" s="24"/>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18</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19</v>
      </c>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200</v>
      </c>
      <c r="C103" s="60" t="s">
        <v>201</v>
      </c>
      <c r="D103" s="54"/>
      <c r="E103" s="6"/>
      <c r="F103" s="19"/>
      <c r="G103" s="24">
        <v>3808.83</v>
      </c>
      <c r="H103" s="24">
        <v>0.02</v>
      </c>
      <c r="I103" s="31"/>
      <c r="J103" s="31"/>
      <c r="K103" s="35"/>
    </row>
    <row r="104" spans="1:54" x14ac:dyDescent="0.25">
      <c r="C104" s="58" t="s">
        <v>188</v>
      </c>
      <c r="D104" s="54"/>
      <c r="E104" s="6"/>
      <c r="F104" s="19"/>
      <c r="G104" s="25">
        <v>3808.83</v>
      </c>
      <c r="H104" s="25">
        <v>0.02</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4783</v>
      </c>
      <c r="D107" s="54"/>
      <c r="E107" s="6"/>
      <c r="F107" s="19"/>
      <c r="G107" s="24" t="s">
        <v>2</v>
      </c>
      <c r="H107" s="24" t="s">
        <v>2</v>
      </c>
      <c r="I107" s="31"/>
      <c r="J107" s="31"/>
      <c r="K107" s="35"/>
      <c r="L107" s="3"/>
      <c r="AI107" s="3"/>
      <c r="AV107" s="3"/>
      <c r="AX107" s="3"/>
      <c r="BB107" s="3"/>
    </row>
    <row r="108" spans="1:54" x14ac:dyDescent="0.25">
      <c r="B108" s="8"/>
      <c r="C108" s="60" t="s">
        <v>202</v>
      </c>
      <c r="D108" s="54"/>
      <c r="E108" s="6"/>
      <c r="F108" s="19"/>
      <c r="G108" s="24">
        <v>42221.67</v>
      </c>
      <c r="H108" s="24">
        <v>0.21</v>
      </c>
      <c r="I108" s="31"/>
      <c r="J108" s="31"/>
      <c r="K108" s="35"/>
    </row>
    <row r="109" spans="1:54" x14ac:dyDescent="0.25">
      <c r="C109" s="58" t="s">
        <v>188</v>
      </c>
      <c r="D109" s="54"/>
      <c r="E109" s="6"/>
      <c r="F109" s="19"/>
      <c r="G109" s="25">
        <v>42221.67</v>
      </c>
      <c r="H109" s="25">
        <v>0.21</v>
      </c>
      <c r="I109" s="31"/>
      <c r="J109" s="31"/>
      <c r="K109" s="35"/>
    </row>
    <row r="110" spans="1:54" x14ac:dyDescent="0.25">
      <c r="C110" s="57"/>
      <c r="D110" s="54"/>
      <c r="E110" s="6"/>
      <c r="F110" s="19"/>
      <c r="G110" s="24"/>
      <c r="H110" s="24"/>
      <c r="I110" s="31"/>
      <c r="J110" s="31"/>
      <c r="K110" s="35"/>
    </row>
    <row r="111" spans="1:54" x14ac:dyDescent="0.25">
      <c r="C111" s="61" t="s">
        <v>203</v>
      </c>
      <c r="D111" s="55"/>
      <c r="E111" s="5"/>
      <c r="F111" s="20"/>
      <c r="G111" s="26">
        <v>20527808.120000001</v>
      </c>
      <c r="H111" s="26">
        <v>99.999999999999986</v>
      </c>
      <c r="I111" s="32"/>
      <c r="J111" s="32"/>
      <c r="K111" s="36"/>
    </row>
    <row r="114" spans="1:256" x14ac:dyDescent="0.25">
      <c r="C114" s="1" t="s">
        <v>204</v>
      </c>
    </row>
    <row r="115" spans="1:256" x14ac:dyDescent="0.25">
      <c r="C115" s="37" t="s">
        <v>205</v>
      </c>
      <c r="D115" s="37"/>
      <c r="E115" s="37"/>
      <c r="F115" s="37"/>
      <c r="G115" s="37"/>
      <c r="H115" s="37"/>
      <c r="I115" s="37"/>
      <c r="J115" s="37"/>
      <c r="K115" s="37"/>
    </row>
    <row r="116" spans="1:256" x14ac:dyDescent="0.25">
      <c r="C116" s="2" t="s">
        <v>206</v>
      </c>
    </row>
    <row r="117" spans="1:256" x14ac:dyDescent="0.25">
      <c r="C117" s="2" t="s">
        <v>207</v>
      </c>
    </row>
    <row r="118" spans="1:256" ht="30" customHeight="1" x14ac:dyDescent="0.25">
      <c r="C118" s="202" t="s">
        <v>208</v>
      </c>
      <c r="D118" s="203"/>
      <c r="E118" s="203"/>
      <c r="F118" s="203"/>
      <c r="G118" s="203"/>
      <c r="H118" s="203"/>
      <c r="I118" s="203"/>
      <c r="J118" s="203"/>
      <c r="K118" s="203"/>
    </row>
    <row r="119" spans="1:256" x14ac:dyDescent="0.25">
      <c r="C119" s="2" t="s">
        <v>209</v>
      </c>
    </row>
    <row r="121" spans="1:256" x14ac:dyDescent="0.25">
      <c r="C121" s="2" t="s">
        <v>4942</v>
      </c>
      <c r="E121" s="2" t="s">
        <v>2</v>
      </c>
    </row>
    <row r="123" spans="1:256" x14ac:dyDescent="0.25">
      <c r="C123" s="2" t="s">
        <v>4943</v>
      </c>
      <c r="E123" s="2" t="s">
        <v>2</v>
      </c>
    </row>
    <row r="125" spans="1:256" x14ac:dyDescent="0.25">
      <c r="C125" s="2" t="s">
        <v>5050</v>
      </c>
    </row>
    <row r="127" spans="1:256" x14ac:dyDescent="0.25">
      <c r="C127" s="2" t="s">
        <v>5051</v>
      </c>
    </row>
    <row r="128" spans="1:256" s="82" customFormat="1" ht="35.25" customHeight="1" x14ac:dyDescent="0.25">
      <c r="A128" s="78"/>
      <c r="B128" s="78"/>
      <c r="C128" s="83" t="s">
        <v>4949</v>
      </c>
      <c r="D128" s="87" t="s">
        <v>4950</v>
      </c>
      <c r="E128" s="87" t="s">
        <v>4951</v>
      </c>
      <c r="F128" s="79"/>
      <c r="G128" s="80"/>
      <c r="H128" s="80"/>
      <c r="I128" s="80"/>
      <c r="J128" s="80"/>
      <c r="K128" s="81"/>
      <c r="L128" s="81"/>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81"/>
      <c r="AJ128" s="78"/>
      <c r="AK128" s="78"/>
      <c r="AL128" s="78"/>
      <c r="AM128" s="78"/>
      <c r="AN128" s="78"/>
      <c r="AO128" s="78"/>
      <c r="AP128" s="78"/>
      <c r="AQ128" s="78"/>
      <c r="AR128" s="78"/>
      <c r="AS128" s="78"/>
      <c r="AT128" s="78"/>
      <c r="AU128" s="78"/>
      <c r="AV128" s="81"/>
      <c r="AW128" s="78"/>
      <c r="AX128" s="81"/>
      <c r="AY128" s="78"/>
      <c r="AZ128" s="78"/>
      <c r="BA128" s="78"/>
      <c r="BB128" s="81"/>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78"/>
      <c r="CT128" s="78"/>
      <c r="CU128" s="78"/>
      <c r="CV128" s="78"/>
      <c r="CW128" s="78"/>
      <c r="CX128" s="78"/>
      <c r="CY128" s="78"/>
      <c r="CZ128" s="78"/>
      <c r="DA128" s="78"/>
      <c r="DB128" s="78"/>
      <c r="DC128" s="78"/>
      <c r="DD128" s="78"/>
      <c r="DE128" s="78"/>
      <c r="DF128" s="78"/>
      <c r="DG128" s="78"/>
      <c r="DH128" s="78"/>
      <c r="DI128" s="78"/>
      <c r="DJ128" s="78"/>
      <c r="DK128" s="78"/>
      <c r="DL128" s="78"/>
      <c r="DM128" s="78"/>
      <c r="DN128" s="78"/>
      <c r="DO128" s="78"/>
      <c r="DP128" s="78"/>
      <c r="DQ128" s="78"/>
      <c r="DR128" s="78"/>
      <c r="DS128" s="78"/>
      <c r="DT128" s="78"/>
      <c r="DU128" s="78"/>
      <c r="DV128" s="78"/>
      <c r="DW128" s="78"/>
      <c r="DX128" s="78"/>
      <c r="DY128" s="78"/>
      <c r="DZ128" s="78"/>
      <c r="EA128" s="78"/>
      <c r="EB128" s="78"/>
      <c r="EC128" s="78"/>
      <c r="ED128" s="78"/>
      <c r="EE128" s="78"/>
      <c r="EF128" s="78"/>
      <c r="EG128" s="78"/>
      <c r="EH128" s="78"/>
      <c r="EI128" s="78"/>
      <c r="EJ128" s="78"/>
      <c r="EK128" s="78"/>
      <c r="EL128" s="78"/>
      <c r="EM128" s="78"/>
      <c r="EN128" s="78"/>
      <c r="EO128" s="78"/>
      <c r="EP128" s="78"/>
      <c r="EQ128" s="78"/>
      <c r="ER128" s="78"/>
      <c r="ES128" s="78"/>
      <c r="ET128" s="78"/>
      <c r="EU128" s="78"/>
      <c r="EV128" s="78"/>
      <c r="EW128" s="78"/>
      <c r="EX128" s="78"/>
      <c r="EY128" s="78"/>
      <c r="EZ128" s="78"/>
      <c r="FA128" s="78"/>
      <c r="FB128" s="78"/>
      <c r="FC128" s="78"/>
      <c r="FD128" s="78"/>
      <c r="FE128" s="78"/>
      <c r="FF128" s="78"/>
      <c r="FG128" s="78"/>
      <c r="FH128" s="78"/>
      <c r="FI128" s="78"/>
      <c r="FJ128" s="78"/>
      <c r="FK128" s="78"/>
      <c r="FL128" s="78"/>
      <c r="FM128" s="78"/>
      <c r="FN128" s="78"/>
      <c r="FO128" s="78"/>
      <c r="FP128" s="78"/>
      <c r="FQ128" s="78"/>
      <c r="FR128" s="78"/>
      <c r="FS128" s="78"/>
      <c r="FT128" s="78"/>
      <c r="FU128" s="78"/>
      <c r="FV128" s="78"/>
      <c r="FW128" s="78"/>
      <c r="FX128" s="78"/>
      <c r="FY128" s="78"/>
      <c r="FZ128" s="78"/>
      <c r="GA128" s="78"/>
      <c r="GB128" s="78"/>
      <c r="GC128" s="78"/>
      <c r="GD128" s="78"/>
      <c r="GE128" s="78"/>
      <c r="GF128" s="78"/>
      <c r="GG128" s="78"/>
      <c r="GH128" s="78"/>
      <c r="GI128" s="78"/>
      <c r="GJ128" s="78"/>
      <c r="GK128" s="78"/>
      <c r="GL128" s="78"/>
      <c r="GM128" s="78"/>
      <c r="GN128" s="78"/>
      <c r="GO128" s="78"/>
      <c r="GP128" s="78"/>
      <c r="GQ128" s="78"/>
      <c r="GR128" s="78"/>
      <c r="GS128" s="78"/>
      <c r="GT128" s="78"/>
      <c r="GU128" s="78"/>
      <c r="GV128" s="78"/>
      <c r="GW128" s="78"/>
      <c r="GX128" s="78"/>
      <c r="GY128" s="78"/>
      <c r="GZ128" s="78"/>
      <c r="HA128" s="78"/>
      <c r="HB128" s="78"/>
      <c r="HC128" s="78"/>
      <c r="HD128" s="78"/>
      <c r="HE128" s="78"/>
      <c r="HF128" s="78"/>
      <c r="HG128" s="78"/>
      <c r="HH128" s="78"/>
      <c r="HI128" s="78"/>
      <c r="HJ128" s="78"/>
      <c r="HK128" s="78"/>
      <c r="HL128" s="78"/>
      <c r="HM128" s="78"/>
      <c r="HN128" s="78"/>
      <c r="HO128" s="78"/>
      <c r="HP128" s="78"/>
      <c r="HQ128" s="78"/>
      <c r="HR128" s="78"/>
      <c r="HS128" s="78"/>
      <c r="HT128" s="78"/>
      <c r="HU128" s="78"/>
      <c r="HV128" s="78"/>
      <c r="HW128" s="78"/>
      <c r="HX128" s="78"/>
      <c r="HY128" s="78"/>
      <c r="HZ128" s="78"/>
      <c r="IA128" s="78"/>
      <c r="IB128" s="78"/>
      <c r="IC128" s="78"/>
      <c r="ID128" s="78"/>
      <c r="IE128" s="78"/>
      <c r="IF128" s="78"/>
      <c r="IG128" s="78"/>
      <c r="IH128" s="78"/>
      <c r="II128" s="78"/>
      <c r="IJ128" s="78"/>
      <c r="IK128" s="78"/>
      <c r="IL128" s="78"/>
      <c r="IM128" s="78"/>
      <c r="IN128" s="78"/>
      <c r="IO128" s="78"/>
      <c r="IP128" s="78"/>
      <c r="IQ128" s="78"/>
      <c r="IR128" s="78"/>
      <c r="IS128" s="78"/>
      <c r="IT128" s="78"/>
      <c r="IU128" s="78"/>
      <c r="IV128" s="78"/>
    </row>
    <row r="129" spans="1:256" s="82" customFormat="1" x14ac:dyDescent="0.25">
      <c r="A129" s="78"/>
      <c r="B129" s="78"/>
      <c r="C129" s="84" t="s">
        <v>4986</v>
      </c>
      <c r="D129" s="89">
        <v>256.65969999999999</v>
      </c>
      <c r="E129" s="89">
        <v>252.25399999999999</v>
      </c>
      <c r="F129" s="79"/>
      <c r="G129" s="80"/>
      <c r="H129" s="80"/>
      <c r="I129" s="80"/>
      <c r="J129" s="80"/>
      <c r="K129" s="81"/>
      <c r="L129" s="81"/>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81"/>
      <c r="AJ129" s="78"/>
      <c r="AK129" s="78"/>
      <c r="AL129" s="78"/>
      <c r="AM129" s="78"/>
      <c r="AN129" s="78"/>
      <c r="AO129" s="78"/>
      <c r="AP129" s="78"/>
      <c r="AQ129" s="78"/>
      <c r="AR129" s="78"/>
      <c r="AS129" s="78"/>
      <c r="AT129" s="78"/>
      <c r="AU129" s="78"/>
      <c r="AV129" s="81"/>
      <c r="AW129" s="78"/>
      <c r="AX129" s="81"/>
      <c r="AY129" s="78"/>
      <c r="AZ129" s="78"/>
      <c r="BA129" s="78"/>
      <c r="BB129" s="81"/>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78"/>
      <c r="CT129" s="78"/>
      <c r="CU129" s="78"/>
      <c r="CV129" s="78"/>
      <c r="CW129" s="78"/>
      <c r="CX129" s="78"/>
      <c r="CY129" s="78"/>
      <c r="CZ129" s="78"/>
      <c r="DA129" s="78"/>
      <c r="DB129" s="78"/>
      <c r="DC129" s="78"/>
      <c r="DD129" s="78"/>
      <c r="DE129" s="78"/>
      <c r="DF129" s="78"/>
      <c r="DG129" s="78"/>
      <c r="DH129" s="78"/>
      <c r="DI129" s="78"/>
      <c r="DJ129" s="78"/>
      <c r="DK129" s="78"/>
      <c r="DL129" s="78"/>
      <c r="DM129" s="78"/>
      <c r="DN129" s="78"/>
      <c r="DO129" s="78"/>
      <c r="DP129" s="78"/>
      <c r="DQ129" s="78"/>
      <c r="DR129" s="78"/>
      <c r="DS129" s="78"/>
      <c r="DT129" s="78"/>
      <c r="DU129" s="78"/>
      <c r="DV129" s="78"/>
      <c r="DW129" s="78"/>
      <c r="DX129" s="78"/>
      <c r="DY129" s="78"/>
      <c r="DZ129" s="78"/>
      <c r="EA129" s="78"/>
      <c r="EB129" s="78"/>
      <c r="EC129" s="78"/>
      <c r="ED129" s="78"/>
      <c r="EE129" s="78"/>
      <c r="EF129" s="78"/>
      <c r="EG129" s="78"/>
      <c r="EH129" s="78"/>
      <c r="EI129" s="78"/>
      <c r="EJ129" s="78"/>
      <c r="EK129" s="78"/>
      <c r="EL129" s="78"/>
      <c r="EM129" s="78"/>
      <c r="EN129" s="78"/>
      <c r="EO129" s="78"/>
      <c r="EP129" s="78"/>
      <c r="EQ129" s="78"/>
      <c r="ER129" s="78"/>
      <c r="ES129" s="78"/>
      <c r="ET129" s="78"/>
      <c r="EU129" s="78"/>
      <c r="EV129" s="78"/>
      <c r="EW129" s="78"/>
      <c r="EX129" s="78"/>
      <c r="EY129" s="78"/>
      <c r="EZ129" s="78"/>
      <c r="FA129" s="78"/>
      <c r="FB129" s="78"/>
      <c r="FC129" s="78"/>
      <c r="FD129" s="78"/>
      <c r="FE129" s="78"/>
      <c r="FF129" s="78"/>
      <c r="FG129" s="78"/>
      <c r="FH129" s="78"/>
      <c r="FI129" s="78"/>
      <c r="FJ129" s="78"/>
      <c r="FK129" s="78"/>
      <c r="FL129" s="78"/>
      <c r="FM129" s="78"/>
      <c r="FN129" s="78"/>
      <c r="FO129" s="78"/>
      <c r="FP129" s="78"/>
      <c r="FQ129" s="78"/>
      <c r="FR129" s="78"/>
      <c r="FS129" s="78"/>
      <c r="FT129" s="78"/>
      <c r="FU129" s="78"/>
      <c r="FV129" s="78"/>
      <c r="FW129" s="78"/>
      <c r="FX129" s="78"/>
      <c r="FY129" s="78"/>
      <c r="FZ129" s="78"/>
      <c r="GA129" s="78"/>
      <c r="GB129" s="78"/>
      <c r="GC129" s="78"/>
      <c r="GD129" s="78"/>
      <c r="GE129" s="78"/>
      <c r="GF129" s="78"/>
      <c r="GG129" s="78"/>
      <c r="GH129" s="78"/>
      <c r="GI129" s="78"/>
      <c r="GJ129" s="78"/>
      <c r="GK129" s="78"/>
      <c r="GL129" s="78"/>
      <c r="GM129" s="78"/>
      <c r="GN129" s="78"/>
      <c r="GO129" s="78"/>
      <c r="GP129" s="78"/>
      <c r="GQ129" s="78"/>
      <c r="GR129" s="78"/>
      <c r="GS129" s="78"/>
      <c r="GT129" s="78"/>
      <c r="GU129" s="78"/>
      <c r="GV129" s="78"/>
      <c r="GW129" s="78"/>
      <c r="GX129" s="78"/>
      <c r="GY129" s="78"/>
      <c r="GZ129" s="78"/>
      <c r="HA129" s="78"/>
      <c r="HB129" s="78"/>
      <c r="HC129" s="78"/>
      <c r="HD129" s="78"/>
      <c r="HE129" s="78"/>
      <c r="HF129" s="78"/>
      <c r="HG129" s="78"/>
      <c r="HH129" s="78"/>
      <c r="HI129" s="78"/>
      <c r="HJ129" s="78"/>
      <c r="HK129" s="78"/>
      <c r="HL129" s="78"/>
      <c r="HM129" s="78"/>
      <c r="HN129" s="78"/>
      <c r="HO129" s="78"/>
      <c r="HP129" s="78"/>
      <c r="HQ129" s="78"/>
      <c r="HR129" s="78"/>
      <c r="HS129" s="78"/>
      <c r="HT129" s="78"/>
      <c r="HU129" s="78"/>
      <c r="HV129" s="78"/>
      <c r="HW129" s="78"/>
      <c r="HX129" s="78"/>
      <c r="HY129" s="78"/>
      <c r="HZ129" s="78"/>
      <c r="IA129" s="78"/>
      <c r="IB129" s="78"/>
      <c r="IC129" s="78"/>
      <c r="ID129" s="78"/>
      <c r="IE129" s="78"/>
      <c r="IF129" s="78"/>
      <c r="IG129" s="78"/>
      <c r="IH129" s="78"/>
      <c r="II129" s="78"/>
      <c r="IJ129" s="78"/>
      <c r="IK129" s="78"/>
      <c r="IL129" s="78"/>
      <c r="IM129" s="78"/>
      <c r="IN129" s="78"/>
      <c r="IO129" s="78"/>
      <c r="IP129" s="78"/>
      <c r="IQ129" s="78"/>
      <c r="IR129" s="78"/>
      <c r="IS129" s="78"/>
      <c r="IT129" s="78"/>
      <c r="IU129" s="78"/>
      <c r="IV129" s="78"/>
    </row>
    <row r="131" spans="1:256" x14ac:dyDescent="0.25">
      <c r="C131" s="2" t="s">
        <v>5052</v>
      </c>
      <c r="E131" s="2" t="s">
        <v>2</v>
      </c>
    </row>
    <row r="133" spans="1:256" x14ac:dyDescent="0.25">
      <c r="C133" s="2" t="s">
        <v>5053</v>
      </c>
      <c r="E133" s="2" t="s">
        <v>2</v>
      </c>
    </row>
    <row r="135" spans="1:256" x14ac:dyDescent="0.25">
      <c r="C135" s="2" t="s">
        <v>4944</v>
      </c>
      <c r="E135" s="2" t="s">
        <v>2</v>
      </c>
    </row>
    <row r="137" spans="1:256" x14ac:dyDescent="0.25">
      <c r="C137" s="2" t="s">
        <v>4945</v>
      </c>
      <c r="E137" s="2" t="s">
        <v>2</v>
      </c>
    </row>
    <row r="139" spans="1:256" x14ac:dyDescent="0.25">
      <c r="C139" s="2" t="s">
        <v>4946</v>
      </c>
      <c r="E139" s="95">
        <v>5.2557230197626488E-2</v>
      </c>
    </row>
    <row r="141" spans="1:256" x14ac:dyDescent="0.25">
      <c r="C141" s="2" t="s">
        <v>4948</v>
      </c>
      <c r="E141" s="96" t="s">
        <v>4947</v>
      </c>
    </row>
    <row r="143" spans="1:256" x14ac:dyDescent="0.25">
      <c r="C143" s="2" t="s">
        <v>5054</v>
      </c>
      <c r="E143" s="2" t="s">
        <v>2</v>
      </c>
    </row>
    <row r="145" spans="3:5" x14ac:dyDescent="0.25">
      <c r="C145" s="2" t="s">
        <v>4991</v>
      </c>
    </row>
    <row r="147" spans="3:5" x14ac:dyDescent="0.25">
      <c r="C147" s="1" t="s">
        <v>5145</v>
      </c>
      <c r="E147" s="216" t="s">
        <v>5146</v>
      </c>
    </row>
    <row r="148" spans="3:5" x14ac:dyDescent="0.25">
      <c r="E148" s="2" t="s">
        <v>5156</v>
      </c>
    </row>
  </sheetData>
  <mergeCells count="1">
    <mergeCell ref="C118:K118"/>
  </mergeCells>
  <hyperlinks>
    <hyperlink ref="J2" location="'Index'!A1" display="'Index'!A1" xr:uid="{4E526A22-C0AF-47A2-98C3-A30ED5CC83BD}"/>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D4FF8-C667-4A41-B101-C169CC5EE572}">
  <sheetPr codeName="Sheet1"/>
  <dimension ref="A1:IV99"/>
  <sheetViews>
    <sheetView showGridLines="0" zoomScale="90" zoomScaleNormal="90" workbookViewId="0">
      <pane ySplit="6" topLeftCell="A8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2808</v>
      </c>
      <c r="J2" s="38" t="s">
        <v>4468</v>
      </c>
    </row>
    <row r="3" spans="1:54" ht="16.5" x14ac:dyDescent="0.3">
      <c r="C3" s="1" t="s">
        <v>28</v>
      </c>
      <c r="D3" s="21" t="s">
        <v>2809</v>
      </c>
      <c r="F3" s="72" t="s">
        <v>4852</v>
      </c>
      <c r="G3" s="13" t="s">
        <v>4391</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2101</v>
      </c>
      <c r="C24" s="60" t="s">
        <v>2102</v>
      </c>
      <c r="D24" s="54" t="s">
        <v>2103</v>
      </c>
      <c r="E24" s="6" t="s">
        <v>199</v>
      </c>
      <c r="F24" s="19">
        <v>322826000</v>
      </c>
      <c r="G24" s="24">
        <v>321987.94</v>
      </c>
      <c r="H24" s="24">
        <v>99.63</v>
      </c>
      <c r="I24" s="31">
        <v>7.0974772000000002</v>
      </c>
      <c r="J24" s="31"/>
      <c r="K24" s="35"/>
    </row>
    <row r="25" spans="1:11" x14ac:dyDescent="0.25">
      <c r="C25" s="58" t="s">
        <v>188</v>
      </c>
      <c r="D25" s="54"/>
      <c r="E25" s="6"/>
      <c r="F25" s="19"/>
      <c r="G25" s="25">
        <v>321987.94</v>
      </c>
      <c r="H25" s="25">
        <v>99.63</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C31" s="58" t="s">
        <v>13</v>
      </c>
      <c r="D31" s="54"/>
      <c r="E31" s="6"/>
      <c r="F31" s="19"/>
      <c r="G31" s="24"/>
      <c r="H31" s="24"/>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18</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19</v>
      </c>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200</v>
      </c>
      <c r="C53" s="60" t="s">
        <v>201</v>
      </c>
      <c r="D53" s="54"/>
      <c r="E53" s="6"/>
      <c r="F53" s="19"/>
      <c r="G53" s="24">
        <v>6.79</v>
      </c>
      <c r="H53" s="24" t="s">
        <v>4784</v>
      </c>
      <c r="I53" s="31"/>
      <c r="J53" s="31"/>
      <c r="K53" s="35"/>
    </row>
    <row r="54" spans="1:54" x14ac:dyDescent="0.25">
      <c r="C54" s="58" t="s">
        <v>188</v>
      </c>
      <c r="D54" s="54"/>
      <c r="E54" s="6"/>
      <c r="F54" s="19"/>
      <c r="G54" s="25">
        <v>6.79</v>
      </c>
      <c r="H54" s="25" t="s">
        <v>4784</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4783</v>
      </c>
      <c r="D57" s="54"/>
      <c r="E57" s="6"/>
      <c r="F57" s="19"/>
      <c r="G57" s="24" t="s">
        <v>2</v>
      </c>
      <c r="H57" s="24" t="s">
        <v>2</v>
      </c>
      <c r="I57" s="31"/>
      <c r="J57" s="31"/>
      <c r="K57" s="35"/>
      <c r="L57" s="3"/>
      <c r="AI57" s="3"/>
      <c r="AV57" s="3"/>
      <c r="AX57" s="3"/>
      <c r="BB57" s="3"/>
    </row>
    <row r="58" spans="1:54" x14ac:dyDescent="0.25">
      <c r="B58" s="8"/>
      <c r="C58" s="60" t="s">
        <v>202</v>
      </c>
      <c r="D58" s="54"/>
      <c r="E58" s="6"/>
      <c r="F58" s="19"/>
      <c r="G58" s="24">
        <v>1202.9100000000001</v>
      </c>
      <c r="H58" s="24">
        <v>0.37</v>
      </c>
      <c r="I58" s="31"/>
      <c r="J58" s="31"/>
      <c r="K58" s="35"/>
    </row>
    <row r="59" spans="1:54" x14ac:dyDescent="0.25">
      <c r="C59" s="58" t="s">
        <v>188</v>
      </c>
      <c r="D59" s="54"/>
      <c r="E59" s="6"/>
      <c r="F59" s="19"/>
      <c r="G59" s="25">
        <v>1202.9100000000001</v>
      </c>
      <c r="H59" s="25">
        <v>0.37</v>
      </c>
      <c r="I59" s="31"/>
      <c r="J59" s="31"/>
      <c r="K59" s="35"/>
    </row>
    <row r="60" spans="1:54" x14ac:dyDescent="0.25">
      <c r="C60" s="57"/>
      <c r="D60" s="54"/>
      <c r="E60" s="6"/>
      <c r="F60" s="19"/>
      <c r="G60" s="24"/>
      <c r="H60" s="24"/>
      <c r="I60" s="31"/>
      <c r="J60" s="31"/>
      <c r="K60" s="35"/>
    </row>
    <row r="61" spans="1:54" x14ac:dyDescent="0.25">
      <c r="C61" s="61" t="s">
        <v>203</v>
      </c>
      <c r="D61" s="55"/>
      <c r="E61" s="5"/>
      <c r="F61" s="20"/>
      <c r="G61" s="26">
        <v>323197.64</v>
      </c>
      <c r="H61" s="26">
        <v>100</v>
      </c>
      <c r="I61" s="32"/>
      <c r="J61" s="32"/>
      <c r="K61" s="36"/>
    </row>
    <row r="64" spans="1:54" x14ac:dyDescent="0.25">
      <c r="C64" s="1" t="s">
        <v>204</v>
      </c>
    </row>
    <row r="65" spans="1:256" x14ac:dyDescent="0.25">
      <c r="C65" s="37" t="s">
        <v>205</v>
      </c>
      <c r="D65" s="37"/>
      <c r="E65" s="37"/>
      <c r="F65" s="37"/>
      <c r="G65" s="37"/>
      <c r="H65" s="37"/>
      <c r="I65" s="37"/>
      <c r="J65" s="37"/>
      <c r="K65" s="37"/>
    </row>
    <row r="66" spans="1:256" x14ac:dyDescent="0.25">
      <c r="C66" s="2" t="s">
        <v>206</v>
      </c>
    </row>
    <row r="67" spans="1:256" x14ac:dyDescent="0.25">
      <c r="C67" s="2" t="s">
        <v>207</v>
      </c>
    </row>
    <row r="68" spans="1:256" ht="30" customHeight="1" x14ac:dyDescent="0.25">
      <c r="C68" s="202" t="s">
        <v>208</v>
      </c>
      <c r="D68" s="203"/>
      <c r="E68" s="203"/>
      <c r="F68" s="203"/>
      <c r="G68" s="203"/>
      <c r="H68" s="203"/>
      <c r="I68" s="203"/>
      <c r="J68" s="203"/>
      <c r="K68" s="203"/>
    </row>
    <row r="69" spans="1:256" x14ac:dyDescent="0.25">
      <c r="C69" s="2" t="s">
        <v>209</v>
      </c>
    </row>
    <row r="70" spans="1:256" x14ac:dyDescent="0.25">
      <c r="C70" s="2" t="s">
        <v>4933</v>
      </c>
    </row>
    <row r="72" spans="1:256" x14ac:dyDescent="0.25">
      <c r="C72" s="2" t="s">
        <v>4942</v>
      </c>
      <c r="E72" s="2" t="s">
        <v>2</v>
      </c>
    </row>
    <row r="74" spans="1:256" x14ac:dyDescent="0.25">
      <c r="C74" s="2" t="s">
        <v>4943</v>
      </c>
      <c r="E74" s="2" t="s">
        <v>2</v>
      </c>
    </row>
    <row r="76" spans="1:256" x14ac:dyDescent="0.25">
      <c r="C76" s="2" t="s">
        <v>5050</v>
      </c>
    </row>
    <row r="78" spans="1:256" x14ac:dyDescent="0.25">
      <c r="C78" s="2" t="s">
        <v>5051</v>
      </c>
    </row>
    <row r="79" spans="1:256" s="82" customFormat="1" ht="35.25" customHeight="1" x14ac:dyDescent="0.25">
      <c r="A79" s="78"/>
      <c r="B79" s="78"/>
      <c r="C79" s="83" t="s">
        <v>4949</v>
      </c>
      <c r="D79" s="87" t="s">
        <v>4950</v>
      </c>
      <c r="E79" s="87" t="s">
        <v>4951</v>
      </c>
      <c r="F79" s="79"/>
      <c r="G79" s="80"/>
      <c r="H79" s="80"/>
      <c r="I79" s="80"/>
      <c r="J79" s="80"/>
      <c r="K79" s="81"/>
      <c r="L79" s="81"/>
      <c r="M79" s="78"/>
      <c r="N79" s="78"/>
      <c r="O79" s="78"/>
      <c r="P79" s="78"/>
      <c r="Q79" s="78"/>
      <c r="R79" s="78"/>
      <c r="S79" s="78"/>
      <c r="T79" s="78"/>
      <c r="U79" s="78"/>
      <c r="V79" s="78"/>
      <c r="W79" s="78"/>
      <c r="X79" s="78"/>
      <c r="Y79" s="78"/>
      <c r="Z79" s="78"/>
      <c r="AA79" s="78"/>
      <c r="AB79" s="78"/>
      <c r="AC79" s="78"/>
      <c r="AD79" s="78"/>
      <c r="AE79" s="78"/>
      <c r="AF79" s="78"/>
      <c r="AG79" s="78"/>
      <c r="AH79" s="78"/>
      <c r="AI79" s="81"/>
      <c r="AJ79" s="78"/>
      <c r="AK79" s="78"/>
      <c r="AL79" s="78"/>
      <c r="AM79" s="78"/>
      <c r="AN79" s="78"/>
      <c r="AO79" s="78"/>
      <c r="AP79" s="78"/>
      <c r="AQ79" s="78"/>
      <c r="AR79" s="78"/>
      <c r="AS79" s="78"/>
      <c r="AT79" s="78"/>
      <c r="AU79" s="78"/>
      <c r="AV79" s="81"/>
      <c r="AW79" s="78"/>
      <c r="AX79" s="81"/>
      <c r="AY79" s="78"/>
      <c r="AZ79" s="78"/>
      <c r="BA79" s="78"/>
      <c r="BB79" s="81"/>
      <c r="BC79" s="78"/>
      <c r="BD79" s="78"/>
      <c r="BE79" s="78"/>
      <c r="BF79" s="78"/>
      <c r="BG79" s="78"/>
      <c r="BH79" s="78"/>
      <c r="BI79" s="78"/>
      <c r="BJ79" s="78"/>
      <c r="BK79" s="78"/>
      <c r="BL79" s="78"/>
      <c r="BM79" s="78"/>
      <c r="BN79" s="78"/>
      <c r="BO79" s="78"/>
      <c r="BP79" s="78"/>
      <c r="BQ79" s="78"/>
      <c r="BR79" s="78"/>
      <c r="BS79" s="78"/>
      <c r="BT79" s="78"/>
      <c r="BU79" s="78"/>
      <c r="BV79" s="78"/>
      <c r="BW79" s="78"/>
      <c r="BX79" s="78"/>
      <c r="BY79" s="78"/>
      <c r="BZ79" s="78"/>
      <c r="CA79" s="78"/>
      <c r="CB79" s="78"/>
      <c r="CC79" s="78"/>
      <c r="CD79" s="78"/>
      <c r="CE79" s="78"/>
      <c r="CF79" s="78"/>
      <c r="CG79" s="78"/>
      <c r="CH79" s="78"/>
      <c r="CI79" s="78"/>
      <c r="CJ79" s="78"/>
      <c r="CK79" s="78"/>
      <c r="CL79" s="78"/>
      <c r="CM79" s="78"/>
      <c r="CN79" s="78"/>
      <c r="CO79" s="78"/>
      <c r="CP79" s="78"/>
      <c r="CQ79" s="78"/>
      <c r="CR79" s="78"/>
      <c r="CS79" s="78"/>
      <c r="CT79" s="78"/>
      <c r="CU79" s="78"/>
      <c r="CV79" s="78"/>
      <c r="CW79" s="78"/>
      <c r="CX79" s="78"/>
      <c r="CY79" s="78"/>
      <c r="CZ79" s="78"/>
      <c r="DA79" s="78"/>
      <c r="DB79" s="78"/>
      <c r="DC79" s="78"/>
      <c r="DD79" s="78"/>
      <c r="DE79" s="78"/>
      <c r="DF79" s="78"/>
      <c r="DG79" s="78"/>
      <c r="DH79" s="78"/>
      <c r="DI79" s="78"/>
      <c r="DJ79" s="78"/>
      <c r="DK79" s="78"/>
      <c r="DL79" s="78"/>
      <c r="DM79" s="78"/>
      <c r="DN79" s="78"/>
      <c r="DO79" s="78"/>
      <c r="DP79" s="78"/>
      <c r="DQ79" s="78"/>
      <c r="DR79" s="78"/>
      <c r="DS79" s="78"/>
      <c r="DT79" s="78"/>
      <c r="DU79" s="78"/>
      <c r="DV79" s="78"/>
      <c r="DW79" s="78"/>
      <c r="DX79" s="78"/>
      <c r="DY79" s="78"/>
      <c r="DZ79" s="78"/>
      <c r="EA79" s="78"/>
      <c r="EB79" s="78"/>
      <c r="EC79" s="78"/>
      <c r="ED79" s="78"/>
      <c r="EE79" s="78"/>
      <c r="EF79" s="78"/>
      <c r="EG79" s="78"/>
      <c r="EH79" s="78"/>
      <c r="EI79" s="78"/>
      <c r="EJ79" s="78"/>
      <c r="EK79" s="78"/>
      <c r="EL79" s="78"/>
      <c r="EM79" s="78"/>
      <c r="EN79" s="78"/>
      <c r="EO79" s="78"/>
      <c r="EP79" s="78"/>
      <c r="EQ79" s="78"/>
      <c r="ER79" s="78"/>
      <c r="ES79" s="78"/>
      <c r="ET79" s="78"/>
      <c r="EU79" s="78"/>
      <c r="EV79" s="78"/>
      <c r="EW79" s="78"/>
      <c r="EX79" s="78"/>
      <c r="EY79" s="78"/>
      <c r="EZ79" s="78"/>
      <c r="FA79" s="78"/>
      <c r="FB79" s="78"/>
      <c r="FC79" s="78"/>
      <c r="FD79" s="78"/>
      <c r="FE79" s="78"/>
      <c r="FF79" s="78"/>
      <c r="FG79" s="78"/>
      <c r="FH79" s="78"/>
      <c r="FI79" s="78"/>
      <c r="FJ79" s="78"/>
      <c r="FK79" s="78"/>
      <c r="FL79" s="78"/>
      <c r="FM79" s="78"/>
      <c r="FN79" s="78"/>
      <c r="FO79" s="78"/>
      <c r="FP79" s="78"/>
      <c r="FQ79" s="78"/>
      <c r="FR79" s="78"/>
      <c r="FS79" s="78"/>
      <c r="FT79" s="78"/>
      <c r="FU79" s="78"/>
      <c r="FV79" s="78"/>
      <c r="FW79" s="78"/>
      <c r="FX79" s="78"/>
      <c r="FY79" s="78"/>
      <c r="FZ79" s="78"/>
      <c r="GA79" s="78"/>
      <c r="GB79" s="78"/>
      <c r="GC79" s="78"/>
      <c r="GD79" s="78"/>
      <c r="GE79" s="78"/>
      <c r="GF79" s="78"/>
      <c r="GG79" s="78"/>
      <c r="GH79" s="78"/>
      <c r="GI79" s="78"/>
      <c r="GJ79" s="78"/>
      <c r="GK79" s="78"/>
      <c r="GL79" s="78"/>
      <c r="GM79" s="78"/>
      <c r="GN79" s="78"/>
      <c r="GO79" s="78"/>
      <c r="GP79" s="78"/>
      <c r="GQ79" s="78"/>
      <c r="GR79" s="78"/>
      <c r="GS79" s="78"/>
      <c r="GT79" s="78"/>
      <c r="GU79" s="78"/>
      <c r="GV79" s="78"/>
      <c r="GW79" s="78"/>
      <c r="GX79" s="78"/>
      <c r="GY79" s="78"/>
      <c r="GZ79" s="78"/>
      <c r="HA79" s="78"/>
      <c r="HB79" s="78"/>
      <c r="HC79" s="78"/>
      <c r="HD79" s="78"/>
      <c r="HE79" s="78"/>
      <c r="HF79" s="78"/>
      <c r="HG79" s="78"/>
      <c r="HH79" s="78"/>
      <c r="HI79" s="78"/>
      <c r="HJ79" s="78"/>
      <c r="HK79" s="78"/>
      <c r="HL79" s="78"/>
      <c r="HM79" s="78"/>
      <c r="HN79" s="78"/>
      <c r="HO79" s="78"/>
      <c r="HP79" s="78"/>
      <c r="HQ79" s="78"/>
      <c r="HR79" s="78"/>
      <c r="HS79" s="78"/>
      <c r="HT79" s="78"/>
      <c r="HU79" s="78"/>
      <c r="HV79" s="78"/>
      <c r="HW79" s="78"/>
      <c r="HX79" s="78"/>
      <c r="HY79" s="78"/>
      <c r="HZ79" s="78"/>
      <c r="IA79" s="78"/>
      <c r="IB79" s="78"/>
      <c r="IC79" s="78"/>
      <c r="ID79" s="78"/>
      <c r="IE79" s="78"/>
      <c r="IF79" s="78"/>
      <c r="IG79" s="78"/>
      <c r="IH79" s="78"/>
      <c r="II79" s="78"/>
      <c r="IJ79" s="78"/>
      <c r="IK79" s="78"/>
      <c r="IL79" s="78"/>
      <c r="IM79" s="78"/>
      <c r="IN79" s="78"/>
      <c r="IO79" s="78"/>
      <c r="IP79" s="78"/>
      <c r="IQ79" s="78"/>
      <c r="IR79" s="78"/>
      <c r="IS79" s="78"/>
      <c r="IT79" s="78"/>
      <c r="IU79" s="78"/>
      <c r="IV79" s="78"/>
    </row>
    <row r="80" spans="1:256" s="82" customFormat="1" x14ac:dyDescent="0.25">
      <c r="A80" s="78"/>
      <c r="B80" s="78"/>
      <c r="C80" s="84" t="s">
        <v>4986</v>
      </c>
      <c r="D80" s="89">
        <v>257.42059999999998</v>
      </c>
      <c r="E80" s="89">
        <v>258.94369999999998</v>
      </c>
      <c r="F80" s="79"/>
      <c r="G80" s="80"/>
      <c r="H80" s="80"/>
      <c r="I80" s="80"/>
      <c r="J80" s="80"/>
      <c r="K80" s="81"/>
      <c r="L80" s="81"/>
      <c r="M80" s="78"/>
      <c r="N80" s="78"/>
      <c r="O80" s="78"/>
      <c r="P80" s="78"/>
      <c r="Q80" s="78"/>
      <c r="R80" s="78"/>
      <c r="S80" s="78"/>
      <c r="T80" s="78"/>
      <c r="U80" s="78"/>
      <c r="V80" s="78"/>
      <c r="W80" s="78"/>
      <c r="X80" s="78"/>
      <c r="Y80" s="78"/>
      <c r="Z80" s="78"/>
      <c r="AA80" s="78"/>
      <c r="AB80" s="78"/>
      <c r="AC80" s="78"/>
      <c r="AD80" s="78"/>
      <c r="AE80" s="78"/>
      <c r="AF80" s="78"/>
      <c r="AG80" s="78"/>
      <c r="AH80" s="78"/>
      <c r="AI80" s="81"/>
      <c r="AJ80" s="78"/>
      <c r="AK80" s="78"/>
      <c r="AL80" s="78"/>
      <c r="AM80" s="78"/>
      <c r="AN80" s="78"/>
      <c r="AO80" s="78"/>
      <c r="AP80" s="78"/>
      <c r="AQ80" s="78"/>
      <c r="AR80" s="78"/>
      <c r="AS80" s="78"/>
      <c r="AT80" s="78"/>
      <c r="AU80" s="78"/>
      <c r="AV80" s="81"/>
      <c r="AW80" s="78"/>
      <c r="AX80" s="81"/>
      <c r="AY80" s="78"/>
      <c r="AZ80" s="78"/>
      <c r="BA80" s="78"/>
      <c r="BB80" s="81"/>
      <c r="BC80" s="78"/>
      <c r="BD80" s="78"/>
      <c r="BE80" s="78"/>
      <c r="BF80" s="78"/>
      <c r="BG80" s="78"/>
      <c r="BH80" s="78"/>
      <c r="BI80" s="78"/>
      <c r="BJ80" s="78"/>
      <c r="BK80" s="78"/>
      <c r="BL80" s="78"/>
      <c r="BM80" s="78"/>
      <c r="BN80" s="78"/>
      <c r="BO80" s="78"/>
      <c r="BP80" s="78"/>
      <c r="BQ80" s="78"/>
      <c r="BR80" s="78"/>
      <c r="BS80" s="78"/>
      <c r="BT80" s="78"/>
      <c r="BU80" s="78"/>
      <c r="BV80" s="78"/>
      <c r="BW80" s="78"/>
      <c r="BX80" s="78"/>
      <c r="BY80" s="78"/>
      <c r="BZ80" s="78"/>
      <c r="CA80" s="78"/>
      <c r="CB80" s="78"/>
      <c r="CC80" s="78"/>
      <c r="CD80" s="78"/>
      <c r="CE80" s="78"/>
      <c r="CF80" s="78"/>
      <c r="CG80" s="78"/>
      <c r="CH80" s="78"/>
      <c r="CI80" s="78"/>
      <c r="CJ80" s="78"/>
      <c r="CK80" s="78"/>
      <c r="CL80" s="78"/>
      <c r="CM80" s="78"/>
      <c r="CN80" s="78"/>
      <c r="CO80" s="78"/>
      <c r="CP80" s="78"/>
      <c r="CQ80" s="78"/>
      <c r="CR80" s="78"/>
      <c r="CS80" s="78"/>
      <c r="CT80" s="78"/>
      <c r="CU80" s="78"/>
      <c r="CV80" s="78"/>
      <c r="CW80" s="78"/>
      <c r="CX80" s="78"/>
      <c r="CY80" s="78"/>
      <c r="CZ80" s="78"/>
      <c r="DA80" s="78"/>
      <c r="DB80" s="78"/>
      <c r="DC80" s="78"/>
      <c r="DD80" s="78"/>
      <c r="DE80" s="78"/>
      <c r="DF80" s="78"/>
      <c r="DG80" s="78"/>
      <c r="DH80" s="78"/>
      <c r="DI80" s="78"/>
      <c r="DJ80" s="78"/>
      <c r="DK80" s="78"/>
      <c r="DL80" s="78"/>
      <c r="DM80" s="78"/>
      <c r="DN80" s="78"/>
      <c r="DO80" s="78"/>
      <c r="DP80" s="78"/>
      <c r="DQ80" s="78"/>
      <c r="DR80" s="78"/>
      <c r="DS80" s="78"/>
      <c r="DT80" s="78"/>
      <c r="DU80" s="78"/>
      <c r="DV80" s="78"/>
      <c r="DW80" s="78"/>
      <c r="DX80" s="78"/>
      <c r="DY80" s="78"/>
      <c r="DZ80" s="78"/>
      <c r="EA80" s="78"/>
      <c r="EB80" s="78"/>
      <c r="EC80" s="78"/>
      <c r="ED80" s="78"/>
      <c r="EE80" s="78"/>
      <c r="EF80" s="78"/>
      <c r="EG80" s="78"/>
      <c r="EH80" s="78"/>
      <c r="EI80" s="78"/>
      <c r="EJ80" s="78"/>
      <c r="EK80" s="78"/>
      <c r="EL80" s="78"/>
      <c r="EM80" s="78"/>
      <c r="EN80" s="78"/>
      <c r="EO80" s="78"/>
      <c r="EP80" s="78"/>
      <c r="EQ80" s="78"/>
      <c r="ER80" s="78"/>
      <c r="ES80" s="78"/>
      <c r="ET80" s="78"/>
      <c r="EU80" s="78"/>
      <c r="EV80" s="78"/>
      <c r="EW80" s="78"/>
      <c r="EX80" s="78"/>
      <c r="EY80" s="78"/>
      <c r="EZ80" s="78"/>
      <c r="FA80" s="78"/>
      <c r="FB80" s="78"/>
      <c r="FC80" s="78"/>
      <c r="FD80" s="78"/>
      <c r="FE80" s="78"/>
      <c r="FF80" s="78"/>
      <c r="FG80" s="78"/>
      <c r="FH80" s="78"/>
      <c r="FI80" s="78"/>
      <c r="FJ80" s="78"/>
      <c r="FK80" s="78"/>
      <c r="FL80" s="78"/>
      <c r="FM80" s="78"/>
      <c r="FN80" s="78"/>
      <c r="FO80" s="78"/>
      <c r="FP80" s="78"/>
      <c r="FQ80" s="78"/>
      <c r="FR80" s="78"/>
      <c r="FS80" s="78"/>
      <c r="FT80" s="78"/>
      <c r="FU80" s="78"/>
      <c r="FV80" s="78"/>
      <c r="FW80" s="78"/>
      <c r="FX80" s="78"/>
      <c r="FY80" s="78"/>
      <c r="FZ80" s="78"/>
      <c r="GA80" s="78"/>
      <c r="GB80" s="78"/>
      <c r="GC80" s="78"/>
      <c r="GD80" s="78"/>
      <c r="GE80" s="78"/>
      <c r="GF80" s="78"/>
      <c r="GG80" s="78"/>
      <c r="GH80" s="78"/>
      <c r="GI80" s="78"/>
      <c r="GJ80" s="78"/>
      <c r="GK80" s="78"/>
      <c r="GL80" s="78"/>
      <c r="GM80" s="78"/>
      <c r="GN80" s="78"/>
      <c r="GO80" s="78"/>
      <c r="GP80" s="78"/>
      <c r="GQ80" s="78"/>
      <c r="GR80" s="78"/>
      <c r="GS80" s="78"/>
      <c r="GT80" s="78"/>
      <c r="GU80" s="78"/>
      <c r="GV80" s="78"/>
      <c r="GW80" s="78"/>
      <c r="GX80" s="78"/>
      <c r="GY80" s="78"/>
      <c r="GZ80" s="78"/>
      <c r="HA80" s="78"/>
      <c r="HB80" s="78"/>
      <c r="HC80" s="78"/>
      <c r="HD80" s="78"/>
      <c r="HE80" s="78"/>
      <c r="HF80" s="78"/>
      <c r="HG80" s="78"/>
      <c r="HH80" s="78"/>
      <c r="HI80" s="78"/>
      <c r="HJ80" s="78"/>
      <c r="HK80" s="78"/>
      <c r="HL80" s="78"/>
      <c r="HM80" s="78"/>
      <c r="HN80" s="78"/>
      <c r="HO80" s="78"/>
      <c r="HP80" s="78"/>
      <c r="HQ80" s="78"/>
      <c r="HR80" s="78"/>
      <c r="HS80" s="78"/>
      <c r="HT80" s="78"/>
      <c r="HU80" s="78"/>
      <c r="HV80" s="78"/>
      <c r="HW80" s="78"/>
      <c r="HX80" s="78"/>
      <c r="HY80" s="78"/>
      <c r="HZ80" s="78"/>
      <c r="IA80" s="78"/>
      <c r="IB80" s="78"/>
      <c r="IC80" s="78"/>
      <c r="ID80" s="78"/>
      <c r="IE80" s="78"/>
      <c r="IF80" s="78"/>
      <c r="IG80" s="78"/>
      <c r="IH80" s="78"/>
      <c r="II80" s="78"/>
      <c r="IJ80" s="78"/>
      <c r="IK80" s="78"/>
      <c r="IL80" s="78"/>
      <c r="IM80" s="78"/>
      <c r="IN80" s="78"/>
      <c r="IO80" s="78"/>
      <c r="IP80" s="78"/>
      <c r="IQ80" s="78"/>
      <c r="IR80" s="78"/>
      <c r="IS80" s="78"/>
      <c r="IT80" s="78"/>
      <c r="IU80" s="78"/>
      <c r="IV80" s="78"/>
    </row>
    <row r="82" spans="3:5" x14ac:dyDescent="0.25">
      <c r="C82" s="2" t="s">
        <v>5052</v>
      </c>
      <c r="E82" s="2" t="s">
        <v>2</v>
      </c>
    </row>
    <row r="84" spans="3:5" x14ac:dyDescent="0.25">
      <c r="C84" s="2" t="s">
        <v>5053</v>
      </c>
      <c r="E84" s="2" t="s">
        <v>2</v>
      </c>
    </row>
    <row r="86" spans="3:5" x14ac:dyDescent="0.25">
      <c r="C86" s="2" t="s">
        <v>4944</v>
      </c>
      <c r="E86" s="2" t="s">
        <v>2</v>
      </c>
    </row>
    <row r="88" spans="3:5" x14ac:dyDescent="0.25">
      <c r="C88" s="2" t="s">
        <v>4945</v>
      </c>
      <c r="E88" s="2" t="s">
        <v>2</v>
      </c>
    </row>
    <row r="90" spans="3:5" x14ac:dyDescent="0.25">
      <c r="C90" s="2" t="s">
        <v>4946</v>
      </c>
      <c r="E90" s="95">
        <v>1.9791742371859</v>
      </c>
    </row>
    <row r="92" spans="3:5" x14ac:dyDescent="0.25">
      <c r="C92" s="2" t="s">
        <v>4948</v>
      </c>
      <c r="E92" s="96" t="s">
        <v>5016</v>
      </c>
    </row>
    <row r="94" spans="3:5" x14ac:dyDescent="0.25">
      <c r="C94" s="2" t="s">
        <v>5054</v>
      </c>
      <c r="E94" s="2" t="s">
        <v>2</v>
      </c>
    </row>
    <row r="96" spans="3:5" x14ac:dyDescent="0.25">
      <c r="C96" s="2" t="s">
        <v>4991</v>
      </c>
    </row>
    <row r="98" spans="3:5" x14ac:dyDescent="0.25">
      <c r="C98" s="1" t="s">
        <v>5145</v>
      </c>
      <c r="E98" s="216" t="s">
        <v>5146</v>
      </c>
    </row>
    <row r="99" spans="3:5" x14ac:dyDescent="0.25">
      <c r="E99" s="2" t="s">
        <v>5166</v>
      </c>
    </row>
  </sheetData>
  <mergeCells count="1">
    <mergeCell ref="C68:K68"/>
  </mergeCells>
  <hyperlinks>
    <hyperlink ref="J2" location="'Index'!A1" display="'Index'!A1" xr:uid="{48FC0FAD-61AB-4B60-A620-1EEDC4AE2335}"/>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5D227-BFF6-4340-858B-8AD68839AA7B}">
  <sheetPr codeName="Sheet1"/>
  <dimension ref="A1:IV130"/>
  <sheetViews>
    <sheetView showGridLines="0" zoomScale="90" zoomScaleNormal="90" workbookViewId="0">
      <pane ySplit="6" topLeftCell="A11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2810</v>
      </c>
      <c r="J2" s="38" t="s">
        <v>4468</v>
      </c>
    </row>
    <row r="3" spans="1:54" ht="16.5" x14ac:dyDescent="0.3">
      <c r="C3" s="1" t="s">
        <v>28</v>
      </c>
      <c r="D3" s="21" t="s">
        <v>2811</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41</v>
      </c>
      <c r="C11" s="60" t="s">
        <v>42</v>
      </c>
      <c r="D11" s="54" t="s">
        <v>43</v>
      </c>
      <c r="E11" s="6" t="s">
        <v>44</v>
      </c>
      <c r="F11" s="19">
        <v>105000</v>
      </c>
      <c r="G11" s="24">
        <v>1319.22</v>
      </c>
      <c r="H11" s="24">
        <v>6.9</v>
      </c>
      <c r="I11" s="31"/>
      <c r="J11" s="31"/>
      <c r="K11" s="35"/>
    </row>
    <row r="12" spans="1:54" x14ac:dyDescent="0.25">
      <c r="B12" s="8" t="s">
        <v>69</v>
      </c>
      <c r="C12" s="60" t="s">
        <v>70</v>
      </c>
      <c r="D12" s="54" t="s">
        <v>71</v>
      </c>
      <c r="E12" s="6" t="s">
        <v>72</v>
      </c>
      <c r="F12" s="19">
        <v>140000</v>
      </c>
      <c r="G12" s="24">
        <v>1271.55</v>
      </c>
      <c r="H12" s="24">
        <v>6.65</v>
      </c>
      <c r="I12" s="31"/>
      <c r="J12" s="31"/>
      <c r="K12" s="35"/>
    </row>
    <row r="13" spans="1:54" x14ac:dyDescent="0.25">
      <c r="B13" s="8" t="s">
        <v>2812</v>
      </c>
      <c r="C13" s="60" t="s">
        <v>2813</v>
      </c>
      <c r="D13" s="54" t="s">
        <v>2814</v>
      </c>
      <c r="E13" s="6" t="s">
        <v>72</v>
      </c>
      <c r="F13" s="19">
        <v>52804</v>
      </c>
      <c r="G13" s="24">
        <v>897.09</v>
      </c>
      <c r="H13" s="24">
        <v>4.6900000000000004</v>
      </c>
      <c r="I13" s="31"/>
      <c r="J13" s="31"/>
      <c r="K13" s="35"/>
    </row>
    <row r="14" spans="1:54" x14ac:dyDescent="0.25">
      <c r="B14" s="8" t="s">
        <v>102</v>
      </c>
      <c r="C14" s="60" t="s">
        <v>103</v>
      </c>
      <c r="D14" s="54" t="s">
        <v>104</v>
      </c>
      <c r="E14" s="6" t="s">
        <v>62</v>
      </c>
      <c r="F14" s="19">
        <v>12000</v>
      </c>
      <c r="G14" s="24">
        <v>861.24</v>
      </c>
      <c r="H14" s="24">
        <v>4.5</v>
      </c>
      <c r="I14" s="31"/>
      <c r="J14" s="31"/>
      <c r="K14" s="35"/>
    </row>
    <row r="15" spans="1:54" x14ac:dyDescent="0.25">
      <c r="B15" s="8" t="s">
        <v>223</v>
      </c>
      <c r="C15" s="60" t="s">
        <v>224</v>
      </c>
      <c r="D15" s="54" t="s">
        <v>225</v>
      </c>
      <c r="E15" s="6" t="s">
        <v>210</v>
      </c>
      <c r="F15" s="19">
        <v>65000</v>
      </c>
      <c r="G15" s="24">
        <v>784.68</v>
      </c>
      <c r="H15" s="24">
        <v>4.0999999999999996</v>
      </c>
      <c r="I15" s="31"/>
      <c r="J15" s="31"/>
      <c r="K15" s="35"/>
    </row>
    <row r="16" spans="1:54" x14ac:dyDescent="0.25">
      <c r="B16" s="8" t="s">
        <v>66</v>
      </c>
      <c r="C16" s="60" t="s">
        <v>67</v>
      </c>
      <c r="D16" s="54" t="s">
        <v>68</v>
      </c>
      <c r="E16" s="6" t="s">
        <v>44</v>
      </c>
      <c r="F16" s="19">
        <v>80000</v>
      </c>
      <c r="G16" s="24">
        <v>771.52</v>
      </c>
      <c r="H16" s="24">
        <v>4.04</v>
      </c>
      <c r="I16" s="31"/>
      <c r="J16" s="31"/>
      <c r="K16" s="35"/>
    </row>
    <row r="17" spans="2:11" x14ac:dyDescent="0.25">
      <c r="B17" s="8" t="s">
        <v>311</v>
      </c>
      <c r="C17" s="60" t="s">
        <v>312</v>
      </c>
      <c r="D17" s="54" t="s">
        <v>313</v>
      </c>
      <c r="E17" s="6" t="s">
        <v>212</v>
      </c>
      <c r="F17" s="19">
        <v>170000</v>
      </c>
      <c r="G17" s="24">
        <v>769</v>
      </c>
      <c r="H17" s="24">
        <v>4.0199999999999996</v>
      </c>
      <c r="I17" s="31"/>
      <c r="J17" s="31"/>
      <c r="K17" s="35"/>
    </row>
    <row r="18" spans="2:11" x14ac:dyDescent="0.25">
      <c r="B18" s="8" t="s">
        <v>412</v>
      </c>
      <c r="C18" s="60" t="s">
        <v>413</v>
      </c>
      <c r="D18" s="54" t="s">
        <v>414</v>
      </c>
      <c r="E18" s="6" t="s">
        <v>58</v>
      </c>
      <c r="F18" s="19">
        <v>50000</v>
      </c>
      <c r="G18" s="24">
        <v>741.95</v>
      </c>
      <c r="H18" s="24">
        <v>3.88</v>
      </c>
      <c r="I18" s="31"/>
      <c r="J18" s="31"/>
      <c r="K18" s="35"/>
    </row>
    <row r="19" spans="2:11" x14ac:dyDescent="0.25">
      <c r="B19" s="8" t="s">
        <v>55</v>
      </c>
      <c r="C19" s="60" t="s">
        <v>56</v>
      </c>
      <c r="D19" s="54" t="s">
        <v>57</v>
      </c>
      <c r="E19" s="6" t="s">
        <v>58</v>
      </c>
      <c r="F19" s="19">
        <v>63414</v>
      </c>
      <c r="G19" s="24">
        <v>736.17</v>
      </c>
      <c r="H19" s="24">
        <v>3.85</v>
      </c>
      <c r="I19" s="31"/>
      <c r="J19" s="31"/>
      <c r="K19" s="35"/>
    </row>
    <row r="20" spans="2:11" x14ac:dyDescent="0.25">
      <c r="B20" s="8" t="s">
        <v>85</v>
      </c>
      <c r="C20" s="60" t="s">
        <v>86</v>
      </c>
      <c r="D20" s="54" t="s">
        <v>87</v>
      </c>
      <c r="E20" s="6" t="s">
        <v>88</v>
      </c>
      <c r="F20" s="19">
        <v>54000</v>
      </c>
      <c r="G20" s="24">
        <v>713.45</v>
      </c>
      <c r="H20" s="24">
        <v>3.73</v>
      </c>
      <c r="I20" s="31"/>
      <c r="J20" s="31"/>
      <c r="K20" s="35"/>
    </row>
    <row r="21" spans="2:11" x14ac:dyDescent="0.25">
      <c r="B21" s="8" t="s">
        <v>527</v>
      </c>
      <c r="C21" s="60" t="s">
        <v>528</v>
      </c>
      <c r="D21" s="54" t="s">
        <v>529</v>
      </c>
      <c r="E21" s="6" t="s">
        <v>127</v>
      </c>
      <c r="F21" s="19">
        <v>116896</v>
      </c>
      <c r="G21" s="24">
        <v>687.7</v>
      </c>
      <c r="H21" s="24">
        <v>3.6</v>
      </c>
      <c r="I21" s="31"/>
      <c r="J21" s="31"/>
      <c r="K21" s="35"/>
    </row>
    <row r="22" spans="2:11" x14ac:dyDescent="0.25">
      <c r="B22" s="8" t="s">
        <v>463</v>
      </c>
      <c r="C22" s="60" t="s">
        <v>464</v>
      </c>
      <c r="D22" s="54" t="s">
        <v>465</v>
      </c>
      <c r="E22" s="6" t="s">
        <v>44</v>
      </c>
      <c r="F22" s="19">
        <v>250000</v>
      </c>
      <c r="G22" s="24">
        <v>671.25</v>
      </c>
      <c r="H22" s="24">
        <v>3.51</v>
      </c>
      <c r="I22" s="31"/>
      <c r="J22" s="31"/>
      <c r="K22" s="35"/>
    </row>
    <row r="23" spans="2:11" x14ac:dyDescent="0.25">
      <c r="B23" s="8" t="s">
        <v>239</v>
      </c>
      <c r="C23" s="60" t="s">
        <v>240</v>
      </c>
      <c r="D23" s="54" t="s">
        <v>241</v>
      </c>
      <c r="E23" s="6" t="s">
        <v>222</v>
      </c>
      <c r="F23" s="19">
        <v>170000</v>
      </c>
      <c r="G23" s="24">
        <v>645.15</v>
      </c>
      <c r="H23" s="24">
        <v>3.37</v>
      </c>
      <c r="I23" s="31"/>
      <c r="J23" s="31"/>
      <c r="K23" s="35"/>
    </row>
    <row r="24" spans="2:11" x14ac:dyDescent="0.25">
      <c r="B24" s="8" t="s">
        <v>473</v>
      </c>
      <c r="C24" s="60" t="s">
        <v>474</v>
      </c>
      <c r="D24" s="54" t="s">
        <v>475</v>
      </c>
      <c r="E24" s="6" t="s">
        <v>111</v>
      </c>
      <c r="F24" s="19">
        <v>9000</v>
      </c>
      <c r="G24" s="24">
        <v>641.61</v>
      </c>
      <c r="H24" s="24">
        <v>3.36</v>
      </c>
      <c r="I24" s="31"/>
      <c r="J24" s="31"/>
      <c r="K24" s="35"/>
    </row>
    <row r="25" spans="2:11" x14ac:dyDescent="0.25">
      <c r="B25" s="8" t="s">
        <v>470</v>
      </c>
      <c r="C25" s="60" t="s">
        <v>471</v>
      </c>
      <c r="D25" s="54" t="s">
        <v>472</v>
      </c>
      <c r="E25" s="6" t="s">
        <v>119</v>
      </c>
      <c r="F25" s="19">
        <v>35000</v>
      </c>
      <c r="G25" s="24">
        <v>629.72</v>
      </c>
      <c r="H25" s="24">
        <v>3.29</v>
      </c>
      <c r="I25" s="31"/>
      <c r="J25" s="31"/>
      <c r="K25" s="35"/>
    </row>
    <row r="26" spans="2:11" x14ac:dyDescent="0.25">
      <c r="B26" s="8" t="s">
        <v>289</v>
      </c>
      <c r="C26" s="60" t="s">
        <v>290</v>
      </c>
      <c r="D26" s="54" t="s">
        <v>291</v>
      </c>
      <c r="E26" s="6" t="s">
        <v>210</v>
      </c>
      <c r="F26" s="19">
        <v>300000</v>
      </c>
      <c r="G26" s="24">
        <v>624.05999999999995</v>
      </c>
      <c r="H26" s="24">
        <v>3.26</v>
      </c>
      <c r="I26" s="31"/>
      <c r="J26" s="31"/>
      <c r="K26" s="35"/>
    </row>
    <row r="27" spans="2:11" x14ac:dyDescent="0.25">
      <c r="B27" s="8" t="s">
        <v>63</v>
      </c>
      <c r="C27" s="60" t="s">
        <v>64</v>
      </c>
      <c r="D27" s="54" t="s">
        <v>65</v>
      </c>
      <c r="E27" s="6" t="s">
        <v>44</v>
      </c>
      <c r="F27" s="19">
        <v>160000</v>
      </c>
      <c r="G27" s="24">
        <v>614.72</v>
      </c>
      <c r="H27" s="24">
        <v>3.22</v>
      </c>
      <c r="I27" s="31"/>
      <c r="J27" s="31"/>
      <c r="K27" s="35"/>
    </row>
    <row r="28" spans="2:11" x14ac:dyDescent="0.25">
      <c r="B28" s="8" t="s">
        <v>421</v>
      </c>
      <c r="C28" s="60" t="s">
        <v>422</v>
      </c>
      <c r="D28" s="54" t="s">
        <v>423</v>
      </c>
      <c r="E28" s="6" t="s">
        <v>72</v>
      </c>
      <c r="F28" s="19">
        <v>17000</v>
      </c>
      <c r="G28" s="24">
        <v>568.29</v>
      </c>
      <c r="H28" s="24">
        <v>2.97</v>
      </c>
      <c r="I28" s="31"/>
      <c r="J28" s="31"/>
      <c r="K28" s="35"/>
    </row>
    <row r="29" spans="2:11" x14ac:dyDescent="0.25">
      <c r="B29" s="8" t="s">
        <v>430</v>
      </c>
      <c r="C29" s="60" t="s">
        <v>431</v>
      </c>
      <c r="D29" s="54" t="s">
        <v>432</v>
      </c>
      <c r="E29" s="6" t="s">
        <v>72</v>
      </c>
      <c r="F29" s="19">
        <v>35000</v>
      </c>
      <c r="G29" s="24">
        <v>538.20000000000005</v>
      </c>
      <c r="H29" s="24">
        <v>2.81</v>
      </c>
      <c r="I29" s="31"/>
      <c r="J29" s="31"/>
      <c r="K29" s="35"/>
    </row>
    <row r="30" spans="2:11" x14ac:dyDescent="0.25">
      <c r="B30" s="8" t="s">
        <v>494</v>
      </c>
      <c r="C30" s="60" t="s">
        <v>495</v>
      </c>
      <c r="D30" s="54" t="s">
        <v>496</v>
      </c>
      <c r="E30" s="6" t="s">
        <v>72</v>
      </c>
      <c r="F30" s="19">
        <v>40000</v>
      </c>
      <c r="G30" s="24">
        <v>537.24</v>
      </c>
      <c r="H30" s="24">
        <v>2.81</v>
      </c>
      <c r="I30" s="31"/>
      <c r="J30" s="31"/>
      <c r="K30" s="35"/>
    </row>
    <row r="31" spans="2:11" x14ac:dyDescent="0.25">
      <c r="B31" s="8" t="s">
        <v>2170</v>
      </c>
      <c r="C31" s="60" t="s">
        <v>2171</v>
      </c>
      <c r="D31" s="54" t="s">
        <v>2172</v>
      </c>
      <c r="E31" s="6" t="s">
        <v>54</v>
      </c>
      <c r="F31" s="19">
        <v>40000</v>
      </c>
      <c r="G31" s="24">
        <v>522</v>
      </c>
      <c r="H31" s="24">
        <v>2.73</v>
      </c>
      <c r="I31" s="31"/>
      <c r="J31" s="31"/>
      <c r="K31" s="35"/>
    </row>
    <row r="32" spans="2:11" x14ac:dyDescent="0.25">
      <c r="B32" s="8" t="s">
        <v>332</v>
      </c>
      <c r="C32" s="60" t="s">
        <v>333</v>
      </c>
      <c r="D32" s="54" t="s">
        <v>334</v>
      </c>
      <c r="E32" s="6" t="s">
        <v>54</v>
      </c>
      <c r="F32" s="19">
        <v>50000</v>
      </c>
      <c r="G32" s="24">
        <v>449.85</v>
      </c>
      <c r="H32" s="24">
        <v>2.35</v>
      </c>
      <c r="I32" s="31"/>
      <c r="J32" s="31"/>
      <c r="K32" s="35"/>
    </row>
    <row r="33" spans="2:11" x14ac:dyDescent="0.25">
      <c r="B33" s="8" t="s">
        <v>1827</v>
      </c>
      <c r="C33" s="60" t="s">
        <v>1828</v>
      </c>
      <c r="D33" s="54" t="s">
        <v>1829</v>
      </c>
      <c r="E33" s="6" t="s">
        <v>72</v>
      </c>
      <c r="F33" s="19">
        <v>170000</v>
      </c>
      <c r="G33" s="24">
        <v>442.51</v>
      </c>
      <c r="H33" s="24">
        <v>2.31</v>
      </c>
      <c r="I33" s="31"/>
      <c r="J33" s="31"/>
      <c r="K33" s="35"/>
    </row>
    <row r="34" spans="2:11" x14ac:dyDescent="0.25">
      <c r="B34" s="8" t="s">
        <v>479</v>
      </c>
      <c r="C34" s="60" t="s">
        <v>480</v>
      </c>
      <c r="D34" s="54" t="s">
        <v>481</v>
      </c>
      <c r="E34" s="6" t="s">
        <v>80</v>
      </c>
      <c r="F34" s="19">
        <v>340068</v>
      </c>
      <c r="G34" s="24">
        <v>440.83</v>
      </c>
      <c r="H34" s="24">
        <v>2.31</v>
      </c>
      <c r="I34" s="31"/>
      <c r="J34" s="31"/>
      <c r="K34" s="35"/>
    </row>
    <row r="35" spans="2:11" x14ac:dyDescent="0.25">
      <c r="B35" s="8" t="s">
        <v>936</v>
      </c>
      <c r="C35" s="60" t="s">
        <v>937</v>
      </c>
      <c r="D35" s="54" t="s">
        <v>938</v>
      </c>
      <c r="E35" s="6" t="s">
        <v>84</v>
      </c>
      <c r="F35" s="19">
        <v>200000</v>
      </c>
      <c r="G35" s="24">
        <v>436.12</v>
      </c>
      <c r="H35" s="24">
        <v>2.2799999999999998</v>
      </c>
      <c r="I35" s="31"/>
      <c r="J35" s="31"/>
      <c r="K35" s="35"/>
    </row>
    <row r="36" spans="2:11" x14ac:dyDescent="0.25">
      <c r="B36" s="8" t="s">
        <v>219</v>
      </c>
      <c r="C36" s="60" t="s">
        <v>220</v>
      </c>
      <c r="D36" s="54" t="s">
        <v>221</v>
      </c>
      <c r="E36" s="6" t="s">
        <v>222</v>
      </c>
      <c r="F36" s="19">
        <v>250000</v>
      </c>
      <c r="G36" s="24">
        <v>388.6</v>
      </c>
      <c r="H36" s="24">
        <v>2.0299999999999998</v>
      </c>
      <c r="I36" s="31"/>
      <c r="J36" s="31"/>
      <c r="K36" s="35"/>
    </row>
    <row r="37" spans="2:11" x14ac:dyDescent="0.25">
      <c r="B37" s="8" t="s">
        <v>1173</v>
      </c>
      <c r="C37" s="60" t="s">
        <v>1174</v>
      </c>
      <c r="D37" s="54" t="s">
        <v>1175</v>
      </c>
      <c r="E37" s="6" t="s">
        <v>146</v>
      </c>
      <c r="F37" s="19">
        <v>20000</v>
      </c>
      <c r="G37" s="24">
        <v>366.02</v>
      </c>
      <c r="H37" s="24">
        <v>1.91</v>
      </c>
      <c r="I37" s="31"/>
      <c r="J37" s="31"/>
      <c r="K37" s="35"/>
    </row>
    <row r="38" spans="2:11" x14ac:dyDescent="0.25">
      <c r="B38" s="8" t="s">
        <v>1840</v>
      </c>
      <c r="C38" s="60" t="s">
        <v>1841</v>
      </c>
      <c r="D38" s="54" t="s">
        <v>1842</v>
      </c>
      <c r="E38" s="6" t="s">
        <v>54</v>
      </c>
      <c r="F38" s="19">
        <v>100000</v>
      </c>
      <c r="G38" s="24">
        <v>339.05</v>
      </c>
      <c r="H38" s="24">
        <v>1.77</v>
      </c>
      <c r="I38" s="31"/>
      <c r="J38" s="31"/>
      <c r="K38" s="35"/>
    </row>
    <row r="39" spans="2:11" x14ac:dyDescent="0.25">
      <c r="C39" s="58" t="s">
        <v>188</v>
      </c>
      <c r="D39" s="54"/>
      <c r="E39" s="6"/>
      <c r="F39" s="19"/>
      <c r="G39" s="25">
        <v>18408.79</v>
      </c>
      <c r="H39" s="25">
        <v>96.25</v>
      </c>
      <c r="I39" s="31"/>
      <c r="J39" s="31"/>
      <c r="K39" s="35"/>
    </row>
    <row r="40" spans="2:11" x14ac:dyDescent="0.25">
      <c r="C40" s="57"/>
      <c r="D40" s="54"/>
      <c r="E40" s="6"/>
      <c r="F40" s="19"/>
      <c r="G40" s="24"/>
      <c r="H40" s="24"/>
      <c r="I40" s="31"/>
      <c r="J40" s="31"/>
      <c r="K40" s="35"/>
    </row>
    <row r="41" spans="2:11" x14ac:dyDescent="0.25">
      <c r="C41" s="58" t="s">
        <v>3</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4</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5</v>
      </c>
      <c r="D45" s="54"/>
      <c r="E45" s="6"/>
      <c r="F45" s="19"/>
      <c r="G45" s="24"/>
      <c r="H45" s="24"/>
      <c r="I45" s="31"/>
      <c r="J45" s="31"/>
      <c r="K45" s="35"/>
    </row>
    <row r="46" spans="2:11" x14ac:dyDescent="0.25">
      <c r="C46" s="57"/>
      <c r="D46" s="54"/>
      <c r="E46" s="6"/>
      <c r="F46" s="19"/>
      <c r="G46" s="24"/>
      <c r="H46" s="24"/>
      <c r="I46" s="31"/>
      <c r="J46" s="31"/>
      <c r="K46" s="35"/>
    </row>
    <row r="47" spans="2:11" x14ac:dyDescent="0.25">
      <c r="C47" s="58" t="s">
        <v>6</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7</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8</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9</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10</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11</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13</v>
      </c>
      <c r="D59" s="54"/>
      <c r="E59" s="6"/>
      <c r="F59" s="19"/>
      <c r="G59" s="24"/>
      <c r="H59" s="24"/>
      <c r="I59" s="31"/>
      <c r="J59" s="31"/>
      <c r="K59" s="35"/>
    </row>
    <row r="60" spans="3:11" x14ac:dyDescent="0.25">
      <c r="C60" s="57"/>
      <c r="D60" s="54"/>
      <c r="E60" s="6"/>
      <c r="F60" s="19"/>
      <c r="G60" s="24"/>
      <c r="H60" s="24"/>
      <c r="I60" s="31"/>
      <c r="J60" s="31"/>
      <c r="K60" s="35"/>
    </row>
    <row r="61" spans="3:11" x14ac:dyDescent="0.25">
      <c r="C61" s="58" t="s">
        <v>14</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15</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16</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17</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18</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A71" s="10"/>
      <c r="B71" s="28"/>
      <c r="C71" s="58" t="s">
        <v>19</v>
      </c>
      <c r="D71" s="54"/>
      <c r="E71" s="6"/>
      <c r="F71" s="19"/>
      <c r="G71" s="24"/>
      <c r="H71" s="24"/>
      <c r="I71" s="31"/>
      <c r="J71" s="31"/>
      <c r="K71" s="35"/>
    </row>
    <row r="72" spans="1:11" x14ac:dyDescent="0.25">
      <c r="A72" s="28"/>
      <c r="B72" s="28"/>
      <c r="C72" s="58" t="s">
        <v>20</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21</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22</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23</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C80" s="59" t="s">
        <v>24</v>
      </c>
      <c r="D80" s="54"/>
      <c r="E80" s="6"/>
      <c r="F80" s="19"/>
      <c r="G80" s="24"/>
      <c r="H80" s="24"/>
      <c r="I80" s="31"/>
      <c r="J80" s="31"/>
      <c r="K80" s="35"/>
    </row>
    <row r="81" spans="1:54" x14ac:dyDescent="0.25">
      <c r="B81" s="8" t="s">
        <v>200</v>
      </c>
      <c r="C81" s="60" t="s">
        <v>201</v>
      </c>
      <c r="D81" s="54"/>
      <c r="E81" s="6"/>
      <c r="F81" s="19"/>
      <c r="G81" s="24">
        <v>729.15</v>
      </c>
      <c r="H81" s="24">
        <v>3.81</v>
      </c>
      <c r="I81" s="31"/>
      <c r="J81" s="31"/>
      <c r="K81" s="35"/>
    </row>
    <row r="82" spans="1:54" x14ac:dyDescent="0.25">
      <c r="C82" s="58" t="s">
        <v>188</v>
      </c>
      <c r="D82" s="54"/>
      <c r="E82" s="6"/>
      <c r="F82" s="19"/>
      <c r="G82" s="25">
        <v>729.15</v>
      </c>
      <c r="H82" s="25">
        <v>3.81</v>
      </c>
      <c r="I82" s="31"/>
      <c r="J82" s="31"/>
      <c r="K82" s="35"/>
    </row>
    <row r="83" spans="1:54" x14ac:dyDescent="0.25">
      <c r="C83" s="57"/>
      <c r="D83" s="54"/>
      <c r="E83" s="6"/>
      <c r="F83" s="19"/>
      <c r="G83" s="24"/>
      <c r="H83" s="24"/>
      <c r="I83" s="31"/>
      <c r="J83" s="31"/>
      <c r="K83" s="35"/>
    </row>
    <row r="84" spans="1:54" x14ac:dyDescent="0.25">
      <c r="A84" s="10"/>
      <c r="B84" s="28"/>
      <c r="C84" s="58" t="s">
        <v>25</v>
      </c>
      <c r="D84" s="54"/>
      <c r="E84" s="6"/>
      <c r="F84" s="19"/>
      <c r="G84" s="24"/>
      <c r="H84" s="24"/>
      <c r="I84" s="31"/>
      <c r="J84" s="31"/>
      <c r="K84" s="35"/>
    </row>
    <row r="85" spans="1:54" s="2" customFormat="1" ht="13.5" x14ac:dyDescent="0.25">
      <c r="A85" s="28"/>
      <c r="B85" s="28"/>
      <c r="C85" s="57" t="s">
        <v>4783</v>
      </c>
      <c r="D85" s="54"/>
      <c r="E85" s="6"/>
      <c r="F85" s="19"/>
      <c r="G85" s="24" t="s">
        <v>2</v>
      </c>
      <c r="H85" s="24" t="s">
        <v>2</v>
      </c>
      <c r="I85" s="31"/>
      <c r="J85" s="31"/>
      <c r="K85" s="35"/>
      <c r="L85" s="3"/>
      <c r="AI85" s="3"/>
      <c r="AV85" s="3"/>
      <c r="AX85" s="3"/>
      <c r="BB85" s="3"/>
    </row>
    <row r="86" spans="1:54" x14ac:dyDescent="0.25">
      <c r="B86" s="8"/>
      <c r="C86" s="60" t="s">
        <v>202</v>
      </c>
      <c r="D86" s="54"/>
      <c r="E86" s="6"/>
      <c r="F86" s="19"/>
      <c r="G86" s="24">
        <v>-17.690000000000001</v>
      </c>
      <c r="H86" s="24">
        <v>-0.06</v>
      </c>
      <c r="I86" s="31"/>
      <c r="J86" s="31"/>
      <c r="K86" s="35"/>
    </row>
    <row r="87" spans="1:54" x14ac:dyDescent="0.25">
      <c r="C87" s="58" t="s">
        <v>188</v>
      </c>
      <c r="D87" s="54"/>
      <c r="E87" s="6"/>
      <c r="F87" s="19"/>
      <c r="G87" s="25">
        <v>-17.690000000000001</v>
      </c>
      <c r="H87" s="25">
        <v>-0.06</v>
      </c>
      <c r="I87" s="31"/>
      <c r="J87" s="31"/>
      <c r="K87" s="35"/>
    </row>
    <row r="88" spans="1:54" x14ac:dyDescent="0.25">
      <c r="C88" s="57"/>
      <c r="D88" s="54"/>
      <c r="E88" s="6"/>
      <c r="F88" s="19"/>
      <c r="G88" s="24"/>
      <c r="H88" s="24"/>
      <c r="I88" s="31"/>
      <c r="J88" s="31"/>
      <c r="K88" s="35"/>
    </row>
    <row r="89" spans="1:54" x14ac:dyDescent="0.25">
      <c r="C89" s="61" t="s">
        <v>203</v>
      </c>
      <c r="D89" s="55"/>
      <c r="E89" s="5"/>
      <c r="F89" s="20"/>
      <c r="G89" s="26">
        <v>19120.25</v>
      </c>
      <c r="H89" s="26">
        <v>100</v>
      </c>
      <c r="I89" s="32"/>
      <c r="J89" s="32"/>
      <c r="K89" s="36"/>
    </row>
    <row r="92" spans="1:54" x14ac:dyDescent="0.25">
      <c r="C92" s="1" t="s">
        <v>204</v>
      </c>
    </row>
    <row r="93" spans="1:54" x14ac:dyDescent="0.25">
      <c r="C93" s="37" t="s">
        <v>205</v>
      </c>
      <c r="D93" s="37"/>
      <c r="E93" s="37"/>
      <c r="F93" s="37"/>
      <c r="G93" s="37"/>
      <c r="H93" s="37"/>
      <c r="I93" s="37"/>
      <c r="J93" s="37"/>
      <c r="K93" s="37"/>
    </row>
    <row r="94" spans="1:54" x14ac:dyDescent="0.25">
      <c r="C94" s="2" t="s">
        <v>206</v>
      </c>
    </row>
    <row r="95" spans="1:54" x14ac:dyDescent="0.25">
      <c r="C95" s="2" t="s">
        <v>207</v>
      </c>
    </row>
    <row r="96" spans="1:54" ht="30" customHeight="1" x14ac:dyDescent="0.25">
      <c r="C96" s="202" t="s">
        <v>208</v>
      </c>
      <c r="D96" s="203"/>
      <c r="E96" s="203"/>
      <c r="F96" s="203"/>
      <c r="G96" s="203"/>
      <c r="H96" s="203"/>
      <c r="I96" s="203"/>
      <c r="J96" s="203"/>
      <c r="K96" s="203"/>
    </row>
    <row r="97" spans="1:256" x14ac:dyDescent="0.25">
      <c r="C97" s="2" t="s">
        <v>209</v>
      </c>
    </row>
    <row r="99" spans="1:256" x14ac:dyDescent="0.25">
      <c r="C99" s="2" t="s">
        <v>4942</v>
      </c>
      <c r="E99" s="2" t="s">
        <v>2</v>
      </c>
    </row>
    <row r="101" spans="1:256" x14ac:dyDescent="0.25">
      <c r="C101" s="2" t="s">
        <v>4943</v>
      </c>
      <c r="E101" s="2" t="s">
        <v>2</v>
      </c>
    </row>
    <row r="103" spans="1:256" x14ac:dyDescent="0.25">
      <c r="C103" s="2" t="s">
        <v>5050</v>
      </c>
    </row>
    <row r="105" spans="1:256" x14ac:dyDescent="0.25">
      <c r="C105" s="2" t="s">
        <v>5051</v>
      </c>
    </row>
    <row r="106" spans="1:256" s="82" customFormat="1" ht="35.25" customHeight="1" x14ac:dyDescent="0.25">
      <c r="A106" s="78"/>
      <c r="B106" s="78"/>
      <c r="C106" s="83" t="s">
        <v>4949</v>
      </c>
      <c r="D106" s="87" t="s">
        <v>4950</v>
      </c>
      <c r="E106" s="87" t="s">
        <v>4951</v>
      </c>
      <c r="F106" s="79"/>
      <c r="G106" s="80"/>
      <c r="H106" s="80"/>
      <c r="I106" s="80"/>
      <c r="J106" s="80"/>
      <c r="K106" s="81"/>
      <c r="L106" s="81"/>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81"/>
      <c r="AJ106" s="78"/>
      <c r="AK106" s="78"/>
      <c r="AL106" s="78"/>
      <c r="AM106" s="78"/>
      <c r="AN106" s="78"/>
      <c r="AO106" s="78"/>
      <c r="AP106" s="78"/>
      <c r="AQ106" s="78"/>
      <c r="AR106" s="78"/>
      <c r="AS106" s="78"/>
      <c r="AT106" s="78"/>
      <c r="AU106" s="78"/>
      <c r="AV106" s="81"/>
      <c r="AW106" s="78"/>
      <c r="AX106" s="81"/>
      <c r="AY106" s="78"/>
      <c r="AZ106" s="78"/>
      <c r="BA106" s="78"/>
      <c r="BB106" s="81"/>
      <c r="BC106" s="78"/>
      <c r="BD106" s="78"/>
      <c r="BE106" s="78"/>
      <c r="BF106" s="78"/>
      <c r="BG106" s="78"/>
      <c r="BH106" s="78"/>
      <c r="BI106" s="78"/>
      <c r="BJ106" s="78"/>
      <c r="BK106" s="78"/>
      <c r="BL106" s="78"/>
      <c r="BM106" s="78"/>
      <c r="BN106" s="78"/>
      <c r="BO106" s="78"/>
      <c r="BP106" s="78"/>
      <c r="BQ106" s="78"/>
      <c r="BR106" s="78"/>
      <c r="BS106" s="78"/>
      <c r="BT106" s="78"/>
      <c r="BU106" s="78"/>
      <c r="BV106" s="78"/>
      <c r="BW106" s="78"/>
      <c r="BX106" s="78"/>
      <c r="BY106" s="78"/>
      <c r="BZ106" s="78"/>
      <c r="CA106" s="78"/>
      <c r="CB106" s="78"/>
      <c r="CC106" s="78"/>
      <c r="CD106" s="78"/>
      <c r="CE106" s="78"/>
      <c r="CF106" s="78"/>
      <c r="CG106" s="78"/>
      <c r="CH106" s="78"/>
      <c r="CI106" s="78"/>
      <c r="CJ106" s="78"/>
      <c r="CK106" s="78"/>
      <c r="CL106" s="78"/>
      <c r="CM106" s="78"/>
      <c r="CN106" s="78"/>
      <c r="CO106" s="78"/>
      <c r="CP106" s="78"/>
      <c r="CQ106" s="78"/>
      <c r="CR106" s="78"/>
      <c r="CS106" s="78"/>
      <c r="CT106" s="78"/>
      <c r="CU106" s="78"/>
      <c r="CV106" s="78"/>
      <c r="CW106" s="78"/>
      <c r="CX106" s="78"/>
      <c r="CY106" s="78"/>
      <c r="CZ106" s="78"/>
      <c r="DA106" s="78"/>
      <c r="DB106" s="78"/>
      <c r="DC106" s="78"/>
      <c r="DD106" s="78"/>
      <c r="DE106" s="78"/>
      <c r="DF106" s="78"/>
      <c r="DG106" s="78"/>
      <c r="DH106" s="78"/>
      <c r="DI106" s="78"/>
      <c r="DJ106" s="78"/>
      <c r="DK106" s="78"/>
      <c r="DL106" s="78"/>
      <c r="DM106" s="78"/>
      <c r="DN106" s="78"/>
      <c r="DO106" s="78"/>
      <c r="DP106" s="78"/>
      <c r="DQ106" s="78"/>
      <c r="DR106" s="78"/>
      <c r="DS106" s="78"/>
      <c r="DT106" s="78"/>
      <c r="DU106" s="78"/>
      <c r="DV106" s="78"/>
      <c r="DW106" s="78"/>
      <c r="DX106" s="78"/>
      <c r="DY106" s="78"/>
      <c r="DZ106" s="78"/>
      <c r="EA106" s="78"/>
      <c r="EB106" s="78"/>
      <c r="EC106" s="78"/>
      <c r="ED106" s="78"/>
      <c r="EE106" s="78"/>
      <c r="EF106" s="78"/>
      <c r="EG106" s="78"/>
      <c r="EH106" s="78"/>
      <c r="EI106" s="78"/>
      <c r="EJ106" s="78"/>
      <c r="EK106" s="78"/>
      <c r="EL106" s="78"/>
      <c r="EM106" s="78"/>
      <c r="EN106" s="78"/>
      <c r="EO106" s="78"/>
      <c r="EP106" s="78"/>
      <c r="EQ106" s="78"/>
      <c r="ER106" s="78"/>
      <c r="ES106" s="78"/>
      <c r="ET106" s="78"/>
      <c r="EU106" s="78"/>
      <c r="EV106" s="78"/>
      <c r="EW106" s="78"/>
      <c r="EX106" s="78"/>
      <c r="EY106" s="78"/>
      <c r="EZ106" s="78"/>
      <c r="FA106" s="78"/>
      <c r="FB106" s="78"/>
      <c r="FC106" s="78"/>
      <c r="FD106" s="78"/>
      <c r="FE106" s="78"/>
      <c r="FF106" s="78"/>
      <c r="FG106" s="78"/>
      <c r="FH106" s="78"/>
      <c r="FI106" s="78"/>
      <c r="FJ106" s="78"/>
      <c r="FK106" s="78"/>
      <c r="FL106" s="78"/>
      <c r="FM106" s="78"/>
      <c r="FN106" s="78"/>
      <c r="FO106" s="78"/>
      <c r="FP106" s="78"/>
      <c r="FQ106" s="78"/>
      <c r="FR106" s="78"/>
      <c r="FS106" s="78"/>
      <c r="FT106" s="78"/>
      <c r="FU106" s="78"/>
      <c r="FV106" s="78"/>
      <c r="FW106" s="78"/>
      <c r="FX106" s="78"/>
      <c r="FY106" s="78"/>
      <c r="FZ106" s="78"/>
      <c r="GA106" s="78"/>
      <c r="GB106" s="78"/>
      <c r="GC106" s="78"/>
      <c r="GD106" s="78"/>
      <c r="GE106" s="78"/>
      <c r="GF106" s="78"/>
      <c r="GG106" s="78"/>
      <c r="GH106" s="78"/>
      <c r="GI106" s="78"/>
      <c r="GJ106" s="78"/>
      <c r="GK106" s="78"/>
      <c r="GL106" s="78"/>
      <c r="GM106" s="78"/>
      <c r="GN106" s="78"/>
      <c r="GO106" s="78"/>
      <c r="GP106" s="78"/>
      <c r="GQ106" s="78"/>
      <c r="GR106" s="78"/>
      <c r="GS106" s="78"/>
      <c r="GT106" s="78"/>
      <c r="GU106" s="78"/>
      <c r="GV106" s="78"/>
      <c r="GW106" s="78"/>
      <c r="GX106" s="78"/>
      <c r="GY106" s="78"/>
      <c r="GZ106" s="78"/>
      <c r="HA106" s="78"/>
      <c r="HB106" s="78"/>
      <c r="HC106" s="78"/>
      <c r="HD106" s="78"/>
      <c r="HE106" s="78"/>
      <c r="HF106" s="78"/>
      <c r="HG106" s="78"/>
      <c r="HH106" s="78"/>
      <c r="HI106" s="78"/>
      <c r="HJ106" s="78"/>
      <c r="HK106" s="78"/>
      <c r="HL106" s="78"/>
      <c r="HM106" s="78"/>
      <c r="HN106" s="78"/>
      <c r="HO106" s="78"/>
      <c r="HP106" s="78"/>
      <c r="HQ106" s="78"/>
      <c r="HR106" s="78"/>
      <c r="HS106" s="78"/>
      <c r="HT106" s="78"/>
      <c r="HU106" s="78"/>
      <c r="HV106" s="78"/>
      <c r="HW106" s="78"/>
      <c r="HX106" s="78"/>
      <c r="HY106" s="78"/>
      <c r="HZ106" s="78"/>
      <c r="IA106" s="78"/>
      <c r="IB106" s="78"/>
      <c r="IC106" s="78"/>
      <c r="ID106" s="78"/>
      <c r="IE106" s="78"/>
      <c r="IF106" s="78"/>
      <c r="IG106" s="78"/>
      <c r="IH106" s="78"/>
      <c r="II106" s="78"/>
      <c r="IJ106" s="78"/>
      <c r="IK106" s="78"/>
      <c r="IL106" s="78"/>
      <c r="IM106" s="78"/>
      <c r="IN106" s="78"/>
      <c r="IO106" s="78"/>
      <c r="IP106" s="78"/>
      <c r="IQ106" s="78"/>
      <c r="IR106" s="78"/>
      <c r="IS106" s="78"/>
      <c r="IT106" s="78"/>
      <c r="IU106" s="78"/>
      <c r="IV106" s="78"/>
    </row>
    <row r="107" spans="1:256" s="82" customFormat="1" x14ac:dyDescent="0.25">
      <c r="A107" s="78"/>
      <c r="B107" s="78"/>
      <c r="C107" s="85" t="s">
        <v>4952</v>
      </c>
      <c r="D107" s="88">
        <v>39.381399999999999</v>
      </c>
      <c r="E107" s="88">
        <v>38.8872</v>
      </c>
      <c r="F107" s="79"/>
      <c r="G107" s="80"/>
      <c r="H107" s="80"/>
      <c r="I107" s="80"/>
      <c r="J107" s="80"/>
      <c r="K107" s="81"/>
      <c r="L107" s="81"/>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81"/>
      <c r="AJ107" s="78"/>
      <c r="AK107" s="78"/>
      <c r="AL107" s="78"/>
      <c r="AM107" s="78"/>
      <c r="AN107" s="78"/>
      <c r="AO107" s="78"/>
      <c r="AP107" s="78"/>
      <c r="AQ107" s="78"/>
      <c r="AR107" s="78"/>
      <c r="AS107" s="78"/>
      <c r="AT107" s="78"/>
      <c r="AU107" s="78"/>
      <c r="AV107" s="81"/>
      <c r="AW107" s="78"/>
      <c r="AX107" s="81"/>
      <c r="AY107" s="78"/>
      <c r="AZ107" s="78"/>
      <c r="BA107" s="78"/>
      <c r="BB107" s="81"/>
      <c r="BC107" s="78"/>
      <c r="BD107" s="78"/>
      <c r="BE107" s="78"/>
      <c r="BF107" s="78"/>
      <c r="BG107" s="78"/>
      <c r="BH107" s="78"/>
      <c r="BI107" s="78"/>
      <c r="BJ107" s="78"/>
      <c r="BK107" s="78"/>
      <c r="BL107" s="78"/>
      <c r="BM107" s="78"/>
      <c r="BN107" s="78"/>
      <c r="BO107" s="78"/>
      <c r="BP107" s="78"/>
      <c r="BQ107" s="78"/>
      <c r="BR107" s="78"/>
      <c r="BS107" s="78"/>
      <c r="BT107" s="78"/>
      <c r="BU107" s="78"/>
      <c r="BV107" s="78"/>
      <c r="BW107" s="78"/>
      <c r="BX107" s="78"/>
      <c r="BY107" s="78"/>
      <c r="BZ107" s="78"/>
      <c r="CA107" s="78"/>
      <c r="CB107" s="78"/>
      <c r="CC107" s="78"/>
      <c r="CD107" s="78"/>
      <c r="CE107" s="78"/>
      <c r="CF107" s="78"/>
      <c r="CG107" s="78"/>
      <c r="CH107" s="78"/>
      <c r="CI107" s="78"/>
      <c r="CJ107" s="78"/>
      <c r="CK107" s="78"/>
      <c r="CL107" s="78"/>
      <c r="CM107" s="78"/>
      <c r="CN107" s="78"/>
      <c r="CO107" s="78"/>
      <c r="CP107" s="78"/>
      <c r="CQ107" s="78"/>
      <c r="CR107" s="78"/>
      <c r="CS107" s="78"/>
      <c r="CT107" s="78"/>
      <c r="CU107" s="78"/>
      <c r="CV107" s="78"/>
      <c r="CW107" s="78"/>
      <c r="CX107" s="78"/>
      <c r="CY107" s="78"/>
      <c r="CZ107" s="78"/>
      <c r="DA107" s="78"/>
      <c r="DB107" s="78"/>
      <c r="DC107" s="78"/>
      <c r="DD107" s="78"/>
      <c r="DE107" s="78"/>
      <c r="DF107" s="78"/>
      <c r="DG107" s="78"/>
      <c r="DH107" s="78"/>
      <c r="DI107" s="78"/>
      <c r="DJ107" s="78"/>
      <c r="DK107" s="78"/>
      <c r="DL107" s="78"/>
      <c r="DM107" s="78"/>
      <c r="DN107" s="78"/>
      <c r="DO107" s="78"/>
      <c r="DP107" s="78"/>
      <c r="DQ107" s="78"/>
      <c r="DR107" s="78"/>
      <c r="DS107" s="78"/>
      <c r="DT107" s="78"/>
      <c r="DU107" s="78"/>
      <c r="DV107" s="78"/>
      <c r="DW107" s="78"/>
      <c r="DX107" s="78"/>
      <c r="DY107" s="78"/>
      <c r="DZ107" s="78"/>
      <c r="EA107" s="78"/>
      <c r="EB107" s="78"/>
      <c r="EC107" s="78"/>
      <c r="ED107" s="78"/>
      <c r="EE107" s="78"/>
      <c r="EF107" s="78"/>
      <c r="EG107" s="78"/>
      <c r="EH107" s="78"/>
      <c r="EI107" s="78"/>
      <c r="EJ107" s="78"/>
      <c r="EK107" s="78"/>
      <c r="EL107" s="78"/>
      <c r="EM107" s="78"/>
      <c r="EN107" s="78"/>
      <c r="EO107" s="78"/>
      <c r="EP107" s="78"/>
      <c r="EQ107" s="78"/>
      <c r="ER107" s="78"/>
      <c r="ES107" s="78"/>
      <c r="ET107" s="78"/>
      <c r="EU107" s="78"/>
      <c r="EV107" s="78"/>
      <c r="EW107" s="78"/>
      <c r="EX107" s="78"/>
      <c r="EY107" s="78"/>
      <c r="EZ107" s="78"/>
      <c r="FA107" s="78"/>
      <c r="FB107" s="78"/>
      <c r="FC107" s="78"/>
      <c r="FD107" s="78"/>
      <c r="FE107" s="78"/>
      <c r="FF107" s="78"/>
      <c r="FG107" s="78"/>
      <c r="FH107" s="78"/>
      <c r="FI107" s="78"/>
      <c r="FJ107" s="78"/>
      <c r="FK107" s="78"/>
      <c r="FL107" s="78"/>
      <c r="FM107" s="78"/>
      <c r="FN107" s="78"/>
      <c r="FO107" s="78"/>
      <c r="FP107" s="78"/>
      <c r="FQ107" s="78"/>
      <c r="FR107" s="78"/>
      <c r="FS107" s="78"/>
      <c r="FT107" s="78"/>
      <c r="FU107" s="78"/>
      <c r="FV107" s="78"/>
      <c r="FW107" s="78"/>
      <c r="FX107" s="78"/>
      <c r="FY107" s="78"/>
      <c r="FZ107" s="78"/>
      <c r="GA107" s="78"/>
      <c r="GB107" s="78"/>
      <c r="GC107" s="78"/>
      <c r="GD107" s="78"/>
      <c r="GE107" s="78"/>
      <c r="GF107" s="78"/>
      <c r="GG107" s="78"/>
      <c r="GH107" s="78"/>
      <c r="GI107" s="78"/>
      <c r="GJ107" s="78"/>
      <c r="GK107" s="78"/>
      <c r="GL107" s="78"/>
      <c r="GM107" s="78"/>
      <c r="GN107" s="78"/>
      <c r="GO107" s="78"/>
      <c r="GP107" s="78"/>
      <c r="GQ107" s="78"/>
      <c r="GR107" s="78"/>
      <c r="GS107" s="78"/>
      <c r="GT107" s="78"/>
      <c r="GU107" s="78"/>
      <c r="GV107" s="78"/>
      <c r="GW107" s="78"/>
      <c r="GX107" s="78"/>
      <c r="GY107" s="78"/>
      <c r="GZ107" s="78"/>
      <c r="HA107" s="78"/>
      <c r="HB107" s="78"/>
      <c r="HC107" s="78"/>
      <c r="HD107" s="78"/>
      <c r="HE107" s="78"/>
      <c r="HF107" s="78"/>
      <c r="HG107" s="78"/>
      <c r="HH107" s="78"/>
      <c r="HI107" s="78"/>
      <c r="HJ107" s="78"/>
      <c r="HK107" s="78"/>
      <c r="HL107" s="78"/>
      <c r="HM107" s="78"/>
      <c r="HN107" s="78"/>
      <c r="HO107" s="78"/>
      <c r="HP107" s="78"/>
      <c r="HQ107" s="78"/>
      <c r="HR107" s="78"/>
      <c r="HS107" s="78"/>
      <c r="HT107" s="78"/>
      <c r="HU107" s="78"/>
      <c r="HV107" s="78"/>
      <c r="HW107" s="78"/>
      <c r="HX107" s="78"/>
      <c r="HY107" s="78"/>
      <c r="HZ107" s="78"/>
      <c r="IA107" s="78"/>
      <c r="IB107" s="78"/>
      <c r="IC107" s="78"/>
      <c r="ID107" s="78"/>
      <c r="IE107" s="78"/>
      <c r="IF107" s="78"/>
      <c r="IG107" s="78"/>
      <c r="IH107" s="78"/>
      <c r="II107" s="78"/>
      <c r="IJ107" s="78"/>
      <c r="IK107" s="78"/>
      <c r="IL107" s="78"/>
      <c r="IM107" s="78"/>
      <c r="IN107" s="78"/>
      <c r="IO107" s="78"/>
      <c r="IP107" s="78"/>
      <c r="IQ107" s="78"/>
      <c r="IR107" s="78"/>
      <c r="IS107" s="78"/>
      <c r="IT107" s="78"/>
      <c r="IU107" s="78"/>
      <c r="IV107" s="78"/>
    </row>
    <row r="108" spans="1:256" s="82" customFormat="1" x14ac:dyDescent="0.25">
      <c r="A108" s="78"/>
      <c r="B108" s="78"/>
      <c r="C108" s="85" t="s">
        <v>4953</v>
      </c>
      <c r="D108" s="88">
        <v>46.484099999999998</v>
      </c>
      <c r="E108" s="88">
        <v>45.900799999999997</v>
      </c>
      <c r="F108" s="79"/>
      <c r="G108" s="80"/>
      <c r="H108" s="80"/>
      <c r="I108" s="80"/>
      <c r="J108" s="80"/>
      <c r="K108" s="81"/>
      <c r="L108" s="81"/>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81"/>
      <c r="AJ108" s="78"/>
      <c r="AK108" s="78"/>
      <c r="AL108" s="78"/>
      <c r="AM108" s="78"/>
      <c r="AN108" s="78"/>
      <c r="AO108" s="78"/>
      <c r="AP108" s="78"/>
      <c r="AQ108" s="78"/>
      <c r="AR108" s="78"/>
      <c r="AS108" s="78"/>
      <c r="AT108" s="78"/>
      <c r="AU108" s="78"/>
      <c r="AV108" s="81"/>
      <c r="AW108" s="78"/>
      <c r="AX108" s="81"/>
      <c r="AY108" s="78"/>
      <c r="AZ108" s="78"/>
      <c r="BA108" s="78"/>
      <c r="BB108" s="81"/>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c r="CD108" s="78"/>
      <c r="CE108" s="78"/>
      <c r="CF108" s="78"/>
      <c r="CG108" s="78"/>
      <c r="CH108" s="78"/>
      <c r="CI108" s="78"/>
      <c r="CJ108" s="78"/>
      <c r="CK108" s="78"/>
      <c r="CL108" s="78"/>
      <c r="CM108" s="78"/>
      <c r="CN108" s="78"/>
      <c r="CO108" s="78"/>
      <c r="CP108" s="78"/>
      <c r="CQ108" s="78"/>
      <c r="CR108" s="78"/>
      <c r="CS108" s="78"/>
      <c r="CT108" s="78"/>
      <c r="CU108" s="78"/>
      <c r="CV108" s="78"/>
      <c r="CW108" s="78"/>
      <c r="CX108" s="78"/>
      <c r="CY108" s="78"/>
      <c r="CZ108" s="78"/>
      <c r="DA108" s="78"/>
      <c r="DB108" s="78"/>
      <c r="DC108" s="78"/>
      <c r="DD108" s="78"/>
      <c r="DE108" s="78"/>
      <c r="DF108" s="78"/>
      <c r="DG108" s="78"/>
      <c r="DH108" s="78"/>
      <c r="DI108" s="78"/>
      <c r="DJ108" s="78"/>
      <c r="DK108" s="78"/>
      <c r="DL108" s="78"/>
      <c r="DM108" s="78"/>
      <c r="DN108" s="78"/>
      <c r="DO108" s="78"/>
      <c r="DP108" s="78"/>
      <c r="DQ108" s="78"/>
      <c r="DR108" s="78"/>
      <c r="DS108" s="78"/>
      <c r="DT108" s="78"/>
      <c r="DU108" s="78"/>
      <c r="DV108" s="78"/>
      <c r="DW108" s="78"/>
      <c r="DX108" s="78"/>
      <c r="DY108" s="78"/>
      <c r="DZ108" s="78"/>
      <c r="EA108" s="78"/>
      <c r="EB108" s="78"/>
      <c r="EC108" s="78"/>
      <c r="ED108" s="78"/>
      <c r="EE108" s="78"/>
      <c r="EF108" s="78"/>
      <c r="EG108" s="78"/>
      <c r="EH108" s="78"/>
      <c r="EI108" s="78"/>
      <c r="EJ108" s="78"/>
      <c r="EK108" s="78"/>
      <c r="EL108" s="78"/>
      <c r="EM108" s="78"/>
      <c r="EN108" s="78"/>
      <c r="EO108" s="78"/>
      <c r="EP108" s="78"/>
      <c r="EQ108" s="78"/>
      <c r="ER108" s="78"/>
      <c r="ES108" s="78"/>
      <c r="ET108" s="78"/>
      <c r="EU108" s="78"/>
      <c r="EV108" s="78"/>
      <c r="EW108" s="78"/>
      <c r="EX108" s="78"/>
      <c r="EY108" s="78"/>
      <c r="EZ108" s="78"/>
      <c r="FA108" s="78"/>
      <c r="FB108" s="78"/>
      <c r="FC108" s="78"/>
      <c r="FD108" s="78"/>
      <c r="FE108" s="78"/>
      <c r="FF108" s="78"/>
      <c r="FG108" s="78"/>
      <c r="FH108" s="78"/>
      <c r="FI108" s="78"/>
      <c r="FJ108" s="78"/>
      <c r="FK108" s="78"/>
      <c r="FL108" s="78"/>
      <c r="FM108" s="78"/>
      <c r="FN108" s="78"/>
      <c r="FO108" s="78"/>
      <c r="FP108" s="78"/>
      <c r="FQ108" s="78"/>
      <c r="FR108" s="78"/>
      <c r="FS108" s="78"/>
      <c r="FT108" s="78"/>
      <c r="FU108" s="78"/>
      <c r="FV108" s="78"/>
      <c r="FW108" s="78"/>
      <c r="FX108" s="78"/>
      <c r="FY108" s="78"/>
      <c r="FZ108" s="78"/>
      <c r="GA108" s="78"/>
      <c r="GB108" s="78"/>
      <c r="GC108" s="78"/>
      <c r="GD108" s="78"/>
      <c r="GE108" s="78"/>
      <c r="GF108" s="78"/>
      <c r="GG108" s="78"/>
      <c r="GH108" s="78"/>
      <c r="GI108" s="78"/>
      <c r="GJ108" s="78"/>
      <c r="GK108" s="78"/>
      <c r="GL108" s="78"/>
      <c r="GM108" s="78"/>
      <c r="GN108" s="78"/>
      <c r="GO108" s="78"/>
      <c r="GP108" s="78"/>
      <c r="GQ108" s="78"/>
      <c r="GR108" s="78"/>
      <c r="GS108" s="78"/>
      <c r="GT108" s="78"/>
      <c r="GU108" s="78"/>
      <c r="GV108" s="78"/>
      <c r="GW108" s="78"/>
      <c r="GX108" s="78"/>
      <c r="GY108" s="78"/>
      <c r="GZ108" s="78"/>
      <c r="HA108" s="78"/>
      <c r="HB108" s="78"/>
      <c r="HC108" s="78"/>
      <c r="HD108" s="78"/>
      <c r="HE108" s="78"/>
      <c r="HF108" s="78"/>
      <c r="HG108" s="78"/>
      <c r="HH108" s="78"/>
      <c r="HI108" s="78"/>
      <c r="HJ108" s="78"/>
      <c r="HK108" s="78"/>
      <c r="HL108" s="78"/>
      <c r="HM108" s="78"/>
      <c r="HN108" s="78"/>
      <c r="HO108" s="78"/>
      <c r="HP108" s="78"/>
      <c r="HQ108" s="78"/>
      <c r="HR108" s="78"/>
      <c r="HS108" s="78"/>
      <c r="HT108" s="78"/>
      <c r="HU108" s="78"/>
      <c r="HV108" s="78"/>
      <c r="HW108" s="78"/>
      <c r="HX108" s="78"/>
      <c r="HY108" s="78"/>
      <c r="HZ108" s="78"/>
      <c r="IA108" s="78"/>
      <c r="IB108" s="78"/>
      <c r="IC108" s="78"/>
      <c r="ID108" s="78"/>
      <c r="IE108" s="78"/>
      <c r="IF108" s="78"/>
      <c r="IG108" s="78"/>
      <c r="IH108" s="78"/>
      <c r="II108" s="78"/>
      <c r="IJ108" s="78"/>
      <c r="IK108" s="78"/>
      <c r="IL108" s="78"/>
      <c r="IM108" s="78"/>
      <c r="IN108" s="78"/>
      <c r="IO108" s="78"/>
      <c r="IP108" s="78"/>
      <c r="IQ108" s="78"/>
      <c r="IR108" s="78"/>
      <c r="IS108" s="78"/>
      <c r="IT108" s="78"/>
      <c r="IU108" s="78"/>
      <c r="IV108" s="78"/>
    </row>
    <row r="109" spans="1:256" s="82" customFormat="1" x14ac:dyDescent="0.25">
      <c r="A109" s="78"/>
      <c r="B109" s="78"/>
      <c r="C109" s="85" t="s">
        <v>4954</v>
      </c>
      <c r="D109" s="88">
        <v>41.543300000000002</v>
      </c>
      <c r="E109" s="88">
        <v>41.036499999999997</v>
      </c>
      <c r="F109" s="79"/>
      <c r="G109" s="80"/>
      <c r="H109" s="80"/>
      <c r="I109" s="80"/>
      <c r="J109" s="80"/>
      <c r="K109" s="81"/>
      <c r="L109" s="81"/>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81"/>
      <c r="AJ109" s="78"/>
      <c r="AK109" s="78"/>
      <c r="AL109" s="78"/>
      <c r="AM109" s="78"/>
      <c r="AN109" s="78"/>
      <c r="AO109" s="78"/>
      <c r="AP109" s="78"/>
      <c r="AQ109" s="78"/>
      <c r="AR109" s="78"/>
      <c r="AS109" s="78"/>
      <c r="AT109" s="78"/>
      <c r="AU109" s="78"/>
      <c r="AV109" s="81"/>
      <c r="AW109" s="78"/>
      <c r="AX109" s="81"/>
      <c r="AY109" s="78"/>
      <c r="AZ109" s="78"/>
      <c r="BA109" s="78"/>
      <c r="BB109" s="81"/>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c r="BZ109" s="78"/>
      <c r="CA109" s="78"/>
      <c r="CB109" s="78"/>
      <c r="CC109" s="78"/>
      <c r="CD109" s="78"/>
      <c r="CE109" s="78"/>
      <c r="CF109" s="78"/>
      <c r="CG109" s="78"/>
      <c r="CH109" s="78"/>
      <c r="CI109" s="78"/>
      <c r="CJ109" s="78"/>
      <c r="CK109" s="78"/>
      <c r="CL109" s="78"/>
      <c r="CM109" s="78"/>
      <c r="CN109" s="78"/>
      <c r="CO109" s="78"/>
      <c r="CP109" s="78"/>
      <c r="CQ109" s="78"/>
      <c r="CR109" s="78"/>
      <c r="CS109" s="78"/>
      <c r="CT109" s="78"/>
      <c r="CU109" s="78"/>
      <c r="CV109" s="78"/>
      <c r="CW109" s="78"/>
      <c r="CX109" s="78"/>
      <c r="CY109" s="78"/>
      <c r="CZ109" s="78"/>
      <c r="DA109" s="78"/>
      <c r="DB109" s="78"/>
      <c r="DC109" s="78"/>
      <c r="DD109" s="78"/>
      <c r="DE109" s="78"/>
      <c r="DF109" s="78"/>
      <c r="DG109" s="78"/>
      <c r="DH109" s="78"/>
      <c r="DI109" s="78"/>
      <c r="DJ109" s="78"/>
      <c r="DK109" s="78"/>
      <c r="DL109" s="78"/>
      <c r="DM109" s="78"/>
      <c r="DN109" s="78"/>
      <c r="DO109" s="78"/>
      <c r="DP109" s="78"/>
      <c r="DQ109" s="78"/>
      <c r="DR109" s="78"/>
      <c r="DS109" s="78"/>
      <c r="DT109" s="78"/>
      <c r="DU109" s="78"/>
      <c r="DV109" s="78"/>
      <c r="DW109" s="78"/>
      <c r="DX109" s="78"/>
      <c r="DY109" s="78"/>
      <c r="DZ109" s="78"/>
      <c r="EA109" s="78"/>
      <c r="EB109" s="78"/>
      <c r="EC109" s="78"/>
      <c r="ED109" s="78"/>
      <c r="EE109" s="78"/>
      <c r="EF109" s="78"/>
      <c r="EG109" s="78"/>
      <c r="EH109" s="78"/>
      <c r="EI109" s="78"/>
      <c r="EJ109" s="78"/>
      <c r="EK109" s="78"/>
      <c r="EL109" s="78"/>
      <c r="EM109" s="78"/>
      <c r="EN109" s="78"/>
      <c r="EO109" s="78"/>
      <c r="EP109" s="78"/>
      <c r="EQ109" s="78"/>
      <c r="ER109" s="78"/>
      <c r="ES109" s="78"/>
      <c r="ET109" s="78"/>
      <c r="EU109" s="78"/>
      <c r="EV109" s="78"/>
      <c r="EW109" s="78"/>
      <c r="EX109" s="78"/>
      <c r="EY109" s="78"/>
      <c r="EZ109" s="78"/>
      <c r="FA109" s="78"/>
      <c r="FB109" s="78"/>
      <c r="FC109" s="78"/>
      <c r="FD109" s="78"/>
      <c r="FE109" s="78"/>
      <c r="FF109" s="78"/>
      <c r="FG109" s="78"/>
      <c r="FH109" s="78"/>
      <c r="FI109" s="78"/>
      <c r="FJ109" s="78"/>
      <c r="FK109" s="78"/>
      <c r="FL109" s="78"/>
      <c r="FM109" s="78"/>
      <c r="FN109" s="78"/>
      <c r="FO109" s="78"/>
      <c r="FP109" s="78"/>
      <c r="FQ109" s="78"/>
      <c r="FR109" s="78"/>
      <c r="FS109" s="78"/>
      <c r="FT109" s="78"/>
      <c r="FU109" s="78"/>
      <c r="FV109" s="78"/>
      <c r="FW109" s="78"/>
      <c r="FX109" s="78"/>
      <c r="FY109" s="78"/>
      <c r="FZ109" s="78"/>
      <c r="GA109" s="78"/>
      <c r="GB109" s="78"/>
      <c r="GC109" s="78"/>
      <c r="GD109" s="78"/>
      <c r="GE109" s="78"/>
      <c r="GF109" s="78"/>
      <c r="GG109" s="78"/>
      <c r="GH109" s="78"/>
      <c r="GI109" s="78"/>
      <c r="GJ109" s="78"/>
      <c r="GK109" s="78"/>
      <c r="GL109" s="78"/>
      <c r="GM109" s="78"/>
      <c r="GN109" s="78"/>
      <c r="GO109" s="78"/>
      <c r="GP109" s="78"/>
      <c r="GQ109" s="78"/>
      <c r="GR109" s="78"/>
      <c r="GS109" s="78"/>
      <c r="GT109" s="78"/>
      <c r="GU109" s="78"/>
      <c r="GV109" s="78"/>
      <c r="GW109" s="78"/>
      <c r="GX109" s="78"/>
      <c r="GY109" s="78"/>
      <c r="GZ109" s="78"/>
      <c r="HA109" s="78"/>
      <c r="HB109" s="78"/>
      <c r="HC109" s="78"/>
      <c r="HD109" s="78"/>
      <c r="HE109" s="78"/>
      <c r="HF109" s="78"/>
      <c r="HG109" s="78"/>
      <c r="HH109" s="78"/>
      <c r="HI109" s="78"/>
      <c r="HJ109" s="78"/>
      <c r="HK109" s="78"/>
      <c r="HL109" s="78"/>
      <c r="HM109" s="78"/>
      <c r="HN109" s="78"/>
      <c r="HO109" s="78"/>
      <c r="HP109" s="78"/>
      <c r="HQ109" s="78"/>
      <c r="HR109" s="78"/>
      <c r="HS109" s="78"/>
      <c r="HT109" s="78"/>
      <c r="HU109" s="78"/>
      <c r="HV109" s="78"/>
      <c r="HW109" s="78"/>
      <c r="HX109" s="78"/>
      <c r="HY109" s="78"/>
      <c r="HZ109" s="78"/>
      <c r="IA109" s="78"/>
      <c r="IB109" s="78"/>
      <c r="IC109" s="78"/>
      <c r="ID109" s="78"/>
      <c r="IE109" s="78"/>
      <c r="IF109" s="78"/>
      <c r="IG109" s="78"/>
      <c r="IH109" s="78"/>
      <c r="II109" s="78"/>
      <c r="IJ109" s="78"/>
      <c r="IK109" s="78"/>
      <c r="IL109" s="78"/>
      <c r="IM109" s="78"/>
      <c r="IN109" s="78"/>
      <c r="IO109" s="78"/>
      <c r="IP109" s="78"/>
      <c r="IQ109" s="78"/>
      <c r="IR109" s="78"/>
      <c r="IS109" s="78"/>
      <c r="IT109" s="78"/>
      <c r="IU109" s="78"/>
      <c r="IV109" s="78"/>
    </row>
    <row r="110" spans="1:256" s="82" customFormat="1" x14ac:dyDescent="0.25">
      <c r="A110" s="78"/>
      <c r="B110" s="78"/>
      <c r="C110" s="85" t="s">
        <v>4955</v>
      </c>
      <c r="D110" s="88">
        <v>48.959499999999998</v>
      </c>
      <c r="E110" s="88">
        <v>48.362200000000001</v>
      </c>
      <c r="F110" s="79"/>
      <c r="G110" s="80"/>
      <c r="H110" s="80"/>
      <c r="I110" s="80"/>
      <c r="J110" s="80"/>
      <c r="K110" s="81"/>
      <c r="L110" s="81"/>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81"/>
      <c r="AJ110" s="78"/>
      <c r="AK110" s="78"/>
      <c r="AL110" s="78"/>
      <c r="AM110" s="78"/>
      <c r="AN110" s="78"/>
      <c r="AO110" s="78"/>
      <c r="AP110" s="78"/>
      <c r="AQ110" s="78"/>
      <c r="AR110" s="78"/>
      <c r="AS110" s="78"/>
      <c r="AT110" s="78"/>
      <c r="AU110" s="78"/>
      <c r="AV110" s="81"/>
      <c r="AW110" s="78"/>
      <c r="AX110" s="81"/>
      <c r="AY110" s="78"/>
      <c r="AZ110" s="78"/>
      <c r="BA110" s="78"/>
      <c r="BB110" s="81"/>
      <c r="BC110" s="78"/>
      <c r="BD110" s="78"/>
      <c r="BE110" s="78"/>
      <c r="BF110" s="78"/>
      <c r="BG110" s="78"/>
      <c r="BH110" s="78"/>
      <c r="BI110" s="78"/>
      <c r="BJ110" s="78"/>
      <c r="BK110" s="78"/>
      <c r="BL110" s="78"/>
      <c r="BM110" s="78"/>
      <c r="BN110" s="78"/>
      <c r="BO110" s="78"/>
      <c r="BP110" s="78"/>
      <c r="BQ110" s="78"/>
      <c r="BR110" s="78"/>
      <c r="BS110" s="78"/>
      <c r="BT110" s="78"/>
      <c r="BU110" s="78"/>
      <c r="BV110" s="78"/>
      <c r="BW110" s="78"/>
      <c r="BX110" s="78"/>
      <c r="BY110" s="78"/>
      <c r="BZ110" s="78"/>
      <c r="CA110" s="78"/>
      <c r="CB110" s="78"/>
      <c r="CC110" s="78"/>
      <c r="CD110" s="78"/>
      <c r="CE110" s="78"/>
      <c r="CF110" s="78"/>
      <c r="CG110" s="78"/>
      <c r="CH110" s="78"/>
      <c r="CI110" s="78"/>
      <c r="CJ110" s="78"/>
      <c r="CK110" s="78"/>
      <c r="CL110" s="78"/>
      <c r="CM110" s="78"/>
      <c r="CN110" s="78"/>
      <c r="CO110" s="78"/>
      <c r="CP110" s="78"/>
      <c r="CQ110" s="78"/>
      <c r="CR110" s="78"/>
      <c r="CS110" s="78"/>
      <c r="CT110" s="78"/>
      <c r="CU110" s="78"/>
      <c r="CV110" s="78"/>
      <c r="CW110" s="78"/>
      <c r="CX110" s="78"/>
      <c r="CY110" s="78"/>
      <c r="CZ110" s="78"/>
      <c r="DA110" s="78"/>
      <c r="DB110" s="78"/>
      <c r="DC110" s="78"/>
      <c r="DD110" s="78"/>
      <c r="DE110" s="78"/>
      <c r="DF110" s="78"/>
      <c r="DG110" s="78"/>
      <c r="DH110" s="78"/>
      <c r="DI110" s="78"/>
      <c r="DJ110" s="78"/>
      <c r="DK110" s="78"/>
      <c r="DL110" s="78"/>
      <c r="DM110" s="78"/>
      <c r="DN110" s="78"/>
      <c r="DO110" s="78"/>
      <c r="DP110" s="78"/>
      <c r="DQ110" s="78"/>
      <c r="DR110" s="78"/>
      <c r="DS110" s="78"/>
      <c r="DT110" s="78"/>
      <c r="DU110" s="78"/>
      <c r="DV110" s="78"/>
      <c r="DW110" s="78"/>
      <c r="DX110" s="78"/>
      <c r="DY110" s="78"/>
      <c r="DZ110" s="78"/>
      <c r="EA110" s="78"/>
      <c r="EB110" s="78"/>
      <c r="EC110" s="78"/>
      <c r="ED110" s="78"/>
      <c r="EE110" s="78"/>
      <c r="EF110" s="78"/>
      <c r="EG110" s="78"/>
      <c r="EH110" s="78"/>
      <c r="EI110" s="78"/>
      <c r="EJ110" s="78"/>
      <c r="EK110" s="78"/>
      <c r="EL110" s="78"/>
      <c r="EM110" s="78"/>
      <c r="EN110" s="78"/>
      <c r="EO110" s="78"/>
      <c r="EP110" s="78"/>
      <c r="EQ110" s="78"/>
      <c r="ER110" s="78"/>
      <c r="ES110" s="78"/>
      <c r="ET110" s="78"/>
      <c r="EU110" s="78"/>
      <c r="EV110" s="78"/>
      <c r="EW110" s="78"/>
      <c r="EX110" s="78"/>
      <c r="EY110" s="78"/>
      <c r="EZ110" s="78"/>
      <c r="FA110" s="78"/>
      <c r="FB110" s="78"/>
      <c r="FC110" s="78"/>
      <c r="FD110" s="78"/>
      <c r="FE110" s="78"/>
      <c r="FF110" s="78"/>
      <c r="FG110" s="78"/>
      <c r="FH110" s="78"/>
      <c r="FI110" s="78"/>
      <c r="FJ110" s="78"/>
      <c r="FK110" s="78"/>
      <c r="FL110" s="78"/>
      <c r="FM110" s="78"/>
      <c r="FN110" s="78"/>
      <c r="FO110" s="78"/>
      <c r="FP110" s="78"/>
      <c r="FQ110" s="78"/>
      <c r="FR110" s="78"/>
      <c r="FS110" s="78"/>
      <c r="FT110" s="78"/>
      <c r="FU110" s="78"/>
      <c r="FV110" s="78"/>
      <c r="FW110" s="78"/>
      <c r="FX110" s="78"/>
      <c r="FY110" s="78"/>
      <c r="FZ110" s="78"/>
      <c r="GA110" s="78"/>
      <c r="GB110" s="78"/>
      <c r="GC110" s="78"/>
      <c r="GD110" s="78"/>
      <c r="GE110" s="78"/>
      <c r="GF110" s="78"/>
      <c r="GG110" s="78"/>
      <c r="GH110" s="78"/>
      <c r="GI110" s="78"/>
      <c r="GJ110" s="78"/>
      <c r="GK110" s="78"/>
      <c r="GL110" s="78"/>
      <c r="GM110" s="78"/>
      <c r="GN110" s="78"/>
      <c r="GO110" s="78"/>
      <c r="GP110" s="78"/>
      <c r="GQ110" s="78"/>
      <c r="GR110" s="78"/>
      <c r="GS110" s="78"/>
      <c r="GT110" s="78"/>
      <c r="GU110" s="78"/>
      <c r="GV110" s="78"/>
      <c r="GW110" s="78"/>
      <c r="GX110" s="78"/>
      <c r="GY110" s="78"/>
      <c r="GZ110" s="78"/>
      <c r="HA110" s="78"/>
      <c r="HB110" s="78"/>
      <c r="HC110" s="78"/>
      <c r="HD110" s="78"/>
      <c r="HE110" s="78"/>
      <c r="HF110" s="78"/>
      <c r="HG110" s="78"/>
      <c r="HH110" s="78"/>
      <c r="HI110" s="78"/>
      <c r="HJ110" s="78"/>
      <c r="HK110" s="78"/>
      <c r="HL110" s="78"/>
      <c r="HM110" s="78"/>
      <c r="HN110" s="78"/>
      <c r="HO110" s="78"/>
      <c r="HP110" s="78"/>
      <c r="HQ110" s="78"/>
      <c r="HR110" s="78"/>
      <c r="HS110" s="78"/>
      <c r="HT110" s="78"/>
      <c r="HU110" s="78"/>
      <c r="HV110" s="78"/>
      <c r="HW110" s="78"/>
      <c r="HX110" s="78"/>
      <c r="HY110" s="78"/>
      <c r="HZ110" s="78"/>
      <c r="IA110" s="78"/>
      <c r="IB110" s="78"/>
      <c r="IC110" s="78"/>
      <c r="ID110" s="78"/>
      <c r="IE110" s="78"/>
      <c r="IF110" s="78"/>
      <c r="IG110" s="78"/>
      <c r="IH110" s="78"/>
      <c r="II110" s="78"/>
      <c r="IJ110" s="78"/>
      <c r="IK110" s="78"/>
      <c r="IL110" s="78"/>
      <c r="IM110" s="78"/>
      <c r="IN110" s="78"/>
      <c r="IO110" s="78"/>
      <c r="IP110" s="78"/>
      <c r="IQ110" s="78"/>
      <c r="IR110" s="78"/>
      <c r="IS110" s="78"/>
      <c r="IT110" s="78"/>
      <c r="IU110" s="78"/>
      <c r="IV110" s="78"/>
    </row>
    <row r="111" spans="1:256" s="82" customFormat="1" ht="84.95" customHeight="1" x14ac:dyDescent="0.25">
      <c r="A111" s="78"/>
      <c r="B111" s="78"/>
      <c r="C111" s="204" t="s">
        <v>4987</v>
      </c>
      <c r="D111" s="205"/>
      <c r="E111" s="206"/>
      <c r="F111" s="79"/>
      <c r="G111" s="80"/>
      <c r="H111" s="80"/>
      <c r="I111" s="80"/>
      <c r="J111" s="80"/>
      <c r="K111" s="81"/>
      <c r="L111" s="81"/>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81"/>
      <c r="AJ111" s="78"/>
      <c r="AK111" s="78"/>
      <c r="AL111" s="78"/>
      <c r="AM111" s="78"/>
      <c r="AN111" s="78"/>
      <c r="AO111" s="78"/>
      <c r="AP111" s="78"/>
      <c r="AQ111" s="78"/>
      <c r="AR111" s="78"/>
      <c r="AS111" s="78"/>
      <c r="AT111" s="78"/>
      <c r="AU111" s="78"/>
      <c r="AV111" s="81"/>
      <c r="AW111" s="78"/>
      <c r="AX111" s="81"/>
      <c r="AY111" s="78"/>
      <c r="AZ111" s="78"/>
      <c r="BA111" s="78"/>
      <c r="BB111" s="81"/>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c r="BZ111" s="78"/>
      <c r="CA111" s="78"/>
      <c r="CB111" s="78"/>
      <c r="CC111" s="78"/>
      <c r="CD111" s="78"/>
      <c r="CE111" s="78"/>
      <c r="CF111" s="78"/>
      <c r="CG111" s="78"/>
      <c r="CH111" s="78"/>
      <c r="CI111" s="78"/>
      <c r="CJ111" s="78"/>
      <c r="CK111" s="78"/>
      <c r="CL111" s="78"/>
      <c r="CM111" s="78"/>
      <c r="CN111" s="78"/>
      <c r="CO111" s="78"/>
      <c r="CP111" s="78"/>
      <c r="CQ111" s="78"/>
      <c r="CR111" s="78"/>
      <c r="CS111" s="78"/>
      <c r="CT111" s="78"/>
      <c r="CU111" s="78"/>
      <c r="CV111" s="78"/>
      <c r="CW111" s="78"/>
      <c r="CX111" s="78"/>
      <c r="CY111" s="78"/>
      <c r="CZ111" s="78"/>
      <c r="DA111" s="78"/>
      <c r="DB111" s="78"/>
      <c r="DC111" s="78"/>
      <c r="DD111" s="78"/>
      <c r="DE111" s="78"/>
      <c r="DF111" s="78"/>
      <c r="DG111" s="78"/>
      <c r="DH111" s="78"/>
      <c r="DI111" s="78"/>
      <c r="DJ111" s="78"/>
      <c r="DK111" s="78"/>
      <c r="DL111" s="78"/>
      <c r="DM111" s="78"/>
      <c r="DN111" s="78"/>
      <c r="DO111" s="78"/>
      <c r="DP111" s="78"/>
      <c r="DQ111" s="78"/>
      <c r="DR111" s="78"/>
      <c r="DS111" s="78"/>
      <c r="DT111" s="78"/>
      <c r="DU111" s="78"/>
      <c r="DV111" s="78"/>
      <c r="DW111" s="78"/>
      <c r="DX111" s="78"/>
      <c r="DY111" s="78"/>
      <c r="DZ111" s="78"/>
      <c r="EA111" s="78"/>
      <c r="EB111" s="78"/>
      <c r="EC111" s="78"/>
      <c r="ED111" s="78"/>
      <c r="EE111" s="78"/>
      <c r="EF111" s="78"/>
      <c r="EG111" s="78"/>
      <c r="EH111" s="78"/>
      <c r="EI111" s="78"/>
      <c r="EJ111" s="78"/>
      <c r="EK111" s="78"/>
      <c r="EL111" s="78"/>
      <c r="EM111" s="78"/>
      <c r="EN111" s="78"/>
      <c r="EO111" s="78"/>
      <c r="EP111" s="78"/>
      <c r="EQ111" s="78"/>
      <c r="ER111" s="78"/>
      <c r="ES111" s="78"/>
      <c r="ET111" s="78"/>
      <c r="EU111" s="78"/>
      <c r="EV111" s="78"/>
      <c r="EW111" s="78"/>
      <c r="EX111" s="78"/>
      <c r="EY111" s="78"/>
      <c r="EZ111" s="78"/>
      <c r="FA111" s="78"/>
      <c r="FB111" s="78"/>
      <c r="FC111" s="78"/>
      <c r="FD111" s="78"/>
      <c r="FE111" s="78"/>
      <c r="FF111" s="78"/>
      <c r="FG111" s="78"/>
      <c r="FH111" s="78"/>
      <c r="FI111" s="78"/>
      <c r="FJ111" s="78"/>
      <c r="FK111" s="78"/>
      <c r="FL111" s="78"/>
      <c r="FM111" s="78"/>
      <c r="FN111" s="78"/>
      <c r="FO111" s="78"/>
      <c r="FP111" s="78"/>
      <c r="FQ111" s="78"/>
      <c r="FR111" s="78"/>
      <c r="FS111" s="78"/>
      <c r="FT111" s="78"/>
      <c r="FU111" s="78"/>
      <c r="FV111" s="78"/>
      <c r="FW111" s="78"/>
      <c r="FX111" s="78"/>
      <c r="FY111" s="78"/>
      <c r="FZ111" s="78"/>
      <c r="GA111" s="78"/>
      <c r="GB111" s="78"/>
      <c r="GC111" s="78"/>
      <c r="GD111" s="78"/>
      <c r="GE111" s="78"/>
      <c r="GF111" s="78"/>
      <c r="GG111" s="78"/>
      <c r="GH111" s="78"/>
      <c r="GI111" s="78"/>
      <c r="GJ111" s="78"/>
      <c r="GK111" s="78"/>
      <c r="GL111" s="78"/>
      <c r="GM111" s="78"/>
      <c r="GN111" s="78"/>
      <c r="GO111" s="78"/>
      <c r="GP111" s="78"/>
      <c r="GQ111" s="78"/>
      <c r="GR111" s="78"/>
      <c r="GS111" s="78"/>
      <c r="GT111" s="78"/>
      <c r="GU111" s="78"/>
      <c r="GV111" s="78"/>
      <c r="GW111" s="78"/>
      <c r="GX111" s="78"/>
      <c r="GY111" s="78"/>
      <c r="GZ111" s="78"/>
      <c r="HA111" s="78"/>
      <c r="HB111" s="78"/>
      <c r="HC111" s="78"/>
      <c r="HD111" s="78"/>
      <c r="HE111" s="78"/>
      <c r="HF111" s="78"/>
      <c r="HG111" s="78"/>
      <c r="HH111" s="78"/>
      <c r="HI111" s="78"/>
      <c r="HJ111" s="78"/>
      <c r="HK111" s="78"/>
      <c r="HL111" s="78"/>
      <c r="HM111" s="78"/>
      <c r="HN111" s="78"/>
      <c r="HO111" s="78"/>
      <c r="HP111" s="78"/>
      <c r="HQ111" s="78"/>
      <c r="HR111" s="78"/>
      <c r="HS111" s="78"/>
      <c r="HT111" s="78"/>
      <c r="HU111" s="78"/>
      <c r="HV111" s="78"/>
      <c r="HW111" s="78"/>
      <c r="HX111" s="78"/>
      <c r="HY111" s="78"/>
      <c r="HZ111" s="78"/>
      <c r="IA111" s="78"/>
      <c r="IB111" s="78"/>
      <c r="IC111" s="78"/>
      <c r="ID111" s="78"/>
      <c r="IE111" s="78"/>
      <c r="IF111" s="78"/>
      <c r="IG111" s="78"/>
      <c r="IH111" s="78"/>
      <c r="II111" s="78"/>
      <c r="IJ111" s="78"/>
      <c r="IK111" s="78"/>
      <c r="IL111" s="78"/>
      <c r="IM111" s="78"/>
      <c r="IN111" s="78"/>
      <c r="IO111" s="78"/>
      <c r="IP111" s="78"/>
      <c r="IQ111" s="78"/>
      <c r="IR111" s="78"/>
      <c r="IS111" s="78"/>
      <c r="IT111" s="78"/>
      <c r="IU111" s="78"/>
      <c r="IV111" s="78"/>
    </row>
    <row r="113" spans="3:5" x14ac:dyDescent="0.25">
      <c r="C113" s="2" t="s">
        <v>5052</v>
      </c>
      <c r="E113" s="2" t="s">
        <v>2</v>
      </c>
    </row>
    <row r="115" spans="3:5" x14ac:dyDescent="0.25">
      <c r="C115" s="2" t="s">
        <v>5053</v>
      </c>
      <c r="E115" s="2" t="s">
        <v>2</v>
      </c>
    </row>
    <row r="117" spans="3:5" x14ac:dyDescent="0.25">
      <c r="C117" s="2" t="s">
        <v>4944</v>
      </c>
      <c r="E117" s="2" t="s">
        <v>2</v>
      </c>
    </row>
    <row r="119" spans="3:5" x14ac:dyDescent="0.25">
      <c r="C119" s="2" t="s">
        <v>4945</v>
      </c>
      <c r="E119" s="2" t="s">
        <v>2</v>
      </c>
    </row>
    <row r="121" spans="3:5" x14ac:dyDescent="0.25">
      <c r="C121" s="2" t="s">
        <v>4946</v>
      </c>
      <c r="E121" s="95">
        <v>0.83960175105664625</v>
      </c>
    </row>
    <row r="123" spans="3:5" x14ac:dyDescent="0.25">
      <c r="C123" s="2" t="s">
        <v>4948</v>
      </c>
      <c r="E123" s="96" t="s">
        <v>4947</v>
      </c>
    </row>
    <row r="125" spans="3:5" x14ac:dyDescent="0.25">
      <c r="C125" s="2" t="s">
        <v>5054</v>
      </c>
      <c r="E125" s="2" t="s">
        <v>2</v>
      </c>
    </row>
    <row r="127" spans="3:5" x14ac:dyDescent="0.25">
      <c r="C127" s="2" t="s">
        <v>4991</v>
      </c>
    </row>
    <row r="129" spans="3:5" x14ac:dyDescent="0.25">
      <c r="C129" s="1" t="s">
        <v>5145</v>
      </c>
      <c r="E129" s="216" t="s">
        <v>5146</v>
      </c>
    </row>
    <row r="130" spans="3:5" x14ac:dyDescent="0.25">
      <c r="E130" s="2" t="s">
        <v>5149</v>
      </c>
    </row>
  </sheetData>
  <mergeCells count="2">
    <mergeCell ref="C96:K96"/>
    <mergeCell ref="C111:E111"/>
  </mergeCells>
  <hyperlinks>
    <hyperlink ref="J2" location="'Index'!A1" display="'Index'!A1" xr:uid="{CCD47ABF-FECE-4108-BE3F-54D9E59AD518}"/>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2E4B3-8EC4-4F09-AEFE-65A204829E15}">
  <sheetPr codeName="Sheet1"/>
  <dimension ref="A1:IV128"/>
  <sheetViews>
    <sheetView showGridLines="0" zoomScale="90" zoomScaleNormal="90" workbookViewId="0">
      <pane ySplit="6" topLeftCell="A11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2815</v>
      </c>
      <c r="J2" s="38" t="s">
        <v>4468</v>
      </c>
    </row>
    <row r="3" spans="1:54" ht="16.5" x14ac:dyDescent="0.3">
      <c r="C3" s="1" t="s">
        <v>28</v>
      </c>
      <c r="D3" s="21" t="s">
        <v>2816</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2093</v>
      </c>
      <c r="C11" s="60" t="s">
        <v>2094</v>
      </c>
      <c r="D11" s="54" t="s">
        <v>2095</v>
      </c>
      <c r="E11" s="6" t="s">
        <v>111</v>
      </c>
      <c r="F11" s="19">
        <v>200000</v>
      </c>
      <c r="G11" s="24">
        <v>2820.2</v>
      </c>
      <c r="H11" s="24">
        <v>7.96</v>
      </c>
      <c r="I11" s="31"/>
      <c r="J11" s="31"/>
      <c r="K11" s="35"/>
    </row>
    <row r="12" spans="1:54" x14ac:dyDescent="0.25">
      <c r="B12" s="8" t="s">
        <v>45</v>
      </c>
      <c r="C12" s="60" t="s">
        <v>46</v>
      </c>
      <c r="D12" s="54" t="s">
        <v>47</v>
      </c>
      <c r="E12" s="6" t="s">
        <v>44</v>
      </c>
      <c r="F12" s="19">
        <v>260000</v>
      </c>
      <c r="G12" s="24">
        <v>1935.83</v>
      </c>
      <c r="H12" s="24">
        <v>5.47</v>
      </c>
      <c r="I12" s="31"/>
      <c r="J12" s="31"/>
      <c r="K12" s="35"/>
    </row>
    <row r="13" spans="1:54" x14ac:dyDescent="0.25">
      <c r="B13" s="8" t="s">
        <v>41</v>
      </c>
      <c r="C13" s="60" t="s">
        <v>42</v>
      </c>
      <c r="D13" s="54" t="s">
        <v>43</v>
      </c>
      <c r="E13" s="6" t="s">
        <v>44</v>
      </c>
      <c r="F13" s="19">
        <v>140000</v>
      </c>
      <c r="G13" s="24">
        <v>1758.96</v>
      </c>
      <c r="H13" s="24">
        <v>4.97</v>
      </c>
      <c r="I13" s="31"/>
      <c r="J13" s="31"/>
      <c r="K13" s="35"/>
    </row>
    <row r="14" spans="1:54" x14ac:dyDescent="0.25">
      <c r="B14" s="8" t="s">
        <v>1193</v>
      </c>
      <c r="C14" s="60" t="s">
        <v>1194</v>
      </c>
      <c r="D14" s="54" t="s">
        <v>1195</v>
      </c>
      <c r="E14" s="6" t="s">
        <v>135</v>
      </c>
      <c r="F14" s="19">
        <v>413687</v>
      </c>
      <c r="G14" s="24">
        <v>1678.33</v>
      </c>
      <c r="H14" s="24">
        <v>4.74</v>
      </c>
      <c r="I14" s="31"/>
      <c r="J14" s="31"/>
      <c r="K14" s="35"/>
    </row>
    <row r="15" spans="1:54" x14ac:dyDescent="0.25">
      <c r="B15" s="8" t="s">
        <v>66</v>
      </c>
      <c r="C15" s="60" t="s">
        <v>67</v>
      </c>
      <c r="D15" s="54" t="s">
        <v>68</v>
      </c>
      <c r="E15" s="6" t="s">
        <v>44</v>
      </c>
      <c r="F15" s="19">
        <v>170000</v>
      </c>
      <c r="G15" s="24">
        <v>1639.48</v>
      </c>
      <c r="H15" s="24">
        <v>4.63</v>
      </c>
      <c r="I15" s="31"/>
      <c r="J15" s="31"/>
      <c r="K15" s="35"/>
    </row>
    <row r="16" spans="1:54" x14ac:dyDescent="0.25">
      <c r="B16" s="8" t="s">
        <v>421</v>
      </c>
      <c r="C16" s="60" t="s">
        <v>422</v>
      </c>
      <c r="D16" s="54" t="s">
        <v>423</v>
      </c>
      <c r="E16" s="6" t="s">
        <v>72</v>
      </c>
      <c r="F16" s="19">
        <v>46307</v>
      </c>
      <c r="G16" s="24">
        <v>1548</v>
      </c>
      <c r="H16" s="24">
        <v>4.37</v>
      </c>
      <c r="I16" s="31"/>
      <c r="J16" s="31"/>
      <c r="K16" s="35"/>
    </row>
    <row r="17" spans="2:11" x14ac:dyDescent="0.25">
      <c r="B17" s="8" t="s">
        <v>102</v>
      </c>
      <c r="C17" s="60" t="s">
        <v>103</v>
      </c>
      <c r="D17" s="54" t="s">
        <v>104</v>
      </c>
      <c r="E17" s="6" t="s">
        <v>62</v>
      </c>
      <c r="F17" s="19">
        <v>20000</v>
      </c>
      <c r="G17" s="24">
        <v>1435.4</v>
      </c>
      <c r="H17" s="24">
        <v>4.05</v>
      </c>
      <c r="I17" s="31"/>
      <c r="J17" s="31"/>
      <c r="K17" s="35"/>
    </row>
    <row r="18" spans="2:11" x14ac:dyDescent="0.25">
      <c r="B18" s="8" t="s">
        <v>442</v>
      </c>
      <c r="C18" s="60" t="s">
        <v>443</v>
      </c>
      <c r="D18" s="54" t="s">
        <v>444</v>
      </c>
      <c r="E18" s="6" t="s">
        <v>115</v>
      </c>
      <c r="F18" s="19">
        <v>75861</v>
      </c>
      <c r="G18" s="24">
        <v>1395.69</v>
      </c>
      <c r="H18" s="24">
        <v>3.94</v>
      </c>
      <c r="I18" s="31"/>
      <c r="J18" s="31"/>
      <c r="K18" s="35"/>
    </row>
    <row r="19" spans="2:11" x14ac:dyDescent="0.25">
      <c r="B19" s="8" t="s">
        <v>311</v>
      </c>
      <c r="C19" s="60" t="s">
        <v>312</v>
      </c>
      <c r="D19" s="54" t="s">
        <v>313</v>
      </c>
      <c r="E19" s="6" t="s">
        <v>212</v>
      </c>
      <c r="F19" s="19">
        <v>300000</v>
      </c>
      <c r="G19" s="24">
        <v>1357.05</v>
      </c>
      <c r="H19" s="24">
        <v>3.83</v>
      </c>
      <c r="I19" s="31"/>
      <c r="J19" s="31"/>
      <c r="K19" s="35"/>
    </row>
    <row r="20" spans="2:11" x14ac:dyDescent="0.25">
      <c r="B20" s="8" t="s">
        <v>116</v>
      </c>
      <c r="C20" s="60" t="s">
        <v>117</v>
      </c>
      <c r="D20" s="54" t="s">
        <v>118</v>
      </c>
      <c r="E20" s="6" t="s">
        <v>119</v>
      </c>
      <c r="F20" s="19">
        <v>20000</v>
      </c>
      <c r="G20" s="24">
        <v>1333.4</v>
      </c>
      <c r="H20" s="24">
        <v>3.77</v>
      </c>
      <c r="I20" s="31"/>
      <c r="J20" s="31"/>
      <c r="K20" s="35"/>
    </row>
    <row r="21" spans="2:11" x14ac:dyDescent="0.25">
      <c r="B21" s="8" t="s">
        <v>63</v>
      </c>
      <c r="C21" s="60" t="s">
        <v>64</v>
      </c>
      <c r="D21" s="54" t="s">
        <v>65</v>
      </c>
      <c r="E21" s="6" t="s">
        <v>44</v>
      </c>
      <c r="F21" s="19">
        <v>300000</v>
      </c>
      <c r="G21" s="24">
        <v>1152.5999999999999</v>
      </c>
      <c r="H21" s="24">
        <v>3.26</v>
      </c>
      <c r="I21" s="31"/>
      <c r="J21" s="31"/>
      <c r="K21" s="35"/>
    </row>
    <row r="22" spans="2:11" x14ac:dyDescent="0.25">
      <c r="B22" s="8" t="s">
        <v>473</v>
      </c>
      <c r="C22" s="60" t="s">
        <v>474</v>
      </c>
      <c r="D22" s="54" t="s">
        <v>475</v>
      </c>
      <c r="E22" s="6" t="s">
        <v>111</v>
      </c>
      <c r="F22" s="19">
        <v>16000</v>
      </c>
      <c r="G22" s="24">
        <v>1140.6400000000001</v>
      </c>
      <c r="H22" s="24">
        <v>3.22</v>
      </c>
      <c r="I22" s="31"/>
      <c r="J22" s="31"/>
      <c r="K22" s="35"/>
    </row>
    <row r="23" spans="2:11" x14ac:dyDescent="0.25">
      <c r="B23" s="8" t="s">
        <v>55</v>
      </c>
      <c r="C23" s="60" t="s">
        <v>56</v>
      </c>
      <c r="D23" s="54" t="s">
        <v>57</v>
      </c>
      <c r="E23" s="6" t="s">
        <v>58</v>
      </c>
      <c r="F23" s="19">
        <v>96499</v>
      </c>
      <c r="G23" s="24">
        <v>1120.26</v>
      </c>
      <c r="H23" s="24">
        <v>3.16</v>
      </c>
      <c r="I23" s="31"/>
      <c r="J23" s="31"/>
      <c r="K23" s="35"/>
    </row>
    <row r="24" spans="2:11" x14ac:dyDescent="0.25">
      <c r="B24" s="8" t="s">
        <v>470</v>
      </c>
      <c r="C24" s="60" t="s">
        <v>471</v>
      </c>
      <c r="D24" s="54" t="s">
        <v>472</v>
      </c>
      <c r="E24" s="6" t="s">
        <v>119</v>
      </c>
      <c r="F24" s="19">
        <v>60000</v>
      </c>
      <c r="G24" s="24">
        <v>1079.52</v>
      </c>
      <c r="H24" s="24">
        <v>3.05</v>
      </c>
      <c r="I24" s="31"/>
      <c r="J24" s="31"/>
      <c r="K24" s="35"/>
    </row>
    <row r="25" spans="2:11" x14ac:dyDescent="0.25">
      <c r="B25" s="8" t="s">
        <v>463</v>
      </c>
      <c r="C25" s="60" t="s">
        <v>464</v>
      </c>
      <c r="D25" s="54" t="s">
        <v>465</v>
      </c>
      <c r="E25" s="6" t="s">
        <v>44</v>
      </c>
      <c r="F25" s="19">
        <v>400000</v>
      </c>
      <c r="G25" s="24">
        <v>1074</v>
      </c>
      <c r="H25" s="24">
        <v>3.03</v>
      </c>
      <c r="I25" s="31"/>
      <c r="J25" s="31"/>
      <c r="K25" s="35"/>
    </row>
    <row r="26" spans="2:11" x14ac:dyDescent="0.25">
      <c r="B26" s="8" t="s">
        <v>614</v>
      </c>
      <c r="C26" s="60" t="s">
        <v>615</v>
      </c>
      <c r="D26" s="54" t="s">
        <v>616</v>
      </c>
      <c r="E26" s="6" t="s">
        <v>115</v>
      </c>
      <c r="F26" s="19">
        <v>68000</v>
      </c>
      <c r="G26" s="24">
        <v>1073.18</v>
      </c>
      <c r="H26" s="24">
        <v>3.03</v>
      </c>
      <c r="I26" s="31"/>
      <c r="J26" s="31"/>
      <c r="K26" s="35"/>
    </row>
    <row r="27" spans="2:11" x14ac:dyDescent="0.25">
      <c r="B27" s="8" t="s">
        <v>479</v>
      </c>
      <c r="C27" s="60" t="s">
        <v>480</v>
      </c>
      <c r="D27" s="54" t="s">
        <v>481</v>
      </c>
      <c r="E27" s="6" t="s">
        <v>80</v>
      </c>
      <c r="F27" s="19">
        <v>800000</v>
      </c>
      <c r="G27" s="24">
        <v>1037.04</v>
      </c>
      <c r="H27" s="24">
        <v>2.93</v>
      </c>
      <c r="I27" s="31"/>
      <c r="J27" s="31"/>
      <c r="K27" s="35"/>
    </row>
    <row r="28" spans="2:11" x14ac:dyDescent="0.25">
      <c r="B28" s="8" t="s">
        <v>2153</v>
      </c>
      <c r="C28" s="60" t="s">
        <v>2154</v>
      </c>
      <c r="D28" s="54" t="s">
        <v>2155</v>
      </c>
      <c r="E28" s="6" t="s">
        <v>54</v>
      </c>
      <c r="F28" s="19">
        <v>40000</v>
      </c>
      <c r="G28" s="24">
        <v>1000.28</v>
      </c>
      <c r="H28" s="24">
        <v>2.82</v>
      </c>
      <c r="I28" s="31"/>
      <c r="J28" s="31"/>
      <c r="K28" s="35"/>
    </row>
    <row r="29" spans="2:11" x14ac:dyDescent="0.25">
      <c r="B29" s="8" t="s">
        <v>69</v>
      </c>
      <c r="C29" s="60" t="s">
        <v>70</v>
      </c>
      <c r="D29" s="54" t="s">
        <v>71</v>
      </c>
      <c r="E29" s="6" t="s">
        <v>72</v>
      </c>
      <c r="F29" s="19">
        <v>110000</v>
      </c>
      <c r="G29" s="24">
        <v>999.08</v>
      </c>
      <c r="H29" s="24">
        <v>2.82</v>
      </c>
      <c r="I29" s="31"/>
      <c r="J29" s="31"/>
      <c r="K29" s="35"/>
    </row>
    <row r="30" spans="2:11" x14ac:dyDescent="0.25">
      <c r="B30" s="8" t="s">
        <v>537</v>
      </c>
      <c r="C30" s="60" t="s">
        <v>538</v>
      </c>
      <c r="D30" s="54" t="s">
        <v>539</v>
      </c>
      <c r="E30" s="6" t="s">
        <v>135</v>
      </c>
      <c r="F30" s="19">
        <v>150000</v>
      </c>
      <c r="G30" s="24">
        <v>989.18</v>
      </c>
      <c r="H30" s="24">
        <v>2.79</v>
      </c>
      <c r="I30" s="31"/>
      <c r="J30" s="31"/>
      <c r="K30" s="35"/>
    </row>
    <row r="31" spans="2:11" x14ac:dyDescent="0.25">
      <c r="B31" s="8" t="s">
        <v>239</v>
      </c>
      <c r="C31" s="60" t="s">
        <v>240</v>
      </c>
      <c r="D31" s="54" t="s">
        <v>241</v>
      </c>
      <c r="E31" s="6" t="s">
        <v>222</v>
      </c>
      <c r="F31" s="19">
        <v>250000</v>
      </c>
      <c r="G31" s="24">
        <v>948.75</v>
      </c>
      <c r="H31" s="24">
        <v>2.68</v>
      </c>
      <c r="I31" s="31"/>
      <c r="J31" s="31"/>
      <c r="K31" s="35"/>
    </row>
    <row r="32" spans="2:11" x14ac:dyDescent="0.25">
      <c r="B32" s="8" t="s">
        <v>140</v>
      </c>
      <c r="C32" s="60" t="s">
        <v>141</v>
      </c>
      <c r="D32" s="54" t="s">
        <v>142</v>
      </c>
      <c r="E32" s="6" t="s">
        <v>127</v>
      </c>
      <c r="F32" s="19">
        <v>150000</v>
      </c>
      <c r="G32" s="24">
        <v>911.18</v>
      </c>
      <c r="H32" s="24">
        <v>2.57</v>
      </c>
      <c r="I32" s="31"/>
      <c r="J32" s="31"/>
      <c r="K32" s="35"/>
    </row>
    <row r="33" spans="2:11" x14ac:dyDescent="0.25">
      <c r="B33" s="8" t="s">
        <v>494</v>
      </c>
      <c r="C33" s="60" t="s">
        <v>495</v>
      </c>
      <c r="D33" s="54" t="s">
        <v>496</v>
      </c>
      <c r="E33" s="6" t="s">
        <v>72</v>
      </c>
      <c r="F33" s="19">
        <v>60000</v>
      </c>
      <c r="G33" s="24">
        <v>805.86</v>
      </c>
      <c r="H33" s="24">
        <v>2.2799999999999998</v>
      </c>
      <c r="I33" s="31"/>
      <c r="J33" s="31"/>
      <c r="K33" s="35"/>
    </row>
    <row r="34" spans="2:11" x14ac:dyDescent="0.25">
      <c r="B34" s="8" t="s">
        <v>936</v>
      </c>
      <c r="C34" s="60" t="s">
        <v>937</v>
      </c>
      <c r="D34" s="54" t="s">
        <v>938</v>
      </c>
      <c r="E34" s="6" t="s">
        <v>84</v>
      </c>
      <c r="F34" s="19">
        <v>359152</v>
      </c>
      <c r="G34" s="24">
        <v>783.17</v>
      </c>
      <c r="H34" s="24">
        <v>2.21</v>
      </c>
      <c r="I34" s="31"/>
      <c r="J34" s="31"/>
      <c r="K34" s="35"/>
    </row>
    <row r="35" spans="2:11" x14ac:dyDescent="0.25">
      <c r="B35" s="8" t="s">
        <v>1827</v>
      </c>
      <c r="C35" s="60" t="s">
        <v>1828</v>
      </c>
      <c r="D35" s="54" t="s">
        <v>1829</v>
      </c>
      <c r="E35" s="6" t="s">
        <v>72</v>
      </c>
      <c r="F35" s="19">
        <v>300000</v>
      </c>
      <c r="G35" s="24">
        <v>780.9</v>
      </c>
      <c r="H35" s="24">
        <v>2.21</v>
      </c>
      <c r="I35" s="31"/>
      <c r="J35" s="31"/>
      <c r="K35" s="35"/>
    </row>
    <row r="36" spans="2:11" x14ac:dyDescent="0.25">
      <c r="B36" s="8" t="s">
        <v>1173</v>
      </c>
      <c r="C36" s="60" t="s">
        <v>1174</v>
      </c>
      <c r="D36" s="54" t="s">
        <v>1175</v>
      </c>
      <c r="E36" s="6" t="s">
        <v>146</v>
      </c>
      <c r="F36" s="19">
        <v>40000</v>
      </c>
      <c r="G36" s="24">
        <v>732.04</v>
      </c>
      <c r="H36" s="24">
        <v>2.0699999999999998</v>
      </c>
      <c r="I36" s="31"/>
      <c r="J36" s="31"/>
      <c r="K36" s="35"/>
    </row>
    <row r="37" spans="2:11" x14ac:dyDescent="0.25">
      <c r="C37" s="58" t="s">
        <v>188</v>
      </c>
      <c r="D37" s="54"/>
      <c r="E37" s="6"/>
      <c r="F37" s="19"/>
      <c r="G37" s="25">
        <v>32530.02</v>
      </c>
      <c r="H37" s="25">
        <v>91.86</v>
      </c>
      <c r="I37" s="31"/>
      <c r="J37" s="31"/>
      <c r="K37" s="35"/>
    </row>
    <row r="38" spans="2:11" x14ac:dyDescent="0.25">
      <c r="C38" s="57"/>
      <c r="D38" s="54"/>
      <c r="E38" s="6"/>
      <c r="F38" s="19"/>
      <c r="G38" s="24"/>
      <c r="H38" s="24"/>
      <c r="I38" s="31"/>
      <c r="J38" s="31"/>
      <c r="K38" s="35"/>
    </row>
    <row r="39" spans="2:11" x14ac:dyDescent="0.25">
      <c r="C39" s="58" t="s">
        <v>3</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4</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5</v>
      </c>
      <c r="D43" s="54"/>
      <c r="E43" s="6"/>
      <c r="F43" s="19"/>
      <c r="G43" s="24"/>
      <c r="H43" s="24"/>
      <c r="I43" s="31"/>
      <c r="J43" s="31"/>
      <c r="K43" s="35"/>
    </row>
    <row r="44" spans="2:11" x14ac:dyDescent="0.25">
      <c r="C44" s="57"/>
      <c r="D44" s="54"/>
      <c r="E44" s="6"/>
      <c r="F44" s="19"/>
      <c r="G44" s="24"/>
      <c r="H44" s="24"/>
      <c r="I44" s="31"/>
      <c r="J44" s="31"/>
      <c r="K44" s="35"/>
    </row>
    <row r="45" spans="2:11" x14ac:dyDescent="0.25">
      <c r="C45" s="58" t="s">
        <v>6</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7</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8</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9</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10</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11</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13</v>
      </c>
      <c r="D57" s="54"/>
      <c r="E57" s="6"/>
      <c r="F57" s="19"/>
      <c r="G57" s="24"/>
      <c r="H57" s="24"/>
      <c r="I57" s="31"/>
      <c r="J57" s="31"/>
      <c r="K57" s="35"/>
    </row>
    <row r="58" spans="3:11" x14ac:dyDescent="0.25">
      <c r="C58" s="57"/>
      <c r="D58" s="54"/>
      <c r="E58" s="6"/>
      <c r="F58" s="19"/>
      <c r="G58" s="24"/>
      <c r="H58" s="24"/>
      <c r="I58" s="31"/>
      <c r="J58" s="31"/>
      <c r="K58" s="35"/>
    </row>
    <row r="59" spans="3:11" x14ac:dyDescent="0.25">
      <c r="C59" s="58" t="s">
        <v>14</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15</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16</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17</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18</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A69" s="10"/>
      <c r="B69" s="28"/>
      <c r="C69" s="58" t="s">
        <v>19</v>
      </c>
      <c r="D69" s="54"/>
      <c r="E69" s="6"/>
      <c r="F69" s="19"/>
      <c r="G69" s="24"/>
      <c r="H69" s="24"/>
      <c r="I69" s="31"/>
      <c r="J69" s="31"/>
      <c r="K69" s="35"/>
    </row>
    <row r="70" spans="1:11" x14ac:dyDescent="0.25">
      <c r="A70" s="28"/>
      <c r="B70" s="28"/>
      <c r="C70" s="58" t="s">
        <v>20</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21</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22</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23</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C78" s="59" t="s">
        <v>24</v>
      </c>
      <c r="D78" s="54"/>
      <c r="E78" s="6"/>
      <c r="F78" s="19"/>
      <c r="G78" s="24"/>
      <c r="H78" s="24"/>
      <c r="I78" s="31"/>
      <c r="J78" s="31"/>
      <c r="K78" s="35"/>
    </row>
    <row r="79" spans="1:11" x14ac:dyDescent="0.25">
      <c r="B79" s="8" t="s">
        <v>200</v>
      </c>
      <c r="C79" s="60" t="s">
        <v>201</v>
      </c>
      <c r="D79" s="54"/>
      <c r="E79" s="6"/>
      <c r="F79" s="19"/>
      <c r="G79" s="24">
        <v>2861.47</v>
      </c>
      <c r="H79" s="24">
        <v>8.08</v>
      </c>
      <c r="I79" s="31"/>
      <c r="J79" s="31"/>
      <c r="K79" s="35"/>
    </row>
    <row r="80" spans="1:11" x14ac:dyDescent="0.25">
      <c r="C80" s="58" t="s">
        <v>188</v>
      </c>
      <c r="D80" s="54"/>
      <c r="E80" s="6"/>
      <c r="F80" s="19"/>
      <c r="G80" s="25">
        <v>2861.47</v>
      </c>
      <c r="H80" s="25">
        <v>8.08</v>
      </c>
      <c r="I80" s="31"/>
      <c r="J80" s="31"/>
      <c r="K80" s="35"/>
    </row>
    <row r="81" spans="1:54" x14ac:dyDescent="0.25">
      <c r="C81" s="57"/>
      <c r="D81" s="54"/>
      <c r="E81" s="6"/>
      <c r="F81" s="19"/>
      <c r="G81" s="24"/>
      <c r="H81" s="24"/>
      <c r="I81" s="31"/>
      <c r="J81" s="31"/>
      <c r="K81" s="35"/>
    </row>
    <row r="82" spans="1:54" x14ac:dyDescent="0.25">
      <c r="A82" s="10"/>
      <c r="B82" s="28"/>
      <c r="C82" s="58" t="s">
        <v>25</v>
      </c>
      <c r="D82" s="54"/>
      <c r="E82" s="6"/>
      <c r="F82" s="19"/>
      <c r="G82" s="24"/>
      <c r="H82" s="24"/>
      <c r="I82" s="31"/>
      <c r="J82" s="31"/>
      <c r="K82" s="35"/>
    </row>
    <row r="83" spans="1:54" s="2" customFormat="1" ht="13.5" x14ac:dyDescent="0.25">
      <c r="A83" s="28"/>
      <c r="B83" s="28"/>
      <c r="C83" s="57" t="s">
        <v>4783</v>
      </c>
      <c r="D83" s="54"/>
      <c r="E83" s="6"/>
      <c r="F83" s="19"/>
      <c r="G83" s="24" t="s">
        <v>2</v>
      </c>
      <c r="H83" s="24" t="s">
        <v>2</v>
      </c>
      <c r="I83" s="31"/>
      <c r="J83" s="31"/>
      <c r="K83" s="35"/>
      <c r="L83" s="3"/>
      <c r="AI83" s="3"/>
      <c r="AV83" s="3"/>
      <c r="AX83" s="3"/>
      <c r="BB83" s="3"/>
    </row>
    <row r="84" spans="1:54" x14ac:dyDescent="0.25">
      <c r="B84" s="8"/>
      <c r="C84" s="60" t="s">
        <v>202</v>
      </c>
      <c r="D84" s="54"/>
      <c r="E84" s="6"/>
      <c r="F84" s="19"/>
      <c r="G84" s="24">
        <v>18.09</v>
      </c>
      <c r="H84" s="24">
        <v>6.0000000000000005E-2</v>
      </c>
      <c r="I84" s="31"/>
      <c r="J84" s="31"/>
      <c r="K84" s="35"/>
    </row>
    <row r="85" spans="1:54" x14ac:dyDescent="0.25">
      <c r="C85" s="58" t="s">
        <v>188</v>
      </c>
      <c r="D85" s="54"/>
      <c r="E85" s="6"/>
      <c r="F85" s="19"/>
      <c r="G85" s="25">
        <v>18.09</v>
      </c>
      <c r="H85" s="25">
        <v>6.0000000000000005E-2</v>
      </c>
      <c r="I85" s="31"/>
      <c r="J85" s="31"/>
      <c r="K85" s="35"/>
    </row>
    <row r="86" spans="1:54" x14ac:dyDescent="0.25">
      <c r="C86" s="57"/>
      <c r="D86" s="54"/>
      <c r="E86" s="6"/>
      <c r="F86" s="19"/>
      <c r="G86" s="24"/>
      <c r="H86" s="24"/>
      <c r="I86" s="31"/>
      <c r="J86" s="31"/>
      <c r="K86" s="35"/>
    </row>
    <row r="87" spans="1:54" x14ac:dyDescent="0.25">
      <c r="C87" s="61" t="s">
        <v>203</v>
      </c>
      <c r="D87" s="55"/>
      <c r="E87" s="5"/>
      <c r="F87" s="20"/>
      <c r="G87" s="26">
        <v>35409.58</v>
      </c>
      <c r="H87" s="26">
        <v>100</v>
      </c>
      <c r="I87" s="32"/>
      <c r="J87" s="32"/>
      <c r="K87" s="36"/>
    </row>
    <row r="90" spans="1:54" x14ac:dyDescent="0.25">
      <c r="C90" s="1" t="s">
        <v>204</v>
      </c>
    </row>
    <row r="91" spans="1:54" x14ac:dyDescent="0.25">
      <c r="C91" s="37" t="s">
        <v>205</v>
      </c>
      <c r="D91" s="37"/>
      <c r="E91" s="37"/>
      <c r="F91" s="37"/>
      <c r="G91" s="37"/>
      <c r="H91" s="37"/>
      <c r="I91" s="37"/>
      <c r="J91" s="37"/>
      <c r="K91" s="37"/>
    </row>
    <row r="92" spans="1:54" x14ac:dyDescent="0.25">
      <c r="C92" s="2" t="s">
        <v>206</v>
      </c>
    </row>
    <row r="93" spans="1:54" x14ac:dyDescent="0.25">
      <c r="C93" s="2" t="s">
        <v>207</v>
      </c>
    </row>
    <row r="94" spans="1:54" ht="30" customHeight="1" x14ac:dyDescent="0.25">
      <c r="C94" s="202" t="s">
        <v>208</v>
      </c>
      <c r="D94" s="203"/>
      <c r="E94" s="203"/>
      <c r="F94" s="203"/>
      <c r="G94" s="203"/>
      <c r="H94" s="203"/>
      <c r="I94" s="203"/>
      <c r="J94" s="203"/>
      <c r="K94" s="203"/>
    </row>
    <row r="95" spans="1:54" x14ac:dyDescent="0.25">
      <c r="C95" s="2" t="s">
        <v>209</v>
      </c>
    </row>
    <row r="97" spans="1:256" x14ac:dyDescent="0.25">
      <c r="C97" s="2" t="s">
        <v>4942</v>
      </c>
      <c r="E97" s="2" t="s">
        <v>2</v>
      </c>
    </row>
    <row r="99" spans="1:256" x14ac:dyDescent="0.25">
      <c r="C99" s="2" t="s">
        <v>4943</v>
      </c>
      <c r="E99" s="2" t="s">
        <v>2</v>
      </c>
    </row>
    <row r="101" spans="1:256" x14ac:dyDescent="0.25">
      <c r="C101" s="2" t="s">
        <v>5050</v>
      </c>
    </row>
    <row r="103" spans="1:256" x14ac:dyDescent="0.25">
      <c r="C103" s="2" t="s">
        <v>5051</v>
      </c>
    </row>
    <row r="104" spans="1:256" s="82" customFormat="1" ht="35.25" customHeight="1" x14ac:dyDescent="0.25">
      <c r="A104" s="78"/>
      <c r="B104" s="78"/>
      <c r="C104" s="83" t="s">
        <v>4949</v>
      </c>
      <c r="D104" s="87" t="s">
        <v>4950</v>
      </c>
      <c r="E104" s="87" t="s">
        <v>4951</v>
      </c>
      <c r="F104" s="79"/>
      <c r="G104" s="80"/>
      <c r="H104" s="80"/>
      <c r="I104" s="80"/>
      <c r="J104" s="80"/>
      <c r="K104" s="81"/>
      <c r="L104" s="81"/>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81"/>
      <c r="AJ104" s="78"/>
      <c r="AK104" s="78"/>
      <c r="AL104" s="78"/>
      <c r="AM104" s="78"/>
      <c r="AN104" s="78"/>
      <c r="AO104" s="78"/>
      <c r="AP104" s="78"/>
      <c r="AQ104" s="78"/>
      <c r="AR104" s="78"/>
      <c r="AS104" s="78"/>
      <c r="AT104" s="78"/>
      <c r="AU104" s="78"/>
      <c r="AV104" s="81"/>
      <c r="AW104" s="78"/>
      <c r="AX104" s="81"/>
      <c r="AY104" s="78"/>
      <c r="AZ104" s="78"/>
      <c r="BA104" s="78"/>
      <c r="BB104" s="81"/>
      <c r="BC104" s="78"/>
      <c r="BD104" s="78"/>
      <c r="BE104" s="78"/>
      <c r="BF104" s="78"/>
      <c r="BG104" s="78"/>
      <c r="BH104" s="78"/>
      <c r="BI104" s="78"/>
      <c r="BJ104" s="78"/>
      <c r="BK104" s="78"/>
      <c r="BL104" s="78"/>
      <c r="BM104" s="78"/>
      <c r="BN104" s="78"/>
      <c r="BO104" s="78"/>
      <c r="BP104" s="78"/>
      <c r="BQ104" s="78"/>
      <c r="BR104" s="78"/>
      <c r="BS104" s="78"/>
      <c r="BT104" s="78"/>
      <c r="BU104" s="78"/>
      <c r="BV104" s="78"/>
      <c r="BW104" s="78"/>
      <c r="BX104" s="78"/>
      <c r="BY104" s="78"/>
      <c r="BZ104" s="78"/>
      <c r="CA104" s="78"/>
      <c r="CB104" s="78"/>
      <c r="CC104" s="78"/>
      <c r="CD104" s="78"/>
      <c r="CE104" s="78"/>
      <c r="CF104" s="78"/>
      <c r="CG104" s="78"/>
      <c r="CH104" s="78"/>
      <c r="CI104" s="78"/>
      <c r="CJ104" s="78"/>
      <c r="CK104" s="78"/>
      <c r="CL104" s="78"/>
      <c r="CM104" s="78"/>
      <c r="CN104" s="78"/>
      <c r="CO104" s="78"/>
      <c r="CP104" s="78"/>
      <c r="CQ104" s="78"/>
      <c r="CR104" s="78"/>
      <c r="CS104" s="78"/>
      <c r="CT104" s="78"/>
      <c r="CU104" s="78"/>
      <c r="CV104" s="78"/>
      <c r="CW104" s="78"/>
      <c r="CX104" s="78"/>
      <c r="CY104" s="78"/>
      <c r="CZ104" s="78"/>
      <c r="DA104" s="78"/>
      <c r="DB104" s="78"/>
      <c r="DC104" s="78"/>
      <c r="DD104" s="78"/>
      <c r="DE104" s="78"/>
      <c r="DF104" s="78"/>
      <c r="DG104" s="78"/>
      <c r="DH104" s="78"/>
      <c r="DI104" s="78"/>
      <c r="DJ104" s="78"/>
      <c r="DK104" s="78"/>
      <c r="DL104" s="78"/>
      <c r="DM104" s="78"/>
      <c r="DN104" s="78"/>
      <c r="DO104" s="78"/>
      <c r="DP104" s="78"/>
      <c r="DQ104" s="78"/>
      <c r="DR104" s="78"/>
      <c r="DS104" s="78"/>
      <c r="DT104" s="78"/>
      <c r="DU104" s="78"/>
      <c r="DV104" s="78"/>
      <c r="DW104" s="78"/>
      <c r="DX104" s="78"/>
      <c r="DY104" s="78"/>
      <c r="DZ104" s="78"/>
      <c r="EA104" s="78"/>
      <c r="EB104" s="78"/>
      <c r="EC104" s="78"/>
      <c r="ED104" s="78"/>
      <c r="EE104" s="78"/>
      <c r="EF104" s="78"/>
      <c r="EG104" s="78"/>
      <c r="EH104" s="78"/>
      <c r="EI104" s="78"/>
      <c r="EJ104" s="78"/>
      <c r="EK104" s="78"/>
      <c r="EL104" s="78"/>
      <c r="EM104" s="78"/>
      <c r="EN104" s="78"/>
      <c r="EO104" s="78"/>
      <c r="EP104" s="78"/>
      <c r="EQ104" s="78"/>
      <c r="ER104" s="78"/>
      <c r="ES104" s="78"/>
      <c r="ET104" s="78"/>
      <c r="EU104" s="78"/>
      <c r="EV104" s="78"/>
      <c r="EW104" s="78"/>
      <c r="EX104" s="78"/>
      <c r="EY104" s="78"/>
      <c r="EZ104" s="78"/>
      <c r="FA104" s="78"/>
      <c r="FB104" s="78"/>
      <c r="FC104" s="78"/>
      <c r="FD104" s="78"/>
      <c r="FE104" s="78"/>
      <c r="FF104" s="78"/>
      <c r="FG104" s="78"/>
      <c r="FH104" s="78"/>
      <c r="FI104" s="78"/>
      <c r="FJ104" s="78"/>
      <c r="FK104" s="78"/>
      <c r="FL104" s="78"/>
      <c r="FM104" s="78"/>
      <c r="FN104" s="78"/>
      <c r="FO104" s="78"/>
      <c r="FP104" s="78"/>
      <c r="FQ104" s="78"/>
      <c r="FR104" s="78"/>
      <c r="FS104" s="78"/>
      <c r="FT104" s="78"/>
      <c r="FU104" s="78"/>
      <c r="FV104" s="78"/>
      <c r="FW104" s="78"/>
      <c r="FX104" s="78"/>
      <c r="FY104" s="78"/>
      <c r="FZ104" s="78"/>
      <c r="GA104" s="78"/>
      <c r="GB104" s="78"/>
      <c r="GC104" s="78"/>
      <c r="GD104" s="78"/>
      <c r="GE104" s="78"/>
      <c r="GF104" s="78"/>
      <c r="GG104" s="78"/>
      <c r="GH104" s="78"/>
      <c r="GI104" s="78"/>
      <c r="GJ104" s="78"/>
      <c r="GK104" s="78"/>
      <c r="GL104" s="78"/>
      <c r="GM104" s="78"/>
      <c r="GN104" s="78"/>
      <c r="GO104" s="78"/>
      <c r="GP104" s="78"/>
      <c r="GQ104" s="78"/>
      <c r="GR104" s="78"/>
      <c r="GS104" s="78"/>
      <c r="GT104" s="78"/>
      <c r="GU104" s="78"/>
      <c r="GV104" s="78"/>
      <c r="GW104" s="78"/>
      <c r="GX104" s="78"/>
      <c r="GY104" s="78"/>
      <c r="GZ104" s="78"/>
      <c r="HA104" s="78"/>
      <c r="HB104" s="78"/>
      <c r="HC104" s="78"/>
      <c r="HD104" s="78"/>
      <c r="HE104" s="78"/>
      <c r="HF104" s="78"/>
      <c r="HG104" s="78"/>
      <c r="HH104" s="78"/>
      <c r="HI104" s="78"/>
      <c r="HJ104" s="78"/>
      <c r="HK104" s="78"/>
      <c r="HL104" s="78"/>
      <c r="HM104" s="78"/>
      <c r="HN104" s="78"/>
      <c r="HO104" s="78"/>
      <c r="HP104" s="78"/>
      <c r="HQ104" s="78"/>
      <c r="HR104" s="78"/>
      <c r="HS104" s="78"/>
      <c r="HT104" s="78"/>
      <c r="HU104" s="78"/>
      <c r="HV104" s="78"/>
      <c r="HW104" s="78"/>
      <c r="HX104" s="78"/>
      <c r="HY104" s="78"/>
      <c r="HZ104" s="78"/>
      <c r="IA104" s="78"/>
      <c r="IB104" s="78"/>
      <c r="IC104" s="78"/>
      <c r="ID104" s="78"/>
      <c r="IE104" s="78"/>
      <c r="IF104" s="78"/>
      <c r="IG104" s="78"/>
      <c r="IH104" s="78"/>
      <c r="II104" s="78"/>
      <c r="IJ104" s="78"/>
      <c r="IK104" s="78"/>
      <c r="IL104" s="78"/>
      <c r="IM104" s="78"/>
      <c r="IN104" s="78"/>
      <c r="IO104" s="78"/>
      <c r="IP104" s="78"/>
      <c r="IQ104" s="78"/>
      <c r="IR104" s="78"/>
      <c r="IS104" s="78"/>
      <c r="IT104" s="78"/>
      <c r="IU104" s="78"/>
      <c r="IV104" s="78"/>
    </row>
    <row r="105" spans="1:256" s="82" customFormat="1" x14ac:dyDescent="0.25">
      <c r="A105" s="78"/>
      <c r="B105" s="78"/>
      <c r="C105" s="85" t="s">
        <v>4952</v>
      </c>
      <c r="D105" s="88">
        <v>29.791699999999999</v>
      </c>
      <c r="E105" s="88">
        <v>29.9556</v>
      </c>
      <c r="F105" s="79"/>
      <c r="G105" s="80"/>
      <c r="H105" s="80"/>
      <c r="I105" s="80"/>
      <c r="J105" s="80"/>
      <c r="K105" s="81"/>
      <c r="L105" s="81"/>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81"/>
      <c r="AJ105" s="78"/>
      <c r="AK105" s="78"/>
      <c r="AL105" s="78"/>
      <c r="AM105" s="78"/>
      <c r="AN105" s="78"/>
      <c r="AO105" s="78"/>
      <c r="AP105" s="78"/>
      <c r="AQ105" s="78"/>
      <c r="AR105" s="78"/>
      <c r="AS105" s="78"/>
      <c r="AT105" s="78"/>
      <c r="AU105" s="78"/>
      <c r="AV105" s="81"/>
      <c r="AW105" s="78"/>
      <c r="AX105" s="81"/>
      <c r="AY105" s="78"/>
      <c r="AZ105" s="78"/>
      <c r="BA105" s="78"/>
      <c r="BB105" s="81"/>
      <c r="BC105" s="78"/>
      <c r="BD105" s="78"/>
      <c r="BE105" s="78"/>
      <c r="BF105" s="78"/>
      <c r="BG105" s="78"/>
      <c r="BH105" s="78"/>
      <c r="BI105" s="78"/>
      <c r="BJ105" s="78"/>
      <c r="BK105" s="78"/>
      <c r="BL105" s="78"/>
      <c r="BM105" s="78"/>
      <c r="BN105" s="78"/>
      <c r="BO105" s="78"/>
      <c r="BP105" s="78"/>
      <c r="BQ105" s="78"/>
      <c r="BR105" s="78"/>
      <c r="BS105" s="78"/>
      <c r="BT105" s="78"/>
      <c r="BU105" s="78"/>
      <c r="BV105" s="78"/>
      <c r="BW105" s="78"/>
      <c r="BX105" s="78"/>
      <c r="BY105" s="78"/>
      <c r="BZ105" s="78"/>
      <c r="CA105" s="78"/>
      <c r="CB105" s="78"/>
      <c r="CC105" s="78"/>
      <c r="CD105" s="78"/>
      <c r="CE105" s="78"/>
      <c r="CF105" s="78"/>
      <c r="CG105" s="78"/>
      <c r="CH105" s="78"/>
      <c r="CI105" s="78"/>
      <c r="CJ105" s="78"/>
      <c r="CK105" s="78"/>
      <c r="CL105" s="78"/>
      <c r="CM105" s="78"/>
      <c r="CN105" s="78"/>
      <c r="CO105" s="78"/>
      <c r="CP105" s="78"/>
      <c r="CQ105" s="78"/>
      <c r="CR105" s="78"/>
      <c r="CS105" s="78"/>
      <c r="CT105" s="78"/>
      <c r="CU105" s="78"/>
      <c r="CV105" s="78"/>
      <c r="CW105" s="78"/>
      <c r="CX105" s="78"/>
      <c r="CY105" s="78"/>
      <c r="CZ105" s="78"/>
      <c r="DA105" s="78"/>
      <c r="DB105" s="78"/>
      <c r="DC105" s="78"/>
      <c r="DD105" s="78"/>
      <c r="DE105" s="78"/>
      <c r="DF105" s="78"/>
      <c r="DG105" s="78"/>
      <c r="DH105" s="78"/>
      <c r="DI105" s="78"/>
      <c r="DJ105" s="78"/>
      <c r="DK105" s="78"/>
      <c r="DL105" s="78"/>
      <c r="DM105" s="78"/>
      <c r="DN105" s="78"/>
      <c r="DO105" s="78"/>
      <c r="DP105" s="78"/>
      <c r="DQ105" s="78"/>
      <c r="DR105" s="78"/>
      <c r="DS105" s="78"/>
      <c r="DT105" s="78"/>
      <c r="DU105" s="78"/>
      <c r="DV105" s="78"/>
      <c r="DW105" s="78"/>
      <c r="DX105" s="78"/>
      <c r="DY105" s="78"/>
      <c r="DZ105" s="78"/>
      <c r="EA105" s="78"/>
      <c r="EB105" s="78"/>
      <c r="EC105" s="78"/>
      <c r="ED105" s="78"/>
      <c r="EE105" s="78"/>
      <c r="EF105" s="78"/>
      <c r="EG105" s="78"/>
      <c r="EH105" s="78"/>
      <c r="EI105" s="78"/>
      <c r="EJ105" s="78"/>
      <c r="EK105" s="78"/>
      <c r="EL105" s="78"/>
      <c r="EM105" s="78"/>
      <c r="EN105" s="78"/>
      <c r="EO105" s="78"/>
      <c r="EP105" s="78"/>
      <c r="EQ105" s="78"/>
      <c r="ER105" s="78"/>
      <c r="ES105" s="78"/>
      <c r="ET105" s="78"/>
      <c r="EU105" s="78"/>
      <c r="EV105" s="78"/>
      <c r="EW105" s="78"/>
      <c r="EX105" s="78"/>
      <c r="EY105" s="78"/>
      <c r="EZ105" s="78"/>
      <c r="FA105" s="78"/>
      <c r="FB105" s="78"/>
      <c r="FC105" s="78"/>
      <c r="FD105" s="78"/>
      <c r="FE105" s="78"/>
      <c r="FF105" s="78"/>
      <c r="FG105" s="78"/>
      <c r="FH105" s="78"/>
      <c r="FI105" s="78"/>
      <c r="FJ105" s="78"/>
      <c r="FK105" s="78"/>
      <c r="FL105" s="78"/>
      <c r="FM105" s="78"/>
      <c r="FN105" s="78"/>
      <c r="FO105" s="78"/>
      <c r="FP105" s="78"/>
      <c r="FQ105" s="78"/>
      <c r="FR105" s="78"/>
      <c r="FS105" s="78"/>
      <c r="FT105" s="78"/>
      <c r="FU105" s="78"/>
      <c r="FV105" s="78"/>
      <c r="FW105" s="78"/>
      <c r="FX105" s="78"/>
      <c r="FY105" s="78"/>
      <c r="FZ105" s="78"/>
      <c r="GA105" s="78"/>
      <c r="GB105" s="78"/>
      <c r="GC105" s="78"/>
      <c r="GD105" s="78"/>
      <c r="GE105" s="78"/>
      <c r="GF105" s="78"/>
      <c r="GG105" s="78"/>
      <c r="GH105" s="78"/>
      <c r="GI105" s="78"/>
      <c r="GJ105" s="78"/>
      <c r="GK105" s="78"/>
      <c r="GL105" s="78"/>
      <c r="GM105" s="78"/>
      <c r="GN105" s="78"/>
      <c r="GO105" s="78"/>
      <c r="GP105" s="78"/>
      <c r="GQ105" s="78"/>
      <c r="GR105" s="78"/>
      <c r="GS105" s="78"/>
      <c r="GT105" s="78"/>
      <c r="GU105" s="78"/>
      <c r="GV105" s="78"/>
      <c r="GW105" s="78"/>
      <c r="GX105" s="78"/>
      <c r="GY105" s="78"/>
      <c r="GZ105" s="78"/>
      <c r="HA105" s="78"/>
      <c r="HB105" s="78"/>
      <c r="HC105" s="78"/>
      <c r="HD105" s="78"/>
      <c r="HE105" s="78"/>
      <c r="HF105" s="78"/>
      <c r="HG105" s="78"/>
      <c r="HH105" s="78"/>
      <c r="HI105" s="78"/>
      <c r="HJ105" s="78"/>
      <c r="HK105" s="78"/>
      <c r="HL105" s="78"/>
      <c r="HM105" s="78"/>
      <c r="HN105" s="78"/>
      <c r="HO105" s="78"/>
      <c r="HP105" s="78"/>
      <c r="HQ105" s="78"/>
      <c r="HR105" s="78"/>
      <c r="HS105" s="78"/>
      <c r="HT105" s="78"/>
      <c r="HU105" s="78"/>
      <c r="HV105" s="78"/>
      <c r="HW105" s="78"/>
      <c r="HX105" s="78"/>
      <c r="HY105" s="78"/>
      <c r="HZ105" s="78"/>
      <c r="IA105" s="78"/>
      <c r="IB105" s="78"/>
      <c r="IC105" s="78"/>
      <c r="ID105" s="78"/>
      <c r="IE105" s="78"/>
      <c r="IF105" s="78"/>
      <c r="IG105" s="78"/>
      <c r="IH105" s="78"/>
      <c r="II105" s="78"/>
      <c r="IJ105" s="78"/>
      <c r="IK105" s="78"/>
      <c r="IL105" s="78"/>
      <c r="IM105" s="78"/>
      <c r="IN105" s="78"/>
      <c r="IO105" s="78"/>
      <c r="IP105" s="78"/>
      <c r="IQ105" s="78"/>
      <c r="IR105" s="78"/>
      <c r="IS105" s="78"/>
      <c r="IT105" s="78"/>
      <c r="IU105" s="78"/>
      <c r="IV105" s="78"/>
    </row>
    <row r="106" spans="1:256" s="82" customFormat="1" x14ac:dyDescent="0.25">
      <c r="A106" s="78"/>
      <c r="B106" s="78"/>
      <c r="C106" s="85" t="s">
        <v>4953</v>
      </c>
      <c r="D106" s="88">
        <v>29.804099999999998</v>
      </c>
      <c r="E106" s="88">
        <v>29.9681</v>
      </c>
      <c r="F106" s="79"/>
      <c r="G106" s="80"/>
      <c r="H106" s="80"/>
      <c r="I106" s="80"/>
      <c r="J106" s="80"/>
      <c r="K106" s="81"/>
      <c r="L106" s="81"/>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81"/>
      <c r="AJ106" s="78"/>
      <c r="AK106" s="78"/>
      <c r="AL106" s="78"/>
      <c r="AM106" s="78"/>
      <c r="AN106" s="78"/>
      <c r="AO106" s="78"/>
      <c r="AP106" s="78"/>
      <c r="AQ106" s="78"/>
      <c r="AR106" s="78"/>
      <c r="AS106" s="78"/>
      <c r="AT106" s="78"/>
      <c r="AU106" s="78"/>
      <c r="AV106" s="81"/>
      <c r="AW106" s="78"/>
      <c r="AX106" s="81"/>
      <c r="AY106" s="78"/>
      <c r="AZ106" s="78"/>
      <c r="BA106" s="78"/>
      <c r="BB106" s="81"/>
      <c r="BC106" s="78"/>
      <c r="BD106" s="78"/>
      <c r="BE106" s="78"/>
      <c r="BF106" s="78"/>
      <c r="BG106" s="78"/>
      <c r="BH106" s="78"/>
      <c r="BI106" s="78"/>
      <c r="BJ106" s="78"/>
      <c r="BK106" s="78"/>
      <c r="BL106" s="78"/>
      <c r="BM106" s="78"/>
      <c r="BN106" s="78"/>
      <c r="BO106" s="78"/>
      <c r="BP106" s="78"/>
      <c r="BQ106" s="78"/>
      <c r="BR106" s="78"/>
      <c r="BS106" s="78"/>
      <c r="BT106" s="78"/>
      <c r="BU106" s="78"/>
      <c r="BV106" s="78"/>
      <c r="BW106" s="78"/>
      <c r="BX106" s="78"/>
      <c r="BY106" s="78"/>
      <c r="BZ106" s="78"/>
      <c r="CA106" s="78"/>
      <c r="CB106" s="78"/>
      <c r="CC106" s="78"/>
      <c r="CD106" s="78"/>
      <c r="CE106" s="78"/>
      <c r="CF106" s="78"/>
      <c r="CG106" s="78"/>
      <c r="CH106" s="78"/>
      <c r="CI106" s="78"/>
      <c r="CJ106" s="78"/>
      <c r="CK106" s="78"/>
      <c r="CL106" s="78"/>
      <c r="CM106" s="78"/>
      <c r="CN106" s="78"/>
      <c r="CO106" s="78"/>
      <c r="CP106" s="78"/>
      <c r="CQ106" s="78"/>
      <c r="CR106" s="78"/>
      <c r="CS106" s="78"/>
      <c r="CT106" s="78"/>
      <c r="CU106" s="78"/>
      <c r="CV106" s="78"/>
      <c r="CW106" s="78"/>
      <c r="CX106" s="78"/>
      <c r="CY106" s="78"/>
      <c r="CZ106" s="78"/>
      <c r="DA106" s="78"/>
      <c r="DB106" s="78"/>
      <c r="DC106" s="78"/>
      <c r="DD106" s="78"/>
      <c r="DE106" s="78"/>
      <c r="DF106" s="78"/>
      <c r="DG106" s="78"/>
      <c r="DH106" s="78"/>
      <c r="DI106" s="78"/>
      <c r="DJ106" s="78"/>
      <c r="DK106" s="78"/>
      <c r="DL106" s="78"/>
      <c r="DM106" s="78"/>
      <c r="DN106" s="78"/>
      <c r="DO106" s="78"/>
      <c r="DP106" s="78"/>
      <c r="DQ106" s="78"/>
      <c r="DR106" s="78"/>
      <c r="DS106" s="78"/>
      <c r="DT106" s="78"/>
      <c r="DU106" s="78"/>
      <c r="DV106" s="78"/>
      <c r="DW106" s="78"/>
      <c r="DX106" s="78"/>
      <c r="DY106" s="78"/>
      <c r="DZ106" s="78"/>
      <c r="EA106" s="78"/>
      <c r="EB106" s="78"/>
      <c r="EC106" s="78"/>
      <c r="ED106" s="78"/>
      <c r="EE106" s="78"/>
      <c r="EF106" s="78"/>
      <c r="EG106" s="78"/>
      <c r="EH106" s="78"/>
      <c r="EI106" s="78"/>
      <c r="EJ106" s="78"/>
      <c r="EK106" s="78"/>
      <c r="EL106" s="78"/>
      <c r="EM106" s="78"/>
      <c r="EN106" s="78"/>
      <c r="EO106" s="78"/>
      <c r="EP106" s="78"/>
      <c r="EQ106" s="78"/>
      <c r="ER106" s="78"/>
      <c r="ES106" s="78"/>
      <c r="ET106" s="78"/>
      <c r="EU106" s="78"/>
      <c r="EV106" s="78"/>
      <c r="EW106" s="78"/>
      <c r="EX106" s="78"/>
      <c r="EY106" s="78"/>
      <c r="EZ106" s="78"/>
      <c r="FA106" s="78"/>
      <c r="FB106" s="78"/>
      <c r="FC106" s="78"/>
      <c r="FD106" s="78"/>
      <c r="FE106" s="78"/>
      <c r="FF106" s="78"/>
      <c r="FG106" s="78"/>
      <c r="FH106" s="78"/>
      <c r="FI106" s="78"/>
      <c r="FJ106" s="78"/>
      <c r="FK106" s="78"/>
      <c r="FL106" s="78"/>
      <c r="FM106" s="78"/>
      <c r="FN106" s="78"/>
      <c r="FO106" s="78"/>
      <c r="FP106" s="78"/>
      <c r="FQ106" s="78"/>
      <c r="FR106" s="78"/>
      <c r="FS106" s="78"/>
      <c r="FT106" s="78"/>
      <c r="FU106" s="78"/>
      <c r="FV106" s="78"/>
      <c r="FW106" s="78"/>
      <c r="FX106" s="78"/>
      <c r="FY106" s="78"/>
      <c r="FZ106" s="78"/>
      <c r="GA106" s="78"/>
      <c r="GB106" s="78"/>
      <c r="GC106" s="78"/>
      <c r="GD106" s="78"/>
      <c r="GE106" s="78"/>
      <c r="GF106" s="78"/>
      <c r="GG106" s="78"/>
      <c r="GH106" s="78"/>
      <c r="GI106" s="78"/>
      <c r="GJ106" s="78"/>
      <c r="GK106" s="78"/>
      <c r="GL106" s="78"/>
      <c r="GM106" s="78"/>
      <c r="GN106" s="78"/>
      <c r="GO106" s="78"/>
      <c r="GP106" s="78"/>
      <c r="GQ106" s="78"/>
      <c r="GR106" s="78"/>
      <c r="GS106" s="78"/>
      <c r="GT106" s="78"/>
      <c r="GU106" s="78"/>
      <c r="GV106" s="78"/>
      <c r="GW106" s="78"/>
      <c r="GX106" s="78"/>
      <c r="GY106" s="78"/>
      <c r="GZ106" s="78"/>
      <c r="HA106" s="78"/>
      <c r="HB106" s="78"/>
      <c r="HC106" s="78"/>
      <c r="HD106" s="78"/>
      <c r="HE106" s="78"/>
      <c r="HF106" s="78"/>
      <c r="HG106" s="78"/>
      <c r="HH106" s="78"/>
      <c r="HI106" s="78"/>
      <c r="HJ106" s="78"/>
      <c r="HK106" s="78"/>
      <c r="HL106" s="78"/>
      <c r="HM106" s="78"/>
      <c r="HN106" s="78"/>
      <c r="HO106" s="78"/>
      <c r="HP106" s="78"/>
      <c r="HQ106" s="78"/>
      <c r="HR106" s="78"/>
      <c r="HS106" s="78"/>
      <c r="HT106" s="78"/>
      <c r="HU106" s="78"/>
      <c r="HV106" s="78"/>
      <c r="HW106" s="78"/>
      <c r="HX106" s="78"/>
      <c r="HY106" s="78"/>
      <c r="HZ106" s="78"/>
      <c r="IA106" s="78"/>
      <c r="IB106" s="78"/>
      <c r="IC106" s="78"/>
      <c r="ID106" s="78"/>
      <c r="IE106" s="78"/>
      <c r="IF106" s="78"/>
      <c r="IG106" s="78"/>
      <c r="IH106" s="78"/>
      <c r="II106" s="78"/>
      <c r="IJ106" s="78"/>
      <c r="IK106" s="78"/>
      <c r="IL106" s="78"/>
      <c r="IM106" s="78"/>
      <c r="IN106" s="78"/>
      <c r="IO106" s="78"/>
      <c r="IP106" s="78"/>
      <c r="IQ106" s="78"/>
      <c r="IR106" s="78"/>
      <c r="IS106" s="78"/>
      <c r="IT106" s="78"/>
      <c r="IU106" s="78"/>
      <c r="IV106" s="78"/>
    </row>
    <row r="107" spans="1:256" s="82" customFormat="1" x14ac:dyDescent="0.25">
      <c r="A107" s="78"/>
      <c r="B107" s="78"/>
      <c r="C107" s="85" t="s">
        <v>4954</v>
      </c>
      <c r="D107" s="88">
        <v>31.063500000000001</v>
      </c>
      <c r="E107" s="88">
        <v>31.2439</v>
      </c>
      <c r="F107" s="79"/>
      <c r="G107" s="80"/>
      <c r="H107" s="80"/>
      <c r="I107" s="80"/>
      <c r="J107" s="80"/>
      <c r="K107" s="81"/>
      <c r="L107" s="81"/>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81"/>
      <c r="AJ107" s="78"/>
      <c r="AK107" s="78"/>
      <c r="AL107" s="78"/>
      <c r="AM107" s="78"/>
      <c r="AN107" s="78"/>
      <c r="AO107" s="78"/>
      <c r="AP107" s="78"/>
      <c r="AQ107" s="78"/>
      <c r="AR107" s="78"/>
      <c r="AS107" s="78"/>
      <c r="AT107" s="78"/>
      <c r="AU107" s="78"/>
      <c r="AV107" s="81"/>
      <c r="AW107" s="78"/>
      <c r="AX107" s="81"/>
      <c r="AY107" s="78"/>
      <c r="AZ107" s="78"/>
      <c r="BA107" s="78"/>
      <c r="BB107" s="81"/>
      <c r="BC107" s="78"/>
      <c r="BD107" s="78"/>
      <c r="BE107" s="78"/>
      <c r="BF107" s="78"/>
      <c r="BG107" s="78"/>
      <c r="BH107" s="78"/>
      <c r="BI107" s="78"/>
      <c r="BJ107" s="78"/>
      <c r="BK107" s="78"/>
      <c r="BL107" s="78"/>
      <c r="BM107" s="78"/>
      <c r="BN107" s="78"/>
      <c r="BO107" s="78"/>
      <c r="BP107" s="78"/>
      <c r="BQ107" s="78"/>
      <c r="BR107" s="78"/>
      <c r="BS107" s="78"/>
      <c r="BT107" s="78"/>
      <c r="BU107" s="78"/>
      <c r="BV107" s="78"/>
      <c r="BW107" s="78"/>
      <c r="BX107" s="78"/>
      <c r="BY107" s="78"/>
      <c r="BZ107" s="78"/>
      <c r="CA107" s="78"/>
      <c r="CB107" s="78"/>
      <c r="CC107" s="78"/>
      <c r="CD107" s="78"/>
      <c r="CE107" s="78"/>
      <c r="CF107" s="78"/>
      <c r="CG107" s="78"/>
      <c r="CH107" s="78"/>
      <c r="CI107" s="78"/>
      <c r="CJ107" s="78"/>
      <c r="CK107" s="78"/>
      <c r="CL107" s="78"/>
      <c r="CM107" s="78"/>
      <c r="CN107" s="78"/>
      <c r="CO107" s="78"/>
      <c r="CP107" s="78"/>
      <c r="CQ107" s="78"/>
      <c r="CR107" s="78"/>
      <c r="CS107" s="78"/>
      <c r="CT107" s="78"/>
      <c r="CU107" s="78"/>
      <c r="CV107" s="78"/>
      <c r="CW107" s="78"/>
      <c r="CX107" s="78"/>
      <c r="CY107" s="78"/>
      <c r="CZ107" s="78"/>
      <c r="DA107" s="78"/>
      <c r="DB107" s="78"/>
      <c r="DC107" s="78"/>
      <c r="DD107" s="78"/>
      <c r="DE107" s="78"/>
      <c r="DF107" s="78"/>
      <c r="DG107" s="78"/>
      <c r="DH107" s="78"/>
      <c r="DI107" s="78"/>
      <c r="DJ107" s="78"/>
      <c r="DK107" s="78"/>
      <c r="DL107" s="78"/>
      <c r="DM107" s="78"/>
      <c r="DN107" s="78"/>
      <c r="DO107" s="78"/>
      <c r="DP107" s="78"/>
      <c r="DQ107" s="78"/>
      <c r="DR107" s="78"/>
      <c r="DS107" s="78"/>
      <c r="DT107" s="78"/>
      <c r="DU107" s="78"/>
      <c r="DV107" s="78"/>
      <c r="DW107" s="78"/>
      <c r="DX107" s="78"/>
      <c r="DY107" s="78"/>
      <c r="DZ107" s="78"/>
      <c r="EA107" s="78"/>
      <c r="EB107" s="78"/>
      <c r="EC107" s="78"/>
      <c r="ED107" s="78"/>
      <c r="EE107" s="78"/>
      <c r="EF107" s="78"/>
      <c r="EG107" s="78"/>
      <c r="EH107" s="78"/>
      <c r="EI107" s="78"/>
      <c r="EJ107" s="78"/>
      <c r="EK107" s="78"/>
      <c r="EL107" s="78"/>
      <c r="EM107" s="78"/>
      <c r="EN107" s="78"/>
      <c r="EO107" s="78"/>
      <c r="EP107" s="78"/>
      <c r="EQ107" s="78"/>
      <c r="ER107" s="78"/>
      <c r="ES107" s="78"/>
      <c r="ET107" s="78"/>
      <c r="EU107" s="78"/>
      <c r="EV107" s="78"/>
      <c r="EW107" s="78"/>
      <c r="EX107" s="78"/>
      <c r="EY107" s="78"/>
      <c r="EZ107" s="78"/>
      <c r="FA107" s="78"/>
      <c r="FB107" s="78"/>
      <c r="FC107" s="78"/>
      <c r="FD107" s="78"/>
      <c r="FE107" s="78"/>
      <c r="FF107" s="78"/>
      <c r="FG107" s="78"/>
      <c r="FH107" s="78"/>
      <c r="FI107" s="78"/>
      <c r="FJ107" s="78"/>
      <c r="FK107" s="78"/>
      <c r="FL107" s="78"/>
      <c r="FM107" s="78"/>
      <c r="FN107" s="78"/>
      <c r="FO107" s="78"/>
      <c r="FP107" s="78"/>
      <c r="FQ107" s="78"/>
      <c r="FR107" s="78"/>
      <c r="FS107" s="78"/>
      <c r="FT107" s="78"/>
      <c r="FU107" s="78"/>
      <c r="FV107" s="78"/>
      <c r="FW107" s="78"/>
      <c r="FX107" s="78"/>
      <c r="FY107" s="78"/>
      <c r="FZ107" s="78"/>
      <c r="GA107" s="78"/>
      <c r="GB107" s="78"/>
      <c r="GC107" s="78"/>
      <c r="GD107" s="78"/>
      <c r="GE107" s="78"/>
      <c r="GF107" s="78"/>
      <c r="GG107" s="78"/>
      <c r="GH107" s="78"/>
      <c r="GI107" s="78"/>
      <c r="GJ107" s="78"/>
      <c r="GK107" s="78"/>
      <c r="GL107" s="78"/>
      <c r="GM107" s="78"/>
      <c r="GN107" s="78"/>
      <c r="GO107" s="78"/>
      <c r="GP107" s="78"/>
      <c r="GQ107" s="78"/>
      <c r="GR107" s="78"/>
      <c r="GS107" s="78"/>
      <c r="GT107" s="78"/>
      <c r="GU107" s="78"/>
      <c r="GV107" s="78"/>
      <c r="GW107" s="78"/>
      <c r="GX107" s="78"/>
      <c r="GY107" s="78"/>
      <c r="GZ107" s="78"/>
      <c r="HA107" s="78"/>
      <c r="HB107" s="78"/>
      <c r="HC107" s="78"/>
      <c r="HD107" s="78"/>
      <c r="HE107" s="78"/>
      <c r="HF107" s="78"/>
      <c r="HG107" s="78"/>
      <c r="HH107" s="78"/>
      <c r="HI107" s="78"/>
      <c r="HJ107" s="78"/>
      <c r="HK107" s="78"/>
      <c r="HL107" s="78"/>
      <c r="HM107" s="78"/>
      <c r="HN107" s="78"/>
      <c r="HO107" s="78"/>
      <c r="HP107" s="78"/>
      <c r="HQ107" s="78"/>
      <c r="HR107" s="78"/>
      <c r="HS107" s="78"/>
      <c r="HT107" s="78"/>
      <c r="HU107" s="78"/>
      <c r="HV107" s="78"/>
      <c r="HW107" s="78"/>
      <c r="HX107" s="78"/>
      <c r="HY107" s="78"/>
      <c r="HZ107" s="78"/>
      <c r="IA107" s="78"/>
      <c r="IB107" s="78"/>
      <c r="IC107" s="78"/>
      <c r="ID107" s="78"/>
      <c r="IE107" s="78"/>
      <c r="IF107" s="78"/>
      <c r="IG107" s="78"/>
      <c r="IH107" s="78"/>
      <c r="II107" s="78"/>
      <c r="IJ107" s="78"/>
      <c r="IK107" s="78"/>
      <c r="IL107" s="78"/>
      <c r="IM107" s="78"/>
      <c r="IN107" s="78"/>
      <c r="IO107" s="78"/>
      <c r="IP107" s="78"/>
      <c r="IQ107" s="78"/>
      <c r="IR107" s="78"/>
      <c r="IS107" s="78"/>
      <c r="IT107" s="78"/>
      <c r="IU107" s="78"/>
      <c r="IV107" s="78"/>
    </row>
    <row r="108" spans="1:256" s="82" customFormat="1" x14ac:dyDescent="0.25">
      <c r="A108" s="78"/>
      <c r="B108" s="78"/>
      <c r="C108" s="85" t="s">
        <v>4955</v>
      </c>
      <c r="D108" s="88">
        <v>31.0623</v>
      </c>
      <c r="E108" s="88">
        <v>31.242699999999999</v>
      </c>
      <c r="F108" s="79"/>
      <c r="G108" s="80"/>
      <c r="H108" s="80"/>
      <c r="I108" s="80"/>
      <c r="J108" s="80"/>
      <c r="K108" s="81"/>
      <c r="L108" s="81"/>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81"/>
      <c r="AJ108" s="78"/>
      <c r="AK108" s="78"/>
      <c r="AL108" s="78"/>
      <c r="AM108" s="78"/>
      <c r="AN108" s="78"/>
      <c r="AO108" s="78"/>
      <c r="AP108" s="78"/>
      <c r="AQ108" s="78"/>
      <c r="AR108" s="78"/>
      <c r="AS108" s="78"/>
      <c r="AT108" s="78"/>
      <c r="AU108" s="78"/>
      <c r="AV108" s="81"/>
      <c r="AW108" s="78"/>
      <c r="AX108" s="81"/>
      <c r="AY108" s="78"/>
      <c r="AZ108" s="78"/>
      <c r="BA108" s="78"/>
      <c r="BB108" s="81"/>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c r="CD108" s="78"/>
      <c r="CE108" s="78"/>
      <c r="CF108" s="78"/>
      <c r="CG108" s="78"/>
      <c r="CH108" s="78"/>
      <c r="CI108" s="78"/>
      <c r="CJ108" s="78"/>
      <c r="CK108" s="78"/>
      <c r="CL108" s="78"/>
      <c r="CM108" s="78"/>
      <c r="CN108" s="78"/>
      <c r="CO108" s="78"/>
      <c r="CP108" s="78"/>
      <c r="CQ108" s="78"/>
      <c r="CR108" s="78"/>
      <c r="CS108" s="78"/>
      <c r="CT108" s="78"/>
      <c r="CU108" s="78"/>
      <c r="CV108" s="78"/>
      <c r="CW108" s="78"/>
      <c r="CX108" s="78"/>
      <c r="CY108" s="78"/>
      <c r="CZ108" s="78"/>
      <c r="DA108" s="78"/>
      <c r="DB108" s="78"/>
      <c r="DC108" s="78"/>
      <c r="DD108" s="78"/>
      <c r="DE108" s="78"/>
      <c r="DF108" s="78"/>
      <c r="DG108" s="78"/>
      <c r="DH108" s="78"/>
      <c r="DI108" s="78"/>
      <c r="DJ108" s="78"/>
      <c r="DK108" s="78"/>
      <c r="DL108" s="78"/>
      <c r="DM108" s="78"/>
      <c r="DN108" s="78"/>
      <c r="DO108" s="78"/>
      <c r="DP108" s="78"/>
      <c r="DQ108" s="78"/>
      <c r="DR108" s="78"/>
      <c r="DS108" s="78"/>
      <c r="DT108" s="78"/>
      <c r="DU108" s="78"/>
      <c r="DV108" s="78"/>
      <c r="DW108" s="78"/>
      <c r="DX108" s="78"/>
      <c r="DY108" s="78"/>
      <c r="DZ108" s="78"/>
      <c r="EA108" s="78"/>
      <c r="EB108" s="78"/>
      <c r="EC108" s="78"/>
      <c r="ED108" s="78"/>
      <c r="EE108" s="78"/>
      <c r="EF108" s="78"/>
      <c r="EG108" s="78"/>
      <c r="EH108" s="78"/>
      <c r="EI108" s="78"/>
      <c r="EJ108" s="78"/>
      <c r="EK108" s="78"/>
      <c r="EL108" s="78"/>
      <c r="EM108" s="78"/>
      <c r="EN108" s="78"/>
      <c r="EO108" s="78"/>
      <c r="EP108" s="78"/>
      <c r="EQ108" s="78"/>
      <c r="ER108" s="78"/>
      <c r="ES108" s="78"/>
      <c r="ET108" s="78"/>
      <c r="EU108" s="78"/>
      <c r="EV108" s="78"/>
      <c r="EW108" s="78"/>
      <c r="EX108" s="78"/>
      <c r="EY108" s="78"/>
      <c r="EZ108" s="78"/>
      <c r="FA108" s="78"/>
      <c r="FB108" s="78"/>
      <c r="FC108" s="78"/>
      <c r="FD108" s="78"/>
      <c r="FE108" s="78"/>
      <c r="FF108" s="78"/>
      <c r="FG108" s="78"/>
      <c r="FH108" s="78"/>
      <c r="FI108" s="78"/>
      <c r="FJ108" s="78"/>
      <c r="FK108" s="78"/>
      <c r="FL108" s="78"/>
      <c r="FM108" s="78"/>
      <c r="FN108" s="78"/>
      <c r="FO108" s="78"/>
      <c r="FP108" s="78"/>
      <c r="FQ108" s="78"/>
      <c r="FR108" s="78"/>
      <c r="FS108" s="78"/>
      <c r="FT108" s="78"/>
      <c r="FU108" s="78"/>
      <c r="FV108" s="78"/>
      <c r="FW108" s="78"/>
      <c r="FX108" s="78"/>
      <c r="FY108" s="78"/>
      <c r="FZ108" s="78"/>
      <c r="GA108" s="78"/>
      <c r="GB108" s="78"/>
      <c r="GC108" s="78"/>
      <c r="GD108" s="78"/>
      <c r="GE108" s="78"/>
      <c r="GF108" s="78"/>
      <c r="GG108" s="78"/>
      <c r="GH108" s="78"/>
      <c r="GI108" s="78"/>
      <c r="GJ108" s="78"/>
      <c r="GK108" s="78"/>
      <c r="GL108" s="78"/>
      <c r="GM108" s="78"/>
      <c r="GN108" s="78"/>
      <c r="GO108" s="78"/>
      <c r="GP108" s="78"/>
      <c r="GQ108" s="78"/>
      <c r="GR108" s="78"/>
      <c r="GS108" s="78"/>
      <c r="GT108" s="78"/>
      <c r="GU108" s="78"/>
      <c r="GV108" s="78"/>
      <c r="GW108" s="78"/>
      <c r="GX108" s="78"/>
      <c r="GY108" s="78"/>
      <c r="GZ108" s="78"/>
      <c r="HA108" s="78"/>
      <c r="HB108" s="78"/>
      <c r="HC108" s="78"/>
      <c r="HD108" s="78"/>
      <c r="HE108" s="78"/>
      <c r="HF108" s="78"/>
      <c r="HG108" s="78"/>
      <c r="HH108" s="78"/>
      <c r="HI108" s="78"/>
      <c r="HJ108" s="78"/>
      <c r="HK108" s="78"/>
      <c r="HL108" s="78"/>
      <c r="HM108" s="78"/>
      <c r="HN108" s="78"/>
      <c r="HO108" s="78"/>
      <c r="HP108" s="78"/>
      <c r="HQ108" s="78"/>
      <c r="HR108" s="78"/>
      <c r="HS108" s="78"/>
      <c r="HT108" s="78"/>
      <c r="HU108" s="78"/>
      <c r="HV108" s="78"/>
      <c r="HW108" s="78"/>
      <c r="HX108" s="78"/>
      <c r="HY108" s="78"/>
      <c r="HZ108" s="78"/>
      <c r="IA108" s="78"/>
      <c r="IB108" s="78"/>
      <c r="IC108" s="78"/>
      <c r="ID108" s="78"/>
      <c r="IE108" s="78"/>
      <c r="IF108" s="78"/>
      <c r="IG108" s="78"/>
      <c r="IH108" s="78"/>
      <c r="II108" s="78"/>
      <c r="IJ108" s="78"/>
      <c r="IK108" s="78"/>
      <c r="IL108" s="78"/>
      <c r="IM108" s="78"/>
      <c r="IN108" s="78"/>
      <c r="IO108" s="78"/>
      <c r="IP108" s="78"/>
      <c r="IQ108" s="78"/>
      <c r="IR108" s="78"/>
      <c r="IS108" s="78"/>
      <c r="IT108" s="78"/>
      <c r="IU108" s="78"/>
      <c r="IV108" s="78"/>
    </row>
    <row r="109" spans="1:256" s="82" customFormat="1" ht="84.95" customHeight="1" x14ac:dyDescent="0.25">
      <c r="A109" s="78"/>
      <c r="B109" s="78"/>
      <c r="C109" s="204" t="s">
        <v>4987</v>
      </c>
      <c r="D109" s="205"/>
      <c r="E109" s="206"/>
      <c r="F109" s="79"/>
      <c r="G109" s="80"/>
      <c r="H109" s="80"/>
      <c r="I109" s="80"/>
      <c r="J109" s="80"/>
      <c r="K109" s="81"/>
      <c r="L109" s="81"/>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81"/>
      <c r="AJ109" s="78"/>
      <c r="AK109" s="78"/>
      <c r="AL109" s="78"/>
      <c r="AM109" s="78"/>
      <c r="AN109" s="78"/>
      <c r="AO109" s="78"/>
      <c r="AP109" s="78"/>
      <c r="AQ109" s="78"/>
      <c r="AR109" s="78"/>
      <c r="AS109" s="78"/>
      <c r="AT109" s="78"/>
      <c r="AU109" s="78"/>
      <c r="AV109" s="81"/>
      <c r="AW109" s="78"/>
      <c r="AX109" s="81"/>
      <c r="AY109" s="78"/>
      <c r="AZ109" s="78"/>
      <c r="BA109" s="78"/>
      <c r="BB109" s="81"/>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c r="BZ109" s="78"/>
      <c r="CA109" s="78"/>
      <c r="CB109" s="78"/>
      <c r="CC109" s="78"/>
      <c r="CD109" s="78"/>
      <c r="CE109" s="78"/>
      <c r="CF109" s="78"/>
      <c r="CG109" s="78"/>
      <c r="CH109" s="78"/>
      <c r="CI109" s="78"/>
      <c r="CJ109" s="78"/>
      <c r="CK109" s="78"/>
      <c r="CL109" s="78"/>
      <c r="CM109" s="78"/>
      <c r="CN109" s="78"/>
      <c r="CO109" s="78"/>
      <c r="CP109" s="78"/>
      <c r="CQ109" s="78"/>
      <c r="CR109" s="78"/>
      <c r="CS109" s="78"/>
      <c r="CT109" s="78"/>
      <c r="CU109" s="78"/>
      <c r="CV109" s="78"/>
      <c r="CW109" s="78"/>
      <c r="CX109" s="78"/>
      <c r="CY109" s="78"/>
      <c r="CZ109" s="78"/>
      <c r="DA109" s="78"/>
      <c r="DB109" s="78"/>
      <c r="DC109" s="78"/>
      <c r="DD109" s="78"/>
      <c r="DE109" s="78"/>
      <c r="DF109" s="78"/>
      <c r="DG109" s="78"/>
      <c r="DH109" s="78"/>
      <c r="DI109" s="78"/>
      <c r="DJ109" s="78"/>
      <c r="DK109" s="78"/>
      <c r="DL109" s="78"/>
      <c r="DM109" s="78"/>
      <c r="DN109" s="78"/>
      <c r="DO109" s="78"/>
      <c r="DP109" s="78"/>
      <c r="DQ109" s="78"/>
      <c r="DR109" s="78"/>
      <c r="DS109" s="78"/>
      <c r="DT109" s="78"/>
      <c r="DU109" s="78"/>
      <c r="DV109" s="78"/>
      <c r="DW109" s="78"/>
      <c r="DX109" s="78"/>
      <c r="DY109" s="78"/>
      <c r="DZ109" s="78"/>
      <c r="EA109" s="78"/>
      <c r="EB109" s="78"/>
      <c r="EC109" s="78"/>
      <c r="ED109" s="78"/>
      <c r="EE109" s="78"/>
      <c r="EF109" s="78"/>
      <c r="EG109" s="78"/>
      <c r="EH109" s="78"/>
      <c r="EI109" s="78"/>
      <c r="EJ109" s="78"/>
      <c r="EK109" s="78"/>
      <c r="EL109" s="78"/>
      <c r="EM109" s="78"/>
      <c r="EN109" s="78"/>
      <c r="EO109" s="78"/>
      <c r="EP109" s="78"/>
      <c r="EQ109" s="78"/>
      <c r="ER109" s="78"/>
      <c r="ES109" s="78"/>
      <c r="ET109" s="78"/>
      <c r="EU109" s="78"/>
      <c r="EV109" s="78"/>
      <c r="EW109" s="78"/>
      <c r="EX109" s="78"/>
      <c r="EY109" s="78"/>
      <c r="EZ109" s="78"/>
      <c r="FA109" s="78"/>
      <c r="FB109" s="78"/>
      <c r="FC109" s="78"/>
      <c r="FD109" s="78"/>
      <c r="FE109" s="78"/>
      <c r="FF109" s="78"/>
      <c r="FG109" s="78"/>
      <c r="FH109" s="78"/>
      <c r="FI109" s="78"/>
      <c r="FJ109" s="78"/>
      <c r="FK109" s="78"/>
      <c r="FL109" s="78"/>
      <c r="FM109" s="78"/>
      <c r="FN109" s="78"/>
      <c r="FO109" s="78"/>
      <c r="FP109" s="78"/>
      <c r="FQ109" s="78"/>
      <c r="FR109" s="78"/>
      <c r="FS109" s="78"/>
      <c r="FT109" s="78"/>
      <c r="FU109" s="78"/>
      <c r="FV109" s="78"/>
      <c r="FW109" s="78"/>
      <c r="FX109" s="78"/>
      <c r="FY109" s="78"/>
      <c r="FZ109" s="78"/>
      <c r="GA109" s="78"/>
      <c r="GB109" s="78"/>
      <c r="GC109" s="78"/>
      <c r="GD109" s="78"/>
      <c r="GE109" s="78"/>
      <c r="GF109" s="78"/>
      <c r="GG109" s="78"/>
      <c r="GH109" s="78"/>
      <c r="GI109" s="78"/>
      <c r="GJ109" s="78"/>
      <c r="GK109" s="78"/>
      <c r="GL109" s="78"/>
      <c r="GM109" s="78"/>
      <c r="GN109" s="78"/>
      <c r="GO109" s="78"/>
      <c r="GP109" s="78"/>
      <c r="GQ109" s="78"/>
      <c r="GR109" s="78"/>
      <c r="GS109" s="78"/>
      <c r="GT109" s="78"/>
      <c r="GU109" s="78"/>
      <c r="GV109" s="78"/>
      <c r="GW109" s="78"/>
      <c r="GX109" s="78"/>
      <c r="GY109" s="78"/>
      <c r="GZ109" s="78"/>
      <c r="HA109" s="78"/>
      <c r="HB109" s="78"/>
      <c r="HC109" s="78"/>
      <c r="HD109" s="78"/>
      <c r="HE109" s="78"/>
      <c r="HF109" s="78"/>
      <c r="HG109" s="78"/>
      <c r="HH109" s="78"/>
      <c r="HI109" s="78"/>
      <c r="HJ109" s="78"/>
      <c r="HK109" s="78"/>
      <c r="HL109" s="78"/>
      <c r="HM109" s="78"/>
      <c r="HN109" s="78"/>
      <c r="HO109" s="78"/>
      <c r="HP109" s="78"/>
      <c r="HQ109" s="78"/>
      <c r="HR109" s="78"/>
      <c r="HS109" s="78"/>
      <c r="HT109" s="78"/>
      <c r="HU109" s="78"/>
      <c r="HV109" s="78"/>
      <c r="HW109" s="78"/>
      <c r="HX109" s="78"/>
      <c r="HY109" s="78"/>
      <c r="HZ109" s="78"/>
      <c r="IA109" s="78"/>
      <c r="IB109" s="78"/>
      <c r="IC109" s="78"/>
      <c r="ID109" s="78"/>
      <c r="IE109" s="78"/>
      <c r="IF109" s="78"/>
      <c r="IG109" s="78"/>
      <c r="IH109" s="78"/>
      <c r="II109" s="78"/>
      <c r="IJ109" s="78"/>
      <c r="IK109" s="78"/>
      <c r="IL109" s="78"/>
      <c r="IM109" s="78"/>
      <c r="IN109" s="78"/>
      <c r="IO109" s="78"/>
      <c r="IP109" s="78"/>
      <c r="IQ109" s="78"/>
      <c r="IR109" s="78"/>
      <c r="IS109" s="78"/>
      <c r="IT109" s="78"/>
      <c r="IU109" s="78"/>
      <c r="IV109" s="78"/>
    </row>
    <row r="111" spans="1:256" x14ac:dyDescent="0.25">
      <c r="C111" s="2" t="s">
        <v>5052</v>
      </c>
      <c r="E111" s="2" t="s">
        <v>2</v>
      </c>
    </row>
    <row r="113" spans="3:5" x14ac:dyDescent="0.25">
      <c r="C113" s="2" t="s">
        <v>5053</v>
      </c>
      <c r="E113" s="2" t="s">
        <v>2</v>
      </c>
    </row>
    <row r="115" spans="3:5" x14ac:dyDescent="0.25">
      <c r="C115" s="2" t="s">
        <v>4944</v>
      </c>
      <c r="E115" s="2" t="s">
        <v>2</v>
      </c>
    </row>
    <row r="117" spans="3:5" x14ac:dyDescent="0.25">
      <c r="C117" s="2" t="s">
        <v>4945</v>
      </c>
      <c r="E117" s="2" t="s">
        <v>2</v>
      </c>
    </row>
    <row r="119" spans="3:5" x14ac:dyDescent="0.25">
      <c r="C119" s="2" t="s">
        <v>4946</v>
      </c>
      <c r="E119" s="95">
        <v>0.61890779303327481</v>
      </c>
    </row>
    <row r="121" spans="3:5" x14ac:dyDescent="0.25">
      <c r="C121" s="2" t="s">
        <v>4948</v>
      </c>
      <c r="E121" s="96" t="s">
        <v>4947</v>
      </c>
    </row>
    <row r="123" spans="3:5" x14ac:dyDescent="0.25">
      <c r="C123" s="2" t="s">
        <v>5054</v>
      </c>
      <c r="E123" s="2" t="s">
        <v>2</v>
      </c>
    </row>
    <row r="125" spans="3:5" x14ac:dyDescent="0.25">
      <c r="C125" s="2" t="s">
        <v>4991</v>
      </c>
    </row>
    <row r="127" spans="3:5" x14ac:dyDescent="0.25">
      <c r="C127" s="1" t="s">
        <v>5145</v>
      </c>
      <c r="E127" s="216" t="s">
        <v>5146</v>
      </c>
    </row>
    <row r="128" spans="3:5" x14ac:dyDescent="0.25">
      <c r="E128" s="2" t="s">
        <v>5149</v>
      </c>
    </row>
  </sheetData>
  <mergeCells count="2">
    <mergeCell ref="C94:K94"/>
    <mergeCell ref="C109:E109"/>
  </mergeCells>
  <hyperlinks>
    <hyperlink ref="J2" location="'Index'!A1" display="'Index'!A1" xr:uid="{59D7F96E-C15A-46B3-B034-2A4EE7F742CE}"/>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FEFF0-F4BD-4FAD-B116-205716C2EBD9}">
  <sheetPr codeName="Sheet1"/>
  <dimension ref="A1:IV133"/>
  <sheetViews>
    <sheetView showGridLines="0" zoomScale="90" zoomScaleNormal="90" workbookViewId="0">
      <pane ySplit="6" topLeftCell="A11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2817</v>
      </c>
      <c r="J2" s="38" t="s">
        <v>4468</v>
      </c>
    </row>
    <row r="3" spans="1:54" ht="16.5" x14ac:dyDescent="0.3">
      <c r="C3" s="1" t="s">
        <v>28</v>
      </c>
      <c r="D3" s="21" t="s">
        <v>2818</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2650</v>
      </c>
      <c r="C11" s="60" t="s">
        <v>2651</v>
      </c>
      <c r="D11" s="54" t="s">
        <v>2652</v>
      </c>
      <c r="E11" s="6" t="s">
        <v>44</v>
      </c>
      <c r="F11" s="19">
        <v>500000</v>
      </c>
      <c r="G11" s="24">
        <v>1277.25</v>
      </c>
      <c r="H11" s="24">
        <v>5.13</v>
      </c>
      <c r="I11" s="31"/>
      <c r="J11" s="31"/>
      <c r="K11" s="35"/>
    </row>
    <row r="12" spans="1:54" x14ac:dyDescent="0.25">
      <c r="B12" s="8" t="s">
        <v>48</v>
      </c>
      <c r="C12" s="60" t="s">
        <v>49</v>
      </c>
      <c r="D12" s="54" t="s">
        <v>50</v>
      </c>
      <c r="E12" s="6" t="s">
        <v>44</v>
      </c>
      <c r="F12" s="19">
        <v>91300</v>
      </c>
      <c r="G12" s="24">
        <v>1174.67</v>
      </c>
      <c r="H12" s="24">
        <v>4.71</v>
      </c>
      <c r="I12" s="31"/>
      <c r="J12" s="31"/>
      <c r="K12" s="35"/>
    </row>
    <row r="13" spans="1:54" x14ac:dyDescent="0.25">
      <c r="B13" s="8" t="s">
        <v>66</v>
      </c>
      <c r="C13" s="60" t="s">
        <v>67</v>
      </c>
      <c r="D13" s="54" t="s">
        <v>68</v>
      </c>
      <c r="E13" s="6" t="s">
        <v>44</v>
      </c>
      <c r="F13" s="19">
        <v>120000</v>
      </c>
      <c r="G13" s="24">
        <v>1157.28</v>
      </c>
      <c r="H13" s="24">
        <v>4.6399999999999997</v>
      </c>
      <c r="I13" s="31"/>
      <c r="J13" s="31"/>
      <c r="K13" s="35"/>
    </row>
    <row r="14" spans="1:54" x14ac:dyDescent="0.25">
      <c r="B14" s="8" t="s">
        <v>51</v>
      </c>
      <c r="C14" s="60" t="s">
        <v>52</v>
      </c>
      <c r="D14" s="54" t="s">
        <v>53</v>
      </c>
      <c r="E14" s="6" t="s">
        <v>54</v>
      </c>
      <c r="F14" s="19">
        <v>27650</v>
      </c>
      <c r="G14" s="24">
        <v>1127.1500000000001</v>
      </c>
      <c r="H14" s="24">
        <v>4.5199999999999996</v>
      </c>
      <c r="I14" s="31"/>
      <c r="J14" s="31"/>
      <c r="K14" s="35"/>
    </row>
    <row r="15" spans="1:54" x14ac:dyDescent="0.25">
      <c r="B15" s="8" t="s">
        <v>45</v>
      </c>
      <c r="C15" s="60" t="s">
        <v>46</v>
      </c>
      <c r="D15" s="54" t="s">
        <v>47</v>
      </c>
      <c r="E15" s="6" t="s">
        <v>44</v>
      </c>
      <c r="F15" s="19">
        <v>148000</v>
      </c>
      <c r="G15" s="24">
        <v>1101.93</v>
      </c>
      <c r="H15" s="24">
        <v>4.42</v>
      </c>
      <c r="I15" s="31"/>
      <c r="J15" s="31"/>
      <c r="K15" s="35"/>
    </row>
    <row r="16" spans="1:54" x14ac:dyDescent="0.25">
      <c r="B16" s="8" t="s">
        <v>415</v>
      </c>
      <c r="C16" s="60" t="s">
        <v>416</v>
      </c>
      <c r="D16" s="54" t="s">
        <v>417</v>
      </c>
      <c r="E16" s="6" t="s">
        <v>269</v>
      </c>
      <c r="F16" s="19">
        <v>57192</v>
      </c>
      <c r="G16" s="24">
        <v>1046.04</v>
      </c>
      <c r="H16" s="24">
        <v>4.2</v>
      </c>
      <c r="I16" s="31"/>
      <c r="J16" s="31"/>
      <c r="K16" s="35"/>
    </row>
    <row r="17" spans="2:11" x14ac:dyDescent="0.25">
      <c r="B17" s="8" t="s">
        <v>63</v>
      </c>
      <c r="C17" s="60" t="s">
        <v>64</v>
      </c>
      <c r="D17" s="54" t="s">
        <v>65</v>
      </c>
      <c r="E17" s="6" t="s">
        <v>44</v>
      </c>
      <c r="F17" s="19">
        <v>260750</v>
      </c>
      <c r="G17" s="24">
        <v>1001.8</v>
      </c>
      <c r="H17" s="24">
        <v>4.0199999999999996</v>
      </c>
      <c r="I17" s="31"/>
      <c r="J17" s="31"/>
      <c r="K17" s="35"/>
    </row>
    <row r="18" spans="2:11" x14ac:dyDescent="0.25">
      <c r="B18" s="8" t="s">
        <v>239</v>
      </c>
      <c r="C18" s="60" t="s">
        <v>240</v>
      </c>
      <c r="D18" s="54" t="s">
        <v>241</v>
      </c>
      <c r="E18" s="6" t="s">
        <v>222</v>
      </c>
      <c r="F18" s="19">
        <v>250000</v>
      </c>
      <c r="G18" s="24">
        <v>948.75</v>
      </c>
      <c r="H18" s="24">
        <v>3.81</v>
      </c>
      <c r="I18" s="31"/>
      <c r="J18" s="31"/>
      <c r="K18" s="35"/>
    </row>
    <row r="19" spans="2:11" x14ac:dyDescent="0.25">
      <c r="B19" s="8" t="s">
        <v>614</v>
      </c>
      <c r="C19" s="60" t="s">
        <v>615</v>
      </c>
      <c r="D19" s="54" t="s">
        <v>616</v>
      </c>
      <c r="E19" s="6" t="s">
        <v>115</v>
      </c>
      <c r="F19" s="19">
        <v>60000</v>
      </c>
      <c r="G19" s="24">
        <v>946.92</v>
      </c>
      <c r="H19" s="24">
        <v>3.8</v>
      </c>
      <c r="I19" s="31"/>
      <c r="J19" s="31"/>
      <c r="K19" s="35"/>
    </row>
    <row r="20" spans="2:11" x14ac:dyDescent="0.25">
      <c r="B20" s="8" t="s">
        <v>41</v>
      </c>
      <c r="C20" s="60" t="s">
        <v>42</v>
      </c>
      <c r="D20" s="54" t="s">
        <v>43</v>
      </c>
      <c r="E20" s="6" t="s">
        <v>44</v>
      </c>
      <c r="F20" s="19">
        <v>75000</v>
      </c>
      <c r="G20" s="24">
        <v>942.3</v>
      </c>
      <c r="H20" s="24">
        <v>3.78</v>
      </c>
      <c r="I20" s="31"/>
      <c r="J20" s="31"/>
      <c r="K20" s="35"/>
    </row>
    <row r="21" spans="2:11" x14ac:dyDescent="0.25">
      <c r="B21" s="8" t="s">
        <v>311</v>
      </c>
      <c r="C21" s="60" t="s">
        <v>312</v>
      </c>
      <c r="D21" s="54" t="s">
        <v>313</v>
      </c>
      <c r="E21" s="6" t="s">
        <v>212</v>
      </c>
      <c r="F21" s="19">
        <v>187000</v>
      </c>
      <c r="G21" s="24">
        <v>845.89</v>
      </c>
      <c r="H21" s="24">
        <v>3.39</v>
      </c>
      <c r="I21" s="31"/>
      <c r="J21" s="31"/>
      <c r="K21" s="35"/>
    </row>
    <row r="22" spans="2:11" x14ac:dyDescent="0.25">
      <c r="B22" s="8" t="s">
        <v>353</v>
      </c>
      <c r="C22" s="60" t="s">
        <v>354</v>
      </c>
      <c r="D22" s="54" t="s">
        <v>355</v>
      </c>
      <c r="E22" s="6" t="s">
        <v>139</v>
      </c>
      <c r="F22" s="19">
        <v>90000</v>
      </c>
      <c r="G22" s="24">
        <v>809.24</v>
      </c>
      <c r="H22" s="24">
        <v>3.25</v>
      </c>
      <c r="I22" s="31"/>
      <c r="J22" s="31"/>
      <c r="K22" s="35"/>
    </row>
    <row r="23" spans="2:11" x14ac:dyDescent="0.25">
      <c r="B23" s="8" t="s">
        <v>463</v>
      </c>
      <c r="C23" s="60" t="s">
        <v>464</v>
      </c>
      <c r="D23" s="54" t="s">
        <v>465</v>
      </c>
      <c r="E23" s="6" t="s">
        <v>44</v>
      </c>
      <c r="F23" s="19">
        <v>300000</v>
      </c>
      <c r="G23" s="24">
        <v>805.5</v>
      </c>
      <c r="H23" s="24">
        <v>3.23</v>
      </c>
      <c r="I23" s="31"/>
      <c r="J23" s="31"/>
      <c r="K23" s="35"/>
    </row>
    <row r="24" spans="2:11" x14ac:dyDescent="0.25">
      <c r="B24" s="8" t="s">
        <v>2153</v>
      </c>
      <c r="C24" s="60" t="s">
        <v>2154</v>
      </c>
      <c r="D24" s="54" t="s">
        <v>2155</v>
      </c>
      <c r="E24" s="6" t="s">
        <v>54</v>
      </c>
      <c r="F24" s="19">
        <v>30000</v>
      </c>
      <c r="G24" s="24">
        <v>750.21</v>
      </c>
      <c r="H24" s="24">
        <v>3.01</v>
      </c>
      <c r="I24" s="31"/>
      <c r="J24" s="31"/>
      <c r="K24" s="35"/>
    </row>
    <row r="25" spans="2:11" x14ac:dyDescent="0.25">
      <c r="B25" s="8" t="s">
        <v>140</v>
      </c>
      <c r="C25" s="60" t="s">
        <v>141</v>
      </c>
      <c r="D25" s="54" t="s">
        <v>142</v>
      </c>
      <c r="E25" s="6" t="s">
        <v>127</v>
      </c>
      <c r="F25" s="19">
        <v>123000</v>
      </c>
      <c r="G25" s="24">
        <v>747.16</v>
      </c>
      <c r="H25" s="24">
        <v>3</v>
      </c>
      <c r="I25" s="31"/>
      <c r="J25" s="31"/>
      <c r="K25" s="35"/>
    </row>
    <row r="26" spans="2:11" x14ac:dyDescent="0.25">
      <c r="B26" s="8" t="s">
        <v>2093</v>
      </c>
      <c r="C26" s="60" t="s">
        <v>2094</v>
      </c>
      <c r="D26" s="54" t="s">
        <v>2095</v>
      </c>
      <c r="E26" s="6" t="s">
        <v>111</v>
      </c>
      <c r="F26" s="19">
        <v>52109</v>
      </c>
      <c r="G26" s="24">
        <v>734.79</v>
      </c>
      <c r="H26" s="24">
        <v>2.95</v>
      </c>
      <c r="I26" s="31"/>
      <c r="J26" s="31"/>
      <c r="K26" s="35"/>
    </row>
    <row r="27" spans="2:11" x14ac:dyDescent="0.25">
      <c r="B27" s="8" t="s">
        <v>1193</v>
      </c>
      <c r="C27" s="60" t="s">
        <v>1194</v>
      </c>
      <c r="D27" s="54" t="s">
        <v>1195</v>
      </c>
      <c r="E27" s="6" t="s">
        <v>135</v>
      </c>
      <c r="F27" s="19">
        <v>171500</v>
      </c>
      <c r="G27" s="24">
        <v>695.78</v>
      </c>
      <c r="H27" s="24">
        <v>2.79</v>
      </c>
      <c r="I27" s="31"/>
      <c r="J27" s="31"/>
      <c r="K27" s="35"/>
    </row>
    <row r="28" spans="2:11" x14ac:dyDescent="0.25">
      <c r="B28" s="8" t="s">
        <v>445</v>
      </c>
      <c r="C28" s="60" t="s">
        <v>446</v>
      </c>
      <c r="D28" s="54" t="s">
        <v>447</v>
      </c>
      <c r="E28" s="6" t="s">
        <v>44</v>
      </c>
      <c r="F28" s="19">
        <v>952000</v>
      </c>
      <c r="G28" s="24">
        <v>668.4</v>
      </c>
      <c r="H28" s="24">
        <v>2.68</v>
      </c>
      <c r="I28" s="31"/>
      <c r="J28" s="31"/>
      <c r="K28" s="35"/>
    </row>
    <row r="29" spans="2:11" x14ac:dyDescent="0.25">
      <c r="B29" s="8" t="s">
        <v>172</v>
      </c>
      <c r="C29" s="60" t="s">
        <v>173</v>
      </c>
      <c r="D29" s="54" t="s">
        <v>174</v>
      </c>
      <c r="E29" s="6" t="s">
        <v>119</v>
      </c>
      <c r="F29" s="19">
        <v>150000</v>
      </c>
      <c r="G29" s="24">
        <v>642.98</v>
      </c>
      <c r="H29" s="24">
        <v>2.58</v>
      </c>
      <c r="I29" s="31"/>
      <c r="J29" s="31"/>
      <c r="K29" s="35"/>
    </row>
    <row r="30" spans="2:11" x14ac:dyDescent="0.25">
      <c r="B30" s="8" t="s">
        <v>494</v>
      </c>
      <c r="C30" s="60" t="s">
        <v>495</v>
      </c>
      <c r="D30" s="54" t="s">
        <v>496</v>
      </c>
      <c r="E30" s="6" t="s">
        <v>72</v>
      </c>
      <c r="F30" s="19">
        <v>45000</v>
      </c>
      <c r="G30" s="24">
        <v>604.4</v>
      </c>
      <c r="H30" s="24">
        <v>2.4300000000000002</v>
      </c>
      <c r="I30" s="31"/>
      <c r="J30" s="31"/>
      <c r="K30" s="35"/>
    </row>
    <row r="31" spans="2:11" x14ac:dyDescent="0.25">
      <c r="B31" s="8" t="s">
        <v>936</v>
      </c>
      <c r="C31" s="60" t="s">
        <v>937</v>
      </c>
      <c r="D31" s="54" t="s">
        <v>938</v>
      </c>
      <c r="E31" s="6" t="s">
        <v>84</v>
      </c>
      <c r="F31" s="19">
        <v>259483</v>
      </c>
      <c r="G31" s="24">
        <v>565.83000000000004</v>
      </c>
      <c r="H31" s="24">
        <v>2.27</v>
      </c>
      <c r="I31" s="31"/>
      <c r="J31" s="31"/>
      <c r="K31" s="35"/>
    </row>
    <row r="32" spans="2:11" x14ac:dyDescent="0.25">
      <c r="B32" s="8" t="s">
        <v>1173</v>
      </c>
      <c r="C32" s="60" t="s">
        <v>1174</v>
      </c>
      <c r="D32" s="54" t="s">
        <v>1175</v>
      </c>
      <c r="E32" s="6" t="s">
        <v>146</v>
      </c>
      <c r="F32" s="19">
        <v>30000</v>
      </c>
      <c r="G32" s="24">
        <v>549.03</v>
      </c>
      <c r="H32" s="24">
        <v>2.2000000000000002</v>
      </c>
      <c r="I32" s="31"/>
      <c r="J32" s="31"/>
      <c r="K32" s="35"/>
    </row>
    <row r="33" spans="2:11" x14ac:dyDescent="0.25">
      <c r="B33" s="8" t="s">
        <v>276</v>
      </c>
      <c r="C33" s="60" t="s">
        <v>277</v>
      </c>
      <c r="D33" s="54" t="s">
        <v>278</v>
      </c>
      <c r="E33" s="6" t="s">
        <v>115</v>
      </c>
      <c r="F33" s="19">
        <v>11222</v>
      </c>
      <c r="G33" s="24">
        <v>505.39</v>
      </c>
      <c r="H33" s="24">
        <v>2.0299999999999998</v>
      </c>
      <c r="I33" s="31"/>
      <c r="J33" s="31"/>
      <c r="K33" s="35"/>
    </row>
    <row r="34" spans="2:11" x14ac:dyDescent="0.25">
      <c r="B34" s="8" t="s">
        <v>442</v>
      </c>
      <c r="C34" s="60" t="s">
        <v>443</v>
      </c>
      <c r="D34" s="54" t="s">
        <v>444</v>
      </c>
      <c r="E34" s="6" t="s">
        <v>115</v>
      </c>
      <c r="F34" s="19">
        <v>27350</v>
      </c>
      <c r="G34" s="24">
        <v>503.19</v>
      </c>
      <c r="H34" s="24">
        <v>2.02</v>
      </c>
      <c r="I34" s="31"/>
      <c r="J34" s="31"/>
      <c r="K34" s="35"/>
    </row>
    <row r="35" spans="2:11" x14ac:dyDescent="0.25">
      <c r="B35" s="8" t="s">
        <v>1827</v>
      </c>
      <c r="C35" s="60" t="s">
        <v>1828</v>
      </c>
      <c r="D35" s="54" t="s">
        <v>1829</v>
      </c>
      <c r="E35" s="6" t="s">
        <v>72</v>
      </c>
      <c r="F35" s="19">
        <v>189000</v>
      </c>
      <c r="G35" s="24">
        <v>491.97</v>
      </c>
      <c r="H35" s="24">
        <v>1.97</v>
      </c>
      <c r="I35" s="31"/>
      <c r="J35" s="31"/>
      <c r="K35" s="35"/>
    </row>
    <row r="36" spans="2:11" x14ac:dyDescent="0.25">
      <c r="B36" s="8" t="s">
        <v>219</v>
      </c>
      <c r="C36" s="60" t="s">
        <v>220</v>
      </c>
      <c r="D36" s="54" t="s">
        <v>221</v>
      </c>
      <c r="E36" s="6" t="s">
        <v>222</v>
      </c>
      <c r="F36" s="19">
        <v>300000</v>
      </c>
      <c r="G36" s="24">
        <v>466.32</v>
      </c>
      <c r="H36" s="24">
        <v>1.87</v>
      </c>
      <c r="I36" s="31"/>
      <c r="J36" s="31"/>
      <c r="K36" s="35"/>
    </row>
    <row r="37" spans="2:11" x14ac:dyDescent="0.25">
      <c r="B37" s="8" t="s">
        <v>184</v>
      </c>
      <c r="C37" s="60" t="s">
        <v>185</v>
      </c>
      <c r="D37" s="54" t="s">
        <v>186</v>
      </c>
      <c r="E37" s="6" t="s">
        <v>187</v>
      </c>
      <c r="F37" s="19">
        <v>21900</v>
      </c>
      <c r="G37" s="24">
        <v>451.12</v>
      </c>
      <c r="H37" s="24">
        <v>1.81</v>
      </c>
      <c r="I37" s="31"/>
      <c r="J37" s="31"/>
      <c r="K37" s="35"/>
    </row>
    <row r="38" spans="2:11" x14ac:dyDescent="0.25">
      <c r="B38" s="8" t="s">
        <v>479</v>
      </c>
      <c r="C38" s="60" t="s">
        <v>480</v>
      </c>
      <c r="D38" s="54" t="s">
        <v>481</v>
      </c>
      <c r="E38" s="6" t="s">
        <v>80</v>
      </c>
      <c r="F38" s="19">
        <v>340068</v>
      </c>
      <c r="G38" s="24">
        <v>440.83</v>
      </c>
      <c r="H38" s="24">
        <v>1.77</v>
      </c>
      <c r="I38" s="31"/>
      <c r="J38" s="31"/>
      <c r="K38" s="35"/>
    </row>
    <row r="39" spans="2:11" x14ac:dyDescent="0.25">
      <c r="B39" s="8" t="s">
        <v>1840</v>
      </c>
      <c r="C39" s="60" t="s">
        <v>1841</v>
      </c>
      <c r="D39" s="54" t="s">
        <v>1842</v>
      </c>
      <c r="E39" s="6" t="s">
        <v>54</v>
      </c>
      <c r="F39" s="19">
        <v>130000</v>
      </c>
      <c r="G39" s="24">
        <v>440.77</v>
      </c>
      <c r="H39" s="24">
        <v>1.77</v>
      </c>
      <c r="I39" s="31"/>
      <c r="J39" s="31"/>
      <c r="K39" s="35"/>
    </row>
    <row r="40" spans="2:11" x14ac:dyDescent="0.25">
      <c r="B40" s="8" t="s">
        <v>951</v>
      </c>
      <c r="C40" s="60" t="s">
        <v>952</v>
      </c>
      <c r="D40" s="54" t="s">
        <v>953</v>
      </c>
      <c r="E40" s="6" t="s">
        <v>926</v>
      </c>
      <c r="F40" s="19">
        <v>200000</v>
      </c>
      <c r="G40" s="24">
        <v>409.1</v>
      </c>
      <c r="H40" s="24">
        <v>1.64</v>
      </c>
      <c r="I40" s="31"/>
      <c r="J40" s="31"/>
      <c r="K40" s="35"/>
    </row>
    <row r="41" spans="2:11" x14ac:dyDescent="0.25">
      <c r="B41" s="8" t="s">
        <v>181</v>
      </c>
      <c r="C41" s="60" t="s">
        <v>182</v>
      </c>
      <c r="D41" s="54" t="s">
        <v>183</v>
      </c>
      <c r="E41" s="6" t="s">
        <v>123</v>
      </c>
      <c r="F41" s="19">
        <v>84400</v>
      </c>
      <c r="G41" s="24">
        <v>360.81</v>
      </c>
      <c r="H41" s="24">
        <v>1.45</v>
      </c>
      <c r="I41" s="31"/>
      <c r="J41" s="31"/>
      <c r="K41" s="35"/>
    </row>
    <row r="42" spans="2:11" x14ac:dyDescent="0.25">
      <c r="C42" s="58" t="s">
        <v>188</v>
      </c>
      <c r="D42" s="54"/>
      <c r="E42" s="6"/>
      <c r="F42" s="19"/>
      <c r="G42" s="25">
        <v>23212.799999999999</v>
      </c>
      <c r="H42" s="25">
        <v>93.14</v>
      </c>
      <c r="I42" s="31"/>
      <c r="J42" s="31"/>
      <c r="K42" s="35"/>
    </row>
    <row r="43" spans="2:11" x14ac:dyDescent="0.25">
      <c r="C43" s="57"/>
      <c r="D43" s="54"/>
      <c r="E43" s="6"/>
      <c r="F43" s="19"/>
      <c r="G43" s="24"/>
      <c r="H43" s="24"/>
      <c r="I43" s="31"/>
      <c r="J43" s="31"/>
      <c r="K43" s="35"/>
    </row>
    <row r="44" spans="2:11" x14ac:dyDescent="0.25">
      <c r="C44" s="58" t="s">
        <v>3</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4</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5</v>
      </c>
      <c r="D48" s="54"/>
      <c r="E48" s="6"/>
      <c r="F48" s="19"/>
      <c r="G48" s="24"/>
      <c r="H48" s="24"/>
      <c r="I48" s="31"/>
      <c r="J48" s="31"/>
      <c r="K48" s="35"/>
    </row>
    <row r="49" spans="3:11" x14ac:dyDescent="0.25">
      <c r="C49" s="57"/>
      <c r="D49" s="54"/>
      <c r="E49" s="6"/>
      <c r="F49" s="19"/>
      <c r="G49" s="24"/>
      <c r="H49" s="24"/>
      <c r="I49" s="31"/>
      <c r="J49" s="31"/>
      <c r="K49" s="35"/>
    </row>
    <row r="50" spans="3:11" x14ac:dyDescent="0.25">
      <c r="C50" s="58" t="s">
        <v>6</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7</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8</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9</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10</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11</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13</v>
      </c>
      <c r="D62" s="54"/>
      <c r="E62" s="6"/>
      <c r="F62" s="19"/>
      <c r="G62" s="24"/>
      <c r="H62" s="24"/>
      <c r="I62" s="31"/>
      <c r="J62" s="31"/>
      <c r="K62" s="35"/>
    </row>
    <row r="63" spans="3:11" x14ac:dyDescent="0.25">
      <c r="C63" s="57"/>
      <c r="D63" s="54"/>
      <c r="E63" s="6"/>
      <c r="F63" s="19"/>
      <c r="G63" s="24"/>
      <c r="H63" s="24"/>
      <c r="I63" s="31"/>
      <c r="J63" s="31"/>
      <c r="K63" s="35"/>
    </row>
    <row r="64" spans="3:11" x14ac:dyDescent="0.25">
      <c r="C64" s="58" t="s">
        <v>14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15</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16</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17</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18</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A74" s="10"/>
      <c r="B74" s="28"/>
      <c r="C74" s="58" t="s">
        <v>19</v>
      </c>
      <c r="D74" s="54"/>
      <c r="E74" s="6"/>
      <c r="F74" s="19"/>
      <c r="G74" s="24"/>
      <c r="H74" s="24"/>
      <c r="I74" s="31"/>
      <c r="J74" s="31"/>
      <c r="K74" s="35"/>
    </row>
    <row r="75" spans="1:11" x14ac:dyDescent="0.25">
      <c r="A75" s="28"/>
      <c r="B75" s="28"/>
      <c r="C75" s="58" t="s">
        <v>20</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21</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22</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23</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C83" s="59" t="s">
        <v>24</v>
      </c>
      <c r="D83" s="54"/>
      <c r="E83" s="6"/>
      <c r="F83" s="19"/>
      <c r="G83" s="24"/>
      <c r="H83" s="24"/>
      <c r="I83" s="31"/>
      <c r="J83" s="31"/>
      <c r="K83" s="35"/>
    </row>
    <row r="84" spans="1:54" x14ac:dyDescent="0.25">
      <c r="B84" s="8" t="s">
        <v>200</v>
      </c>
      <c r="C84" s="60" t="s">
        <v>201</v>
      </c>
      <c r="D84" s="54"/>
      <c r="E84" s="6"/>
      <c r="F84" s="19"/>
      <c r="G84" s="24">
        <v>1675.27</v>
      </c>
      <c r="H84" s="24">
        <v>6.72</v>
      </c>
      <c r="I84" s="31"/>
      <c r="J84" s="31"/>
      <c r="K84" s="35"/>
    </row>
    <row r="85" spans="1:54" x14ac:dyDescent="0.25">
      <c r="C85" s="58" t="s">
        <v>188</v>
      </c>
      <c r="D85" s="54"/>
      <c r="E85" s="6"/>
      <c r="F85" s="19"/>
      <c r="G85" s="25">
        <v>1675.27</v>
      </c>
      <c r="H85" s="25">
        <v>6.72</v>
      </c>
      <c r="I85" s="31"/>
      <c r="J85" s="31"/>
      <c r="K85" s="35"/>
    </row>
    <row r="86" spans="1:54" x14ac:dyDescent="0.25">
      <c r="C86" s="57"/>
      <c r="D86" s="54"/>
      <c r="E86" s="6"/>
      <c r="F86" s="19"/>
      <c r="G86" s="24"/>
      <c r="H86" s="24"/>
      <c r="I86" s="31"/>
      <c r="J86" s="31"/>
      <c r="K86" s="35"/>
    </row>
    <row r="87" spans="1:54" x14ac:dyDescent="0.25">
      <c r="A87" s="10"/>
      <c r="B87" s="28"/>
      <c r="C87" s="58" t="s">
        <v>25</v>
      </c>
      <c r="D87" s="54"/>
      <c r="E87" s="6"/>
      <c r="F87" s="19"/>
      <c r="G87" s="24"/>
      <c r="H87" s="24"/>
      <c r="I87" s="31"/>
      <c r="J87" s="31"/>
      <c r="K87" s="35"/>
    </row>
    <row r="88" spans="1:54" s="2" customFormat="1" ht="13.5" x14ac:dyDescent="0.25">
      <c r="A88" s="28"/>
      <c r="B88" s="28"/>
      <c r="C88" s="57" t="s">
        <v>4783</v>
      </c>
      <c r="D88" s="54"/>
      <c r="E88" s="6"/>
      <c r="F88" s="19"/>
      <c r="G88" s="24" t="s">
        <v>2</v>
      </c>
      <c r="H88" s="24" t="s">
        <v>2</v>
      </c>
      <c r="I88" s="31"/>
      <c r="J88" s="31"/>
      <c r="K88" s="35"/>
      <c r="L88" s="3"/>
      <c r="AI88" s="3"/>
      <c r="AV88" s="3"/>
      <c r="AX88" s="3"/>
      <c r="BB88" s="3"/>
    </row>
    <row r="89" spans="1:54" x14ac:dyDescent="0.25">
      <c r="B89" s="8"/>
      <c r="C89" s="60" t="s">
        <v>202</v>
      </c>
      <c r="D89" s="54"/>
      <c r="E89" s="6"/>
      <c r="F89" s="19"/>
      <c r="G89" s="24">
        <v>28.84</v>
      </c>
      <c r="H89" s="24">
        <v>0.13999999999999999</v>
      </c>
      <c r="I89" s="31"/>
      <c r="J89" s="31"/>
      <c r="K89" s="35"/>
    </row>
    <row r="90" spans="1:54" x14ac:dyDescent="0.25">
      <c r="C90" s="58" t="s">
        <v>188</v>
      </c>
      <c r="D90" s="54"/>
      <c r="E90" s="6"/>
      <c r="F90" s="19"/>
      <c r="G90" s="25">
        <v>28.84</v>
      </c>
      <c r="H90" s="25">
        <v>0.13999999999999999</v>
      </c>
      <c r="I90" s="31"/>
      <c r="J90" s="31"/>
      <c r="K90" s="35"/>
    </row>
    <row r="91" spans="1:54" x14ac:dyDescent="0.25">
      <c r="C91" s="57"/>
      <c r="D91" s="54"/>
      <c r="E91" s="6"/>
      <c r="F91" s="19"/>
      <c r="G91" s="24"/>
      <c r="H91" s="24"/>
      <c r="I91" s="31"/>
      <c r="J91" s="31"/>
      <c r="K91" s="35"/>
    </row>
    <row r="92" spans="1:54" x14ac:dyDescent="0.25">
      <c r="C92" s="61" t="s">
        <v>203</v>
      </c>
      <c r="D92" s="55"/>
      <c r="E92" s="5"/>
      <c r="F92" s="20"/>
      <c r="G92" s="26">
        <v>24916.91</v>
      </c>
      <c r="H92" s="26">
        <v>100</v>
      </c>
      <c r="I92" s="32"/>
      <c r="J92" s="32"/>
      <c r="K92" s="36"/>
    </row>
    <row r="95" spans="1:54" x14ac:dyDescent="0.25">
      <c r="C95" s="1" t="s">
        <v>204</v>
      </c>
    </row>
    <row r="96" spans="1:54" x14ac:dyDescent="0.25">
      <c r="C96" s="37" t="s">
        <v>205</v>
      </c>
      <c r="D96" s="37"/>
      <c r="E96" s="37"/>
      <c r="F96" s="37"/>
      <c r="G96" s="37"/>
      <c r="H96" s="37"/>
      <c r="I96" s="37"/>
      <c r="J96" s="37"/>
      <c r="K96" s="37"/>
    </row>
    <row r="97" spans="1:256" x14ac:dyDescent="0.25">
      <c r="C97" s="2" t="s">
        <v>206</v>
      </c>
    </row>
    <row r="98" spans="1:256" x14ac:dyDescent="0.25">
      <c r="C98" s="2" t="s">
        <v>207</v>
      </c>
    </row>
    <row r="99" spans="1:256" ht="30" customHeight="1" x14ac:dyDescent="0.25">
      <c r="C99" s="202" t="s">
        <v>208</v>
      </c>
      <c r="D99" s="203"/>
      <c r="E99" s="203"/>
      <c r="F99" s="203"/>
      <c r="G99" s="203"/>
      <c r="H99" s="203"/>
      <c r="I99" s="203"/>
      <c r="J99" s="203"/>
      <c r="K99" s="203"/>
    </row>
    <row r="100" spans="1:256" x14ac:dyDescent="0.25">
      <c r="C100" s="2" t="s">
        <v>209</v>
      </c>
    </row>
    <row r="102" spans="1:256" x14ac:dyDescent="0.25">
      <c r="C102" s="2" t="s">
        <v>4942</v>
      </c>
      <c r="E102" s="2" t="s">
        <v>2</v>
      </c>
    </row>
    <row r="104" spans="1:256" x14ac:dyDescent="0.25">
      <c r="C104" s="2" t="s">
        <v>4943</v>
      </c>
      <c r="E104" s="2" t="s">
        <v>2</v>
      </c>
    </row>
    <row r="106" spans="1:256" x14ac:dyDescent="0.25">
      <c r="C106" s="2" t="s">
        <v>5050</v>
      </c>
    </row>
    <row r="108" spans="1:256" x14ac:dyDescent="0.25">
      <c r="C108" s="2" t="s">
        <v>5051</v>
      </c>
    </row>
    <row r="109" spans="1:256" s="82" customFormat="1" ht="35.25" customHeight="1" x14ac:dyDescent="0.25">
      <c r="A109" s="78"/>
      <c r="B109" s="78"/>
      <c r="C109" s="83" t="s">
        <v>4949</v>
      </c>
      <c r="D109" s="87" t="s">
        <v>4950</v>
      </c>
      <c r="E109" s="87" t="s">
        <v>4951</v>
      </c>
      <c r="F109" s="79"/>
      <c r="G109" s="80"/>
      <c r="H109" s="80"/>
      <c r="I109" s="80"/>
      <c r="J109" s="80"/>
      <c r="K109" s="81"/>
      <c r="L109" s="81"/>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81"/>
      <c r="AJ109" s="78"/>
      <c r="AK109" s="78"/>
      <c r="AL109" s="78"/>
      <c r="AM109" s="78"/>
      <c r="AN109" s="78"/>
      <c r="AO109" s="78"/>
      <c r="AP109" s="78"/>
      <c r="AQ109" s="78"/>
      <c r="AR109" s="78"/>
      <c r="AS109" s="78"/>
      <c r="AT109" s="78"/>
      <c r="AU109" s="78"/>
      <c r="AV109" s="81"/>
      <c r="AW109" s="78"/>
      <c r="AX109" s="81"/>
      <c r="AY109" s="78"/>
      <c r="AZ109" s="78"/>
      <c r="BA109" s="78"/>
      <c r="BB109" s="81"/>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c r="BZ109" s="78"/>
      <c r="CA109" s="78"/>
      <c r="CB109" s="78"/>
      <c r="CC109" s="78"/>
      <c r="CD109" s="78"/>
      <c r="CE109" s="78"/>
      <c r="CF109" s="78"/>
      <c r="CG109" s="78"/>
      <c r="CH109" s="78"/>
      <c r="CI109" s="78"/>
      <c r="CJ109" s="78"/>
      <c r="CK109" s="78"/>
      <c r="CL109" s="78"/>
      <c r="CM109" s="78"/>
      <c r="CN109" s="78"/>
      <c r="CO109" s="78"/>
      <c r="CP109" s="78"/>
      <c r="CQ109" s="78"/>
      <c r="CR109" s="78"/>
      <c r="CS109" s="78"/>
      <c r="CT109" s="78"/>
      <c r="CU109" s="78"/>
      <c r="CV109" s="78"/>
      <c r="CW109" s="78"/>
      <c r="CX109" s="78"/>
      <c r="CY109" s="78"/>
      <c r="CZ109" s="78"/>
      <c r="DA109" s="78"/>
      <c r="DB109" s="78"/>
      <c r="DC109" s="78"/>
      <c r="DD109" s="78"/>
      <c r="DE109" s="78"/>
      <c r="DF109" s="78"/>
      <c r="DG109" s="78"/>
      <c r="DH109" s="78"/>
      <c r="DI109" s="78"/>
      <c r="DJ109" s="78"/>
      <c r="DK109" s="78"/>
      <c r="DL109" s="78"/>
      <c r="DM109" s="78"/>
      <c r="DN109" s="78"/>
      <c r="DO109" s="78"/>
      <c r="DP109" s="78"/>
      <c r="DQ109" s="78"/>
      <c r="DR109" s="78"/>
      <c r="DS109" s="78"/>
      <c r="DT109" s="78"/>
      <c r="DU109" s="78"/>
      <c r="DV109" s="78"/>
      <c r="DW109" s="78"/>
      <c r="DX109" s="78"/>
      <c r="DY109" s="78"/>
      <c r="DZ109" s="78"/>
      <c r="EA109" s="78"/>
      <c r="EB109" s="78"/>
      <c r="EC109" s="78"/>
      <c r="ED109" s="78"/>
      <c r="EE109" s="78"/>
      <c r="EF109" s="78"/>
      <c r="EG109" s="78"/>
      <c r="EH109" s="78"/>
      <c r="EI109" s="78"/>
      <c r="EJ109" s="78"/>
      <c r="EK109" s="78"/>
      <c r="EL109" s="78"/>
      <c r="EM109" s="78"/>
      <c r="EN109" s="78"/>
      <c r="EO109" s="78"/>
      <c r="EP109" s="78"/>
      <c r="EQ109" s="78"/>
      <c r="ER109" s="78"/>
      <c r="ES109" s="78"/>
      <c r="ET109" s="78"/>
      <c r="EU109" s="78"/>
      <c r="EV109" s="78"/>
      <c r="EW109" s="78"/>
      <c r="EX109" s="78"/>
      <c r="EY109" s="78"/>
      <c r="EZ109" s="78"/>
      <c r="FA109" s="78"/>
      <c r="FB109" s="78"/>
      <c r="FC109" s="78"/>
      <c r="FD109" s="78"/>
      <c r="FE109" s="78"/>
      <c r="FF109" s="78"/>
      <c r="FG109" s="78"/>
      <c r="FH109" s="78"/>
      <c r="FI109" s="78"/>
      <c r="FJ109" s="78"/>
      <c r="FK109" s="78"/>
      <c r="FL109" s="78"/>
      <c r="FM109" s="78"/>
      <c r="FN109" s="78"/>
      <c r="FO109" s="78"/>
      <c r="FP109" s="78"/>
      <c r="FQ109" s="78"/>
      <c r="FR109" s="78"/>
      <c r="FS109" s="78"/>
      <c r="FT109" s="78"/>
      <c r="FU109" s="78"/>
      <c r="FV109" s="78"/>
      <c r="FW109" s="78"/>
      <c r="FX109" s="78"/>
      <c r="FY109" s="78"/>
      <c r="FZ109" s="78"/>
      <c r="GA109" s="78"/>
      <c r="GB109" s="78"/>
      <c r="GC109" s="78"/>
      <c r="GD109" s="78"/>
      <c r="GE109" s="78"/>
      <c r="GF109" s="78"/>
      <c r="GG109" s="78"/>
      <c r="GH109" s="78"/>
      <c r="GI109" s="78"/>
      <c r="GJ109" s="78"/>
      <c r="GK109" s="78"/>
      <c r="GL109" s="78"/>
      <c r="GM109" s="78"/>
      <c r="GN109" s="78"/>
      <c r="GO109" s="78"/>
      <c r="GP109" s="78"/>
      <c r="GQ109" s="78"/>
      <c r="GR109" s="78"/>
      <c r="GS109" s="78"/>
      <c r="GT109" s="78"/>
      <c r="GU109" s="78"/>
      <c r="GV109" s="78"/>
      <c r="GW109" s="78"/>
      <c r="GX109" s="78"/>
      <c r="GY109" s="78"/>
      <c r="GZ109" s="78"/>
      <c r="HA109" s="78"/>
      <c r="HB109" s="78"/>
      <c r="HC109" s="78"/>
      <c r="HD109" s="78"/>
      <c r="HE109" s="78"/>
      <c r="HF109" s="78"/>
      <c r="HG109" s="78"/>
      <c r="HH109" s="78"/>
      <c r="HI109" s="78"/>
      <c r="HJ109" s="78"/>
      <c r="HK109" s="78"/>
      <c r="HL109" s="78"/>
      <c r="HM109" s="78"/>
      <c r="HN109" s="78"/>
      <c r="HO109" s="78"/>
      <c r="HP109" s="78"/>
      <c r="HQ109" s="78"/>
      <c r="HR109" s="78"/>
      <c r="HS109" s="78"/>
      <c r="HT109" s="78"/>
      <c r="HU109" s="78"/>
      <c r="HV109" s="78"/>
      <c r="HW109" s="78"/>
      <c r="HX109" s="78"/>
      <c r="HY109" s="78"/>
      <c r="HZ109" s="78"/>
      <c r="IA109" s="78"/>
      <c r="IB109" s="78"/>
      <c r="IC109" s="78"/>
      <c r="ID109" s="78"/>
      <c r="IE109" s="78"/>
      <c r="IF109" s="78"/>
      <c r="IG109" s="78"/>
      <c r="IH109" s="78"/>
      <c r="II109" s="78"/>
      <c r="IJ109" s="78"/>
      <c r="IK109" s="78"/>
      <c r="IL109" s="78"/>
      <c r="IM109" s="78"/>
      <c r="IN109" s="78"/>
      <c r="IO109" s="78"/>
      <c r="IP109" s="78"/>
      <c r="IQ109" s="78"/>
      <c r="IR109" s="78"/>
      <c r="IS109" s="78"/>
      <c r="IT109" s="78"/>
      <c r="IU109" s="78"/>
      <c r="IV109" s="78"/>
    </row>
    <row r="110" spans="1:256" s="82" customFormat="1" x14ac:dyDescent="0.25">
      <c r="A110" s="78"/>
      <c r="B110" s="78"/>
      <c r="C110" s="85" t="s">
        <v>4952</v>
      </c>
      <c r="D110" s="88">
        <v>29.246500000000001</v>
      </c>
      <c r="E110" s="88">
        <v>29.250499999999999</v>
      </c>
      <c r="F110" s="79"/>
      <c r="G110" s="80"/>
      <c r="H110" s="80"/>
      <c r="I110" s="80"/>
      <c r="J110" s="80"/>
      <c r="K110" s="81"/>
      <c r="L110" s="81"/>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81"/>
      <c r="AJ110" s="78"/>
      <c r="AK110" s="78"/>
      <c r="AL110" s="78"/>
      <c r="AM110" s="78"/>
      <c r="AN110" s="78"/>
      <c r="AO110" s="78"/>
      <c r="AP110" s="78"/>
      <c r="AQ110" s="78"/>
      <c r="AR110" s="78"/>
      <c r="AS110" s="78"/>
      <c r="AT110" s="78"/>
      <c r="AU110" s="78"/>
      <c r="AV110" s="81"/>
      <c r="AW110" s="78"/>
      <c r="AX110" s="81"/>
      <c r="AY110" s="78"/>
      <c r="AZ110" s="78"/>
      <c r="BA110" s="78"/>
      <c r="BB110" s="81"/>
      <c r="BC110" s="78"/>
      <c r="BD110" s="78"/>
      <c r="BE110" s="78"/>
      <c r="BF110" s="78"/>
      <c r="BG110" s="78"/>
      <c r="BH110" s="78"/>
      <c r="BI110" s="78"/>
      <c r="BJ110" s="78"/>
      <c r="BK110" s="78"/>
      <c r="BL110" s="78"/>
      <c r="BM110" s="78"/>
      <c r="BN110" s="78"/>
      <c r="BO110" s="78"/>
      <c r="BP110" s="78"/>
      <c r="BQ110" s="78"/>
      <c r="BR110" s="78"/>
      <c r="BS110" s="78"/>
      <c r="BT110" s="78"/>
      <c r="BU110" s="78"/>
      <c r="BV110" s="78"/>
      <c r="BW110" s="78"/>
      <c r="BX110" s="78"/>
      <c r="BY110" s="78"/>
      <c r="BZ110" s="78"/>
      <c r="CA110" s="78"/>
      <c r="CB110" s="78"/>
      <c r="CC110" s="78"/>
      <c r="CD110" s="78"/>
      <c r="CE110" s="78"/>
      <c r="CF110" s="78"/>
      <c r="CG110" s="78"/>
      <c r="CH110" s="78"/>
      <c r="CI110" s="78"/>
      <c r="CJ110" s="78"/>
      <c r="CK110" s="78"/>
      <c r="CL110" s="78"/>
      <c r="CM110" s="78"/>
      <c r="CN110" s="78"/>
      <c r="CO110" s="78"/>
      <c r="CP110" s="78"/>
      <c r="CQ110" s="78"/>
      <c r="CR110" s="78"/>
      <c r="CS110" s="78"/>
      <c r="CT110" s="78"/>
      <c r="CU110" s="78"/>
      <c r="CV110" s="78"/>
      <c r="CW110" s="78"/>
      <c r="CX110" s="78"/>
      <c r="CY110" s="78"/>
      <c r="CZ110" s="78"/>
      <c r="DA110" s="78"/>
      <c r="DB110" s="78"/>
      <c r="DC110" s="78"/>
      <c r="DD110" s="78"/>
      <c r="DE110" s="78"/>
      <c r="DF110" s="78"/>
      <c r="DG110" s="78"/>
      <c r="DH110" s="78"/>
      <c r="DI110" s="78"/>
      <c r="DJ110" s="78"/>
      <c r="DK110" s="78"/>
      <c r="DL110" s="78"/>
      <c r="DM110" s="78"/>
      <c r="DN110" s="78"/>
      <c r="DO110" s="78"/>
      <c r="DP110" s="78"/>
      <c r="DQ110" s="78"/>
      <c r="DR110" s="78"/>
      <c r="DS110" s="78"/>
      <c r="DT110" s="78"/>
      <c r="DU110" s="78"/>
      <c r="DV110" s="78"/>
      <c r="DW110" s="78"/>
      <c r="DX110" s="78"/>
      <c r="DY110" s="78"/>
      <c r="DZ110" s="78"/>
      <c r="EA110" s="78"/>
      <c r="EB110" s="78"/>
      <c r="EC110" s="78"/>
      <c r="ED110" s="78"/>
      <c r="EE110" s="78"/>
      <c r="EF110" s="78"/>
      <c r="EG110" s="78"/>
      <c r="EH110" s="78"/>
      <c r="EI110" s="78"/>
      <c r="EJ110" s="78"/>
      <c r="EK110" s="78"/>
      <c r="EL110" s="78"/>
      <c r="EM110" s="78"/>
      <c r="EN110" s="78"/>
      <c r="EO110" s="78"/>
      <c r="EP110" s="78"/>
      <c r="EQ110" s="78"/>
      <c r="ER110" s="78"/>
      <c r="ES110" s="78"/>
      <c r="ET110" s="78"/>
      <c r="EU110" s="78"/>
      <c r="EV110" s="78"/>
      <c r="EW110" s="78"/>
      <c r="EX110" s="78"/>
      <c r="EY110" s="78"/>
      <c r="EZ110" s="78"/>
      <c r="FA110" s="78"/>
      <c r="FB110" s="78"/>
      <c r="FC110" s="78"/>
      <c r="FD110" s="78"/>
      <c r="FE110" s="78"/>
      <c r="FF110" s="78"/>
      <c r="FG110" s="78"/>
      <c r="FH110" s="78"/>
      <c r="FI110" s="78"/>
      <c r="FJ110" s="78"/>
      <c r="FK110" s="78"/>
      <c r="FL110" s="78"/>
      <c r="FM110" s="78"/>
      <c r="FN110" s="78"/>
      <c r="FO110" s="78"/>
      <c r="FP110" s="78"/>
      <c r="FQ110" s="78"/>
      <c r="FR110" s="78"/>
      <c r="FS110" s="78"/>
      <c r="FT110" s="78"/>
      <c r="FU110" s="78"/>
      <c r="FV110" s="78"/>
      <c r="FW110" s="78"/>
      <c r="FX110" s="78"/>
      <c r="FY110" s="78"/>
      <c r="FZ110" s="78"/>
      <c r="GA110" s="78"/>
      <c r="GB110" s="78"/>
      <c r="GC110" s="78"/>
      <c r="GD110" s="78"/>
      <c r="GE110" s="78"/>
      <c r="GF110" s="78"/>
      <c r="GG110" s="78"/>
      <c r="GH110" s="78"/>
      <c r="GI110" s="78"/>
      <c r="GJ110" s="78"/>
      <c r="GK110" s="78"/>
      <c r="GL110" s="78"/>
      <c r="GM110" s="78"/>
      <c r="GN110" s="78"/>
      <c r="GO110" s="78"/>
      <c r="GP110" s="78"/>
      <c r="GQ110" s="78"/>
      <c r="GR110" s="78"/>
      <c r="GS110" s="78"/>
      <c r="GT110" s="78"/>
      <c r="GU110" s="78"/>
      <c r="GV110" s="78"/>
      <c r="GW110" s="78"/>
      <c r="GX110" s="78"/>
      <c r="GY110" s="78"/>
      <c r="GZ110" s="78"/>
      <c r="HA110" s="78"/>
      <c r="HB110" s="78"/>
      <c r="HC110" s="78"/>
      <c r="HD110" s="78"/>
      <c r="HE110" s="78"/>
      <c r="HF110" s="78"/>
      <c r="HG110" s="78"/>
      <c r="HH110" s="78"/>
      <c r="HI110" s="78"/>
      <c r="HJ110" s="78"/>
      <c r="HK110" s="78"/>
      <c r="HL110" s="78"/>
      <c r="HM110" s="78"/>
      <c r="HN110" s="78"/>
      <c r="HO110" s="78"/>
      <c r="HP110" s="78"/>
      <c r="HQ110" s="78"/>
      <c r="HR110" s="78"/>
      <c r="HS110" s="78"/>
      <c r="HT110" s="78"/>
      <c r="HU110" s="78"/>
      <c r="HV110" s="78"/>
      <c r="HW110" s="78"/>
      <c r="HX110" s="78"/>
      <c r="HY110" s="78"/>
      <c r="HZ110" s="78"/>
      <c r="IA110" s="78"/>
      <c r="IB110" s="78"/>
      <c r="IC110" s="78"/>
      <c r="ID110" s="78"/>
      <c r="IE110" s="78"/>
      <c r="IF110" s="78"/>
      <c r="IG110" s="78"/>
      <c r="IH110" s="78"/>
      <c r="II110" s="78"/>
      <c r="IJ110" s="78"/>
      <c r="IK110" s="78"/>
      <c r="IL110" s="78"/>
      <c r="IM110" s="78"/>
      <c r="IN110" s="78"/>
      <c r="IO110" s="78"/>
      <c r="IP110" s="78"/>
      <c r="IQ110" s="78"/>
      <c r="IR110" s="78"/>
      <c r="IS110" s="78"/>
      <c r="IT110" s="78"/>
      <c r="IU110" s="78"/>
      <c r="IV110" s="78"/>
    </row>
    <row r="111" spans="1:256" s="82" customFormat="1" x14ac:dyDescent="0.25">
      <c r="A111" s="78"/>
      <c r="B111" s="78"/>
      <c r="C111" s="85" t="s">
        <v>4953</v>
      </c>
      <c r="D111" s="88">
        <v>29.240300000000001</v>
      </c>
      <c r="E111" s="88">
        <v>29.244399999999999</v>
      </c>
      <c r="F111" s="79"/>
      <c r="G111" s="80"/>
      <c r="H111" s="80"/>
      <c r="I111" s="80"/>
      <c r="J111" s="80"/>
      <c r="K111" s="81"/>
      <c r="L111" s="81"/>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81"/>
      <c r="AJ111" s="78"/>
      <c r="AK111" s="78"/>
      <c r="AL111" s="78"/>
      <c r="AM111" s="78"/>
      <c r="AN111" s="78"/>
      <c r="AO111" s="78"/>
      <c r="AP111" s="78"/>
      <c r="AQ111" s="78"/>
      <c r="AR111" s="78"/>
      <c r="AS111" s="78"/>
      <c r="AT111" s="78"/>
      <c r="AU111" s="78"/>
      <c r="AV111" s="81"/>
      <c r="AW111" s="78"/>
      <c r="AX111" s="81"/>
      <c r="AY111" s="78"/>
      <c r="AZ111" s="78"/>
      <c r="BA111" s="78"/>
      <c r="BB111" s="81"/>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c r="BZ111" s="78"/>
      <c r="CA111" s="78"/>
      <c r="CB111" s="78"/>
      <c r="CC111" s="78"/>
      <c r="CD111" s="78"/>
      <c r="CE111" s="78"/>
      <c r="CF111" s="78"/>
      <c r="CG111" s="78"/>
      <c r="CH111" s="78"/>
      <c r="CI111" s="78"/>
      <c r="CJ111" s="78"/>
      <c r="CK111" s="78"/>
      <c r="CL111" s="78"/>
      <c r="CM111" s="78"/>
      <c r="CN111" s="78"/>
      <c r="CO111" s="78"/>
      <c r="CP111" s="78"/>
      <c r="CQ111" s="78"/>
      <c r="CR111" s="78"/>
      <c r="CS111" s="78"/>
      <c r="CT111" s="78"/>
      <c r="CU111" s="78"/>
      <c r="CV111" s="78"/>
      <c r="CW111" s="78"/>
      <c r="CX111" s="78"/>
      <c r="CY111" s="78"/>
      <c r="CZ111" s="78"/>
      <c r="DA111" s="78"/>
      <c r="DB111" s="78"/>
      <c r="DC111" s="78"/>
      <c r="DD111" s="78"/>
      <c r="DE111" s="78"/>
      <c r="DF111" s="78"/>
      <c r="DG111" s="78"/>
      <c r="DH111" s="78"/>
      <c r="DI111" s="78"/>
      <c r="DJ111" s="78"/>
      <c r="DK111" s="78"/>
      <c r="DL111" s="78"/>
      <c r="DM111" s="78"/>
      <c r="DN111" s="78"/>
      <c r="DO111" s="78"/>
      <c r="DP111" s="78"/>
      <c r="DQ111" s="78"/>
      <c r="DR111" s="78"/>
      <c r="DS111" s="78"/>
      <c r="DT111" s="78"/>
      <c r="DU111" s="78"/>
      <c r="DV111" s="78"/>
      <c r="DW111" s="78"/>
      <c r="DX111" s="78"/>
      <c r="DY111" s="78"/>
      <c r="DZ111" s="78"/>
      <c r="EA111" s="78"/>
      <c r="EB111" s="78"/>
      <c r="EC111" s="78"/>
      <c r="ED111" s="78"/>
      <c r="EE111" s="78"/>
      <c r="EF111" s="78"/>
      <c r="EG111" s="78"/>
      <c r="EH111" s="78"/>
      <c r="EI111" s="78"/>
      <c r="EJ111" s="78"/>
      <c r="EK111" s="78"/>
      <c r="EL111" s="78"/>
      <c r="EM111" s="78"/>
      <c r="EN111" s="78"/>
      <c r="EO111" s="78"/>
      <c r="EP111" s="78"/>
      <c r="EQ111" s="78"/>
      <c r="ER111" s="78"/>
      <c r="ES111" s="78"/>
      <c r="ET111" s="78"/>
      <c r="EU111" s="78"/>
      <c r="EV111" s="78"/>
      <c r="EW111" s="78"/>
      <c r="EX111" s="78"/>
      <c r="EY111" s="78"/>
      <c r="EZ111" s="78"/>
      <c r="FA111" s="78"/>
      <c r="FB111" s="78"/>
      <c r="FC111" s="78"/>
      <c r="FD111" s="78"/>
      <c r="FE111" s="78"/>
      <c r="FF111" s="78"/>
      <c r="FG111" s="78"/>
      <c r="FH111" s="78"/>
      <c r="FI111" s="78"/>
      <c r="FJ111" s="78"/>
      <c r="FK111" s="78"/>
      <c r="FL111" s="78"/>
      <c r="FM111" s="78"/>
      <c r="FN111" s="78"/>
      <c r="FO111" s="78"/>
      <c r="FP111" s="78"/>
      <c r="FQ111" s="78"/>
      <c r="FR111" s="78"/>
      <c r="FS111" s="78"/>
      <c r="FT111" s="78"/>
      <c r="FU111" s="78"/>
      <c r="FV111" s="78"/>
      <c r="FW111" s="78"/>
      <c r="FX111" s="78"/>
      <c r="FY111" s="78"/>
      <c r="FZ111" s="78"/>
      <c r="GA111" s="78"/>
      <c r="GB111" s="78"/>
      <c r="GC111" s="78"/>
      <c r="GD111" s="78"/>
      <c r="GE111" s="78"/>
      <c r="GF111" s="78"/>
      <c r="GG111" s="78"/>
      <c r="GH111" s="78"/>
      <c r="GI111" s="78"/>
      <c r="GJ111" s="78"/>
      <c r="GK111" s="78"/>
      <c r="GL111" s="78"/>
      <c r="GM111" s="78"/>
      <c r="GN111" s="78"/>
      <c r="GO111" s="78"/>
      <c r="GP111" s="78"/>
      <c r="GQ111" s="78"/>
      <c r="GR111" s="78"/>
      <c r="GS111" s="78"/>
      <c r="GT111" s="78"/>
      <c r="GU111" s="78"/>
      <c r="GV111" s="78"/>
      <c r="GW111" s="78"/>
      <c r="GX111" s="78"/>
      <c r="GY111" s="78"/>
      <c r="GZ111" s="78"/>
      <c r="HA111" s="78"/>
      <c r="HB111" s="78"/>
      <c r="HC111" s="78"/>
      <c r="HD111" s="78"/>
      <c r="HE111" s="78"/>
      <c r="HF111" s="78"/>
      <c r="HG111" s="78"/>
      <c r="HH111" s="78"/>
      <c r="HI111" s="78"/>
      <c r="HJ111" s="78"/>
      <c r="HK111" s="78"/>
      <c r="HL111" s="78"/>
      <c r="HM111" s="78"/>
      <c r="HN111" s="78"/>
      <c r="HO111" s="78"/>
      <c r="HP111" s="78"/>
      <c r="HQ111" s="78"/>
      <c r="HR111" s="78"/>
      <c r="HS111" s="78"/>
      <c r="HT111" s="78"/>
      <c r="HU111" s="78"/>
      <c r="HV111" s="78"/>
      <c r="HW111" s="78"/>
      <c r="HX111" s="78"/>
      <c r="HY111" s="78"/>
      <c r="HZ111" s="78"/>
      <c r="IA111" s="78"/>
      <c r="IB111" s="78"/>
      <c r="IC111" s="78"/>
      <c r="ID111" s="78"/>
      <c r="IE111" s="78"/>
      <c r="IF111" s="78"/>
      <c r="IG111" s="78"/>
      <c r="IH111" s="78"/>
      <c r="II111" s="78"/>
      <c r="IJ111" s="78"/>
      <c r="IK111" s="78"/>
      <c r="IL111" s="78"/>
      <c r="IM111" s="78"/>
      <c r="IN111" s="78"/>
      <c r="IO111" s="78"/>
      <c r="IP111" s="78"/>
      <c r="IQ111" s="78"/>
      <c r="IR111" s="78"/>
      <c r="IS111" s="78"/>
      <c r="IT111" s="78"/>
      <c r="IU111" s="78"/>
      <c r="IV111" s="78"/>
    </row>
    <row r="112" spans="1:256" s="82" customFormat="1" x14ac:dyDescent="0.25">
      <c r="A112" s="78"/>
      <c r="B112" s="78"/>
      <c r="C112" s="85" t="s">
        <v>4954</v>
      </c>
      <c r="D112" s="88">
        <v>30.4316</v>
      </c>
      <c r="E112" s="88">
        <v>30.444800000000001</v>
      </c>
      <c r="F112" s="79"/>
      <c r="G112" s="80"/>
      <c r="H112" s="80"/>
      <c r="I112" s="80"/>
      <c r="J112" s="80"/>
      <c r="K112" s="81"/>
      <c r="L112" s="81"/>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81"/>
      <c r="AJ112" s="78"/>
      <c r="AK112" s="78"/>
      <c r="AL112" s="78"/>
      <c r="AM112" s="78"/>
      <c r="AN112" s="78"/>
      <c r="AO112" s="78"/>
      <c r="AP112" s="78"/>
      <c r="AQ112" s="78"/>
      <c r="AR112" s="78"/>
      <c r="AS112" s="78"/>
      <c r="AT112" s="78"/>
      <c r="AU112" s="78"/>
      <c r="AV112" s="81"/>
      <c r="AW112" s="78"/>
      <c r="AX112" s="81"/>
      <c r="AY112" s="78"/>
      <c r="AZ112" s="78"/>
      <c r="BA112" s="78"/>
      <c r="BB112" s="81"/>
      <c r="BC112" s="78"/>
      <c r="BD112" s="78"/>
      <c r="BE112" s="78"/>
      <c r="BF112" s="78"/>
      <c r="BG112" s="78"/>
      <c r="BH112" s="78"/>
      <c r="BI112" s="78"/>
      <c r="BJ112" s="78"/>
      <c r="BK112" s="78"/>
      <c r="BL112" s="78"/>
      <c r="BM112" s="78"/>
      <c r="BN112" s="78"/>
      <c r="BO112" s="78"/>
      <c r="BP112" s="78"/>
      <c r="BQ112" s="78"/>
      <c r="BR112" s="78"/>
      <c r="BS112" s="78"/>
      <c r="BT112" s="78"/>
      <c r="BU112" s="78"/>
      <c r="BV112" s="78"/>
      <c r="BW112" s="78"/>
      <c r="BX112" s="78"/>
      <c r="BY112" s="78"/>
      <c r="BZ112" s="78"/>
      <c r="CA112" s="78"/>
      <c r="CB112" s="78"/>
      <c r="CC112" s="78"/>
      <c r="CD112" s="78"/>
      <c r="CE112" s="78"/>
      <c r="CF112" s="78"/>
      <c r="CG112" s="78"/>
      <c r="CH112" s="78"/>
      <c r="CI112" s="78"/>
      <c r="CJ112" s="78"/>
      <c r="CK112" s="78"/>
      <c r="CL112" s="78"/>
      <c r="CM112" s="78"/>
      <c r="CN112" s="78"/>
      <c r="CO112" s="78"/>
      <c r="CP112" s="78"/>
      <c r="CQ112" s="78"/>
      <c r="CR112" s="78"/>
      <c r="CS112" s="78"/>
      <c r="CT112" s="78"/>
      <c r="CU112" s="78"/>
      <c r="CV112" s="78"/>
      <c r="CW112" s="78"/>
      <c r="CX112" s="78"/>
      <c r="CY112" s="78"/>
      <c r="CZ112" s="78"/>
      <c r="DA112" s="78"/>
      <c r="DB112" s="78"/>
      <c r="DC112" s="78"/>
      <c r="DD112" s="78"/>
      <c r="DE112" s="78"/>
      <c r="DF112" s="78"/>
      <c r="DG112" s="78"/>
      <c r="DH112" s="78"/>
      <c r="DI112" s="78"/>
      <c r="DJ112" s="78"/>
      <c r="DK112" s="78"/>
      <c r="DL112" s="78"/>
      <c r="DM112" s="78"/>
      <c r="DN112" s="78"/>
      <c r="DO112" s="78"/>
      <c r="DP112" s="78"/>
      <c r="DQ112" s="78"/>
      <c r="DR112" s="78"/>
      <c r="DS112" s="78"/>
      <c r="DT112" s="78"/>
      <c r="DU112" s="78"/>
      <c r="DV112" s="78"/>
      <c r="DW112" s="78"/>
      <c r="DX112" s="78"/>
      <c r="DY112" s="78"/>
      <c r="DZ112" s="78"/>
      <c r="EA112" s="78"/>
      <c r="EB112" s="78"/>
      <c r="EC112" s="78"/>
      <c r="ED112" s="78"/>
      <c r="EE112" s="78"/>
      <c r="EF112" s="78"/>
      <c r="EG112" s="78"/>
      <c r="EH112" s="78"/>
      <c r="EI112" s="78"/>
      <c r="EJ112" s="78"/>
      <c r="EK112" s="78"/>
      <c r="EL112" s="78"/>
      <c r="EM112" s="78"/>
      <c r="EN112" s="78"/>
      <c r="EO112" s="78"/>
      <c r="EP112" s="78"/>
      <c r="EQ112" s="78"/>
      <c r="ER112" s="78"/>
      <c r="ES112" s="78"/>
      <c r="ET112" s="78"/>
      <c r="EU112" s="78"/>
      <c r="EV112" s="78"/>
      <c r="EW112" s="78"/>
      <c r="EX112" s="78"/>
      <c r="EY112" s="78"/>
      <c r="EZ112" s="78"/>
      <c r="FA112" s="78"/>
      <c r="FB112" s="78"/>
      <c r="FC112" s="78"/>
      <c r="FD112" s="78"/>
      <c r="FE112" s="78"/>
      <c r="FF112" s="78"/>
      <c r="FG112" s="78"/>
      <c r="FH112" s="78"/>
      <c r="FI112" s="78"/>
      <c r="FJ112" s="78"/>
      <c r="FK112" s="78"/>
      <c r="FL112" s="78"/>
      <c r="FM112" s="78"/>
      <c r="FN112" s="78"/>
      <c r="FO112" s="78"/>
      <c r="FP112" s="78"/>
      <c r="FQ112" s="78"/>
      <c r="FR112" s="78"/>
      <c r="FS112" s="78"/>
      <c r="FT112" s="78"/>
      <c r="FU112" s="78"/>
      <c r="FV112" s="78"/>
      <c r="FW112" s="78"/>
      <c r="FX112" s="78"/>
      <c r="FY112" s="78"/>
      <c r="FZ112" s="78"/>
      <c r="GA112" s="78"/>
      <c r="GB112" s="78"/>
      <c r="GC112" s="78"/>
      <c r="GD112" s="78"/>
      <c r="GE112" s="78"/>
      <c r="GF112" s="78"/>
      <c r="GG112" s="78"/>
      <c r="GH112" s="78"/>
      <c r="GI112" s="78"/>
      <c r="GJ112" s="78"/>
      <c r="GK112" s="78"/>
      <c r="GL112" s="78"/>
      <c r="GM112" s="78"/>
      <c r="GN112" s="78"/>
      <c r="GO112" s="78"/>
      <c r="GP112" s="78"/>
      <c r="GQ112" s="78"/>
      <c r="GR112" s="78"/>
      <c r="GS112" s="78"/>
      <c r="GT112" s="78"/>
      <c r="GU112" s="78"/>
      <c r="GV112" s="78"/>
      <c r="GW112" s="78"/>
      <c r="GX112" s="78"/>
      <c r="GY112" s="78"/>
      <c r="GZ112" s="78"/>
      <c r="HA112" s="78"/>
      <c r="HB112" s="78"/>
      <c r="HC112" s="78"/>
      <c r="HD112" s="78"/>
      <c r="HE112" s="78"/>
      <c r="HF112" s="78"/>
      <c r="HG112" s="78"/>
      <c r="HH112" s="78"/>
      <c r="HI112" s="78"/>
      <c r="HJ112" s="78"/>
      <c r="HK112" s="78"/>
      <c r="HL112" s="78"/>
      <c r="HM112" s="78"/>
      <c r="HN112" s="78"/>
      <c r="HO112" s="78"/>
      <c r="HP112" s="78"/>
      <c r="HQ112" s="78"/>
      <c r="HR112" s="78"/>
      <c r="HS112" s="78"/>
      <c r="HT112" s="78"/>
      <c r="HU112" s="78"/>
      <c r="HV112" s="78"/>
      <c r="HW112" s="78"/>
      <c r="HX112" s="78"/>
      <c r="HY112" s="78"/>
      <c r="HZ112" s="78"/>
      <c r="IA112" s="78"/>
      <c r="IB112" s="78"/>
      <c r="IC112" s="78"/>
      <c r="ID112" s="78"/>
      <c r="IE112" s="78"/>
      <c r="IF112" s="78"/>
      <c r="IG112" s="78"/>
      <c r="IH112" s="78"/>
      <c r="II112" s="78"/>
      <c r="IJ112" s="78"/>
      <c r="IK112" s="78"/>
      <c r="IL112" s="78"/>
      <c r="IM112" s="78"/>
      <c r="IN112" s="78"/>
      <c r="IO112" s="78"/>
      <c r="IP112" s="78"/>
      <c r="IQ112" s="78"/>
      <c r="IR112" s="78"/>
      <c r="IS112" s="78"/>
      <c r="IT112" s="78"/>
      <c r="IU112" s="78"/>
      <c r="IV112" s="78"/>
    </row>
    <row r="113" spans="1:256" s="82" customFormat="1" x14ac:dyDescent="0.25">
      <c r="A113" s="78"/>
      <c r="B113" s="78"/>
      <c r="C113" s="85" t="s">
        <v>4955</v>
      </c>
      <c r="D113" s="88">
        <v>30.4574</v>
      </c>
      <c r="E113" s="88">
        <v>30.470700000000001</v>
      </c>
      <c r="F113" s="79"/>
      <c r="G113" s="80"/>
      <c r="H113" s="80"/>
      <c r="I113" s="80"/>
      <c r="J113" s="80"/>
      <c r="K113" s="81"/>
      <c r="L113" s="81"/>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81"/>
      <c r="AJ113" s="78"/>
      <c r="AK113" s="78"/>
      <c r="AL113" s="78"/>
      <c r="AM113" s="78"/>
      <c r="AN113" s="78"/>
      <c r="AO113" s="78"/>
      <c r="AP113" s="78"/>
      <c r="AQ113" s="78"/>
      <c r="AR113" s="78"/>
      <c r="AS113" s="78"/>
      <c r="AT113" s="78"/>
      <c r="AU113" s="78"/>
      <c r="AV113" s="81"/>
      <c r="AW113" s="78"/>
      <c r="AX113" s="81"/>
      <c r="AY113" s="78"/>
      <c r="AZ113" s="78"/>
      <c r="BA113" s="78"/>
      <c r="BB113" s="81"/>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c r="BZ113" s="78"/>
      <c r="CA113" s="78"/>
      <c r="CB113" s="78"/>
      <c r="CC113" s="78"/>
      <c r="CD113" s="78"/>
      <c r="CE113" s="78"/>
      <c r="CF113" s="78"/>
      <c r="CG113" s="78"/>
      <c r="CH113" s="78"/>
      <c r="CI113" s="78"/>
      <c r="CJ113" s="78"/>
      <c r="CK113" s="78"/>
      <c r="CL113" s="78"/>
      <c r="CM113" s="78"/>
      <c r="CN113" s="78"/>
      <c r="CO113" s="78"/>
      <c r="CP113" s="78"/>
      <c r="CQ113" s="78"/>
      <c r="CR113" s="78"/>
      <c r="CS113" s="78"/>
      <c r="CT113" s="78"/>
      <c r="CU113" s="78"/>
      <c r="CV113" s="78"/>
      <c r="CW113" s="78"/>
      <c r="CX113" s="78"/>
      <c r="CY113" s="78"/>
      <c r="CZ113" s="78"/>
      <c r="DA113" s="78"/>
      <c r="DB113" s="78"/>
      <c r="DC113" s="78"/>
      <c r="DD113" s="78"/>
      <c r="DE113" s="78"/>
      <c r="DF113" s="78"/>
      <c r="DG113" s="78"/>
      <c r="DH113" s="78"/>
      <c r="DI113" s="78"/>
      <c r="DJ113" s="78"/>
      <c r="DK113" s="78"/>
      <c r="DL113" s="78"/>
      <c r="DM113" s="78"/>
      <c r="DN113" s="78"/>
      <c r="DO113" s="78"/>
      <c r="DP113" s="78"/>
      <c r="DQ113" s="78"/>
      <c r="DR113" s="78"/>
      <c r="DS113" s="78"/>
      <c r="DT113" s="78"/>
      <c r="DU113" s="78"/>
      <c r="DV113" s="78"/>
      <c r="DW113" s="78"/>
      <c r="DX113" s="78"/>
      <c r="DY113" s="78"/>
      <c r="DZ113" s="78"/>
      <c r="EA113" s="78"/>
      <c r="EB113" s="78"/>
      <c r="EC113" s="78"/>
      <c r="ED113" s="78"/>
      <c r="EE113" s="78"/>
      <c r="EF113" s="78"/>
      <c r="EG113" s="78"/>
      <c r="EH113" s="78"/>
      <c r="EI113" s="78"/>
      <c r="EJ113" s="78"/>
      <c r="EK113" s="78"/>
      <c r="EL113" s="78"/>
      <c r="EM113" s="78"/>
      <c r="EN113" s="78"/>
      <c r="EO113" s="78"/>
      <c r="EP113" s="78"/>
      <c r="EQ113" s="78"/>
      <c r="ER113" s="78"/>
      <c r="ES113" s="78"/>
      <c r="ET113" s="78"/>
      <c r="EU113" s="78"/>
      <c r="EV113" s="78"/>
      <c r="EW113" s="78"/>
      <c r="EX113" s="78"/>
      <c r="EY113" s="78"/>
      <c r="EZ113" s="78"/>
      <c r="FA113" s="78"/>
      <c r="FB113" s="78"/>
      <c r="FC113" s="78"/>
      <c r="FD113" s="78"/>
      <c r="FE113" s="78"/>
      <c r="FF113" s="78"/>
      <c r="FG113" s="78"/>
      <c r="FH113" s="78"/>
      <c r="FI113" s="78"/>
      <c r="FJ113" s="78"/>
      <c r="FK113" s="78"/>
      <c r="FL113" s="78"/>
      <c r="FM113" s="78"/>
      <c r="FN113" s="78"/>
      <c r="FO113" s="78"/>
      <c r="FP113" s="78"/>
      <c r="FQ113" s="78"/>
      <c r="FR113" s="78"/>
      <c r="FS113" s="78"/>
      <c r="FT113" s="78"/>
      <c r="FU113" s="78"/>
      <c r="FV113" s="78"/>
      <c r="FW113" s="78"/>
      <c r="FX113" s="78"/>
      <c r="FY113" s="78"/>
      <c r="FZ113" s="78"/>
      <c r="GA113" s="78"/>
      <c r="GB113" s="78"/>
      <c r="GC113" s="78"/>
      <c r="GD113" s="78"/>
      <c r="GE113" s="78"/>
      <c r="GF113" s="78"/>
      <c r="GG113" s="78"/>
      <c r="GH113" s="78"/>
      <c r="GI113" s="78"/>
      <c r="GJ113" s="78"/>
      <c r="GK113" s="78"/>
      <c r="GL113" s="78"/>
      <c r="GM113" s="78"/>
      <c r="GN113" s="78"/>
      <c r="GO113" s="78"/>
      <c r="GP113" s="78"/>
      <c r="GQ113" s="78"/>
      <c r="GR113" s="78"/>
      <c r="GS113" s="78"/>
      <c r="GT113" s="78"/>
      <c r="GU113" s="78"/>
      <c r="GV113" s="78"/>
      <c r="GW113" s="78"/>
      <c r="GX113" s="78"/>
      <c r="GY113" s="78"/>
      <c r="GZ113" s="78"/>
      <c r="HA113" s="78"/>
      <c r="HB113" s="78"/>
      <c r="HC113" s="78"/>
      <c r="HD113" s="78"/>
      <c r="HE113" s="78"/>
      <c r="HF113" s="78"/>
      <c r="HG113" s="78"/>
      <c r="HH113" s="78"/>
      <c r="HI113" s="78"/>
      <c r="HJ113" s="78"/>
      <c r="HK113" s="78"/>
      <c r="HL113" s="78"/>
      <c r="HM113" s="78"/>
      <c r="HN113" s="78"/>
      <c r="HO113" s="78"/>
      <c r="HP113" s="78"/>
      <c r="HQ113" s="78"/>
      <c r="HR113" s="78"/>
      <c r="HS113" s="78"/>
      <c r="HT113" s="78"/>
      <c r="HU113" s="78"/>
      <c r="HV113" s="78"/>
      <c r="HW113" s="78"/>
      <c r="HX113" s="78"/>
      <c r="HY113" s="78"/>
      <c r="HZ113" s="78"/>
      <c r="IA113" s="78"/>
      <c r="IB113" s="78"/>
      <c r="IC113" s="78"/>
      <c r="ID113" s="78"/>
      <c r="IE113" s="78"/>
      <c r="IF113" s="78"/>
      <c r="IG113" s="78"/>
      <c r="IH113" s="78"/>
      <c r="II113" s="78"/>
      <c r="IJ113" s="78"/>
      <c r="IK113" s="78"/>
      <c r="IL113" s="78"/>
      <c r="IM113" s="78"/>
      <c r="IN113" s="78"/>
      <c r="IO113" s="78"/>
      <c r="IP113" s="78"/>
      <c r="IQ113" s="78"/>
      <c r="IR113" s="78"/>
      <c r="IS113" s="78"/>
      <c r="IT113" s="78"/>
      <c r="IU113" s="78"/>
      <c r="IV113" s="78"/>
    </row>
    <row r="114" spans="1:256" s="82" customFormat="1" ht="84.95" customHeight="1" x14ac:dyDescent="0.25">
      <c r="A114" s="78"/>
      <c r="B114" s="78"/>
      <c r="C114" s="204" t="s">
        <v>4987</v>
      </c>
      <c r="D114" s="205"/>
      <c r="E114" s="206"/>
      <c r="F114" s="79"/>
      <c r="G114" s="80"/>
      <c r="H114" s="80"/>
      <c r="I114" s="80"/>
      <c r="J114" s="80"/>
      <c r="K114" s="81"/>
      <c r="L114" s="81"/>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81"/>
      <c r="AJ114" s="78"/>
      <c r="AK114" s="78"/>
      <c r="AL114" s="78"/>
      <c r="AM114" s="78"/>
      <c r="AN114" s="78"/>
      <c r="AO114" s="78"/>
      <c r="AP114" s="78"/>
      <c r="AQ114" s="78"/>
      <c r="AR114" s="78"/>
      <c r="AS114" s="78"/>
      <c r="AT114" s="78"/>
      <c r="AU114" s="78"/>
      <c r="AV114" s="81"/>
      <c r="AW114" s="78"/>
      <c r="AX114" s="81"/>
      <c r="AY114" s="78"/>
      <c r="AZ114" s="78"/>
      <c r="BA114" s="78"/>
      <c r="BB114" s="81"/>
      <c r="BC114" s="78"/>
      <c r="BD114" s="78"/>
      <c r="BE114" s="78"/>
      <c r="BF114" s="78"/>
      <c r="BG114" s="78"/>
      <c r="BH114" s="78"/>
      <c r="BI114" s="78"/>
      <c r="BJ114" s="78"/>
      <c r="BK114" s="78"/>
      <c r="BL114" s="78"/>
      <c r="BM114" s="78"/>
      <c r="BN114" s="78"/>
      <c r="BO114" s="78"/>
      <c r="BP114" s="78"/>
      <c r="BQ114" s="78"/>
      <c r="BR114" s="78"/>
      <c r="BS114" s="78"/>
      <c r="BT114" s="78"/>
      <c r="BU114" s="78"/>
      <c r="BV114" s="78"/>
      <c r="BW114" s="78"/>
      <c r="BX114" s="78"/>
      <c r="BY114" s="78"/>
      <c r="BZ114" s="78"/>
      <c r="CA114" s="78"/>
      <c r="CB114" s="78"/>
      <c r="CC114" s="78"/>
      <c r="CD114" s="78"/>
      <c r="CE114" s="78"/>
      <c r="CF114" s="78"/>
      <c r="CG114" s="78"/>
      <c r="CH114" s="78"/>
      <c r="CI114" s="78"/>
      <c r="CJ114" s="78"/>
      <c r="CK114" s="78"/>
      <c r="CL114" s="78"/>
      <c r="CM114" s="78"/>
      <c r="CN114" s="78"/>
      <c r="CO114" s="78"/>
      <c r="CP114" s="78"/>
      <c r="CQ114" s="78"/>
      <c r="CR114" s="78"/>
      <c r="CS114" s="78"/>
      <c r="CT114" s="78"/>
      <c r="CU114" s="78"/>
      <c r="CV114" s="78"/>
      <c r="CW114" s="78"/>
      <c r="CX114" s="78"/>
      <c r="CY114" s="78"/>
      <c r="CZ114" s="78"/>
      <c r="DA114" s="78"/>
      <c r="DB114" s="78"/>
      <c r="DC114" s="78"/>
      <c r="DD114" s="78"/>
      <c r="DE114" s="78"/>
      <c r="DF114" s="78"/>
      <c r="DG114" s="78"/>
      <c r="DH114" s="78"/>
      <c r="DI114" s="78"/>
      <c r="DJ114" s="78"/>
      <c r="DK114" s="78"/>
      <c r="DL114" s="78"/>
      <c r="DM114" s="78"/>
      <c r="DN114" s="78"/>
      <c r="DO114" s="78"/>
      <c r="DP114" s="78"/>
      <c r="DQ114" s="78"/>
      <c r="DR114" s="78"/>
      <c r="DS114" s="78"/>
      <c r="DT114" s="78"/>
      <c r="DU114" s="78"/>
      <c r="DV114" s="78"/>
      <c r="DW114" s="78"/>
      <c r="DX114" s="78"/>
      <c r="DY114" s="78"/>
      <c r="DZ114" s="78"/>
      <c r="EA114" s="78"/>
      <c r="EB114" s="78"/>
      <c r="EC114" s="78"/>
      <c r="ED114" s="78"/>
      <c r="EE114" s="78"/>
      <c r="EF114" s="78"/>
      <c r="EG114" s="78"/>
      <c r="EH114" s="78"/>
      <c r="EI114" s="78"/>
      <c r="EJ114" s="78"/>
      <c r="EK114" s="78"/>
      <c r="EL114" s="78"/>
      <c r="EM114" s="78"/>
      <c r="EN114" s="78"/>
      <c r="EO114" s="78"/>
      <c r="EP114" s="78"/>
      <c r="EQ114" s="78"/>
      <c r="ER114" s="78"/>
      <c r="ES114" s="78"/>
      <c r="ET114" s="78"/>
      <c r="EU114" s="78"/>
      <c r="EV114" s="78"/>
      <c r="EW114" s="78"/>
      <c r="EX114" s="78"/>
      <c r="EY114" s="78"/>
      <c r="EZ114" s="78"/>
      <c r="FA114" s="78"/>
      <c r="FB114" s="78"/>
      <c r="FC114" s="78"/>
      <c r="FD114" s="78"/>
      <c r="FE114" s="78"/>
      <c r="FF114" s="78"/>
      <c r="FG114" s="78"/>
      <c r="FH114" s="78"/>
      <c r="FI114" s="78"/>
      <c r="FJ114" s="78"/>
      <c r="FK114" s="78"/>
      <c r="FL114" s="78"/>
      <c r="FM114" s="78"/>
      <c r="FN114" s="78"/>
      <c r="FO114" s="78"/>
      <c r="FP114" s="78"/>
      <c r="FQ114" s="78"/>
      <c r="FR114" s="78"/>
      <c r="FS114" s="78"/>
      <c r="FT114" s="78"/>
      <c r="FU114" s="78"/>
      <c r="FV114" s="78"/>
      <c r="FW114" s="78"/>
      <c r="FX114" s="78"/>
      <c r="FY114" s="78"/>
      <c r="FZ114" s="78"/>
      <c r="GA114" s="78"/>
      <c r="GB114" s="78"/>
      <c r="GC114" s="78"/>
      <c r="GD114" s="78"/>
      <c r="GE114" s="78"/>
      <c r="GF114" s="78"/>
      <c r="GG114" s="78"/>
      <c r="GH114" s="78"/>
      <c r="GI114" s="78"/>
      <c r="GJ114" s="78"/>
      <c r="GK114" s="78"/>
      <c r="GL114" s="78"/>
      <c r="GM114" s="78"/>
      <c r="GN114" s="78"/>
      <c r="GO114" s="78"/>
      <c r="GP114" s="78"/>
      <c r="GQ114" s="78"/>
      <c r="GR114" s="78"/>
      <c r="GS114" s="78"/>
      <c r="GT114" s="78"/>
      <c r="GU114" s="78"/>
      <c r="GV114" s="78"/>
      <c r="GW114" s="78"/>
      <c r="GX114" s="78"/>
      <c r="GY114" s="78"/>
      <c r="GZ114" s="78"/>
      <c r="HA114" s="78"/>
      <c r="HB114" s="78"/>
      <c r="HC114" s="78"/>
      <c r="HD114" s="78"/>
      <c r="HE114" s="78"/>
      <c r="HF114" s="78"/>
      <c r="HG114" s="78"/>
      <c r="HH114" s="78"/>
      <c r="HI114" s="78"/>
      <c r="HJ114" s="78"/>
      <c r="HK114" s="78"/>
      <c r="HL114" s="78"/>
      <c r="HM114" s="78"/>
      <c r="HN114" s="78"/>
      <c r="HO114" s="78"/>
      <c r="HP114" s="78"/>
      <c r="HQ114" s="78"/>
      <c r="HR114" s="78"/>
      <c r="HS114" s="78"/>
      <c r="HT114" s="78"/>
      <c r="HU114" s="78"/>
      <c r="HV114" s="78"/>
      <c r="HW114" s="78"/>
      <c r="HX114" s="78"/>
      <c r="HY114" s="78"/>
      <c r="HZ114" s="78"/>
      <c r="IA114" s="78"/>
      <c r="IB114" s="78"/>
      <c r="IC114" s="78"/>
      <c r="ID114" s="78"/>
      <c r="IE114" s="78"/>
      <c r="IF114" s="78"/>
      <c r="IG114" s="78"/>
      <c r="IH114" s="78"/>
      <c r="II114" s="78"/>
      <c r="IJ114" s="78"/>
      <c r="IK114" s="78"/>
      <c r="IL114" s="78"/>
      <c r="IM114" s="78"/>
      <c r="IN114" s="78"/>
      <c r="IO114" s="78"/>
      <c r="IP114" s="78"/>
      <c r="IQ114" s="78"/>
      <c r="IR114" s="78"/>
      <c r="IS114" s="78"/>
      <c r="IT114" s="78"/>
      <c r="IU114" s="78"/>
      <c r="IV114" s="78"/>
    </row>
    <row r="116" spans="1:256" x14ac:dyDescent="0.25">
      <c r="C116" s="2" t="s">
        <v>5052</v>
      </c>
      <c r="E116" s="2" t="s">
        <v>2</v>
      </c>
    </row>
    <row r="118" spans="1:256" x14ac:dyDescent="0.25">
      <c r="C118" s="2" t="s">
        <v>5053</v>
      </c>
      <c r="E118" s="2" t="s">
        <v>2</v>
      </c>
    </row>
    <row r="120" spans="1:256" x14ac:dyDescent="0.25">
      <c r="C120" s="2" t="s">
        <v>4944</v>
      </c>
      <c r="E120" s="2" t="s">
        <v>2</v>
      </c>
    </row>
    <row r="122" spans="1:256" x14ac:dyDescent="0.25">
      <c r="C122" s="2" t="s">
        <v>4945</v>
      </c>
      <c r="E122" s="2" t="s">
        <v>2</v>
      </c>
    </row>
    <row r="124" spans="1:256" x14ac:dyDescent="0.25">
      <c r="C124" s="2" t="s">
        <v>4946</v>
      </c>
      <c r="E124" s="95">
        <v>0.5289043975882477</v>
      </c>
    </row>
    <row r="126" spans="1:256" x14ac:dyDescent="0.25">
      <c r="C126" s="2" t="s">
        <v>4948</v>
      </c>
      <c r="E126" s="96" t="s">
        <v>4947</v>
      </c>
    </row>
    <row r="128" spans="1:256" x14ac:dyDescent="0.25">
      <c r="C128" s="2" t="s">
        <v>5054</v>
      </c>
      <c r="E128" s="2" t="s">
        <v>2</v>
      </c>
    </row>
    <row r="130" spans="3:5" x14ac:dyDescent="0.25">
      <c r="C130" s="2" t="s">
        <v>4991</v>
      </c>
    </row>
    <row r="132" spans="3:5" x14ac:dyDescent="0.25">
      <c r="C132" s="1" t="s">
        <v>5145</v>
      </c>
      <c r="E132" s="216" t="s">
        <v>5146</v>
      </c>
    </row>
    <row r="133" spans="3:5" x14ac:dyDescent="0.25">
      <c r="E133" s="2" t="s">
        <v>5149</v>
      </c>
    </row>
  </sheetData>
  <mergeCells count="2">
    <mergeCell ref="C99:K99"/>
    <mergeCell ref="C114:E114"/>
  </mergeCells>
  <hyperlinks>
    <hyperlink ref="J2" location="'Index'!A1" display="'Index'!A1" xr:uid="{59BECCDE-15B2-4D0C-A37C-0A9FFB479710}"/>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55144-398F-42F0-A64E-F83F58190F24}">
  <sheetPr codeName="Sheet1"/>
  <dimension ref="A1:IV148"/>
  <sheetViews>
    <sheetView showGridLines="0" zoomScale="90" zoomScaleNormal="90" workbookViewId="0">
      <pane ySplit="6" topLeftCell="A13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515</v>
      </c>
      <c r="J2" s="38" t="s">
        <v>4468</v>
      </c>
    </row>
    <row r="3" spans="1:54" ht="16.5" x14ac:dyDescent="0.3">
      <c r="C3" s="1" t="s">
        <v>28</v>
      </c>
      <c r="D3" s="21" t="s">
        <v>516</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460</v>
      </c>
      <c r="C11" s="60" t="s">
        <v>461</v>
      </c>
      <c r="D11" s="54" t="s">
        <v>462</v>
      </c>
      <c r="E11" s="6" t="s">
        <v>115</v>
      </c>
      <c r="F11" s="19">
        <v>600000</v>
      </c>
      <c r="G11" s="24">
        <v>35286</v>
      </c>
      <c r="H11" s="24">
        <v>5.82</v>
      </c>
      <c r="I11" s="31"/>
      <c r="J11" s="31"/>
      <c r="K11" s="35"/>
    </row>
    <row r="12" spans="1:54" x14ac:dyDescent="0.25">
      <c r="B12" s="8" t="s">
        <v>116</v>
      </c>
      <c r="C12" s="60" t="s">
        <v>117</v>
      </c>
      <c r="D12" s="54" t="s">
        <v>118</v>
      </c>
      <c r="E12" s="6" t="s">
        <v>119</v>
      </c>
      <c r="F12" s="19">
        <v>450000</v>
      </c>
      <c r="G12" s="24">
        <v>30001.5</v>
      </c>
      <c r="H12" s="24">
        <v>4.95</v>
      </c>
      <c r="I12" s="31"/>
      <c r="J12" s="31"/>
      <c r="K12" s="35"/>
    </row>
    <row r="13" spans="1:54" x14ac:dyDescent="0.25">
      <c r="B13" s="8" t="s">
        <v>473</v>
      </c>
      <c r="C13" s="60" t="s">
        <v>474</v>
      </c>
      <c r="D13" s="54" t="s">
        <v>475</v>
      </c>
      <c r="E13" s="6" t="s">
        <v>111</v>
      </c>
      <c r="F13" s="19">
        <v>280000</v>
      </c>
      <c r="G13" s="24">
        <v>19961.2</v>
      </c>
      <c r="H13" s="24">
        <v>3.29</v>
      </c>
      <c r="I13" s="31"/>
      <c r="J13" s="31"/>
      <c r="K13" s="35"/>
    </row>
    <row r="14" spans="1:54" x14ac:dyDescent="0.25">
      <c r="B14" s="8" t="s">
        <v>517</v>
      </c>
      <c r="C14" s="60" t="s">
        <v>518</v>
      </c>
      <c r="D14" s="54" t="s">
        <v>519</v>
      </c>
      <c r="E14" s="6" t="s">
        <v>111</v>
      </c>
      <c r="F14" s="19">
        <v>1800000</v>
      </c>
      <c r="G14" s="24">
        <v>19764</v>
      </c>
      <c r="H14" s="24">
        <v>3.26</v>
      </c>
      <c r="I14" s="31"/>
      <c r="J14" s="31"/>
      <c r="K14" s="35"/>
    </row>
    <row r="15" spans="1:54" x14ac:dyDescent="0.25">
      <c r="B15" s="8" t="s">
        <v>520</v>
      </c>
      <c r="C15" s="60" t="s">
        <v>521</v>
      </c>
      <c r="D15" s="54" t="s">
        <v>522</v>
      </c>
      <c r="E15" s="6" t="s">
        <v>523</v>
      </c>
      <c r="F15" s="19">
        <v>5600000</v>
      </c>
      <c r="G15" s="24">
        <v>19745.599999999999</v>
      </c>
      <c r="H15" s="24">
        <v>3.26</v>
      </c>
      <c r="I15" s="31"/>
      <c r="J15" s="31"/>
      <c r="K15" s="35"/>
    </row>
    <row r="16" spans="1:54" x14ac:dyDescent="0.25">
      <c r="B16" s="8" t="s">
        <v>172</v>
      </c>
      <c r="C16" s="60" t="s">
        <v>173</v>
      </c>
      <c r="D16" s="54" t="s">
        <v>174</v>
      </c>
      <c r="E16" s="6" t="s">
        <v>119</v>
      </c>
      <c r="F16" s="19">
        <v>4600000</v>
      </c>
      <c r="G16" s="24">
        <v>19717.900000000001</v>
      </c>
      <c r="H16" s="24">
        <v>3.25</v>
      </c>
      <c r="I16" s="31"/>
      <c r="J16" s="31"/>
      <c r="K16" s="35"/>
    </row>
    <row r="17" spans="2:11" x14ac:dyDescent="0.25">
      <c r="B17" s="8" t="s">
        <v>96</v>
      </c>
      <c r="C17" s="60" t="s">
        <v>97</v>
      </c>
      <c r="D17" s="54" t="s">
        <v>98</v>
      </c>
      <c r="E17" s="6" t="s">
        <v>95</v>
      </c>
      <c r="F17" s="19">
        <v>500000</v>
      </c>
      <c r="G17" s="24">
        <v>19220</v>
      </c>
      <c r="H17" s="24">
        <v>3.17</v>
      </c>
      <c r="I17" s="31"/>
      <c r="J17" s="31"/>
      <c r="K17" s="35"/>
    </row>
    <row r="18" spans="2:11" x14ac:dyDescent="0.25">
      <c r="B18" s="8" t="s">
        <v>442</v>
      </c>
      <c r="C18" s="60" t="s">
        <v>443</v>
      </c>
      <c r="D18" s="54" t="s">
        <v>444</v>
      </c>
      <c r="E18" s="6" t="s">
        <v>115</v>
      </c>
      <c r="F18" s="19">
        <v>1000000</v>
      </c>
      <c r="G18" s="24">
        <v>18398</v>
      </c>
      <c r="H18" s="24">
        <v>3.03</v>
      </c>
      <c r="I18" s="31"/>
      <c r="J18" s="31"/>
      <c r="K18" s="35"/>
    </row>
    <row r="19" spans="2:11" x14ac:dyDescent="0.25">
      <c r="B19" s="8" t="s">
        <v>140</v>
      </c>
      <c r="C19" s="60" t="s">
        <v>141</v>
      </c>
      <c r="D19" s="54" t="s">
        <v>142</v>
      </c>
      <c r="E19" s="6" t="s">
        <v>127</v>
      </c>
      <c r="F19" s="19">
        <v>3000000</v>
      </c>
      <c r="G19" s="24">
        <v>18223.5</v>
      </c>
      <c r="H19" s="24">
        <v>3.01</v>
      </c>
      <c r="I19" s="31"/>
      <c r="J19" s="31"/>
      <c r="K19" s="35"/>
    </row>
    <row r="20" spans="2:11" x14ac:dyDescent="0.25">
      <c r="B20" s="8" t="s">
        <v>105</v>
      </c>
      <c r="C20" s="60" t="s">
        <v>106</v>
      </c>
      <c r="D20" s="54" t="s">
        <v>107</v>
      </c>
      <c r="E20" s="6" t="s">
        <v>95</v>
      </c>
      <c r="F20" s="19">
        <v>250000</v>
      </c>
      <c r="G20" s="24">
        <v>18132.5</v>
      </c>
      <c r="H20" s="24">
        <v>2.99</v>
      </c>
      <c r="I20" s="31"/>
      <c r="J20" s="31"/>
      <c r="K20" s="35"/>
    </row>
    <row r="21" spans="2:11" x14ac:dyDescent="0.25">
      <c r="B21" s="8" t="s">
        <v>470</v>
      </c>
      <c r="C21" s="60" t="s">
        <v>471</v>
      </c>
      <c r="D21" s="54" t="s">
        <v>472</v>
      </c>
      <c r="E21" s="6" t="s">
        <v>119</v>
      </c>
      <c r="F21" s="19">
        <v>1000000</v>
      </c>
      <c r="G21" s="24">
        <v>17992</v>
      </c>
      <c r="H21" s="24">
        <v>2.97</v>
      </c>
      <c r="I21" s="31"/>
      <c r="J21" s="31"/>
      <c r="K21" s="35"/>
    </row>
    <row r="22" spans="2:11" x14ac:dyDescent="0.25">
      <c r="B22" s="8" t="s">
        <v>524</v>
      </c>
      <c r="C22" s="60" t="s">
        <v>525</v>
      </c>
      <c r="D22" s="54" t="s">
        <v>526</v>
      </c>
      <c r="E22" s="6" t="s">
        <v>119</v>
      </c>
      <c r="F22" s="19">
        <v>2202469</v>
      </c>
      <c r="G22" s="24">
        <v>16737.66</v>
      </c>
      <c r="H22" s="24">
        <v>2.76</v>
      </c>
      <c r="I22" s="31"/>
      <c r="J22" s="31"/>
      <c r="K22" s="35"/>
    </row>
    <row r="23" spans="2:11" x14ac:dyDescent="0.25">
      <c r="B23" s="8" t="s">
        <v>184</v>
      </c>
      <c r="C23" s="60" t="s">
        <v>185</v>
      </c>
      <c r="D23" s="54" t="s">
        <v>186</v>
      </c>
      <c r="E23" s="6" t="s">
        <v>187</v>
      </c>
      <c r="F23" s="19">
        <v>800000</v>
      </c>
      <c r="G23" s="24">
        <v>16479.2</v>
      </c>
      <c r="H23" s="24">
        <v>2.72</v>
      </c>
      <c r="I23" s="31"/>
      <c r="J23" s="31"/>
      <c r="K23" s="35"/>
    </row>
    <row r="24" spans="2:11" x14ac:dyDescent="0.25">
      <c r="B24" s="8" t="s">
        <v>249</v>
      </c>
      <c r="C24" s="60" t="s">
        <v>250</v>
      </c>
      <c r="D24" s="54" t="s">
        <v>251</v>
      </c>
      <c r="E24" s="6" t="s">
        <v>119</v>
      </c>
      <c r="F24" s="19">
        <v>1140000</v>
      </c>
      <c r="G24" s="24">
        <v>16260.96</v>
      </c>
      <c r="H24" s="24">
        <v>2.68</v>
      </c>
      <c r="I24" s="31"/>
      <c r="J24" s="31"/>
      <c r="K24" s="35"/>
    </row>
    <row r="25" spans="2:11" x14ac:dyDescent="0.25">
      <c r="B25" s="8" t="s">
        <v>527</v>
      </c>
      <c r="C25" s="60" t="s">
        <v>528</v>
      </c>
      <c r="D25" s="54" t="s">
        <v>529</v>
      </c>
      <c r="E25" s="6" t="s">
        <v>127</v>
      </c>
      <c r="F25" s="19">
        <v>2700000</v>
      </c>
      <c r="G25" s="24">
        <v>15884.1</v>
      </c>
      <c r="H25" s="24">
        <v>2.62</v>
      </c>
      <c r="I25" s="31"/>
      <c r="J25" s="31"/>
      <c r="K25" s="35"/>
    </row>
    <row r="26" spans="2:11" x14ac:dyDescent="0.25">
      <c r="B26" s="8" t="s">
        <v>530</v>
      </c>
      <c r="C26" s="60" t="s">
        <v>531</v>
      </c>
      <c r="D26" s="54" t="s">
        <v>532</v>
      </c>
      <c r="E26" s="6" t="s">
        <v>533</v>
      </c>
      <c r="F26" s="19">
        <v>1500000</v>
      </c>
      <c r="G26" s="24">
        <v>15807</v>
      </c>
      <c r="H26" s="24">
        <v>2.61</v>
      </c>
      <c r="I26" s="31"/>
      <c r="J26" s="31"/>
      <c r="K26" s="35"/>
    </row>
    <row r="27" spans="2:11" x14ac:dyDescent="0.25">
      <c r="B27" s="8" t="s">
        <v>136</v>
      </c>
      <c r="C27" s="60" t="s">
        <v>137</v>
      </c>
      <c r="D27" s="54" t="s">
        <v>138</v>
      </c>
      <c r="E27" s="6" t="s">
        <v>139</v>
      </c>
      <c r="F27" s="19">
        <v>300000</v>
      </c>
      <c r="G27" s="24">
        <v>15613.5</v>
      </c>
      <c r="H27" s="24">
        <v>2.58</v>
      </c>
      <c r="I27" s="31"/>
      <c r="J27" s="31"/>
      <c r="K27" s="35"/>
    </row>
    <row r="28" spans="2:11" x14ac:dyDescent="0.25">
      <c r="B28" s="8" t="s">
        <v>282</v>
      </c>
      <c r="C28" s="60" t="s">
        <v>283</v>
      </c>
      <c r="D28" s="54" t="s">
        <v>284</v>
      </c>
      <c r="E28" s="6" t="s">
        <v>285</v>
      </c>
      <c r="F28" s="19">
        <v>700000</v>
      </c>
      <c r="G28" s="24">
        <v>15074.5</v>
      </c>
      <c r="H28" s="24">
        <v>2.4900000000000002</v>
      </c>
      <c r="I28" s="31"/>
      <c r="J28" s="31"/>
      <c r="K28" s="35"/>
    </row>
    <row r="29" spans="2:11" x14ac:dyDescent="0.25">
      <c r="B29" s="8" t="s">
        <v>286</v>
      </c>
      <c r="C29" s="60" t="s">
        <v>287</v>
      </c>
      <c r="D29" s="54" t="s">
        <v>288</v>
      </c>
      <c r="E29" s="6" t="s">
        <v>127</v>
      </c>
      <c r="F29" s="19">
        <v>100000</v>
      </c>
      <c r="G29" s="24">
        <v>14674</v>
      </c>
      <c r="H29" s="24">
        <v>2.42</v>
      </c>
      <c r="I29" s="31"/>
      <c r="J29" s="31"/>
      <c r="K29" s="35"/>
    </row>
    <row r="30" spans="2:11" x14ac:dyDescent="0.25">
      <c r="B30" s="8" t="s">
        <v>298</v>
      </c>
      <c r="C30" s="60" t="s">
        <v>299</v>
      </c>
      <c r="D30" s="54" t="s">
        <v>300</v>
      </c>
      <c r="E30" s="6" t="s">
        <v>127</v>
      </c>
      <c r="F30" s="19">
        <v>10000000</v>
      </c>
      <c r="G30" s="24">
        <v>14574</v>
      </c>
      <c r="H30" s="24">
        <v>2.4</v>
      </c>
      <c r="I30" s="31"/>
      <c r="J30" s="31"/>
      <c r="K30" s="35"/>
    </row>
    <row r="31" spans="2:11" x14ac:dyDescent="0.25">
      <c r="B31" s="8" t="s">
        <v>215</v>
      </c>
      <c r="C31" s="60" t="s">
        <v>216</v>
      </c>
      <c r="D31" s="54" t="s">
        <v>217</v>
      </c>
      <c r="E31" s="6" t="s">
        <v>127</v>
      </c>
      <c r="F31" s="19">
        <v>700000</v>
      </c>
      <c r="G31" s="24">
        <v>13700.4</v>
      </c>
      <c r="H31" s="24">
        <v>2.2599999999999998</v>
      </c>
      <c r="I31" s="31"/>
      <c r="J31" s="31"/>
      <c r="K31" s="35"/>
    </row>
    <row r="32" spans="2:11" x14ac:dyDescent="0.25">
      <c r="B32" s="8" t="s">
        <v>534</v>
      </c>
      <c r="C32" s="60" t="s">
        <v>535</v>
      </c>
      <c r="D32" s="54" t="s">
        <v>536</v>
      </c>
      <c r="E32" s="6" t="s">
        <v>62</v>
      </c>
      <c r="F32" s="19">
        <v>700000</v>
      </c>
      <c r="G32" s="24">
        <v>13468</v>
      </c>
      <c r="H32" s="24">
        <v>2.2200000000000002</v>
      </c>
      <c r="I32" s="31"/>
      <c r="J32" s="31"/>
      <c r="K32" s="35"/>
    </row>
    <row r="33" spans="2:11" x14ac:dyDescent="0.25">
      <c r="B33" s="8" t="s">
        <v>59</v>
      </c>
      <c r="C33" s="60" t="s">
        <v>60</v>
      </c>
      <c r="D33" s="54" t="s">
        <v>61</v>
      </c>
      <c r="E33" s="6" t="s">
        <v>62</v>
      </c>
      <c r="F33" s="19">
        <v>100000</v>
      </c>
      <c r="G33" s="24">
        <v>13127</v>
      </c>
      <c r="H33" s="24">
        <v>2.17</v>
      </c>
      <c r="I33" s="31"/>
      <c r="J33" s="31"/>
      <c r="K33" s="35"/>
    </row>
    <row r="34" spans="2:11" x14ac:dyDescent="0.25">
      <c r="B34" s="8" t="s">
        <v>537</v>
      </c>
      <c r="C34" s="60" t="s">
        <v>538</v>
      </c>
      <c r="D34" s="54" t="s">
        <v>539</v>
      </c>
      <c r="E34" s="6" t="s">
        <v>135</v>
      </c>
      <c r="F34" s="19">
        <v>1800000</v>
      </c>
      <c r="G34" s="24">
        <v>11870.1</v>
      </c>
      <c r="H34" s="24">
        <v>1.96</v>
      </c>
      <c r="I34" s="31"/>
      <c r="J34" s="31"/>
      <c r="K34" s="35"/>
    </row>
    <row r="35" spans="2:11" x14ac:dyDescent="0.25">
      <c r="B35" s="8" t="s">
        <v>540</v>
      </c>
      <c r="C35" s="60" t="s">
        <v>541</v>
      </c>
      <c r="D35" s="54" t="s">
        <v>542</v>
      </c>
      <c r="E35" s="6" t="s">
        <v>171</v>
      </c>
      <c r="F35" s="19">
        <v>2800000</v>
      </c>
      <c r="G35" s="24">
        <v>11166.4</v>
      </c>
      <c r="H35" s="24">
        <v>1.84</v>
      </c>
      <c r="I35" s="31"/>
      <c r="J35" s="31"/>
      <c r="K35" s="35"/>
    </row>
    <row r="36" spans="2:11" x14ac:dyDescent="0.25">
      <c r="B36" s="8" t="s">
        <v>543</v>
      </c>
      <c r="C36" s="60" t="s">
        <v>544</v>
      </c>
      <c r="D36" s="54" t="s">
        <v>545</v>
      </c>
      <c r="E36" s="6" t="s">
        <v>164</v>
      </c>
      <c r="F36" s="19">
        <v>360000</v>
      </c>
      <c r="G36" s="24">
        <v>10424.16</v>
      </c>
      <c r="H36" s="24">
        <v>1.72</v>
      </c>
      <c r="I36" s="31"/>
      <c r="J36" s="31"/>
      <c r="K36" s="35"/>
    </row>
    <row r="37" spans="2:11" x14ac:dyDescent="0.25">
      <c r="B37" s="8" t="s">
        <v>546</v>
      </c>
      <c r="C37" s="60" t="s">
        <v>547</v>
      </c>
      <c r="D37" s="54" t="s">
        <v>548</v>
      </c>
      <c r="E37" s="6" t="s">
        <v>135</v>
      </c>
      <c r="F37" s="19">
        <v>1500000</v>
      </c>
      <c r="G37" s="24">
        <v>10377</v>
      </c>
      <c r="H37" s="24">
        <v>1.71</v>
      </c>
      <c r="I37" s="31"/>
      <c r="J37" s="31"/>
      <c r="K37" s="35"/>
    </row>
    <row r="38" spans="2:11" x14ac:dyDescent="0.25">
      <c r="B38" s="8" t="s">
        <v>405</v>
      </c>
      <c r="C38" s="60" t="s">
        <v>406</v>
      </c>
      <c r="D38" s="54" t="s">
        <v>407</v>
      </c>
      <c r="E38" s="6" t="s">
        <v>119</v>
      </c>
      <c r="F38" s="19">
        <v>700000</v>
      </c>
      <c r="G38" s="24">
        <v>9807</v>
      </c>
      <c r="H38" s="24">
        <v>1.62</v>
      </c>
      <c r="I38" s="31"/>
      <c r="J38" s="31"/>
      <c r="K38" s="35"/>
    </row>
    <row r="39" spans="2:11" x14ac:dyDescent="0.25">
      <c r="B39" s="8" t="s">
        <v>219</v>
      </c>
      <c r="C39" s="60" t="s">
        <v>220</v>
      </c>
      <c r="D39" s="54" t="s">
        <v>221</v>
      </c>
      <c r="E39" s="6" t="s">
        <v>222</v>
      </c>
      <c r="F39" s="19">
        <v>6000000</v>
      </c>
      <c r="G39" s="24">
        <v>9326.4</v>
      </c>
      <c r="H39" s="24">
        <v>1.54</v>
      </c>
      <c r="I39" s="31"/>
      <c r="J39" s="31"/>
      <c r="K39" s="35"/>
    </row>
    <row r="40" spans="2:11" x14ac:dyDescent="0.25">
      <c r="B40" s="8" t="s">
        <v>549</v>
      </c>
      <c r="C40" s="60" t="s">
        <v>550</v>
      </c>
      <c r="D40" s="54" t="s">
        <v>551</v>
      </c>
      <c r="E40" s="6" t="s">
        <v>111</v>
      </c>
      <c r="F40" s="19">
        <v>280000</v>
      </c>
      <c r="G40" s="24">
        <v>9114.56</v>
      </c>
      <c r="H40" s="24">
        <v>1.5</v>
      </c>
      <c r="I40" s="31"/>
      <c r="J40" s="31"/>
      <c r="K40" s="35"/>
    </row>
    <row r="41" spans="2:11" x14ac:dyDescent="0.25">
      <c r="B41" s="8" t="s">
        <v>112</v>
      </c>
      <c r="C41" s="60" t="s">
        <v>113</v>
      </c>
      <c r="D41" s="54" t="s">
        <v>114</v>
      </c>
      <c r="E41" s="6" t="s">
        <v>115</v>
      </c>
      <c r="F41" s="19">
        <v>243067</v>
      </c>
      <c r="G41" s="24">
        <v>8824.2999999999993</v>
      </c>
      <c r="H41" s="24">
        <v>1.46</v>
      </c>
      <c r="I41" s="31"/>
      <c r="J41" s="31"/>
      <c r="K41" s="35"/>
    </row>
    <row r="42" spans="2:11" x14ac:dyDescent="0.25">
      <c r="B42" s="8" t="s">
        <v>552</v>
      </c>
      <c r="C42" s="60" t="s">
        <v>553</v>
      </c>
      <c r="D42" s="54" t="s">
        <v>554</v>
      </c>
      <c r="E42" s="6" t="s">
        <v>150</v>
      </c>
      <c r="F42" s="19">
        <v>1200000</v>
      </c>
      <c r="G42" s="24">
        <v>8740.2000000000007</v>
      </c>
      <c r="H42" s="24">
        <v>1.44</v>
      </c>
      <c r="I42" s="31"/>
      <c r="J42" s="31"/>
      <c r="K42" s="35"/>
    </row>
    <row r="43" spans="2:11" x14ac:dyDescent="0.25">
      <c r="B43" s="8" t="s">
        <v>233</v>
      </c>
      <c r="C43" s="60" t="s">
        <v>234</v>
      </c>
      <c r="D43" s="54" t="s">
        <v>235</v>
      </c>
      <c r="E43" s="6" t="s">
        <v>119</v>
      </c>
      <c r="F43" s="19">
        <v>32000</v>
      </c>
      <c r="G43" s="24">
        <v>8593.6</v>
      </c>
      <c r="H43" s="24">
        <v>1.42</v>
      </c>
      <c r="I43" s="31"/>
      <c r="J43" s="31"/>
      <c r="K43" s="35"/>
    </row>
    <row r="44" spans="2:11" x14ac:dyDescent="0.25">
      <c r="B44" s="8" t="s">
        <v>555</v>
      </c>
      <c r="C44" s="60" t="s">
        <v>556</v>
      </c>
      <c r="D44" s="54" t="s">
        <v>557</v>
      </c>
      <c r="E44" s="6" t="s">
        <v>119</v>
      </c>
      <c r="F44" s="19">
        <v>1800000</v>
      </c>
      <c r="G44" s="24">
        <v>7767</v>
      </c>
      <c r="H44" s="24">
        <v>1.28</v>
      </c>
      <c r="I44" s="31"/>
      <c r="J44" s="31"/>
      <c r="K44" s="35"/>
    </row>
    <row r="45" spans="2:11" x14ac:dyDescent="0.25">
      <c r="B45" s="8" t="s">
        <v>558</v>
      </c>
      <c r="C45" s="60" t="s">
        <v>559</v>
      </c>
      <c r="D45" s="54" t="s">
        <v>560</v>
      </c>
      <c r="E45" s="6" t="s">
        <v>561</v>
      </c>
      <c r="F45" s="19">
        <v>560000</v>
      </c>
      <c r="G45" s="24">
        <v>7558.32</v>
      </c>
      <c r="H45" s="24">
        <v>1.25</v>
      </c>
      <c r="I45" s="31"/>
      <c r="J45" s="31"/>
      <c r="K45" s="35"/>
    </row>
    <row r="46" spans="2:11" x14ac:dyDescent="0.25">
      <c r="B46" s="8" t="s">
        <v>562</v>
      </c>
      <c r="C46" s="60" t="s">
        <v>563</v>
      </c>
      <c r="D46" s="54" t="s">
        <v>564</v>
      </c>
      <c r="E46" s="6" t="s">
        <v>111</v>
      </c>
      <c r="F46" s="19">
        <v>900000</v>
      </c>
      <c r="G46" s="24">
        <v>7177.5</v>
      </c>
      <c r="H46" s="24">
        <v>1.18</v>
      </c>
      <c r="I46" s="31"/>
      <c r="J46" s="31"/>
      <c r="K46" s="35"/>
    </row>
    <row r="47" spans="2:11" x14ac:dyDescent="0.25">
      <c r="B47" s="8" t="s">
        <v>565</v>
      </c>
      <c r="C47" s="60" t="s">
        <v>566</v>
      </c>
      <c r="D47" s="54" t="s">
        <v>567</v>
      </c>
      <c r="E47" s="6" t="s">
        <v>76</v>
      </c>
      <c r="F47" s="19">
        <v>5600000</v>
      </c>
      <c r="G47" s="24">
        <v>6777.4</v>
      </c>
      <c r="H47" s="24">
        <v>1.1200000000000001</v>
      </c>
      <c r="I47" s="31"/>
      <c r="J47" s="31"/>
      <c r="K47" s="35" t="s">
        <v>4866</v>
      </c>
    </row>
    <row r="48" spans="2:11" x14ac:dyDescent="0.25">
      <c r="B48" s="8" t="s">
        <v>568</v>
      </c>
      <c r="C48" s="60" t="s">
        <v>569</v>
      </c>
      <c r="D48" s="54" t="s">
        <v>570</v>
      </c>
      <c r="E48" s="6" t="s">
        <v>210</v>
      </c>
      <c r="F48" s="19">
        <v>5600000</v>
      </c>
      <c r="G48" s="24">
        <v>6777.4</v>
      </c>
      <c r="H48" s="24">
        <v>1.1200000000000001</v>
      </c>
      <c r="I48" s="31"/>
      <c r="J48" s="31"/>
      <c r="K48" s="35" t="s">
        <v>4866</v>
      </c>
    </row>
    <row r="49" spans="2:11" x14ac:dyDescent="0.25">
      <c r="B49" s="8" t="s">
        <v>571</v>
      </c>
      <c r="C49" s="60" t="s">
        <v>572</v>
      </c>
      <c r="D49" s="54" t="s">
        <v>573</v>
      </c>
      <c r="E49" s="6" t="s">
        <v>255</v>
      </c>
      <c r="F49" s="19">
        <v>5600000</v>
      </c>
      <c r="G49" s="24">
        <v>6777.4</v>
      </c>
      <c r="H49" s="24">
        <v>1.1200000000000001</v>
      </c>
      <c r="I49" s="31"/>
      <c r="J49" s="31"/>
      <c r="K49" s="35" t="s">
        <v>4866</v>
      </c>
    </row>
    <row r="50" spans="2:11" x14ac:dyDescent="0.25">
      <c r="B50" s="8" t="s">
        <v>574</v>
      </c>
      <c r="C50" s="60" t="s">
        <v>575</v>
      </c>
      <c r="D50" s="54" t="s">
        <v>576</v>
      </c>
      <c r="E50" s="6" t="s">
        <v>411</v>
      </c>
      <c r="F50" s="19">
        <v>5600000</v>
      </c>
      <c r="G50" s="24">
        <v>6777.4</v>
      </c>
      <c r="H50" s="24">
        <v>1.1200000000000001</v>
      </c>
      <c r="I50" s="31"/>
      <c r="J50" s="31"/>
      <c r="K50" s="35" t="s">
        <v>4866</v>
      </c>
    </row>
    <row r="51" spans="2:11" x14ac:dyDescent="0.25">
      <c r="B51" s="8" t="s">
        <v>577</v>
      </c>
      <c r="C51" s="60" t="s">
        <v>578</v>
      </c>
      <c r="D51" s="54" t="s">
        <v>579</v>
      </c>
      <c r="E51" s="6" t="s">
        <v>58</v>
      </c>
      <c r="F51" s="19">
        <v>400000</v>
      </c>
      <c r="G51" s="24">
        <v>5687.2</v>
      </c>
      <c r="H51" s="24">
        <v>0.94</v>
      </c>
      <c r="I51" s="31"/>
      <c r="J51" s="31"/>
      <c r="K51" s="35"/>
    </row>
    <row r="52" spans="2:11" x14ac:dyDescent="0.25">
      <c r="B52" s="8" t="s">
        <v>304</v>
      </c>
      <c r="C52" s="60" t="s">
        <v>305</v>
      </c>
      <c r="D52" s="54" t="s">
        <v>306</v>
      </c>
      <c r="E52" s="6" t="s">
        <v>119</v>
      </c>
      <c r="F52" s="19">
        <v>200000</v>
      </c>
      <c r="G52" s="24">
        <v>4535.3999999999996</v>
      </c>
      <c r="H52" s="24">
        <v>0.75</v>
      </c>
      <c r="I52" s="31"/>
      <c r="J52" s="31"/>
      <c r="K52" s="35"/>
    </row>
    <row r="53" spans="2:11" x14ac:dyDescent="0.25">
      <c r="B53" s="8" t="s">
        <v>580</v>
      </c>
      <c r="C53" s="60" t="s">
        <v>581</v>
      </c>
      <c r="D53" s="54" t="s">
        <v>582</v>
      </c>
      <c r="E53" s="6" t="s">
        <v>583</v>
      </c>
      <c r="F53" s="19">
        <v>2000000</v>
      </c>
      <c r="G53" s="24">
        <v>3831</v>
      </c>
      <c r="H53" s="24">
        <v>0.63</v>
      </c>
      <c r="I53" s="31"/>
      <c r="J53" s="31"/>
      <c r="K53" s="35"/>
    </row>
    <row r="54" spans="2:11" x14ac:dyDescent="0.25">
      <c r="B54" s="8" t="s">
        <v>259</v>
      </c>
      <c r="C54" s="60" t="s">
        <v>260</v>
      </c>
      <c r="D54" s="54" t="s">
        <v>261</v>
      </c>
      <c r="E54" s="6" t="s">
        <v>262</v>
      </c>
      <c r="F54" s="19">
        <v>100000</v>
      </c>
      <c r="G54" s="24">
        <v>1320</v>
      </c>
      <c r="H54" s="24">
        <v>0.22</v>
      </c>
      <c r="I54" s="31"/>
      <c r="J54" s="31"/>
      <c r="K54" s="35"/>
    </row>
    <row r="55" spans="2:11" x14ac:dyDescent="0.25">
      <c r="B55" s="8" t="s">
        <v>584</v>
      </c>
      <c r="C55" s="60" t="s">
        <v>585</v>
      </c>
      <c r="D55" s="54" t="s">
        <v>586</v>
      </c>
      <c r="E55" s="6" t="s">
        <v>150</v>
      </c>
      <c r="F55" s="19">
        <v>29152</v>
      </c>
      <c r="G55" s="24">
        <v>346.62</v>
      </c>
      <c r="H55" s="24">
        <v>0.06</v>
      </c>
      <c r="I55" s="31"/>
      <c r="J55" s="31"/>
      <c r="K55" s="35"/>
    </row>
    <row r="56" spans="2:11" x14ac:dyDescent="0.25">
      <c r="C56" s="58" t="s">
        <v>188</v>
      </c>
      <c r="D56" s="54"/>
      <c r="E56" s="6"/>
      <c r="F56" s="19"/>
      <c r="G56" s="25">
        <v>581418.88</v>
      </c>
      <c r="H56" s="25">
        <v>95.93</v>
      </c>
      <c r="I56" s="31"/>
      <c r="J56" s="31"/>
      <c r="K56" s="35"/>
    </row>
    <row r="57" spans="2:11" x14ac:dyDescent="0.25">
      <c r="C57" s="57"/>
      <c r="D57" s="54"/>
      <c r="E57" s="6"/>
      <c r="F57" s="19"/>
      <c r="G57" s="24"/>
      <c r="H57" s="24"/>
      <c r="I57" s="31"/>
      <c r="J57" s="31"/>
      <c r="K57" s="35"/>
    </row>
    <row r="58" spans="2:11" x14ac:dyDescent="0.25">
      <c r="C58" s="58" t="s">
        <v>3</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4</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5</v>
      </c>
      <c r="D62" s="54"/>
      <c r="E62" s="6"/>
      <c r="F62" s="19"/>
      <c r="G62" s="24"/>
      <c r="H62" s="24"/>
      <c r="I62" s="31"/>
      <c r="J62" s="31"/>
      <c r="K62" s="35"/>
    </row>
    <row r="63" spans="2:11" x14ac:dyDescent="0.25">
      <c r="C63" s="57"/>
      <c r="D63" s="54"/>
      <c r="E63" s="6"/>
      <c r="F63" s="19"/>
      <c r="G63" s="24"/>
      <c r="H63" s="24"/>
      <c r="I63" s="31"/>
      <c r="J63" s="31"/>
      <c r="K63" s="35"/>
    </row>
    <row r="64" spans="2:11" x14ac:dyDescent="0.25">
      <c r="C64" s="58" t="s">
        <v>6</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7</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8</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9</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10</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11</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A76" s="10"/>
      <c r="B76" s="28"/>
      <c r="C76" s="58" t="s">
        <v>13</v>
      </c>
      <c r="D76" s="54"/>
      <c r="E76" s="6"/>
      <c r="F76" s="19"/>
      <c r="G76" s="24"/>
      <c r="H76" s="24"/>
      <c r="I76" s="31"/>
      <c r="J76" s="31"/>
      <c r="K76" s="35"/>
    </row>
    <row r="77" spans="1:11" x14ac:dyDescent="0.25">
      <c r="A77" s="28"/>
      <c r="B77" s="28"/>
      <c r="C77" s="58" t="s">
        <v>14</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15</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11" x14ac:dyDescent="0.25">
      <c r="C81" s="59" t="s">
        <v>16</v>
      </c>
      <c r="D81" s="54"/>
      <c r="E81" s="6"/>
      <c r="F81" s="19"/>
      <c r="G81" s="24"/>
      <c r="H81" s="24"/>
      <c r="I81" s="31"/>
      <c r="J81" s="31"/>
      <c r="K81" s="35"/>
    </row>
    <row r="82" spans="1:11" x14ac:dyDescent="0.25">
      <c r="B82" s="8" t="s">
        <v>196</v>
      </c>
      <c r="C82" s="60" t="s">
        <v>197</v>
      </c>
      <c r="D82" s="54" t="s">
        <v>198</v>
      </c>
      <c r="E82" s="6" t="s">
        <v>199</v>
      </c>
      <c r="F82" s="19">
        <v>2000000</v>
      </c>
      <c r="G82" s="24">
        <v>1948.02</v>
      </c>
      <c r="H82" s="24">
        <v>0.32</v>
      </c>
      <c r="I82" s="31">
        <v>5.6957000000000004</v>
      </c>
      <c r="J82" s="31"/>
      <c r="K82" s="35"/>
    </row>
    <row r="83" spans="1:11" x14ac:dyDescent="0.25">
      <c r="C83" s="58" t="s">
        <v>188</v>
      </c>
      <c r="D83" s="54"/>
      <c r="E83" s="6"/>
      <c r="F83" s="19"/>
      <c r="G83" s="25">
        <v>1948.02</v>
      </c>
      <c r="H83" s="25">
        <v>0.32</v>
      </c>
      <c r="I83" s="31"/>
      <c r="J83" s="31"/>
      <c r="K83" s="35"/>
    </row>
    <row r="84" spans="1:11" x14ac:dyDescent="0.25">
      <c r="C84" s="57"/>
      <c r="D84" s="54"/>
      <c r="E84" s="6"/>
      <c r="F84" s="19"/>
      <c r="G84" s="24"/>
      <c r="H84" s="24"/>
      <c r="I84" s="31"/>
      <c r="J84" s="31"/>
      <c r="K84" s="35"/>
    </row>
    <row r="85" spans="1:11" x14ac:dyDescent="0.25">
      <c r="C85" s="58" t="s">
        <v>17</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18</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A89" s="10"/>
      <c r="B89" s="28"/>
      <c r="C89" s="58" t="s">
        <v>19</v>
      </c>
      <c r="D89" s="54"/>
      <c r="E89" s="6"/>
      <c r="F89" s="19"/>
      <c r="G89" s="24"/>
      <c r="H89" s="24"/>
      <c r="I89" s="31"/>
      <c r="J89" s="31"/>
      <c r="K89" s="35"/>
    </row>
    <row r="90" spans="1:11" x14ac:dyDescent="0.25">
      <c r="A90" s="28"/>
      <c r="B90" s="28"/>
      <c r="C90" s="58" t="s">
        <v>20</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21</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22</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23</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C98" s="59" t="s">
        <v>24</v>
      </c>
      <c r="D98" s="54"/>
      <c r="E98" s="6"/>
      <c r="F98" s="19"/>
      <c r="G98" s="24"/>
      <c r="H98" s="24"/>
      <c r="I98" s="31"/>
      <c r="J98" s="31"/>
      <c r="K98" s="35"/>
    </row>
    <row r="99" spans="1:54" x14ac:dyDescent="0.25">
      <c r="B99" s="8" t="s">
        <v>200</v>
      </c>
      <c r="C99" s="60" t="s">
        <v>201</v>
      </c>
      <c r="D99" s="54"/>
      <c r="E99" s="6"/>
      <c r="F99" s="19"/>
      <c r="G99" s="24">
        <v>27480.69</v>
      </c>
      <c r="H99" s="24">
        <v>4.53</v>
      </c>
      <c r="I99" s="31"/>
      <c r="J99" s="31"/>
      <c r="K99" s="35"/>
    </row>
    <row r="100" spans="1:54" x14ac:dyDescent="0.25">
      <c r="C100" s="58" t="s">
        <v>188</v>
      </c>
      <c r="D100" s="54"/>
      <c r="E100" s="6"/>
      <c r="F100" s="19"/>
      <c r="G100" s="25">
        <v>27480.69</v>
      </c>
      <c r="H100" s="25">
        <v>4.53</v>
      </c>
      <c r="I100" s="31"/>
      <c r="J100" s="31"/>
      <c r="K100" s="35"/>
    </row>
    <row r="101" spans="1:54" x14ac:dyDescent="0.25">
      <c r="C101" s="57"/>
      <c r="D101" s="54"/>
      <c r="E101" s="6"/>
      <c r="F101" s="19"/>
      <c r="G101" s="24"/>
      <c r="H101" s="24"/>
      <c r="I101" s="31"/>
      <c r="J101" s="31"/>
      <c r="K101" s="35"/>
    </row>
    <row r="102" spans="1:54" x14ac:dyDescent="0.25">
      <c r="A102" s="10"/>
      <c r="B102" s="28"/>
      <c r="C102" s="58" t="s">
        <v>25</v>
      </c>
      <c r="D102" s="54"/>
      <c r="E102" s="6"/>
      <c r="F102" s="19"/>
      <c r="G102" s="24"/>
      <c r="H102" s="24"/>
      <c r="I102" s="31"/>
      <c r="J102" s="31"/>
      <c r="K102" s="35"/>
    </row>
    <row r="103" spans="1:54" s="2" customFormat="1" ht="13.5" x14ac:dyDescent="0.25">
      <c r="A103" s="28"/>
      <c r="B103" s="28"/>
      <c r="C103" s="57" t="s">
        <v>4783</v>
      </c>
      <c r="D103" s="54"/>
      <c r="E103" s="6"/>
      <c r="F103" s="19"/>
      <c r="G103" s="62">
        <v>0</v>
      </c>
      <c r="H103" s="24" t="s">
        <v>4784</v>
      </c>
      <c r="I103" s="31"/>
      <c r="J103" s="31"/>
      <c r="K103" s="35"/>
      <c r="L103" s="3"/>
      <c r="AI103" s="3"/>
      <c r="AV103" s="3"/>
      <c r="AX103" s="3"/>
      <c r="BB103" s="3"/>
    </row>
    <row r="104" spans="1:54" x14ac:dyDescent="0.25">
      <c r="B104" s="8"/>
      <c r="C104" s="60" t="s">
        <v>202</v>
      </c>
      <c r="D104" s="54"/>
      <c r="E104" s="6"/>
      <c r="F104" s="19"/>
      <c r="G104" s="24">
        <v>-4641.47</v>
      </c>
      <c r="H104" s="24">
        <v>-0.78</v>
      </c>
      <c r="I104" s="31"/>
      <c r="J104" s="31"/>
      <c r="K104" s="35"/>
    </row>
    <row r="105" spans="1:54" x14ac:dyDescent="0.25">
      <c r="C105" s="58" t="s">
        <v>188</v>
      </c>
      <c r="D105" s="54"/>
      <c r="E105" s="6"/>
      <c r="F105" s="19"/>
      <c r="G105" s="25">
        <v>-4641.47</v>
      </c>
      <c r="H105" s="25">
        <v>-0.78</v>
      </c>
      <c r="I105" s="31"/>
      <c r="J105" s="31"/>
      <c r="K105" s="35"/>
    </row>
    <row r="106" spans="1:54" x14ac:dyDescent="0.25">
      <c r="C106" s="57"/>
      <c r="D106" s="54"/>
      <c r="E106" s="6"/>
      <c r="F106" s="19"/>
      <c r="G106" s="24"/>
      <c r="H106" s="24"/>
      <c r="I106" s="31"/>
      <c r="J106" s="31"/>
      <c r="K106" s="35"/>
    </row>
    <row r="107" spans="1:54" x14ac:dyDescent="0.25">
      <c r="C107" s="61" t="s">
        <v>203</v>
      </c>
      <c r="D107" s="55"/>
      <c r="E107" s="5"/>
      <c r="F107" s="20"/>
      <c r="G107" s="26">
        <v>606206.12</v>
      </c>
      <c r="H107" s="26">
        <v>100</v>
      </c>
      <c r="I107" s="32"/>
      <c r="J107" s="32"/>
      <c r="K107" s="36"/>
    </row>
    <row r="110" spans="1:54" x14ac:dyDescent="0.25">
      <c r="C110" s="1" t="s">
        <v>204</v>
      </c>
    </row>
    <row r="111" spans="1:54" x14ac:dyDescent="0.25">
      <c r="C111" s="37" t="s">
        <v>205</v>
      </c>
      <c r="D111" s="37"/>
      <c r="E111" s="37"/>
      <c r="F111" s="37"/>
      <c r="G111" s="37"/>
      <c r="H111" s="37"/>
      <c r="I111" s="37"/>
      <c r="J111" s="37"/>
      <c r="K111" s="37"/>
    </row>
    <row r="112" spans="1:54" x14ac:dyDescent="0.25">
      <c r="C112" s="2" t="s">
        <v>206</v>
      </c>
    </row>
    <row r="113" spans="1:256" x14ac:dyDescent="0.25">
      <c r="C113" s="2" t="s">
        <v>207</v>
      </c>
    </row>
    <row r="114" spans="1:256" ht="30" customHeight="1" x14ac:dyDescent="0.25">
      <c r="C114" s="202" t="s">
        <v>208</v>
      </c>
      <c r="D114" s="203"/>
      <c r="E114" s="203"/>
      <c r="F114" s="203"/>
      <c r="G114" s="203"/>
      <c r="H114" s="203"/>
      <c r="I114" s="203"/>
      <c r="J114" s="203"/>
      <c r="K114" s="203"/>
    </row>
    <row r="115" spans="1:256" x14ac:dyDescent="0.25">
      <c r="C115" s="2" t="s">
        <v>209</v>
      </c>
    </row>
    <row r="117" spans="1:256" x14ac:dyDescent="0.25">
      <c r="C117" s="2" t="s">
        <v>4942</v>
      </c>
      <c r="E117" s="2" t="s">
        <v>2</v>
      </c>
    </row>
    <row r="119" spans="1:256" x14ac:dyDescent="0.25">
      <c r="C119" s="2" t="s">
        <v>4943</v>
      </c>
      <c r="E119" s="2" t="s">
        <v>2</v>
      </c>
    </row>
    <row r="121" spans="1:256" x14ac:dyDescent="0.25">
      <c r="C121" s="2" t="s">
        <v>5050</v>
      </c>
    </row>
    <row r="123" spans="1:256" x14ac:dyDescent="0.25">
      <c r="C123" s="2" t="s">
        <v>5051</v>
      </c>
    </row>
    <row r="124" spans="1:256" s="82" customFormat="1" ht="35.25" customHeight="1" x14ac:dyDescent="0.25">
      <c r="A124" s="78"/>
      <c r="B124" s="78"/>
      <c r="C124" s="83" t="s">
        <v>4949</v>
      </c>
      <c r="D124" s="87" t="s">
        <v>4950</v>
      </c>
      <c r="E124" s="87" t="s">
        <v>4951</v>
      </c>
      <c r="F124" s="79"/>
      <c r="G124" s="80"/>
      <c r="H124" s="80"/>
      <c r="I124" s="80"/>
      <c r="J124" s="80"/>
      <c r="K124" s="81"/>
      <c r="L124" s="81"/>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81"/>
      <c r="AJ124" s="78"/>
      <c r="AK124" s="78"/>
      <c r="AL124" s="78"/>
      <c r="AM124" s="78"/>
      <c r="AN124" s="78"/>
      <c r="AO124" s="78"/>
      <c r="AP124" s="78"/>
      <c r="AQ124" s="78"/>
      <c r="AR124" s="78"/>
      <c r="AS124" s="78"/>
      <c r="AT124" s="78"/>
      <c r="AU124" s="78"/>
      <c r="AV124" s="81"/>
      <c r="AW124" s="78"/>
      <c r="AX124" s="81"/>
      <c r="AY124" s="78"/>
      <c r="AZ124" s="78"/>
      <c r="BA124" s="78"/>
      <c r="BB124" s="81"/>
      <c r="BC124" s="78"/>
      <c r="BD124" s="78"/>
      <c r="BE124" s="78"/>
      <c r="BF124" s="78"/>
      <c r="BG124" s="78"/>
      <c r="BH124" s="78"/>
      <c r="BI124" s="78"/>
      <c r="BJ124" s="78"/>
      <c r="BK124" s="78"/>
      <c r="BL124" s="78"/>
      <c r="BM124" s="78"/>
      <c r="BN124" s="78"/>
      <c r="BO124" s="78"/>
      <c r="BP124" s="78"/>
      <c r="BQ124" s="78"/>
      <c r="BR124" s="78"/>
      <c r="BS124" s="78"/>
      <c r="BT124" s="78"/>
      <c r="BU124" s="78"/>
      <c r="BV124" s="78"/>
      <c r="BW124" s="78"/>
      <c r="BX124" s="78"/>
      <c r="BY124" s="78"/>
      <c r="BZ124" s="78"/>
      <c r="CA124" s="78"/>
      <c r="CB124" s="78"/>
      <c r="CC124" s="78"/>
      <c r="CD124" s="78"/>
      <c r="CE124" s="78"/>
      <c r="CF124" s="78"/>
      <c r="CG124" s="78"/>
      <c r="CH124" s="78"/>
      <c r="CI124" s="78"/>
      <c r="CJ124" s="78"/>
      <c r="CK124" s="78"/>
      <c r="CL124" s="78"/>
      <c r="CM124" s="78"/>
      <c r="CN124" s="78"/>
      <c r="CO124" s="78"/>
      <c r="CP124" s="78"/>
      <c r="CQ124" s="78"/>
      <c r="CR124" s="78"/>
      <c r="CS124" s="78"/>
      <c r="CT124" s="78"/>
      <c r="CU124" s="78"/>
      <c r="CV124" s="78"/>
      <c r="CW124" s="78"/>
      <c r="CX124" s="78"/>
      <c r="CY124" s="78"/>
      <c r="CZ124" s="78"/>
      <c r="DA124" s="78"/>
      <c r="DB124" s="78"/>
      <c r="DC124" s="78"/>
      <c r="DD124" s="78"/>
      <c r="DE124" s="78"/>
      <c r="DF124" s="78"/>
      <c r="DG124" s="78"/>
      <c r="DH124" s="78"/>
      <c r="DI124" s="78"/>
      <c r="DJ124" s="78"/>
      <c r="DK124" s="78"/>
      <c r="DL124" s="78"/>
      <c r="DM124" s="78"/>
      <c r="DN124" s="78"/>
      <c r="DO124" s="78"/>
      <c r="DP124" s="78"/>
      <c r="DQ124" s="78"/>
      <c r="DR124" s="78"/>
      <c r="DS124" s="78"/>
      <c r="DT124" s="78"/>
      <c r="DU124" s="78"/>
      <c r="DV124" s="78"/>
      <c r="DW124" s="78"/>
      <c r="DX124" s="78"/>
      <c r="DY124" s="78"/>
      <c r="DZ124" s="78"/>
      <c r="EA124" s="78"/>
      <c r="EB124" s="78"/>
      <c r="EC124" s="78"/>
      <c r="ED124" s="78"/>
      <c r="EE124" s="78"/>
      <c r="EF124" s="78"/>
      <c r="EG124" s="78"/>
      <c r="EH124" s="78"/>
      <c r="EI124" s="78"/>
      <c r="EJ124" s="78"/>
      <c r="EK124" s="78"/>
      <c r="EL124" s="78"/>
      <c r="EM124" s="78"/>
      <c r="EN124" s="78"/>
      <c r="EO124" s="78"/>
      <c r="EP124" s="78"/>
      <c r="EQ124" s="78"/>
      <c r="ER124" s="78"/>
      <c r="ES124" s="78"/>
      <c r="ET124" s="78"/>
      <c r="EU124" s="78"/>
      <c r="EV124" s="78"/>
      <c r="EW124" s="78"/>
      <c r="EX124" s="78"/>
      <c r="EY124" s="78"/>
      <c r="EZ124" s="78"/>
      <c r="FA124" s="78"/>
      <c r="FB124" s="78"/>
      <c r="FC124" s="78"/>
      <c r="FD124" s="78"/>
      <c r="FE124" s="78"/>
      <c r="FF124" s="78"/>
      <c r="FG124" s="78"/>
      <c r="FH124" s="78"/>
      <c r="FI124" s="78"/>
      <c r="FJ124" s="78"/>
      <c r="FK124" s="78"/>
      <c r="FL124" s="78"/>
      <c r="FM124" s="78"/>
      <c r="FN124" s="78"/>
      <c r="FO124" s="78"/>
      <c r="FP124" s="78"/>
      <c r="FQ124" s="78"/>
      <c r="FR124" s="78"/>
      <c r="FS124" s="78"/>
      <c r="FT124" s="78"/>
      <c r="FU124" s="78"/>
      <c r="FV124" s="78"/>
      <c r="FW124" s="78"/>
      <c r="FX124" s="78"/>
      <c r="FY124" s="78"/>
      <c r="FZ124" s="78"/>
      <c r="GA124" s="78"/>
      <c r="GB124" s="78"/>
      <c r="GC124" s="78"/>
      <c r="GD124" s="78"/>
      <c r="GE124" s="78"/>
      <c r="GF124" s="78"/>
      <c r="GG124" s="78"/>
      <c r="GH124" s="78"/>
      <c r="GI124" s="78"/>
      <c r="GJ124" s="78"/>
      <c r="GK124" s="78"/>
      <c r="GL124" s="78"/>
      <c r="GM124" s="78"/>
      <c r="GN124" s="78"/>
      <c r="GO124" s="78"/>
      <c r="GP124" s="78"/>
      <c r="GQ124" s="78"/>
      <c r="GR124" s="78"/>
      <c r="GS124" s="78"/>
      <c r="GT124" s="78"/>
      <c r="GU124" s="78"/>
      <c r="GV124" s="78"/>
      <c r="GW124" s="78"/>
      <c r="GX124" s="78"/>
      <c r="GY124" s="78"/>
      <c r="GZ124" s="78"/>
      <c r="HA124" s="78"/>
      <c r="HB124" s="78"/>
      <c r="HC124" s="78"/>
      <c r="HD124" s="78"/>
      <c r="HE124" s="78"/>
      <c r="HF124" s="78"/>
      <c r="HG124" s="78"/>
      <c r="HH124" s="78"/>
      <c r="HI124" s="78"/>
      <c r="HJ124" s="78"/>
      <c r="HK124" s="78"/>
      <c r="HL124" s="78"/>
      <c r="HM124" s="78"/>
      <c r="HN124" s="78"/>
      <c r="HO124" s="78"/>
      <c r="HP124" s="78"/>
      <c r="HQ124" s="78"/>
      <c r="HR124" s="78"/>
      <c r="HS124" s="78"/>
      <c r="HT124" s="78"/>
      <c r="HU124" s="78"/>
      <c r="HV124" s="78"/>
      <c r="HW124" s="78"/>
      <c r="HX124" s="78"/>
      <c r="HY124" s="78"/>
      <c r="HZ124" s="78"/>
      <c r="IA124" s="78"/>
      <c r="IB124" s="78"/>
      <c r="IC124" s="78"/>
      <c r="ID124" s="78"/>
      <c r="IE124" s="78"/>
      <c r="IF124" s="78"/>
      <c r="IG124" s="78"/>
      <c r="IH124" s="78"/>
      <c r="II124" s="78"/>
      <c r="IJ124" s="78"/>
      <c r="IK124" s="78"/>
      <c r="IL124" s="78"/>
      <c r="IM124" s="78"/>
      <c r="IN124" s="78"/>
      <c r="IO124" s="78"/>
      <c r="IP124" s="78"/>
      <c r="IQ124" s="78"/>
      <c r="IR124" s="78"/>
      <c r="IS124" s="78"/>
      <c r="IT124" s="78"/>
      <c r="IU124" s="78"/>
      <c r="IV124" s="78"/>
    </row>
    <row r="125" spans="1:256" s="82" customFormat="1" x14ac:dyDescent="0.25">
      <c r="A125" s="78"/>
      <c r="B125" s="78"/>
      <c r="C125" s="85" t="s">
        <v>4952</v>
      </c>
      <c r="D125" s="88">
        <v>112.84139999999999</v>
      </c>
      <c r="E125" s="88">
        <v>115.0518</v>
      </c>
      <c r="F125" s="79"/>
      <c r="G125" s="80"/>
      <c r="H125" s="80"/>
      <c r="I125" s="80"/>
      <c r="J125" s="80"/>
      <c r="K125" s="81"/>
      <c r="L125" s="81"/>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81"/>
      <c r="AJ125" s="78"/>
      <c r="AK125" s="78"/>
      <c r="AL125" s="78"/>
      <c r="AM125" s="78"/>
      <c r="AN125" s="78"/>
      <c r="AO125" s="78"/>
      <c r="AP125" s="78"/>
      <c r="AQ125" s="78"/>
      <c r="AR125" s="78"/>
      <c r="AS125" s="78"/>
      <c r="AT125" s="78"/>
      <c r="AU125" s="78"/>
      <c r="AV125" s="81"/>
      <c r="AW125" s="78"/>
      <c r="AX125" s="81"/>
      <c r="AY125" s="78"/>
      <c r="AZ125" s="78"/>
      <c r="BA125" s="78"/>
      <c r="BB125" s="81"/>
      <c r="BC125" s="78"/>
      <c r="BD125" s="78"/>
      <c r="BE125" s="78"/>
      <c r="BF125" s="78"/>
      <c r="BG125" s="78"/>
      <c r="BH125" s="78"/>
      <c r="BI125" s="78"/>
      <c r="BJ125" s="78"/>
      <c r="BK125" s="78"/>
      <c r="BL125" s="78"/>
      <c r="BM125" s="78"/>
      <c r="BN125" s="78"/>
      <c r="BO125" s="78"/>
      <c r="BP125" s="78"/>
      <c r="BQ125" s="78"/>
      <c r="BR125" s="78"/>
      <c r="BS125" s="78"/>
      <c r="BT125" s="78"/>
      <c r="BU125" s="78"/>
      <c r="BV125" s="78"/>
      <c r="BW125" s="78"/>
      <c r="BX125" s="78"/>
      <c r="BY125" s="78"/>
      <c r="BZ125" s="78"/>
      <c r="CA125" s="78"/>
      <c r="CB125" s="78"/>
      <c r="CC125" s="78"/>
      <c r="CD125" s="78"/>
      <c r="CE125" s="78"/>
      <c r="CF125" s="78"/>
      <c r="CG125" s="78"/>
      <c r="CH125" s="78"/>
      <c r="CI125" s="78"/>
      <c r="CJ125" s="78"/>
      <c r="CK125" s="78"/>
      <c r="CL125" s="78"/>
      <c r="CM125" s="78"/>
      <c r="CN125" s="78"/>
      <c r="CO125" s="78"/>
      <c r="CP125" s="78"/>
      <c r="CQ125" s="78"/>
      <c r="CR125" s="78"/>
      <c r="CS125" s="78"/>
      <c r="CT125" s="78"/>
      <c r="CU125" s="78"/>
      <c r="CV125" s="78"/>
      <c r="CW125" s="78"/>
      <c r="CX125" s="78"/>
      <c r="CY125" s="78"/>
      <c r="CZ125" s="78"/>
      <c r="DA125" s="78"/>
      <c r="DB125" s="78"/>
      <c r="DC125" s="78"/>
      <c r="DD125" s="78"/>
      <c r="DE125" s="78"/>
      <c r="DF125" s="78"/>
      <c r="DG125" s="78"/>
      <c r="DH125" s="78"/>
      <c r="DI125" s="78"/>
      <c r="DJ125" s="78"/>
      <c r="DK125" s="78"/>
      <c r="DL125" s="78"/>
      <c r="DM125" s="78"/>
      <c r="DN125" s="78"/>
      <c r="DO125" s="78"/>
      <c r="DP125" s="78"/>
      <c r="DQ125" s="78"/>
      <c r="DR125" s="78"/>
      <c r="DS125" s="78"/>
      <c r="DT125" s="78"/>
      <c r="DU125" s="78"/>
      <c r="DV125" s="78"/>
      <c r="DW125" s="78"/>
      <c r="DX125" s="78"/>
      <c r="DY125" s="78"/>
      <c r="DZ125" s="78"/>
      <c r="EA125" s="78"/>
      <c r="EB125" s="78"/>
      <c r="EC125" s="78"/>
      <c r="ED125" s="78"/>
      <c r="EE125" s="78"/>
      <c r="EF125" s="78"/>
      <c r="EG125" s="78"/>
      <c r="EH125" s="78"/>
      <c r="EI125" s="78"/>
      <c r="EJ125" s="78"/>
      <c r="EK125" s="78"/>
      <c r="EL125" s="78"/>
      <c r="EM125" s="78"/>
      <c r="EN125" s="78"/>
      <c r="EO125" s="78"/>
      <c r="EP125" s="78"/>
      <c r="EQ125" s="78"/>
      <c r="ER125" s="78"/>
      <c r="ES125" s="78"/>
      <c r="ET125" s="78"/>
      <c r="EU125" s="78"/>
      <c r="EV125" s="78"/>
      <c r="EW125" s="78"/>
      <c r="EX125" s="78"/>
      <c r="EY125" s="78"/>
      <c r="EZ125" s="78"/>
      <c r="FA125" s="78"/>
      <c r="FB125" s="78"/>
      <c r="FC125" s="78"/>
      <c r="FD125" s="78"/>
      <c r="FE125" s="78"/>
      <c r="FF125" s="78"/>
      <c r="FG125" s="78"/>
      <c r="FH125" s="78"/>
      <c r="FI125" s="78"/>
      <c r="FJ125" s="78"/>
      <c r="FK125" s="78"/>
      <c r="FL125" s="78"/>
      <c r="FM125" s="78"/>
      <c r="FN125" s="78"/>
      <c r="FO125" s="78"/>
      <c r="FP125" s="78"/>
      <c r="FQ125" s="78"/>
      <c r="FR125" s="78"/>
      <c r="FS125" s="78"/>
      <c r="FT125" s="78"/>
      <c r="FU125" s="78"/>
      <c r="FV125" s="78"/>
      <c r="FW125" s="78"/>
      <c r="FX125" s="78"/>
      <c r="FY125" s="78"/>
      <c r="FZ125" s="78"/>
      <c r="GA125" s="78"/>
      <c r="GB125" s="78"/>
      <c r="GC125" s="78"/>
      <c r="GD125" s="78"/>
      <c r="GE125" s="78"/>
      <c r="GF125" s="78"/>
      <c r="GG125" s="78"/>
      <c r="GH125" s="78"/>
      <c r="GI125" s="78"/>
      <c r="GJ125" s="78"/>
      <c r="GK125" s="78"/>
      <c r="GL125" s="78"/>
      <c r="GM125" s="78"/>
      <c r="GN125" s="78"/>
      <c r="GO125" s="78"/>
      <c r="GP125" s="78"/>
      <c r="GQ125" s="78"/>
      <c r="GR125" s="78"/>
      <c r="GS125" s="78"/>
      <c r="GT125" s="78"/>
      <c r="GU125" s="78"/>
      <c r="GV125" s="78"/>
      <c r="GW125" s="78"/>
      <c r="GX125" s="78"/>
      <c r="GY125" s="78"/>
      <c r="GZ125" s="78"/>
      <c r="HA125" s="78"/>
      <c r="HB125" s="78"/>
      <c r="HC125" s="78"/>
      <c r="HD125" s="78"/>
      <c r="HE125" s="78"/>
      <c r="HF125" s="78"/>
      <c r="HG125" s="78"/>
      <c r="HH125" s="78"/>
      <c r="HI125" s="78"/>
      <c r="HJ125" s="78"/>
      <c r="HK125" s="78"/>
      <c r="HL125" s="78"/>
      <c r="HM125" s="78"/>
      <c r="HN125" s="78"/>
      <c r="HO125" s="78"/>
      <c r="HP125" s="78"/>
      <c r="HQ125" s="78"/>
      <c r="HR125" s="78"/>
      <c r="HS125" s="78"/>
      <c r="HT125" s="78"/>
      <c r="HU125" s="78"/>
      <c r="HV125" s="78"/>
      <c r="HW125" s="78"/>
      <c r="HX125" s="78"/>
      <c r="HY125" s="78"/>
      <c r="HZ125" s="78"/>
      <c r="IA125" s="78"/>
      <c r="IB125" s="78"/>
      <c r="IC125" s="78"/>
      <c r="ID125" s="78"/>
      <c r="IE125" s="78"/>
      <c r="IF125" s="78"/>
      <c r="IG125" s="78"/>
      <c r="IH125" s="78"/>
      <c r="II125" s="78"/>
      <c r="IJ125" s="78"/>
      <c r="IK125" s="78"/>
      <c r="IL125" s="78"/>
      <c r="IM125" s="78"/>
      <c r="IN125" s="78"/>
      <c r="IO125" s="78"/>
      <c r="IP125" s="78"/>
      <c r="IQ125" s="78"/>
      <c r="IR125" s="78"/>
      <c r="IS125" s="78"/>
      <c r="IT125" s="78"/>
      <c r="IU125" s="78"/>
      <c r="IV125" s="78"/>
    </row>
    <row r="126" spans="1:256" s="82" customFormat="1" x14ac:dyDescent="0.25">
      <c r="A126" s="78"/>
      <c r="B126" s="78"/>
      <c r="C126" s="85" t="s">
        <v>4953</v>
      </c>
      <c r="D126" s="88">
        <v>369.37580000000003</v>
      </c>
      <c r="E126" s="88">
        <v>376.6114</v>
      </c>
      <c r="F126" s="79"/>
      <c r="G126" s="80"/>
      <c r="H126" s="80"/>
      <c r="I126" s="80"/>
      <c r="J126" s="80"/>
      <c r="K126" s="81"/>
      <c r="L126" s="81"/>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81"/>
      <c r="AJ126" s="78"/>
      <c r="AK126" s="78"/>
      <c r="AL126" s="78"/>
      <c r="AM126" s="78"/>
      <c r="AN126" s="78"/>
      <c r="AO126" s="78"/>
      <c r="AP126" s="78"/>
      <c r="AQ126" s="78"/>
      <c r="AR126" s="78"/>
      <c r="AS126" s="78"/>
      <c r="AT126" s="78"/>
      <c r="AU126" s="78"/>
      <c r="AV126" s="81"/>
      <c r="AW126" s="78"/>
      <c r="AX126" s="81"/>
      <c r="AY126" s="78"/>
      <c r="AZ126" s="78"/>
      <c r="BA126" s="78"/>
      <c r="BB126" s="81"/>
      <c r="BC126" s="78"/>
      <c r="BD126" s="78"/>
      <c r="BE126" s="78"/>
      <c r="BF126" s="78"/>
      <c r="BG126" s="78"/>
      <c r="BH126" s="78"/>
      <c r="BI126" s="78"/>
      <c r="BJ126" s="78"/>
      <c r="BK126" s="78"/>
      <c r="BL126" s="78"/>
      <c r="BM126" s="78"/>
      <c r="BN126" s="78"/>
      <c r="BO126" s="78"/>
      <c r="BP126" s="78"/>
      <c r="BQ126" s="78"/>
      <c r="BR126" s="78"/>
      <c r="BS126" s="78"/>
      <c r="BT126" s="78"/>
      <c r="BU126" s="78"/>
      <c r="BV126" s="78"/>
      <c r="BW126" s="78"/>
      <c r="BX126" s="78"/>
      <c r="BY126" s="78"/>
      <c r="BZ126" s="78"/>
      <c r="CA126" s="78"/>
      <c r="CB126" s="78"/>
      <c r="CC126" s="78"/>
      <c r="CD126" s="78"/>
      <c r="CE126" s="78"/>
      <c r="CF126" s="78"/>
      <c r="CG126" s="78"/>
      <c r="CH126" s="78"/>
      <c r="CI126" s="78"/>
      <c r="CJ126" s="78"/>
      <c r="CK126" s="78"/>
      <c r="CL126" s="78"/>
      <c r="CM126" s="78"/>
      <c r="CN126" s="78"/>
      <c r="CO126" s="78"/>
      <c r="CP126" s="78"/>
      <c r="CQ126" s="78"/>
      <c r="CR126" s="78"/>
      <c r="CS126" s="78"/>
      <c r="CT126" s="78"/>
      <c r="CU126" s="78"/>
      <c r="CV126" s="78"/>
      <c r="CW126" s="78"/>
      <c r="CX126" s="78"/>
      <c r="CY126" s="78"/>
      <c r="CZ126" s="78"/>
      <c r="DA126" s="78"/>
      <c r="DB126" s="78"/>
      <c r="DC126" s="78"/>
      <c r="DD126" s="78"/>
      <c r="DE126" s="78"/>
      <c r="DF126" s="78"/>
      <c r="DG126" s="78"/>
      <c r="DH126" s="78"/>
      <c r="DI126" s="78"/>
      <c r="DJ126" s="78"/>
      <c r="DK126" s="78"/>
      <c r="DL126" s="78"/>
      <c r="DM126" s="78"/>
      <c r="DN126" s="78"/>
      <c r="DO126" s="78"/>
      <c r="DP126" s="78"/>
      <c r="DQ126" s="78"/>
      <c r="DR126" s="78"/>
      <c r="DS126" s="78"/>
      <c r="DT126" s="78"/>
      <c r="DU126" s="78"/>
      <c r="DV126" s="78"/>
      <c r="DW126" s="78"/>
      <c r="DX126" s="78"/>
      <c r="DY126" s="78"/>
      <c r="DZ126" s="78"/>
      <c r="EA126" s="78"/>
      <c r="EB126" s="78"/>
      <c r="EC126" s="78"/>
      <c r="ED126" s="78"/>
      <c r="EE126" s="78"/>
      <c r="EF126" s="78"/>
      <c r="EG126" s="78"/>
      <c r="EH126" s="78"/>
      <c r="EI126" s="78"/>
      <c r="EJ126" s="78"/>
      <c r="EK126" s="78"/>
      <c r="EL126" s="78"/>
      <c r="EM126" s="78"/>
      <c r="EN126" s="78"/>
      <c r="EO126" s="78"/>
      <c r="EP126" s="78"/>
      <c r="EQ126" s="78"/>
      <c r="ER126" s="78"/>
      <c r="ES126" s="78"/>
      <c r="ET126" s="78"/>
      <c r="EU126" s="78"/>
      <c r="EV126" s="78"/>
      <c r="EW126" s="78"/>
      <c r="EX126" s="78"/>
      <c r="EY126" s="78"/>
      <c r="EZ126" s="78"/>
      <c r="FA126" s="78"/>
      <c r="FB126" s="78"/>
      <c r="FC126" s="78"/>
      <c r="FD126" s="78"/>
      <c r="FE126" s="78"/>
      <c r="FF126" s="78"/>
      <c r="FG126" s="78"/>
      <c r="FH126" s="78"/>
      <c r="FI126" s="78"/>
      <c r="FJ126" s="78"/>
      <c r="FK126" s="78"/>
      <c r="FL126" s="78"/>
      <c r="FM126" s="78"/>
      <c r="FN126" s="78"/>
      <c r="FO126" s="78"/>
      <c r="FP126" s="78"/>
      <c r="FQ126" s="78"/>
      <c r="FR126" s="78"/>
      <c r="FS126" s="78"/>
      <c r="FT126" s="78"/>
      <c r="FU126" s="78"/>
      <c r="FV126" s="78"/>
      <c r="FW126" s="78"/>
      <c r="FX126" s="78"/>
      <c r="FY126" s="78"/>
      <c r="FZ126" s="78"/>
      <c r="GA126" s="78"/>
      <c r="GB126" s="78"/>
      <c r="GC126" s="78"/>
      <c r="GD126" s="78"/>
      <c r="GE126" s="78"/>
      <c r="GF126" s="78"/>
      <c r="GG126" s="78"/>
      <c r="GH126" s="78"/>
      <c r="GI126" s="78"/>
      <c r="GJ126" s="78"/>
      <c r="GK126" s="78"/>
      <c r="GL126" s="78"/>
      <c r="GM126" s="78"/>
      <c r="GN126" s="78"/>
      <c r="GO126" s="78"/>
      <c r="GP126" s="78"/>
      <c r="GQ126" s="78"/>
      <c r="GR126" s="78"/>
      <c r="GS126" s="78"/>
      <c r="GT126" s="78"/>
      <c r="GU126" s="78"/>
      <c r="GV126" s="78"/>
      <c r="GW126" s="78"/>
      <c r="GX126" s="78"/>
      <c r="GY126" s="78"/>
      <c r="GZ126" s="78"/>
      <c r="HA126" s="78"/>
      <c r="HB126" s="78"/>
      <c r="HC126" s="78"/>
      <c r="HD126" s="78"/>
      <c r="HE126" s="78"/>
      <c r="HF126" s="78"/>
      <c r="HG126" s="78"/>
      <c r="HH126" s="78"/>
      <c r="HI126" s="78"/>
      <c r="HJ126" s="78"/>
      <c r="HK126" s="78"/>
      <c r="HL126" s="78"/>
      <c r="HM126" s="78"/>
      <c r="HN126" s="78"/>
      <c r="HO126" s="78"/>
      <c r="HP126" s="78"/>
      <c r="HQ126" s="78"/>
      <c r="HR126" s="78"/>
      <c r="HS126" s="78"/>
      <c r="HT126" s="78"/>
      <c r="HU126" s="78"/>
      <c r="HV126" s="78"/>
      <c r="HW126" s="78"/>
      <c r="HX126" s="78"/>
      <c r="HY126" s="78"/>
      <c r="HZ126" s="78"/>
      <c r="IA126" s="78"/>
      <c r="IB126" s="78"/>
      <c r="IC126" s="78"/>
      <c r="ID126" s="78"/>
      <c r="IE126" s="78"/>
      <c r="IF126" s="78"/>
      <c r="IG126" s="78"/>
      <c r="IH126" s="78"/>
      <c r="II126" s="78"/>
      <c r="IJ126" s="78"/>
      <c r="IK126" s="78"/>
      <c r="IL126" s="78"/>
      <c r="IM126" s="78"/>
      <c r="IN126" s="78"/>
      <c r="IO126" s="78"/>
      <c r="IP126" s="78"/>
      <c r="IQ126" s="78"/>
      <c r="IR126" s="78"/>
      <c r="IS126" s="78"/>
      <c r="IT126" s="78"/>
      <c r="IU126" s="78"/>
      <c r="IV126" s="78"/>
    </row>
    <row r="127" spans="1:256" s="82" customFormat="1" x14ac:dyDescent="0.25">
      <c r="A127" s="78"/>
      <c r="B127" s="78"/>
      <c r="C127" s="85" t="s">
        <v>4954</v>
      </c>
      <c r="D127" s="88">
        <v>146.0301</v>
      </c>
      <c r="E127" s="88">
        <v>148.97460000000001</v>
      </c>
      <c r="F127" s="79"/>
      <c r="G127" s="80"/>
      <c r="H127" s="80"/>
      <c r="I127" s="80"/>
      <c r="J127" s="80"/>
      <c r="K127" s="81"/>
      <c r="L127" s="81"/>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81"/>
      <c r="AJ127" s="78"/>
      <c r="AK127" s="78"/>
      <c r="AL127" s="78"/>
      <c r="AM127" s="78"/>
      <c r="AN127" s="78"/>
      <c r="AO127" s="78"/>
      <c r="AP127" s="78"/>
      <c r="AQ127" s="78"/>
      <c r="AR127" s="78"/>
      <c r="AS127" s="78"/>
      <c r="AT127" s="78"/>
      <c r="AU127" s="78"/>
      <c r="AV127" s="81"/>
      <c r="AW127" s="78"/>
      <c r="AX127" s="81"/>
      <c r="AY127" s="78"/>
      <c r="AZ127" s="78"/>
      <c r="BA127" s="78"/>
      <c r="BB127" s="81"/>
      <c r="BC127" s="78"/>
      <c r="BD127" s="78"/>
      <c r="BE127" s="78"/>
      <c r="BF127" s="78"/>
      <c r="BG127" s="78"/>
      <c r="BH127" s="78"/>
      <c r="BI127" s="78"/>
      <c r="BJ127" s="78"/>
      <c r="BK127" s="78"/>
      <c r="BL127" s="78"/>
      <c r="BM127" s="78"/>
      <c r="BN127" s="78"/>
      <c r="BO127" s="78"/>
      <c r="BP127" s="78"/>
      <c r="BQ127" s="78"/>
      <c r="BR127" s="78"/>
      <c r="BS127" s="78"/>
      <c r="BT127" s="78"/>
      <c r="BU127" s="78"/>
      <c r="BV127" s="78"/>
      <c r="BW127" s="78"/>
      <c r="BX127" s="78"/>
      <c r="BY127" s="78"/>
      <c r="BZ127" s="78"/>
      <c r="CA127" s="78"/>
      <c r="CB127" s="78"/>
      <c r="CC127" s="78"/>
      <c r="CD127" s="78"/>
      <c r="CE127" s="78"/>
      <c r="CF127" s="78"/>
      <c r="CG127" s="78"/>
      <c r="CH127" s="78"/>
      <c r="CI127" s="78"/>
      <c r="CJ127" s="78"/>
      <c r="CK127" s="78"/>
      <c r="CL127" s="78"/>
      <c r="CM127" s="78"/>
      <c r="CN127" s="78"/>
      <c r="CO127" s="78"/>
      <c r="CP127" s="78"/>
      <c r="CQ127" s="78"/>
      <c r="CR127" s="78"/>
      <c r="CS127" s="78"/>
      <c r="CT127" s="78"/>
      <c r="CU127" s="78"/>
      <c r="CV127" s="78"/>
      <c r="CW127" s="78"/>
      <c r="CX127" s="78"/>
      <c r="CY127" s="78"/>
      <c r="CZ127" s="78"/>
      <c r="DA127" s="78"/>
      <c r="DB127" s="78"/>
      <c r="DC127" s="78"/>
      <c r="DD127" s="78"/>
      <c r="DE127" s="78"/>
      <c r="DF127" s="78"/>
      <c r="DG127" s="78"/>
      <c r="DH127" s="78"/>
      <c r="DI127" s="78"/>
      <c r="DJ127" s="78"/>
      <c r="DK127" s="78"/>
      <c r="DL127" s="78"/>
      <c r="DM127" s="78"/>
      <c r="DN127" s="78"/>
      <c r="DO127" s="78"/>
      <c r="DP127" s="78"/>
      <c r="DQ127" s="78"/>
      <c r="DR127" s="78"/>
      <c r="DS127" s="78"/>
      <c r="DT127" s="78"/>
      <c r="DU127" s="78"/>
      <c r="DV127" s="78"/>
      <c r="DW127" s="78"/>
      <c r="DX127" s="78"/>
      <c r="DY127" s="78"/>
      <c r="DZ127" s="78"/>
      <c r="EA127" s="78"/>
      <c r="EB127" s="78"/>
      <c r="EC127" s="78"/>
      <c r="ED127" s="78"/>
      <c r="EE127" s="78"/>
      <c r="EF127" s="78"/>
      <c r="EG127" s="78"/>
      <c r="EH127" s="78"/>
      <c r="EI127" s="78"/>
      <c r="EJ127" s="78"/>
      <c r="EK127" s="78"/>
      <c r="EL127" s="78"/>
      <c r="EM127" s="78"/>
      <c r="EN127" s="78"/>
      <c r="EO127" s="78"/>
      <c r="EP127" s="78"/>
      <c r="EQ127" s="78"/>
      <c r="ER127" s="78"/>
      <c r="ES127" s="78"/>
      <c r="ET127" s="78"/>
      <c r="EU127" s="78"/>
      <c r="EV127" s="78"/>
      <c r="EW127" s="78"/>
      <c r="EX127" s="78"/>
      <c r="EY127" s="78"/>
      <c r="EZ127" s="78"/>
      <c r="FA127" s="78"/>
      <c r="FB127" s="78"/>
      <c r="FC127" s="78"/>
      <c r="FD127" s="78"/>
      <c r="FE127" s="78"/>
      <c r="FF127" s="78"/>
      <c r="FG127" s="78"/>
      <c r="FH127" s="78"/>
      <c r="FI127" s="78"/>
      <c r="FJ127" s="78"/>
      <c r="FK127" s="78"/>
      <c r="FL127" s="78"/>
      <c r="FM127" s="78"/>
      <c r="FN127" s="78"/>
      <c r="FO127" s="78"/>
      <c r="FP127" s="78"/>
      <c r="FQ127" s="78"/>
      <c r="FR127" s="78"/>
      <c r="FS127" s="78"/>
      <c r="FT127" s="78"/>
      <c r="FU127" s="78"/>
      <c r="FV127" s="78"/>
      <c r="FW127" s="78"/>
      <c r="FX127" s="78"/>
      <c r="FY127" s="78"/>
      <c r="FZ127" s="78"/>
      <c r="GA127" s="78"/>
      <c r="GB127" s="78"/>
      <c r="GC127" s="78"/>
      <c r="GD127" s="78"/>
      <c r="GE127" s="78"/>
      <c r="GF127" s="78"/>
      <c r="GG127" s="78"/>
      <c r="GH127" s="78"/>
      <c r="GI127" s="78"/>
      <c r="GJ127" s="78"/>
      <c r="GK127" s="78"/>
      <c r="GL127" s="78"/>
      <c r="GM127" s="78"/>
      <c r="GN127" s="78"/>
      <c r="GO127" s="78"/>
      <c r="GP127" s="78"/>
      <c r="GQ127" s="78"/>
      <c r="GR127" s="78"/>
      <c r="GS127" s="78"/>
      <c r="GT127" s="78"/>
      <c r="GU127" s="78"/>
      <c r="GV127" s="78"/>
      <c r="GW127" s="78"/>
      <c r="GX127" s="78"/>
      <c r="GY127" s="78"/>
      <c r="GZ127" s="78"/>
      <c r="HA127" s="78"/>
      <c r="HB127" s="78"/>
      <c r="HC127" s="78"/>
      <c r="HD127" s="78"/>
      <c r="HE127" s="78"/>
      <c r="HF127" s="78"/>
      <c r="HG127" s="78"/>
      <c r="HH127" s="78"/>
      <c r="HI127" s="78"/>
      <c r="HJ127" s="78"/>
      <c r="HK127" s="78"/>
      <c r="HL127" s="78"/>
      <c r="HM127" s="78"/>
      <c r="HN127" s="78"/>
      <c r="HO127" s="78"/>
      <c r="HP127" s="78"/>
      <c r="HQ127" s="78"/>
      <c r="HR127" s="78"/>
      <c r="HS127" s="78"/>
      <c r="HT127" s="78"/>
      <c r="HU127" s="78"/>
      <c r="HV127" s="78"/>
      <c r="HW127" s="78"/>
      <c r="HX127" s="78"/>
      <c r="HY127" s="78"/>
      <c r="HZ127" s="78"/>
      <c r="IA127" s="78"/>
      <c r="IB127" s="78"/>
      <c r="IC127" s="78"/>
      <c r="ID127" s="78"/>
      <c r="IE127" s="78"/>
      <c r="IF127" s="78"/>
      <c r="IG127" s="78"/>
      <c r="IH127" s="78"/>
      <c r="II127" s="78"/>
      <c r="IJ127" s="78"/>
      <c r="IK127" s="78"/>
      <c r="IL127" s="78"/>
      <c r="IM127" s="78"/>
      <c r="IN127" s="78"/>
      <c r="IO127" s="78"/>
      <c r="IP127" s="78"/>
      <c r="IQ127" s="78"/>
      <c r="IR127" s="78"/>
      <c r="IS127" s="78"/>
      <c r="IT127" s="78"/>
      <c r="IU127" s="78"/>
      <c r="IV127" s="78"/>
    </row>
    <row r="128" spans="1:256" s="82" customFormat="1" x14ac:dyDescent="0.25">
      <c r="A128" s="78"/>
      <c r="B128" s="78"/>
      <c r="C128" s="85" t="s">
        <v>4955</v>
      </c>
      <c r="D128" s="88">
        <v>409.08789999999999</v>
      </c>
      <c r="E128" s="88">
        <v>417.33679999999998</v>
      </c>
      <c r="F128" s="79"/>
      <c r="G128" s="80"/>
      <c r="H128" s="80"/>
      <c r="I128" s="80"/>
      <c r="J128" s="80"/>
      <c r="K128" s="81"/>
      <c r="L128" s="81"/>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81"/>
      <c r="AJ128" s="78"/>
      <c r="AK128" s="78"/>
      <c r="AL128" s="78"/>
      <c r="AM128" s="78"/>
      <c r="AN128" s="78"/>
      <c r="AO128" s="78"/>
      <c r="AP128" s="78"/>
      <c r="AQ128" s="78"/>
      <c r="AR128" s="78"/>
      <c r="AS128" s="78"/>
      <c r="AT128" s="78"/>
      <c r="AU128" s="78"/>
      <c r="AV128" s="81"/>
      <c r="AW128" s="78"/>
      <c r="AX128" s="81"/>
      <c r="AY128" s="78"/>
      <c r="AZ128" s="78"/>
      <c r="BA128" s="78"/>
      <c r="BB128" s="81"/>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78"/>
      <c r="CT128" s="78"/>
      <c r="CU128" s="78"/>
      <c r="CV128" s="78"/>
      <c r="CW128" s="78"/>
      <c r="CX128" s="78"/>
      <c r="CY128" s="78"/>
      <c r="CZ128" s="78"/>
      <c r="DA128" s="78"/>
      <c r="DB128" s="78"/>
      <c r="DC128" s="78"/>
      <c r="DD128" s="78"/>
      <c r="DE128" s="78"/>
      <c r="DF128" s="78"/>
      <c r="DG128" s="78"/>
      <c r="DH128" s="78"/>
      <c r="DI128" s="78"/>
      <c r="DJ128" s="78"/>
      <c r="DK128" s="78"/>
      <c r="DL128" s="78"/>
      <c r="DM128" s="78"/>
      <c r="DN128" s="78"/>
      <c r="DO128" s="78"/>
      <c r="DP128" s="78"/>
      <c r="DQ128" s="78"/>
      <c r="DR128" s="78"/>
      <c r="DS128" s="78"/>
      <c r="DT128" s="78"/>
      <c r="DU128" s="78"/>
      <c r="DV128" s="78"/>
      <c r="DW128" s="78"/>
      <c r="DX128" s="78"/>
      <c r="DY128" s="78"/>
      <c r="DZ128" s="78"/>
      <c r="EA128" s="78"/>
      <c r="EB128" s="78"/>
      <c r="EC128" s="78"/>
      <c r="ED128" s="78"/>
      <c r="EE128" s="78"/>
      <c r="EF128" s="78"/>
      <c r="EG128" s="78"/>
      <c r="EH128" s="78"/>
      <c r="EI128" s="78"/>
      <c r="EJ128" s="78"/>
      <c r="EK128" s="78"/>
      <c r="EL128" s="78"/>
      <c r="EM128" s="78"/>
      <c r="EN128" s="78"/>
      <c r="EO128" s="78"/>
      <c r="EP128" s="78"/>
      <c r="EQ128" s="78"/>
      <c r="ER128" s="78"/>
      <c r="ES128" s="78"/>
      <c r="ET128" s="78"/>
      <c r="EU128" s="78"/>
      <c r="EV128" s="78"/>
      <c r="EW128" s="78"/>
      <c r="EX128" s="78"/>
      <c r="EY128" s="78"/>
      <c r="EZ128" s="78"/>
      <c r="FA128" s="78"/>
      <c r="FB128" s="78"/>
      <c r="FC128" s="78"/>
      <c r="FD128" s="78"/>
      <c r="FE128" s="78"/>
      <c r="FF128" s="78"/>
      <c r="FG128" s="78"/>
      <c r="FH128" s="78"/>
      <c r="FI128" s="78"/>
      <c r="FJ128" s="78"/>
      <c r="FK128" s="78"/>
      <c r="FL128" s="78"/>
      <c r="FM128" s="78"/>
      <c r="FN128" s="78"/>
      <c r="FO128" s="78"/>
      <c r="FP128" s="78"/>
      <c r="FQ128" s="78"/>
      <c r="FR128" s="78"/>
      <c r="FS128" s="78"/>
      <c r="FT128" s="78"/>
      <c r="FU128" s="78"/>
      <c r="FV128" s="78"/>
      <c r="FW128" s="78"/>
      <c r="FX128" s="78"/>
      <c r="FY128" s="78"/>
      <c r="FZ128" s="78"/>
      <c r="GA128" s="78"/>
      <c r="GB128" s="78"/>
      <c r="GC128" s="78"/>
      <c r="GD128" s="78"/>
      <c r="GE128" s="78"/>
      <c r="GF128" s="78"/>
      <c r="GG128" s="78"/>
      <c r="GH128" s="78"/>
      <c r="GI128" s="78"/>
      <c r="GJ128" s="78"/>
      <c r="GK128" s="78"/>
      <c r="GL128" s="78"/>
      <c r="GM128" s="78"/>
      <c r="GN128" s="78"/>
      <c r="GO128" s="78"/>
      <c r="GP128" s="78"/>
      <c r="GQ128" s="78"/>
      <c r="GR128" s="78"/>
      <c r="GS128" s="78"/>
      <c r="GT128" s="78"/>
      <c r="GU128" s="78"/>
      <c r="GV128" s="78"/>
      <c r="GW128" s="78"/>
      <c r="GX128" s="78"/>
      <c r="GY128" s="78"/>
      <c r="GZ128" s="78"/>
      <c r="HA128" s="78"/>
      <c r="HB128" s="78"/>
      <c r="HC128" s="78"/>
      <c r="HD128" s="78"/>
      <c r="HE128" s="78"/>
      <c r="HF128" s="78"/>
      <c r="HG128" s="78"/>
      <c r="HH128" s="78"/>
      <c r="HI128" s="78"/>
      <c r="HJ128" s="78"/>
      <c r="HK128" s="78"/>
      <c r="HL128" s="78"/>
      <c r="HM128" s="78"/>
      <c r="HN128" s="78"/>
      <c r="HO128" s="78"/>
      <c r="HP128" s="78"/>
      <c r="HQ128" s="78"/>
      <c r="HR128" s="78"/>
      <c r="HS128" s="78"/>
      <c r="HT128" s="78"/>
      <c r="HU128" s="78"/>
      <c r="HV128" s="78"/>
      <c r="HW128" s="78"/>
      <c r="HX128" s="78"/>
      <c r="HY128" s="78"/>
      <c r="HZ128" s="78"/>
      <c r="IA128" s="78"/>
      <c r="IB128" s="78"/>
      <c r="IC128" s="78"/>
      <c r="ID128" s="78"/>
      <c r="IE128" s="78"/>
      <c r="IF128" s="78"/>
      <c r="IG128" s="78"/>
      <c r="IH128" s="78"/>
      <c r="II128" s="78"/>
      <c r="IJ128" s="78"/>
      <c r="IK128" s="78"/>
      <c r="IL128" s="78"/>
      <c r="IM128" s="78"/>
      <c r="IN128" s="78"/>
      <c r="IO128" s="78"/>
      <c r="IP128" s="78"/>
      <c r="IQ128" s="78"/>
      <c r="IR128" s="78"/>
      <c r="IS128" s="78"/>
      <c r="IT128" s="78"/>
      <c r="IU128" s="78"/>
      <c r="IV128" s="78"/>
    </row>
    <row r="129" spans="1:256" s="82" customFormat="1" ht="84.95" customHeight="1" x14ac:dyDescent="0.25">
      <c r="A129" s="78"/>
      <c r="B129" s="78"/>
      <c r="C129" s="204" t="s">
        <v>4987</v>
      </c>
      <c r="D129" s="205"/>
      <c r="E129" s="206"/>
      <c r="F129" s="79"/>
      <c r="G129" s="80"/>
      <c r="H129" s="80"/>
      <c r="I129" s="80"/>
      <c r="J129" s="80"/>
      <c r="K129" s="81"/>
      <c r="L129" s="81"/>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81"/>
      <c r="AJ129" s="78"/>
      <c r="AK129" s="78"/>
      <c r="AL129" s="78"/>
      <c r="AM129" s="78"/>
      <c r="AN129" s="78"/>
      <c r="AO129" s="78"/>
      <c r="AP129" s="78"/>
      <c r="AQ129" s="78"/>
      <c r="AR129" s="78"/>
      <c r="AS129" s="78"/>
      <c r="AT129" s="78"/>
      <c r="AU129" s="78"/>
      <c r="AV129" s="81"/>
      <c r="AW129" s="78"/>
      <c r="AX129" s="81"/>
      <c r="AY129" s="78"/>
      <c r="AZ129" s="78"/>
      <c r="BA129" s="78"/>
      <c r="BB129" s="81"/>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78"/>
      <c r="CT129" s="78"/>
      <c r="CU129" s="78"/>
      <c r="CV129" s="78"/>
      <c r="CW129" s="78"/>
      <c r="CX129" s="78"/>
      <c r="CY129" s="78"/>
      <c r="CZ129" s="78"/>
      <c r="DA129" s="78"/>
      <c r="DB129" s="78"/>
      <c r="DC129" s="78"/>
      <c r="DD129" s="78"/>
      <c r="DE129" s="78"/>
      <c r="DF129" s="78"/>
      <c r="DG129" s="78"/>
      <c r="DH129" s="78"/>
      <c r="DI129" s="78"/>
      <c r="DJ129" s="78"/>
      <c r="DK129" s="78"/>
      <c r="DL129" s="78"/>
      <c r="DM129" s="78"/>
      <c r="DN129" s="78"/>
      <c r="DO129" s="78"/>
      <c r="DP129" s="78"/>
      <c r="DQ129" s="78"/>
      <c r="DR129" s="78"/>
      <c r="DS129" s="78"/>
      <c r="DT129" s="78"/>
      <c r="DU129" s="78"/>
      <c r="DV129" s="78"/>
      <c r="DW129" s="78"/>
      <c r="DX129" s="78"/>
      <c r="DY129" s="78"/>
      <c r="DZ129" s="78"/>
      <c r="EA129" s="78"/>
      <c r="EB129" s="78"/>
      <c r="EC129" s="78"/>
      <c r="ED129" s="78"/>
      <c r="EE129" s="78"/>
      <c r="EF129" s="78"/>
      <c r="EG129" s="78"/>
      <c r="EH129" s="78"/>
      <c r="EI129" s="78"/>
      <c r="EJ129" s="78"/>
      <c r="EK129" s="78"/>
      <c r="EL129" s="78"/>
      <c r="EM129" s="78"/>
      <c r="EN129" s="78"/>
      <c r="EO129" s="78"/>
      <c r="EP129" s="78"/>
      <c r="EQ129" s="78"/>
      <c r="ER129" s="78"/>
      <c r="ES129" s="78"/>
      <c r="ET129" s="78"/>
      <c r="EU129" s="78"/>
      <c r="EV129" s="78"/>
      <c r="EW129" s="78"/>
      <c r="EX129" s="78"/>
      <c r="EY129" s="78"/>
      <c r="EZ129" s="78"/>
      <c r="FA129" s="78"/>
      <c r="FB129" s="78"/>
      <c r="FC129" s="78"/>
      <c r="FD129" s="78"/>
      <c r="FE129" s="78"/>
      <c r="FF129" s="78"/>
      <c r="FG129" s="78"/>
      <c r="FH129" s="78"/>
      <c r="FI129" s="78"/>
      <c r="FJ129" s="78"/>
      <c r="FK129" s="78"/>
      <c r="FL129" s="78"/>
      <c r="FM129" s="78"/>
      <c r="FN129" s="78"/>
      <c r="FO129" s="78"/>
      <c r="FP129" s="78"/>
      <c r="FQ129" s="78"/>
      <c r="FR129" s="78"/>
      <c r="FS129" s="78"/>
      <c r="FT129" s="78"/>
      <c r="FU129" s="78"/>
      <c r="FV129" s="78"/>
      <c r="FW129" s="78"/>
      <c r="FX129" s="78"/>
      <c r="FY129" s="78"/>
      <c r="FZ129" s="78"/>
      <c r="GA129" s="78"/>
      <c r="GB129" s="78"/>
      <c r="GC129" s="78"/>
      <c r="GD129" s="78"/>
      <c r="GE129" s="78"/>
      <c r="GF129" s="78"/>
      <c r="GG129" s="78"/>
      <c r="GH129" s="78"/>
      <c r="GI129" s="78"/>
      <c r="GJ129" s="78"/>
      <c r="GK129" s="78"/>
      <c r="GL129" s="78"/>
      <c r="GM129" s="78"/>
      <c r="GN129" s="78"/>
      <c r="GO129" s="78"/>
      <c r="GP129" s="78"/>
      <c r="GQ129" s="78"/>
      <c r="GR129" s="78"/>
      <c r="GS129" s="78"/>
      <c r="GT129" s="78"/>
      <c r="GU129" s="78"/>
      <c r="GV129" s="78"/>
      <c r="GW129" s="78"/>
      <c r="GX129" s="78"/>
      <c r="GY129" s="78"/>
      <c r="GZ129" s="78"/>
      <c r="HA129" s="78"/>
      <c r="HB129" s="78"/>
      <c r="HC129" s="78"/>
      <c r="HD129" s="78"/>
      <c r="HE129" s="78"/>
      <c r="HF129" s="78"/>
      <c r="HG129" s="78"/>
      <c r="HH129" s="78"/>
      <c r="HI129" s="78"/>
      <c r="HJ129" s="78"/>
      <c r="HK129" s="78"/>
      <c r="HL129" s="78"/>
      <c r="HM129" s="78"/>
      <c r="HN129" s="78"/>
      <c r="HO129" s="78"/>
      <c r="HP129" s="78"/>
      <c r="HQ129" s="78"/>
      <c r="HR129" s="78"/>
      <c r="HS129" s="78"/>
      <c r="HT129" s="78"/>
      <c r="HU129" s="78"/>
      <c r="HV129" s="78"/>
      <c r="HW129" s="78"/>
      <c r="HX129" s="78"/>
      <c r="HY129" s="78"/>
      <c r="HZ129" s="78"/>
      <c r="IA129" s="78"/>
      <c r="IB129" s="78"/>
      <c r="IC129" s="78"/>
      <c r="ID129" s="78"/>
      <c r="IE129" s="78"/>
      <c r="IF129" s="78"/>
      <c r="IG129" s="78"/>
      <c r="IH129" s="78"/>
      <c r="II129" s="78"/>
      <c r="IJ129" s="78"/>
      <c r="IK129" s="78"/>
      <c r="IL129" s="78"/>
      <c r="IM129" s="78"/>
      <c r="IN129" s="78"/>
      <c r="IO129" s="78"/>
      <c r="IP129" s="78"/>
      <c r="IQ129" s="78"/>
      <c r="IR129" s="78"/>
      <c r="IS129" s="78"/>
      <c r="IT129" s="78"/>
      <c r="IU129" s="78"/>
      <c r="IV129" s="78"/>
    </row>
    <row r="131" spans="1:256" x14ac:dyDescent="0.25">
      <c r="C131" s="2" t="s">
        <v>5052</v>
      </c>
      <c r="E131" s="2" t="s">
        <v>2</v>
      </c>
    </row>
    <row r="133" spans="1:256" x14ac:dyDescent="0.25">
      <c r="C133" s="2" t="s">
        <v>5053</v>
      </c>
      <c r="E133" s="2" t="s">
        <v>2</v>
      </c>
    </row>
    <row r="135" spans="1:256" x14ac:dyDescent="0.25">
      <c r="C135" s="2" t="s">
        <v>4944</v>
      </c>
      <c r="E135" s="2" t="s">
        <v>2</v>
      </c>
    </row>
    <row r="137" spans="1:256" x14ac:dyDescent="0.25">
      <c r="C137" s="2" t="s">
        <v>4945</v>
      </c>
      <c r="E137" s="2" t="s">
        <v>2</v>
      </c>
    </row>
    <row r="139" spans="1:256" x14ac:dyDescent="0.25">
      <c r="C139" s="2" t="s">
        <v>4946</v>
      </c>
      <c r="E139" s="95">
        <v>0.56533273379988447</v>
      </c>
    </row>
    <row r="141" spans="1:256" x14ac:dyDescent="0.25">
      <c r="C141" s="2" t="s">
        <v>4948</v>
      </c>
      <c r="E141" s="96" t="s">
        <v>4947</v>
      </c>
    </row>
    <row r="143" spans="1:256" x14ac:dyDescent="0.25">
      <c r="C143" s="2" t="s">
        <v>5054</v>
      </c>
      <c r="E143" s="2" t="s">
        <v>2</v>
      </c>
    </row>
    <row r="145" spans="3:5" x14ac:dyDescent="0.25">
      <c r="C145" s="2" t="s">
        <v>4991</v>
      </c>
    </row>
    <row r="147" spans="3:5" x14ac:dyDescent="0.25">
      <c r="C147" s="1" t="s">
        <v>5145</v>
      </c>
      <c r="E147" s="216" t="s">
        <v>5146</v>
      </c>
    </row>
    <row r="148" spans="3:5" x14ac:dyDescent="0.25">
      <c r="E148" s="2" t="s">
        <v>5150</v>
      </c>
    </row>
  </sheetData>
  <mergeCells count="2">
    <mergeCell ref="C114:K114"/>
    <mergeCell ref="C129:E129"/>
  </mergeCells>
  <hyperlinks>
    <hyperlink ref="J2" location="'Index'!A1" display="'Index'!A1" xr:uid="{A16E484D-9746-47B8-B7CA-857C1C1C006C}"/>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B4238-BA18-459B-9617-2DE2DF0DF2E4}">
  <sheetPr codeName="Sheet1"/>
  <dimension ref="A1:IV147"/>
  <sheetViews>
    <sheetView showGridLines="0" zoomScale="90" zoomScaleNormal="90" workbookViewId="0">
      <pane ySplit="6" topLeftCell="A12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2819</v>
      </c>
      <c r="J2" s="38" t="s">
        <v>4468</v>
      </c>
    </row>
    <row r="3" spans="1:54" ht="16.5" x14ac:dyDescent="0.3">
      <c r="C3" s="1" t="s">
        <v>28</v>
      </c>
      <c r="D3" s="21" t="s">
        <v>2820</v>
      </c>
      <c r="F3" s="72" t="s">
        <v>4852</v>
      </c>
      <c r="G3" s="13" t="s">
        <v>4395</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589</v>
      </c>
      <c r="C11" s="60" t="s">
        <v>590</v>
      </c>
      <c r="D11" s="54" t="s">
        <v>591</v>
      </c>
      <c r="E11" s="6" t="s">
        <v>255</v>
      </c>
      <c r="F11" s="19">
        <v>37639</v>
      </c>
      <c r="G11" s="24">
        <v>91.65</v>
      </c>
      <c r="H11" s="24">
        <v>3.7</v>
      </c>
      <c r="I11" s="31"/>
      <c r="J11" s="31"/>
      <c r="K11" s="35"/>
    </row>
    <row r="12" spans="1:54" x14ac:dyDescent="0.25">
      <c r="B12" s="8" t="s">
        <v>116</v>
      </c>
      <c r="C12" s="60" t="s">
        <v>117</v>
      </c>
      <c r="D12" s="54" t="s">
        <v>118</v>
      </c>
      <c r="E12" s="6" t="s">
        <v>119</v>
      </c>
      <c r="F12" s="19">
        <v>1184</v>
      </c>
      <c r="G12" s="24">
        <v>78.86</v>
      </c>
      <c r="H12" s="24">
        <v>3.18</v>
      </c>
      <c r="I12" s="31"/>
      <c r="J12" s="31"/>
      <c r="K12" s="35"/>
    </row>
    <row r="13" spans="1:54" x14ac:dyDescent="0.25">
      <c r="B13" s="8" t="s">
        <v>460</v>
      </c>
      <c r="C13" s="60" t="s">
        <v>461</v>
      </c>
      <c r="D13" s="54" t="s">
        <v>462</v>
      </c>
      <c r="E13" s="6" t="s">
        <v>115</v>
      </c>
      <c r="F13" s="19">
        <v>1263</v>
      </c>
      <c r="G13" s="24">
        <v>74.48</v>
      </c>
      <c r="H13" s="24">
        <v>3</v>
      </c>
      <c r="I13" s="31"/>
      <c r="J13" s="31"/>
      <c r="K13" s="35"/>
    </row>
    <row r="14" spans="1:54" x14ac:dyDescent="0.25">
      <c r="B14" s="8" t="s">
        <v>239</v>
      </c>
      <c r="C14" s="60" t="s">
        <v>240</v>
      </c>
      <c r="D14" s="54" t="s">
        <v>241</v>
      </c>
      <c r="E14" s="6" t="s">
        <v>222</v>
      </c>
      <c r="F14" s="19">
        <v>19507</v>
      </c>
      <c r="G14" s="24">
        <v>74.16</v>
      </c>
      <c r="H14" s="24">
        <v>2.99</v>
      </c>
      <c r="I14" s="31"/>
      <c r="J14" s="31"/>
      <c r="K14" s="35"/>
    </row>
    <row r="15" spans="1:54" x14ac:dyDescent="0.25">
      <c r="B15" s="8" t="s">
        <v>89</v>
      </c>
      <c r="C15" s="60" t="s">
        <v>90</v>
      </c>
      <c r="D15" s="54" t="s">
        <v>91</v>
      </c>
      <c r="E15" s="6" t="s">
        <v>62</v>
      </c>
      <c r="F15" s="19">
        <v>2164</v>
      </c>
      <c r="G15" s="24">
        <v>72.540000000000006</v>
      </c>
      <c r="H15" s="24">
        <v>2.93</v>
      </c>
      <c r="I15" s="31"/>
      <c r="J15" s="31"/>
      <c r="K15" s="35"/>
    </row>
    <row r="16" spans="1:54" x14ac:dyDescent="0.25">
      <c r="B16" s="8" t="s">
        <v>644</v>
      </c>
      <c r="C16" s="60" t="s">
        <v>645</v>
      </c>
      <c r="D16" s="54" t="s">
        <v>646</v>
      </c>
      <c r="E16" s="6" t="s">
        <v>262</v>
      </c>
      <c r="F16" s="19">
        <v>12574</v>
      </c>
      <c r="G16" s="24">
        <v>66.400000000000006</v>
      </c>
      <c r="H16" s="24">
        <v>2.68</v>
      </c>
      <c r="I16" s="31"/>
      <c r="J16" s="31"/>
      <c r="K16" s="35"/>
    </row>
    <row r="17" spans="2:11" x14ac:dyDescent="0.25">
      <c r="B17" s="8" t="s">
        <v>2007</v>
      </c>
      <c r="C17" s="60" t="s">
        <v>1546</v>
      </c>
      <c r="D17" s="54" t="s">
        <v>2008</v>
      </c>
      <c r="E17" s="6" t="s">
        <v>44</v>
      </c>
      <c r="F17" s="19">
        <v>22886</v>
      </c>
      <c r="G17" s="24">
        <v>66.13</v>
      </c>
      <c r="H17" s="24">
        <v>2.67</v>
      </c>
      <c r="I17" s="31"/>
      <c r="J17" s="31"/>
      <c r="K17" s="35"/>
    </row>
    <row r="18" spans="2:11" x14ac:dyDescent="0.25">
      <c r="B18" s="8" t="s">
        <v>2130</v>
      </c>
      <c r="C18" s="60" t="s">
        <v>2131</v>
      </c>
      <c r="D18" s="54" t="s">
        <v>2132</v>
      </c>
      <c r="E18" s="6" t="s">
        <v>255</v>
      </c>
      <c r="F18" s="19">
        <v>15443</v>
      </c>
      <c r="G18" s="24">
        <v>64.959999999999994</v>
      </c>
      <c r="H18" s="24">
        <v>2.62</v>
      </c>
      <c r="I18" s="31"/>
      <c r="J18" s="31"/>
      <c r="K18" s="35"/>
    </row>
    <row r="19" spans="2:11" x14ac:dyDescent="0.25">
      <c r="B19" s="8" t="s">
        <v>2360</v>
      </c>
      <c r="C19" s="60" t="s">
        <v>2361</v>
      </c>
      <c r="D19" s="54" t="s">
        <v>2362</v>
      </c>
      <c r="E19" s="6" t="s">
        <v>95</v>
      </c>
      <c r="F19" s="19">
        <v>112167</v>
      </c>
      <c r="G19" s="24">
        <v>64.14</v>
      </c>
      <c r="H19" s="24">
        <v>2.59</v>
      </c>
      <c r="I19" s="31"/>
      <c r="J19" s="31"/>
      <c r="K19" s="35"/>
    </row>
    <row r="20" spans="2:11" x14ac:dyDescent="0.25">
      <c r="B20" s="8" t="s">
        <v>430</v>
      </c>
      <c r="C20" s="60" t="s">
        <v>431</v>
      </c>
      <c r="D20" s="54" t="s">
        <v>432</v>
      </c>
      <c r="E20" s="6" t="s">
        <v>72</v>
      </c>
      <c r="F20" s="19">
        <v>3958</v>
      </c>
      <c r="G20" s="24">
        <v>60.83</v>
      </c>
      <c r="H20" s="24">
        <v>2.4500000000000002</v>
      </c>
      <c r="I20" s="31"/>
      <c r="J20" s="31"/>
      <c r="K20" s="35"/>
    </row>
    <row r="21" spans="2:11" x14ac:dyDescent="0.25">
      <c r="B21" s="8" t="s">
        <v>298</v>
      </c>
      <c r="C21" s="60" t="s">
        <v>299</v>
      </c>
      <c r="D21" s="54" t="s">
        <v>300</v>
      </c>
      <c r="E21" s="6" t="s">
        <v>127</v>
      </c>
      <c r="F21" s="19">
        <v>41197</v>
      </c>
      <c r="G21" s="24">
        <v>59.94</v>
      </c>
      <c r="H21" s="24">
        <v>2.42</v>
      </c>
      <c r="I21" s="31"/>
      <c r="J21" s="31"/>
      <c r="K21" s="35"/>
    </row>
    <row r="22" spans="2:11" x14ac:dyDescent="0.25">
      <c r="B22" s="8" t="s">
        <v>246</v>
      </c>
      <c r="C22" s="60" t="s">
        <v>247</v>
      </c>
      <c r="D22" s="54" t="s">
        <v>248</v>
      </c>
      <c r="E22" s="6" t="s">
        <v>146</v>
      </c>
      <c r="F22" s="19">
        <v>10027</v>
      </c>
      <c r="G22" s="24">
        <v>59.66</v>
      </c>
      <c r="H22" s="24">
        <v>2.41</v>
      </c>
      <c r="I22" s="31"/>
      <c r="J22" s="31"/>
      <c r="K22" s="35"/>
    </row>
    <row r="23" spans="2:11" x14ac:dyDescent="0.25">
      <c r="B23" s="8" t="s">
        <v>1102</v>
      </c>
      <c r="C23" s="60" t="s">
        <v>1103</v>
      </c>
      <c r="D23" s="54" t="s">
        <v>1104</v>
      </c>
      <c r="E23" s="6" t="s">
        <v>62</v>
      </c>
      <c r="F23" s="19">
        <v>1190</v>
      </c>
      <c r="G23" s="24">
        <v>58.29</v>
      </c>
      <c r="H23" s="24">
        <v>2.35</v>
      </c>
      <c r="I23" s="31"/>
      <c r="J23" s="31"/>
      <c r="K23" s="35"/>
    </row>
    <row r="24" spans="2:11" x14ac:dyDescent="0.25">
      <c r="B24" s="8" t="s">
        <v>2133</v>
      </c>
      <c r="C24" s="60" t="s">
        <v>749</v>
      </c>
      <c r="D24" s="54" t="s">
        <v>2134</v>
      </c>
      <c r="E24" s="6" t="s">
        <v>72</v>
      </c>
      <c r="F24" s="19">
        <v>13496</v>
      </c>
      <c r="G24" s="24">
        <v>57.83</v>
      </c>
      <c r="H24" s="24">
        <v>2.33</v>
      </c>
      <c r="I24" s="31"/>
      <c r="J24" s="31"/>
      <c r="K24" s="35"/>
    </row>
    <row r="25" spans="2:11" x14ac:dyDescent="0.25">
      <c r="B25" s="8" t="s">
        <v>136</v>
      </c>
      <c r="C25" s="60" t="s">
        <v>137</v>
      </c>
      <c r="D25" s="54" t="s">
        <v>138</v>
      </c>
      <c r="E25" s="6" t="s">
        <v>139</v>
      </c>
      <c r="F25" s="19">
        <v>1097</v>
      </c>
      <c r="G25" s="24">
        <v>56.97</v>
      </c>
      <c r="H25" s="24">
        <v>2.2999999999999998</v>
      </c>
      <c r="I25" s="31"/>
      <c r="J25" s="31"/>
      <c r="K25" s="35"/>
    </row>
    <row r="26" spans="2:11" x14ac:dyDescent="0.25">
      <c r="B26" s="8" t="s">
        <v>605</v>
      </c>
      <c r="C26" s="60" t="s">
        <v>606</v>
      </c>
      <c r="D26" s="54" t="s">
        <v>607</v>
      </c>
      <c r="E26" s="6" t="s">
        <v>154</v>
      </c>
      <c r="F26" s="19">
        <v>1391</v>
      </c>
      <c r="G26" s="24">
        <v>56.5</v>
      </c>
      <c r="H26" s="24">
        <v>2.2799999999999998</v>
      </c>
      <c r="I26" s="31"/>
      <c r="J26" s="31"/>
      <c r="K26" s="35"/>
    </row>
    <row r="27" spans="2:11" x14ac:dyDescent="0.25">
      <c r="B27" s="8" t="s">
        <v>2284</v>
      </c>
      <c r="C27" s="60" t="s">
        <v>1538</v>
      </c>
      <c r="D27" s="54" t="s">
        <v>2285</v>
      </c>
      <c r="E27" s="6" t="s">
        <v>44</v>
      </c>
      <c r="F27" s="19">
        <v>6083</v>
      </c>
      <c r="G27" s="24">
        <v>55.6</v>
      </c>
      <c r="H27" s="24">
        <v>2.2400000000000002</v>
      </c>
      <c r="I27" s="31"/>
      <c r="J27" s="31"/>
      <c r="K27" s="35"/>
    </row>
    <row r="28" spans="2:11" x14ac:dyDescent="0.25">
      <c r="B28" s="8" t="s">
        <v>2135</v>
      </c>
      <c r="C28" s="60" t="s">
        <v>2136</v>
      </c>
      <c r="D28" s="54" t="s">
        <v>2137</v>
      </c>
      <c r="E28" s="6" t="s">
        <v>88</v>
      </c>
      <c r="F28" s="19">
        <v>18145</v>
      </c>
      <c r="G28" s="24">
        <v>53.98</v>
      </c>
      <c r="H28" s="24">
        <v>2.1800000000000002</v>
      </c>
      <c r="I28" s="31"/>
      <c r="J28" s="31"/>
      <c r="K28" s="35"/>
    </row>
    <row r="29" spans="2:11" x14ac:dyDescent="0.25">
      <c r="B29" s="8" t="s">
        <v>120</v>
      </c>
      <c r="C29" s="60" t="s">
        <v>121</v>
      </c>
      <c r="D29" s="54" t="s">
        <v>122</v>
      </c>
      <c r="E29" s="6" t="s">
        <v>123</v>
      </c>
      <c r="F29" s="19">
        <v>8202</v>
      </c>
      <c r="G29" s="24">
        <v>53.74</v>
      </c>
      <c r="H29" s="24">
        <v>2.17</v>
      </c>
      <c r="I29" s="31"/>
      <c r="J29" s="31"/>
      <c r="K29" s="35"/>
    </row>
    <row r="30" spans="2:11" x14ac:dyDescent="0.25">
      <c r="B30" s="8" t="s">
        <v>972</v>
      </c>
      <c r="C30" s="60" t="s">
        <v>973</v>
      </c>
      <c r="D30" s="54" t="s">
        <v>974</v>
      </c>
      <c r="E30" s="6" t="s">
        <v>975</v>
      </c>
      <c r="F30" s="19">
        <v>3139</v>
      </c>
      <c r="G30" s="24">
        <v>53.44</v>
      </c>
      <c r="H30" s="24">
        <v>2.16</v>
      </c>
      <c r="I30" s="31"/>
      <c r="J30" s="31"/>
      <c r="K30" s="35"/>
    </row>
    <row r="31" spans="2:11" x14ac:dyDescent="0.25">
      <c r="B31" s="8" t="s">
        <v>266</v>
      </c>
      <c r="C31" s="60" t="s">
        <v>267</v>
      </c>
      <c r="D31" s="54" t="s">
        <v>268</v>
      </c>
      <c r="E31" s="6" t="s">
        <v>269</v>
      </c>
      <c r="F31" s="19">
        <v>12014</v>
      </c>
      <c r="G31" s="24">
        <v>53.19</v>
      </c>
      <c r="H31" s="24">
        <v>2.15</v>
      </c>
      <c r="I31" s="31"/>
      <c r="J31" s="31"/>
      <c r="K31" s="35"/>
    </row>
    <row r="32" spans="2:11" x14ac:dyDescent="0.25">
      <c r="B32" s="8" t="s">
        <v>381</v>
      </c>
      <c r="C32" s="60" t="s">
        <v>382</v>
      </c>
      <c r="D32" s="54" t="s">
        <v>383</v>
      </c>
      <c r="E32" s="6" t="s">
        <v>58</v>
      </c>
      <c r="F32" s="19">
        <v>1011</v>
      </c>
      <c r="G32" s="24">
        <v>52.52</v>
      </c>
      <c r="H32" s="24">
        <v>2.12</v>
      </c>
      <c r="I32" s="31"/>
      <c r="J32" s="31"/>
      <c r="K32" s="35"/>
    </row>
    <row r="33" spans="2:11" x14ac:dyDescent="0.25">
      <c r="B33" s="8" t="s">
        <v>2352</v>
      </c>
      <c r="C33" s="60" t="s">
        <v>1753</v>
      </c>
      <c r="D33" s="54" t="s">
        <v>2353</v>
      </c>
      <c r="E33" s="6" t="s">
        <v>44</v>
      </c>
      <c r="F33" s="19">
        <v>5213</v>
      </c>
      <c r="G33" s="24">
        <v>51.46</v>
      </c>
      <c r="H33" s="24">
        <v>2.08</v>
      </c>
      <c r="I33" s="31"/>
      <c r="J33" s="31"/>
      <c r="K33" s="35"/>
    </row>
    <row r="34" spans="2:11" x14ac:dyDescent="0.25">
      <c r="B34" s="8" t="s">
        <v>304</v>
      </c>
      <c r="C34" s="60" t="s">
        <v>305</v>
      </c>
      <c r="D34" s="54" t="s">
        <v>306</v>
      </c>
      <c r="E34" s="6" t="s">
        <v>119</v>
      </c>
      <c r="F34" s="19">
        <v>2251</v>
      </c>
      <c r="G34" s="24">
        <v>51.15</v>
      </c>
      <c r="H34" s="24">
        <v>2.06</v>
      </c>
      <c r="I34" s="31"/>
      <c r="J34" s="31"/>
      <c r="K34" s="35"/>
    </row>
    <row r="35" spans="2:11" x14ac:dyDescent="0.25">
      <c r="B35" s="8" t="s">
        <v>359</v>
      </c>
      <c r="C35" s="60" t="s">
        <v>360</v>
      </c>
      <c r="D35" s="54" t="s">
        <v>361</v>
      </c>
      <c r="E35" s="6" t="s">
        <v>245</v>
      </c>
      <c r="F35" s="19">
        <v>1871</v>
      </c>
      <c r="G35" s="24">
        <v>50.27</v>
      </c>
      <c r="H35" s="24">
        <v>2.0299999999999998</v>
      </c>
      <c r="I35" s="31"/>
      <c r="J35" s="31"/>
      <c r="K35" s="35"/>
    </row>
    <row r="36" spans="2:11" x14ac:dyDescent="0.25">
      <c r="B36" s="8" t="s">
        <v>1068</v>
      </c>
      <c r="C36" s="60" t="s">
        <v>1069</v>
      </c>
      <c r="D36" s="54" t="s">
        <v>1070</v>
      </c>
      <c r="E36" s="6" t="s">
        <v>88</v>
      </c>
      <c r="F36" s="19">
        <v>34123</v>
      </c>
      <c r="G36" s="24">
        <v>47.84</v>
      </c>
      <c r="H36" s="24">
        <v>1.93</v>
      </c>
      <c r="I36" s="31"/>
      <c r="J36" s="31"/>
      <c r="K36" s="35"/>
    </row>
    <row r="37" spans="2:11" x14ac:dyDescent="0.25">
      <c r="B37" s="8" t="s">
        <v>463</v>
      </c>
      <c r="C37" s="60" t="s">
        <v>464</v>
      </c>
      <c r="D37" s="54" t="s">
        <v>465</v>
      </c>
      <c r="E37" s="6" t="s">
        <v>44</v>
      </c>
      <c r="F37" s="19">
        <v>17302</v>
      </c>
      <c r="G37" s="24">
        <v>46.46</v>
      </c>
      <c r="H37" s="24">
        <v>1.87</v>
      </c>
      <c r="I37" s="31"/>
      <c r="J37" s="31"/>
      <c r="K37" s="35"/>
    </row>
    <row r="38" spans="2:11" x14ac:dyDescent="0.25">
      <c r="B38" s="8" t="s">
        <v>577</v>
      </c>
      <c r="C38" s="60" t="s">
        <v>578</v>
      </c>
      <c r="D38" s="54" t="s">
        <v>579</v>
      </c>
      <c r="E38" s="6" t="s">
        <v>58</v>
      </c>
      <c r="F38" s="19">
        <v>3242</v>
      </c>
      <c r="G38" s="24">
        <v>46.1</v>
      </c>
      <c r="H38" s="24">
        <v>1.86</v>
      </c>
      <c r="I38" s="31"/>
      <c r="J38" s="31"/>
      <c r="K38" s="35"/>
    </row>
    <row r="39" spans="2:11" x14ac:dyDescent="0.25">
      <c r="B39" s="8" t="s">
        <v>2325</v>
      </c>
      <c r="C39" s="60" t="s">
        <v>2326</v>
      </c>
      <c r="D39" s="54" t="s">
        <v>2327</v>
      </c>
      <c r="E39" s="6" t="s">
        <v>84</v>
      </c>
      <c r="F39" s="19">
        <v>384</v>
      </c>
      <c r="G39" s="24">
        <v>44.23</v>
      </c>
      <c r="H39" s="24">
        <v>1.78</v>
      </c>
      <c r="I39" s="31"/>
      <c r="J39" s="31"/>
      <c r="K39" s="35"/>
    </row>
    <row r="40" spans="2:11" x14ac:dyDescent="0.25">
      <c r="B40" s="8" t="s">
        <v>2273</v>
      </c>
      <c r="C40" s="60" t="s">
        <v>813</v>
      </c>
      <c r="D40" s="54" t="s">
        <v>2274</v>
      </c>
      <c r="E40" s="6" t="s">
        <v>44</v>
      </c>
      <c r="F40" s="19">
        <v>61539</v>
      </c>
      <c r="G40" s="24">
        <v>43.95</v>
      </c>
      <c r="H40" s="24">
        <v>1.77</v>
      </c>
      <c r="I40" s="31"/>
      <c r="J40" s="31"/>
      <c r="K40" s="35"/>
    </row>
    <row r="41" spans="2:11" x14ac:dyDescent="0.25">
      <c r="B41" s="8" t="s">
        <v>108</v>
      </c>
      <c r="C41" s="60" t="s">
        <v>109</v>
      </c>
      <c r="D41" s="54" t="s">
        <v>110</v>
      </c>
      <c r="E41" s="6" t="s">
        <v>111</v>
      </c>
      <c r="F41" s="19">
        <v>2838</v>
      </c>
      <c r="G41" s="24">
        <v>42.1</v>
      </c>
      <c r="H41" s="24">
        <v>1.7</v>
      </c>
      <c r="I41" s="31"/>
      <c r="J41" s="31"/>
      <c r="K41" s="35"/>
    </row>
    <row r="42" spans="2:11" x14ac:dyDescent="0.25">
      <c r="B42" s="8" t="s">
        <v>424</v>
      </c>
      <c r="C42" s="60" t="s">
        <v>425</v>
      </c>
      <c r="D42" s="54" t="s">
        <v>426</v>
      </c>
      <c r="E42" s="6" t="s">
        <v>365</v>
      </c>
      <c r="F42" s="19">
        <v>25055</v>
      </c>
      <c r="G42" s="24">
        <v>41.17</v>
      </c>
      <c r="H42" s="24">
        <v>1.66</v>
      </c>
      <c r="I42" s="31"/>
      <c r="J42" s="31"/>
      <c r="K42" s="35"/>
    </row>
    <row r="43" spans="2:11" x14ac:dyDescent="0.25">
      <c r="B43" s="8" t="s">
        <v>2256</v>
      </c>
      <c r="C43" s="60" t="s">
        <v>817</v>
      </c>
      <c r="D43" s="54" t="s">
        <v>2257</v>
      </c>
      <c r="E43" s="6" t="s">
        <v>44</v>
      </c>
      <c r="F43" s="19">
        <v>31192</v>
      </c>
      <c r="G43" s="24">
        <v>40.83</v>
      </c>
      <c r="H43" s="24">
        <v>1.65</v>
      </c>
      <c r="I43" s="31"/>
      <c r="J43" s="31"/>
      <c r="K43" s="35"/>
    </row>
    <row r="44" spans="2:11" x14ac:dyDescent="0.25">
      <c r="B44" s="8" t="s">
        <v>2308</v>
      </c>
      <c r="C44" s="60" t="s">
        <v>2309</v>
      </c>
      <c r="D44" s="54" t="s">
        <v>2310</v>
      </c>
      <c r="E44" s="6" t="s">
        <v>533</v>
      </c>
      <c r="F44" s="19">
        <v>4947</v>
      </c>
      <c r="G44" s="24">
        <v>40.67</v>
      </c>
      <c r="H44" s="24">
        <v>1.64</v>
      </c>
      <c r="I44" s="31"/>
      <c r="J44" s="31"/>
      <c r="K44" s="35"/>
    </row>
    <row r="45" spans="2:11" x14ac:dyDescent="0.25">
      <c r="B45" s="8" t="s">
        <v>2354</v>
      </c>
      <c r="C45" s="60" t="s">
        <v>2355</v>
      </c>
      <c r="D45" s="54" t="s">
        <v>2356</v>
      </c>
      <c r="E45" s="6" t="s">
        <v>72</v>
      </c>
      <c r="F45" s="19">
        <v>393</v>
      </c>
      <c r="G45" s="24">
        <v>40.659999999999997</v>
      </c>
      <c r="H45" s="24">
        <v>1.64</v>
      </c>
      <c r="I45" s="31"/>
      <c r="J45" s="31"/>
      <c r="K45" s="35"/>
    </row>
    <row r="46" spans="2:11" x14ac:dyDescent="0.25">
      <c r="B46" s="8" t="s">
        <v>2011</v>
      </c>
      <c r="C46" s="60" t="s">
        <v>2012</v>
      </c>
      <c r="D46" s="54" t="s">
        <v>2013</v>
      </c>
      <c r="E46" s="6" t="s">
        <v>146</v>
      </c>
      <c r="F46" s="19">
        <v>2269</v>
      </c>
      <c r="G46" s="24">
        <v>40.65</v>
      </c>
      <c r="H46" s="24">
        <v>1.64</v>
      </c>
      <c r="I46" s="31"/>
      <c r="J46" s="31"/>
      <c r="K46" s="35"/>
    </row>
    <row r="47" spans="2:11" x14ac:dyDescent="0.25">
      <c r="B47" s="8" t="s">
        <v>2254</v>
      </c>
      <c r="C47" s="60" t="s">
        <v>746</v>
      </c>
      <c r="D47" s="54" t="s">
        <v>2255</v>
      </c>
      <c r="E47" s="6" t="s">
        <v>72</v>
      </c>
      <c r="F47" s="19">
        <v>11502</v>
      </c>
      <c r="G47" s="24">
        <v>38.92</v>
      </c>
      <c r="H47" s="24">
        <v>1.57</v>
      </c>
      <c r="I47" s="31"/>
      <c r="J47" s="31"/>
      <c r="K47" s="35"/>
    </row>
    <row r="48" spans="2:11" x14ac:dyDescent="0.25">
      <c r="B48" s="8" t="s">
        <v>2786</v>
      </c>
      <c r="C48" s="60" t="s">
        <v>1253</v>
      </c>
      <c r="D48" s="54" t="s">
        <v>2787</v>
      </c>
      <c r="E48" s="6" t="s">
        <v>44</v>
      </c>
      <c r="F48" s="19">
        <v>163319</v>
      </c>
      <c r="G48" s="24">
        <v>37.840000000000003</v>
      </c>
      <c r="H48" s="24">
        <v>1.53</v>
      </c>
      <c r="I48" s="31"/>
      <c r="J48" s="31"/>
      <c r="K48" s="35"/>
    </row>
    <row r="49" spans="2:11" x14ac:dyDescent="0.25">
      <c r="B49" s="8" t="s">
        <v>273</v>
      </c>
      <c r="C49" s="60" t="s">
        <v>274</v>
      </c>
      <c r="D49" s="54" t="s">
        <v>275</v>
      </c>
      <c r="E49" s="6" t="s">
        <v>187</v>
      </c>
      <c r="F49" s="19">
        <v>3614</v>
      </c>
      <c r="G49" s="24">
        <v>37.26</v>
      </c>
      <c r="H49" s="24">
        <v>1.5</v>
      </c>
      <c r="I49" s="31"/>
      <c r="J49" s="31"/>
      <c r="K49" s="35"/>
    </row>
    <row r="50" spans="2:11" x14ac:dyDescent="0.25">
      <c r="B50" s="8" t="s">
        <v>2023</v>
      </c>
      <c r="C50" s="60" t="s">
        <v>2024</v>
      </c>
      <c r="D50" s="54" t="s">
        <v>2025</v>
      </c>
      <c r="E50" s="6" t="s">
        <v>111</v>
      </c>
      <c r="F50" s="19">
        <v>1350</v>
      </c>
      <c r="G50" s="24">
        <v>36.700000000000003</v>
      </c>
      <c r="H50" s="24">
        <v>1.48</v>
      </c>
      <c r="I50" s="31"/>
      <c r="J50" s="31"/>
      <c r="K50" s="35"/>
    </row>
    <row r="51" spans="2:11" x14ac:dyDescent="0.25">
      <c r="B51" s="8" t="s">
        <v>976</v>
      </c>
      <c r="C51" s="60" t="s">
        <v>977</v>
      </c>
      <c r="D51" s="54" t="s">
        <v>978</v>
      </c>
      <c r="E51" s="6" t="s">
        <v>154</v>
      </c>
      <c r="F51" s="19">
        <v>3555</v>
      </c>
      <c r="G51" s="24">
        <v>35.44</v>
      </c>
      <c r="H51" s="24">
        <v>1.43</v>
      </c>
      <c r="I51" s="31"/>
      <c r="J51" s="31"/>
      <c r="K51" s="35"/>
    </row>
    <row r="52" spans="2:11" x14ac:dyDescent="0.25">
      <c r="B52" s="8" t="s">
        <v>617</v>
      </c>
      <c r="C52" s="60" t="s">
        <v>618</v>
      </c>
      <c r="D52" s="54" t="s">
        <v>619</v>
      </c>
      <c r="E52" s="6" t="s">
        <v>131</v>
      </c>
      <c r="F52" s="19">
        <v>5981</v>
      </c>
      <c r="G52" s="24">
        <v>35.42</v>
      </c>
      <c r="H52" s="24">
        <v>1.43</v>
      </c>
      <c r="I52" s="31"/>
      <c r="J52" s="31"/>
      <c r="K52" s="35"/>
    </row>
    <row r="53" spans="2:11" x14ac:dyDescent="0.25">
      <c r="B53" s="8" t="s">
        <v>99</v>
      </c>
      <c r="C53" s="60" t="s">
        <v>100</v>
      </c>
      <c r="D53" s="54" t="s">
        <v>101</v>
      </c>
      <c r="E53" s="6" t="s">
        <v>58</v>
      </c>
      <c r="F53" s="19">
        <v>854</v>
      </c>
      <c r="G53" s="24">
        <v>34.67</v>
      </c>
      <c r="H53" s="24">
        <v>1.4</v>
      </c>
      <c r="I53" s="31"/>
      <c r="J53" s="31"/>
      <c r="K53" s="35"/>
    </row>
    <row r="54" spans="2:11" x14ac:dyDescent="0.25">
      <c r="B54" s="8" t="s">
        <v>1080</v>
      </c>
      <c r="C54" s="60" t="s">
        <v>1081</v>
      </c>
      <c r="D54" s="54" t="s">
        <v>1082</v>
      </c>
      <c r="E54" s="6" t="s">
        <v>262</v>
      </c>
      <c r="F54" s="19">
        <v>2704</v>
      </c>
      <c r="G54" s="24">
        <v>34.36</v>
      </c>
      <c r="H54" s="24">
        <v>1.39</v>
      </c>
      <c r="I54" s="31"/>
      <c r="J54" s="31"/>
      <c r="K54" s="35"/>
    </row>
    <row r="55" spans="2:11" x14ac:dyDescent="0.25">
      <c r="B55" s="8" t="s">
        <v>1059</v>
      </c>
      <c r="C55" s="60" t="s">
        <v>1060</v>
      </c>
      <c r="D55" s="54" t="s">
        <v>1061</v>
      </c>
      <c r="E55" s="6" t="s">
        <v>44</v>
      </c>
      <c r="F55" s="19">
        <v>32045</v>
      </c>
      <c r="G55" s="24">
        <v>33.979999999999997</v>
      </c>
      <c r="H55" s="24">
        <v>1.37</v>
      </c>
      <c r="I55" s="31"/>
      <c r="J55" s="31"/>
      <c r="K55" s="35"/>
    </row>
    <row r="56" spans="2:11" x14ac:dyDescent="0.25">
      <c r="B56" s="8" t="s">
        <v>230</v>
      </c>
      <c r="C56" s="60" t="s">
        <v>231</v>
      </c>
      <c r="D56" s="54" t="s">
        <v>232</v>
      </c>
      <c r="E56" s="6" t="s">
        <v>80</v>
      </c>
      <c r="F56" s="19">
        <v>124</v>
      </c>
      <c r="G56" s="24">
        <v>31.39</v>
      </c>
      <c r="H56" s="24">
        <v>1.27</v>
      </c>
      <c r="I56" s="31"/>
      <c r="J56" s="31"/>
      <c r="K56" s="35"/>
    </row>
    <row r="57" spans="2:11" x14ac:dyDescent="0.25">
      <c r="B57" s="8" t="s">
        <v>369</v>
      </c>
      <c r="C57" s="60" t="s">
        <v>370</v>
      </c>
      <c r="D57" s="54" t="s">
        <v>371</v>
      </c>
      <c r="E57" s="6" t="s">
        <v>127</v>
      </c>
      <c r="F57" s="19">
        <v>971</v>
      </c>
      <c r="G57" s="24">
        <v>30.51</v>
      </c>
      <c r="H57" s="24">
        <v>1.23</v>
      </c>
      <c r="I57" s="31"/>
      <c r="J57" s="31"/>
      <c r="K57" s="35"/>
    </row>
    <row r="58" spans="2:11" x14ac:dyDescent="0.25">
      <c r="B58" s="8" t="s">
        <v>2346</v>
      </c>
      <c r="C58" s="60" t="s">
        <v>2347</v>
      </c>
      <c r="D58" s="54" t="s">
        <v>2348</v>
      </c>
      <c r="E58" s="6" t="s">
        <v>84</v>
      </c>
      <c r="F58" s="19">
        <v>2332</v>
      </c>
      <c r="G58" s="24">
        <v>27.45</v>
      </c>
      <c r="H58" s="24">
        <v>1.1100000000000001</v>
      </c>
      <c r="I58" s="31"/>
      <c r="J58" s="31"/>
      <c r="K58" s="35"/>
    </row>
    <row r="59" spans="2:11" x14ac:dyDescent="0.25">
      <c r="B59" s="8" t="s">
        <v>2090</v>
      </c>
      <c r="C59" s="60" t="s">
        <v>2091</v>
      </c>
      <c r="D59" s="54" t="s">
        <v>2092</v>
      </c>
      <c r="E59" s="6" t="s">
        <v>80</v>
      </c>
      <c r="F59" s="19">
        <v>5815</v>
      </c>
      <c r="G59" s="24">
        <v>26.05</v>
      </c>
      <c r="H59" s="24">
        <v>1.05</v>
      </c>
      <c r="I59" s="31"/>
      <c r="J59" s="31"/>
      <c r="K59" s="35"/>
    </row>
    <row r="60" spans="2:11" x14ac:dyDescent="0.25">
      <c r="B60" s="8" t="s">
        <v>184</v>
      </c>
      <c r="C60" s="60" t="s">
        <v>185</v>
      </c>
      <c r="D60" s="54" t="s">
        <v>186</v>
      </c>
      <c r="E60" s="6" t="s">
        <v>187</v>
      </c>
      <c r="F60" s="19">
        <v>1214</v>
      </c>
      <c r="G60" s="24">
        <v>25.01</v>
      </c>
      <c r="H60" s="24">
        <v>1.01</v>
      </c>
      <c r="I60" s="31"/>
      <c r="J60" s="31"/>
      <c r="K60" s="35"/>
    </row>
    <row r="61" spans="2:11" x14ac:dyDescent="0.25">
      <c r="C61" s="58" t="s">
        <v>188</v>
      </c>
      <c r="D61" s="54"/>
      <c r="E61" s="6"/>
      <c r="F61" s="19"/>
      <c r="G61" s="25">
        <v>2478.35</v>
      </c>
      <c r="H61" s="25">
        <v>100</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4</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5</v>
      </c>
      <c r="D67" s="54"/>
      <c r="E67" s="6"/>
      <c r="F67" s="19"/>
      <c r="G67" s="24"/>
      <c r="H67" s="24"/>
      <c r="I67" s="31"/>
      <c r="J67" s="31"/>
      <c r="K67" s="35"/>
    </row>
    <row r="68" spans="3:11" x14ac:dyDescent="0.25">
      <c r="C68" s="57"/>
      <c r="D68" s="54"/>
      <c r="E68" s="6"/>
      <c r="F68" s="19"/>
      <c r="G68" s="24"/>
      <c r="H68" s="24"/>
      <c r="I68" s="31"/>
      <c r="J68" s="31"/>
      <c r="K68" s="35"/>
    </row>
    <row r="69" spans="3:11" x14ac:dyDescent="0.25">
      <c r="C69" s="58" t="s">
        <v>6</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7</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8</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9</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10</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11</v>
      </c>
      <c r="D79" s="54"/>
      <c r="E79" s="6"/>
      <c r="F79" s="19"/>
      <c r="G79" s="24" t="s">
        <v>2</v>
      </c>
      <c r="H79" s="24" t="s">
        <v>2</v>
      </c>
      <c r="I79" s="31"/>
      <c r="J79" s="31"/>
      <c r="K79" s="35"/>
    </row>
    <row r="80" spans="3:11" x14ac:dyDescent="0.25">
      <c r="C80" s="57"/>
      <c r="D80" s="54"/>
      <c r="E80" s="6"/>
      <c r="F80" s="19"/>
      <c r="G80" s="24"/>
      <c r="H80" s="24"/>
      <c r="I80" s="31"/>
      <c r="J80" s="31"/>
      <c r="K80" s="35"/>
    </row>
    <row r="81" spans="3:11" x14ac:dyDescent="0.25">
      <c r="C81" s="58" t="s">
        <v>13</v>
      </c>
      <c r="D81" s="54"/>
      <c r="E81" s="6"/>
      <c r="F81" s="19"/>
      <c r="G81" s="24"/>
      <c r="H81" s="24"/>
      <c r="I81" s="31"/>
      <c r="J81" s="31"/>
      <c r="K81" s="35"/>
    </row>
    <row r="82" spans="3:11" x14ac:dyDescent="0.25">
      <c r="C82" s="57"/>
      <c r="D82" s="54"/>
      <c r="E82" s="6"/>
      <c r="F82" s="19"/>
      <c r="G82" s="24"/>
      <c r="H82" s="24"/>
      <c r="I82" s="31"/>
      <c r="J82" s="31"/>
      <c r="K82" s="35"/>
    </row>
    <row r="83" spans="3:11" x14ac:dyDescent="0.25">
      <c r="C83" s="58" t="s">
        <v>14</v>
      </c>
      <c r="D83" s="54"/>
      <c r="E83" s="6"/>
      <c r="F83" s="19"/>
      <c r="G83" s="24" t="s">
        <v>2</v>
      </c>
      <c r="H83" s="24" t="s">
        <v>2</v>
      </c>
      <c r="I83" s="31"/>
      <c r="J83" s="31"/>
      <c r="K83" s="35"/>
    </row>
    <row r="84" spans="3:11" x14ac:dyDescent="0.25">
      <c r="C84" s="57"/>
      <c r="D84" s="54"/>
      <c r="E84" s="6"/>
      <c r="F84" s="19"/>
      <c r="G84" s="24"/>
      <c r="H84" s="24"/>
      <c r="I84" s="31"/>
      <c r="J84" s="31"/>
      <c r="K84" s="35"/>
    </row>
    <row r="85" spans="3:11" x14ac:dyDescent="0.25">
      <c r="C85" s="58" t="s">
        <v>15</v>
      </c>
      <c r="D85" s="54"/>
      <c r="E85" s="6"/>
      <c r="F85" s="19"/>
      <c r="G85" s="24" t="s">
        <v>2</v>
      </c>
      <c r="H85" s="24" t="s">
        <v>2</v>
      </c>
      <c r="I85" s="31"/>
      <c r="J85" s="31"/>
      <c r="K85" s="35"/>
    </row>
    <row r="86" spans="3:11" x14ac:dyDescent="0.25">
      <c r="C86" s="57"/>
      <c r="D86" s="54"/>
      <c r="E86" s="6"/>
      <c r="F86" s="19"/>
      <c r="G86" s="24"/>
      <c r="H86" s="24"/>
      <c r="I86" s="31"/>
      <c r="J86" s="31"/>
      <c r="K86" s="35"/>
    </row>
    <row r="87" spans="3:11" x14ac:dyDescent="0.25">
      <c r="C87" s="58" t="s">
        <v>16</v>
      </c>
      <c r="D87" s="54"/>
      <c r="E87" s="6"/>
      <c r="F87" s="19"/>
      <c r="G87" s="24" t="s">
        <v>2</v>
      </c>
      <c r="H87" s="24" t="s">
        <v>2</v>
      </c>
      <c r="I87" s="31"/>
      <c r="J87" s="31"/>
      <c r="K87" s="35"/>
    </row>
    <row r="88" spans="3:11" x14ac:dyDescent="0.25">
      <c r="C88" s="57"/>
      <c r="D88" s="54"/>
      <c r="E88" s="6"/>
      <c r="F88" s="19"/>
      <c r="G88" s="24"/>
      <c r="H88" s="24"/>
      <c r="I88" s="31"/>
      <c r="J88" s="31"/>
      <c r="K88" s="35"/>
    </row>
    <row r="89" spans="3:11" x14ac:dyDescent="0.25">
      <c r="C89" s="58" t="s">
        <v>17</v>
      </c>
      <c r="D89" s="54"/>
      <c r="E89" s="6"/>
      <c r="F89" s="19"/>
      <c r="G89" s="24" t="s">
        <v>2</v>
      </c>
      <c r="H89" s="24" t="s">
        <v>2</v>
      </c>
      <c r="I89" s="31"/>
      <c r="J89" s="31"/>
      <c r="K89" s="35"/>
    </row>
    <row r="90" spans="3:11" x14ac:dyDescent="0.25">
      <c r="C90" s="57"/>
      <c r="D90" s="54"/>
      <c r="E90" s="6"/>
      <c r="F90" s="19"/>
      <c r="G90" s="24"/>
      <c r="H90" s="24"/>
      <c r="I90" s="31"/>
      <c r="J90" s="31"/>
      <c r="K90" s="35"/>
    </row>
    <row r="91" spans="3:11" x14ac:dyDescent="0.25">
      <c r="C91" s="58" t="s">
        <v>18</v>
      </c>
      <c r="D91" s="54"/>
      <c r="E91" s="6"/>
      <c r="F91" s="19"/>
      <c r="G91" s="24" t="s">
        <v>2</v>
      </c>
      <c r="H91" s="24" t="s">
        <v>2</v>
      </c>
      <c r="I91" s="31"/>
      <c r="J91" s="31"/>
      <c r="K91" s="35"/>
    </row>
    <row r="92" spans="3:11" x14ac:dyDescent="0.25">
      <c r="C92" s="57"/>
      <c r="D92" s="54"/>
      <c r="E92" s="6"/>
      <c r="F92" s="19"/>
      <c r="G92" s="24"/>
      <c r="H92" s="24"/>
      <c r="I92" s="31"/>
      <c r="J92" s="31"/>
      <c r="K92" s="35"/>
    </row>
    <row r="93" spans="3:11" x14ac:dyDescent="0.25">
      <c r="C93" s="58" t="s">
        <v>19</v>
      </c>
      <c r="D93" s="54"/>
      <c r="E93" s="6"/>
      <c r="F93" s="19"/>
      <c r="G93" s="24"/>
      <c r="H93" s="24"/>
      <c r="I93" s="31"/>
      <c r="J93" s="31"/>
      <c r="K93" s="35"/>
    </row>
    <row r="94" spans="3:11" x14ac:dyDescent="0.25">
      <c r="C94" s="57"/>
      <c r="D94" s="54"/>
      <c r="E94" s="6"/>
      <c r="F94" s="19"/>
      <c r="G94" s="24"/>
      <c r="H94" s="24"/>
      <c r="I94" s="31"/>
      <c r="J94" s="31"/>
      <c r="K94" s="35"/>
    </row>
    <row r="95" spans="3:11" x14ac:dyDescent="0.25">
      <c r="C95" s="58" t="s">
        <v>20</v>
      </c>
      <c r="D95" s="54"/>
      <c r="E95" s="6"/>
      <c r="F95" s="19"/>
      <c r="G95" s="24" t="s">
        <v>2</v>
      </c>
      <c r="H95" s="24" t="s">
        <v>2</v>
      </c>
      <c r="I95" s="31"/>
      <c r="J95" s="31"/>
      <c r="K95" s="35"/>
    </row>
    <row r="96" spans="3:11" x14ac:dyDescent="0.25">
      <c r="C96" s="57"/>
      <c r="D96" s="54"/>
      <c r="E96" s="6"/>
      <c r="F96" s="19"/>
      <c r="G96" s="24"/>
      <c r="H96" s="24"/>
      <c r="I96" s="31"/>
      <c r="J96" s="31"/>
      <c r="K96" s="35"/>
    </row>
    <row r="97" spans="1:54" x14ac:dyDescent="0.25">
      <c r="C97" s="58" t="s">
        <v>21</v>
      </c>
      <c r="D97" s="54"/>
      <c r="E97" s="6"/>
      <c r="F97" s="19"/>
      <c r="G97" s="24" t="s">
        <v>2</v>
      </c>
      <c r="H97" s="24" t="s">
        <v>2</v>
      </c>
      <c r="I97" s="31"/>
      <c r="J97" s="31"/>
      <c r="K97" s="35"/>
    </row>
    <row r="98" spans="1:54" x14ac:dyDescent="0.25">
      <c r="C98" s="57"/>
      <c r="D98" s="54"/>
      <c r="E98" s="6"/>
      <c r="F98" s="19"/>
      <c r="G98" s="24"/>
      <c r="H98" s="24"/>
      <c r="I98" s="31"/>
      <c r="J98" s="31"/>
      <c r="K98" s="35"/>
    </row>
    <row r="99" spans="1:54" x14ac:dyDescent="0.25">
      <c r="C99" s="58" t="s">
        <v>22</v>
      </c>
      <c r="D99" s="54"/>
      <c r="E99" s="6"/>
      <c r="F99" s="19"/>
      <c r="G99" s="24" t="s">
        <v>2</v>
      </c>
      <c r="H99" s="24" t="s">
        <v>2</v>
      </c>
      <c r="I99" s="31"/>
      <c r="J99" s="31"/>
      <c r="K99" s="35"/>
    </row>
    <row r="100" spans="1:54" x14ac:dyDescent="0.25">
      <c r="C100" s="57"/>
      <c r="D100" s="54"/>
      <c r="E100" s="6"/>
      <c r="F100" s="19"/>
      <c r="G100" s="24"/>
      <c r="H100" s="24"/>
      <c r="I100" s="31"/>
      <c r="J100" s="31"/>
      <c r="K100" s="35"/>
    </row>
    <row r="101" spans="1:54" x14ac:dyDescent="0.25">
      <c r="C101" s="58" t="s">
        <v>23</v>
      </c>
      <c r="D101" s="54"/>
      <c r="E101" s="6"/>
      <c r="F101" s="19"/>
      <c r="G101" s="24" t="s">
        <v>2</v>
      </c>
      <c r="H101" s="24" t="s">
        <v>2</v>
      </c>
      <c r="I101" s="31"/>
      <c r="J101" s="31"/>
      <c r="K101" s="35"/>
    </row>
    <row r="102" spans="1:54" x14ac:dyDescent="0.25">
      <c r="C102" s="57"/>
      <c r="D102" s="54"/>
      <c r="E102" s="6"/>
      <c r="F102" s="19"/>
      <c r="G102" s="24"/>
      <c r="H102" s="24"/>
      <c r="I102" s="31"/>
      <c r="J102" s="31"/>
      <c r="K102" s="35"/>
    </row>
    <row r="103" spans="1:54" x14ac:dyDescent="0.25">
      <c r="C103" s="58" t="s">
        <v>24</v>
      </c>
      <c r="D103" s="54"/>
      <c r="E103" s="6"/>
      <c r="F103" s="19"/>
      <c r="G103" s="24" t="s">
        <v>2</v>
      </c>
      <c r="H103" s="24" t="s">
        <v>2</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4783</v>
      </c>
      <c r="D106" s="54"/>
      <c r="E106" s="6"/>
      <c r="F106" s="19"/>
      <c r="G106" s="24" t="s">
        <v>2</v>
      </c>
      <c r="H106" s="24" t="s">
        <v>2</v>
      </c>
      <c r="I106" s="31"/>
      <c r="J106" s="31"/>
      <c r="K106" s="35"/>
      <c r="L106" s="3"/>
      <c r="AI106" s="3"/>
      <c r="AV106" s="3"/>
      <c r="AX106" s="3"/>
      <c r="BB106" s="3"/>
    </row>
    <row r="107" spans="1:54" x14ac:dyDescent="0.25">
      <c r="B107" s="8"/>
      <c r="C107" s="60" t="s">
        <v>202</v>
      </c>
      <c r="D107" s="54"/>
      <c r="E107" s="6"/>
      <c r="F107" s="19"/>
      <c r="G107" s="24">
        <v>0.48</v>
      </c>
      <c r="H107" s="24" t="s">
        <v>4784</v>
      </c>
      <c r="I107" s="31"/>
      <c r="J107" s="31"/>
      <c r="K107" s="35"/>
    </row>
    <row r="108" spans="1:54" x14ac:dyDescent="0.25">
      <c r="C108" s="58" t="s">
        <v>188</v>
      </c>
      <c r="D108" s="54"/>
      <c r="E108" s="6"/>
      <c r="F108" s="19"/>
      <c r="G108" s="25">
        <v>0.48</v>
      </c>
      <c r="H108" s="25" t="s">
        <v>4784</v>
      </c>
      <c r="I108" s="31"/>
      <c r="J108" s="31"/>
      <c r="K108" s="35"/>
    </row>
    <row r="109" spans="1:54" x14ac:dyDescent="0.25">
      <c r="C109" s="57"/>
      <c r="D109" s="54"/>
      <c r="E109" s="6"/>
      <c r="F109" s="19"/>
      <c r="G109" s="24"/>
      <c r="H109" s="24"/>
      <c r="I109" s="31"/>
      <c r="J109" s="31"/>
      <c r="K109" s="35"/>
    </row>
    <row r="110" spans="1:54" x14ac:dyDescent="0.25">
      <c r="C110" s="61" t="s">
        <v>203</v>
      </c>
      <c r="D110" s="55"/>
      <c r="E110" s="5"/>
      <c r="F110" s="20"/>
      <c r="G110" s="26">
        <v>2478.83</v>
      </c>
      <c r="H110" s="26">
        <v>100</v>
      </c>
      <c r="I110" s="32"/>
      <c r="J110" s="32"/>
      <c r="K110" s="36"/>
    </row>
    <row r="113" spans="1:256" x14ac:dyDescent="0.25">
      <c r="C113" s="1" t="s">
        <v>204</v>
      </c>
    </row>
    <row r="114" spans="1:256" x14ac:dyDescent="0.25">
      <c r="C114" s="37" t="s">
        <v>205</v>
      </c>
      <c r="D114" s="37"/>
      <c r="E114" s="37"/>
      <c r="F114" s="37"/>
      <c r="G114" s="37"/>
      <c r="H114" s="37"/>
      <c r="I114" s="37"/>
      <c r="J114" s="37"/>
      <c r="K114" s="37"/>
    </row>
    <row r="115" spans="1:256" x14ac:dyDescent="0.25">
      <c r="C115" s="2" t="s">
        <v>206</v>
      </c>
    </row>
    <row r="116" spans="1:256" x14ac:dyDescent="0.25">
      <c r="C116" s="2" t="s">
        <v>207</v>
      </c>
    </row>
    <row r="117" spans="1:256" ht="30" customHeight="1" x14ac:dyDescent="0.25">
      <c r="C117" s="202" t="s">
        <v>208</v>
      </c>
      <c r="D117" s="203"/>
      <c r="E117" s="203"/>
      <c r="F117" s="203"/>
      <c r="G117" s="203"/>
      <c r="H117" s="203"/>
      <c r="I117" s="203"/>
      <c r="J117" s="203"/>
      <c r="K117" s="203"/>
    </row>
    <row r="118" spans="1:256" x14ac:dyDescent="0.25">
      <c r="C118" s="2" t="s">
        <v>209</v>
      </c>
    </row>
    <row r="120" spans="1:256" x14ac:dyDescent="0.25">
      <c r="C120" s="2" t="s">
        <v>4942</v>
      </c>
      <c r="E120" s="2" t="s">
        <v>2</v>
      </c>
    </row>
    <row r="122" spans="1:256" x14ac:dyDescent="0.25">
      <c r="C122" s="2" t="s">
        <v>4943</v>
      </c>
      <c r="E122" s="2" t="s">
        <v>2</v>
      </c>
    </row>
    <row r="124" spans="1:256" x14ac:dyDescent="0.25">
      <c r="C124" s="2" t="s">
        <v>5050</v>
      </c>
    </row>
    <row r="126" spans="1:256" x14ac:dyDescent="0.25">
      <c r="C126" s="2" t="s">
        <v>5051</v>
      </c>
    </row>
    <row r="127" spans="1:256" s="82" customFormat="1" ht="35.25" customHeight="1" x14ac:dyDescent="0.25">
      <c r="A127" s="78"/>
      <c r="B127" s="78"/>
      <c r="C127" s="83" t="s">
        <v>4949</v>
      </c>
      <c r="D127" s="87" t="s">
        <v>4950</v>
      </c>
      <c r="E127" s="87" t="s">
        <v>4951</v>
      </c>
      <c r="F127" s="79"/>
      <c r="G127" s="80"/>
      <c r="H127" s="80"/>
      <c r="I127" s="80"/>
      <c r="J127" s="80"/>
      <c r="K127" s="81"/>
      <c r="L127" s="81"/>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81"/>
      <c r="AJ127" s="78"/>
      <c r="AK127" s="78"/>
      <c r="AL127" s="78"/>
      <c r="AM127" s="78"/>
      <c r="AN127" s="78"/>
      <c r="AO127" s="78"/>
      <c r="AP127" s="78"/>
      <c r="AQ127" s="78"/>
      <c r="AR127" s="78"/>
      <c r="AS127" s="78"/>
      <c r="AT127" s="78"/>
      <c r="AU127" s="78"/>
      <c r="AV127" s="81"/>
      <c r="AW127" s="78"/>
      <c r="AX127" s="81"/>
      <c r="AY127" s="78"/>
      <c r="AZ127" s="78"/>
      <c r="BA127" s="78"/>
      <c r="BB127" s="81"/>
      <c r="BC127" s="78"/>
      <c r="BD127" s="78"/>
      <c r="BE127" s="78"/>
      <c r="BF127" s="78"/>
      <c r="BG127" s="78"/>
      <c r="BH127" s="78"/>
      <c r="BI127" s="78"/>
      <c r="BJ127" s="78"/>
      <c r="BK127" s="78"/>
      <c r="BL127" s="78"/>
      <c r="BM127" s="78"/>
      <c r="BN127" s="78"/>
      <c r="BO127" s="78"/>
      <c r="BP127" s="78"/>
      <c r="BQ127" s="78"/>
      <c r="BR127" s="78"/>
      <c r="BS127" s="78"/>
      <c r="BT127" s="78"/>
      <c r="BU127" s="78"/>
      <c r="BV127" s="78"/>
      <c r="BW127" s="78"/>
      <c r="BX127" s="78"/>
      <c r="BY127" s="78"/>
      <c r="BZ127" s="78"/>
      <c r="CA127" s="78"/>
      <c r="CB127" s="78"/>
      <c r="CC127" s="78"/>
      <c r="CD127" s="78"/>
      <c r="CE127" s="78"/>
      <c r="CF127" s="78"/>
      <c r="CG127" s="78"/>
      <c r="CH127" s="78"/>
      <c r="CI127" s="78"/>
      <c r="CJ127" s="78"/>
      <c r="CK127" s="78"/>
      <c r="CL127" s="78"/>
      <c r="CM127" s="78"/>
      <c r="CN127" s="78"/>
      <c r="CO127" s="78"/>
      <c r="CP127" s="78"/>
      <c r="CQ127" s="78"/>
      <c r="CR127" s="78"/>
      <c r="CS127" s="78"/>
      <c r="CT127" s="78"/>
      <c r="CU127" s="78"/>
      <c r="CV127" s="78"/>
      <c r="CW127" s="78"/>
      <c r="CX127" s="78"/>
      <c r="CY127" s="78"/>
      <c r="CZ127" s="78"/>
      <c r="DA127" s="78"/>
      <c r="DB127" s="78"/>
      <c r="DC127" s="78"/>
      <c r="DD127" s="78"/>
      <c r="DE127" s="78"/>
      <c r="DF127" s="78"/>
      <c r="DG127" s="78"/>
      <c r="DH127" s="78"/>
      <c r="DI127" s="78"/>
      <c r="DJ127" s="78"/>
      <c r="DK127" s="78"/>
      <c r="DL127" s="78"/>
      <c r="DM127" s="78"/>
      <c r="DN127" s="78"/>
      <c r="DO127" s="78"/>
      <c r="DP127" s="78"/>
      <c r="DQ127" s="78"/>
      <c r="DR127" s="78"/>
      <c r="DS127" s="78"/>
      <c r="DT127" s="78"/>
      <c r="DU127" s="78"/>
      <c r="DV127" s="78"/>
      <c r="DW127" s="78"/>
      <c r="DX127" s="78"/>
      <c r="DY127" s="78"/>
      <c r="DZ127" s="78"/>
      <c r="EA127" s="78"/>
      <c r="EB127" s="78"/>
      <c r="EC127" s="78"/>
      <c r="ED127" s="78"/>
      <c r="EE127" s="78"/>
      <c r="EF127" s="78"/>
      <c r="EG127" s="78"/>
      <c r="EH127" s="78"/>
      <c r="EI127" s="78"/>
      <c r="EJ127" s="78"/>
      <c r="EK127" s="78"/>
      <c r="EL127" s="78"/>
      <c r="EM127" s="78"/>
      <c r="EN127" s="78"/>
      <c r="EO127" s="78"/>
      <c r="EP127" s="78"/>
      <c r="EQ127" s="78"/>
      <c r="ER127" s="78"/>
      <c r="ES127" s="78"/>
      <c r="ET127" s="78"/>
      <c r="EU127" s="78"/>
      <c r="EV127" s="78"/>
      <c r="EW127" s="78"/>
      <c r="EX127" s="78"/>
      <c r="EY127" s="78"/>
      <c r="EZ127" s="78"/>
      <c r="FA127" s="78"/>
      <c r="FB127" s="78"/>
      <c r="FC127" s="78"/>
      <c r="FD127" s="78"/>
      <c r="FE127" s="78"/>
      <c r="FF127" s="78"/>
      <c r="FG127" s="78"/>
      <c r="FH127" s="78"/>
      <c r="FI127" s="78"/>
      <c r="FJ127" s="78"/>
      <c r="FK127" s="78"/>
      <c r="FL127" s="78"/>
      <c r="FM127" s="78"/>
      <c r="FN127" s="78"/>
      <c r="FO127" s="78"/>
      <c r="FP127" s="78"/>
      <c r="FQ127" s="78"/>
      <c r="FR127" s="78"/>
      <c r="FS127" s="78"/>
      <c r="FT127" s="78"/>
      <c r="FU127" s="78"/>
      <c r="FV127" s="78"/>
      <c r="FW127" s="78"/>
      <c r="FX127" s="78"/>
      <c r="FY127" s="78"/>
      <c r="FZ127" s="78"/>
      <c r="GA127" s="78"/>
      <c r="GB127" s="78"/>
      <c r="GC127" s="78"/>
      <c r="GD127" s="78"/>
      <c r="GE127" s="78"/>
      <c r="GF127" s="78"/>
      <c r="GG127" s="78"/>
      <c r="GH127" s="78"/>
      <c r="GI127" s="78"/>
      <c r="GJ127" s="78"/>
      <c r="GK127" s="78"/>
      <c r="GL127" s="78"/>
      <c r="GM127" s="78"/>
      <c r="GN127" s="78"/>
      <c r="GO127" s="78"/>
      <c r="GP127" s="78"/>
      <c r="GQ127" s="78"/>
      <c r="GR127" s="78"/>
      <c r="GS127" s="78"/>
      <c r="GT127" s="78"/>
      <c r="GU127" s="78"/>
      <c r="GV127" s="78"/>
      <c r="GW127" s="78"/>
      <c r="GX127" s="78"/>
      <c r="GY127" s="78"/>
      <c r="GZ127" s="78"/>
      <c r="HA127" s="78"/>
      <c r="HB127" s="78"/>
      <c r="HC127" s="78"/>
      <c r="HD127" s="78"/>
      <c r="HE127" s="78"/>
      <c r="HF127" s="78"/>
      <c r="HG127" s="78"/>
      <c r="HH127" s="78"/>
      <c r="HI127" s="78"/>
      <c r="HJ127" s="78"/>
      <c r="HK127" s="78"/>
      <c r="HL127" s="78"/>
      <c r="HM127" s="78"/>
      <c r="HN127" s="78"/>
      <c r="HO127" s="78"/>
      <c r="HP127" s="78"/>
      <c r="HQ127" s="78"/>
      <c r="HR127" s="78"/>
      <c r="HS127" s="78"/>
      <c r="HT127" s="78"/>
      <c r="HU127" s="78"/>
      <c r="HV127" s="78"/>
      <c r="HW127" s="78"/>
      <c r="HX127" s="78"/>
      <c r="HY127" s="78"/>
      <c r="HZ127" s="78"/>
      <c r="IA127" s="78"/>
      <c r="IB127" s="78"/>
      <c r="IC127" s="78"/>
      <c r="ID127" s="78"/>
      <c r="IE127" s="78"/>
      <c r="IF127" s="78"/>
      <c r="IG127" s="78"/>
      <c r="IH127" s="78"/>
      <c r="II127" s="78"/>
      <c r="IJ127" s="78"/>
      <c r="IK127" s="78"/>
      <c r="IL127" s="78"/>
      <c r="IM127" s="78"/>
      <c r="IN127" s="78"/>
      <c r="IO127" s="78"/>
      <c r="IP127" s="78"/>
      <c r="IQ127" s="78"/>
      <c r="IR127" s="78"/>
      <c r="IS127" s="78"/>
      <c r="IT127" s="78"/>
      <c r="IU127" s="78"/>
      <c r="IV127" s="78"/>
    </row>
    <row r="128" spans="1:256" s="82" customFormat="1" x14ac:dyDescent="0.25">
      <c r="A128" s="78"/>
      <c r="B128" s="78"/>
      <c r="C128" s="84" t="s">
        <v>4986</v>
      </c>
      <c r="D128" s="89">
        <v>906.2885</v>
      </c>
      <c r="E128" s="89">
        <v>916.37789999999995</v>
      </c>
      <c r="F128" s="79"/>
      <c r="G128" s="80"/>
      <c r="H128" s="80"/>
      <c r="I128" s="80"/>
      <c r="J128" s="80"/>
      <c r="K128" s="81"/>
      <c r="L128" s="81"/>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81"/>
      <c r="AJ128" s="78"/>
      <c r="AK128" s="78"/>
      <c r="AL128" s="78"/>
      <c r="AM128" s="78"/>
      <c r="AN128" s="78"/>
      <c r="AO128" s="78"/>
      <c r="AP128" s="78"/>
      <c r="AQ128" s="78"/>
      <c r="AR128" s="78"/>
      <c r="AS128" s="78"/>
      <c r="AT128" s="78"/>
      <c r="AU128" s="78"/>
      <c r="AV128" s="81"/>
      <c r="AW128" s="78"/>
      <c r="AX128" s="81"/>
      <c r="AY128" s="78"/>
      <c r="AZ128" s="78"/>
      <c r="BA128" s="78"/>
      <c r="BB128" s="81"/>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78"/>
      <c r="CT128" s="78"/>
      <c r="CU128" s="78"/>
      <c r="CV128" s="78"/>
      <c r="CW128" s="78"/>
      <c r="CX128" s="78"/>
      <c r="CY128" s="78"/>
      <c r="CZ128" s="78"/>
      <c r="DA128" s="78"/>
      <c r="DB128" s="78"/>
      <c r="DC128" s="78"/>
      <c r="DD128" s="78"/>
      <c r="DE128" s="78"/>
      <c r="DF128" s="78"/>
      <c r="DG128" s="78"/>
      <c r="DH128" s="78"/>
      <c r="DI128" s="78"/>
      <c r="DJ128" s="78"/>
      <c r="DK128" s="78"/>
      <c r="DL128" s="78"/>
      <c r="DM128" s="78"/>
      <c r="DN128" s="78"/>
      <c r="DO128" s="78"/>
      <c r="DP128" s="78"/>
      <c r="DQ128" s="78"/>
      <c r="DR128" s="78"/>
      <c r="DS128" s="78"/>
      <c r="DT128" s="78"/>
      <c r="DU128" s="78"/>
      <c r="DV128" s="78"/>
      <c r="DW128" s="78"/>
      <c r="DX128" s="78"/>
      <c r="DY128" s="78"/>
      <c r="DZ128" s="78"/>
      <c r="EA128" s="78"/>
      <c r="EB128" s="78"/>
      <c r="EC128" s="78"/>
      <c r="ED128" s="78"/>
      <c r="EE128" s="78"/>
      <c r="EF128" s="78"/>
      <c r="EG128" s="78"/>
      <c r="EH128" s="78"/>
      <c r="EI128" s="78"/>
      <c r="EJ128" s="78"/>
      <c r="EK128" s="78"/>
      <c r="EL128" s="78"/>
      <c r="EM128" s="78"/>
      <c r="EN128" s="78"/>
      <c r="EO128" s="78"/>
      <c r="EP128" s="78"/>
      <c r="EQ128" s="78"/>
      <c r="ER128" s="78"/>
      <c r="ES128" s="78"/>
      <c r="ET128" s="78"/>
      <c r="EU128" s="78"/>
      <c r="EV128" s="78"/>
      <c r="EW128" s="78"/>
      <c r="EX128" s="78"/>
      <c r="EY128" s="78"/>
      <c r="EZ128" s="78"/>
      <c r="FA128" s="78"/>
      <c r="FB128" s="78"/>
      <c r="FC128" s="78"/>
      <c r="FD128" s="78"/>
      <c r="FE128" s="78"/>
      <c r="FF128" s="78"/>
      <c r="FG128" s="78"/>
      <c r="FH128" s="78"/>
      <c r="FI128" s="78"/>
      <c r="FJ128" s="78"/>
      <c r="FK128" s="78"/>
      <c r="FL128" s="78"/>
      <c r="FM128" s="78"/>
      <c r="FN128" s="78"/>
      <c r="FO128" s="78"/>
      <c r="FP128" s="78"/>
      <c r="FQ128" s="78"/>
      <c r="FR128" s="78"/>
      <c r="FS128" s="78"/>
      <c r="FT128" s="78"/>
      <c r="FU128" s="78"/>
      <c r="FV128" s="78"/>
      <c r="FW128" s="78"/>
      <c r="FX128" s="78"/>
      <c r="FY128" s="78"/>
      <c r="FZ128" s="78"/>
      <c r="GA128" s="78"/>
      <c r="GB128" s="78"/>
      <c r="GC128" s="78"/>
      <c r="GD128" s="78"/>
      <c r="GE128" s="78"/>
      <c r="GF128" s="78"/>
      <c r="GG128" s="78"/>
      <c r="GH128" s="78"/>
      <c r="GI128" s="78"/>
      <c r="GJ128" s="78"/>
      <c r="GK128" s="78"/>
      <c r="GL128" s="78"/>
      <c r="GM128" s="78"/>
      <c r="GN128" s="78"/>
      <c r="GO128" s="78"/>
      <c r="GP128" s="78"/>
      <c r="GQ128" s="78"/>
      <c r="GR128" s="78"/>
      <c r="GS128" s="78"/>
      <c r="GT128" s="78"/>
      <c r="GU128" s="78"/>
      <c r="GV128" s="78"/>
      <c r="GW128" s="78"/>
      <c r="GX128" s="78"/>
      <c r="GY128" s="78"/>
      <c r="GZ128" s="78"/>
      <c r="HA128" s="78"/>
      <c r="HB128" s="78"/>
      <c r="HC128" s="78"/>
      <c r="HD128" s="78"/>
      <c r="HE128" s="78"/>
      <c r="HF128" s="78"/>
      <c r="HG128" s="78"/>
      <c r="HH128" s="78"/>
      <c r="HI128" s="78"/>
      <c r="HJ128" s="78"/>
      <c r="HK128" s="78"/>
      <c r="HL128" s="78"/>
      <c r="HM128" s="78"/>
      <c r="HN128" s="78"/>
      <c r="HO128" s="78"/>
      <c r="HP128" s="78"/>
      <c r="HQ128" s="78"/>
      <c r="HR128" s="78"/>
      <c r="HS128" s="78"/>
      <c r="HT128" s="78"/>
      <c r="HU128" s="78"/>
      <c r="HV128" s="78"/>
      <c r="HW128" s="78"/>
      <c r="HX128" s="78"/>
      <c r="HY128" s="78"/>
      <c r="HZ128" s="78"/>
      <c r="IA128" s="78"/>
      <c r="IB128" s="78"/>
      <c r="IC128" s="78"/>
      <c r="ID128" s="78"/>
      <c r="IE128" s="78"/>
      <c r="IF128" s="78"/>
      <c r="IG128" s="78"/>
      <c r="IH128" s="78"/>
      <c r="II128" s="78"/>
      <c r="IJ128" s="78"/>
      <c r="IK128" s="78"/>
      <c r="IL128" s="78"/>
      <c r="IM128" s="78"/>
      <c r="IN128" s="78"/>
      <c r="IO128" s="78"/>
      <c r="IP128" s="78"/>
      <c r="IQ128" s="78"/>
      <c r="IR128" s="78"/>
      <c r="IS128" s="78"/>
      <c r="IT128" s="78"/>
      <c r="IU128" s="78"/>
      <c r="IV128" s="78"/>
    </row>
    <row r="130" spans="3:5" x14ac:dyDescent="0.25">
      <c r="C130" s="2" t="s">
        <v>5052</v>
      </c>
      <c r="E130" s="2" t="s">
        <v>2</v>
      </c>
    </row>
    <row r="132" spans="3:5" x14ac:dyDescent="0.25">
      <c r="C132" s="2" t="s">
        <v>5053</v>
      </c>
      <c r="E132" s="2" t="s">
        <v>2</v>
      </c>
    </row>
    <row r="134" spans="3:5" x14ac:dyDescent="0.25">
      <c r="C134" s="2" t="s">
        <v>4944</v>
      </c>
      <c r="E134" s="2" t="s">
        <v>2</v>
      </c>
    </row>
    <row r="136" spans="3:5" x14ac:dyDescent="0.25">
      <c r="C136" s="2" t="s">
        <v>4945</v>
      </c>
      <c r="E136" s="2" t="s">
        <v>2</v>
      </c>
    </row>
    <row r="138" spans="3:5" x14ac:dyDescent="0.25">
      <c r="C138" s="2" t="s">
        <v>4946</v>
      </c>
      <c r="E138" s="95">
        <v>0.33415928541316381</v>
      </c>
    </row>
    <row r="140" spans="3:5" x14ac:dyDescent="0.25">
      <c r="C140" s="2" t="s">
        <v>4948</v>
      </c>
      <c r="E140" s="96" t="s">
        <v>4947</v>
      </c>
    </row>
    <row r="142" spans="3:5" x14ac:dyDescent="0.25">
      <c r="C142" s="2" t="s">
        <v>5054</v>
      </c>
      <c r="E142" s="2" t="s">
        <v>2</v>
      </c>
    </row>
    <row r="144" spans="3:5" x14ac:dyDescent="0.25">
      <c r="C144" s="2" t="s">
        <v>4991</v>
      </c>
    </row>
    <row r="146" spans="3:5" x14ac:dyDescent="0.25">
      <c r="C146" s="1" t="s">
        <v>5145</v>
      </c>
      <c r="E146" s="216" t="s">
        <v>5146</v>
      </c>
    </row>
    <row r="147" spans="3:5" x14ac:dyDescent="0.25">
      <c r="E147" s="2" t="s">
        <v>5184</v>
      </c>
    </row>
  </sheetData>
  <mergeCells count="1">
    <mergeCell ref="C117:K117"/>
  </mergeCells>
  <hyperlinks>
    <hyperlink ref="J2" location="'Index'!A1" display="'Index'!A1" xr:uid="{CBEBC8BC-B71A-4FEA-830E-328D6534AF10}"/>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77241-CCFF-4A23-A000-B389CCB3E02D}">
  <sheetPr codeName="Sheet1"/>
  <dimension ref="A1:IV128"/>
  <sheetViews>
    <sheetView showGridLines="0" zoomScale="90" zoomScaleNormal="90" workbookViewId="0">
      <pane ySplit="6" topLeftCell="A10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2821</v>
      </c>
      <c r="J2" s="38" t="s">
        <v>4468</v>
      </c>
    </row>
    <row r="3" spans="1:54" ht="16.5" x14ac:dyDescent="0.3">
      <c r="C3" s="1" t="s">
        <v>28</v>
      </c>
      <c r="D3" s="21" t="s">
        <v>2822</v>
      </c>
      <c r="F3" s="72" t="s">
        <v>4852</v>
      </c>
      <c r="G3" s="13" t="s">
        <v>4396</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942</v>
      </c>
      <c r="C11" s="60" t="s">
        <v>943</v>
      </c>
      <c r="D11" s="54" t="s">
        <v>944</v>
      </c>
      <c r="E11" s="6" t="s">
        <v>139</v>
      </c>
      <c r="F11" s="19">
        <v>33084</v>
      </c>
      <c r="G11" s="24">
        <v>470.29</v>
      </c>
      <c r="H11" s="24">
        <v>5.96</v>
      </c>
      <c r="I11" s="31"/>
      <c r="J11" s="31"/>
      <c r="K11" s="35"/>
    </row>
    <row r="12" spans="1:54" x14ac:dyDescent="0.25">
      <c r="B12" s="8" t="s">
        <v>1161</v>
      </c>
      <c r="C12" s="60" t="s">
        <v>1162</v>
      </c>
      <c r="D12" s="54" t="s">
        <v>1163</v>
      </c>
      <c r="E12" s="6" t="s">
        <v>583</v>
      </c>
      <c r="F12" s="19">
        <v>102354</v>
      </c>
      <c r="G12" s="24">
        <v>420.42</v>
      </c>
      <c r="H12" s="24">
        <v>5.33</v>
      </c>
      <c r="I12" s="31"/>
      <c r="J12" s="31"/>
      <c r="K12" s="35"/>
    </row>
    <row r="13" spans="1:54" x14ac:dyDescent="0.25">
      <c r="B13" s="8" t="s">
        <v>282</v>
      </c>
      <c r="C13" s="60" t="s">
        <v>283</v>
      </c>
      <c r="D13" s="54" t="s">
        <v>284</v>
      </c>
      <c r="E13" s="6" t="s">
        <v>285</v>
      </c>
      <c r="F13" s="19">
        <v>18093</v>
      </c>
      <c r="G13" s="24">
        <v>389.63</v>
      </c>
      <c r="H13" s="24">
        <v>4.9400000000000004</v>
      </c>
      <c r="I13" s="31"/>
      <c r="J13" s="31"/>
      <c r="K13" s="35"/>
    </row>
    <row r="14" spans="1:54" x14ac:dyDescent="0.25">
      <c r="B14" s="8" t="s">
        <v>601</v>
      </c>
      <c r="C14" s="60" t="s">
        <v>602</v>
      </c>
      <c r="D14" s="54" t="s">
        <v>603</v>
      </c>
      <c r="E14" s="6" t="s">
        <v>604</v>
      </c>
      <c r="F14" s="19">
        <v>80632</v>
      </c>
      <c r="G14" s="24">
        <v>369.21</v>
      </c>
      <c r="H14" s="24">
        <v>4.68</v>
      </c>
      <c r="I14" s="31"/>
      <c r="J14" s="31"/>
      <c r="K14" s="35"/>
    </row>
    <row r="15" spans="1:54" x14ac:dyDescent="0.25">
      <c r="B15" s="8" t="s">
        <v>1065</v>
      </c>
      <c r="C15" s="60" t="s">
        <v>1066</v>
      </c>
      <c r="D15" s="54" t="s">
        <v>1067</v>
      </c>
      <c r="E15" s="6" t="s">
        <v>62</v>
      </c>
      <c r="F15" s="19">
        <v>3320</v>
      </c>
      <c r="G15" s="24">
        <v>347.27</v>
      </c>
      <c r="H15" s="24">
        <v>4.4000000000000004</v>
      </c>
      <c r="I15" s="31"/>
      <c r="J15" s="31"/>
      <c r="K15" s="35"/>
    </row>
    <row r="16" spans="1:54" x14ac:dyDescent="0.25">
      <c r="B16" s="8" t="s">
        <v>460</v>
      </c>
      <c r="C16" s="60" t="s">
        <v>461</v>
      </c>
      <c r="D16" s="54" t="s">
        <v>462</v>
      </c>
      <c r="E16" s="6" t="s">
        <v>115</v>
      </c>
      <c r="F16" s="19">
        <v>5666</v>
      </c>
      <c r="G16" s="24">
        <v>333.22</v>
      </c>
      <c r="H16" s="24">
        <v>4.2300000000000004</v>
      </c>
      <c r="I16" s="31"/>
      <c r="J16" s="31"/>
      <c r="K16" s="35"/>
    </row>
    <row r="17" spans="2:11" x14ac:dyDescent="0.25">
      <c r="B17" s="8" t="s">
        <v>136</v>
      </c>
      <c r="C17" s="60" t="s">
        <v>137</v>
      </c>
      <c r="D17" s="54" t="s">
        <v>138</v>
      </c>
      <c r="E17" s="6" t="s">
        <v>139</v>
      </c>
      <c r="F17" s="19">
        <v>6239</v>
      </c>
      <c r="G17" s="24">
        <v>324.70999999999998</v>
      </c>
      <c r="H17" s="24">
        <v>4.12</v>
      </c>
      <c r="I17" s="31"/>
      <c r="J17" s="31"/>
      <c r="K17" s="35"/>
    </row>
    <row r="18" spans="2:11" x14ac:dyDescent="0.25">
      <c r="B18" s="8" t="s">
        <v>184</v>
      </c>
      <c r="C18" s="60" t="s">
        <v>185</v>
      </c>
      <c r="D18" s="54" t="s">
        <v>186</v>
      </c>
      <c r="E18" s="6" t="s">
        <v>187</v>
      </c>
      <c r="F18" s="19">
        <v>15749</v>
      </c>
      <c r="G18" s="24">
        <v>324.41000000000003</v>
      </c>
      <c r="H18" s="24">
        <v>4.1100000000000003</v>
      </c>
      <c r="I18" s="31"/>
      <c r="J18" s="31"/>
      <c r="K18" s="35"/>
    </row>
    <row r="19" spans="2:11" x14ac:dyDescent="0.25">
      <c r="B19" s="8" t="s">
        <v>81</v>
      </c>
      <c r="C19" s="60" t="s">
        <v>82</v>
      </c>
      <c r="D19" s="54" t="s">
        <v>83</v>
      </c>
      <c r="E19" s="6" t="s">
        <v>84</v>
      </c>
      <c r="F19" s="19">
        <v>11378</v>
      </c>
      <c r="G19" s="24">
        <v>303.97000000000003</v>
      </c>
      <c r="H19" s="24">
        <v>3.85</v>
      </c>
      <c r="I19" s="31"/>
      <c r="J19" s="31"/>
      <c r="K19" s="35"/>
    </row>
    <row r="20" spans="2:11" x14ac:dyDescent="0.25">
      <c r="B20" s="8" t="s">
        <v>626</v>
      </c>
      <c r="C20" s="60" t="s">
        <v>627</v>
      </c>
      <c r="D20" s="54" t="s">
        <v>628</v>
      </c>
      <c r="E20" s="6" t="s">
        <v>285</v>
      </c>
      <c r="F20" s="19">
        <v>104177</v>
      </c>
      <c r="G20" s="24">
        <v>298.88</v>
      </c>
      <c r="H20" s="24">
        <v>3.79</v>
      </c>
      <c r="I20" s="31"/>
      <c r="J20" s="31"/>
      <c r="K20" s="35"/>
    </row>
    <row r="21" spans="2:11" x14ac:dyDescent="0.25">
      <c r="B21" s="8" t="s">
        <v>55</v>
      </c>
      <c r="C21" s="60" t="s">
        <v>56</v>
      </c>
      <c r="D21" s="54" t="s">
        <v>57</v>
      </c>
      <c r="E21" s="6" t="s">
        <v>58</v>
      </c>
      <c r="F21" s="19">
        <v>25423</v>
      </c>
      <c r="G21" s="24">
        <v>295.14</v>
      </c>
      <c r="H21" s="24">
        <v>3.74</v>
      </c>
      <c r="I21" s="31"/>
      <c r="J21" s="31"/>
      <c r="K21" s="35"/>
    </row>
    <row r="22" spans="2:11" x14ac:dyDescent="0.25">
      <c r="B22" s="8" t="s">
        <v>323</v>
      </c>
      <c r="C22" s="60" t="s">
        <v>324</v>
      </c>
      <c r="D22" s="54" t="s">
        <v>325</v>
      </c>
      <c r="E22" s="6" t="s">
        <v>58</v>
      </c>
      <c r="F22" s="19">
        <v>24729</v>
      </c>
      <c r="G22" s="24">
        <v>292.74</v>
      </c>
      <c r="H22" s="24">
        <v>3.71</v>
      </c>
      <c r="I22" s="31"/>
      <c r="J22" s="31"/>
      <c r="K22" s="35"/>
    </row>
    <row r="23" spans="2:11" x14ac:dyDescent="0.25">
      <c r="B23" s="8" t="s">
        <v>335</v>
      </c>
      <c r="C23" s="60" t="s">
        <v>336</v>
      </c>
      <c r="D23" s="54" t="s">
        <v>337</v>
      </c>
      <c r="E23" s="6" t="s">
        <v>58</v>
      </c>
      <c r="F23" s="19">
        <v>12837</v>
      </c>
      <c r="G23" s="24">
        <v>289.97000000000003</v>
      </c>
      <c r="H23" s="24">
        <v>3.68</v>
      </c>
      <c r="I23" s="31"/>
      <c r="J23" s="31"/>
      <c r="K23" s="35"/>
    </row>
    <row r="24" spans="2:11" x14ac:dyDescent="0.25">
      <c r="B24" s="8" t="s">
        <v>2325</v>
      </c>
      <c r="C24" s="60" t="s">
        <v>2326</v>
      </c>
      <c r="D24" s="54" t="s">
        <v>2327</v>
      </c>
      <c r="E24" s="6" t="s">
        <v>84</v>
      </c>
      <c r="F24" s="19">
        <v>2417</v>
      </c>
      <c r="G24" s="24">
        <v>278.54000000000002</v>
      </c>
      <c r="H24" s="24">
        <v>3.53</v>
      </c>
      <c r="I24" s="31"/>
      <c r="J24" s="31"/>
      <c r="K24" s="35"/>
    </row>
    <row r="25" spans="2:11" x14ac:dyDescent="0.25">
      <c r="B25" s="8" t="s">
        <v>2251</v>
      </c>
      <c r="C25" s="60" t="s">
        <v>2252</v>
      </c>
      <c r="D25" s="54" t="s">
        <v>2253</v>
      </c>
      <c r="E25" s="6" t="s">
        <v>583</v>
      </c>
      <c r="F25" s="19">
        <v>6385</v>
      </c>
      <c r="G25" s="24">
        <v>274.8</v>
      </c>
      <c r="H25" s="24">
        <v>3.48</v>
      </c>
      <c r="I25" s="31"/>
      <c r="J25" s="31"/>
      <c r="K25" s="35"/>
    </row>
    <row r="26" spans="2:11" x14ac:dyDescent="0.25">
      <c r="B26" s="8" t="s">
        <v>2308</v>
      </c>
      <c r="C26" s="60" t="s">
        <v>2309</v>
      </c>
      <c r="D26" s="54" t="s">
        <v>2310</v>
      </c>
      <c r="E26" s="6" t="s">
        <v>533</v>
      </c>
      <c r="F26" s="19">
        <v>32739</v>
      </c>
      <c r="G26" s="24">
        <v>269.02</v>
      </c>
      <c r="H26" s="24">
        <v>3.41</v>
      </c>
      <c r="I26" s="31"/>
      <c r="J26" s="31"/>
      <c r="K26" s="35"/>
    </row>
    <row r="27" spans="2:11" x14ac:dyDescent="0.25">
      <c r="B27" s="8" t="s">
        <v>359</v>
      </c>
      <c r="C27" s="60" t="s">
        <v>360</v>
      </c>
      <c r="D27" s="54" t="s">
        <v>361</v>
      </c>
      <c r="E27" s="6" t="s">
        <v>245</v>
      </c>
      <c r="F27" s="19">
        <v>9974</v>
      </c>
      <c r="G27" s="24">
        <v>266.73</v>
      </c>
      <c r="H27" s="24">
        <v>3.38</v>
      </c>
      <c r="I27" s="31"/>
      <c r="J27" s="31"/>
      <c r="K27" s="35"/>
    </row>
    <row r="28" spans="2:11" x14ac:dyDescent="0.25">
      <c r="B28" s="8" t="s">
        <v>2075</v>
      </c>
      <c r="C28" s="60" t="s">
        <v>2076</v>
      </c>
      <c r="D28" s="54" t="s">
        <v>2077</v>
      </c>
      <c r="E28" s="6" t="s">
        <v>76</v>
      </c>
      <c r="F28" s="19">
        <v>39006</v>
      </c>
      <c r="G28" s="24">
        <v>246.89</v>
      </c>
      <c r="H28" s="24">
        <v>3.13</v>
      </c>
      <c r="I28" s="31"/>
      <c r="J28" s="31"/>
      <c r="K28" s="35"/>
    </row>
    <row r="29" spans="2:11" x14ac:dyDescent="0.25">
      <c r="B29" s="8" t="s">
        <v>2340</v>
      </c>
      <c r="C29" s="60" t="s">
        <v>2341</v>
      </c>
      <c r="D29" s="54" t="s">
        <v>2342</v>
      </c>
      <c r="E29" s="6" t="s">
        <v>115</v>
      </c>
      <c r="F29" s="19">
        <v>2570</v>
      </c>
      <c r="G29" s="24">
        <v>243.57</v>
      </c>
      <c r="H29" s="24">
        <v>3.09</v>
      </c>
      <c r="I29" s="31"/>
      <c r="J29" s="31"/>
      <c r="K29" s="35"/>
    </row>
    <row r="30" spans="2:11" x14ac:dyDescent="0.25">
      <c r="B30" s="8" t="s">
        <v>1102</v>
      </c>
      <c r="C30" s="60" t="s">
        <v>1103</v>
      </c>
      <c r="D30" s="54" t="s">
        <v>1104</v>
      </c>
      <c r="E30" s="6" t="s">
        <v>62</v>
      </c>
      <c r="F30" s="19">
        <v>4815</v>
      </c>
      <c r="G30" s="24">
        <v>236.08</v>
      </c>
      <c r="H30" s="24">
        <v>2.99</v>
      </c>
      <c r="I30" s="31"/>
      <c r="J30" s="31"/>
      <c r="K30" s="35"/>
    </row>
    <row r="31" spans="2:11" x14ac:dyDescent="0.25">
      <c r="B31" s="8" t="s">
        <v>132</v>
      </c>
      <c r="C31" s="60" t="s">
        <v>133</v>
      </c>
      <c r="D31" s="54" t="s">
        <v>134</v>
      </c>
      <c r="E31" s="6" t="s">
        <v>135</v>
      </c>
      <c r="F31" s="19">
        <v>571</v>
      </c>
      <c r="G31" s="24">
        <v>218.09</v>
      </c>
      <c r="H31" s="24">
        <v>2.77</v>
      </c>
      <c r="I31" s="31"/>
      <c r="J31" s="31"/>
      <c r="K31" s="35"/>
    </row>
    <row r="32" spans="2:11" x14ac:dyDescent="0.25">
      <c r="B32" s="8" t="s">
        <v>108</v>
      </c>
      <c r="C32" s="60" t="s">
        <v>109</v>
      </c>
      <c r="D32" s="54" t="s">
        <v>110</v>
      </c>
      <c r="E32" s="6" t="s">
        <v>111</v>
      </c>
      <c r="F32" s="19">
        <v>14129</v>
      </c>
      <c r="G32" s="24">
        <v>209.5</v>
      </c>
      <c r="H32" s="24">
        <v>2.66</v>
      </c>
      <c r="I32" s="31"/>
      <c r="J32" s="31"/>
      <c r="K32" s="35"/>
    </row>
    <row r="33" spans="2:11" x14ac:dyDescent="0.25">
      <c r="B33" s="8" t="s">
        <v>381</v>
      </c>
      <c r="C33" s="60" t="s">
        <v>382</v>
      </c>
      <c r="D33" s="54" t="s">
        <v>383</v>
      </c>
      <c r="E33" s="6" t="s">
        <v>58</v>
      </c>
      <c r="F33" s="19">
        <v>3980</v>
      </c>
      <c r="G33" s="24">
        <v>206.73</v>
      </c>
      <c r="H33" s="24">
        <v>2.62</v>
      </c>
      <c r="I33" s="31"/>
      <c r="J33" s="31"/>
      <c r="K33" s="35"/>
    </row>
    <row r="34" spans="2:11" x14ac:dyDescent="0.25">
      <c r="B34" s="8" t="s">
        <v>2823</v>
      </c>
      <c r="C34" s="60" t="s">
        <v>2824</v>
      </c>
      <c r="D34" s="54" t="s">
        <v>2825</v>
      </c>
      <c r="E34" s="6" t="s">
        <v>58</v>
      </c>
      <c r="F34" s="19">
        <v>1896</v>
      </c>
      <c r="G34" s="24">
        <v>188.92</v>
      </c>
      <c r="H34" s="24">
        <v>2.4</v>
      </c>
      <c r="I34" s="31"/>
      <c r="J34" s="31"/>
      <c r="K34" s="35"/>
    </row>
    <row r="35" spans="2:11" x14ac:dyDescent="0.25">
      <c r="B35" s="8" t="s">
        <v>2363</v>
      </c>
      <c r="C35" s="60" t="s">
        <v>2364</v>
      </c>
      <c r="D35" s="54" t="s">
        <v>2365</v>
      </c>
      <c r="E35" s="6" t="s">
        <v>164</v>
      </c>
      <c r="F35" s="19">
        <v>5962</v>
      </c>
      <c r="G35" s="24">
        <v>146.46</v>
      </c>
      <c r="H35" s="24">
        <v>1.86</v>
      </c>
      <c r="I35" s="31"/>
      <c r="J35" s="31"/>
      <c r="K35" s="35"/>
    </row>
    <row r="36" spans="2:11" x14ac:dyDescent="0.25">
      <c r="B36" s="8" t="s">
        <v>99</v>
      </c>
      <c r="C36" s="60" t="s">
        <v>100</v>
      </c>
      <c r="D36" s="54" t="s">
        <v>101</v>
      </c>
      <c r="E36" s="6" t="s">
        <v>58</v>
      </c>
      <c r="F36" s="19">
        <v>3575</v>
      </c>
      <c r="G36" s="24">
        <v>145.19999999999999</v>
      </c>
      <c r="H36" s="24">
        <v>1.84</v>
      </c>
      <c r="I36" s="31"/>
      <c r="J36" s="31"/>
      <c r="K36" s="35"/>
    </row>
    <row r="37" spans="2:11" x14ac:dyDescent="0.25">
      <c r="B37" s="8" t="s">
        <v>2346</v>
      </c>
      <c r="C37" s="60" t="s">
        <v>2347</v>
      </c>
      <c r="D37" s="54" t="s">
        <v>2348</v>
      </c>
      <c r="E37" s="6" t="s">
        <v>84</v>
      </c>
      <c r="F37" s="19">
        <v>11926</v>
      </c>
      <c r="G37" s="24">
        <v>140.35</v>
      </c>
      <c r="H37" s="24">
        <v>1.78</v>
      </c>
      <c r="I37" s="31"/>
      <c r="J37" s="31"/>
      <c r="K37" s="35"/>
    </row>
    <row r="38" spans="2:11" x14ac:dyDescent="0.25">
      <c r="B38" s="8" t="s">
        <v>2826</v>
      </c>
      <c r="C38" s="60" t="s">
        <v>2827</v>
      </c>
      <c r="D38" s="54" t="s">
        <v>2828</v>
      </c>
      <c r="E38" s="6" t="s">
        <v>123</v>
      </c>
      <c r="F38" s="19">
        <v>24925</v>
      </c>
      <c r="G38" s="24">
        <v>127.08</v>
      </c>
      <c r="H38" s="24">
        <v>1.61</v>
      </c>
      <c r="I38" s="31"/>
      <c r="J38" s="31"/>
      <c r="K38" s="35"/>
    </row>
    <row r="39" spans="2:11" x14ac:dyDescent="0.25">
      <c r="B39" s="8" t="s">
        <v>2829</v>
      </c>
      <c r="C39" s="60" t="s">
        <v>2830</v>
      </c>
      <c r="D39" s="54" t="s">
        <v>2831</v>
      </c>
      <c r="E39" s="6" t="s">
        <v>58</v>
      </c>
      <c r="F39" s="19">
        <v>2707</v>
      </c>
      <c r="G39" s="24">
        <v>116.01</v>
      </c>
      <c r="H39" s="24">
        <v>1.47</v>
      </c>
      <c r="I39" s="31"/>
      <c r="J39" s="31"/>
      <c r="K39" s="35"/>
    </row>
    <row r="40" spans="2:11" x14ac:dyDescent="0.25">
      <c r="B40" s="8" t="s">
        <v>2832</v>
      </c>
      <c r="C40" s="60" t="s">
        <v>2833</v>
      </c>
      <c r="D40" s="54" t="s">
        <v>2834</v>
      </c>
      <c r="E40" s="6" t="s">
        <v>58</v>
      </c>
      <c r="F40" s="19">
        <v>11882</v>
      </c>
      <c r="G40" s="24">
        <v>91.72</v>
      </c>
      <c r="H40" s="24">
        <v>1.1599999999999999</v>
      </c>
      <c r="I40" s="31"/>
      <c r="J40" s="31"/>
      <c r="K40" s="35"/>
    </row>
    <row r="41" spans="2:11" x14ac:dyDescent="0.25">
      <c r="C41" s="58" t="s">
        <v>188</v>
      </c>
      <c r="D41" s="54"/>
      <c r="E41" s="6"/>
      <c r="F41" s="19"/>
      <c r="G41" s="25">
        <v>7865.55</v>
      </c>
      <c r="H41" s="25">
        <v>99.72</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5</v>
      </c>
      <c r="D47" s="54"/>
      <c r="E47" s="6"/>
      <c r="F47" s="19"/>
      <c r="G47" s="24"/>
      <c r="H47" s="24"/>
      <c r="I47" s="31"/>
      <c r="J47" s="31"/>
      <c r="K47" s="35"/>
    </row>
    <row r="48" spans="2:11" x14ac:dyDescent="0.25">
      <c r="C48" s="57"/>
      <c r="D48" s="54"/>
      <c r="E48" s="6"/>
      <c r="F48" s="19"/>
      <c r="G48" s="24"/>
      <c r="H48" s="24"/>
      <c r="I48" s="31"/>
      <c r="J48" s="31"/>
      <c r="K48" s="35"/>
    </row>
    <row r="49" spans="3:11" x14ac:dyDescent="0.25">
      <c r="C49" s="58" t="s">
        <v>6</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13</v>
      </c>
      <c r="D61" s="54"/>
      <c r="E61" s="6"/>
      <c r="F61" s="19"/>
      <c r="G61" s="24"/>
      <c r="H61" s="24"/>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18</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19</v>
      </c>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23</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24</v>
      </c>
      <c r="D82" s="54"/>
      <c r="E82" s="6"/>
      <c r="F82" s="19"/>
      <c r="G82" s="24"/>
      <c r="H82" s="24"/>
      <c r="I82" s="31"/>
      <c r="J82" s="31"/>
      <c r="K82" s="35"/>
    </row>
    <row r="83" spans="1:54" x14ac:dyDescent="0.25">
      <c r="B83" s="8" t="s">
        <v>200</v>
      </c>
      <c r="C83" s="60" t="s">
        <v>201</v>
      </c>
      <c r="D83" s="54"/>
      <c r="E83" s="6"/>
      <c r="F83" s="19"/>
      <c r="G83" s="24">
        <v>0.53</v>
      </c>
      <c r="H83" s="24">
        <v>0.01</v>
      </c>
      <c r="I83" s="31"/>
      <c r="J83" s="31"/>
      <c r="K83" s="35"/>
    </row>
    <row r="84" spans="1:54" x14ac:dyDescent="0.25">
      <c r="C84" s="58" t="s">
        <v>188</v>
      </c>
      <c r="D84" s="54"/>
      <c r="E84" s="6"/>
      <c r="F84" s="19"/>
      <c r="G84" s="25">
        <v>0.53</v>
      </c>
      <c r="H84" s="25">
        <v>0.01</v>
      </c>
      <c r="I84" s="31"/>
      <c r="J84" s="31"/>
      <c r="K84" s="35"/>
    </row>
    <row r="85" spans="1:54" x14ac:dyDescent="0.25">
      <c r="C85" s="57"/>
      <c r="D85" s="54"/>
      <c r="E85" s="6"/>
      <c r="F85" s="19"/>
      <c r="G85" s="24"/>
      <c r="H85" s="24"/>
      <c r="I85" s="31"/>
      <c r="J85" s="31"/>
      <c r="K85" s="35"/>
    </row>
    <row r="86" spans="1:54" x14ac:dyDescent="0.25">
      <c r="A86" s="10"/>
      <c r="B86" s="28"/>
      <c r="C86" s="58" t="s">
        <v>25</v>
      </c>
      <c r="D86" s="54"/>
      <c r="E86" s="6"/>
      <c r="F86" s="19"/>
      <c r="G86" s="24"/>
      <c r="H86" s="24"/>
      <c r="I86" s="31"/>
      <c r="J86" s="31"/>
      <c r="K86" s="35"/>
    </row>
    <row r="87" spans="1:54" s="2" customFormat="1" ht="13.5" x14ac:dyDescent="0.25">
      <c r="A87" s="28"/>
      <c r="B87" s="28"/>
      <c r="C87" s="57" t="s">
        <v>4783</v>
      </c>
      <c r="D87" s="54"/>
      <c r="E87" s="6"/>
      <c r="F87" s="19"/>
      <c r="G87" s="24" t="s">
        <v>2</v>
      </c>
      <c r="H87" s="24" t="s">
        <v>2</v>
      </c>
      <c r="I87" s="31"/>
      <c r="J87" s="31"/>
      <c r="K87" s="35"/>
      <c r="L87" s="3"/>
      <c r="AI87" s="3"/>
      <c r="AV87" s="3"/>
      <c r="AX87" s="3"/>
      <c r="BB87" s="3"/>
    </row>
    <row r="88" spans="1:54" x14ac:dyDescent="0.25">
      <c r="B88" s="8"/>
      <c r="C88" s="60" t="s">
        <v>202</v>
      </c>
      <c r="D88" s="54"/>
      <c r="E88" s="6"/>
      <c r="F88" s="19"/>
      <c r="G88" s="24">
        <v>19.52</v>
      </c>
      <c r="H88" s="24">
        <v>0.27</v>
      </c>
      <c r="I88" s="31"/>
      <c r="J88" s="31"/>
      <c r="K88" s="35"/>
    </row>
    <row r="89" spans="1:54" x14ac:dyDescent="0.25">
      <c r="C89" s="58" t="s">
        <v>188</v>
      </c>
      <c r="D89" s="54"/>
      <c r="E89" s="6"/>
      <c r="F89" s="19"/>
      <c r="G89" s="25">
        <v>19.52</v>
      </c>
      <c r="H89" s="25">
        <v>0.27</v>
      </c>
      <c r="I89" s="31"/>
      <c r="J89" s="31"/>
      <c r="K89" s="35"/>
    </row>
    <row r="90" spans="1:54" x14ac:dyDescent="0.25">
      <c r="C90" s="57"/>
      <c r="D90" s="54"/>
      <c r="E90" s="6"/>
      <c r="F90" s="19"/>
      <c r="G90" s="24"/>
      <c r="H90" s="24"/>
      <c r="I90" s="31"/>
      <c r="J90" s="31"/>
      <c r="K90" s="35"/>
    </row>
    <row r="91" spans="1:54" x14ac:dyDescent="0.25">
      <c r="C91" s="61" t="s">
        <v>203</v>
      </c>
      <c r="D91" s="55"/>
      <c r="E91" s="5"/>
      <c r="F91" s="20"/>
      <c r="G91" s="26">
        <v>7885.6</v>
      </c>
      <c r="H91" s="26">
        <v>100</v>
      </c>
      <c r="I91" s="32"/>
      <c r="J91" s="32"/>
      <c r="K91" s="36"/>
    </row>
    <row r="94" spans="1:54" x14ac:dyDescent="0.25">
      <c r="C94" s="1" t="s">
        <v>204</v>
      </c>
    </row>
    <row r="95" spans="1:54" x14ac:dyDescent="0.25">
      <c r="C95" s="37" t="s">
        <v>205</v>
      </c>
      <c r="D95" s="37"/>
      <c r="E95" s="37"/>
      <c r="F95" s="37"/>
      <c r="G95" s="37"/>
      <c r="H95" s="37"/>
      <c r="I95" s="37"/>
      <c r="J95" s="37"/>
      <c r="K95" s="37"/>
    </row>
    <row r="96" spans="1:54" x14ac:dyDescent="0.25">
      <c r="C96" s="2" t="s">
        <v>206</v>
      </c>
    </row>
    <row r="97" spans="1:256" x14ac:dyDescent="0.25">
      <c r="C97" s="2" t="s">
        <v>207</v>
      </c>
    </row>
    <row r="98" spans="1:256" ht="30" customHeight="1" x14ac:dyDescent="0.25">
      <c r="C98" s="202" t="s">
        <v>208</v>
      </c>
      <c r="D98" s="203"/>
      <c r="E98" s="203"/>
      <c r="F98" s="203"/>
      <c r="G98" s="203"/>
      <c r="H98" s="203"/>
      <c r="I98" s="203"/>
      <c r="J98" s="203"/>
      <c r="K98" s="203"/>
    </row>
    <row r="99" spans="1:256" x14ac:dyDescent="0.25">
      <c r="C99" s="2" t="s">
        <v>209</v>
      </c>
    </row>
    <row r="101" spans="1:256" x14ac:dyDescent="0.25">
      <c r="C101" s="2" t="s">
        <v>4942</v>
      </c>
      <c r="E101" s="2" t="s">
        <v>2</v>
      </c>
    </row>
    <row r="103" spans="1:256" x14ac:dyDescent="0.25">
      <c r="C103" s="2" t="s">
        <v>4943</v>
      </c>
      <c r="E103" s="2" t="s">
        <v>2</v>
      </c>
    </row>
    <row r="105" spans="1:256" x14ac:dyDescent="0.25">
      <c r="C105" s="2" t="s">
        <v>5050</v>
      </c>
    </row>
    <row r="107" spans="1:256" x14ac:dyDescent="0.25">
      <c r="C107" s="2" t="s">
        <v>5051</v>
      </c>
    </row>
    <row r="108" spans="1:256" s="82" customFormat="1" ht="35.25" customHeight="1" x14ac:dyDescent="0.25">
      <c r="A108" s="78"/>
      <c r="B108" s="78"/>
      <c r="C108" s="83" t="s">
        <v>4949</v>
      </c>
      <c r="D108" s="87" t="s">
        <v>4950</v>
      </c>
      <c r="E108" s="87" t="s">
        <v>4951</v>
      </c>
      <c r="F108" s="79"/>
      <c r="G108" s="80"/>
      <c r="H108" s="80"/>
      <c r="I108" s="80"/>
      <c r="J108" s="80"/>
      <c r="K108" s="81"/>
      <c r="L108" s="81"/>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81"/>
      <c r="AJ108" s="78"/>
      <c r="AK108" s="78"/>
      <c r="AL108" s="78"/>
      <c r="AM108" s="78"/>
      <c r="AN108" s="78"/>
      <c r="AO108" s="78"/>
      <c r="AP108" s="78"/>
      <c r="AQ108" s="78"/>
      <c r="AR108" s="78"/>
      <c r="AS108" s="78"/>
      <c r="AT108" s="78"/>
      <c r="AU108" s="78"/>
      <c r="AV108" s="81"/>
      <c r="AW108" s="78"/>
      <c r="AX108" s="81"/>
      <c r="AY108" s="78"/>
      <c r="AZ108" s="78"/>
      <c r="BA108" s="78"/>
      <c r="BB108" s="81"/>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c r="CD108" s="78"/>
      <c r="CE108" s="78"/>
      <c r="CF108" s="78"/>
      <c r="CG108" s="78"/>
      <c r="CH108" s="78"/>
      <c r="CI108" s="78"/>
      <c r="CJ108" s="78"/>
      <c r="CK108" s="78"/>
      <c r="CL108" s="78"/>
      <c r="CM108" s="78"/>
      <c r="CN108" s="78"/>
      <c r="CO108" s="78"/>
      <c r="CP108" s="78"/>
      <c r="CQ108" s="78"/>
      <c r="CR108" s="78"/>
      <c r="CS108" s="78"/>
      <c r="CT108" s="78"/>
      <c r="CU108" s="78"/>
      <c r="CV108" s="78"/>
      <c r="CW108" s="78"/>
      <c r="CX108" s="78"/>
      <c r="CY108" s="78"/>
      <c r="CZ108" s="78"/>
      <c r="DA108" s="78"/>
      <c r="DB108" s="78"/>
      <c r="DC108" s="78"/>
      <c r="DD108" s="78"/>
      <c r="DE108" s="78"/>
      <c r="DF108" s="78"/>
      <c r="DG108" s="78"/>
      <c r="DH108" s="78"/>
      <c r="DI108" s="78"/>
      <c r="DJ108" s="78"/>
      <c r="DK108" s="78"/>
      <c r="DL108" s="78"/>
      <c r="DM108" s="78"/>
      <c r="DN108" s="78"/>
      <c r="DO108" s="78"/>
      <c r="DP108" s="78"/>
      <c r="DQ108" s="78"/>
      <c r="DR108" s="78"/>
      <c r="DS108" s="78"/>
      <c r="DT108" s="78"/>
      <c r="DU108" s="78"/>
      <c r="DV108" s="78"/>
      <c r="DW108" s="78"/>
      <c r="DX108" s="78"/>
      <c r="DY108" s="78"/>
      <c r="DZ108" s="78"/>
      <c r="EA108" s="78"/>
      <c r="EB108" s="78"/>
      <c r="EC108" s="78"/>
      <c r="ED108" s="78"/>
      <c r="EE108" s="78"/>
      <c r="EF108" s="78"/>
      <c r="EG108" s="78"/>
      <c r="EH108" s="78"/>
      <c r="EI108" s="78"/>
      <c r="EJ108" s="78"/>
      <c r="EK108" s="78"/>
      <c r="EL108" s="78"/>
      <c r="EM108" s="78"/>
      <c r="EN108" s="78"/>
      <c r="EO108" s="78"/>
      <c r="EP108" s="78"/>
      <c r="EQ108" s="78"/>
      <c r="ER108" s="78"/>
      <c r="ES108" s="78"/>
      <c r="ET108" s="78"/>
      <c r="EU108" s="78"/>
      <c r="EV108" s="78"/>
      <c r="EW108" s="78"/>
      <c r="EX108" s="78"/>
      <c r="EY108" s="78"/>
      <c r="EZ108" s="78"/>
      <c r="FA108" s="78"/>
      <c r="FB108" s="78"/>
      <c r="FC108" s="78"/>
      <c r="FD108" s="78"/>
      <c r="FE108" s="78"/>
      <c r="FF108" s="78"/>
      <c r="FG108" s="78"/>
      <c r="FH108" s="78"/>
      <c r="FI108" s="78"/>
      <c r="FJ108" s="78"/>
      <c r="FK108" s="78"/>
      <c r="FL108" s="78"/>
      <c r="FM108" s="78"/>
      <c r="FN108" s="78"/>
      <c r="FO108" s="78"/>
      <c r="FP108" s="78"/>
      <c r="FQ108" s="78"/>
      <c r="FR108" s="78"/>
      <c r="FS108" s="78"/>
      <c r="FT108" s="78"/>
      <c r="FU108" s="78"/>
      <c r="FV108" s="78"/>
      <c r="FW108" s="78"/>
      <c r="FX108" s="78"/>
      <c r="FY108" s="78"/>
      <c r="FZ108" s="78"/>
      <c r="GA108" s="78"/>
      <c r="GB108" s="78"/>
      <c r="GC108" s="78"/>
      <c r="GD108" s="78"/>
      <c r="GE108" s="78"/>
      <c r="GF108" s="78"/>
      <c r="GG108" s="78"/>
      <c r="GH108" s="78"/>
      <c r="GI108" s="78"/>
      <c r="GJ108" s="78"/>
      <c r="GK108" s="78"/>
      <c r="GL108" s="78"/>
      <c r="GM108" s="78"/>
      <c r="GN108" s="78"/>
      <c r="GO108" s="78"/>
      <c r="GP108" s="78"/>
      <c r="GQ108" s="78"/>
      <c r="GR108" s="78"/>
      <c r="GS108" s="78"/>
      <c r="GT108" s="78"/>
      <c r="GU108" s="78"/>
      <c r="GV108" s="78"/>
      <c r="GW108" s="78"/>
      <c r="GX108" s="78"/>
      <c r="GY108" s="78"/>
      <c r="GZ108" s="78"/>
      <c r="HA108" s="78"/>
      <c r="HB108" s="78"/>
      <c r="HC108" s="78"/>
      <c r="HD108" s="78"/>
      <c r="HE108" s="78"/>
      <c r="HF108" s="78"/>
      <c r="HG108" s="78"/>
      <c r="HH108" s="78"/>
      <c r="HI108" s="78"/>
      <c r="HJ108" s="78"/>
      <c r="HK108" s="78"/>
      <c r="HL108" s="78"/>
      <c r="HM108" s="78"/>
      <c r="HN108" s="78"/>
      <c r="HO108" s="78"/>
      <c r="HP108" s="78"/>
      <c r="HQ108" s="78"/>
      <c r="HR108" s="78"/>
      <c r="HS108" s="78"/>
      <c r="HT108" s="78"/>
      <c r="HU108" s="78"/>
      <c r="HV108" s="78"/>
      <c r="HW108" s="78"/>
      <c r="HX108" s="78"/>
      <c r="HY108" s="78"/>
      <c r="HZ108" s="78"/>
      <c r="IA108" s="78"/>
      <c r="IB108" s="78"/>
      <c r="IC108" s="78"/>
      <c r="ID108" s="78"/>
      <c r="IE108" s="78"/>
      <c r="IF108" s="78"/>
      <c r="IG108" s="78"/>
      <c r="IH108" s="78"/>
      <c r="II108" s="78"/>
      <c r="IJ108" s="78"/>
      <c r="IK108" s="78"/>
      <c r="IL108" s="78"/>
      <c r="IM108" s="78"/>
      <c r="IN108" s="78"/>
      <c r="IO108" s="78"/>
      <c r="IP108" s="78"/>
      <c r="IQ108" s="78"/>
      <c r="IR108" s="78"/>
      <c r="IS108" s="78"/>
      <c r="IT108" s="78"/>
      <c r="IU108" s="78"/>
      <c r="IV108" s="78"/>
    </row>
    <row r="109" spans="1:256" s="82" customFormat="1" x14ac:dyDescent="0.25">
      <c r="A109" s="78"/>
      <c r="B109" s="78"/>
      <c r="C109" s="84" t="s">
        <v>4986</v>
      </c>
      <c r="D109" s="89">
        <v>218.95419999999999</v>
      </c>
      <c r="E109" s="89">
        <v>218.79400000000001</v>
      </c>
      <c r="F109" s="79"/>
      <c r="G109" s="80"/>
      <c r="H109" s="80"/>
      <c r="I109" s="80"/>
      <c r="J109" s="80"/>
      <c r="K109" s="81"/>
      <c r="L109" s="81"/>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81"/>
      <c r="AJ109" s="78"/>
      <c r="AK109" s="78"/>
      <c r="AL109" s="78"/>
      <c r="AM109" s="78"/>
      <c r="AN109" s="78"/>
      <c r="AO109" s="78"/>
      <c r="AP109" s="78"/>
      <c r="AQ109" s="78"/>
      <c r="AR109" s="78"/>
      <c r="AS109" s="78"/>
      <c r="AT109" s="78"/>
      <c r="AU109" s="78"/>
      <c r="AV109" s="81"/>
      <c r="AW109" s="78"/>
      <c r="AX109" s="81"/>
      <c r="AY109" s="78"/>
      <c r="AZ109" s="78"/>
      <c r="BA109" s="78"/>
      <c r="BB109" s="81"/>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c r="BZ109" s="78"/>
      <c r="CA109" s="78"/>
      <c r="CB109" s="78"/>
      <c r="CC109" s="78"/>
      <c r="CD109" s="78"/>
      <c r="CE109" s="78"/>
      <c r="CF109" s="78"/>
      <c r="CG109" s="78"/>
      <c r="CH109" s="78"/>
      <c r="CI109" s="78"/>
      <c r="CJ109" s="78"/>
      <c r="CK109" s="78"/>
      <c r="CL109" s="78"/>
      <c r="CM109" s="78"/>
      <c r="CN109" s="78"/>
      <c r="CO109" s="78"/>
      <c r="CP109" s="78"/>
      <c r="CQ109" s="78"/>
      <c r="CR109" s="78"/>
      <c r="CS109" s="78"/>
      <c r="CT109" s="78"/>
      <c r="CU109" s="78"/>
      <c r="CV109" s="78"/>
      <c r="CW109" s="78"/>
      <c r="CX109" s="78"/>
      <c r="CY109" s="78"/>
      <c r="CZ109" s="78"/>
      <c r="DA109" s="78"/>
      <c r="DB109" s="78"/>
      <c r="DC109" s="78"/>
      <c r="DD109" s="78"/>
      <c r="DE109" s="78"/>
      <c r="DF109" s="78"/>
      <c r="DG109" s="78"/>
      <c r="DH109" s="78"/>
      <c r="DI109" s="78"/>
      <c r="DJ109" s="78"/>
      <c r="DK109" s="78"/>
      <c r="DL109" s="78"/>
      <c r="DM109" s="78"/>
      <c r="DN109" s="78"/>
      <c r="DO109" s="78"/>
      <c r="DP109" s="78"/>
      <c r="DQ109" s="78"/>
      <c r="DR109" s="78"/>
      <c r="DS109" s="78"/>
      <c r="DT109" s="78"/>
      <c r="DU109" s="78"/>
      <c r="DV109" s="78"/>
      <c r="DW109" s="78"/>
      <c r="DX109" s="78"/>
      <c r="DY109" s="78"/>
      <c r="DZ109" s="78"/>
      <c r="EA109" s="78"/>
      <c r="EB109" s="78"/>
      <c r="EC109" s="78"/>
      <c r="ED109" s="78"/>
      <c r="EE109" s="78"/>
      <c r="EF109" s="78"/>
      <c r="EG109" s="78"/>
      <c r="EH109" s="78"/>
      <c r="EI109" s="78"/>
      <c r="EJ109" s="78"/>
      <c r="EK109" s="78"/>
      <c r="EL109" s="78"/>
      <c r="EM109" s="78"/>
      <c r="EN109" s="78"/>
      <c r="EO109" s="78"/>
      <c r="EP109" s="78"/>
      <c r="EQ109" s="78"/>
      <c r="ER109" s="78"/>
      <c r="ES109" s="78"/>
      <c r="ET109" s="78"/>
      <c r="EU109" s="78"/>
      <c r="EV109" s="78"/>
      <c r="EW109" s="78"/>
      <c r="EX109" s="78"/>
      <c r="EY109" s="78"/>
      <c r="EZ109" s="78"/>
      <c r="FA109" s="78"/>
      <c r="FB109" s="78"/>
      <c r="FC109" s="78"/>
      <c r="FD109" s="78"/>
      <c r="FE109" s="78"/>
      <c r="FF109" s="78"/>
      <c r="FG109" s="78"/>
      <c r="FH109" s="78"/>
      <c r="FI109" s="78"/>
      <c r="FJ109" s="78"/>
      <c r="FK109" s="78"/>
      <c r="FL109" s="78"/>
      <c r="FM109" s="78"/>
      <c r="FN109" s="78"/>
      <c r="FO109" s="78"/>
      <c r="FP109" s="78"/>
      <c r="FQ109" s="78"/>
      <c r="FR109" s="78"/>
      <c r="FS109" s="78"/>
      <c r="FT109" s="78"/>
      <c r="FU109" s="78"/>
      <c r="FV109" s="78"/>
      <c r="FW109" s="78"/>
      <c r="FX109" s="78"/>
      <c r="FY109" s="78"/>
      <c r="FZ109" s="78"/>
      <c r="GA109" s="78"/>
      <c r="GB109" s="78"/>
      <c r="GC109" s="78"/>
      <c r="GD109" s="78"/>
      <c r="GE109" s="78"/>
      <c r="GF109" s="78"/>
      <c r="GG109" s="78"/>
      <c r="GH109" s="78"/>
      <c r="GI109" s="78"/>
      <c r="GJ109" s="78"/>
      <c r="GK109" s="78"/>
      <c r="GL109" s="78"/>
      <c r="GM109" s="78"/>
      <c r="GN109" s="78"/>
      <c r="GO109" s="78"/>
      <c r="GP109" s="78"/>
      <c r="GQ109" s="78"/>
      <c r="GR109" s="78"/>
      <c r="GS109" s="78"/>
      <c r="GT109" s="78"/>
      <c r="GU109" s="78"/>
      <c r="GV109" s="78"/>
      <c r="GW109" s="78"/>
      <c r="GX109" s="78"/>
      <c r="GY109" s="78"/>
      <c r="GZ109" s="78"/>
      <c r="HA109" s="78"/>
      <c r="HB109" s="78"/>
      <c r="HC109" s="78"/>
      <c r="HD109" s="78"/>
      <c r="HE109" s="78"/>
      <c r="HF109" s="78"/>
      <c r="HG109" s="78"/>
      <c r="HH109" s="78"/>
      <c r="HI109" s="78"/>
      <c r="HJ109" s="78"/>
      <c r="HK109" s="78"/>
      <c r="HL109" s="78"/>
      <c r="HM109" s="78"/>
      <c r="HN109" s="78"/>
      <c r="HO109" s="78"/>
      <c r="HP109" s="78"/>
      <c r="HQ109" s="78"/>
      <c r="HR109" s="78"/>
      <c r="HS109" s="78"/>
      <c r="HT109" s="78"/>
      <c r="HU109" s="78"/>
      <c r="HV109" s="78"/>
      <c r="HW109" s="78"/>
      <c r="HX109" s="78"/>
      <c r="HY109" s="78"/>
      <c r="HZ109" s="78"/>
      <c r="IA109" s="78"/>
      <c r="IB109" s="78"/>
      <c r="IC109" s="78"/>
      <c r="ID109" s="78"/>
      <c r="IE109" s="78"/>
      <c r="IF109" s="78"/>
      <c r="IG109" s="78"/>
      <c r="IH109" s="78"/>
      <c r="II109" s="78"/>
      <c r="IJ109" s="78"/>
      <c r="IK109" s="78"/>
      <c r="IL109" s="78"/>
      <c r="IM109" s="78"/>
      <c r="IN109" s="78"/>
      <c r="IO109" s="78"/>
      <c r="IP109" s="78"/>
      <c r="IQ109" s="78"/>
      <c r="IR109" s="78"/>
      <c r="IS109" s="78"/>
      <c r="IT109" s="78"/>
      <c r="IU109" s="78"/>
      <c r="IV109" s="78"/>
    </row>
    <row r="111" spans="1:256" x14ac:dyDescent="0.25">
      <c r="C111" s="2" t="s">
        <v>5052</v>
      </c>
      <c r="E111" s="2" t="s">
        <v>2</v>
      </c>
    </row>
    <row r="113" spans="3:5" x14ac:dyDescent="0.25">
      <c r="C113" s="2" t="s">
        <v>5053</v>
      </c>
      <c r="E113" s="2" t="s">
        <v>2</v>
      </c>
    </row>
    <row r="115" spans="3:5" x14ac:dyDescent="0.25">
      <c r="C115" s="2" t="s">
        <v>4944</v>
      </c>
      <c r="E115" s="2" t="s">
        <v>2</v>
      </c>
    </row>
    <row r="117" spans="3:5" x14ac:dyDescent="0.25">
      <c r="C117" s="2" t="s">
        <v>4945</v>
      </c>
      <c r="E117" s="2" t="s">
        <v>2</v>
      </c>
    </row>
    <row r="119" spans="3:5" x14ac:dyDescent="0.25">
      <c r="C119" s="2" t="s">
        <v>4946</v>
      </c>
      <c r="E119" s="95">
        <v>0.33659398718748501</v>
      </c>
    </row>
    <row r="121" spans="3:5" x14ac:dyDescent="0.25">
      <c r="C121" s="2" t="s">
        <v>4948</v>
      </c>
      <c r="E121" s="96" t="s">
        <v>4947</v>
      </c>
    </row>
    <row r="123" spans="3:5" x14ac:dyDescent="0.25">
      <c r="C123" s="2" t="s">
        <v>5054</v>
      </c>
      <c r="E123" s="2" t="s">
        <v>2</v>
      </c>
    </row>
    <row r="125" spans="3:5" x14ac:dyDescent="0.25">
      <c r="C125" s="2" t="s">
        <v>4991</v>
      </c>
    </row>
    <row r="127" spans="3:5" x14ac:dyDescent="0.25">
      <c r="C127" s="1" t="s">
        <v>5145</v>
      </c>
      <c r="E127" s="216" t="s">
        <v>5146</v>
      </c>
    </row>
    <row r="128" spans="3:5" x14ac:dyDescent="0.25">
      <c r="E128" s="2" t="s">
        <v>5185</v>
      </c>
    </row>
  </sheetData>
  <mergeCells count="1">
    <mergeCell ref="C98:K98"/>
  </mergeCells>
  <hyperlinks>
    <hyperlink ref="J2" location="'Index'!A1" display="'Index'!A1" xr:uid="{38354716-542C-4EDC-B094-8635FABBA10E}"/>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940F6-E29D-4F39-A4F0-EA4D70557324}">
  <sheetPr codeName="Sheet1"/>
  <dimension ref="A1:IV233"/>
  <sheetViews>
    <sheetView showGridLines="0" zoomScale="90" zoomScaleNormal="90" workbookViewId="0">
      <pane ySplit="6" topLeftCell="A20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2835</v>
      </c>
      <c r="J2" s="38" t="s">
        <v>4468</v>
      </c>
    </row>
    <row r="3" spans="1:54" ht="16.5" x14ac:dyDescent="0.3">
      <c r="C3" s="1" t="s">
        <v>28</v>
      </c>
      <c r="D3" s="21" t="s">
        <v>2836</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656</v>
      </c>
      <c r="D18" s="54"/>
      <c r="E18" s="6"/>
      <c r="F18" s="19"/>
      <c r="G18" s="24"/>
      <c r="H18" s="24"/>
      <c r="I18" s="31"/>
      <c r="J18" s="31"/>
      <c r="K18" s="35"/>
    </row>
    <row r="19" spans="2:11" x14ac:dyDescent="0.25">
      <c r="B19" s="8" t="s">
        <v>2837</v>
      </c>
      <c r="C19" s="60" t="s">
        <v>2838</v>
      </c>
      <c r="D19" s="54" t="s">
        <v>2839</v>
      </c>
      <c r="E19" s="6" t="s">
        <v>671</v>
      </c>
      <c r="F19" s="19">
        <v>90000</v>
      </c>
      <c r="G19" s="24">
        <v>90306.81</v>
      </c>
      <c r="H19" s="24">
        <v>4.17</v>
      </c>
      <c r="I19" s="31">
        <v>8.0418500000000002</v>
      </c>
      <c r="J19" s="31"/>
      <c r="K19" s="35" t="s">
        <v>660</v>
      </c>
    </row>
    <row r="20" spans="2:11" x14ac:dyDescent="0.25">
      <c r="B20" s="8" t="s">
        <v>2840</v>
      </c>
      <c r="C20" s="60" t="s">
        <v>1248</v>
      </c>
      <c r="D20" s="54" t="s">
        <v>2841</v>
      </c>
      <c r="E20" s="6" t="s">
        <v>671</v>
      </c>
      <c r="F20" s="19">
        <v>70000</v>
      </c>
      <c r="G20" s="24">
        <v>68549.740000000005</v>
      </c>
      <c r="H20" s="24">
        <v>3.17</v>
      </c>
      <c r="I20" s="31">
        <v>8.1936999999999998</v>
      </c>
      <c r="J20" s="31"/>
      <c r="K20" s="35" t="s">
        <v>660</v>
      </c>
    </row>
    <row r="21" spans="2:11" x14ac:dyDescent="0.25">
      <c r="B21" s="8" t="s">
        <v>2842</v>
      </c>
      <c r="C21" s="60" t="s">
        <v>699</v>
      </c>
      <c r="D21" s="54" t="s">
        <v>2843</v>
      </c>
      <c r="E21" s="6" t="s">
        <v>671</v>
      </c>
      <c r="F21" s="19">
        <v>57500</v>
      </c>
      <c r="G21" s="24">
        <v>57206.58</v>
      </c>
      <c r="H21" s="24">
        <v>2.64</v>
      </c>
      <c r="I21" s="31">
        <v>8.3168000000000006</v>
      </c>
      <c r="J21" s="31"/>
      <c r="K21" s="35" t="s">
        <v>660</v>
      </c>
    </row>
    <row r="22" spans="2:11" x14ac:dyDescent="0.25">
      <c r="B22" s="8" t="s">
        <v>1148</v>
      </c>
      <c r="C22" s="60" t="s">
        <v>839</v>
      </c>
      <c r="D22" s="54" t="s">
        <v>1149</v>
      </c>
      <c r="E22" s="6" t="s">
        <v>1150</v>
      </c>
      <c r="F22" s="19">
        <v>47500</v>
      </c>
      <c r="G22" s="24">
        <v>47388.19</v>
      </c>
      <c r="H22" s="24">
        <v>2.19</v>
      </c>
      <c r="I22" s="31">
        <v>7.84</v>
      </c>
      <c r="J22" s="31"/>
      <c r="K22" s="35" t="s">
        <v>660</v>
      </c>
    </row>
    <row r="23" spans="2:11" x14ac:dyDescent="0.25">
      <c r="B23" s="8" t="s">
        <v>755</v>
      </c>
      <c r="C23" s="60" t="s">
        <v>70</v>
      </c>
      <c r="D23" s="54" t="s">
        <v>756</v>
      </c>
      <c r="E23" s="6" t="s">
        <v>671</v>
      </c>
      <c r="F23" s="19">
        <v>46000</v>
      </c>
      <c r="G23" s="24">
        <v>45823.08</v>
      </c>
      <c r="H23" s="24">
        <v>2.12</v>
      </c>
      <c r="I23" s="31">
        <v>8.2098999999999993</v>
      </c>
      <c r="J23" s="31"/>
      <c r="K23" s="35" t="s">
        <v>660</v>
      </c>
    </row>
    <row r="24" spans="2:11" x14ac:dyDescent="0.25">
      <c r="B24" s="8" t="s">
        <v>2570</v>
      </c>
      <c r="C24" s="60" t="s">
        <v>760</v>
      </c>
      <c r="D24" s="54" t="s">
        <v>2571</v>
      </c>
      <c r="E24" s="6" t="s">
        <v>671</v>
      </c>
      <c r="F24" s="19">
        <v>45000</v>
      </c>
      <c r="G24" s="24">
        <v>44458.02</v>
      </c>
      <c r="H24" s="24">
        <v>2.0499999999999998</v>
      </c>
      <c r="I24" s="31">
        <v>8.08</v>
      </c>
      <c r="J24" s="31"/>
      <c r="K24" s="35" t="s">
        <v>660</v>
      </c>
    </row>
    <row r="25" spans="2:11" x14ac:dyDescent="0.25">
      <c r="B25" s="8" t="s">
        <v>2844</v>
      </c>
      <c r="C25" s="60" t="s">
        <v>669</v>
      </c>
      <c r="D25" s="54" t="s">
        <v>2845</v>
      </c>
      <c r="E25" s="6" t="s">
        <v>671</v>
      </c>
      <c r="F25" s="19">
        <v>38750</v>
      </c>
      <c r="G25" s="24">
        <v>38772.589999999997</v>
      </c>
      <c r="H25" s="24">
        <v>1.79</v>
      </c>
      <c r="I25" s="31">
        <v>8.4524000000000008</v>
      </c>
      <c r="J25" s="31"/>
      <c r="K25" s="35" t="s">
        <v>660</v>
      </c>
    </row>
    <row r="26" spans="2:11" x14ac:dyDescent="0.25">
      <c r="B26" s="8" t="s">
        <v>2846</v>
      </c>
      <c r="C26" s="60" t="s">
        <v>749</v>
      </c>
      <c r="D26" s="54" t="s">
        <v>2847</v>
      </c>
      <c r="E26" s="6" t="s">
        <v>671</v>
      </c>
      <c r="F26" s="19">
        <v>37500</v>
      </c>
      <c r="G26" s="24">
        <v>37475.81</v>
      </c>
      <c r="H26" s="24">
        <v>1.73</v>
      </c>
      <c r="I26" s="31">
        <v>7.8250000000000002</v>
      </c>
      <c r="J26" s="31"/>
      <c r="K26" s="35" t="s">
        <v>660</v>
      </c>
    </row>
    <row r="27" spans="2:11" x14ac:dyDescent="0.25">
      <c r="B27" s="8" t="s">
        <v>2558</v>
      </c>
      <c r="C27" s="60" t="s">
        <v>839</v>
      </c>
      <c r="D27" s="54" t="s">
        <v>2559</v>
      </c>
      <c r="E27" s="6" t="s">
        <v>671</v>
      </c>
      <c r="F27" s="19">
        <v>37500</v>
      </c>
      <c r="G27" s="24">
        <v>37361.14</v>
      </c>
      <c r="H27" s="24">
        <v>1.73</v>
      </c>
      <c r="I27" s="31">
        <v>7.8137999999999996</v>
      </c>
      <c r="J27" s="31"/>
      <c r="K27" s="35" t="s">
        <v>660</v>
      </c>
    </row>
    <row r="28" spans="2:11" x14ac:dyDescent="0.25">
      <c r="B28" s="8" t="s">
        <v>2848</v>
      </c>
      <c r="C28" s="60" t="s">
        <v>725</v>
      </c>
      <c r="D28" s="54" t="s">
        <v>2849</v>
      </c>
      <c r="E28" s="6" t="s">
        <v>671</v>
      </c>
      <c r="F28" s="19">
        <v>36500</v>
      </c>
      <c r="G28" s="24">
        <v>36050.9</v>
      </c>
      <c r="H28" s="24">
        <v>1.67</v>
      </c>
      <c r="I28" s="31">
        <v>8.2795000000000005</v>
      </c>
      <c r="J28" s="31"/>
      <c r="K28" s="35" t="s">
        <v>660</v>
      </c>
    </row>
    <row r="29" spans="2:11" x14ac:dyDescent="0.25">
      <c r="B29" s="8" t="s">
        <v>716</v>
      </c>
      <c r="C29" s="60" t="s">
        <v>717</v>
      </c>
      <c r="D29" s="54" t="s">
        <v>718</v>
      </c>
      <c r="E29" s="6" t="s">
        <v>671</v>
      </c>
      <c r="F29" s="19">
        <v>33000</v>
      </c>
      <c r="G29" s="24">
        <v>32574.66</v>
      </c>
      <c r="H29" s="24">
        <v>1.51</v>
      </c>
      <c r="I29" s="31">
        <v>8.1075999999999997</v>
      </c>
      <c r="J29" s="31"/>
      <c r="K29" s="35" t="s">
        <v>660</v>
      </c>
    </row>
    <row r="30" spans="2:11" x14ac:dyDescent="0.25">
      <c r="B30" s="8" t="s">
        <v>2501</v>
      </c>
      <c r="C30" s="60" t="s">
        <v>1868</v>
      </c>
      <c r="D30" s="54" t="s">
        <v>2502</v>
      </c>
      <c r="E30" s="6" t="s">
        <v>671</v>
      </c>
      <c r="F30" s="19">
        <v>32500</v>
      </c>
      <c r="G30" s="24">
        <v>32443.65</v>
      </c>
      <c r="H30" s="24">
        <v>1.5</v>
      </c>
      <c r="I30" s="31">
        <v>7.9649999999999999</v>
      </c>
      <c r="J30" s="31"/>
      <c r="K30" s="35" t="s">
        <v>660</v>
      </c>
    </row>
    <row r="31" spans="2:11" x14ac:dyDescent="0.25">
      <c r="B31" s="8" t="s">
        <v>2850</v>
      </c>
      <c r="C31" s="60" t="s">
        <v>2564</v>
      </c>
      <c r="D31" s="54" t="s">
        <v>2851</v>
      </c>
      <c r="E31" s="6" t="s">
        <v>671</v>
      </c>
      <c r="F31" s="19">
        <v>3000</v>
      </c>
      <c r="G31" s="24">
        <v>29973.48</v>
      </c>
      <c r="H31" s="24">
        <v>1.38</v>
      </c>
      <c r="I31" s="31">
        <v>8.01</v>
      </c>
      <c r="J31" s="31"/>
      <c r="K31" s="35" t="s">
        <v>660</v>
      </c>
    </row>
    <row r="32" spans="2:11" x14ac:dyDescent="0.25">
      <c r="B32" s="8" t="s">
        <v>2520</v>
      </c>
      <c r="C32" s="60" t="s">
        <v>1245</v>
      </c>
      <c r="D32" s="54" t="s">
        <v>2521</v>
      </c>
      <c r="E32" s="6" t="s">
        <v>1150</v>
      </c>
      <c r="F32" s="19">
        <v>30000</v>
      </c>
      <c r="G32" s="24">
        <v>29795.19</v>
      </c>
      <c r="H32" s="24">
        <v>1.38</v>
      </c>
      <c r="I32" s="31">
        <v>8.2103999999999999</v>
      </c>
      <c r="J32" s="31"/>
      <c r="K32" s="35" t="s">
        <v>660</v>
      </c>
    </row>
    <row r="33" spans="2:11" x14ac:dyDescent="0.25">
      <c r="B33" s="8" t="s">
        <v>2437</v>
      </c>
      <c r="C33" s="60" t="s">
        <v>725</v>
      </c>
      <c r="D33" s="54" t="s">
        <v>2438</v>
      </c>
      <c r="E33" s="6" t="s">
        <v>671</v>
      </c>
      <c r="F33" s="19">
        <v>30000</v>
      </c>
      <c r="G33" s="24">
        <v>29677.29</v>
      </c>
      <c r="H33" s="24">
        <v>1.37</v>
      </c>
      <c r="I33" s="31">
        <v>8.41</v>
      </c>
      <c r="J33" s="31"/>
      <c r="K33" s="35"/>
    </row>
    <row r="34" spans="2:11" x14ac:dyDescent="0.25">
      <c r="B34" s="8" t="s">
        <v>2852</v>
      </c>
      <c r="C34" s="60" t="s">
        <v>2504</v>
      </c>
      <c r="D34" s="54" t="s">
        <v>2853</v>
      </c>
      <c r="E34" s="6" t="s">
        <v>1150</v>
      </c>
      <c r="F34" s="19">
        <v>30000</v>
      </c>
      <c r="G34" s="24">
        <v>29573.25</v>
      </c>
      <c r="H34" s="24">
        <v>1.37</v>
      </c>
      <c r="I34" s="31">
        <v>8.2100000000000009</v>
      </c>
      <c r="J34" s="31"/>
      <c r="K34" s="35" t="s">
        <v>660</v>
      </c>
    </row>
    <row r="35" spans="2:11" x14ac:dyDescent="0.25">
      <c r="B35" s="8" t="s">
        <v>2854</v>
      </c>
      <c r="C35" s="60" t="s">
        <v>440</v>
      </c>
      <c r="D35" s="54" t="s">
        <v>2855</v>
      </c>
      <c r="E35" s="6" t="s">
        <v>671</v>
      </c>
      <c r="F35" s="19">
        <v>27500</v>
      </c>
      <c r="G35" s="24">
        <v>27543.51</v>
      </c>
      <c r="H35" s="24">
        <v>1.27</v>
      </c>
      <c r="I35" s="31">
        <v>8.125</v>
      </c>
      <c r="J35" s="31"/>
      <c r="K35" s="35" t="s">
        <v>660</v>
      </c>
    </row>
    <row r="36" spans="2:11" x14ac:dyDescent="0.25">
      <c r="B36" s="8" t="s">
        <v>2856</v>
      </c>
      <c r="C36" s="60" t="s">
        <v>2857</v>
      </c>
      <c r="D36" s="54" t="s">
        <v>2858</v>
      </c>
      <c r="E36" s="6" t="s">
        <v>671</v>
      </c>
      <c r="F36" s="19">
        <v>27500</v>
      </c>
      <c r="G36" s="24">
        <v>27191.64</v>
      </c>
      <c r="H36" s="24">
        <v>1.26</v>
      </c>
      <c r="I36" s="31">
        <v>8.3999000000000006</v>
      </c>
      <c r="J36" s="31"/>
      <c r="K36" s="35" t="s">
        <v>660</v>
      </c>
    </row>
    <row r="37" spans="2:11" x14ac:dyDescent="0.25">
      <c r="B37" s="8" t="s">
        <v>2859</v>
      </c>
      <c r="C37" s="60" t="s">
        <v>746</v>
      </c>
      <c r="D37" s="54" t="s">
        <v>2860</v>
      </c>
      <c r="E37" s="6" t="s">
        <v>1150</v>
      </c>
      <c r="F37" s="19">
        <v>27500</v>
      </c>
      <c r="G37" s="24">
        <v>27124.6</v>
      </c>
      <c r="H37" s="24">
        <v>1.25</v>
      </c>
      <c r="I37" s="31">
        <v>7.95</v>
      </c>
      <c r="J37" s="31"/>
      <c r="K37" s="35"/>
    </row>
    <row r="38" spans="2:11" x14ac:dyDescent="0.25">
      <c r="B38" s="8" t="s">
        <v>2861</v>
      </c>
      <c r="C38" s="60" t="s">
        <v>677</v>
      </c>
      <c r="D38" s="54" t="s">
        <v>2862</v>
      </c>
      <c r="E38" s="6" t="s">
        <v>1150</v>
      </c>
      <c r="F38" s="19">
        <v>27000</v>
      </c>
      <c r="G38" s="24">
        <v>26390.75</v>
      </c>
      <c r="H38" s="24">
        <v>1.22</v>
      </c>
      <c r="I38" s="31">
        <v>8.11</v>
      </c>
      <c r="J38" s="31"/>
      <c r="K38" s="35" t="s">
        <v>660</v>
      </c>
    </row>
    <row r="39" spans="2:11" x14ac:dyDescent="0.25">
      <c r="B39" s="8" t="s">
        <v>2863</v>
      </c>
      <c r="C39" s="60" t="s">
        <v>1865</v>
      </c>
      <c r="D39" s="54" t="s">
        <v>2864</v>
      </c>
      <c r="E39" s="6" t="s">
        <v>671</v>
      </c>
      <c r="F39" s="19">
        <v>2500</v>
      </c>
      <c r="G39" s="24">
        <v>24965.15</v>
      </c>
      <c r="H39" s="24">
        <v>1.1499999999999999</v>
      </c>
      <c r="I39" s="31">
        <v>8.0500000000000007</v>
      </c>
      <c r="J39" s="31"/>
      <c r="K39" s="35" t="s">
        <v>660</v>
      </c>
    </row>
    <row r="40" spans="2:11" x14ac:dyDescent="0.25">
      <c r="B40" s="8" t="s">
        <v>1151</v>
      </c>
      <c r="C40" s="60" t="s">
        <v>839</v>
      </c>
      <c r="D40" s="54" t="s">
        <v>1152</v>
      </c>
      <c r="E40" s="6" t="s">
        <v>1150</v>
      </c>
      <c r="F40" s="19">
        <v>25000</v>
      </c>
      <c r="G40" s="24">
        <v>24946.799999999999</v>
      </c>
      <c r="H40" s="24">
        <v>1.1499999999999999</v>
      </c>
      <c r="I40" s="31">
        <v>7.9550000000000001</v>
      </c>
      <c r="J40" s="31"/>
      <c r="K40" s="35" t="s">
        <v>660</v>
      </c>
    </row>
    <row r="41" spans="2:11" x14ac:dyDescent="0.25">
      <c r="B41" s="8" t="s">
        <v>2510</v>
      </c>
      <c r="C41" s="60" t="s">
        <v>1245</v>
      </c>
      <c r="D41" s="54" t="s">
        <v>2511</v>
      </c>
      <c r="E41" s="6" t="s">
        <v>1150</v>
      </c>
      <c r="F41" s="19">
        <v>25500</v>
      </c>
      <c r="G41" s="24">
        <v>24926.3</v>
      </c>
      <c r="H41" s="24">
        <v>1.1499999999999999</v>
      </c>
      <c r="I41" s="31">
        <v>8.1936999999999998</v>
      </c>
      <c r="J41" s="31"/>
      <c r="K41" s="35" t="s">
        <v>660</v>
      </c>
    </row>
    <row r="42" spans="2:11" x14ac:dyDescent="0.25">
      <c r="B42" s="8" t="s">
        <v>2737</v>
      </c>
      <c r="C42" s="60" t="s">
        <v>839</v>
      </c>
      <c r="D42" s="54" t="s">
        <v>2738</v>
      </c>
      <c r="E42" s="6" t="s">
        <v>671</v>
      </c>
      <c r="F42" s="19">
        <v>25000</v>
      </c>
      <c r="G42" s="24">
        <v>24841.63</v>
      </c>
      <c r="H42" s="24">
        <v>1.1499999999999999</v>
      </c>
      <c r="I42" s="31">
        <v>7.81</v>
      </c>
      <c r="J42" s="31"/>
      <c r="K42" s="35"/>
    </row>
    <row r="43" spans="2:11" x14ac:dyDescent="0.25">
      <c r="B43" s="8" t="s">
        <v>1199</v>
      </c>
      <c r="C43" s="60" t="s">
        <v>839</v>
      </c>
      <c r="D43" s="54" t="s">
        <v>1200</v>
      </c>
      <c r="E43" s="6" t="s">
        <v>671</v>
      </c>
      <c r="F43" s="19">
        <v>24500</v>
      </c>
      <c r="G43" s="24">
        <v>24329.63</v>
      </c>
      <c r="H43" s="24">
        <v>1.1200000000000001</v>
      </c>
      <c r="I43" s="31">
        <v>7.7945000000000002</v>
      </c>
      <c r="J43" s="31"/>
      <c r="K43" s="35"/>
    </row>
    <row r="44" spans="2:11" x14ac:dyDescent="0.25">
      <c r="B44" s="8" t="s">
        <v>1616</v>
      </c>
      <c r="C44" s="60" t="s">
        <v>699</v>
      </c>
      <c r="D44" s="54" t="s">
        <v>1617</v>
      </c>
      <c r="E44" s="6" t="s">
        <v>671</v>
      </c>
      <c r="F44" s="19">
        <v>23500</v>
      </c>
      <c r="G44" s="24">
        <v>23177.46</v>
      </c>
      <c r="H44" s="24">
        <v>1.07</v>
      </c>
      <c r="I44" s="31">
        <v>8.01</v>
      </c>
      <c r="J44" s="31"/>
      <c r="K44" s="35"/>
    </row>
    <row r="45" spans="2:11" x14ac:dyDescent="0.25">
      <c r="B45" s="8" t="s">
        <v>2536</v>
      </c>
      <c r="C45" s="60" t="s">
        <v>1403</v>
      </c>
      <c r="D45" s="54" t="s">
        <v>2537</v>
      </c>
      <c r="E45" s="6" t="s">
        <v>671</v>
      </c>
      <c r="F45" s="19">
        <v>22500</v>
      </c>
      <c r="G45" s="24">
        <v>22406.27</v>
      </c>
      <c r="H45" s="24">
        <v>1.04</v>
      </c>
      <c r="I45" s="31">
        <v>8.0399999999999991</v>
      </c>
      <c r="J45" s="31"/>
      <c r="K45" s="35" t="s">
        <v>660</v>
      </c>
    </row>
    <row r="46" spans="2:11" x14ac:dyDescent="0.25">
      <c r="B46" s="8" t="s">
        <v>1609</v>
      </c>
      <c r="C46" s="60" t="s">
        <v>717</v>
      </c>
      <c r="D46" s="54" t="s">
        <v>1610</v>
      </c>
      <c r="E46" s="6" t="s">
        <v>671</v>
      </c>
      <c r="F46" s="19">
        <v>2160</v>
      </c>
      <c r="G46" s="24">
        <v>22209.919999999998</v>
      </c>
      <c r="H46" s="24">
        <v>1.03</v>
      </c>
      <c r="I46" s="31">
        <v>8.1107999999999993</v>
      </c>
      <c r="J46" s="31"/>
      <c r="K46" s="35" t="s">
        <v>660</v>
      </c>
    </row>
    <row r="47" spans="2:11" x14ac:dyDescent="0.25">
      <c r="B47" s="8" t="s">
        <v>2865</v>
      </c>
      <c r="C47" s="60" t="s">
        <v>2561</v>
      </c>
      <c r="D47" s="54" t="s">
        <v>2866</v>
      </c>
      <c r="E47" s="6" t="s">
        <v>671</v>
      </c>
      <c r="F47" s="19">
        <v>22500</v>
      </c>
      <c r="G47" s="24">
        <v>21899.59</v>
      </c>
      <c r="H47" s="24">
        <v>1.01</v>
      </c>
      <c r="I47" s="31">
        <v>8.2050000000000001</v>
      </c>
      <c r="J47" s="31"/>
      <c r="K47" s="35" t="s">
        <v>660</v>
      </c>
    </row>
    <row r="48" spans="2:11" x14ac:dyDescent="0.25">
      <c r="B48" s="8" t="s">
        <v>2867</v>
      </c>
      <c r="C48" s="60" t="s">
        <v>2564</v>
      </c>
      <c r="D48" s="54" t="s">
        <v>2868</v>
      </c>
      <c r="E48" s="6" t="s">
        <v>671</v>
      </c>
      <c r="F48" s="19">
        <v>22000</v>
      </c>
      <c r="G48" s="24">
        <v>21715.98</v>
      </c>
      <c r="H48" s="24">
        <v>1</v>
      </c>
      <c r="I48" s="31">
        <v>8.0150000000000006</v>
      </c>
      <c r="J48" s="31"/>
      <c r="K48" s="35" t="s">
        <v>660</v>
      </c>
    </row>
    <row r="49" spans="2:11" x14ac:dyDescent="0.25">
      <c r="B49" s="8" t="s">
        <v>2531</v>
      </c>
      <c r="C49" s="60" t="s">
        <v>2532</v>
      </c>
      <c r="D49" s="54" t="s">
        <v>2533</v>
      </c>
      <c r="E49" s="6" t="s">
        <v>671</v>
      </c>
      <c r="F49" s="19">
        <v>22500</v>
      </c>
      <c r="G49" s="24">
        <v>21676.07</v>
      </c>
      <c r="H49" s="24">
        <v>1</v>
      </c>
      <c r="I49" s="31">
        <v>8.4625500000000002</v>
      </c>
      <c r="J49" s="31"/>
      <c r="K49" s="35" t="s">
        <v>660</v>
      </c>
    </row>
    <row r="50" spans="2:11" x14ac:dyDescent="0.25">
      <c r="B50" s="8" t="s">
        <v>2210</v>
      </c>
      <c r="C50" s="60" t="s">
        <v>836</v>
      </c>
      <c r="D50" s="54" t="s">
        <v>2211</v>
      </c>
      <c r="E50" s="6" t="s">
        <v>671</v>
      </c>
      <c r="F50" s="19">
        <v>20500</v>
      </c>
      <c r="G50" s="24">
        <v>20358.259999999998</v>
      </c>
      <c r="H50" s="24">
        <v>0.94</v>
      </c>
      <c r="I50" s="31">
        <v>7.85</v>
      </c>
      <c r="J50" s="31"/>
      <c r="K50" s="35" t="s">
        <v>660</v>
      </c>
    </row>
    <row r="51" spans="2:11" x14ac:dyDescent="0.25">
      <c r="B51" s="8" t="s">
        <v>2869</v>
      </c>
      <c r="C51" s="60" t="s">
        <v>836</v>
      </c>
      <c r="D51" s="54" t="s">
        <v>2870</v>
      </c>
      <c r="E51" s="6" t="s">
        <v>671</v>
      </c>
      <c r="F51" s="19">
        <v>20000</v>
      </c>
      <c r="G51" s="24">
        <v>19963.16</v>
      </c>
      <c r="H51" s="24">
        <v>0.92</v>
      </c>
      <c r="I51" s="31">
        <v>7.7549999999999999</v>
      </c>
      <c r="J51" s="31"/>
      <c r="K51" s="35" t="s">
        <v>660</v>
      </c>
    </row>
    <row r="52" spans="2:11" x14ac:dyDescent="0.25">
      <c r="B52" s="8" t="s">
        <v>2871</v>
      </c>
      <c r="C52" s="60" t="s">
        <v>1696</v>
      </c>
      <c r="D52" s="54" t="s">
        <v>2872</v>
      </c>
      <c r="E52" s="6" t="s">
        <v>1150</v>
      </c>
      <c r="F52" s="19">
        <v>20000</v>
      </c>
      <c r="G52" s="24">
        <v>19948.38</v>
      </c>
      <c r="H52" s="24">
        <v>0.92</v>
      </c>
      <c r="I52" s="31">
        <v>8.4749999999999996</v>
      </c>
      <c r="J52" s="31"/>
      <c r="K52" s="35" t="s">
        <v>660</v>
      </c>
    </row>
    <row r="53" spans="2:11" x14ac:dyDescent="0.25">
      <c r="B53" s="8" t="s">
        <v>2873</v>
      </c>
      <c r="C53" s="60" t="s">
        <v>699</v>
      </c>
      <c r="D53" s="54" t="s">
        <v>2874</v>
      </c>
      <c r="E53" s="6" t="s">
        <v>671</v>
      </c>
      <c r="F53" s="19">
        <v>19000</v>
      </c>
      <c r="G53" s="24">
        <v>18927.060000000001</v>
      </c>
      <c r="H53" s="24">
        <v>0.87</v>
      </c>
      <c r="I53" s="31">
        <v>7.95</v>
      </c>
      <c r="J53" s="31"/>
      <c r="K53" s="35" t="s">
        <v>660</v>
      </c>
    </row>
    <row r="54" spans="2:11" x14ac:dyDescent="0.25">
      <c r="B54" s="8" t="s">
        <v>2516</v>
      </c>
      <c r="C54" s="60" t="s">
        <v>836</v>
      </c>
      <c r="D54" s="54" t="s">
        <v>2517</v>
      </c>
      <c r="E54" s="6" t="s">
        <v>671</v>
      </c>
      <c r="F54" s="19">
        <v>17500</v>
      </c>
      <c r="G54" s="24">
        <v>17472.09</v>
      </c>
      <c r="H54" s="24">
        <v>0.81</v>
      </c>
      <c r="I54" s="31">
        <v>7.6550000000000002</v>
      </c>
      <c r="J54" s="31"/>
      <c r="K54" s="35" t="s">
        <v>660</v>
      </c>
    </row>
    <row r="55" spans="2:11" x14ac:dyDescent="0.25">
      <c r="B55" s="8" t="s">
        <v>2527</v>
      </c>
      <c r="C55" s="60" t="s">
        <v>1704</v>
      </c>
      <c r="D55" s="54" t="s">
        <v>2528</v>
      </c>
      <c r="E55" s="6" t="s">
        <v>1150</v>
      </c>
      <c r="F55" s="19">
        <v>17500</v>
      </c>
      <c r="G55" s="24">
        <v>16909.87</v>
      </c>
      <c r="H55" s="24">
        <v>0.78</v>
      </c>
      <c r="I55" s="31">
        <v>8.2018000000000004</v>
      </c>
      <c r="J55" s="31"/>
      <c r="K55" s="35" t="s">
        <v>660</v>
      </c>
    </row>
    <row r="56" spans="2:11" x14ac:dyDescent="0.25">
      <c r="B56" s="8" t="s">
        <v>2497</v>
      </c>
      <c r="C56" s="60" t="s">
        <v>1245</v>
      </c>
      <c r="D56" s="54" t="s">
        <v>2498</v>
      </c>
      <c r="E56" s="6" t="s">
        <v>671</v>
      </c>
      <c r="F56" s="19">
        <v>16000</v>
      </c>
      <c r="G56" s="24">
        <v>16006.08</v>
      </c>
      <c r="H56" s="24">
        <v>0.74</v>
      </c>
      <c r="I56" s="31">
        <v>8.1936999999999998</v>
      </c>
      <c r="J56" s="31"/>
      <c r="K56" s="35" t="s">
        <v>660</v>
      </c>
    </row>
    <row r="57" spans="2:11" x14ac:dyDescent="0.25">
      <c r="B57" s="8" t="s">
        <v>2875</v>
      </c>
      <c r="C57" s="60" t="s">
        <v>2876</v>
      </c>
      <c r="D57" s="54" t="s">
        <v>2877</v>
      </c>
      <c r="E57" s="6" t="s">
        <v>671</v>
      </c>
      <c r="F57" s="19">
        <v>15903</v>
      </c>
      <c r="G57" s="24">
        <v>15531.52</v>
      </c>
      <c r="H57" s="24">
        <v>0.72</v>
      </c>
      <c r="I57" s="31">
        <v>8.2824000000000009</v>
      </c>
      <c r="J57" s="31"/>
      <c r="K57" s="35" t="s">
        <v>660</v>
      </c>
    </row>
    <row r="58" spans="2:11" x14ac:dyDescent="0.25">
      <c r="B58" s="8" t="s">
        <v>2878</v>
      </c>
      <c r="C58" s="60" t="s">
        <v>1245</v>
      </c>
      <c r="D58" s="54" t="s">
        <v>2879</v>
      </c>
      <c r="E58" s="6" t="s">
        <v>671</v>
      </c>
      <c r="F58" s="19">
        <v>15000</v>
      </c>
      <c r="G58" s="24">
        <v>14537.63</v>
      </c>
      <c r="H58" s="24">
        <v>0.67</v>
      </c>
      <c r="I58" s="31">
        <v>8.2181999999999995</v>
      </c>
      <c r="J58" s="31"/>
      <c r="K58" s="35" t="s">
        <v>660</v>
      </c>
    </row>
    <row r="59" spans="2:11" x14ac:dyDescent="0.25">
      <c r="B59" s="8" t="s">
        <v>2880</v>
      </c>
      <c r="C59" s="60" t="s">
        <v>1245</v>
      </c>
      <c r="D59" s="54" t="s">
        <v>2881</v>
      </c>
      <c r="E59" s="6" t="s">
        <v>671</v>
      </c>
      <c r="F59" s="19">
        <v>13000</v>
      </c>
      <c r="G59" s="24">
        <v>13003.78</v>
      </c>
      <c r="H59" s="24">
        <v>0.6</v>
      </c>
      <c r="I59" s="31">
        <v>8.1830999999999996</v>
      </c>
      <c r="J59" s="31"/>
      <c r="K59" s="35" t="s">
        <v>660</v>
      </c>
    </row>
    <row r="60" spans="2:11" x14ac:dyDescent="0.25">
      <c r="B60" s="8" t="s">
        <v>2882</v>
      </c>
      <c r="C60" s="60" t="s">
        <v>2561</v>
      </c>
      <c r="D60" s="54" t="s">
        <v>2883</v>
      </c>
      <c r="E60" s="6" t="s">
        <v>671</v>
      </c>
      <c r="F60" s="19">
        <v>12500</v>
      </c>
      <c r="G60" s="24">
        <v>12435.36</v>
      </c>
      <c r="H60" s="24">
        <v>0.56999999999999995</v>
      </c>
      <c r="I60" s="31">
        <v>8.2750000000000004</v>
      </c>
      <c r="J60" s="31"/>
      <c r="K60" s="35" t="s">
        <v>660</v>
      </c>
    </row>
    <row r="61" spans="2:11" x14ac:dyDescent="0.25">
      <c r="B61" s="8" t="s">
        <v>2884</v>
      </c>
      <c r="C61" s="60" t="s">
        <v>2857</v>
      </c>
      <c r="D61" s="54" t="s">
        <v>2885</v>
      </c>
      <c r="E61" s="6" t="s">
        <v>671</v>
      </c>
      <c r="F61" s="19">
        <v>12500</v>
      </c>
      <c r="G61" s="24">
        <v>12199.78</v>
      </c>
      <c r="H61" s="24">
        <v>0.56000000000000005</v>
      </c>
      <c r="I61" s="31">
        <v>8.4550000000000001</v>
      </c>
      <c r="J61" s="31"/>
      <c r="K61" s="35" t="s">
        <v>660</v>
      </c>
    </row>
    <row r="62" spans="2:11" x14ac:dyDescent="0.25">
      <c r="B62" s="8" t="s">
        <v>2728</v>
      </c>
      <c r="C62" s="60" t="s">
        <v>1168</v>
      </c>
      <c r="D62" s="54" t="s">
        <v>2729</v>
      </c>
      <c r="E62" s="6" t="s">
        <v>671</v>
      </c>
      <c r="F62" s="19">
        <v>15000</v>
      </c>
      <c r="G62" s="24">
        <v>11978.22</v>
      </c>
      <c r="H62" s="24">
        <v>0.55000000000000004</v>
      </c>
      <c r="I62" s="31">
        <v>7.6848999999999998</v>
      </c>
      <c r="J62" s="31"/>
      <c r="K62" s="35" t="s">
        <v>660</v>
      </c>
    </row>
    <row r="63" spans="2:11" x14ac:dyDescent="0.25">
      <c r="B63" s="8" t="s">
        <v>1794</v>
      </c>
      <c r="C63" s="60" t="s">
        <v>1795</v>
      </c>
      <c r="D63" s="54" t="s">
        <v>1796</v>
      </c>
      <c r="E63" s="6" t="s">
        <v>1797</v>
      </c>
      <c r="F63" s="19">
        <v>1200</v>
      </c>
      <c r="G63" s="24">
        <v>11719.72</v>
      </c>
      <c r="H63" s="24">
        <v>0.54</v>
      </c>
      <c r="I63" s="31">
        <v>8.5167000000000002</v>
      </c>
      <c r="J63" s="31"/>
      <c r="K63" s="35" t="s">
        <v>660</v>
      </c>
    </row>
    <row r="64" spans="2:11" x14ac:dyDescent="0.25">
      <c r="B64" s="8" t="s">
        <v>1205</v>
      </c>
      <c r="C64" s="60" t="s">
        <v>839</v>
      </c>
      <c r="D64" s="54" t="s">
        <v>1206</v>
      </c>
      <c r="E64" s="6" t="s">
        <v>671</v>
      </c>
      <c r="F64" s="19">
        <v>11000</v>
      </c>
      <c r="G64" s="24">
        <v>10775.45</v>
      </c>
      <c r="H64" s="24">
        <v>0.5</v>
      </c>
      <c r="I64" s="31">
        <v>7.835</v>
      </c>
      <c r="J64" s="31"/>
      <c r="K64" s="35" t="s">
        <v>660</v>
      </c>
    </row>
    <row r="65" spans="2:11" x14ac:dyDescent="0.25">
      <c r="B65" s="8" t="s">
        <v>2449</v>
      </c>
      <c r="C65" s="60" t="s">
        <v>725</v>
      </c>
      <c r="D65" s="54" t="s">
        <v>2450</v>
      </c>
      <c r="E65" s="6" t="s">
        <v>671</v>
      </c>
      <c r="F65" s="19">
        <v>10500</v>
      </c>
      <c r="G65" s="24">
        <v>10254.43</v>
      </c>
      <c r="H65" s="24">
        <v>0.47</v>
      </c>
      <c r="I65" s="31">
        <v>8.3849999999999998</v>
      </c>
      <c r="J65" s="31"/>
      <c r="K65" s="35" t="s">
        <v>660</v>
      </c>
    </row>
    <row r="66" spans="2:11" x14ac:dyDescent="0.25">
      <c r="B66" s="8" t="s">
        <v>1864</v>
      </c>
      <c r="C66" s="60" t="s">
        <v>1865</v>
      </c>
      <c r="D66" s="54" t="s">
        <v>1866</v>
      </c>
      <c r="E66" s="6" t="s">
        <v>671</v>
      </c>
      <c r="F66" s="19">
        <v>10000</v>
      </c>
      <c r="G66" s="24">
        <v>10007.85</v>
      </c>
      <c r="H66" s="24">
        <v>0.46</v>
      </c>
      <c r="I66" s="31">
        <v>8.0831999999999997</v>
      </c>
      <c r="J66" s="31"/>
      <c r="K66" s="35" t="s">
        <v>660</v>
      </c>
    </row>
    <row r="67" spans="2:11" x14ac:dyDescent="0.25">
      <c r="B67" s="8" t="s">
        <v>2534</v>
      </c>
      <c r="C67" s="60" t="s">
        <v>2203</v>
      </c>
      <c r="D67" s="54" t="s">
        <v>2535</v>
      </c>
      <c r="E67" s="6" t="s">
        <v>671</v>
      </c>
      <c r="F67" s="19">
        <v>10000</v>
      </c>
      <c r="G67" s="24">
        <v>10006.370000000001</v>
      </c>
      <c r="H67" s="24">
        <v>0.46</v>
      </c>
      <c r="I67" s="31">
        <v>8.2050000000000001</v>
      </c>
      <c r="J67" s="31"/>
      <c r="K67" s="35" t="s">
        <v>660</v>
      </c>
    </row>
    <row r="68" spans="2:11" x14ac:dyDescent="0.25">
      <c r="B68" s="8" t="s">
        <v>2743</v>
      </c>
      <c r="C68" s="60" t="s">
        <v>1168</v>
      </c>
      <c r="D68" s="54" t="s">
        <v>2744</v>
      </c>
      <c r="E68" s="6" t="s">
        <v>671</v>
      </c>
      <c r="F68" s="19">
        <v>12500</v>
      </c>
      <c r="G68" s="24">
        <v>9959.4</v>
      </c>
      <c r="H68" s="24">
        <v>0.46</v>
      </c>
      <c r="I68" s="31">
        <v>7.6592000000000002</v>
      </c>
      <c r="J68" s="31"/>
      <c r="K68" s="35" t="s">
        <v>660</v>
      </c>
    </row>
    <row r="69" spans="2:11" x14ac:dyDescent="0.25">
      <c r="B69" s="8" t="s">
        <v>2886</v>
      </c>
      <c r="C69" s="60" t="s">
        <v>1245</v>
      </c>
      <c r="D69" s="54" t="s">
        <v>2887</v>
      </c>
      <c r="E69" s="6" t="s">
        <v>1150</v>
      </c>
      <c r="F69" s="19">
        <v>10000</v>
      </c>
      <c r="G69" s="24">
        <v>9807.2000000000007</v>
      </c>
      <c r="H69" s="24">
        <v>0.45</v>
      </c>
      <c r="I69" s="31">
        <v>8.1887000000000008</v>
      </c>
      <c r="J69" s="31"/>
      <c r="K69" s="35" t="s">
        <v>660</v>
      </c>
    </row>
    <row r="70" spans="2:11" x14ac:dyDescent="0.25">
      <c r="B70" s="8" t="s">
        <v>2888</v>
      </c>
      <c r="C70" s="60" t="s">
        <v>1696</v>
      </c>
      <c r="D70" s="54" t="s">
        <v>2889</v>
      </c>
      <c r="E70" s="6" t="s">
        <v>671</v>
      </c>
      <c r="F70" s="19">
        <v>10000</v>
      </c>
      <c r="G70" s="24">
        <v>9783.35</v>
      </c>
      <c r="H70" s="24">
        <v>0.45</v>
      </c>
      <c r="I70" s="31">
        <v>8.4499999999999993</v>
      </c>
      <c r="J70" s="31"/>
      <c r="K70" s="35" t="s">
        <v>660</v>
      </c>
    </row>
    <row r="71" spans="2:11" x14ac:dyDescent="0.25">
      <c r="B71" s="8" t="s">
        <v>2890</v>
      </c>
      <c r="C71" s="60" t="s">
        <v>1865</v>
      </c>
      <c r="D71" s="54" t="s">
        <v>2891</v>
      </c>
      <c r="E71" s="6" t="s">
        <v>671</v>
      </c>
      <c r="F71" s="19">
        <v>10000</v>
      </c>
      <c r="G71" s="24">
        <v>9773.5300000000007</v>
      </c>
      <c r="H71" s="24">
        <v>0.45</v>
      </c>
      <c r="I71" s="31">
        <v>8.0850000000000009</v>
      </c>
      <c r="J71" s="31"/>
      <c r="K71" s="35" t="s">
        <v>660</v>
      </c>
    </row>
    <row r="72" spans="2:11" x14ac:dyDescent="0.25">
      <c r="B72" s="8" t="s">
        <v>1880</v>
      </c>
      <c r="C72" s="60" t="s">
        <v>1865</v>
      </c>
      <c r="D72" s="54" t="s">
        <v>1881</v>
      </c>
      <c r="E72" s="6" t="s">
        <v>671</v>
      </c>
      <c r="F72" s="19">
        <v>7500</v>
      </c>
      <c r="G72" s="24">
        <v>7505.92</v>
      </c>
      <c r="H72" s="24">
        <v>0.35</v>
      </c>
      <c r="I72" s="31">
        <v>8.0831999999999997</v>
      </c>
      <c r="J72" s="31"/>
      <c r="K72" s="35" t="s">
        <v>660</v>
      </c>
    </row>
    <row r="73" spans="2:11" x14ac:dyDescent="0.25">
      <c r="B73" s="8" t="s">
        <v>2466</v>
      </c>
      <c r="C73" s="60" t="s">
        <v>839</v>
      </c>
      <c r="D73" s="54" t="s">
        <v>2467</v>
      </c>
      <c r="E73" s="6" t="s">
        <v>671</v>
      </c>
      <c r="F73" s="19">
        <v>7500</v>
      </c>
      <c r="G73" s="24">
        <v>7489.25</v>
      </c>
      <c r="H73" s="24">
        <v>0.35</v>
      </c>
      <c r="I73" s="31">
        <v>7.6550000000000002</v>
      </c>
      <c r="J73" s="31"/>
      <c r="K73" s="35" t="s">
        <v>660</v>
      </c>
    </row>
    <row r="74" spans="2:11" x14ac:dyDescent="0.25">
      <c r="B74" s="8" t="s">
        <v>2892</v>
      </c>
      <c r="C74" s="60" t="s">
        <v>1245</v>
      </c>
      <c r="D74" s="54" t="s">
        <v>2893</v>
      </c>
      <c r="E74" s="6" t="s">
        <v>671</v>
      </c>
      <c r="F74" s="19">
        <v>7500</v>
      </c>
      <c r="G74" s="24">
        <v>7413.19</v>
      </c>
      <c r="H74" s="24">
        <v>0.34</v>
      </c>
      <c r="I74" s="31">
        <v>8.1936999999999998</v>
      </c>
      <c r="J74" s="31"/>
      <c r="K74" s="35" t="s">
        <v>660</v>
      </c>
    </row>
    <row r="75" spans="2:11" x14ac:dyDescent="0.25">
      <c r="B75" s="8" t="s">
        <v>1299</v>
      </c>
      <c r="C75" s="60" t="s">
        <v>749</v>
      </c>
      <c r="D75" s="54" t="s">
        <v>1300</v>
      </c>
      <c r="E75" s="6" t="s">
        <v>671</v>
      </c>
      <c r="F75" s="19">
        <v>6848</v>
      </c>
      <c r="G75" s="24">
        <v>6759.18</v>
      </c>
      <c r="H75" s="24">
        <v>0.31</v>
      </c>
      <c r="I75" s="31">
        <v>7.74</v>
      </c>
      <c r="J75" s="31"/>
      <c r="K75" s="35" t="s">
        <v>660</v>
      </c>
    </row>
    <row r="76" spans="2:11" x14ac:dyDescent="0.25">
      <c r="B76" s="8" t="s">
        <v>1297</v>
      </c>
      <c r="C76" s="60" t="s">
        <v>839</v>
      </c>
      <c r="D76" s="54" t="s">
        <v>1298</v>
      </c>
      <c r="E76" s="6" t="s">
        <v>671</v>
      </c>
      <c r="F76" s="19">
        <v>5500</v>
      </c>
      <c r="G76" s="24">
        <v>5439.94</v>
      </c>
      <c r="H76" s="24">
        <v>0.25</v>
      </c>
      <c r="I76" s="31">
        <v>7.8532999999999999</v>
      </c>
      <c r="J76" s="31"/>
      <c r="K76" s="35"/>
    </row>
    <row r="77" spans="2:11" x14ac:dyDescent="0.25">
      <c r="B77" s="8" t="s">
        <v>2499</v>
      </c>
      <c r="C77" s="60" t="s">
        <v>836</v>
      </c>
      <c r="D77" s="54" t="s">
        <v>2500</v>
      </c>
      <c r="E77" s="6" t="s">
        <v>671</v>
      </c>
      <c r="F77" s="19">
        <v>5000</v>
      </c>
      <c r="G77" s="24">
        <v>4990.54</v>
      </c>
      <c r="H77" s="24">
        <v>0.23</v>
      </c>
      <c r="I77" s="31">
        <v>7.7549999999999999</v>
      </c>
      <c r="J77" s="31"/>
      <c r="K77" s="35" t="s">
        <v>660</v>
      </c>
    </row>
    <row r="78" spans="2:11" x14ac:dyDescent="0.25">
      <c r="B78" s="8" t="s">
        <v>2894</v>
      </c>
      <c r="C78" s="60" t="s">
        <v>699</v>
      </c>
      <c r="D78" s="54" t="s">
        <v>2895</v>
      </c>
      <c r="E78" s="6" t="s">
        <v>671</v>
      </c>
      <c r="F78" s="19">
        <v>500</v>
      </c>
      <c r="G78" s="24">
        <v>4981.1499999999996</v>
      </c>
      <c r="H78" s="24">
        <v>0.23</v>
      </c>
      <c r="I78" s="31">
        <v>7.9749999999999996</v>
      </c>
      <c r="J78" s="31"/>
      <c r="K78" s="35" t="s">
        <v>660</v>
      </c>
    </row>
    <row r="79" spans="2:11" x14ac:dyDescent="0.25">
      <c r="B79" s="8" t="s">
        <v>2896</v>
      </c>
      <c r="C79" s="60" t="s">
        <v>2564</v>
      </c>
      <c r="D79" s="54" t="s">
        <v>2897</v>
      </c>
      <c r="E79" s="6" t="s">
        <v>671</v>
      </c>
      <c r="F79" s="19">
        <v>5000</v>
      </c>
      <c r="G79" s="24">
        <v>4951.66</v>
      </c>
      <c r="H79" s="24">
        <v>0.23</v>
      </c>
      <c r="I79" s="31">
        <v>8.0150000000000006</v>
      </c>
      <c r="J79" s="31"/>
      <c r="K79" s="35" t="s">
        <v>660</v>
      </c>
    </row>
    <row r="80" spans="2:11" x14ac:dyDescent="0.25">
      <c r="B80" s="8" t="s">
        <v>2898</v>
      </c>
      <c r="C80" s="60" t="s">
        <v>725</v>
      </c>
      <c r="D80" s="54" t="s">
        <v>2899</v>
      </c>
      <c r="E80" s="6" t="s">
        <v>671</v>
      </c>
      <c r="F80" s="19">
        <v>5000</v>
      </c>
      <c r="G80" s="24">
        <v>4929.75</v>
      </c>
      <c r="H80" s="24">
        <v>0.23</v>
      </c>
      <c r="I80" s="31">
        <v>8.2799999999999994</v>
      </c>
      <c r="J80" s="31"/>
      <c r="K80" s="35" t="s">
        <v>660</v>
      </c>
    </row>
    <row r="81" spans="2:11" x14ac:dyDescent="0.25">
      <c r="B81" s="8" t="s">
        <v>777</v>
      </c>
      <c r="C81" s="60" t="s">
        <v>725</v>
      </c>
      <c r="D81" s="54" t="s">
        <v>778</v>
      </c>
      <c r="E81" s="6" t="s">
        <v>671</v>
      </c>
      <c r="F81" s="19">
        <v>5000</v>
      </c>
      <c r="G81" s="24">
        <v>4892.08</v>
      </c>
      <c r="H81" s="24">
        <v>0.23</v>
      </c>
      <c r="I81" s="31">
        <v>8.3949999999999996</v>
      </c>
      <c r="J81" s="31"/>
      <c r="K81" s="35" t="s">
        <v>660</v>
      </c>
    </row>
    <row r="82" spans="2:11" x14ac:dyDescent="0.25">
      <c r="B82" s="8" t="s">
        <v>2900</v>
      </c>
      <c r="C82" s="60" t="s">
        <v>2901</v>
      </c>
      <c r="D82" s="54" t="s">
        <v>2902</v>
      </c>
      <c r="E82" s="6" t="s">
        <v>1150</v>
      </c>
      <c r="F82" s="19">
        <v>4500</v>
      </c>
      <c r="G82" s="24">
        <v>4467.25</v>
      </c>
      <c r="H82" s="24">
        <v>0.21</v>
      </c>
      <c r="I82" s="31">
        <v>8.0597999999999992</v>
      </c>
      <c r="J82" s="31"/>
      <c r="K82" s="35" t="s">
        <v>660</v>
      </c>
    </row>
    <row r="83" spans="2:11" x14ac:dyDescent="0.25">
      <c r="B83" s="8" t="s">
        <v>2903</v>
      </c>
      <c r="C83" s="60" t="s">
        <v>1168</v>
      </c>
      <c r="D83" s="54" t="s">
        <v>2904</v>
      </c>
      <c r="E83" s="6" t="s">
        <v>671</v>
      </c>
      <c r="F83" s="19">
        <v>5000</v>
      </c>
      <c r="G83" s="24">
        <v>4457.5</v>
      </c>
      <c r="H83" s="24">
        <v>0.21</v>
      </c>
      <c r="I83" s="31">
        <v>7.6592000000000002</v>
      </c>
      <c r="J83" s="31"/>
      <c r="K83" s="35" t="s">
        <v>660</v>
      </c>
    </row>
    <row r="84" spans="2:11" x14ac:dyDescent="0.25">
      <c r="B84" s="8" t="s">
        <v>2905</v>
      </c>
      <c r="C84" s="60" t="s">
        <v>2906</v>
      </c>
      <c r="D84" s="54" t="s">
        <v>2907</v>
      </c>
      <c r="E84" s="6" t="s">
        <v>2908</v>
      </c>
      <c r="F84" s="19">
        <v>455</v>
      </c>
      <c r="G84" s="24">
        <v>4363.95</v>
      </c>
      <c r="H84" s="24">
        <v>0.2</v>
      </c>
      <c r="I84" s="31">
        <v>8.0803999999999991</v>
      </c>
      <c r="J84" s="31"/>
      <c r="K84" s="35" t="s">
        <v>660</v>
      </c>
    </row>
    <row r="85" spans="2:11" x14ac:dyDescent="0.25">
      <c r="B85" s="8" t="s">
        <v>2909</v>
      </c>
      <c r="C85" s="60" t="s">
        <v>699</v>
      </c>
      <c r="D85" s="54" t="s">
        <v>2910</v>
      </c>
      <c r="E85" s="6" t="s">
        <v>671</v>
      </c>
      <c r="F85" s="19">
        <v>350</v>
      </c>
      <c r="G85" s="24">
        <v>3485.73</v>
      </c>
      <c r="H85" s="24">
        <v>0.16</v>
      </c>
      <c r="I85" s="31">
        <v>7.9749999999999996</v>
      </c>
      <c r="J85" s="31"/>
      <c r="K85" s="35" t="s">
        <v>660</v>
      </c>
    </row>
    <row r="86" spans="2:11" x14ac:dyDescent="0.25">
      <c r="B86" s="8" t="s">
        <v>2911</v>
      </c>
      <c r="C86" s="60" t="s">
        <v>2912</v>
      </c>
      <c r="D86" s="54" t="s">
        <v>2913</v>
      </c>
      <c r="E86" s="6" t="s">
        <v>1150</v>
      </c>
      <c r="F86" s="19">
        <v>2500</v>
      </c>
      <c r="G86" s="24">
        <v>2498.02</v>
      </c>
      <c r="H86" s="24">
        <v>0.12</v>
      </c>
      <c r="I86" s="31">
        <v>7.4150999999999998</v>
      </c>
      <c r="J86" s="31"/>
      <c r="K86" s="35" t="s">
        <v>660</v>
      </c>
    </row>
    <row r="87" spans="2:11" x14ac:dyDescent="0.25">
      <c r="B87" s="8" t="s">
        <v>2914</v>
      </c>
      <c r="C87" s="60" t="s">
        <v>699</v>
      </c>
      <c r="D87" s="54" t="s">
        <v>2915</v>
      </c>
      <c r="E87" s="6" t="s">
        <v>671</v>
      </c>
      <c r="F87" s="19">
        <v>250</v>
      </c>
      <c r="G87" s="24">
        <v>2496.5300000000002</v>
      </c>
      <c r="H87" s="24">
        <v>0.12</v>
      </c>
      <c r="I87" s="31">
        <v>7.86</v>
      </c>
      <c r="J87" s="31"/>
      <c r="K87" s="35" t="s">
        <v>660</v>
      </c>
    </row>
    <row r="88" spans="2:11" x14ac:dyDescent="0.25">
      <c r="B88" s="8" t="s">
        <v>2916</v>
      </c>
      <c r="C88" s="60" t="s">
        <v>2917</v>
      </c>
      <c r="D88" s="54" t="s">
        <v>2918</v>
      </c>
      <c r="E88" s="6" t="s">
        <v>671</v>
      </c>
      <c r="F88" s="19">
        <v>100</v>
      </c>
      <c r="G88" s="24">
        <v>995.85</v>
      </c>
      <c r="H88" s="24">
        <v>0.05</v>
      </c>
      <c r="I88" s="31">
        <v>8.0299999999999994</v>
      </c>
      <c r="J88" s="31"/>
      <c r="K88" s="35" t="s">
        <v>660</v>
      </c>
    </row>
    <row r="89" spans="2:11" x14ac:dyDescent="0.25">
      <c r="C89" s="58" t="s">
        <v>188</v>
      </c>
      <c r="D89" s="54"/>
      <c r="E89" s="6"/>
      <c r="F89" s="19"/>
      <c r="G89" s="25">
        <v>1436251.66</v>
      </c>
      <c r="H89" s="25">
        <v>66.349999999999994</v>
      </c>
      <c r="I89" s="31"/>
      <c r="J89" s="31"/>
      <c r="K89" s="35"/>
    </row>
    <row r="90" spans="2:11" x14ac:dyDescent="0.25">
      <c r="C90" s="57"/>
      <c r="D90" s="54"/>
      <c r="E90" s="6"/>
      <c r="F90" s="19"/>
      <c r="G90" s="24"/>
      <c r="H90" s="24"/>
      <c r="I90" s="31"/>
      <c r="J90" s="31"/>
      <c r="K90" s="35"/>
    </row>
    <row r="91" spans="2:11" x14ac:dyDescent="0.25">
      <c r="C91" s="59" t="s">
        <v>784</v>
      </c>
      <c r="D91" s="54"/>
      <c r="E91" s="6"/>
      <c r="F91" s="19"/>
      <c r="G91" s="24"/>
      <c r="H91" s="24"/>
      <c r="I91" s="31"/>
      <c r="J91" s="31"/>
      <c r="K91" s="35"/>
    </row>
    <row r="92" spans="2:11" x14ac:dyDescent="0.25">
      <c r="B92" s="8" t="s">
        <v>2919</v>
      </c>
      <c r="C92" s="60" t="s">
        <v>792</v>
      </c>
      <c r="D92" s="54" t="s">
        <v>2920</v>
      </c>
      <c r="E92" s="6" t="s">
        <v>707</v>
      </c>
      <c r="F92" s="19">
        <v>55000</v>
      </c>
      <c r="G92" s="24">
        <v>30166.400000000001</v>
      </c>
      <c r="H92" s="24">
        <v>1.39</v>
      </c>
      <c r="I92" s="31">
        <v>8.15</v>
      </c>
      <c r="J92" s="31"/>
      <c r="K92" s="35" t="s">
        <v>660</v>
      </c>
    </row>
    <row r="93" spans="2:11" x14ac:dyDescent="0.25">
      <c r="B93" s="8" t="s">
        <v>2921</v>
      </c>
      <c r="C93" s="60" t="s">
        <v>677</v>
      </c>
      <c r="D93" s="54" t="s">
        <v>2922</v>
      </c>
      <c r="E93" s="6" t="s">
        <v>671</v>
      </c>
      <c r="F93" s="19">
        <v>1250</v>
      </c>
      <c r="G93" s="24">
        <v>16464.259999999998</v>
      </c>
      <c r="H93" s="24">
        <v>0.76</v>
      </c>
      <c r="I93" s="31">
        <v>8.09</v>
      </c>
      <c r="J93" s="31"/>
      <c r="K93" s="35" t="s">
        <v>660</v>
      </c>
    </row>
    <row r="94" spans="2:11" x14ac:dyDescent="0.25">
      <c r="C94" s="58" t="s">
        <v>188</v>
      </c>
      <c r="D94" s="54"/>
      <c r="E94" s="6"/>
      <c r="F94" s="19"/>
      <c r="G94" s="25">
        <v>46630.66</v>
      </c>
      <c r="H94" s="25">
        <v>2.15</v>
      </c>
      <c r="I94" s="31"/>
      <c r="J94" s="31"/>
      <c r="K94" s="35"/>
    </row>
    <row r="95" spans="2:11" x14ac:dyDescent="0.25">
      <c r="C95" s="57"/>
      <c r="D95" s="54"/>
      <c r="E95" s="6"/>
      <c r="F95" s="19"/>
      <c r="G95" s="24"/>
      <c r="H95" s="24"/>
      <c r="I95" s="31"/>
      <c r="J95" s="31"/>
      <c r="K95" s="35"/>
    </row>
    <row r="96" spans="2:11" x14ac:dyDescent="0.25">
      <c r="C96" s="58" t="s">
        <v>7</v>
      </c>
      <c r="D96" s="54"/>
      <c r="E96" s="6"/>
      <c r="F96" s="19"/>
      <c r="G96" s="24" t="s">
        <v>2</v>
      </c>
      <c r="H96" s="24" t="s">
        <v>2</v>
      </c>
      <c r="I96" s="31"/>
      <c r="J96" s="31"/>
      <c r="K96" s="35"/>
    </row>
    <row r="97" spans="2:11" x14ac:dyDescent="0.25">
      <c r="C97" s="57"/>
      <c r="D97" s="54"/>
      <c r="E97" s="6"/>
      <c r="F97" s="19"/>
      <c r="G97" s="24"/>
      <c r="H97" s="24"/>
      <c r="I97" s="31"/>
      <c r="J97" s="31"/>
      <c r="K97" s="35"/>
    </row>
    <row r="98" spans="2:11" x14ac:dyDescent="0.25">
      <c r="C98" s="59" t="s">
        <v>8</v>
      </c>
      <c r="D98" s="54"/>
      <c r="E98" s="6"/>
      <c r="F98" s="19"/>
      <c r="G98" s="24"/>
      <c r="H98" s="24"/>
      <c r="I98" s="31"/>
      <c r="J98" s="31"/>
      <c r="K98" s="35"/>
    </row>
    <row r="99" spans="2:11" x14ac:dyDescent="0.25">
      <c r="B99" s="8" t="s">
        <v>885</v>
      </c>
      <c r="C99" s="60" t="s">
        <v>4830</v>
      </c>
      <c r="D99" s="54" t="s">
        <v>886</v>
      </c>
      <c r="E99" s="6" t="s">
        <v>796</v>
      </c>
      <c r="F99" s="19">
        <v>645</v>
      </c>
      <c r="G99" s="24">
        <v>62871.25</v>
      </c>
      <c r="H99" s="24">
        <v>2.91</v>
      </c>
      <c r="I99" s="31">
        <v>8.17</v>
      </c>
      <c r="J99" s="31"/>
      <c r="K99" s="35" t="s">
        <v>660</v>
      </c>
    </row>
    <row r="100" spans="2:11" x14ac:dyDescent="0.25">
      <c r="B100" s="8" t="s">
        <v>2924</v>
      </c>
      <c r="C100" s="60" t="s">
        <v>4829</v>
      </c>
      <c r="D100" s="54" t="s">
        <v>2925</v>
      </c>
      <c r="E100" s="6" t="s">
        <v>796</v>
      </c>
      <c r="F100" s="19">
        <v>626</v>
      </c>
      <c r="G100" s="24">
        <v>57733.48</v>
      </c>
      <c r="H100" s="24">
        <v>2.67</v>
      </c>
      <c r="I100" s="31">
        <v>8.76</v>
      </c>
      <c r="J100" s="31"/>
      <c r="K100" s="35" t="s">
        <v>660</v>
      </c>
    </row>
    <row r="101" spans="2:11" x14ac:dyDescent="0.25">
      <c r="B101" s="8" t="s">
        <v>887</v>
      </c>
      <c r="C101" s="60" t="s">
        <v>4831</v>
      </c>
      <c r="D101" s="54" t="s">
        <v>888</v>
      </c>
      <c r="E101" s="6" t="s">
        <v>796</v>
      </c>
      <c r="F101" s="19">
        <v>585</v>
      </c>
      <c r="G101" s="24">
        <v>56979.82</v>
      </c>
      <c r="H101" s="24">
        <v>2.63</v>
      </c>
      <c r="I101" s="31">
        <v>8.1549999999999994</v>
      </c>
      <c r="J101" s="31"/>
      <c r="K101" s="35" t="s">
        <v>660</v>
      </c>
    </row>
    <row r="102" spans="2:11" x14ac:dyDescent="0.25">
      <c r="B102" s="8" t="s">
        <v>1947</v>
      </c>
      <c r="C102" s="60" t="s">
        <v>4832</v>
      </c>
      <c r="D102" s="54" t="s">
        <v>1948</v>
      </c>
      <c r="E102" s="6" t="s">
        <v>796</v>
      </c>
      <c r="F102" s="19">
        <v>380</v>
      </c>
      <c r="G102" s="24">
        <v>36993.19</v>
      </c>
      <c r="H102" s="24">
        <v>1.71</v>
      </c>
      <c r="I102" s="31">
        <v>8.1649999999999991</v>
      </c>
      <c r="J102" s="31"/>
      <c r="K102" s="35" t="s">
        <v>660</v>
      </c>
    </row>
    <row r="103" spans="2:11" x14ac:dyDescent="0.25">
      <c r="C103" s="58" t="s">
        <v>188</v>
      </c>
      <c r="D103" s="54"/>
      <c r="E103" s="6"/>
      <c r="F103" s="19"/>
      <c r="G103" s="25">
        <v>214577.74</v>
      </c>
      <c r="H103" s="25">
        <v>9.92</v>
      </c>
      <c r="I103" s="31"/>
      <c r="J103" s="31"/>
      <c r="K103" s="35"/>
    </row>
    <row r="104" spans="2:11" x14ac:dyDescent="0.25">
      <c r="C104" s="57"/>
      <c r="D104" s="54"/>
      <c r="E104" s="6"/>
      <c r="F104" s="19"/>
      <c r="G104" s="24"/>
      <c r="H104" s="24"/>
      <c r="I104" s="31"/>
      <c r="J104" s="31"/>
      <c r="K104" s="35"/>
    </row>
    <row r="105" spans="2:11" x14ac:dyDescent="0.25">
      <c r="C105" s="59" t="s">
        <v>9</v>
      </c>
      <c r="D105" s="54"/>
      <c r="E105" s="6"/>
      <c r="F105" s="19"/>
      <c r="G105" s="24"/>
      <c r="H105" s="24"/>
      <c r="I105" s="31"/>
      <c r="J105" s="31"/>
      <c r="K105" s="35"/>
    </row>
    <row r="106" spans="2:11" x14ac:dyDescent="0.25">
      <c r="B106" s="8" t="s">
        <v>797</v>
      </c>
      <c r="C106" s="60" t="s">
        <v>798</v>
      </c>
      <c r="D106" s="54" t="s">
        <v>799</v>
      </c>
      <c r="E106" s="6" t="s">
        <v>199</v>
      </c>
      <c r="F106" s="19">
        <v>102000000</v>
      </c>
      <c r="G106" s="24">
        <v>91979.42</v>
      </c>
      <c r="H106" s="24">
        <v>4.25</v>
      </c>
      <c r="I106" s="31">
        <v>7.8457163000000003</v>
      </c>
      <c r="J106" s="31"/>
      <c r="K106" s="35"/>
    </row>
    <row r="107" spans="2:11" x14ac:dyDescent="0.25">
      <c r="B107" s="8" t="s">
        <v>892</v>
      </c>
      <c r="C107" s="60" t="s">
        <v>893</v>
      </c>
      <c r="D107" s="54" t="s">
        <v>894</v>
      </c>
      <c r="E107" s="6" t="s">
        <v>199</v>
      </c>
      <c r="F107" s="19">
        <v>10000000</v>
      </c>
      <c r="G107" s="24">
        <v>9435.4599999999991</v>
      </c>
      <c r="H107" s="24">
        <v>0.44</v>
      </c>
      <c r="I107" s="31">
        <v>7.4620208000000003</v>
      </c>
      <c r="J107" s="31"/>
      <c r="K107" s="35"/>
    </row>
    <row r="108" spans="2:11" x14ac:dyDescent="0.25">
      <c r="C108" s="58" t="s">
        <v>188</v>
      </c>
      <c r="D108" s="54"/>
      <c r="E108" s="6"/>
      <c r="F108" s="19"/>
      <c r="G108" s="25">
        <v>101414.88</v>
      </c>
      <c r="H108" s="25">
        <v>4.6900000000000004</v>
      </c>
      <c r="I108" s="31"/>
      <c r="J108" s="31"/>
      <c r="K108" s="35"/>
    </row>
    <row r="109" spans="2:11" x14ac:dyDescent="0.25">
      <c r="C109" s="57"/>
      <c r="D109" s="54"/>
      <c r="E109" s="6"/>
      <c r="F109" s="19"/>
      <c r="G109" s="24"/>
      <c r="H109" s="24"/>
      <c r="I109" s="31"/>
      <c r="J109" s="31"/>
      <c r="K109" s="35"/>
    </row>
    <row r="110" spans="2:11" x14ac:dyDescent="0.25">
      <c r="C110" s="59" t="s">
        <v>10</v>
      </c>
      <c r="D110" s="54"/>
      <c r="E110" s="6"/>
      <c r="F110" s="19"/>
      <c r="G110" s="24"/>
      <c r="H110" s="24"/>
      <c r="I110" s="31"/>
      <c r="J110" s="31"/>
      <c r="K110" s="35"/>
    </row>
    <row r="111" spans="2:11" x14ac:dyDescent="0.25">
      <c r="B111" s="8" t="s">
        <v>2927</v>
      </c>
      <c r="C111" s="60" t="s">
        <v>2928</v>
      </c>
      <c r="D111" s="54" t="s">
        <v>2929</v>
      </c>
      <c r="E111" s="6" t="s">
        <v>199</v>
      </c>
      <c r="F111" s="19">
        <v>25700000</v>
      </c>
      <c r="G111" s="24">
        <v>25933.56</v>
      </c>
      <c r="H111" s="24">
        <v>1.2</v>
      </c>
      <c r="I111" s="31">
        <v>8.1132045000000002</v>
      </c>
      <c r="J111" s="31"/>
      <c r="K111" s="35"/>
    </row>
    <row r="112" spans="2:11" x14ac:dyDescent="0.25">
      <c r="B112" s="8" t="s">
        <v>2930</v>
      </c>
      <c r="C112" s="60" t="s">
        <v>2931</v>
      </c>
      <c r="D112" s="54" t="s">
        <v>2932</v>
      </c>
      <c r="E112" s="6" t="s">
        <v>199</v>
      </c>
      <c r="F112" s="19">
        <v>5000000</v>
      </c>
      <c r="G112" s="24">
        <v>5128.66</v>
      </c>
      <c r="H112" s="24">
        <v>0.24</v>
      </c>
      <c r="I112" s="31">
        <v>7.9780860999999996</v>
      </c>
      <c r="J112" s="31"/>
      <c r="K112" s="35"/>
    </row>
    <row r="113" spans="1:11" x14ac:dyDescent="0.25">
      <c r="B113" s="8" t="s">
        <v>2933</v>
      </c>
      <c r="C113" s="60" t="s">
        <v>2934</v>
      </c>
      <c r="D113" s="54" t="s">
        <v>2935</v>
      </c>
      <c r="E113" s="6" t="s">
        <v>199</v>
      </c>
      <c r="F113" s="19">
        <v>2500000</v>
      </c>
      <c r="G113" s="24">
        <v>2454.5700000000002</v>
      </c>
      <c r="H113" s="24">
        <v>0.11</v>
      </c>
      <c r="I113" s="31">
        <v>7.8186437</v>
      </c>
      <c r="J113" s="31"/>
      <c r="K113" s="35"/>
    </row>
    <row r="114" spans="1:11" x14ac:dyDescent="0.25">
      <c r="B114" s="8" t="s">
        <v>2936</v>
      </c>
      <c r="C114" s="60" t="s">
        <v>2937</v>
      </c>
      <c r="D114" s="54" t="s">
        <v>2938</v>
      </c>
      <c r="E114" s="6" t="s">
        <v>199</v>
      </c>
      <c r="F114" s="19">
        <v>300</v>
      </c>
      <c r="G114" s="24">
        <v>0.3</v>
      </c>
      <c r="H114" s="24" t="s">
        <v>4784</v>
      </c>
      <c r="I114" s="31">
        <v>7.5828392999999998</v>
      </c>
      <c r="J114" s="31"/>
      <c r="K114" s="35"/>
    </row>
    <row r="115" spans="1:11" x14ac:dyDescent="0.25">
      <c r="C115" s="58" t="s">
        <v>188</v>
      </c>
      <c r="D115" s="54"/>
      <c r="E115" s="6"/>
      <c r="F115" s="19"/>
      <c r="G115" s="25">
        <v>33517.089999999997</v>
      </c>
      <c r="H115" s="25">
        <v>1.55</v>
      </c>
      <c r="I115" s="31"/>
      <c r="J115" s="31"/>
      <c r="K115" s="35"/>
    </row>
    <row r="116" spans="1:11" x14ac:dyDescent="0.25">
      <c r="C116" s="57"/>
      <c r="D116" s="54"/>
      <c r="E116" s="6"/>
      <c r="F116" s="19"/>
      <c r="G116" s="24"/>
      <c r="H116" s="24"/>
      <c r="I116" s="31"/>
      <c r="J116" s="31"/>
      <c r="K116" s="35"/>
    </row>
    <row r="117" spans="1:11" x14ac:dyDescent="0.25">
      <c r="C117" s="58" t="s">
        <v>11</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A119" s="10"/>
      <c r="B119" s="28"/>
      <c r="C119" s="58" t="s">
        <v>13</v>
      </c>
      <c r="D119" s="54"/>
      <c r="E119" s="6"/>
      <c r="F119" s="19"/>
      <c r="G119" s="24"/>
      <c r="H119" s="24"/>
      <c r="I119" s="31"/>
      <c r="J119" s="31"/>
      <c r="K119" s="35"/>
    </row>
    <row r="120" spans="1:11" x14ac:dyDescent="0.25">
      <c r="A120" s="28"/>
      <c r="B120" s="28"/>
      <c r="C120" s="58" t="s">
        <v>14</v>
      </c>
      <c r="D120" s="54"/>
      <c r="E120" s="6"/>
      <c r="F120" s="19"/>
      <c r="G120" s="24" t="s">
        <v>2</v>
      </c>
      <c r="H120" s="24" t="s">
        <v>2</v>
      </c>
      <c r="I120" s="31"/>
      <c r="J120" s="31"/>
      <c r="K120" s="35"/>
    </row>
    <row r="121" spans="1:11" x14ac:dyDescent="0.25">
      <c r="A121" s="28"/>
      <c r="B121" s="28"/>
      <c r="C121" s="58"/>
      <c r="D121" s="54"/>
      <c r="E121" s="6"/>
      <c r="F121" s="19"/>
      <c r="G121" s="24"/>
      <c r="H121" s="24"/>
      <c r="I121" s="31"/>
      <c r="J121" s="31"/>
      <c r="K121" s="35"/>
    </row>
    <row r="122" spans="1:11" x14ac:dyDescent="0.25">
      <c r="C122" s="59" t="s">
        <v>15</v>
      </c>
      <c r="D122" s="54"/>
      <c r="E122" s="6"/>
      <c r="F122" s="19"/>
      <c r="G122" s="24"/>
      <c r="H122" s="24"/>
      <c r="I122" s="31"/>
      <c r="J122" s="31"/>
      <c r="K122" s="35"/>
    </row>
    <row r="123" spans="1:11" x14ac:dyDescent="0.25">
      <c r="B123" s="8" t="s">
        <v>1738</v>
      </c>
      <c r="C123" s="60" t="s">
        <v>464</v>
      </c>
      <c r="D123" s="54" t="s">
        <v>1739</v>
      </c>
      <c r="E123" s="6" t="s">
        <v>1436</v>
      </c>
      <c r="F123" s="19">
        <v>11000</v>
      </c>
      <c r="G123" s="24">
        <v>51898.61</v>
      </c>
      <c r="H123" s="24">
        <v>2.4</v>
      </c>
      <c r="I123" s="31">
        <v>7.7900999999999998</v>
      </c>
      <c r="J123" s="31"/>
      <c r="K123" s="35" t="s">
        <v>660</v>
      </c>
    </row>
    <row r="124" spans="1:11" x14ac:dyDescent="0.25">
      <c r="B124" s="8" t="s">
        <v>816</v>
      </c>
      <c r="C124" s="60" t="s">
        <v>817</v>
      </c>
      <c r="D124" s="54" t="s">
        <v>818</v>
      </c>
      <c r="E124" s="6" t="s">
        <v>815</v>
      </c>
      <c r="F124" s="19">
        <v>7000</v>
      </c>
      <c r="G124" s="24">
        <v>33054.699999999997</v>
      </c>
      <c r="H124" s="24">
        <v>1.53</v>
      </c>
      <c r="I124" s="31">
        <v>7.7828999999999997</v>
      </c>
      <c r="J124" s="31"/>
      <c r="K124" s="35"/>
    </row>
    <row r="125" spans="1:11" x14ac:dyDescent="0.25">
      <c r="B125" s="8" t="s">
        <v>2939</v>
      </c>
      <c r="C125" s="60" t="s">
        <v>46</v>
      </c>
      <c r="D125" s="54" t="s">
        <v>2940</v>
      </c>
      <c r="E125" s="6" t="s">
        <v>815</v>
      </c>
      <c r="F125" s="19">
        <v>4500</v>
      </c>
      <c r="G125" s="24">
        <v>22031.48</v>
      </c>
      <c r="H125" s="24">
        <v>1.02</v>
      </c>
      <c r="I125" s="31">
        <v>7.6097999999999999</v>
      </c>
      <c r="J125" s="31"/>
      <c r="K125" s="35"/>
    </row>
    <row r="126" spans="1:11" x14ac:dyDescent="0.25">
      <c r="B126" s="8" t="s">
        <v>2404</v>
      </c>
      <c r="C126" s="60" t="s">
        <v>1060</v>
      </c>
      <c r="D126" s="54" t="s">
        <v>2405</v>
      </c>
      <c r="E126" s="6" t="s">
        <v>815</v>
      </c>
      <c r="F126" s="19">
        <v>4000</v>
      </c>
      <c r="G126" s="24">
        <v>19575.060000000001</v>
      </c>
      <c r="H126" s="24">
        <v>0.9</v>
      </c>
      <c r="I126" s="31">
        <v>7.4749999999999996</v>
      </c>
      <c r="J126" s="31"/>
      <c r="K126" s="35"/>
    </row>
    <row r="127" spans="1:11" x14ac:dyDescent="0.25">
      <c r="B127" s="8" t="s">
        <v>2941</v>
      </c>
      <c r="C127" s="60" t="s">
        <v>42</v>
      </c>
      <c r="D127" s="54" t="s">
        <v>2942</v>
      </c>
      <c r="E127" s="6" t="s">
        <v>830</v>
      </c>
      <c r="F127" s="19">
        <v>4000</v>
      </c>
      <c r="G127" s="24">
        <v>18810.7</v>
      </c>
      <c r="H127" s="24">
        <v>0.87</v>
      </c>
      <c r="I127" s="31">
        <v>7.77</v>
      </c>
      <c r="J127" s="31"/>
      <c r="K127" s="35" t="s">
        <v>660</v>
      </c>
    </row>
    <row r="128" spans="1:11" x14ac:dyDescent="0.25">
      <c r="B128" s="8" t="s">
        <v>1223</v>
      </c>
      <c r="C128" s="60" t="s">
        <v>1060</v>
      </c>
      <c r="D128" s="54" t="s">
        <v>1224</v>
      </c>
      <c r="E128" s="6" t="s">
        <v>815</v>
      </c>
      <c r="F128" s="19">
        <v>3000</v>
      </c>
      <c r="G128" s="24">
        <v>14230.62</v>
      </c>
      <c r="H128" s="24">
        <v>0.66</v>
      </c>
      <c r="I128" s="31">
        <v>7.8</v>
      </c>
      <c r="J128" s="31"/>
      <c r="K128" s="35" t="s">
        <v>660</v>
      </c>
    </row>
    <row r="129" spans="2:11" x14ac:dyDescent="0.25">
      <c r="B129" s="8" t="s">
        <v>831</v>
      </c>
      <c r="C129" s="60" t="s">
        <v>64</v>
      </c>
      <c r="D129" s="54" t="s">
        <v>832</v>
      </c>
      <c r="E129" s="6" t="s">
        <v>815</v>
      </c>
      <c r="F129" s="19">
        <v>2500</v>
      </c>
      <c r="G129" s="24">
        <v>12278.08</v>
      </c>
      <c r="H129" s="24">
        <v>0.56999999999999995</v>
      </c>
      <c r="I129" s="31">
        <v>7.25</v>
      </c>
      <c r="J129" s="31"/>
      <c r="K129" s="35" t="s">
        <v>660</v>
      </c>
    </row>
    <row r="130" spans="2:11" x14ac:dyDescent="0.25">
      <c r="B130" s="8" t="s">
        <v>827</v>
      </c>
      <c r="C130" s="60" t="s">
        <v>828</v>
      </c>
      <c r="D130" s="54" t="s">
        <v>829</v>
      </c>
      <c r="E130" s="6" t="s">
        <v>830</v>
      </c>
      <c r="F130" s="19">
        <v>2600</v>
      </c>
      <c r="G130" s="24">
        <v>12246.75</v>
      </c>
      <c r="H130" s="24">
        <v>0.56999999999999995</v>
      </c>
      <c r="I130" s="31">
        <v>7.7949999999999999</v>
      </c>
      <c r="J130" s="31"/>
      <c r="K130" s="35" t="s">
        <v>660</v>
      </c>
    </row>
    <row r="131" spans="2:11" x14ac:dyDescent="0.25">
      <c r="B131" s="8" t="s">
        <v>2943</v>
      </c>
      <c r="C131" s="60" t="s">
        <v>46</v>
      </c>
      <c r="D131" s="54" t="s">
        <v>2944</v>
      </c>
      <c r="E131" s="6" t="s">
        <v>815</v>
      </c>
      <c r="F131" s="19">
        <v>2000</v>
      </c>
      <c r="G131" s="24">
        <v>9770.64</v>
      </c>
      <c r="H131" s="24">
        <v>0.45</v>
      </c>
      <c r="I131" s="31">
        <v>7.6501000000000001</v>
      </c>
      <c r="J131" s="31"/>
      <c r="K131" s="35"/>
    </row>
    <row r="132" spans="2:11" x14ac:dyDescent="0.25">
      <c r="B132" s="8" t="s">
        <v>1715</v>
      </c>
      <c r="C132" s="60" t="s">
        <v>817</v>
      </c>
      <c r="D132" s="54" t="s">
        <v>1716</v>
      </c>
      <c r="E132" s="6" t="s">
        <v>815</v>
      </c>
      <c r="F132" s="19">
        <v>1000</v>
      </c>
      <c r="G132" s="24">
        <v>4714.04</v>
      </c>
      <c r="H132" s="24">
        <v>0.22</v>
      </c>
      <c r="I132" s="31">
        <v>7.7964000000000002</v>
      </c>
      <c r="J132" s="31"/>
      <c r="K132" s="35" t="s">
        <v>660</v>
      </c>
    </row>
    <row r="133" spans="2:11" x14ac:dyDescent="0.25">
      <c r="B133" s="8" t="s">
        <v>1635</v>
      </c>
      <c r="C133" s="60" t="s">
        <v>836</v>
      </c>
      <c r="D133" s="54" t="s">
        <v>1636</v>
      </c>
      <c r="E133" s="6" t="s">
        <v>815</v>
      </c>
      <c r="F133" s="19">
        <v>1000</v>
      </c>
      <c r="G133" s="24">
        <v>4696.21</v>
      </c>
      <c r="H133" s="24">
        <v>0.22</v>
      </c>
      <c r="I133" s="31">
        <v>7.95</v>
      </c>
      <c r="J133" s="31"/>
      <c r="K133" s="35" t="s">
        <v>660</v>
      </c>
    </row>
    <row r="134" spans="2:11" x14ac:dyDescent="0.25">
      <c r="B134" s="8" t="s">
        <v>1984</v>
      </c>
      <c r="C134" s="60" t="s">
        <v>817</v>
      </c>
      <c r="D134" s="54" t="s">
        <v>1985</v>
      </c>
      <c r="E134" s="6" t="s">
        <v>815</v>
      </c>
      <c r="F134" s="19">
        <v>500</v>
      </c>
      <c r="G134" s="24">
        <v>2446.81</v>
      </c>
      <c r="H134" s="24">
        <v>0.11</v>
      </c>
      <c r="I134" s="31">
        <v>7.4851000000000001</v>
      </c>
      <c r="J134" s="31"/>
      <c r="K134" s="35" t="s">
        <v>660</v>
      </c>
    </row>
    <row r="135" spans="2:11" x14ac:dyDescent="0.25">
      <c r="C135" s="58" t="s">
        <v>188</v>
      </c>
      <c r="D135" s="54"/>
      <c r="E135" s="6"/>
      <c r="F135" s="19"/>
      <c r="G135" s="25">
        <v>205753.7</v>
      </c>
      <c r="H135" s="25">
        <v>9.52</v>
      </c>
      <c r="I135" s="31"/>
      <c r="J135" s="31"/>
      <c r="K135" s="35"/>
    </row>
    <row r="136" spans="2:11" x14ac:dyDescent="0.25">
      <c r="C136" s="57"/>
      <c r="D136" s="54"/>
      <c r="E136" s="6"/>
      <c r="F136" s="19"/>
      <c r="G136" s="24"/>
      <c r="H136" s="24"/>
      <c r="I136" s="31"/>
      <c r="J136" s="31"/>
      <c r="K136" s="35"/>
    </row>
    <row r="137" spans="2:11" x14ac:dyDescent="0.25">
      <c r="C137" s="59" t="s">
        <v>16</v>
      </c>
      <c r="D137" s="54"/>
      <c r="E137" s="6"/>
      <c r="F137" s="19"/>
      <c r="G137" s="24"/>
      <c r="H137" s="24"/>
      <c r="I137" s="31"/>
      <c r="J137" s="31"/>
      <c r="K137" s="35"/>
    </row>
    <row r="138" spans="2:11" x14ac:dyDescent="0.25">
      <c r="B138" s="8" t="s">
        <v>1233</v>
      </c>
      <c r="C138" s="60" t="s">
        <v>1234</v>
      </c>
      <c r="D138" s="54" t="s">
        <v>1235</v>
      </c>
      <c r="E138" s="6" t="s">
        <v>199</v>
      </c>
      <c r="F138" s="19">
        <v>30000000</v>
      </c>
      <c r="G138" s="24">
        <v>29956.5</v>
      </c>
      <c r="H138" s="24">
        <v>1.38</v>
      </c>
      <c r="I138" s="31">
        <v>5.3002000000000002</v>
      </c>
      <c r="J138" s="31"/>
      <c r="K138" s="35"/>
    </row>
    <row r="139" spans="2:11" x14ac:dyDescent="0.25">
      <c r="C139" s="58" t="s">
        <v>188</v>
      </c>
      <c r="D139" s="54"/>
      <c r="E139" s="6"/>
      <c r="F139" s="19"/>
      <c r="G139" s="25">
        <v>29956.5</v>
      </c>
      <c r="H139" s="25">
        <v>1.38</v>
      </c>
      <c r="I139" s="31"/>
      <c r="J139" s="31"/>
      <c r="K139" s="35"/>
    </row>
    <row r="140" spans="2:11" x14ac:dyDescent="0.25">
      <c r="C140" s="57"/>
      <c r="D140" s="54"/>
      <c r="E140" s="6"/>
      <c r="F140" s="19"/>
      <c r="G140" s="24"/>
      <c r="H140" s="24"/>
      <c r="I140" s="31"/>
      <c r="J140" s="31"/>
      <c r="K140" s="35"/>
    </row>
    <row r="141" spans="2:11" x14ac:dyDescent="0.25">
      <c r="C141" s="58" t="s">
        <v>17</v>
      </c>
      <c r="D141" s="54"/>
      <c r="E141" s="6"/>
      <c r="F141" s="19"/>
      <c r="G141" s="24" t="s">
        <v>2</v>
      </c>
      <c r="H141" s="24" t="s">
        <v>2</v>
      </c>
      <c r="I141" s="31"/>
      <c r="J141" s="31"/>
      <c r="K141" s="35"/>
    </row>
    <row r="142" spans="2:11" x14ac:dyDescent="0.25">
      <c r="C142" s="57"/>
      <c r="D142" s="54"/>
      <c r="E142" s="6"/>
      <c r="F142" s="19"/>
      <c r="G142" s="24"/>
      <c r="H142" s="24"/>
      <c r="I142" s="31"/>
      <c r="J142" s="31"/>
      <c r="K142" s="35"/>
    </row>
    <row r="143" spans="2:11" x14ac:dyDescent="0.25">
      <c r="C143" s="58" t="s">
        <v>18</v>
      </c>
      <c r="D143" s="54"/>
      <c r="E143" s="6"/>
      <c r="F143" s="19"/>
      <c r="G143" s="24" t="s">
        <v>2</v>
      </c>
      <c r="H143" s="24" t="s">
        <v>2</v>
      </c>
      <c r="I143" s="31"/>
      <c r="J143" s="31"/>
      <c r="K143" s="35"/>
    </row>
    <row r="144" spans="2:11" x14ac:dyDescent="0.25">
      <c r="C144" s="57"/>
      <c r="D144" s="54"/>
      <c r="E144" s="6"/>
      <c r="F144" s="19"/>
      <c r="G144" s="24"/>
      <c r="H144" s="24"/>
      <c r="I144" s="31"/>
      <c r="J144" s="31"/>
      <c r="K144" s="35"/>
    </row>
    <row r="145" spans="1:11" x14ac:dyDescent="0.25">
      <c r="A145" s="10"/>
      <c r="B145" s="28"/>
      <c r="C145" s="58" t="s">
        <v>19</v>
      </c>
      <c r="D145" s="54"/>
      <c r="E145" s="6"/>
      <c r="F145" s="19"/>
      <c r="G145" s="24"/>
      <c r="H145" s="24"/>
      <c r="I145" s="31"/>
      <c r="J145" s="31"/>
      <c r="K145" s="35"/>
    </row>
    <row r="146" spans="1:11" x14ac:dyDescent="0.25">
      <c r="A146" s="28"/>
      <c r="B146" s="28"/>
      <c r="C146" s="58" t="s">
        <v>20</v>
      </c>
      <c r="D146" s="54"/>
      <c r="E146" s="6"/>
      <c r="F146" s="19"/>
      <c r="G146" s="24" t="s">
        <v>2</v>
      </c>
      <c r="H146" s="24" t="s">
        <v>2</v>
      </c>
      <c r="I146" s="31"/>
      <c r="J146" s="31"/>
      <c r="K146" s="35"/>
    </row>
    <row r="147" spans="1:11" x14ac:dyDescent="0.25">
      <c r="A147" s="28"/>
      <c r="B147" s="28"/>
      <c r="C147" s="58"/>
      <c r="D147" s="54"/>
      <c r="E147" s="6"/>
      <c r="F147" s="19"/>
      <c r="G147" s="24"/>
      <c r="H147" s="24"/>
      <c r="I147" s="31"/>
      <c r="J147" s="31"/>
      <c r="K147" s="35"/>
    </row>
    <row r="148" spans="1:11" x14ac:dyDescent="0.25">
      <c r="C148" s="59" t="s">
        <v>21</v>
      </c>
      <c r="D148" s="54"/>
      <c r="E148" s="6"/>
      <c r="F148" s="19"/>
      <c r="G148" s="24"/>
      <c r="H148" s="24"/>
      <c r="I148" s="31"/>
      <c r="J148" s="31"/>
      <c r="K148" s="35"/>
    </row>
    <row r="149" spans="1:11" x14ac:dyDescent="0.25">
      <c r="B149" s="8" t="s">
        <v>903</v>
      </c>
      <c r="C149" s="60" t="s">
        <v>4834</v>
      </c>
      <c r="D149" s="54" t="s">
        <v>904</v>
      </c>
      <c r="E149" s="6" t="s">
        <v>905</v>
      </c>
      <c r="F149" s="19">
        <v>62093.423999999999</v>
      </c>
      <c r="G149" s="24">
        <v>7320.12</v>
      </c>
      <c r="H149" s="24">
        <v>0.34</v>
      </c>
      <c r="I149" s="31">
        <v>5.8</v>
      </c>
      <c r="J149" s="31"/>
      <c r="K149" s="35"/>
    </row>
    <row r="150" spans="1:11" x14ac:dyDescent="0.25">
      <c r="C150" s="58" t="s">
        <v>188</v>
      </c>
      <c r="D150" s="54"/>
      <c r="E150" s="6"/>
      <c r="F150" s="19"/>
      <c r="G150" s="25">
        <v>7320.12</v>
      </c>
      <c r="H150" s="25">
        <v>0.34</v>
      </c>
      <c r="I150" s="31"/>
      <c r="J150" s="31"/>
      <c r="K150" s="35"/>
    </row>
    <row r="151" spans="1:11" x14ac:dyDescent="0.25">
      <c r="C151" s="57"/>
      <c r="D151" s="54"/>
      <c r="E151" s="6"/>
      <c r="F151" s="19"/>
      <c r="G151" s="24"/>
      <c r="H151" s="24"/>
      <c r="I151" s="31"/>
      <c r="J151" s="31"/>
      <c r="K151" s="35"/>
    </row>
    <row r="152" spans="1:11" x14ac:dyDescent="0.25">
      <c r="C152" s="58" t="s">
        <v>22</v>
      </c>
      <c r="D152" s="54"/>
      <c r="E152" s="6"/>
      <c r="F152" s="19"/>
      <c r="G152" s="24" t="s">
        <v>2</v>
      </c>
      <c r="H152" s="24" t="s">
        <v>2</v>
      </c>
      <c r="I152" s="31"/>
      <c r="J152" s="31"/>
      <c r="K152" s="35"/>
    </row>
    <row r="153" spans="1:11" x14ac:dyDescent="0.25">
      <c r="C153" s="57"/>
      <c r="D153" s="54"/>
      <c r="E153" s="6"/>
      <c r="F153" s="19"/>
      <c r="G153" s="24"/>
      <c r="H153" s="24"/>
      <c r="I153" s="31"/>
      <c r="J153" s="31"/>
      <c r="K153" s="35"/>
    </row>
    <row r="154" spans="1:11" x14ac:dyDescent="0.25">
      <c r="C154" s="58" t="s">
        <v>23</v>
      </c>
      <c r="D154" s="54"/>
      <c r="E154" s="6"/>
      <c r="F154" s="19"/>
      <c r="G154" s="24" t="s">
        <v>2</v>
      </c>
      <c r="H154" s="24" t="s">
        <v>2</v>
      </c>
      <c r="I154" s="31"/>
      <c r="J154" s="31"/>
      <c r="K154" s="35"/>
    </row>
    <row r="155" spans="1:11" x14ac:dyDescent="0.25">
      <c r="C155" s="57"/>
      <c r="D155" s="54"/>
      <c r="E155" s="6"/>
      <c r="F155" s="19"/>
      <c r="G155" s="24"/>
      <c r="H155" s="24"/>
      <c r="I155" s="31"/>
      <c r="J155" s="31"/>
      <c r="K155" s="35"/>
    </row>
    <row r="156" spans="1:11" x14ac:dyDescent="0.25">
      <c r="C156" s="59" t="s">
        <v>24</v>
      </c>
      <c r="D156" s="54"/>
      <c r="E156" s="6"/>
      <c r="F156" s="19"/>
      <c r="G156" s="24"/>
      <c r="H156" s="24"/>
      <c r="I156" s="31"/>
      <c r="J156" s="31"/>
      <c r="K156" s="35"/>
    </row>
    <row r="157" spans="1:11" x14ac:dyDescent="0.25">
      <c r="B157" s="8" t="s">
        <v>200</v>
      </c>
      <c r="C157" s="60" t="s">
        <v>201</v>
      </c>
      <c r="D157" s="54"/>
      <c r="E157" s="6"/>
      <c r="F157" s="19"/>
      <c r="G157" s="24">
        <v>65071.38</v>
      </c>
      <c r="H157" s="24">
        <v>3.01</v>
      </c>
      <c r="I157" s="31"/>
      <c r="J157" s="31"/>
      <c r="K157" s="35"/>
    </row>
    <row r="158" spans="1:11" x14ac:dyDescent="0.25">
      <c r="C158" s="58" t="s">
        <v>188</v>
      </c>
      <c r="D158" s="54"/>
      <c r="E158" s="6"/>
      <c r="F158" s="19"/>
      <c r="G158" s="25">
        <v>65071.38</v>
      </c>
      <c r="H158" s="25">
        <v>3.01</v>
      </c>
      <c r="I158" s="31"/>
      <c r="J158" s="31"/>
      <c r="K158" s="35"/>
    </row>
    <row r="159" spans="1:11" x14ac:dyDescent="0.25">
      <c r="C159" s="57"/>
      <c r="D159" s="54"/>
      <c r="E159" s="6"/>
      <c r="F159" s="19"/>
      <c r="G159" s="24"/>
      <c r="H159" s="24"/>
      <c r="I159" s="31"/>
      <c r="J159" s="31"/>
      <c r="K159" s="35"/>
    </row>
    <row r="160" spans="1:11" x14ac:dyDescent="0.25">
      <c r="A160" s="10"/>
      <c r="B160" s="28"/>
      <c r="C160" s="58" t="s">
        <v>25</v>
      </c>
      <c r="D160" s="54"/>
      <c r="E160" s="6"/>
      <c r="F160" s="19"/>
      <c r="G160" s="24"/>
      <c r="H160" s="24"/>
      <c r="I160" s="31"/>
      <c r="J160" s="31"/>
      <c r="K160" s="35"/>
    </row>
    <row r="161" spans="1:54" s="2" customFormat="1" ht="13.5" x14ac:dyDescent="0.25">
      <c r="A161" s="28"/>
      <c r="B161" s="28"/>
      <c r="C161" s="57" t="s">
        <v>4783</v>
      </c>
      <c r="D161" s="54"/>
      <c r="E161" s="6"/>
      <c r="F161" s="19"/>
      <c r="G161" s="24" t="s">
        <v>2</v>
      </c>
      <c r="H161" s="24" t="s">
        <v>2</v>
      </c>
      <c r="I161" s="31"/>
      <c r="J161" s="31"/>
      <c r="K161" s="35"/>
      <c r="L161" s="3"/>
      <c r="AI161" s="3"/>
      <c r="AV161" s="3"/>
      <c r="AX161" s="3"/>
      <c r="BB161" s="3"/>
    </row>
    <row r="162" spans="1:54" x14ac:dyDescent="0.25">
      <c r="B162" s="8"/>
      <c r="C162" s="60" t="s">
        <v>202</v>
      </c>
      <c r="D162" s="54"/>
      <c r="E162" s="6"/>
      <c r="F162" s="19"/>
      <c r="G162" s="24">
        <v>23671.32</v>
      </c>
      <c r="H162" s="24">
        <v>1.0900000000000001</v>
      </c>
      <c r="I162" s="31"/>
      <c r="J162" s="31"/>
      <c r="K162" s="35"/>
    </row>
    <row r="163" spans="1:54" x14ac:dyDescent="0.25">
      <c r="C163" s="58" t="s">
        <v>188</v>
      </c>
      <c r="D163" s="54"/>
      <c r="E163" s="6"/>
      <c r="F163" s="19"/>
      <c r="G163" s="25">
        <v>23671.32</v>
      </c>
      <c r="H163" s="25">
        <v>1.0900000000000001</v>
      </c>
      <c r="I163" s="31"/>
      <c r="J163" s="31"/>
      <c r="K163" s="35"/>
    </row>
    <row r="164" spans="1:54" x14ac:dyDescent="0.25">
      <c r="C164" s="57"/>
      <c r="D164" s="54"/>
      <c r="E164" s="6"/>
      <c r="F164" s="19"/>
      <c r="G164" s="24"/>
      <c r="H164" s="24"/>
      <c r="I164" s="31"/>
      <c r="J164" s="31"/>
      <c r="K164" s="35"/>
    </row>
    <row r="165" spans="1:54" x14ac:dyDescent="0.25">
      <c r="C165" s="61" t="s">
        <v>203</v>
      </c>
      <c r="D165" s="55"/>
      <c r="E165" s="5"/>
      <c r="F165" s="20"/>
      <c r="G165" s="26">
        <v>2164165.0499999998</v>
      </c>
      <c r="H165" s="26">
        <v>100</v>
      </c>
      <c r="I165" s="32"/>
      <c r="J165" s="32"/>
      <c r="K165" s="36"/>
    </row>
    <row r="167" spans="1:54" ht="15.75" x14ac:dyDescent="0.3">
      <c r="C167" s="50" t="s">
        <v>4479</v>
      </c>
      <c r="D167" s="50"/>
      <c r="E167" s="50"/>
      <c r="F167" s="50"/>
      <c r="G167" s="64"/>
      <c r="H167" s="64"/>
      <c r="I167" s="64"/>
      <c r="J167" s="50"/>
    </row>
    <row r="168" spans="1:54" ht="27" x14ac:dyDescent="0.25">
      <c r="C168" s="43" t="s">
        <v>4474</v>
      </c>
      <c r="D168" s="43" t="s">
        <v>4475</v>
      </c>
      <c r="E168" s="43" t="s">
        <v>4836</v>
      </c>
      <c r="F168" s="43" t="s">
        <v>4476</v>
      </c>
      <c r="G168" s="65" t="s">
        <v>34</v>
      </c>
      <c r="H168" s="66" t="s">
        <v>4837</v>
      </c>
      <c r="I168" s="65" t="s">
        <v>36</v>
      </c>
      <c r="J168" s="43" t="s">
        <v>39</v>
      </c>
    </row>
    <row r="169" spans="1:54" x14ac:dyDescent="0.25">
      <c r="C169" s="43" t="s">
        <v>4838</v>
      </c>
      <c r="D169" s="43"/>
      <c r="E169" s="43"/>
      <c r="F169" s="43"/>
      <c r="G169" s="65"/>
      <c r="H169" s="66"/>
      <c r="I169" s="65"/>
      <c r="J169" s="43"/>
    </row>
    <row r="170" spans="1:54" x14ac:dyDescent="0.25">
      <c r="C170" s="46" t="s">
        <v>4840</v>
      </c>
      <c r="D170" s="67"/>
      <c r="E170" s="67"/>
      <c r="F170" s="67"/>
      <c r="G170" s="68"/>
      <c r="H170" s="69">
        <v>-50000</v>
      </c>
      <c r="I170" s="70">
        <f>H170/$G$165*100</f>
        <v>-2.3103598313816223</v>
      </c>
      <c r="J170" s="43"/>
    </row>
    <row r="171" spans="1:54" x14ac:dyDescent="0.25">
      <c r="C171" s="46" t="s">
        <v>4840</v>
      </c>
      <c r="D171" s="67"/>
      <c r="E171" s="67"/>
      <c r="F171" s="67"/>
      <c r="G171" s="68"/>
      <c r="H171" s="69">
        <v>-50000</v>
      </c>
      <c r="I171" s="70">
        <f>H171/$G$165*100</f>
        <v>-2.3103598313816223</v>
      </c>
      <c r="J171" s="43"/>
    </row>
    <row r="172" spans="1:54" x14ac:dyDescent="0.25">
      <c r="C172" s="46" t="s">
        <v>4840</v>
      </c>
      <c r="D172" s="67"/>
      <c r="E172" s="67"/>
      <c r="F172" s="67"/>
      <c r="G172" s="68"/>
      <c r="H172" s="69">
        <v>-50000</v>
      </c>
      <c r="I172" s="70">
        <f>H172/$G$165*100</f>
        <v>-2.3103598313816223</v>
      </c>
      <c r="J172" s="43"/>
    </row>
    <row r="173" spans="1:54" x14ac:dyDescent="0.25">
      <c r="C173" s="48" t="s">
        <v>4478</v>
      </c>
      <c r="D173" s="48"/>
      <c r="E173" s="48"/>
      <c r="F173" s="48"/>
      <c r="G173" s="71"/>
      <c r="H173" s="71">
        <f>SUM(H170:H172)</f>
        <v>-150000</v>
      </c>
      <c r="I173" s="71">
        <f>SUM(I170:I172)</f>
        <v>-6.9310794941448668</v>
      </c>
      <c r="J173" s="48"/>
    </row>
    <row r="175" spans="1:54" x14ac:dyDescent="0.25">
      <c r="C175" s="1" t="s">
        <v>204</v>
      </c>
    </row>
    <row r="176" spans="1:54" x14ac:dyDescent="0.25">
      <c r="C176" s="37" t="s">
        <v>205</v>
      </c>
      <c r="D176" s="37"/>
      <c r="E176" s="37"/>
      <c r="F176" s="37"/>
      <c r="G176" s="37"/>
      <c r="H176" s="37"/>
      <c r="I176" s="37"/>
      <c r="J176" s="37"/>
      <c r="K176" s="37"/>
    </row>
    <row r="177" spans="1:256" x14ac:dyDescent="0.25">
      <c r="C177" s="2" t="s">
        <v>206</v>
      </c>
    </row>
    <row r="178" spans="1:256" x14ac:dyDescent="0.25">
      <c r="C178" s="2" t="s">
        <v>207</v>
      </c>
    </row>
    <row r="179" spans="1:256" ht="30" customHeight="1" x14ac:dyDescent="0.25">
      <c r="C179" s="202" t="s">
        <v>208</v>
      </c>
      <c r="D179" s="203"/>
      <c r="E179" s="203"/>
      <c r="F179" s="203"/>
      <c r="G179" s="203"/>
      <c r="H179" s="203"/>
      <c r="I179" s="203"/>
      <c r="J179" s="203"/>
      <c r="K179" s="203"/>
    </row>
    <row r="180" spans="1:256" x14ac:dyDescent="0.25">
      <c r="C180" s="2" t="s">
        <v>209</v>
      </c>
    </row>
    <row r="181" spans="1:256" ht="44.25" customHeight="1" x14ac:dyDescent="0.25">
      <c r="C181" s="207" t="s">
        <v>4864</v>
      </c>
      <c r="D181" s="207"/>
      <c r="E181" s="207"/>
      <c r="F181" s="207"/>
      <c r="G181" s="207"/>
      <c r="H181" s="207"/>
      <c r="I181" s="207"/>
      <c r="J181" s="207"/>
      <c r="K181" s="207"/>
    </row>
    <row r="183" spans="1:256" x14ac:dyDescent="0.25">
      <c r="C183" s="2" t="s">
        <v>4942</v>
      </c>
      <c r="E183" s="2" t="s">
        <v>2</v>
      </c>
    </row>
    <row r="185" spans="1:256" x14ac:dyDescent="0.25">
      <c r="C185" s="2" t="s">
        <v>4943</v>
      </c>
      <c r="E185" s="2" t="s">
        <v>2</v>
      </c>
    </row>
    <row r="187" spans="1:256" x14ac:dyDescent="0.25">
      <c r="C187" s="2" t="s">
        <v>5050</v>
      </c>
    </row>
    <row r="189" spans="1:256" x14ac:dyDescent="0.25">
      <c r="C189" s="2" t="s">
        <v>5051</v>
      </c>
    </row>
    <row r="190" spans="1:256" s="82" customFormat="1" ht="35.25" customHeight="1" x14ac:dyDescent="0.25">
      <c r="A190" s="78"/>
      <c r="B190" s="78"/>
      <c r="C190" s="83" t="s">
        <v>4949</v>
      </c>
      <c r="D190" s="87" t="s">
        <v>4950</v>
      </c>
      <c r="E190" s="87" t="s">
        <v>4951</v>
      </c>
      <c r="F190" s="79"/>
      <c r="G190" s="80"/>
      <c r="H190" s="80"/>
      <c r="I190" s="80"/>
      <c r="J190" s="80"/>
      <c r="K190" s="81"/>
      <c r="L190" s="81"/>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81"/>
      <c r="AJ190" s="78"/>
      <c r="AK190" s="78"/>
      <c r="AL190" s="78"/>
      <c r="AM190" s="78"/>
      <c r="AN190" s="78"/>
      <c r="AO190" s="78"/>
      <c r="AP190" s="78"/>
      <c r="AQ190" s="78"/>
      <c r="AR190" s="78"/>
      <c r="AS190" s="78"/>
      <c r="AT190" s="78"/>
      <c r="AU190" s="78"/>
      <c r="AV190" s="81"/>
      <c r="AW190" s="78"/>
      <c r="AX190" s="81"/>
      <c r="AY190" s="78"/>
      <c r="AZ190" s="78"/>
      <c r="BA190" s="78"/>
      <c r="BB190" s="81"/>
      <c r="BC190" s="78"/>
      <c r="BD190" s="78"/>
      <c r="BE190" s="78"/>
      <c r="BF190" s="78"/>
      <c r="BG190" s="78"/>
      <c r="BH190" s="78"/>
      <c r="BI190" s="78"/>
      <c r="BJ190" s="78"/>
      <c r="BK190" s="78"/>
      <c r="BL190" s="78"/>
      <c r="BM190" s="78"/>
      <c r="BN190" s="78"/>
      <c r="BO190" s="78"/>
      <c r="BP190" s="78"/>
      <c r="BQ190" s="78"/>
      <c r="BR190" s="78"/>
      <c r="BS190" s="78"/>
      <c r="BT190" s="78"/>
      <c r="BU190" s="78"/>
      <c r="BV190" s="78"/>
      <c r="BW190" s="78"/>
      <c r="BX190" s="78"/>
      <c r="BY190" s="78"/>
      <c r="BZ190" s="78"/>
      <c r="CA190" s="78"/>
      <c r="CB190" s="78"/>
      <c r="CC190" s="78"/>
      <c r="CD190" s="78"/>
      <c r="CE190" s="78"/>
      <c r="CF190" s="78"/>
      <c r="CG190" s="78"/>
      <c r="CH190" s="78"/>
      <c r="CI190" s="78"/>
      <c r="CJ190" s="78"/>
      <c r="CK190" s="78"/>
      <c r="CL190" s="78"/>
      <c r="CM190" s="78"/>
      <c r="CN190" s="78"/>
      <c r="CO190" s="78"/>
      <c r="CP190" s="78"/>
      <c r="CQ190" s="78"/>
      <c r="CR190" s="78"/>
      <c r="CS190" s="78"/>
      <c r="CT190" s="78"/>
      <c r="CU190" s="78"/>
      <c r="CV190" s="78"/>
      <c r="CW190" s="78"/>
      <c r="CX190" s="78"/>
      <c r="CY190" s="78"/>
      <c r="CZ190" s="78"/>
      <c r="DA190" s="78"/>
      <c r="DB190" s="78"/>
      <c r="DC190" s="78"/>
      <c r="DD190" s="78"/>
      <c r="DE190" s="78"/>
      <c r="DF190" s="78"/>
      <c r="DG190" s="78"/>
      <c r="DH190" s="78"/>
      <c r="DI190" s="78"/>
      <c r="DJ190" s="78"/>
      <c r="DK190" s="78"/>
      <c r="DL190" s="78"/>
      <c r="DM190" s="78"/>
      <c r="DN190" s="78"/>
      <c r="DO190" s="78"/>
      <c r="DP190" s="78"/>
      <c r="DQ190" s="78"/>
      <c r="DR190" s="78"/>
      <c r="DS190" s="78"/>
      <c r="DT190" s="78"/>
      <c r="DU190" s="78"/>
      <c r="DV190" s="78"/>
      <c r="DW190" s="78"/>
      <c r="DX190" s="78"/>
      <c r="DY190" s="78"/>
      <c r="DZ190" s="78"/>
      <c r="EA190" s="78"/>
      <c r="EB190" s="78"/>
      <c r="EC190" s="78"/>
      <c r="ED190" s="78"/>
      <c r="EE190" s="78"/>
      <c r="EF190" s="78"/>
      <c r="EG190" s="78"/>
      <c r="EH190" s="78"/>
      <c r="EI190" s="78"/>
      <c r="EJ190" s="78"/>
      <c r="EK190" s="78"/>
      <c r="EL190" s="78"/>
      <c r="EM190" s="78"/>
      <c r="EN190" s="78"/>
      <c r="EO190" s="78"/>
      <c r="EP190" s="78"/>
      <c r="EQ190" s="78"/>
      <c r="ER190" s="78"/>
      <c r="ES190" s="78"/>
      <c r="ET190" s="78"/>
      <c r="EU190" s="78"/>
      <c r="EV190" s="78"/>
      <c r="EW190" s="78"/>
      <c r="EX190" s="78"/>
      <c r="EY190" s="78"/>
      <c r="EZ190" s="78"/>
      <c r="FA190" s="78"/>
      <c r="FB190" s="78"/>
      <c r="FC190" s="78"/>
      <c r="FD190" s="78"/>
      <c r="FE190" s="78"/>
      <c r="FF190" s="78"/>
      <c r="FG190" s="78"/>
      <c r="FH190" s="78"/>
      <c r="FI190" s="78"/>
      <c r="FJ190" s="78"/>
      <c r="FK190" s="78"/>
      <c r="FL190" s="78"/>
      <c r="FM190" s="78"/>
      <c r="FN190" s="78"/>
      <c r="FO190" s="78"/>
      <c r="FP190" s="78"/>
      <c r="FQ190" s="78"/>
      <c r="FR190" s="78"/>
      <c r="FS190" s="78"/>
      <c r="FT190" s="78"/>
      <c r="FU190" s="78"/>
      <c r="FV190" s="78"/>
      <c r="FW190" s="78"/>
      <c r="FX190" s="78"/>
      <c r="FY190" s="78"/>
      <c r="FZ190" s="78"/>
      <c r="GA190" s="78"/>
      <c r="GB190" s="78"/>
      <c r="GC190" s="78"/>
      <c r="GD190" s="78"/>
      <c r="GE190" s="78"/>
      <c r="GF190" s="78"/>
      <c r="GG190" s="78"/>
      <c r="GH190" s="78"/>
      <c r="GI190" s="78"/>
      <c r="GJ190" s="78"/>
      <c r="GK190" s="78"/>
      <c r="GL190" s="78"/>
      <c r="GM190" s="78"/>
      <c r="GN190" s="78"/>
      <c r="GO190" s="78"/>
      <c r="GP190" s="78"/>
      <c r="GQ190" s="78"/>
      <c r="GR190" s="78"/>
      <c r="GS190" s="78"/>
      <c r="GT190" s="78"/>
      <c r="GU190" s="78"/>
      <c r="GV190" s="78"/>
      <c r="GW190" s="78"/>
      <c r="GX190" s="78"/>
      <c r="GY190" s="78"/>
      <c r="GZ190" s="78"/>
      <c r="HA190" s="78"/>
      <c r="HB190" s="78"/>
      <c r="HC190" s="78"/>
      <c r="HD190" s="78"/>
      <c r="HE190" s="78"/>
      <c r="HF190" s="78"/>
      <c r="HG190" s="78"/>
      <c r="HH190" s="78"/>
      <c r="HI190" s="78"/>
      <c r="HJ190" s="78"/>
      <c r="HK190" s="78"/>
      <c r="HL190" s="78"/>
      <c r="HM190" s="78"/>
      <c r="HN190" s="78"/>
      <c r="HO190" s="78"/>
      <c r="HP190" s="78"/>
      <c r="HQ190" s="78"/>
      <c r="HR190" s="78"/>
      <c r="HS190" s="78"/>
      <c r="HT190" s="78"/>
      <c r="HU190" s="78"/>
      <c r="HV190" s="78"/>
      <c r="HW190" s="78"/>
      <c r="HX190" s="78"/>
      <c r="HY190" s="78"/>
      <c r="HZ190" s="78"/>
      <c r="IA190" s="78"/>
      <c r="IB190" s="78"/>
      <c r="IC190" s="78"/>
      <c r="ID190" s="78"/>
      <c r="IE190" s="78"/>
      <c r="IF190" s="78"/>
      <c r="IG190" s="78"/>
      <c r="IH190" s="78"/>
      <c r="II190" s="78"/>
      <c r="IJ190" s="78"/>
      <c r="IK190" s="78"/>
      <c r="IL190" s="78"/>
      <c r="IM190" s="78"/>
      <c r="IN190" s="78"/>
      <c r="IO190" s="78"/>
      <c r="IP190" s="78"/>
      <c r="IQ190" s="78"/>
      <c r="IR190" s="78"/>
      <c r="IS190" s="78"/>
      <c r="IT190" s="78"/>
      <c r="IU190" s="78"/>
      <c r="IV190" s="78"/>
    </row>
    <row r="191" spans="1:256" s="82" customFormat="1" x14ac:dyDescent="0.25">
      <c r="A191" s="78"/>
      <c r="B191" s="78"/>
      <c r="C191" s="85" t="s">
        <v>4970</v>
      </c>
      <c r="D191" s="88">
        <v>15.1532</v>
      </c>
      <c r="E191" s="88">
        <v>15.1724</v>
      </c>
      <c r="F191" s="79"/>
      <c r="G191" s="80"/>
      <c r="H191" s="80"/>
      <c r="I191" s="80"/>
      <c r="J191" s="80"/>
      <c r="K191" s="81"/>
      <c r="L191" s="81"/>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81"/>
      <c r="AJ191" s="78"/>
      <c r="AK191" s="78"/>
      <c r="AL191" s="78"/>
      <c r="AM191" s="78"/>
      <c r="AN191" s="78"/>
      <c r="AO191" s="78"/>
      <c r="AP191" s="78"/>
      <c r="AQ191" s="78"/>
      <c r="AR191" s="78"/>
      <c r="AS191" s="78"/>
      <c r="AT191" s="78"/>
      <c r="AU191" s="78"/>
      <c r="AV191" s="81"/>
      <c r="AW191" s="78"/>
      <c r="AX191" s="81"/>
      <c r="AY191" s="78"/>
      <c r="AZ191" s="78"/>
      <c r="BA191" s="78"/>
      <c r="BB191" s="81"/>
      <c r="BC191" s="78"/>
      <c r="BD191" s="78"/>
      <c r="BE191" s="78"/>
      <c r="BF191" s="78"/>
      <c r="BG191" s="78"/>
      <c r="BH191" s="78"/>
      <c r="BI191" s="78"/>
      <c r="BJ191" s="78"/>
      <c r="BK191" s="78"/>
      <c r="BL191" s="78"/>
      <c r="BM191" s="78"/>
      <c r="BN191" s="78"/>
      <c r="BO191" s="78"/>
      <c r="BP191" s="78"/>
      <c r="BQ191" s="78"/>
      <c r="BR191" s="78"/>
      <c r="BS191" s="78"/>
      <c r="BT191" s="78"/>
      <c r="BU191" s="78"/>
      <c r="BV191" s="78"/>
      <c r="BW191" s="78"/>
      <c r="BX191" s="78"/>
      <c r="BY191" s="78"/>
      <c r="BZ191" s="78"/>
      <c r="CA191" s="78"/>
      <c r="CB191" s="78"/>
      <c r="CC191" s="78"/>
      <c r="CD191" s="78"/>
      <c r="CE191" s="78"/>
      <c r="CF191" s="78"/>
      <c r="CG191" s="78"/>
      <c r="CH191" s="78"/>
      <c r="CI191" s="78"/>
      <c r="CJ191" s="78"/>
      <c r="CK191" s="78"/>
      <c r="CL191" s="78"/>
      <c r="CM191" s="78"/>
      <c r="CN191" s="78"/>
      <c r="CO191" s="78"/>
      <c r="CP191" s="78"/>
      <c r="CQ191" s="78"/>
      <c r="CR191" s="78"/>
      <c r="CS191" s="78"/>
      <c r="CT191" s="78"/>
      <c r="CU191" s="78"/>
      <c r="CV191" s="78"/>
      <c r="CW191" s="78"/>
      <c r="CX191" s="78"/>
      <c r="CY191" s="78"/>
      <c r="CZ191" s="78"/>
      <c r="DA191" s="78"/>
      <c r="DB191" s="78"/>
      <c r="DC191" s="78"/>
      <c r="DD191" s="78"/>
      <c r="DE191" s="78"/>
      <c r="DF191" s="78"/>
      <c r="DG191" s="78"/>
      <c r="DH191" s="78"/>
      <c r="DI191" s="78"/>
      <c r="DJ191" s="78"/>
      <c r="DK191" s="78"/>
      <c r="DL191" s="78"/>
      <c r="DM191" s="78"/>
      <c r="DN191" s="78"/>
      <c r="DO191" s="78"/>
      <c r="DP191" s="78"/>
      <c r="DQ191" s="78"/>
      <c r="DR191" s="78"/>
      <c r="DS191" s="78"/>
      <c r="DT191" s="78"/>
      <c r="DU191" s="78"/>
      <c r="DV191" s="78"/>
      <c r="DW191" s="78"/>
      <c r="DX191" s="78"/>
      <c r="DY191" s="78"/>
      <c r="DZ191" s="78"/>
      <c r="EA191" s="78"/>
      <c r="EB191" s="78"/>
      <c r="EC191" s="78"/>
      <c r="ED191" s="78"/>
      <c r="EE191" s="78"/>
      <c r="EF191" s="78"/>
      <c r="EG191" s="78"/>
      <c r="EH191" s="78"/>
      <c r="EI191" s="78"/>
      <c r="EJ191" s="78"/>
      <c r="EK191" s="78"/>
      <c r="EL191" s="78"/>
      <c r="EM191" s="78"/>
      <c r="EN191" s="78"/>
      <c r="EO191" s="78"/>
      <c r="EP191" s="78"/>
      <c r="EQ191" s="78"/>
      <c r="ER191" s="78"/>
      <c r="ES191" s="78"/>
      <c r="ET191" s="78"/>
      <c r="EU191" s="78"/>
      <c r="EV191" s="78"/>
      <c r="EW191" s="78"/>
      <c r="EX191" s="78"/>
      <c r="EY191" s="78"/>
      <c r="EZ191" s="78"/>
      <c r="FA191" s="78"/>
      <c r="FB191" s="78"/>
      <c r="FC191" s="78"/>
      <c r="FD191" s="78"/>
      <c r="FE191" s="78"/>
      <c r="FF191" s="78"/>
      <c r="FG191" s="78"/>
      <c r="FH191" s="78"/>
      <c r="FI191" s="78"/>
      <c r="FJ191" s="78"/>
      <c r="FK191" s="78"/>
      <c r="FL191" s="78"/>
      <c r="FM191" s="78"/>
      <c r="FN191" s="78"/>
      <c r="FO191" s="78"/>
      <c r="FP191" s="78"/>
      <c r="FQ191" s="78"/>
      <c r="FR191" s="78"/>
      <c r="FS191" s="78"/>
      <c r="FT191" s="78"/>
      <c r="FU191" s="78"/>
      <c r="FV191" s="78"/>
      <c r="FW191" s="78"/>
      <c r="FX191" s="78"/>
      <c r="FY191" s="78"/>
      <c r="FZ191" s="78"/>
      <c r="GA191" s="78"/>
      <c r="GB191" s="78"/>
      <c r="GC191" s="78"/>
      <c r="GD191" s="78"/>
      <c r="GE191" s="78"/>
      <c r="GF191" s="78"/>
      <c r="GG191" s="78"/>
      <c r="GH191" s="78"/>
      <c r="GI191" s="78"/>
      <c r="GJ191" s="78"/>
      <c r="GK191" s="78"/>
      <c r="GL191" s="78"/>
      <c r="GM191" s="78"/>
      <c r="GN191" s="78"/>
      <c r="GO191" s="78"/>
      <c r="GP191" s="78"/>
      <c r="GQ191" s="78"/>
      <c r="GR191" s="78"/>
      <c r="GS191" s="78"/>
      <c r="GT191" s="78"/>
      <c r="GU191" s="78"/>
      <c r="GV191" s="78"/>
      <c r="GW191" s="78"/>
      <c r="GX191" s="78"/>
      <c r="GY191" s="78"/>
      <c r="GZ191" s="78"/>
      <c r="HA191" s="78"/>
      <c r="HB191" s="78"/>
      <c r="HC191" s="78"/>
      <c r="HD191" s="78"/>
      <c r="HE191" s="78"/>
      <c r="HF191" s="78"/>
      <c r="HG191" s="78"/>
      <c r="HH191" s="78"/>
      <c r="HI191" s="78"/>
      <c r="HJ191" s="78"/>
      <c r="HK191" s="78"/>
      <c r="HL191" s="78"/>
      <c r="HM191" s="78"/>
      <c r="HN191" s="78"/>
      <c r="HO191" s="78"/>
      <c r="HP191" s="78"/>
      <c r="HQ191" s="78"/>
      <c r="HR191" s="78"/>
      <c r="HS191" s="78"/>
      <c r="HT191" s="78"/>
      <c r="HU191" s="78"/>
      <c r="HV191" s="78"/>
      <c r="HW191" s="78"/>
      <c r="HX191" s="78"/>
      <c r="HY191" s="78"/>
      <c r="HZ191" s="78"/>
      <c r="IA191" s="78"/>
      <c r="IB191" s="78"/>
      <c r="IC191" s="78"/>
      <c r="ID191" s="78"/>
      <c r="IE191" s="78"/>
      <c r="IF191" s="78"/>
      <c r="IG191" s="78"/>
      <c r="IH191" s="78"/>
      <c r="II191" s="78"/>
      <c r="IJ191" s="78"/>
      <c r="IK191" s="78"/>
      <c r="IL191" s="78"/>
      <c r="IM191" s="78"/>
      <c r="IN191" s="78"/>
      <c r="IO191" s="78"/>
      <c r="IP191" s="78"/>
      <c r="IQ191" s="78"/>
      <c r="IR191" s="78"/>
      <c r="IS191" s="78"/>
      <c r="IT191" s="78"/>
      <c r="IU191" s="78"/>
      <c r="IV191" s="78"/>
    </row>
    <row r="192" spans="1:256" s="82" customFormat="1" x14ac:dyDescent="0.25">
      <c r="A192" s="78"/>
      <c r="B192" s="78"/>
      <c r="C192" s="85" t="s">
        <v>4953</v>
      </c>
      <c r="D192" s="88">
        <v>16.0564</v>
      </c>
      <c r="E192" s="88">
        <v>16.076699999999999</v>
      </c>
      <c r="F192" s="79"/>
      <c r="G192" s="80"/>
      <c r="H192" s="80"/>
      <c r="I192" s="80"/>
      <c r="J192" s="80"/>
      <c r="K192" s="81"/>
      <c r="L192" s="81"/>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81"/>
      <c r="AJ192" s="78"/>
      <c r="AK192" s="78"/>
      <c r="AL192" s="78"/>
      <c r="AM192" s="78"/>
      <c r="AN192" s="78"/>
      <c r="AO192" s="78"/>
      <c r="AP192" s="78"/>
      <c r="AQ192" s="78"/>
      <c r="AR192" s="78"/>
      <c r="AS192" s="78"/>
      <c r="AT192" s="78"/>
      <c r="AU192" s="78"/>
      <c r="AV192" s="81"/>
      <c r="AW192" s="78"/>
      <c r="AX192" s="81"/>
      <c r="AY192" s="78"/>
      <c r="AZ192" s="78"/>
      <c r="BA192" s="78"/>
      <c r="BB192" s="81"/>
      <c r="BC192" s="78"/>
      <c r="BD192" s="78"/>
      <c r="BE192" s="78"/>
      <c r="BF192" s="78"/>
      <c r="BG192" s="78"/>
      <c r="BH192" s="78"/>
      <c r="BI192" s="78"/>
      <c r="BJ192" s="78"/>
      <c r="BK192" s="78"/>
      <c r="BL192" s="78"/>
      <c r="BM192" s="78"/>
      <c r="BN192" s="78"/>
      <c r="BO192" s="78"/>
      <c r="BP192" s="78"/>
      <c r="BQ192" s="78"/>
      <c r="BR192" s="78"/>
      <c r="BS192" s="78"/>
      <c r="BT192" s="78"/>
      <c r="BU192" s="78"/>
      <c r="BV192" s="78"/>
      <c r="BW192" s="78"/>
      <c r="BX192" s="78"/>
      <c r="BY192" s="78"/>
      <c r="BZ192" s="78"/>
      <c r="CA192" s="78"/>
      <c r="CB192" s="78"/>
      <c r="CC192" s="78"/>
      <c r="CD192" s="78"/>
      <c r="CE192" s="78"/>
      <c r="CF192" s="78"/>
      <c r="CG192" s="78"/>
      <c r="CH192" s="78"/>
      <c r="CI192" s="78"/>
      <c r="CJ192" s="78"/>
      <c r="CK192" s="78"/>
      <c r="CL192" s="78"/>
      <c r="CM192" s="78"/>
      <c r="CN192" s="78"/>
      <c r="CO192" s="78"/>
      <c r="CP192" s="78"/>
      <c r="CQ192" s="78"/>
      <c r="CR192" s="78"/>
      <c r="CS192" s="78"/>
      <c r="CT192" s="78"/>
      <c r="CU192" s="78"/>
      <c r="CV192" s="78"/>
      <c r="CW192" s="78"/>
      <c r="CX192" s="78"/>
      <c r="CY192" s="78"/>
      <c r="CZ192" s="78"/>
      <c r="DA192" s="78"/>
      <c r="DB192" s="78"/>
      <c r="DC192" s="78"/>
      <c r="DD192" s="78"/>
      <c r="DE192" s="78"/>
      <c r="DF192" s="78"/>
      <c r="DG192" s="78"/>
      <c r="DH192" s="78"/>
      <c r="DI192" s="78"/>
      <c r="DJ192" s="78"/>
      <c r="DK192" s="78"/>
      <c r="DL192" s="78"/>
      <c r="DM192" s="78"/>
      <c r="DN192" s="78"/>
      <c r="DO192" s="78"/>
      <c r="DP192" s="78"/>
      <c r="DQ192" s="78"/>
      <c r="DR192" s="78"/>
      <c r="DS192" s="78"/>
      <c r="DT192" s="78"/>
      <c r="DU192" s="78"/>
      <c r="DV192" s="78"/>
      <c r="DW192" s="78"/>
      <c r="DX192" s="78"/>
      <c r="DY192" s="78"/>
      <c r="DZ192" s="78"/>
      <c r="EA192" s="78"/>
      <c r="EB192" s="78"/>
      <c r="EC192" s="78"/>
      <c r="ED192" s="78"/>
      <c r="EE192" s="78"/>
      <c r="EF192" s="78"/>
      <c r="EG192" s="78"/>
      <c r="EH192" s="78"/>
      <c r="EI192" s="78"/>
      <c r="EJ192" s="78"/>
      <c r="EK192" s="78"/>
      <c r="EL192" s="78"/>
      <c r="EM192" s="78"/>
      <c r="EN192" s="78"/>
      <c r="EO192" s="78"/>
      <c r="EP192" s="78"/>
      <c r="EQ192" s="78"/>
      <c r="ER192" s="78"/>
      <c r="ES192" s="78"/>
      <c r="ET192" s="78"/>
      <c r="EU192" s="78"/>
      <c r="EV192" s="78"/>
      <c r="EW192" s="78"/>
      <c r="EX192" s="78"/>
      <c r="EY192" s="78"/>
      <c r="EZ192" s="78"/>
      <c r="FA192" s="78"/>
      <c r="FB192" s="78"/>
      <c r="FC192" s="78"/>
      <c r="FD192" s="78"/>
      <c r="FE192" s="78"/>
      <c r="FF192" s="78"/>
      <c r="FG192" s="78"/>
      <c r="FH192" s="78"/>
      <c r="FI192" s="78"/>
      <c r="FJ192" s="78"/>
      <c r="FK192" s="78"/>
      <c r="FL192" s="78"/>
      <c r="FM192" s="78"/>
      <c r="FN192" s="78"/>
      <c r="FO192" s="78"/>
      <c r="FP192" s="78"/>
      <c r="FQ192" s="78"/>
      <c r="FR192" s="78"/>
      <c r="FS192" s="78"/>
      <c r="FT192" s="78"/>
      <c r="FU192" s="78"/>
      <c r="FV192" s="78"/>
      <c r="FW192" s="78"/>
      <c r="FX192" s="78"/>
      <c r="FY192" s="78"/>
      <c r="FZ192" s="78"/>
      <c r="GA192" s="78"/>
      <c r="GB192" s="78"/>
      <c r="GC192" s="78"/>
      <c r="GD192" s="78"/>
      <c r="GE192" s="78"/>
      <c r="GF192" s="78"/>
      <c r="GG192" s="78"/>
      <c r="GH192" s="78"/>
      <c r="GI192" s="78"/>
      <c r="GJ192" s="78"/>
      <c r="GK192" s="78"/>
      <c r="GL192" s="78"/>
      <c r="GM192" s="78"/>
      <c r="GN192" s="78"/>
      <c r="GO192" s="78"/>
      <c r="GP192" s="78"/>
      <c r="GQ192" s="78"/>
      <c r="GR192" s="78"/>
      <c r="GS192" s="78"/>
      <c r="GT192" s="78"/>
      <c r="GU192" s="78"/>
      <c r="GV192" s="78"/>
      <c r="GW192" s="78"/>
      <c r="GX192" s="78"/>
      <c r="GY192" s="78"/>
      <c r="GZ192" s="78"/>
      <c r="HA192" s="78"/>
      <c r="HB192" s="78"/>
      <c r="HC192" s="78"/>
      <c r="HD192" s="78"/>
      <c r="HE192" s="78"/>
      <c r="HF192" s="78"/>
      <c r="HG192" s="78"/>
      <c r="HH192" s="78"/>
      <c r="HI192" s="78"/>
      <c r="HJ192" s="78"/>
      <c r="HK192" s="78"/>
      <c r="HL192" s="78"/>
      <c r="HM192" s="78"/>
      <c r="HN192" s="78"/>
      <c r="HO192" s="78"/>
      <c r="HP192" s="78"/>
      <c r="HQ192" s="78"/>
      <c r="HR192" s="78"/>
      <c r="HS192" s="78"/>
      <c r="HT192" s="78"/>
      <c r="HU192" s="78"/>
      <c r="HV192" s="78"/>
      <c r="HW192" s="78"/>
      <c r="HX192" s="78"/>
      <c r="HY192" s="78"/>
      <c r="HZ192" s="78"/>
      <c r="IA192" s="78"/>
      <c r="IB192" s="78"/>
      <c r="IC192" s="78"/>
      <c r="ID192" s="78"/>
      <c r="IE192" s="78"/>
      <c r="IF192" s="78"/>
      <c r="IG192" s="78"/>
      <c r="IH192" s="78"/>
      <c r="II192" s="78"/>
      <c r="IJ192" s="78"/>
      <c r="IK192" s="78"/>
      <c r="IL192" s="78"/>
      <c r="IM192" s="78"/>
      <c r="IN192" s="78"/>
      <c r="IO192" s="78"/>
      <c r="IP192" s="78"/>
      <c r="IQ192" s="78"/>
      <c r="IR192" s="78"/>
      <c r="IS192" s="78"/>
      <c r="IT192" s="78"/>
      <c r="IU192" s="78"/>
      <c r="IV192" s="78"/>
    </row>
    <row r="193" spans="1:256" s="82" customFormat="1" x14ac:dyDescent="0.25">
      <c r="A193" s="78"/>
      <c r="B193" s="78"/>
      <c r="C193" s="85" t="s">
        <v>4958</v>
      </c>
      <c r="D193" s="88">
        <v>15.6006</v>
      </c>
      <c r="E193" s="88">
        <v>15.6203</v>
      </c>
      <c r="F193" s="79"/>
      <c r="G193" s="80"/>
      <c r="H193" s="80"/>
      <c r="I193" s="80"/>
      <c r="J193" s="80"/>
      <c r="K193" s="81"/>
      <c r="L193" s="81"/>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81"/>
      <c r="AJ193" s="78"/>
      <c r="AK193" s="78"/>
      <c r="AL193" s="78"/>
      <c r="AM193" s="78"/>
      <c r="AN193" s="78"/>
      <c r="AO193" s="78"/>
      <c r="AP193" s="78"/>
      <c r="AQ193" s="78"/>
      <c r="AR193" s="78"/>
      <c r="AS193" s="78"/>
      <c r="AT193" s="78"/>
      <c r="AU193" s="78"/>
      <c r="AV193" s="81"/>
      <c r="AW193" s="78"/>
      <c r="AX193" s="81"/>
      <c r="AY193" s="78"/>
      <c r="AZ193" s="78"/>
      <c r="BA193" s="78"/>
      <c r="BB193" s="81"/>
      <c r="BC193" s="78"/>
      <c r="BD193" s="78"/>
      <c r="BE193" s="78"/>
      <c r="BF193" s="78"/>
      <c r="BG193" s="78"/>
      <c r="BH193" s="78"/>
      <c r="BI193" s="78"/>
      <c r="BJ193" s="78"/>
      <c r="BK193" s="78"/>
      <c r="BL193" s="78"/>
      <c r="BM193" s="78"/>
      <c r="BN193" s="78"/>
      <c r="BO193" s="78"/>
      <c r="BP193" s="78"/>
      <c r="BQ193" s="78"/>
      <c r="BR193" s="78"/>
      <c r="BS193" s="78"/>
      <c r="BT193" s="78"/>
      <c r="BU193" s="78"/>
      <c r="BV193" s="78"/>
      <c r="BW193" s="78"/>
      <c r="BX193" s="78"/>
      <c r="BY193" s="78"/>
      <c r="BZ193" s="78"/>
      <c r="CA193" s="78"/>
      <c r="CB193" s="78"/>
      <c r="CC193" s="78"/>
      <c r="CD193" s="78"/>
      <c r="CE193" s="78"/>
      <c r="CF193" s="78"/>
      <c r="CG193" s="78"/>
      <c r="CH193" s="78"/>
      <c r="CI193" s="78"/>
      <c r="CJ193" s="78"/>
      <c r="CK193" s="78"/>
      <c r="CL193" s="78"/>
      <c r="CM193" s="78"/>
      <c r="CN193" s="78"/>
      <c r="CO193" s="78"/>
      <c r="CP193" s="78"/>
      <c r="CQ193" s="78"/>
      <c r="CR193" s="78"/>
      <c r="CS193" s="78"/>
      <c r="CT193" s="78"/>
      <c r="CU193" s="78"/>
      <c r="CV193" s="78"/>
      <c r="CW193" s="78"/>
      <c r="CX193" s="78"/>
      <c r="CY193" s="78"/>
      <c r="CZ193" s="78"/>
      <c r="DA193" s="78"/>
      <c r="DB193" s="78"/>
      <c r="DC193" s="78"/>
      <c r="DD193" s="78"/>
      <c r="DE193" s="78"/>
      <c r="DF193" s="78"/>
      <c r="DG193" s="78"/>
      <c r="DH193" s="78"/>
      <c r="DI193" s="78"/>
      <c r="DJ193" s="78"/>
      <c r="DK193" s="78"/>
      <c r="DL193" s="78"/>
      <c r="DM193" s="78"/>
      <c r="DN193" s="78"/>
      <c r="DO193" s="78"/>
      <c r="DP193" s="78"/>
      <c r="DQ193" s="78"/>
      <c r="DR193" s="78"/>
      <c r="DS193" s="78"/>
      <c r="DT193" s="78"/>
      <c r="DU193" s="78"/>
      <c r="DV193" s="78"/>
      <c r="DW193" s="78"/>
      <c r="DX193" s="78"/>
      <c r="DY193" s="78"/>
      <c r="DZ193" s="78"/>
      <c r="EA193" s="78"/>
      <c r="EB193" s="78"/>
      <c r="EC193" s="78"/>
      <c r="ED193" s="78"/>
      <c r="EE193" s="78"/>
      <c r="EF193" s="78"/>
      <c r="EG193" s="78"/>
      <c r="EH193" s="78"/>
      <c r="EI193" s="78"/>
      <c r="EJ193" s="78"/>
      <c r="EK193" s="78"/>
      <c r="EL193" s="78"/>
      <c r="EM193" s="78"/>
      <c r="EN193" s="78"/>
      <c r="EO193" s="78"/>
      <c r="EP193" s="78"/>
      <c r="EQ193" s="78"/>
      <c r="ER193" s="78"/>
      <c r="ES193" s="78"/>
      <c r="ET193" s="78"/>
      <c r="EU193" s="78"/>
      <c r="EV193" s="78"/>
      <c r="EW193" s="78"/>
      <c r="EX193" s="78"/>
      <c r="EY193" s="78"/>
      <c r="EZ193" s="78"/>
      <c r="FA193" s="78"/>
      <c r="FB193" s="78"/>
      <c r="FC193" s="78"/>
      <c r="FD193" s="78"/>
      <c r="FE193" s="78"/>
      <c r="FF193" s="78"/>
      <c r="FG193" s="78"/>
      <c r="FH193" s="78"/>
      <c r="FI193" s="78"/>
      <c r="FJ193" s="78"/>
      <c r="FK193" s="78"/>
      <c r="FL193" s="78"/>
      <c r="FM193" s="78"/>
      <c r="FN193" s="78"/>
      <c r="FO193" s="78"/>
      <c r="FP193" s="78"/>
      <c r="FQ193" s="78"/>
      <c r="FR193" s="78"/>
      <c r="FS193" s="78"/>
      <c r="FT193" s="78"/>
      <c r="FU193" s="78"/>
      <c r="FV193" s="78"/>
      <c r="FW193" s="78"/>
      <c r="FX193" s="78"/>
      <c r="FY193" s="78"/>
      <c r="FZ193" s="78"/>
      <c r="GA193" s="78"/>
      <c r="GB193" s="78"/>
      <c r="GC193" s="78"/>
      <c r="GD193" s="78"/>
      <c r="GE193" s="78"/>
      <c r="GF193" s="78"/>
      <c r="GG193" s="78"/>
      <c r="GH193" s="78"/>
      <c r="GI193" s="78"/>
      <c r="GJ193" s="78"/>
      <c r="GK193" s="78"/>
      <c r="GL193" s="78"/>
      <c r="GM193" s="78"/>
      <c r="GN193" s="78"/>
      <c r="GO193" s="78"/>
      <c r="GP193" s="78"/>
      <c r="GQ193" s="78"/>
      <c r="GR193" s="78"/>
      <c r="GS193" s="78"/>
      <c r="GT193" s="78"/>
      <c r="GU193" s="78"/>
      <c r="GV193" s="78"/>
      <c r="GW193" s="78"/>
      <c r="GX193" s="78"/>
      <c r="GY193" s="78"/>
      <c r="GZ193" s="78"/>
      <c r="HA193" s="78"/>
      <c r="HB193" s="78"/>
      <c r="HC193" s="78"/>
      <c r="HD193" s="78"/>
      <c r="HE193" s="78"/>
      <c r="HF193" s="78"/>
      <c r="HG193" s="78"/>
      <c r="HH193" s="78"/>
      <c r="HI193" s="78"/>
      <c r="HJ193" s="78"/>
      <c r="HK193" s="78"/>
      <c r="HL193" s="78"/>
      <c r="HM193" s="78"/>
      <c r="HN193" s="78"/>
      <c r="HO193" s="78"/>
      <c r="HP193" s="78"/>
      <c r="HQ193" s="78"/>
      <c r="HR193" s="78"/>
      <c r="HS193" s="78"/>
      <c r="HT193" s="78"/>
      <c r="HU193" s="78"/>
      <c r="HV193" s="78"/>
      <c r="HW193" s="78"/>
      <c r="HX193" s="78"/>
      <c r="HY193" s="78"/>
      <c r="HZ193" s="78"/>
      <c r="IA193" s="78"/>
      <c r="IB193" s="78"/>
      <c r="IC193" s="78"/>
      <c r="ID193" s="78"/>
      <c r="IE193" s="78"/>
      <c r="IF193" s="78"/>
      <c r="IG193" s="78"/>
      <c r="IH193" s="78"/>
      <c r="II193" s="78"/>
      <c r="IJ193" s="78"/>
      <c r="IK193" s="78"/>
      <c r="IL193" s="78"/>
      <c r="IM193" s="78"/>
      <c r="IN193" s="78"/>
      <c r="IO193" s="78"/>
      <c r="IP193" s="78"/>
      <c r="IQ193" s="78"/>
      <c r="IR193" s="78"/>
      <c r="IS193" s="78"/>
      <c r="IT193" s="78"/>
      <c r="IU193" s="78"/>
      <c r="IV193" s="78"/>
    </row>
    <row r="194" spans="1:256" s="82" customFormat="1" x14ac:dyDescent="0.25">
      <c r="A194" s="78"/>
      <c r="B194" s="78"/>
      <c r="C194" s="85" t="s">
        <v>4971</v>
      </c>
      <c r="D194" s="88">
        <v>15.6669</v>
      </c>
      <c r="E194" s="88">
        <v>15.6921</v>
      </c>
      <c r="F194" s="79"/>
      <c r="G194" s="80"/>
      <c r="H194" s="80"/>
      <c r="I194" s="80"/>
      <c r="J194" s="80"/>
      <c r="K194" s="81"/>
      <c r="L194" s="81"/>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81"/>
      <c r="AJ194" s="78"/>
      <c r="AK194" s="78"/>
      <c r="AL194" s="78"/>
      <c r="AM194" s="78"/>
      <c r="AN194" s="78"/>
      <c r="AO194" s="78"/>
      <c r="AP194" s="78"/>
      <c r="AQ194" s="78"/>
      <c r="AR194" s="78"/>
      <c r="AS194" s="78"/>
      <c r="AT194" s="78"/>
      <c r="AU194" s="78"/>
      <c r="AV194" s="81"/>
      <c r="AW194" s="78"/>
      <c r="AX194" s="81"/>
      <c r="AY194" s="78"/>
      <c r="AZ194" s="78"/>
      <c r="BA194" s="78"/>
      <c r="BB194" s="81"/>
      <c r="BC194" s="78"/>
      <c r="BD194" s="78"/>
      <c r="BE194" s="78"/>
      <c r="BF194" s="78"/>
      <c r="BG194" s="78"/>
      <c r="BH194" s="78"/>
      <c r="BI194" s="78"/>
      <c r="BJ194" s="78"/>
      <c r="BK194" s="78"/>
      <c r="BL194" s="78"/>
      <c r="BM194" s="78"/>
      <c r="BN194" s="78"/>
      <c r="BO194" s="78"/>
      <c r="BP194" s="78"/>
      <c r="BQ194" s="78"/>
      <c r="BR194" s="78"/>
      <c r="BS194" s="78"/>
      <c r="BT194" s="78"/>
      <c r="BU194" s="78"/>
      <c r="BV194" s="78"/>
      <c r="BW194" s="78"/>
      <c r="BX194" s="78"/>
      <c r="BY194" s="78"/>
      <c r="BZ194" s="78"/>
      <c r="CA194" s="78"/>
      <c r="CB194" s="78"/>
      <c r="CC194" s="78"/>
      <c r="CD194" s="78"/>
      <c r="CE194" s="78"/>
      <c r="CF194" s="78"/>
      <c r="CG194" s="78"/>
      <c r="CH194" s="78"/>
      <c r="CI194" s="78"/>
      <c r="CJ194" s="78"/>
      <c r="CK194" s="78"/>
      <c r="CL194" s="78"/>
      <c r="CM194" s="78"/>
      <c r="CN194" s="78"/>
      <c r="CO194" s="78"/>
      <c r="CP194" s="78"/>
      <c r="CQ194" s="78"/>
      <c r="CR194" s="78"/>
      <c r="CS194" s="78"/>
      <c r="CT194" s="78"/>
      <c r="CU194" s="78"/>
      <c r="CV194" s="78"/>
      <c r="CW194" s="78"/>
      <c r="CX194" s="78"/>
      <c r="CY194" s="78"/>
      <c r="CZ194" s="78"/>
      <c r="DA194" s="78"/>
      <c r="DB194" s="78"/>
      <c r="DC194" s="78"/>
      <c r="DD194" s="78"/>
      <c r="DE194" s="78"/>
      <c r="DF194" s="78"/>
      <c r="DG194" s="78"/>
      <c r="DH194" s="78"/>
      <c r="DI194" s="78"/>
      <c r="DJ194" s="78"/>
      <c r="DK194" s="78"/>
      <c r="DL194" s="78"/>
      <c r="DM194" s="78"/>
      <c r="DN194" s="78"/>
      <c r="DO194" s="78"/>
      <c r="DP194" s="78"/>
      <c r="DQ194" s="78"/>
      <c r="DR194" s="78"/>
      <c r="DS194" s="78"/>
      <c r="DT194" s="78"/>
      <c r="DU194" s="78"/>
      <c r="DV194" s="78"/>
      <c r="DW194" s="78"/>
      <c r="DX194" s="78"/>
      <c r="DY194" s="78"/>
      <c r="DZ194" s="78"/>
      <c r="EA194" s="78"/>
      <c r="EB194" s="78"/>
      <c r="EC194" s="78"/>
      <c r="ED194" s="78"/>
      <c r="EE194" s="78"/>
      <c r="EF194" s="78"/>
      <c r="EG194" s="78"/>
      <c r="EH194" s="78"/>
      <c r="EI194" s="78"/>
      <c r="EJ194" s="78"/>
      <c r="EK194" s="78"/>
      <c r="EL194" s="78"/>
      <c r="EM194" s="78"/>
      <c r="EN194" s="78"/>
      <c r="EO194" s="78"/>
      <c r="EP194" s="78"/>
      <c r="EQ194" s="78"/>
      <c r="ER194" s="78"/>
      <c r="ES194" s="78"/>
      <c r="ET194" s="78"/>
      <c r="EU194" s="78"/>
      <c r="EV194" s="78"/>
      <c r="EW194" s="78"/>
      <c r="EX194" s="78"/>
      <c r="EY194" s="78"/>
      <c r="EZ194" s="78"/>
      <c r="FA194" s="78"/>
      <c r="FB194" s="78"/>
      <c r="FC194" s="78"/>
      <c r="FD194" s="78"/>
      <c r="FE194" s="78"/>
      <c r="FF194" s="78"/>
      <c r="FG194" s="78"/>
      <c r="FH194" s="78"/>
      <c r="FI194" s="78"/>
      <c r="FJ194" s="78"/>
      <c r="FK194" s="78"/>
      <c r="FL194" s="78"/>
      <c r="FM194" s="78"/>
      <c r="FN194" s="78"/>
      <c r="FO194" s="78"/>
      <c r="FP194" s="78"/>
      <c r="FQ194" s="78"/>
      <c r="FR194" s="78"/>
      <c r="FS194" s="78"/>
      <c r="FT194" s="78"/>
      <c r="FU194" s="78"/>
      <c r="FV194" s="78"/>
      <c r="FW194" s="78"/>
      <c r="FX194" s="78"/>
      <c r="FY194" s="78"/>
      <c r="FZ194" s="78"/>
      <c r="GA194" s="78"/>
      <c r="GB194" s="78"/>
      <c r="GC194" s="78"/>
      <c r="GD194" s="78"/>
      <c r="GE194" s="78"/>
      <c r="GF194" s="78"/>
      <c r="GG194" s="78"/>
      <c r="GH194" s="78"/>
      <c r="GI194" s="78"/>
      <c r="GJ194" s="78"/>
      <c r="GK194" s="78"/>
      <c r="GL194" s="78"/>
      <c r="GM194" s="78"/>
      <c r="GN194" s="78"/>
      <c r="GO194" s="78"/>
      <c r="GP194" s="78"/>
      <c r="GQ194" s="78"/>
      <c r="GR194" s="78"/>
      <c r="GS194" s="78"/>
      <c r="GT194" s="78"/>
      <c r="GU194" s="78"/>
      <c r="GV194" s="78"/>
      <c r="GW194" s="78"/>
      <c r="GX194" s="78"/>
      <c r="GY194" s="78"/>
      <c r="GZ194" s="78"/>
      <c r="HA194" s="78"/>
      <c r="HB194" s="78"/>
      <c r="HC194" s="78"/>
      <c r="HD194" s="78"/>
      <c r="HE194" s="78"/>
      <c r="HF194" s="78"/>
      <c r="HG194" s="78"/>
      <c r="HH194" s="78"/>
      <c r="HI194" s="78"/>
      <c r="HJ194" s="78"/>
      <c r="HK194" s="78"/>
      <c r="HL194" s="78"/>
      <c r="HM194" s="78"/>
      <c r="HN194" s="78"/>
      <c r="HO194" s="78"/>
      <c r="HP194" s="78"/>
      <c r="HQ194" s="78"/>
      <c r="HR194" s="78"/>
      <c r="HS194" s="78"/>
      <c r="HT194" s="78"/>
      <c r="HU194" s="78"/>
      <c r="HV194" s="78"/>
      <c r="HW194" s="78"/>
      <c r="HX194" s="78"/>
      <c r="HY194" s="78"/>
      <c r="HZ194" s="78"/>
      <c r="IA194" s="78"/>
      <c r="IB194" s="78"/>
      <c r="IC194" s="78"/>
      <c r="ID194" s="78"/>
      <c r="IE194" s="78"/>
      <c r="IF194" s="78"/>
      <c r="IG194" s="78"/>
      <c r="IH194" s="78"/>
      <c r="II194" s="78"/>
      <c r="IJ194" s="78"/>
      <c r="IK194" s="78"/>
      <c r="IL194" s="78"/>
      <c r="IM194" s="78"/>
      <c r="IN194" s="78"/>
      <c r="IO194" s="78"/>
      <c r="IP194" s="78"/>
      <c r="IQ194" s="78"/>
      <c r="IR194" s="78"/>
      <c r="IS194" s="78"/>
      <c r="IT194" s="78"/>
      <c r="IU194" s="78"/>
      <c r="IV194" s="78"/>
    </row>
    <row r="195" spans="1:256" s="82" customFormat="1" x14ac:dyDescent="0.25">
      <c r="A195" s="78"/>
      <c r="B195" s="78"/>
      <c r="C195" s="85" t="s">
        <v>4955</v>
      </c>
      <c r="D195" s="88">
        <v>16.597999999999999</v>
      </c>
      <c r="E195" s="88">
        <v>16.6248</v>
      </c>
      <c r="F195" s="79"/>
      <c r="G195" s="80"/>
      <c r="H195" s="80"/>
      <c r="I195" s="80"/>
      <c r="J195" s="80"/>
      <c r="K195" s="81"/>
      <c r="L195" s="81"/>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81"/>
      <c r="AJ195" s="78"/>
      <c r="AK195" s="78"/>
      <c r="AL195" s="78"/>
      <c r="AM195" s="78"/>
      <c r="AN195" s="78"/>
      <c r="AO195" s="78"/>
      <c r="AP195" s="78"/>
      <c r="AQ195" s="78"/>
      <c r="AR195" s="78"/>
      <c r="AS195" s="78"/>
      <c r="AT195" s="78"/>
      <c r="AU195" s="78"/>
      <c r="AV195" s="81"/>
      <c r="AW195" s="78"/>
      <c r="AX195" s="81"/>
      <c r="AY195" s="78"/>
      <c r="AZ195" s="78"/>
      <c r="BA195" s="78"/>
      <c r="BB195" s="81"/>
      <c r="BC195" s="78"/>
      <c r="BD195" s="78"/>
      <c r="BE195" s="78"/>
      <c r="BF195" s="78"/>
      <c r="BG195" s="78"/>
      <c r="BH195" s="78"/>
      <c r="BI195" s="78"/>
      <c r="BJ195" s="78"/>
      <c r="BK195" s="78"/>
      <c r="BL195" s="78"/>
      <c r="BM195" s="78"/>
      <c r="BN195" s="78"/>
      <c r="BO195" s="78"/>
      <c r="BP195" s="78"/>
      <c r="BQ195" s="78"/>
      <c r="BR195" s="78"/>
      <c r="BS195" s="78"/>
      <c r="BT195" s="78"/>
      <c r="BU195" s="78"/>
      <c r="BV195" s="78"/>
      <c r="BW195" s="78"/>
      <c r="BX195" s="78"/>
      <c r="BY195" s="78"/>
      <c r="BZ195" s="78"/>
      <c r="CA195" s="78"/>
      <c r="CB195" s="78"/>
      <c r="CC195" s="78"/>
      <c r="CD195" s="78"/>
      <c r="CE195" s="78"/>
      <c r="CF195" s="78"/>
      <c r="CG195" s="78"/>
      <c r="CH195" s="78"/>
      <c r="CI195" s="78"/>
      <c r="CJ195" s="78"/>
      <c r="CK195" s="78"/>
      <c r="CL195" s="78"/>
      <c r="CM195" s="78"/>
      <c r="CN195" s="78"/>
      <c r="CO195" s="78"/>
      <c r="CP195" s="78"/>
      <c r="CQ195" s="78"/>
      <c r="CR195" s="78"/>
      <c r="CS195" s="78"/>
      <c r="CT195" s="78"/>
      <c r="CU195" s="78"/>
      <c r="CV195" s="78"/>
      <c r="CW195" s="78"/>
      <c r="CX195" s="78"/>
      <c r="CY195" s="78"/>
      <c r="CZ195" s="78"/>
      <c r="DA195" s="78"/>
      <c r="DB195" s="78"/>
      <c r="DC195" s="78"/>
      <c r="DD195" s="78"/>
      <c r="DE195" s="78"/>
      <c r="DF195" s="78"/>
      <c r="DG195" s="78"/>
      <c r="DH195" s="78"/>
      <c r="DI195" s="78"/>
      <c r="DJ195" s="78"/>
      <c r="DK195" s="78"/>
      <c r="DL195" s="78"/>
      <c r="DM195" s="78"/>
      <c r="DN195" s="78"/>
      <c r="DO195" s="78"/>
      <c r="DP195" s="78"/>
      <c r="DQ195" s="78"/>
      <c r="DR195" s="78"/>
      <c r="DS195" s="78"/>
      <c r="DT195" s="78"/>
      <c r="DU195" s="78"/>
      <c r="DV195" s="78"/>
      <c r="DW195" s="78"/>
      <c r="DX195" s="78"/>
      <c r="DY195" s="78"/>
      <c r="DZ195" s="78"/>
      <c r="EA195" s="78"/>
      <c r="EB195" s="78"/>
      <c r="EC195" s="78"/>
      <c r="ED195" s="78"/>
      <c r="EE195" s="78"/>
      <c r="EF195" s="78"/>
      <c r="EG195" s="78"/>
      <c r="EH195" s="78"/>
      <c r="EI195" s="78"/>
      <c r="EJ195" s="78"/>
      <c r="EK195" s="78"/>
      <c r="EL195" s="78"/>
      <c r="EM195" s="78"/>
      <c r="EN195" s="78"/>
      <c r="EO195" s="78"/>
      <c r="EP195" s="78"/>
      <c r="EQ195" s="78"/>
      <c r="ER195" s="78"/>
      <c r="ES195" s="78"/>
      <c r="ET195" s="78"/>
      <c r="EU195" s="78"/>
      <c r="EV195" s="78"/>
      <c r="EW195" s="78"/>
      <c r="EX195" s="78"/>
      <c r="EY195" s="78"/>
      <c r="EZ195" s="78"/>
      <c r="FA195" s="78"/>
      <c r="FB195" s="78"/>
      <c r="FC195" s="78"/>
      <c r="FD195" s="78"/>
      <c r="FE195" s="78"/>
      <c r="FF195" s="78"/>
      <c r="FG195" s="78"/>
      <c r="FH195" s="78"/>
      <c r="FI195" s="78"/>
      <c r="FJ195" s="78"/>
      <c r="FK195" s="78"/>
      <c r="FL195" s="78"/>
      <c r="FM195" s="78"/>
      <c r="FN195" s="78"/>
      <c r="FO195" s="78"/>
      <c r="FP195" s="78"/>
      <c r="FQ195" s="78"/>
      <c r="FR195" s="78"/>
      <c r="FS195" s="78"/>
      <c r="FT195" s="78"/>
      <c r="FU195" s="78"/>
      <c r="FV195" s="78"/>
      <c r="FW195" s="78"/>
      <c r="FX195" s="78"/>
      <c r="FY195" s="78"/>
      <c r="FZ195" s="78"/>
      <c r="GA195" s="78"/>
      <c r="GB195" s="78"/>
      <c r="GC195" s="78"/>
      <c r="GD195" s="78"/>
      <c r="GE195" s="78"/>
      <c r="GF195" s="78"/>
      <c r="GG195" s="78"/>
      <c r="GH195" s="78"/>
      <c r="GI195" s="78"/>
      <c r="GJ195" s="78"/>
      <c r="GK195" s="78"/>
      <c r="GL195" s="78"/>
      <c r="GM195" s="78"/>
      <c r="GN195" s="78"/>
      <c r="GO195" s="78"/>
      <c r="GP195" s="78"/>
      <c r="GQ195" s="78"/>
      <c r="GR195" s="78"/>
      <c r="GS195" s="78"/>
      <c r="GT195" s="78"/>
      <c r="GU195" s="78"/>
      <c r="GV195" s="78"/>
      <c r="GW195" s="78"/>
      <c r="GX195" s="78"/>
      <c r="GY195" s="78"/>
      <c r="GZ195" s="78"/>
      <c r="HA195" s="78"/>
      <c r="HB195" s="78"/>
      <c r="HC195" s="78"/>
      <c r="HD195" s="78"/>
      <c r="HE195" s="78"/>
      <c r="HF195" s="78"/>
      <c r="HG195" s="78"/>
      <c r="HH195" s="78"/>
      <c r="HI195" s="78"/>
      <c r="HJ195" s="78"/>
      <c r="HK195" s="78"/>
      <c r="HL195" s="78"/>
      <c r="HM195" s="78"/>
      <c r="HN195" s="78"/>
      <c r="HO195" s="78"/>
      <c r="HP195" s="78"/>
      <c r="HQ195" s="78"/>
      <c r="HR195" s="78"/>
      <c r="HS195" s="78"/>
      <c r="HT195" s="78"/>
      <c r="HU195" s="78"/>
      <c r="HV195" s="78"/>
      <c r="HW195" s="78"/>
      <c r="HX195" s="78"/>
      <c r="HY195" s="78"/>
      <c r="HZ195" s="78"/>
      <c r="IA195" s="78"/>
      <c r="IB195" s="78"/>
      <c r="IC195" s="78"/>
      <c r="ID195" s="78"/>
      <c r="IE195" s="78"/>
      <c r="IF195" s="78"/>
      <c r="IG195" s="78"/>
      <c r="IH195" s="78"/>
      <c r="II195" s="78"/>
      <c r="IJ195" s="78"/>
      <c r="IK195" s="78"/>
      <c r="IL195" s="78"/>
      <c r="IM195" s="78"/>
      <c r="IN195" s="78"/>
      <c r="IO195" s="78"/>
      <c r="IP195" s="78"/>
      <c r="IQ195" s="78"/>
      <c r="IR195" s="78"/>
      <c r="IS195" s="78"/>
      <c r="IT195" s="78"/>
      <c r="IU195" s="78"/>
      <c r="IV195" s="78"/>
    </row>
    <row r="196" spans="1:256" s="82" customFormat="1" x14ac:dyDescent="0.25">
      <c r="A196" s="78"/>
      <c r="B196" s="78"/>
      <c r="C196" s="85" t="s">
        <v>4961</v>
      </c>
      <c r="D196" s="88">
        <v>16.1356</v>
      </c>
      <c r="E196" s="88">
        <v>16.1616</v>
      </c>
      <c r="F196" s="79"/>
      <c r="G196" s="80"/>
      <c r="H196" s="80"/>
      <c r="I196" s="80"/>
      <c r="J196" s="80"/>
      <c r="K196" s="81"/>
      <c r="L196" s="81"/>
      <c r="M196" s="78"/>
      <c r="N196" s="78"/>
      <c r="O196" s="78"/>
      <c r="P196" s="78"/>
      <c r="Q196" s="78"/>
      <c r="R196" s="78"/>
      <c r="S196" s="78"/>
      <c r="T196" s="78"/>
      <c r="U196" s="78"/>
      <c r="V196" s="78"/>
      <c r="W196" s="78"/>
      <c r="X196" s="78"/>
      <c r="Y196" s="78"/>
      <c r="Z196" s="78"/>
      <c r="AA196" s="78"/>
      <c r="AB196" s="78"/>
      <c r="AC196" s="78"/>
      <c r="AD196" s="78"/>
      <c r="AE196" s="78"/>
      <c r="AF196" s="78"/>
      <c r="AG196" s="78"/>
      <c r="AH196" s="78"/>
      <c r="AI196" s="81"/>
      <c r="AJ196" s="78"/>
      <c r="AK196" s="78"/>
      <c r="AL196" s="78"/>
      <c r="AM196" s="78"/>
      <c r="AN196" s="78"/>
      <c r="AO196" s="78"/>
      <c r="AP196" s="78"/>
      <c r="AQ196" s="78"/>
      <c r="AR196" s="78"/>
      <c r="AS196" s="78"/>
      <c r="AT196" s="78"/>
      <c r="AU196" s="78"/>
      <c r="AV196" s="81"/>
      <c r="AW196" s="78"/>
      <c r="AX196" s="81"/>
      <c r="AY196" s="78"/>
      <c r="AZ196" s="78"/>
      <c r="BA196" s="78"/>
      <c r="BB196" s="81"/>
      <c r="BC196" s="78"/>
      <c r="BD196" s="78"/>
      <c r="BE196" s="78"/>
      <c r="BF196" s="78"/>
      <c r="BG196" s="78"/>
      <c r="BH196" s="78"/>
      <c r="BI196" s="78"/>
      <c r="BJ196" s="78"/>
      <c r="BK196" s="78"/>
      <c r="BL196" s="78"/>
      <c r="BM196" s="78"/>
      <c r="BN196" s="78"/>
      <c r="BO196" s="78"/>
      <c r="BP196" s="78"/>
      <c r="BQ196" s="78"/>
      <c r="BR196" s="78"/>
      <c r="BS196" s="78"/>
      <c r="BT196" s="78"/>
      <c r="BU196" s="78"/>
      <c r="BV196" s="78"/>
      <c r="BW196" s="78"/>
      <c r="BX196" s="78"/>
      <c r="BY196" s="78"/>
      <c r="BZ196" s="78"/>
      <c r="CA196" s="78"/>
      <c r="CB196" s="78"/>
      <c r="CC196" s="78"/>
      <c r="CD196" s="78"/>
      <c r="CE196" s="78"/>
      <c r="CF196" s="78"/>
      <c r="CG196" s="78"/>
      <c r="CH196" s="78"/>
      <c r="CI196" s="78"/>
      <c r="CJ196" s="78"/>
      <c r="CK196" s="78"/>
      <c r="CL196" s="78"/>
      <c r="CM196" s="78"/>
      <c r="CN196" s="78"/>
      <c r="CO196" s="78"/>
      <c r="CP196" s="78"/>
      <c r="CQ196" s="78"/>
      <c r="CR196" s="78"/>
      <c r="CS196" s="78"/>
      <c r="CT196" s="78"/>
      <c r="CU196" s="78"/>
      <c r="CV196" s="78"/>
      <c r="CW196" s="78"/>
      <c r="CX196" s="78"/>
      <c r="CY196" s="78"/>
      <c r="CZ196" s="78"/>
      <c r="DA196" s="78"/>
      <c r="DB196" s="78"/>
      <c r="DC196" s="78"/>
      <c r="DD196" s="78"/>
      <c r="DE196" s="78"/>
      <c r="DF196" s="78"/>
      <c r="DG196" s="78"/>
      <c r="DH196" s="78"/>
      <c r="DI196" s="78"/>
      <c r="DJ196" s="78"/>
      <c r="DK196" s="78"/>
      <c r="DL196" s="78"/>
      <c r="DM196" s="78"/>
      <c r="DN196" s="78"/>
      <c r="DO196" s="78"/>
      <c r="DP196" s="78"/>
      <c r="DQ196" s="78"/>
      <c r="DR196" s="78"/>
      <c r="DS196" s="78"/>
      <c r="DT196" s="78"/>
      <c r="DU196" s="78"/>
      <c r="DV196" s="78"/>
      <c r="DW196" s="78"/>
      <c r="DX196" s="78"/>
      <c r="DY196" s="78"/>
      <c r="DZ196" s="78"/>
      <c r="EA196" s="78"/>
      <c r="EB196" s="78"/>
      <c r="EC196" s="78"/>
      <c r="ED196" s="78"/>
      <c r="EE196" s="78"/>
      <c r="EF196" s="78"/>
      <c r="EG196" s="78"/>
      <c r="EH196" s="78"/>
      <c r="EI196" s="78"/>
      <c r="EJ196" s="78"/>
      <c r="EK196" s="78"/>
      <c r="EL196" s="78"/>
      <c r="EM196" s="78"/>
      <c r="EN196" s="78"/>
      <c r="EO196" s="78"/>
      <c r="EP196" s="78"/>
      <c r="EQ196" s="78"/>
      <c r="ER196" s="78"/>
      <c r="ES196" s="78"/>
      <c r="ET196" s="78"/>
      <c r="EU196" s="78"/>
      <c r="EV196" s="78"/>
      <c r="EW196" s="78"/>
      <c r="EX196" s="78"/>
      <c r="EY196" s="78"/>
      <c r="EZ196" s="78"/>
      <c r="FA196" s="78"/>
      <c r="FB196" s="78"/>
      <c r="FC196" s="78"/>
      <c r="FD196" s="78"/>
      <c r="FE196" s="78"/>
      <c r="FF196" s="78"/>
      <c r="FG196" s="78"/>
      <c r="FH196" s="78"/>
      <c r="FI196" s="78"/>
      <c r="FJ196" s="78"/>
      <c r="FK196" s="78"/>
      <c r="FL196" s="78"/>
      <c r="FM196" s="78"/>
      <c r="FN196" s="78"/>
      <c r="FO196" s="78"/>
      <c r="FP196" s="78"/>
      <c r="FQ196" s="78"/>
      <c r="FR196" s="78"/>
      <c r="FS196" s="78"/>
      <c r="FT196" s="78"/>
      <c r="FU196" s="78"/>
      <c r="FV196" s="78"/>
      <c r="FW196" s="78"/>
      <c r="FX196" s="78"/>
      <c r="FY196" s="78"/>
      <c r="FZ196" s="78"/>
      <c r="GA196" s="78"/>
      <c r="GB196" s="78"/>
      <c r="GC196" s="78"/>
      <c r="GD196" s="78"/>
      <c r="GE196" s="78"/>
      <c r="GF196" s="78"/>
      <c r="GG196" s="78"/>
      <c r="GH196" s="78"/>
      <c r="GI196" s="78"/>
      <c r="GJ196" s="78"/>
      <c r="GK196" s="78"/>
      <c r="GL196" s="78"/>
      <c r="GM196" s="78"/>
      <c r="GN196" s="78"/>
      <c r="GO196" s="78"/>
      <c r="GP196" s="78"/>
      <c r="GQ196" s="78"/>
      <c r="GR196" s="78"/>
      <c r="GS196" s="78"/>
      <c r="GT196" s="78"/>
      <c r="GU196" s="78"/>
      <c r="GV196" s="78"/>
      <c r="GW196" s="78"/>
      <c r="GX196" s="78"/>
      <c r="GY196" s="78"/>
      <c r="GZ196" s="78"/>
      <c r="HA196" s="78"/>
      <c r="HB196" s="78"/>
      <c r="HC196" s="78"/>
      <c r="HD196" s="78"/>
      <c r="HE196" s="78"/>
      <c r="HF196" s="78"/>
      <c r="HG196" s="78"/>
      <c r="HH196" s="78"/>
      <c r="HI196" s="78"/>
      <c r="HJ196" s="78"/>
      <c r="HK196" s="78"/>
      <c r="HL196" s="78"/>
      <c r="HM196" s="78"/>
      <c r="HN196" s="78"/>
      <c r="HO196" s="78"/>
      <c r="HP196" s="78"/>
      <c r="HQ196" s="78"/>
      <c r="HR196" s="78"/>
      <c r="HS196" s="78"/>
      <c r="HT196" s="78"/>
      <c r="HU196" s="78"/>
      <c r="HV196" s="78"/>
      <c r="HW196" s="78"/>
      <c r="HX196" s="78"/>
      <c r="HY196" s="78"/>
      <c r="HZ196" s="78"/>
      <c r="IA196" s="78"/>
      <c r="IB196" s="78"/>
      <c r="IC196" s="78"/>
      <c r="ID196" s="78"/>
      <c r="IE196" s="78"/>
      <c r="IF196" s="78"/>
      <c r="IG196" s="78"/>
      <c r="IH196" s="78"/>
      <c r="II196" s="78"/>
      <c r="IJ196" s="78"/>
      <c r="IK196" s="78"/>
      <c r="IL196" s="78"/>
      <c r="IM196" s="78"/>
      <c r="IN196" s="78"/>
      <c r="IO196" s="78"/>
      <c r="IP196" s="78"/>
      <c r="IQ196" s="78"/>
      <c r="IR196" s="78"/>
      <c r="IS196" s="78"/>
      <c r="IT196" s="78"/>
      <c r="IU196" s="78"/>
      <c r="IV196" s="78"/>
    </row>
    <row r="197" spans="1:256" s="82" customFormat="1" ht="84.95" customHeight="1" x14ac:dyDescent="0.25">
      <c r="A197" s="78"/>
      <c r="B197" s="78"/>
      <c r="C197" s="204" t="s">
        <v>4987</v>
      </c>
      <c r="D197" s="205"/>
      <c r="E197" s="206"/>
      <c r="F197" s="79"/>
      <c r="G197" s="80"/>
      <c r="H197" s="80"/>
      <c r="I197" s="80"/>
      <c r="J197" s="80"/>
      <c r="K197" s="81"/>
      <c r="L197" s="81"/>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81"/>
      <c r="AJ197" s="78"/>
      <c r="AK197" s="78"/>
      <c r="AL197" s="78"/>
      <c r="AM197" s="78"/>
      <c r="AN197" s="78"/>
      <c r="AO197" s="78"/>
      <c r="AP197" s="78"/>
      <c r="AQ197" s="78"/>
      <c r="AR197" s="78"/>
      <c r="AS197" s="78"/>
      <c r="AT197" s="78"/>
      <c r="AU197" s="78"/>
      <c r="AV197" s="81"/>
      <c r="AW197" s="78"/>
      <c r="AX197" s="81"/>
      <c r="AY197" s="78"/>
      <c r="AZ197" s="78"/>
      <c r="BA197" s="78"/>
      <c r="BB197" s="81"/>
      <c r="BC197" s="78"/>
      <c r="BD197" s="78"/>
      <c r="BE197" s="78"/>
      <c r="BF197" s="78"/>
      <c r="BG197" s="78"/>
      <c r="BH197" s="78"/>
      <c r="BI197" s="78"/>
      <c r="BJ197" s="78"/>
      <c r="BK197" s="78"/>
      <c r="BL197" s="78"/>
      <c r="BM197" s="78"/>
      <c r="BN197" s="78"/>
      <c r="BO197" s="78"/>
      <c r="BP197" s="78"/>
      <c r="BQ197" s="78"/>
      <c r="BR197" s="78"/>
      <c r="BS197" s="78"/>
      <c r="BT197" s="78"/>
      <c r="BU197" s="78"/>
      <c r="BV197" s="78"/>
      <c r="BW197" s="78"/>
      <c r="BX197" s="78"/>
      <c r="BY197" s="78"/>
      <c r="BZ197" s="78"/>
      <c r="CA197" s="78"/>
      <c r="CB197" s="78"/>
      <c r="CC197" s="78"/>
      <c r="CD197" s="78"/>
      <c r="CE197" s="78"/>
      <c r="CF197" s="78"/>
      <c r="CG197" s="78"/>
      <c r="CH197" s="78"/>
      <c r="CI197" s="78"/>
      <c r="CJ197" s="78"/>
      <c r="CK197" s="78"/>
      <c r="CL197" s="78"/>
      <c r="CM197" s="78"/>
      <c r="CN197" s="78"/>
      <c r="CO197" s="78"/>
      <c r="CP197" s="78"/>
      <c r="CQ197" s="78"/>
      <c r="CR197" s="78"/>
      <c r="CS197" s="78"/>
      <c r="CT197" s="78"/>
      <c r="CU197" s="78"/>
      <c r="CV197" s="78"/>
      <c r="CW197" s="78"/>
      <c r="CX197" s="78"/>
      <c r="CY197" s="78"/>
      <c r="CZ197" s="78"/>
      <c r="DA197" s="78"/>
      <c r="DB197" s="78"/>
      <c r="DC197" s="78"/>
      <c r="DD197" s="78"/>
      <c r="DE197" s="78"/>
      <c r="DF197" s="78"/>
      <c r="DG197" s="78"/>
      <c r="DH197" s="78"/>
      <c r="DI197" s="78"/>
      <c r="DJ197" s="78"/>
      <c r="DK197" s="78"/>
      <c r="DL197" s="78"/>
      <c r="DM197" s="78"/>
      <c r="DN197" s="78"/>
      <c r="DO197" s="78"/>
      <c r="DP197" s="78"/>
      <c r="DQ197" s="78"/>
      <c r="DR197" s="78"/>
      <c r="DS197" s="78"/>
      <c r="DT197" s="78"/>
      <c r="DU197" s="78"/>
      <c r="DV197" s="78"/>
      <c r="DW197" s="78"/>
      <c r="DX197" s="78"/>
      <c r="DY197" s="78"/>
      <c r="DZ197" s="78"/>
      <c r="EA197" s="78"/>
      <c r="EB197" s="78"/>
      <c r="EC197" s="78"/>
      <c r="ED197" s="78"/>
      <c r="EE197" s="78"/>
      <c r="EF197" s="78"/>
      <c r="EG197" s="78"/>
      <c r="EH197" s="78"/>
      <c r="EI197" s="78"/>
      <c r="EJ197" s="78"/>
      <c r="EK197" s="78"/>
      <c r="EL197" s="78"/>
      <c r="EM197" s="78"/>
      <c r="EN197" s="78"/>
      <c r="EO197" s="78"/>
      <c r="EP197" s="78"/>
      <c r="EQ197" s="78"/>
      <c r="ER197" s="78"/>
      <c r="ES197" s="78"/>
      <c r="ET197" s="78"/>
      <c r="EU197" s="78"/>
      <c r="EV197" s="78"/>
      <c r="EW197" s="78"/>
      <c r="EX197" s="78"/>
      <c r="EY197" s="78"/>
      <c r="EZ197" s="78"/>
      <c r="FA197" s="78"/>
      <c r="FB197" s="78"/>
      <c r="FC197" s="78"/>
      <c r="FD197" s="78"/>
      <c r="FE197" s="78"/>
      <c r="FF197" s="78"/>
      <c r="FG197" s="78"/>
      <c r="FH197" s="78"/>
      <c r="FI197" s="78"/>
      <c r="FJ197" s="78"/>
      <c r="FK197" s="78"/>
      <c r="FL197" s="78"/>
      <c r="FM197" s="78"/>
      <c r="FN197" s="78"/>
      <c r="FO197" s="78"/>
      <c r="FP197" s="78"/>
      <c r="FQ197" s="78"/>
      <c r="FR197" s="78"/>
      <c r="FS197" s="78"/>
      <c r="FT197" s="78"/>
      <c r="FU197" s="78"/>
      <c r="FV197" s="78"/>
      <c r="FW197" s="78"/>
      <c r="FX197" s="78"/>
      <c r="FY197" s="78"/>
      <c r="FZ197" s="78"/>
      <c r="GA197" s="78"/>
      <c r="GB197" s="78"/>
      <c r="GC197" s="78"/>
      <c r="GD197" s="78"/>
      <c r="GE197" s="78"/>
      <c r="GF197" s="78"/>
      <c r="GG197" s="78"/>
      <c r="GH197" s="78"/>
      <c r="GI197" s="78"/>
      <c r="GJ197" s="78"/>
      <c r="GK197" s="78"/>
      <c r="GL197" s="78"/>
      <c r="GM197" s="78"/>
      <c r="GN197" s="78"/>
      <c r="GO197" s="78"/>
      <c r="GP197" s="78"/>
      <c r="GQ197" s="78"/>
      <c r="GR197" s="78"/>
      <c r="GS197" s="78"/>
      <c r="GT197" s="78"/>
      <c r="GU197" s="78"/>
      <c r="GV197" s="78"/>
      <c r="GW197" s="78"/>
      <c r="GX197" s="78"/>
      <c r="GY197" s="78"/>
      <c r="GZ197" s="78"/>
      <c r="HA197" s="78"/>
      <c r="HB197" s="78"/>
      <c r="HC197" s="78"/>
      <c r="HD197" s="78"/>
      <c r="HE197" s="78"/>
      <c r="HF197" s="78"/>
      <c r="HG197" s="78"/>
      <c r="HH197" s="78"/>
      <c r="HI197" s="78"/>
      <c r="HJ197" s="78"/>
      <c r="HK197" s="78"/>
      <c r="HL197" s="78"/>
      <c r="HM197" s="78"/>
      <c r="HN197" s="78"/>
      <c r="HO197" s="78"/>
      <c r="HP197" s="78"/>
      <c r="HQ197" s="78"/>
      <c r="HR197" s="78"/>
      <c r="HS197" s="78"/>
      <c r="HT197" s="78"/>
      <c r="HU197" s="78"/>
      <c r="HV197" s="78"/>
      <c r="HW197" s="78"/>
      <c r="HX197" s="78"/>
      <c r="HY197" s="78"/>
      <c r="HZ197" s="78"/>
      <c r="IA197" s="78"/>
      <c r="IB197" s="78"/>
      <c r="IC197" s="78"/>
      <c r="ID197" s="78"/>
      <c r="IE197" s="78"/>
      <c r="IF197" s="78"/>
      <c r="IG197" s="78"/>
      <c r="IH197" s="78"/>
      <c r="II197" s="78"/>
      <c r="IJ197" s="78"/>
      <c r="IK197" s="78"/>
      <c r="IL197" s="78"/>
      <c r="IM197" s="78"/>
      <c r="IN197" s="78"/>
      <c r="IO197" s="78"/>
      <c r="IP197" s="78"/>
      <c r="IQ197" s="78"/>
      <c r="IR197" s="78"/>
      <c r="IS197" s="78"/>
      <c r="IT197" s="78"/>
      <c r="IU197" s="78"/>
      <c r="IV197" s="78"/>
    </row>
    <row r="199" spans="1:256" x14ac:dyDescent="0.25">
      <c r="C199" s="2" t="s">
        <v>5052</v>
      </c>
      <c r="E199" s="2" t="s">
        <v>2</v>
      </c>
    </row>
    <row r="201" spans="1:256" x14ac:dyDescent="0.25">
      <c r="C201" s="2" t="s">
        <v>5053</v>
      </c>
      <c r="E201" s="2" t="s">
        <v>2</v>
      </c>
    </row>
    <row r="203" spans="1:256" x14ac:dyDescent="0.25">
      <c r="C203" s="2" t="s">
        <v>4944</v>
      </c>
    </row>
    <row r="205" spans="1:256" s="100" customFormat="1" ht="13.5" x14ac:dyDescent="0.25">
      <c r="C205" s="101" t="s">
        <v>5056</v>
      </c>
      <c r="E205" s="102" t="s">
        <v>2</v>
      </c>
    </row>
    <row r="206" spans="1:256" s="100" customFormat="1" ht="13.5" x14ac:dyDescent="0.25">
      <c r="C206" s="101"/>
      <c r="E206" s="102"/>
    </row>
    <row r="207" spans="1:256" s="100" customFormat="1" ht="13.5" x14ac:dyDescent="0.25">
      <c r="C207" s="101" t="s">
        <v>5064</v>
      </c>
      <c r="E207" s="102" t="s">
        <v>2</v>
      </c>
      <c r="H207" s="115"/>
    </row>
    <row r="208" spans="1:256" s="100" customFormat="1" ht="13.5" x14ac:dyDescent="0.25">
      <c r="C208" s="101"/>
      <c r="E208" s="102"/>
      <c r="H208" s="115"/>
    </row>
    <row r="209" spans="3:8" s="100" customFormat="1" ht="13.5" x14ac:dyDescent="0.25">
      <c r="C209" s="132" t="s">
        <v>5073</v>
      </c>
      <c r="D209" s="133"/>
      <c r="E209" s="102" t="s">
        <v>2</v>
      </c>
      <c r="H209" s="115"/>
    </row>
    <row r="210" spans="3:8" s="100" customFormat="1" ht="13.5" x14ac:dyDescent="0.25">
      <c r="C210" s="134"/>
      <c r="D210" s="135"/>
      <c r="E210" s="113"/>
    </row>
    <row r="211" spans="3:8" s="100" customFormat="1" ht="13.5" x14ac:dyDescent="0.25">
      <c r="C211" s="132" t="s">
        <v>5074</v>
      </c>
      <c r="D211" s="133"/>
      <c r="E211" s="102" t="s">
        <v>2</v>
      </c>
    </row>
    <row r="212" spans="3:8" s="100" customFormat="1" ht="13.5" x14ac:dyDescent="0.25">
      <c r="C212" s="134"/>
      <c r="D212" s="146"/>
      <c r="E212" s="113"/>
    </row>
    <row r="213" spans="3:8" s="100" customFormat="1" ht="13.5" x14ac:dyDescent="0.25">
      <c r="C213" s="132" t="s">
        <v>5075</v>
      </c>
      <c r="D213" s="133"/>
      <c r="E213" s="102"/>
    </row>
    <row r="214" spans="3:8" s="100" customFormat="1" ht="15" customHeight="1" x14ac:dyDescent="0.25">
      <c r="C214" s="210" t="s">
        <v>5086</v>
      </c>
      <c r="D214" s="210" t="s">
        <v>5087</v>
      </c>
      <c r="E214" s="211" t="s">
        <v>5088</v>
      </c>
      <c r="F214" s="213" t="s">
        <v>5089</v>
      </c>
      <c r="G214" s="171" t="s">
        <v>5090</v>
      </c>
    </row>
    <row r="215" spans="3:8" s="100" customFormat="1" x14ac:dyDescent="0.25">
      <c r="C215" s="210"/>
      <c r="D215" s="210"/>
      <c r="E215" s="212"/>
      <c r="F215" s="213"/>
      <c r="G215" s="171" t="s">
        <v>5091</v>
      </c>
    </row>
    <row r="216" spans="3:8" s="100" customFormat="1" x14ac:dyDescent="0.25">
      <c r="C216" s="208" t="s">
        <v>5130</v>
      </c>
      <c r="D216" s="40" t="s">
        <v>4472</v>
      </c>
      <c r="E216" s="40" t="s">
        <v>5093</v>
      </c>
      <c r="F216" s="172">
        <v>46433</v>
      </c>
      <c r="G216" s="40">
        <v>50000</v>
      </c>
    </row>
    <row r="217" spans="3:8" s="100" customFormat="1" x14ac:dyDescent="0.25">
      <c r="C217" s="209"/>
      <c r="D217" s="40" t="s">
        <v>4481</v>
      </c>
      <c r="E217" s="40" t="s">
        <v>5094</v>
      </c>
      <c r="F217" s="172">
        <v>46433</v>
      </c>
      <c r="G217" s="40">
        <v>-50000</v>
      </c>
    </row>
    <row r="218" spans="3:8" s="100" customFormat="1" x14ac:dyDescent="0.25">
      <c r="C218" s="208" t="s">
        <v>5131</v>
      </c>
      <c r="D218" s="40" t="s">
        <v>4472</v>
      </c>
      <c r="E218" s="40" t="s">
        <v>5093</v>
      </c>
      <c r="F218" s="172">
        <v>46433</v>
      </c>
      <c r="G218" s="40">
        <v>50000</v>
      </c>
    </row>
    <row r="219" spans="3:8" s="100" customFormat="1" x14ac:dyDescent="0.25">
      <c r="C219" s="209"/>
      <c r="D219" s="40" t="s">
        <v>4481</v>
      </c>
      <c r="E219" s="40" t="s">
        <v>5094</v>
      </c>
      <c r="F219" s="172">
        <v>46433</v>
      </c>
      <c r="G219" s="40">
        <v>-50000</v>
      </c>
    </row>
    <row r="220" spans="3:8" s="100" customFormat="1" x14ac:dyDescent="0.25">
      <c r="C220" s="208" t="s">
        <v>5132</v>
      </c>
      <c r="D220" s="40" t="s">
        <v>4472</v>
      </c>
      <c r="E220" s="40" t="s">
        <v>5093</v>
      </c>
      <c r="F220" s="172">
        <v>46433</v>
      </c>
      <c r="G220" s="40">
        <v>50000</v>
      </c>
    </row>
    <row r="221" spans="3:8" s="100" customFormat="1" x14ac:dyDescent="0.25">
      <c r="C221" s="209"/>
      <c r="D221" s="40" t="s">
        <v>4481</v>
      </c>
      <c r="E221" s="40" t="s">
        <v>5094</v>
      </c>
      <c r="F221" s="172">
        <v>46433</v>
      </c>
      <c r="G221" s="40">
        <v>-50000</v>
      </c>
    </row>
    <row r="222" spans="3:8" s="100" customFormat="1" x14ac:dyDescent="0.25">
      <c r="C222" s="173" t="s">
        <v>5095</v>
      </c>
      <c r="E222" s="113"/>
    </row>
    <row r="223" spans="3:8" s="100" customFormat="1" ht="13.5" x14ac:dyDescent="0.25">
      <c r="E223" s="113"/>
    </row>
    <row r="224" spans="3:8" x14ac:dyDescent="0.25">
      <c r="C224" s="2" t="s">
        <v>4945</v>
      </c>
      <c r="E224" s="2" t="s">
        <v>2</v>
      </c>
    </row>
    <row r="226" spans="3:5" x14ac:dyDescent="0.25">
      <c r="C226" s="2" t="s">
        <v>4946</v>
      </c>
      <c r="E226" s="95" t="s">
        <v>4947</v>
      </c>
    </row>
    <row r="228" spans="3:5" x14ac:dyDescent="0.25">
      <c r="C228" s="2" t="s">
        <v>4948</v>
      </c>
      <c r="E228" s="96" t="s">
        <v>5017</v>
      </c>
    </row>
    <row r="230" spans="3:5" x14ac:dyDescent="0.25">
      <c r="C230" s="2" t="s">
        <v>5054</v>
      </c>
      <c r="E230" s="2" t="s">
        <v>2</v>
      </c>
    </row>
    <row r="232" spans="3:5" x14ac:dyDescent="0.25">
      <c r="C232" s="1" t="s">
        <v>5145</v>
      </c>
      <c r="E232" s="216" t="s">
        <v>5146</v>
      </c>
    </row>
    <row r="233" spans="3:5" x14ac:dyDescent="0.25">
      <c r="E233" s="2" t="s">
        <v>5186</v>
      </c>
    </row>
  </sheetData>
  <mergeCells count="10">
    <mergeCell ref="C216:C217"/>
    <mergeCell ref="C218:C219"/>
    <mergeCell ref="C220:C221"/>
    <mergeCell ref="C179:K179"/>
    <mergeCell ref="C181:K181"/>
    <mergeCell ref="C197:E197"/>
    <mergeCell ref="C214:C215"/>
    <mergeCell ref="D214:D215"/>
    <mergeCell ref="E214:E215"/>
    <mergeCell ref="F214:F215"/>
  </mergeCells>
  <hyperlinks>
    <hyperlink ref="J2" location="'Index'!A1" display="'Index'!A1" xr:uid="{A7F21362-14A8-44A6-B9BC-7F1ED45D5735}"/>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35762-C826-4C48-8927-7A5075A6A42C}">
  <sheetPr codeName="Sheet1"/>
  <dimension ref="A1:IV152"/>
  <sheetViews>
    <sheetView showGridLines="0" zoomScale="90" zoomScaleNormal="90" workbookViewId="0">
      <pane ySplit="6" topLeftCell="A13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2945</v>
      </c>
      <c r="J2" s="38" t="s">
        <v>4468</v>
      </c>
    </row>
    <row r="3" spans="1:54" ht="16.5" x14ac:dyDescent="0.3">
      <c r="C3" s="1" t="s">
        <v>28</v>
      </c>
      <c r="D3" s="21" t="s">
        <v>2946</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942</v>
      </c>
      <c r="C11" s="60" t="s">
        <v>943</v>
      </c>
      <c r="D11" s="54" t="s">
        <v>944</v>
      </c>
      <c r="E11" s="6" t="s">
        <v>139</v>
      </c>
      <c r="F11" s="19">
        <v>128473</v>
      </c>
      <c r="G11" s="24">
        <v>1826.24</v>
      </c>
      <c r="H11" s="24">
        <v>8.74</v>
      </c>
      <c r="I11" s="31"/>
      <c r="J11" s="31"/>
      <c r="K11" s="35"/>
    </row>
    <row r="12" spans="1:54" x14ac:dyDescent="0.25">
      <c r="B12" s="8" t="s">
        <v>470</v>
      </c>
      <c r="C12" s="60" t="s">
        <v>471</v>
      </c>
      <c r="D12" s="54" t="s">
        <v>472</v>
      </c>
      <c r="E12" s="6" t="s">
        <v>119</v>
      </c>
      <c r="F12" s="19">
        <v>90370</v>
      </c>
      <c r="G12" s="24">
        <v>1625.94</v>
      </c>
      <c r="H12" s="24">
        <v>7.78</v>
      </c>
      <c r="I12" s="31"/>
      <c r="J12" s="31"/>
      <c r="K12" s="35"/>
    </row>
    <row r="13" spans="1:54" x14ac:dyDescent="0.25">
      <c r="B13" s="8" t="s">
        <v>282</v>
      </c>
      <c r="C13" s="60" t="s">
        <v>283</v>
      </c>
      <c r="D13" s="54" t="s">
        <v>284</v>
      </c>
      <c r="E13" s="6" t="s">
        <v>285</v>
      </c>
      <c r="F13" s="19">
        <v>74106</v>
      </c>
      <c r="G13" s="24">
        <v>1595.87</v>
      </c>
      <c r="H13" s="24">
        <v>7.64</v>
      </c>
      <c r="I13" s="31"/>
      <c r="J13" s="31"/>
      <c r="K13" s="35"/>
    </row>
    <row r="14" spans="1:54" x14ac:dyDescent="0.25">
      <c r="B14" s="8" t="s">
        <v>1182</v>
      </c>
      <c r="C14" s="60" t="s">
        <v>1183</v>
      </c>
      <c r="D14" s="54" t="s">
        <v>1184</v>
      </c>
      <c r="E14" s="6" t="s">
        <v>533</v>
      </c>
      <c r="F14" s="19">
        <v>116276</v>
      </c>
      <c r="G14" s="24">
        <v>1370.2</v>
      </c>
      <c r="H14" s="24">
        <v>6.56</v>
      </c>
      <c r="I14" s="31"/>
      <c r="J14" s="31"/>
      <c r="K14" s="35"/>
    </row>
    <row r="15" spans="1:54" x14ac:dyDescent="0.25">
      <c r="B15" s="8" t="s">
        <v>626</v>
      </c>
      <c r="C15" s="60" t="s">
        <v>627</v>
      </c>
      <c r="D15" s="54" t="s">
        <v>628</v>
      </c>
      <c r="E15" s="6" t="s">
        <v>285</v>
      </c>
      <c r="F15" s="19">
        <v>446688</v>
      </c>
      <c r="G15" s="24">
        <v>1281.55</v>
      </c>
      <c r="H15" s="24">
        <v>6.13</v>
      </c>
      <c r="I15" s="31"/>
      <c r="J15" s="31"/>
      <c r="K15" s="35"/>
    </row>
    <row r="16" spans="1:54" x14ac:dyDescent="0.25">
      <c r="B16" s="8" t="s">
        <v>405</v>
      </c>
      <c r="C16" s="60" t="s">
        <v>406</v>
      </c>
      <c r="D16" s="54" t="s">
        <v>407</v>
      </c>
      <c r="E16" s="6" t="s">
        <v>119</v>
      </c>
      <c r="F16" s="19">
        <v>78451</v>
      </c>
      <c r="G16" s="24">
        <v>1099.0999999999999</v>
      </c>
      <c r="H16" s="24">
        <v>5.26</v>
      </c>
      <c r="I16" s="31"/>
      <c r="J16" s="31"/>
      <c r="K16" s="35"/>
    </row>
    <row r="17" spans="2:11" x14ac:dyDescent="0.25">
      <c r="B17" s="8" t="s">
        <v>1016</v>
      </c>
      <c r="C17" s="60" t="s">
        <v>1017</v>
      </c>
      <c r="D17" s="54" t="s">
        <v>1018</v>
      </c>
      <c r="E17" s="6" t="s">
        <v>150</v>
      </c>
      <c r="F17" s="19">
        <v>8665</v>
      </c>
      <c r="G17" s="24">
        <v>708.49</v>
      </c>
      <c r="H17" s="24">
        <v>3.39</v>
      </c>
      <c r="I17" s="31"/>
      <c r="J17" s="31"/>
      <c r="K17" s="35"/>
    </row>
    <row r="18" spans="2:11" x14ac:dyDescent="0.25">
      <c r="B18" s="8" t="s">
        <v>1176</v>
      </c>
      <c r="C18" s="60" t="s">
        <v>1177</v>
      </c>
      <c r="D18" s="54" t="s">
        <v>1178</v>
      </c>
      <c r="E18" s="6" t="s">
        <v>119</v>
      </c>
      <c r="F18" s="19">
        <v>52837</v>
      </c>
      <c r="G18" s="24">
        <v>688.73</v>
      </c>
      <c r="H18" s="24">
        <v>3.3</v>
      </c>
      <c r="I18" s="31"/>
      <c r="J18" s="31"/>
      <c r="K18" s="35"/>
    </row>
    <row r="19" spans="2:11" x14ac:dyDescent="0.25">
      <c r="B19" s="8" t="s">
        <v>81</v>
      </c>
      <c r="C19" s="60" t="s">
        <v>82</v>
      </c>
      <c r="D19" s="54" t="s">
        <v>83</v>
      </c>
      <c r="E19" s="6" t="s">
        <v>84</v>
      </c>
      <c r="F19" s="19">
        <v>21451</v>
      </c>
      <c r="G19" s="24">
        <v>573.08000000000004</v>
      </c>
      <c r="H19" s="24">
        <v>2.74</v>
      </c>
      <c r="I19" s="31"/>
      <c r="J19" s="31"/>
      <c r="K19" s="35"/>
    </row>
    <row r="20" spans="2:11" x14ac:dyDescent="0.25">
      <c r="B20" s="8" t="s">
        <v>41</v>
      </c>
      <c r="C20" s="60" t="s">
        <v>42</v>
      </c>
      <c r="D20" s="54" t="s">
        <v>43</v>
      </c>
      <c r="E20" s="6" t="s">
        <v>44</v>
      </c>
      <c r="F20" s="19">
        <v>41968</v>
      </c>
      <c r="G20" s="24">
        <v>527.29</v>
      </c>
      <c r="H20" s="24">
        <v>2.52</v>
      </c>
      <c r="I20" s="31"/>
      <c r="J20" s="31"/>
      <c r="K20" s="35"/>
    </row>
    <row r="21" spans="2:11" x14ac:dyDescent="0.25">
      <c r="B21" s="8" t="s">
        <v>412</v>
      </c>
      <c r="C21" s="60" t="s">
        <v>413</v>
      </c>
      <c r="D21" s="54" t="s">
        <v>414</v>
      </c>
      <c r="E21" s="6" t="s">
        <v>58</v>
      </c>
      <c r="F21" s="19">
        <v>30691</v>
      </c>
      <c r="G21" s="24">
        <v>455.42</v>
      </c>
      <c r="H21" s="24">
        <v>2.1800000000000002</v>
      </c>
      <c r="I21" s="31"/>
      <c r="J21" s="31"/>
      <c r="K21" s="35"/>
    </row>
    <row r="22" spans="2:11" x14ac:dyDescent="0.25">
      <c r="B22" s="8" t="s">
        <v>601</v>
      </c>
      <c r="C22" s="60" t="s">
        <v>602</v>
      </c>
      <c r="D22" s="54" t="s">
        <v>603</v>
      </c>
      <c r="E22" s="6" t="s">
        <v>604</v>
      </c>
      <c r="F22" s="19">
        <v>88883</v>
      </c>
      <c r="G22" s="24">
        <v>407</v>
      </c>
      <c r="H22" s="24">
        <v>1.95</v>
      </c>
      <c r="I22" s="31"/>
      <c r="J22" s="31"/>
      <c r="K22" s="35"/>
    </row>
    <row r="23" spans="2:11" x14ac:dyDescent="0.25">
      <c r="B23" s="8" t="s">
        <v>415</v>
      </c>
      <c r="C23" s="60" t="s">
        <v>416</v>
      </c>
      <c r="D23" s="54" t="s">
        <v>417</v>
      </c>
      <c r="E23" s="6" t="s">
        <v>269</v>
      </c>
      <c r="F23" s="19">
        <v>21946</v>
      </c>
      <c r="G23" s="24">
        <v>401.39</v>
      </c>
      <c r="H23" s="24">
        <v>1.92</v>
      </c>
      <c r="I23" s="31"/>
      <c r="J23" s="31"/>
      <c r="K23" s="35"/>
    </row>
    <row r="24" spans="2:11" x14ac:dyDescent="0.25">
      <c r="B24" s="8" t="s">
        <v>1173</v>
      </c>
      <c r="C24" s="60" t="s">
        <v>1174</v>
      </c>
      <c r="D24" s="54" t="s">
        <v>1175</v>
      </c>
      <c r="E24" s="6" t="s">
        <v>146</v>
      </c>
      <c r="F24" s="19">
        <v>20913</v>
      </c>
      <c r="G24" s="24">
        <v>382.73</v>
      </c>
      <c r="H24" s="24">
        <v>1.83</v>
      </c>
      <c r="I24" s="31"/>
      <c r="J24" s="31"/>
      <c r="K24" s="35"/>
    </row>
    <row r="25" spans="2:11" x14ac:dyDescent="0.25">
      <c r="B25" s="8" t="s">
        <v>335</v>
      </c>
      <c r="C25" s="60" t="s">
        <v>336</v>
      </c>
      <c r="D25" s="54" t="s">
        <v>337</v>
      </c>
      <c r="E25" s="6" t="s">
        <v>58</v>
      </c>
      <c r="F25" s="19">
        <v>15973</v>
      </c>
      <c r="G25" s="24">
        <v>360.81</v>
      </c>
      <c r="H25" s="24">
        <v>1.73</v>
      </c>
      <c r="I25" s="31"/>
      <c r="J25" s="31"/>
      <c r="K25" s="35"/>
    </row>
    <row r="26" spans="2:11" x14ac:dyDescent="0.25">
      <c r="B26" s="8" t="s">
        <v>226</v>
      </c>
      <c r="C26" s="60" t="s">
        <v>227</v>
      </c>
      <c r="D26" s="54" t="s">
        <v>228</v>
      </c>
      <c r="E26" s="6" t="s">
        <v>229</v>
      </c>
      <c r="F26" s="19">
        <v>10430</v>
      </c>
      <c r="G26" s="24">
        <v>306.37</v>
      </c>
      <c r="H26" s="24">
        <v>1.47</v>
      </c>
      <c r="I26" s="31"/>
      <c r="J26" s="31"/>
      <c r="K26" s="35"/>
    </row>
    <row r="27" spans="2:11" x14ac:dyDescent="0.25">
      <c r="B27" s="8" t="s">
        <v>323</v>
      </c>
      <c r="C27" s="60" t="s">
        <v>324</v>
      </c>
      <c r="D27" s="54" t="s">
        <v>325</v>
      </c>
      <c r="E27" s="6" t="s">
        <v>58</v>
      </c>
      <c r="F27" s="19">
        <v>23546</v>
      </c>
      <c r="G27" s="24">
        <v>278.74</v>
      </c>
      <c r="H27" s="24">
        <v>1.33</v>
      </c>
      <c r="I27" s="31"/>
      <c r="J27" s="31"/>
      <c r="K27" s="35"/>
    </row>
    <row r="28" spans="2:11" x14ac:dyDescent="0.25">
      <c r="B28" s="8" t="s">
        <v>307</v>
      </c>
      <c r="C28" s="60" t="s">
        <v>308</v>
      </c>
      <c r="D28" s="54" t="s">
        <v>309</v>
      </c>
      <c r="E28" s="6" t="s">
        <v>310</v>
      </c>
      <c r="F28" s="19">
        <v>13887</v>
      </c>
      <c r="G28" s="24">
        <v>250.6</v>
      </c>
      <c r="H28" s="24">
        <v>1.2</v>
      </c>
      <c r="I28" s="31"/>
      <c r="J28" s="31"/>
      <c r="K28" s="35"/>
    </row>
    <row r="29" spans="2:11" x14ac:dyDescent="0.25">
      <c r="B29" s="8" t="s">
        <v>1074</v>
      </c>
      <c r="C29" s="60" t="s">
        <v>1075</v>
      </c>
      <c r="D29" s="54" t="s">
        <v>1076</v>
      </c>
      <c r="E29" s="6" t="s">
        <v>62</v>
      </c>
      <c r="F29" s="19">
        <v>63077</v>
      </c>
      <c r="G29" s="24">
        <v>248.46</v>
      </c>
      <c r="H29" s="24">
        <v>1.19</v>
      </c>
      <c r="I29" s="31"/>
      <c r="J29" s="31"/>
      <c r="K29" s="35"/>
    </row>
    <row r="30" spans="2:11" x14ac:dyDescent="0.25">
      <c r="B30" s="8" t="s">
        <v>73</v>
      </c>
      <c r="C30" s="60" t="s">
        <v>74</v>
      </c>
      <c r="D30" s="54" t="s">
        <v>75</v>
      </c>
      <c r="E30" s="6" t="s">
        <v>76</v>
      </c>
      <c r="F30" s="19">
        <v>20880</v>
      </c>
      <c r="G30" s="24">
        <v>235.25</v>
      </c>
      <c r="H30" s="24">
        <v>1.1299999999999999</v>
      </c>
      <c r="I30" s="31"/>
      <c r="J30" s="31"/>
      <c r="K30" s="35"/>
    </row>
    <row r="31" spans="2:11" x14ac:dyDescent="0.25">
      <c r="B31" s="8" t="s">
        <v>1089</v>
      </c>
      <c r="C31" s="60" t="s">
        <v>1090</v>
      </c>
      <c r="D31" s="54" t="s">
        <v>1091</v>
      </c>
      <c r="E31" s="6" t="s">
        <v>80</v>
      </c>
      <c r="F31" s="19">
        <v>7461</v>
      </c>
      <c r="G31" s="24">
        <v>232.96</v>
      </c>
      <c r="H31" s="24">
        <v>1.1200000000000001</v>
      </c>
      <c r="I31" s="31"/>
      <c r="J31" s="31"/>
      <c r="K31" s="35"/>
    </row>
    <row r="32" spans="2:11" x14ac:dyDescent="0.25">
      <c r="B32" s="8" t="s">
        <v>1065</v>
      </c>
      <c r="C32" s="60" t="s">
        <v>1066</v>
      </c>
      <c r="D32" s="54" t="s">
        <v>1067</v>
      </c>
      <c r="E32" s="6" t="s">
        <v>62</v>
      </c>
      <c r="F32" s="19">
        <v>2184</v>
      </c>
      <c r="G32" s="24">
        <v>228.45</v>
      </c>
      <c r="H32" s="24">
        <v>1.0900000000000001</v>
      </c>
      <c r="I32" s="31"/>
      <c r="J32" s="31"/>
      <c r="K32" s="35"/>
    </row>
    <row r="33" spans="2:11" x14ac:dyDescent="0.25">
      <c r="B33" s="8" t="s">
        <v>917</v>
      </c>
      <c r="C33" s="60" t="s">
        <v>918</v>
      </c>
      <c r="D33" s="54" t="s">
        <v>919</v>
      </c>
      <c r="E33" s="6" t="s">
        <v>154</v>
      </c>
      <c r="F33" s="19">
        <v>5388</v>
      </c>
      <c r="G33" s="24">
        <v>227.59</v>
      </c>
      <c r="H33" s="24">
        <v>1.0900000000000001</v>
      </c>
      <c r="I33" s="31"/>
      <c r="J33" s="31"/>
      <c r="K33" s="35"/>
    </row>
    <row r="34" spans="2:11" x14ac:dyDescent="0.25">
      <c r="B34" s="8" t="s">
        <v>51</v>
      </c>
      <c r="C34" s="60" t="s">
        <v>52</v>
      </c>
      <c r="D34" s="54" t="s">
        <v>53</v>
      </c>
      <c r="E34" s="6" t="s">
        <v>54</v>
      </c>
      <c r="F34" s="19">
        <v>5295</v>
      </c>
      <c r="G34" s="24">
        <v>215.85</v>
      </c>
      <c r="H34" s="24">
        <v>1.03</v>
      </c>
      <c r="I34" s="31"/>
      <c r="J34" s="31"/>
      <c r="K34" s="35"/>
    </row>
    <row r="35" spans="2:11" x14ac:dyDescent="0.25">
      <c r="B35" s="8" t="s">
        <v>1083</v>
      </c>
      <c r="C35" s="60" t="s">
        <v>1084</v>
      </c>
      <c r="D35" s="54" t="s">
        <v>1085</v>
      </c>
      <c r="E35" s="6" t="s">
        <v>210</v>
      </c>
      <c r="F35" s="19">
        <v>16763</v>
      </c>
      <c r="G35" s="24">
        <v>214.23</v>
      </c>
      <c r="H35" s="24">
        <v>1.03</v>
      </c>
      <c r="I35" s="31"/>
      <c r="J35" s="31"/>
      <c r="K35" s="35"/>
    </row>
    <row r="36" spans="2:11" x14ac:dyDescent="0.25">
      <c r="B36" s="8" t="s">
        <v>69</v>
      </c>
      <c r="C36" s="60" t="s">
        <v>70</v>
      </c>
      <c r="D36" s="54" t="s">
        <v>71</v>
      </c>
      <c r="E36" s="6" t="s">
        <v>72</v>
      </c>
      <c r="F36" s="19">
        <v>23138</v>
      </c>
      <c r="G36" s="24">
        <v>210.15</v>
      </c>
      <c r="H36" s="24">
        <v>1.01</v>
      </c>
      <c r="I36" s="31"/>
      <c r="J36" s="31"/>
      <c r="K36" s="35"/>
    </row>
    <row r="37" spans="2:11" x14ac:dyDescent="0.25">
      <c r="B37" s="8" t="s">
        <v>1170</v>
      </c>
      <c r="C37" s="60" t="s">
        <v>1171</v>
      </c>
      <c r="D37" s="54" t="s">
        <v>1172</v>
      </c>
      <c r="E37" s="6" t="s">
        <v>72</v>
      </c>
      <c r="F37" s="19">
        <v>11660</v>
      </c>
      <c r="G37" s="24">
        <v>207.97</v>
      </c>
      <c r="H37" s="24">
        <v>1</v>
      </c>
      <c r="I37" s="31"/>
      <c r="J37" s="31"/>
      <c r="K37" s="35"/>
    </row>
    <row r="38" spans="2:11" x14ac:dyDescent="0.25">
      <c r="B38" s="8" t="s">
        <v>914</v>
      </c>
      <c r="C38" s="60" t="s">
        <v>915</v>
      </c>
      <c r="D38" s="54" t="s">
        <v>916</v>
      </c>
      <c r="E38" s="6" t="s">
        <v>154</v>
      </c>
      <c r="F38" s="19">
        <v>82562</v>
      </c>
      <c r="G38" s="24">
        <v>206.88</v>
      </c>
      <c r="H38" s="24">
        <v>0.99</v>
      </c>
      <c r="I38" s="31"/>
      <c r="J38" s="31"/>
      <c r="K38" s="35"/>
    </row>
    <row r="39" spans="2:11" x14ac:dyDescent="0.25">
      <c r="B39" s="8" t="s">
        <v>77</v>
      </c>
      <c r="C39" s="60" t="s">
        <v>78</v>
      </c>
      <c r="D39" s="54" t="s">
        <v>79</v>
      </c>
      <c r="E39" s="6" t="s">
        <v>80</v>
      </c>
      <c r="F39" s="19">
        <v>1801</v>
      </c>
      <c r="G39" s="24">
        <v>206.79</v>
      </c>
      <c r="H39" s="24">
        <v>0.99</v>
      </c>
      <c r="I39" s="31"/>
      <c r="J39" s="31"/>
      <c r="K39" s="35"/>
    </row>
    <row r="40" spans="2:11" x14ac:dyDescent="0.25">
      <c r="B40" s="8" t="s">
        <v>102</v>
      </c>
      <c r="C40" s="60" t="s">
        <v>103</v>
      </c>
      <c r="D40" s="54" t="s">
        <v>104</v>
      </c>
      <c r="E40" s="6" t="s">
        <v>62</v>
      </c>
      <c r="F40" s="19">
        <v>2877</v>
      </c>
      <c r="G40" s="24">
        <v>206.48</v>
      </c>
      <c r="H40" s="24">
        <v>0.99</v>
      </c>
      <c r="I40" s="31"/>
      <c r="J40" s="31"/>
      <c r="K40" s="35"/>
    </row>
    <row r="41" spans="2:11" x14ac:dyDescent="0.25">
      <c r="B41" s="8" t="s">
        <v>620</v>
      </c>
      <c r="C41" s="60" t="s">
        <v>621</v>
      </c>
      <c r="D41" s="54" t="s">
        <v>622</v>
      </c>
      <c r="E41" s="6" t="s">
        <v>255</v>
      </c>
      <c r="F41" s="19">
        <v>53194</v>
      </c>
      <c r="G41" s="24">
        <v>205.81</v>
      </c>
      <c r="H41" s="24">
        <v>0.99</v>
      </c>
      <c r="I41" s="31"/>
      <c r="J41" s="31"/>
      <c r="K41" s="35"/>
    </row>
    <row r="42" spans="2:11" x14ac:dyDescent="0.25">
      <c r="B42" s="8" t="s">
        <v>48</v>
      </c>
      <c r="C42" s="60" t="s">
        <v>49</v>
      </c>
      <c r="D42" s="54" t="s">
        <v>50</v>
      </c>
      <c r="E42" s="6" t="s">
        <v>44</v>
      </c>
      <c r="F42" s="19">
        <v>15971</v>
      </c>
      <c r="G42" s="24">
        <v>205.48</v>
      </c>
      <c r="H42" s="24">
        <v>0.98</v>
      </c>
      <c r="I42" s="31"/>
      <c r="J42" s="31"/>
      <c r="K42" s="35"/>
    </row>
    <row r="43" spans="2:11" x14ac:dyDescent="0.25">
      <c r="B43" s="8" t="s">
        <v>63</v>
      </c>
      <c r="C43" s="60" t="s">
        <v>64</v>
      </c>
      <c r="D43" s="54" t="s">
        <v>65</v>
      </c>
      <c r="E43" s="6" t="s">
        <v>44</v>
      </c>
      <c r="F43" s="19">
        <v>53439</v>
      </c>
      <c r="G43" s="24">
        <v>205.31</v>
      </c>
      <c r="H43" s="24">
        <v>0.98</v>
      </c>
      <c r="I43" s="31"/>
      <c r="J43" s="31"/>
      <c r="K43" s="35"/>
    </row>
    <row r="44" spans="2:11" x14ac:dyDescent="0.25">
      <c r="B44" s="8" t="s">
        <v>289</v>
      </c>
      <c r="C44" s="60" t="s">
        <v>290</v>
      </c>
      <c r="D44" s="54" t="s">
        <v>291</v>
      </c>
      <c r="E44" s="6" t="s">
        <v>210</v>
      </c>
      <c r="F44" s="19">
        <v>98544</v>
      </c>
      <c r="G44" s="24">
        <v>204.99</v>
      </c>
      <c r="H44" s="24">
        <v>0.98</v>
      </c>
      <c r="I44" s="31"/>
      <c r="J44" s="31"/>
      <c r="K44" s="35"/>
    </row>
    <row r="45" spans="2:11" x14ac:dyDescent="0.25">
      <c r="B45" s="8" t="s">
        <v>1164</v>
      </c>
      <c r="C45" s="60" t="s">
        <v>1165</v>
      </c>
      <c r="D45" s="54" t="s">
        <v>1166</v>
      </c>
      <c r="E45" s="6" t="s">
        <v>72</v>
      </c>
      <c r="F45" s="19">
        <v>21457</v>
      </c>
      <c r="G45" s="24">
        <v>203.23</v>
      </c>
      <c r="H45" s="24">
        <v>0.97</v>
      </c>
      <c r="I45" s="31"/>
      <c r="J45" s="31"/>
      <c r="K45" s="35"/>
    </row>
    <row r="46" spans="2:11" x14ac:dyDescent="0.25">
      <c r="B46" s="8" t="s">
        <v>246</v>
      </c>
      <c r="C46" s="60" t="s">
        <v>247</v>
      </c>
      <c r="D46" s="54" t="s">
        <v>248</v>
      </c>
      <c r="E46" s="6" t="s">
        <v>146</v>
      </c>
      <c r="F46" s="19">
        <v>33795</v>
      </c>
      <c r="G46" s="24">
        <v>201.01</v>
      </c>
      <c r="H46" s="24">
        <v>0.96</v>
      </c>
      <c r="I46" s="31"/>
      <c r="J46" s="31"/>
      <c r="K46" s="35"/>
    </row>
    <row r="47" spans="2:11" x14ac:dyDescent="0.25">
      <c r="B47" s="8" t="s">
        <v>598</v>
      </c>
      <c r="C47" s="60" t="s">
        <v>599</v>
      </c>
      <c r="D47" s="54" t="s">
        <v>600</v>
      </c>
      <c r="E47" s="6" t="s">
        <v>212</v>
      </c>
      <c r="F47" s="19">
        <v>4562</v>
      </c>
      <c r="G47" s="24">
        <v>200.96</v>
      </c>
      <c r="H47" s="24">
        <v>0.96</v>
      </c>
      <c r="I47" s="31"/>
      <c r="J47" s="31"/>
      <c r="K47" s="35"/>
    </row>
    <row r="48" spans="2:11" x14ac:dyDescent="0.25">
      <c r="B48" s="8" t="s">
        <v>356</v>
      </c>
      <c r="C48" s="60" t="s">
        <v>357</v>
      </c>
      <c r="D48" s="54" t="s">
        <v>358</v>
      </c>
      <c r="E48" s="6" t="s">
        <v>58</v>
      </c>
      <c r="F48" s="19">
        <v>98154</v>
      </c>
      <c r="G48" s="24">
        <v>200.48</v>
      </c>
      <c r="H48" s="24">
        <v>0.96</v>
      </c>
      <c r="I48" s="31"/>
      <c r="J48" s="31"/>
      <c r="K48" s="35"/>
    </row>
    <row r="49" spans="2:11" x14ac:dyDescent="0.25">
      <c r="B49" s="8" t="s">
        <v>1179</v>
      </c>
      <c r="C49" s="60" t="s">
        <v>1180</v>
      </c>
      <c r="D49" s="54" t="s">
        <v>1181</v>
      </c>
      <c r="E49" s="6" t="s">
        <v>72</v>
      </c>
      <c r="F49" s="19">
        <v>83368</v>
      </c>
      <c r="G49" s="24">
        <v>199.21</v>
      </c>
      <c r="H49" s="24">
        <v>0.95</v>
      </c>
      <c r="I49" s="31"/>
      <c r="J49" s="31"/>
      <c r="K49" s="35"/>
    </row>
    <row r="50" spans="2:11" x14ac:dyDescent="0.25">
      <c r="B50" s="8" t="s">
        <v>59</v>
      </c>
      <c r="C50" s="60" t="s">
        <v>60</v>
      </c>
      <c r="D50" s="54" t="s">
        <v>61</v>
      </c>
      <c r="E50" s="6" t="s">
        <v>62</v>
      </c>
      <c r="F50" s="19">
        <v>1515</v>
      </c>
      <c r="G50" s="24">
        <v>198.87</v>
      </c>
      <c r="H50" s="24">
        <v>0.95</v>
      </c>
      <c r="I50" s="31"/>
      <c r="J50" s="31"/>
      <c r="K50" s="35"/>
    </row>
    <row r="51" spans="2:11" x14ac:dyDescent="0.25">
      <c r="B51" s="8" t="s">
        <v>623</v>
      </c>
      <c r="C51" s="60" t="s">
        <v>624</v>
      </c>
      <c r="D51" s="54" t="s">
        <v>625</v>
      </c>
      <c r="E51" s="6" t="s">
        <v>150</v>
      </c>
      <c r="F51" s="19">
        <v>20253</v>
      </c>
      <c r="G51" s="24">
        <v>195.46</v>
      </c>
      <c r="H51" s="24">
        <v>0.94</v>
      </c>
      <c r="I51" s="31"/>
      <c r="J51" s="31"/>
      <c r="K51" s="35"/>
    </row>
    <row r="52" spans="2:11" x14ac:dyDescent="0.25">
      <c r="B52" s="8" t="s">
        <v>457</v>
      </c>
      <c r="C52" s="60" t="s">
        <v>458</v>
      </c>
      <c r="D52" s="54" t="s">
        <v>459</v>
      </c>
      <c r="E52" s="6" t="s">
        <v>62</v>
      </c>
      <c r="F52" s="19">
        <v>6352</v>
      </c>
      <c r="G52" s="24">
        <v>193.46</v>
      </c>
      <c r="H52" s="24">
        <v>0.93</v>
      </c>
      <c r="I52" s="31"/>
      <c r="J52" s="31"/>
      <c r="K52" s="35"/>
    </row>
    <row r="53" spans="2:11" x14ac:dyDescent="0.25">
      <c r="B53" s="8" t="s">
        <v>1167</v>
      </c>
      <c r="C53" s="60" t="s">
        <v>1168</v>
      </c>
      <c r="D53" s="54" t="s">
        <v>1169</v>
      </c>
      <c r="E53" s="6" t="s">
        <v>255</v>
      </c>
      <c r="F53" s="19">
        <v>65981</v>
      </c>
      <c r="G53" s="24">
        <v>191.71</v>
      </c>
      <c r="H53" s="24">
        <v>0.92</v>
      </c>
      <c r="I53" s="31"/>
      <c r="J53" s="31"/>
      <c r="K53" s="35"/>
    </row>
    <row r="54" spans="2:11" x14ac:dyDescent="0.25">
      <c r="B54" s="8" t="s">
        <v>911</v>
      </c>
      <c r="C54" s="60" t="s">
        <v>912</v>
      </c>
      <c r="D54" s="54" t="s">
        <v>913</v>
      </c>
      <c r="E54" s="6" t="s">
        <v>84</v>
      </c>
      <c r="F54" s="19">
        <v>4669</v>
      </c>
      <c r="G54" s="24">
        <v>190.26</v>
      </c>
      <c r="H54" s="24">
        <v>0.91</v>
      </c>
      <c r="I54" s="31"/>
      <c r="J54" s="31"/>
      <c r="K54" s="35"/>
    </row>
    <row r="55" spans="2:11" x14ac:dyDescent="0.25">
      <c r="B55" s="8" t="s">
        <v>45</v>
      </c>
      <c r="C55" s="60" t="s">
        <v>46</v>
      </c>
      <c r="D55" s="54" t="s">
        <v>47</v>
      </c>
      <c r="E55" s="6" t="s">
        <v>44</v>
      </c>
      <c r="F55" s="19">
        <v>25478</v>
      </c>
      <c r="G55" s="24">
        <v>189.7</v>
      </c>
      <c r="H55" s="24">
        <v>0.91</v>
      </c>
      <c r="I55" s="31"/>
      <c r="J55" s="31"/>
      <c r="K55" s="35"/>
    </row>
    <row r="56" spans="2:11" x14ac:dyDescent="0.25">
      <c r="B56" s="8" t="s">
        <v>85</v>
      </c>
      <c r="C56" s="60" t="s">
        <v>86</v>
      </c>
      <c r="D56" s="54" t="s">
        <v>87</v>
      </c>
      <c r="E56" s="6" t="s">
        <v>88</v>
      </c>
      <c r="F56" s="19">
        <v>14166</v>
      </c>
      <c r="G56" s="24">
        <v>187.16</v>
      </c>
      <c r="H56" s="24">
        <v>0.9</v>
      </c>
      <c r="I56" s="31"/>
      <c r="J56" s="31"/>
      <c r="K56" s="35"/>
    </row>
    <row r="57" spans="2:11" x14ac:dyDescent="0.25">
      <c r="B57" s="8" t="s">
        <v>1161</v>
      </c>
      <c r="C57" s="60" t="s">
        <v>1162</v>
      </c>
      <c r="D57" s="54" t="s">
        <v>1163</v>
      </c>
      <c r="E57" s="6" t="s">
        <v>583</v>
      </c>
      <c r="F57" s="19">
        <v>45378</v>
      </c>
      <c r="G57" s="24">
        <v>186.39</v>
      </c>
      <c r="H57" s="24">
        <v>0.89</v>
      </c>
      <c r="I57" s="31"/>
      <c r="J57" s="31"/>
      <c r="K57" s="35"/>
    </row>
    <row r="58" spans="2:11" x14ac:dyDescent="0.25">
      <c r="B58" s="8" t="s">
        <v>66</v>
      </c>
      <c r="C58" s="60" t="s">
        <v>67</v>
      </c>
      <c r="D58" s="54" t="s">
        <v>68</v>
      </c>
      <c r="E58" s="6" t="s">
        <v>44</v>
      </c>
      <c r="F58" s="19">
        <v>18786</v>
      </c>
      <c r="G58" s="24">
        <v>181.17</v>
      </c>
      <c r="H58" s="24">
        <v>0.87</v>
      </c>
      <c r="I58" s="31"/>
      <c r="J58" s="31"/>
      <c r="K58" s="35"/>
    </row>
    <row r="59" spans="2:11" x14ac:dyDescent="0.25">
      <c r="B59" s="8" t="s">
        <v>408</v>
      </c>
      <c r="C59" s="60" t="s">
        <v>409</v>
      </c>
      <c r="D59" s="54" t="s">
        <v>410</v>
      </c>
      <c r="E59" s="6" t="s">
        <v>411</v>
      </c>
      <c r="F59" s="19">
        <v>66613</v>
      </c>
      <c r="G59" s="24">
        <v>176.79</v>
      </c>
      <c r="H59" s="24">
        <v>0.85</v>
      </c>
      <c r="I59" s="31"/>
      <c r="J59" s="31"/>
      <c r="K59" s="35"/>
    </row>
    <row r="60" spans="2:11" x14ac:dyDescent="0.25">
      <c r="B60" s="8" t="s">
        <v>55</v>
      </c>
      <c r="C60" s="60" t="s">
        <v>56</v>
      </c>
      <c r="D60" s="54" t="s">
        <v>57</v>
      </c>
      <c r="E60" s="6" t="s">
        <v>58</v>
      </c>
      <c r="F60" s="19">
        <v>14707</v>
      </c>
      <c r="G60" s="24">
        <v>170.73</v>
      </c>
      <c r="H60" s="24">
        <v>0.82</v>
      </c>
      <c r="I60" s="31"/>
      <c r="J60" s="31"/>
      <c r="K60" s="35"/>
    </row>
    <row r="61" spans="2:11" x14ac:dyDescent="0.25">
      <c r="C61" s="58" t="s">
        <v>188</v>
      </c>
      <c r="D61" s="54"/>
      <c r="E61" s="6"/>
      <c r="F61" s="19"/>
      <c r="G61" s="25">
        <v>20668.79</v>
      </c>
      <c r="H61" s="25">
        <v>98.95</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4</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5</v>
      </c>
      <c r="D67" s="54"/>
      <c r="E67" s="6"/>
      <c r="F67" s="19"/>
      <c r="G67" s="24"/>
      <c r="H67" s="24"/>
      <c r="I67" s="31"/>
      <c r="J67" s="31"/>
      <c r="K67" s="35"/>
    </row>
    <row r="68" spans="3:11" x14ac:dyDescent="0.25">
      <c r="C68" s="57"/>
      <c r="D68" s="54"/>
      <c r="E68" s="6"/>
      <c r="F68" s="19"/>
      <c r="G68" s="24"/>
      <c r="H68" s="24"/>
      <c r="I68" s="31"/>
      <c r="J68" s="31"/>
      <c r="K68" s="35"/>
    </row>
    <row r="69" spans="3:11" x14ac:dyDescent="0.25">
      <c r="C69" s="58" t="s">
        <v>6</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7</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8</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9</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10</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11</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C81" s="58" t="s">
        <v>13</v>
      </c>
      <c r="D81" s="54"/>
      <c r="E81" s="6"/>
      <c r="F81" s="19"/>
      <c r="G81" s="24"/>
      <c r="H81" s="24"/>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18</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19</v>
      </c>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200</v>
      </c>
      <c r="C103" s="60" t="s">
        <v>201</v>
      </c>
      <c r="D103" s="54"/>
      <c r="E103" s="6"/>
      <c r="F103" s="19"/>
      <c r="G103" s="24">
        <v>175.13</v>
      </c>
      <c r="H103" s="24">
        <v>0.84</v>
      </c>
      <c r="I103" s="31"/>
      <c r="J103" s="31"/>
      <c r="K103" s="35"/>
    </row>
    <row r="104" spans="1:54" x14ac:dyDescent="0.25">
      <c r="C104" s="58" t="s">
        <v>188</v>
      </c>
      <c r="D104" s="54"/>
      <c r="E104" s="6"/>
      <c r="F104" s="19"/>
      <c r="G104" s="25">
        <v>175.13</v>
      </c>
      <c r="H104" s="25">
        <v>0.84</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4783</v>
      </c>
      <c r="D107" s="54"/>
      <c r="E107" s="6"/>
      <c r="F107" s="19"/>
      <c r="G107" s="24" t="s">
        <v>2</v>
      </c>
      <c r="H107" s="24" t="s">
        <v>2</v>
      </c>
      <c r="I107" s="31"/>
      <c r="J107" s="31"/>
      <c r="K107" s="35"/>
      <c r="L107" s="3"/>
      <c r="AI107" s="3"/>
      <c r="AV107" s="3"/>
      <c r="AX107" s="3"/>
      <c r="BB107" s="3"/>
    </row>
    <row r="108" spans="1:54" x14ac:dyDescent="0.25">
      <c r="B108" s="8"/>
      <c r="C108" s="60" t="s">
        <v>202</v>
      </c>
      <c r="D108" s="54"/>
      <c r="E108" s="6"/>
      <c r="F108" s="19"/>
      <c r="G108" s="24">
        <v>48.97</v>
      </c>
      <c r="H108" s="24">
        <v>0.21000000000000002</v>
      </c>
      <c r="I108" s="31"/>
      <c r="J108" s="31"/>
      <c r="K108" s="35"/>
    </row>
    <row r="109" spans="1:54" x14ac:dyDescent="0.25">
      <c r="C109" s="58" t="s">
        <v>188</v>
      </c>
      <c r="D109" s="54"/>
      <c r="E109" s="6"/>
      <c r="F109" s="19"/>
      <c r="G109" s="25">
        <v>48.97</v>
      </c>
      <c r="H109" s="25">
        <v>0.21000000000000002</v>
      </c>
      <c r="I109" s="31"/>
      <c r="J109" s="31"/>
      <c r="K109" s="35"/>
    </row>
    <row r="110" spans="1:54" x14ac:dyDescent="0.25">
      <c r="C110" s="57"/>
      <c r="D110" s="54"/>
      <c r="E110" s="6"/>
      <c r="F110" s="19"/>
      <c r="G110" s="24"/>
      <c r="H110" s="24"/>
      <c r="I110" s="31"/>
      <c r="J110" s="31"/>
      <c r="K110" s="35"/>
    </row>
    <row r="111" spans="1:54" x14ac:dyDescent="0.25">
      <c r="C111" s="61" t="s">
        <v>203</v>
      </c>
      <c r="D111" s="55"/>
      <c r="E111" s="5"/>
      <c r="F111" s="20"/>
      <c r="G111" s="26">
        <v>20892.89</v>
      </c>
      <c r="H111" s="26">
        <v>100</v>
      </c>
      <c r="I111" s="32"/>
      <c r="J111" s="32"/>
      <c r="K111" s="36"/>
    </row>
    <row r="114" spans="1:256" x14ac:dyDescent="0.25">
      <c r="C114" s="1" t="s">
        <v>204</v>
      </c>
    </row>
    <row r="115" spans="1:256" x14ac:dyDescent="0.25">
      <c r="C115" s="37" t="s">
        <v>205</v>
      </c>
      <c r="D115" s="37"/>
      <c r="E115" s="37"/>
      <c r="F115" s="37"/>
      <c r="G115" s="37"/>
      <c r="H115" s="37"/>
      <c r="I115" s="37"/>
      <c r="J115" s="37"/>
      <c r="K115" s="37"/>
    </row>
    <row r="116" spans="1:256" x14ac:dyDescent="0.25">
      <c r="C116" s="2" t="s">
        <v>206</v>
      </c>
    </row>
    <row r="117" spans="1:256" x14ac:dyDescent="0.25">
      <c r="C117" s="2" t="s">
        <v>207</v>
      </c>
    </row>
    <row r="118" spans="1:256" ht="30" customHeight="1" x14ac:dyDescent="0.25">
      <c r="C118" s="202" t="s">
        <v>208</v>
      </c>
      <c r="D118" s="203"/>
      <c r="E118" s="203"/>
      <c r="F118" s="203"/>
      <c r="G118" s="203"/>
      <c r="H118" s="203"/>
      <c r="I118" s="203"/>
      <c r="J118" s="203"/>
      <c r="K118" s="203"/>
    </row>
    <row r="119" spans="1:256" x14ac:dyDescent="0.25">
      <c r="C119" s="2" t="s">
        <v>209</v>
      </c>
    </row>
    <row r="121" spans="1:256" x14ac:dyDescent="0.25">
      <c r="C121" s="2" t="s">
        <v>4942</v>
      </c>
      <c r="E121" s="2" t="s">
        <v>2</v>
      </c>
    </row>
    <row r="123" spans="1:256" x14ac:dyDescent="0.25">
      <c r="C123" s="2" t="s">
        <v>4943</v>
      </c>
      <c r="E123" s="2" t="s">
        <v>2</v>
      </c>
    </row>
    <row r="125" spans="1:256" x14ac:dyDescent="0.25">
      <c r="C125" s="2" t="s">
        <v>5050</v>
      </c>
    </row>
    <row r="127" spans="1:256" x14ac:dyDescent="0.25">
      <c r="C127" s="2" t="s">
        <v>5051</v>
      </c>
    </row>
    <row r="128" spans="1:256" s="82" customFormat="1" ht="35.25" customHeight="1" x14ac:dyDescent="0.25">
      <c r="A128" s="78"/>
      <c r="B128" s="78"/>
      <c r="C128" s="83" t="s">
        <v>4949</v>
      </c>
      <c r="D128" s="87" t="s">
        <v>4950</v>
      </c>
      <c r="E128" s="87" t="s">
        <v>4951</v>
      </c>
      <c r="F128" s="79"/>
      <c r="G128" s="80"/>
      <c r="H128" s="80"/>
      <c r="I128" s="80"/>
      <c r="J128" s="80"/>
      <c r="K128" s="81"/>
      <c r="L128" s="81"/>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81"/>
      <c r="AJ128" s="78"/>
      <c r="AK128" s="78"/>
      <c r="AL128" s="78"/>
      <c r="AM128" s="78"/>
      <c r="AN128" s="78"/>
      <c r="AO128" s="78"/>
      <c r="AP128" s="78"/>
      <c r="AQ128" s="78"/>
      <c r="AR128" s="78"/>
      <c r="AS128" s="78"/>
      <c r="AT128" s="78"/>
      <c r="AU128" s="78"/>
      <c r="AV128" s="81"/>
      <c r="AW128" s="78"/>
      <c r="AX128" s="81"/>
      <c r="AY128" s="78"/>
      <c r="AZ128" s="78"/>
      <c r="BA128" s="78"/>
      <c r="BB128" s="81"/>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78"/>
      <c r="CT128" s="78"/>
      <c r="CU128" s="78"/>
      <c r="CV128" s="78"/>
      <c r="CW128" s="78"/>
      <c r="CX128" s="78"/>
      <c r="CY128" s="78"/>
      <c r="CZ128" s="78"/>
      <c r="DA128" s="78"/>
      <c r="DB128" s="78"/>
      <c r="DC128" s="78"/>
      <c r="DD128" s="78"/>
      <c r="DE128" s="78"/>
      <c r="DF128" s="78"/>
      <c r="DG128" s="78"/>
      <c r="DH128" s="78"/>
      <c r="DI128" s="78"/>
      <c r="DJ128" s="78"/>
      <c r="DK128" s="78"/>
      <c r="DL128" s="78"/>
      <c r="DM128" s="78"/>
      <c r="DN128" s="78"/>
      <c r="DO128" s="78"/>
      <c r="DP128" s="78"/>
      <c r="DQ128" s="78"/>
      <c r="DR128" s="78"/>
      <c r="DS128" s="78"/>
      <c r="DT128" s="78"/>
      <c r="DU128" s="78"/>
      <c r="DV128" s="78"/>
      <c r="DW128" s="78"/>
      <c r="DX128" s="78"/>
      <c r="DY128" s="78"/>
      <c r="DZ128" s="78"/>
      <c r="EA128" s="78"/>
      <c r="EB128" s="78"/>
      <c r="EC128" s="78"/>
      <c r="ED128" s="78"/>
      <c r="EE128" s="78"/>
      <c r="EF128" s="78"/>
      <c r="EG128" s="78"/>
      <c r="EH128" s="78"/>
      <c r="EI128" s="78"/>
      <c r="EJ128" s="78"/>
      <c r="EK128" s="78"/>
      <c r="EL128" s="78"/>
      <c r="EM128" s="78"/>
      <c r="EN128" s="78"/>
      <c r="EO128" s="78"/>
      <c r="EP128" s="78"/>
      <c r="EQ128" s="78"/>
      <c r="ER128" s="78"/>
      <c r="ES128" s="78"/>
      <c r="ET128" s="78"/>
      <c r="EU128" s="78"/>
      <c r="EV128" s="78"/>
      <c r="EW128" s="78"/>
      <c r="EX128" s="78"/>
      <c r="EY128" s="78"/>
      <c r="EZ128" s="78"/>
      <c r="FA128" s="78"/>
      <c r="FB128" s="78"/>
      <c r="FC128" s="78"/>
      <c r="FD128" s="78"/>
      <c r="FE128" s="78"/>
      <c r="FF128" s="78"/>
      <c r="FG128" s="78"/>
      <c r="FH128" s="78"/>
      <c r="FI128" s="78"/>
      <c r="FJ128" s="78"/>
      <c r="FK128" s="78"/>
      <c r="FL128" s="78"/>
      <c r="FM128" s="78"/>
      <c r="FN128" s="78"/>
      <c r="FO128" s="78"/>
      <c r="FP128" s="78"/>
      <c r="FQ128" s="78"/>
      <c r="FR128" s="78"/>
      <c r="FS128" s="78"/>
      <c r="FT128" s="78"/>
      <c r="FU128" s="78"/>
      <c r="FV128" s="78"/>
      <c r="FW128" s="78"/>
      <c r="FX128" s="78"/>
      <c r="FY128" s="78"/>
      <c r="FZ128" s="78"/>
      <c r="GA128" s="78"/>
      <c r="GB128" s="78"/>
      <c r="GC128" s="78"/>
      <c r="GD128" s="78"/>
      <c r="GE128" s="78"/>
      <c r="GF128" s="78"/>
      <c r="GG128" s="78"/>
      <c r="GH128" s="78"/>
      <c r="GI128" s="78"/>
      <c r="GJ128" s="78"/>
      <c r="GK128" s="78"/>
      <c r="GL128" s="78"/>
      <c r="GM128" s="78"/>
      <c r="GN128" s="78"/>
      <c r="GO128" s="78"/>
      <c r="GP128" s="78"/>
      <c r="GQ128" s="78"/>
      <c r="GR128" s="78"/>
      <c r="GS128" s="78"/>
      <c r="GT128" s="78"/>
      <c r="GU128" s="78"/>
      <c r="GV128" s="78"/>
      <c r="GW128" s="78"/>
      <c r="GX128" s="78"/>
      <c r="GY128" s="78"/>
      <c r="GZ128" s="78"/>
      <c r="HA128" s="78"/>
      <c r="HB128" s="78"/>
      <c r="HC128" s="78"/>
      <c r="HD128" s="78"/>
      <c r="HE128" s="78"/>
      <c r="HF128" s="78"/>
      <c r="HG128" s="78"/>
      <c r="HH128" s="78"/>
      <c r="HI128" s="78"/>
      <c r="HJ128" s="78"/>
      <c r="HK128" s="78"/>
      <c r="HL128" s="78"/>
      <c r="HM128" s="78"/>
      <c r="HN128" s="78"/>
      <c r="HO128" s="78"/>
      <c r="HP128" s="78"/>
      <c r="HQ128" s="78"/>
      <c r="HR128" s="78"/>
      <c r="HS128" s="78"/>
      <c r="HT128" s="78"/>
      <c r="HU128" s="78"/>
      <c r="HV128" s="78"/>
      <c r="HW128" s="78"/>
      <c r="HX128" s="78"/>
      <c r="HY128" s="78"/>
      <c r="HZ128" s="78"/>
      <c r="IA128" s="78"/>
      <c r="IB128" s="78"/>
      <c r="IC128" s="78"/>
      <c r="ID128" s="78"/>
      <c r="IE128" s="78"/>
      <c r="IF128" s="78"/>
      <c r="IG128" s="78"/>
      <c r="IH128" s="78"/>
      <c r="II128" s="78"/>
      <c r="IJ128" s="78"/>
      <c r="IK128" s="78"/>
      <c r="IL128" s="78"/>
      <c r="IM128" s="78"/>
      <c r="IN128" s="78"/>
      <c r="IO128" s="78"/>
      <c r="IP128" s="78"/>
      <c r="IQ128" s="78"/>
      <c r="IR128" s="78"/>
      <c r="IS128" s="78"/>
      <c r="IT128" s="78"/>
      <c r="IU128" s="78"/>
      <c r="IV128" s="78"/>
    </row>
    <row r="129" spans="1:256" s="82" customFormat="1" x14ac:dyDescent="0.25">
      <c r="A129" s="78"/>
      <c r="B129" s="78"/>
      <c r="C129" s="85" t="s">
        <v>4952</v>
      </c>
      <c r="D129" s="88">
        <v>23.660399999999999</v>
      </c>
      <c r="E129" s="88">
        <v>23.6297</v>
      </c>
      <c r="F129" s="79"/>
      <c r="G129" s="80"/>
      <c r="H129" s="80"/>
      <c r="I129" s="80"/>
      <c r="J129" s="80"/>
      <c r="K129" s="81"/>
      <c r="L129" s="81"/>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81"/>
      <c r="AJ129" s="78"/>
      <c r="AK129" s="78"/>
      <c r="AL129" s="78"/>
      <c r="AM129" s="78"/>
      <c r="AN129" s="78"/>
      <c r="AO129" s="78"/>
      <c r="AP129" s="78"/>
      <c r="AQ129" s="78"/>
      <c r="AR129" s="78"/>
      <c r="AS129" s="78"/>
      <c r="AT129" s="78"/>
      <c r="AU129" s="78"/>
      <c r="AV129" s="81"/>
      <c r="AW129" s="78"/>
      <c r="AX129" s="81"/>
      <c r="AY129" s="78"/>
      <c r="AZ129" s="78"/>
      <c r="BA129" s="78"/>
      <c r="BB129" s="81"/>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78"/>
      <c r="CT129" s="78"/>
      <c r="CU129" s="78"/>
      <c r="CV129" s="78"/>
      <c r="CW129" s="78"/>
      <c r="CX129" s="78"/>
      <c r="CY129" s="78"/>
      <c r="CZ129" s="78"/>
      <c r="DA129" s="78"/>
      <c r="DB129" s="78"/>
      <c r="DC129" s="78"/>
      <c r="DD129" s="78"/>
      <c r="DE129" s="78"/>
      <c r="DF129" s="78"/>
      <c r="DG129" s="78"/>
      <c r="DH129" s="78"/>
      <c r="DI129" s="78"/>
      <c r="DJ129" s="78"/>
      <c r="DK129" s="78"/>
      <c r="DL129" s="78"/>
      <c r="DM129" s="78"/>
      <c r="DN129" s="78"/>
      <c r="DO129" s="78"/>
      <c r="DP129" s="78"/>
      <c r="DQ129" s="78"/>
      <c r="DR129" s="78"/>
      <c r="DS129" s="78"/>
      <c r="DT129" s="78"/>
      <c r="DU129" s="78"/>
      <c r="DV129" s="78"/>
      <c r="DW129" s="78"/>
      <c r="DX129" s="78"/>
      <c r="DY129" s="78"/>
      <c r="DZ129" s="78"/>
      <c r="EA129" s="78"/>
      <c r="EB129" s="78"/>
      <c r="EC129" s="78"/>
      <c r="ED129" s="78"/>
      <c r="EE129" s="78"/>
      <c r="EF129" s="78"/>
      <c r="EG129" s="78"/>
      <c r="EH129" s="78"/>
      <c r="EI129" s="78"/>
      <c r="EJ129" s="78"/>
      <c r="EK129" s="78"/>
      <c r="EL129" s="78"/>
      <c r="EM129" s="78"/>
      <c r="EN129" s="78"/>
      <c r="EO129" s="78"/>
      <c r="EP129" s="78"/>
      <c r="EQ129" s="78"/>
      <c r="ER129" s="78"/>
      <c r="ES129" s="78"/>
      <c r="ET129" s="78"/>
      <c r="EU129" s="78"/>
      <c r="EV129" s="78"/>
      <c r="EW129" s="78"/>
      <c r="EX129" s="78"/>
      <c r="EY129" s="78"/>
      <c r="EZ129" s="78"/>
      <c r="FA129" s="78"/>
      <c r="FB129" s="78"/>
      <c r="FC129" s="78"/>
      <c r="FD129" s="78"/>
      <c r="FE129" s="78"/>
      <c r="FF129" s="78"/>
      <c r="FG129" s="78"/>
      <c r="FH129" s="78"/>
      <c r="FI129" s="78"/>
      <c r="FJ129" s="78"/>
      <c r="FK129" s="78"/>
      <c r="FL129" s="78"/>
      <c r="FM129" s="78"/>
      <c r="FN129" s="78"/>
      <c r="FO129" s="78"/>
      <c r="FP129" s="78"/>
      <c r="FQ129" s="78"/>
      <c r="FR129" s="78"/>
      <c r="FS129" s="78"/>
      <c r="FT129" s="78"/>
      <c r="FU129" s="78"/>
      <c r="FV129" s="78"/>
      <c r="FW129" s="78"/>
      <c r="FX129" s="78"/>
      <c r="FY129" s="78"/>
      <c r="FZ129" s="78"/>
      <c r="GA129" s="78"/>
      <c r="GB129" s="78"/>
      <c r="GC129" s="78"/>
      <c r="GD129" s="78"/>
      <c r="GE129" s="78"/>
      <c r="GF129" s="78"/>
      <c r="GG129" s="78"/>
      <c r="GH129" s="78"/>
      <c r="GI129" s="78"/>
      <c r="GJ129" s="78"/>
      <c r="GK129" s="78"/>
      <c r="GL129" s="78"/>
      <c r="GM129" s="78"/>
      <c r="GN129" s="78"/>
      <c r="GO129" s="78"/>
      <c r="GP129" s="78"/>
      <c r="GQ129" s="78"/>
      <c r="GR129" s="78"/>
      <c r="GS129" s="78"/>
      <c r="GT129" s="78"/>
      <c r="GU129" s="78"/>
      <c r="GV129" s="78"/>
      <c r="GW129" s="78"/>
      <c r="GX129" s="78"/>
      <c r="GY129" s="78"/>
      <c r="GZ129" s="78"/>
      <c r="HA129" s="78"/>
      <c r="HB129" s="78"/>
      <c r="HC129" s="78"/>
      <c r="HD129" s="78"/>
      <c r="HE129" s="78"/>
      <c r="HF129" s="78"/>
      <c r="HG129" s="78"/>
      <c r="HH129" s="78"/>
      <c r="HI129" s="78"/>
      <c r="HJ129" s="78"/>
      <c r="HK129" s="78"/>
      <c r="HL129" s="78"/>
      <c r="HM129" s="78"/>
      <c r="HN129" s="78"/>
      <c r="HO129" s="78"/>
      <c r="HP129" s="78"/>
      <c r="HQ129" s="78"/>
      <c r="HR129" s="78"/>
      <c r="HS129" s="78"/>
      <c r="HT129" s="78"/>
      <c r="HU129" s="78"/>
      <c r="HV129" s="78"/>
      <c r="HW129" s="78"/>
      <c r="HX129" s="78"/>
      <c r="HY129" s="78"/>
      <c r="HZ129" s="78"/>
      <c r="IA129" s="78"/>
      <c r="IB129" s="78"/>
      <c r="IC129" s="78"/>
      <c r="ID129" s="78"/>
      <c r="IE129" s="78"/>
      <c r="IF129" s="78"/>
      <c r="IG129" s="78"/>
      <c r="IH129" s="78"/>
      <c r="II129" s="78"/>
      <c r="IJ129" s="78"/>
      <c r="IK129" s="78"/>
      <c r="IL129" s="78"/>
      <c r="IM129" s="78"/>
      <c r="IN129" s="78"/>
      <c r="IO129" s="78"/>
      <c r="IP129" s="78"/>
      <c r="IQ129" s="78"/>
      <c r="IR129" s="78"/>
      <c r="IS129" s="78"/>
      <c r="IT129" s="78"/>
      <c r="IU129" s="78"/>
      <c r="IV129" s="78"/>
    </row>
    <row r="130" spans="1:256" s="82" customFormat="1" x14ac:dyDescent="0.25">
      <c r="A130" s="78"/>
      <c r="B130" s="78"/>
      <c r="C130" s="85" t="s">
        <v>4953</v>
      </c>
      <c r="D130" s="88">
        <v>23.656700000000001</v>
      </c>
      <c r="E130" s="88">
        <v>23.625900000000001</v>
      </c>
      <c r="F130" s="79"/>
      <c r="G130" s="80"/>
      <c r="H130" s="80"/>
      <c r="I130" s="80"/>
      <c r="J130" s="80"/>
      <c r="K130" s="81"/>
      <c r="L130" s="81"/>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81"/>
      <c r="AJ130" s="78"/>
      <c r="AK130" s="78"/>
      <c r="AL130" s="78"/>
      <c r="AM130" s="78"/>
      <c r="AN130" s="78"/>
      <c r="AO130" s="78"/>
      <c r="AP130" s="78"/>
      <c r="AQ130" s="78"/>
      <c r="AR130" s="78"/>
      <c r="AS130" s="78"/>
      <c r="AT130" s="78"/>
      <c r="AU130" s="78"/>
      <c r="AV130" s="81"/>
      <c r="AW130" s="78"/>
      <c r="AX130" s="81"/>
      <c r="AY130" s="78"/>
      <c r="AZ130" s="78"/>
      <c r="BA130" s="78"/>
      <c r="BB130" s="81"/>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c r="DD130" s="78"/>
      <c r="DE130" s="78"/>
      <c r="DF130" s="78"/>
      <c r="DG130" s="78"/>
      <c r="DH130" s="78"/>
      <c r="DI130" s="78"/>
      <c r="DJ130" s="78"/>
      <c r="DK130" s="78"/>
      <c r="DL130" s="78"/>
      <c r="DM130" s="78"/>
      <c r="DN130" s="78"/>
      <c r="DO130" s="78"/>
      <c r="DP130" s="78"/>
      <c r="DQ130" s="78"/>
      <c r="DR130" s="78"/>
      <c r="DS130" s="78"/>
      <c r="DT130" s="78"/>
      <c r="DU130" s="78"/>
      <c r="DV130" s="78"/>
      <c r="DW130" s="78"/>
      <c r="DX130" s="78"/>
      <c r="DY130" s="78"/>
      <c r="DZ130" s="78"/>
      <c r="EA130" s="78"/>
      <c r="EB130" s="78"/>
      <c r="EC130" s="78"/>
      <c r="ED130" s="78"/>
      <c r="EE130" s="78"/>
      <c r="EF130" s="78"/>
      <c r="EG130" s="78"/>
      <c r="EH130" s="78"/>
      <c r="EI130" s="78"/>
      <c r="EJ130" s="78"/>
      <c r="EK130" s="78"/>
      <c r="EL130" s="78"/>
      <c r="EM130" s="78"/>
      <c r="EN130" s="78"/>
      <c r="EO130" s="78"/>
      <c r="EP130" s="78"/>
      <c r="EQ130" s="78"/>
      <c r="ER130" s="78"/>
      <c r="ES130" s="78"/>
      <c r="ET130" s="78"/>
      <c r="EU130" s="78"/>
      <c r="EV130" s="78"/>
      <c r="EW130" s="78"/>
      <c r="EX130" s="78"/>
      <c r="EY130" s="78"/>
      <c r="EZ130" s="78"/>
      <c r="FA130" s="78"/>
      <c r="FB130" s="78"/>
      <c r="FC130" s="78"/>
      <c r="FD130" s="78"/>
      <c r="FE130" s="78"/>
      <c r="FF130" s="78"/>
      <c r="FG130" s="78"/>
      <c r="FH130" s="78"/>
      <c r="FI130" s="78"/>
      <c r="FJ130" s="78"/>
      <c r="FK130" s="78"/>
      <c r="FL130" s="78"/>
      <c r="FM130" s="78"/>
      <c r="FN130" s="78"/>
      <c r="FO130" s="78"/>
      <c r="FP130" s="78"/>
      <c r="FQ130" s="78"/>
      <c r="FR130" s="78"/>
      <c r="FS130" s="78"/>
      <c r="FT130" s="78"/>
      <c r="FU130" s="78"/>
      <c r="FV130" s="78"/>
      <c r="FW130" s="78"/>
      <c r="FX130" s="78"/>
      <c r="FY130" s="78"/>
      <c r="FZ130" s="78"/>
      <c r="GA130" s="78"/>
      <c r="GB130" s="78"/>
      <c r="GC130" s="78"/>
      <c r="GD130" s="78"/>
      <c r="GE130" s="78"/>
      <c r="GF130" s="78"/>
      <c r="GG130" s="78"/>
      <c r="GH130" s="78"/>
      <c r="GI130" s="78"/>
      <c r="GJ130" s="78"/>
      <c r="GK130" s="78"/>
      <c r="GL130" s="78"/>
      <c r="GM130" s="78"/>
      <c r="GN130" s="78"/>
      <c r="GO130" s="78"/>
      <c r="GP130" s="78"/>
      <c r="GQ130" s="78"/>
      <c r="GR130" s="78"/>
      <c r="GS130" s="78"/>
      <c r="GT130" s="78"/>
      <c r="GU130" s="78"/>
      <c r="GV130" s="78"/>
      <c r="GW130" s="78"/>
      <c r="GX130" s="78"/>
      <c r="GY130" s="78"/>
      <c r="GZ130" s="78"/>
      <c r="HA130" s="78"/>
      <c r="HB130" s="78"/>
      <c r="HC130" s="78"/>
      <c r="HD130" s="78"/>
      <c r="HE130" s="78"/>
      <c r="HF130" s="78"/>
      <c r="HG130" s="78"/>
      <c r="HH130" s="78"/>
      <c r="HI130" s="78"/>
      <c r="HJ130" s="78"/>
      <c r="HK130" s="78"/>
      <c r="HL130" s="78"/>
      <c r="HM130" s="78"/>
      <c r="HN130" s="78"/>
      <c r="HO130" s="78"/>
      <c r="HP130" s="78"/>
      <c r="HQ130" s="78"/>
      <c r="HR130" s="78"/>
      <c r="HS130" s="78"/>
      <c r="HT130" s="78"/>
      <c r="HU130" s="78"/>
      <c r="HV130" s="78"/>
      <c r="HW130" s="78"/>
      <c r="HX130" s="78"/>
      <c r="HY130" s="78"/>
      <c r="HZ130" s="78"/>
      <c r="IA130" s="78"/>
      <c r="IB130" s="78"/>
      <c r="IC130" s="78"/>
      <c r="ID130" s="78"/>
      <c r="IE130" s="78"/>
      <c r="IF130" s="78"/>
      <c r="IG130" s="78"/>
      <c r="IH130" s="78"/>
      <c r="II130" s="78"/>
      <c r="IJ130" s="78"/>
      <c r="IK130" s="78"/>
      <c r="IL130" s="78"/>
      <c r="IM130" s="78"/>
      <c r="IN130" s="78"/>
      <c r="IO130" s="78"/>
      <c r="IP130" s="78"/>
      <c r="IQ130" s="78"/>
      <c r="IR130" s="78"/>
      <c r="IS130" s="78"/>
      <c r="IT130" s="78"/>
      <c r="IU130" s="78"/>
      <c r="IV130" s="78"/>
    </row>
    <row r="131" spans="1:256" s="82" customFormat="1" x14ac:dyDescent="0.25">
      <c r="A131" s="78"/>
      <c r="B131" s="78"/>
      <c r="C131" s="85" t="s">
        <v>4954</v>
      </c>
      <c r="D131" s="88">
        <v>24.268899999999999</v>
      </c>
      <c r="E131" s="88">
        <v>24.2441</v>
      </c>
      <c r="F131" s="79"/>
      <c r="G131" s="80"/>
      <c r="H131" s="80"/>
      <c r="I131" s="80"/>
      <c r="J131" s="80"/>
      <c r="K131" s="81"/>
      <c r="L131" s="81"/>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81"/>
      <c r="AJ131" s="78"/>
      <c r="AK131" s="78"/>
      <c r="AL131" s="78"/>
      <c r="AM131" s="78"/>
      <c r="AN131" s="78"/>
      <c r="AO131" s="78"/>
      <c r="AP131" s="78"/>
      <c r="AQ131" s="78"/>
      <c r="AR131" s="78"/>
      <c r="AS131" s="78"/>
      <c r="AT131" s="78"/>
      <c r="AU131" s="78"/>
      <c r="AV131" s="81"/>
      <c r="AW131" s="78"/>
      <c r="AX131" s="81"/>
      <c r="AY131" s="78"/>
      <c r="AZ131" s="78"/>
      <c r="BA131" s="78"/>
      <c r="BB131" s="81"/>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c r="DD131" s="78"/>
      <c r="DE131" s="78"/>
      <c r="DF131" s="78"/>
      <c r="DG131" s="78"/>
      <c r="DH131" s="78"/>
      <c r="DI131" s="78"/>
      <c r="DJ131" s="78"/>
      <c r="DK131" s="78"/>
      <c r="DL131" s="78"/>
      <c r="DM131" s="78"/>
      <c r="DN131" s="78"/>
      <c r="DO131" s="78"/>
      <c r="DP131" s="78"/>
      <c r="DQ131" s="78"/>
      <c r="DR131" s="78"/>
      <c r="DS131" s="78"/>
      <c r="DT131" s="78"/>
      <c r="DU131" s="78"/>
      <c r="DV131" s="78"/>
      <c r="DW131" s="78"/>
      <c r="DX131" s="78"/>
      <c r="DY131" s="78"/>
      <c r="DZ131" s="78"/>
      <c r="EA131" s="78"/>
      <c r="EB131" s="78"/>
      <c r="EC131" s="78"/>
      <c r="ED131" s="78"/>
      <c r="EE131" s="78"/>
      <c r="EF131" s="78"/>
      <c r="EG131" s="78"/>
      <c r="EH131" s="78"/>
      <c r="EI131" s="78"/>
      <c r="EJ131" s="78"/>
      <c r="EK131" s="78"/>
      <c r="EL131" s="78"/>
      <c r="EM131" s="78"/>
      <c r="EN131" s="78"/>
      <c r="EO131" s="78"/>
      <c r="EP131" s="78"/>
      <c r="EQ131" s="78"/>
      <c r="ER131" s="78"/>
      <c r="ES131" s="78"/>
      <c r="ET131" s="78"/>
      <c r="EU131" s="78"/>
      <c r="EV131" s="78"/>
      <c r="EW131" s="78"/>
      <c r="EX131" s="78"/>
      <c r="EY131" s="78"/>
      <c r="EZ131" s="78"/>
      <c r="FA131" s="78"/>
      <c r="FB131" s="78"/>
      <c r="FC131" s="78"/>
      <c r="FD131" s="78"/>
      <c r="FE131" s="78"/>
      <c r="FF131" s="78"/>
      <c r="FG131" s="78"/>
      <c r="FH131" s="78"/>
      <c r="FI131" s="78"/>
      <c r="FJ131" s="78"/>
      <c r="FK131" s="78"/>
      <c r="FL131" s="78"/>
      <c r="FM131" s="78"/>
      <c r="FN131" s="78"/>
      <c r="FO131" s="78"/>
      <c r="FP131" s="78"/>
      <c r="FQ131" s="78"/>
      <c r="FR131" s="78"/>
      <c r="FS131" s="78"/>
      <c r="FT131" s="78"/>
      <c r="FU131" s="78"/>
      <c r="FV131" s="78"/>
      <c r="FW131" s="78"/>
      <c r="FX131" s="78"/>
      <c r="FY131" s="78"/>
      <c r="FZ131" s="78"/>
      <c r="GA131" s="78"/>
      <c r="GB131" s="78"/>
      <c r="GC131" s="78"/>
      <c r="GD131" s="78"/>
      <c r="GE131" s="78"/>
      <c r="GF131" s="78"/>
      <c r="GG131" s="78"/>
      <c r="GH131" s="78"/>
      <c r="GI131" s="78"/>
      <c r="GJ131" s="78"/>
      <c r="GK131" s="78"/>
      <c r="GL131" s="78"/>
      <c r="GM131" s="78"/>
      <c r="GN131" s="78"/>
      <c r="GO131" s="78"/>
      <c r="GP131" s="78"/>
      <c r="GQ131" s="78"/>
      <c r="GR131" s="78"/>
      <c r="GS131" s="78"/>
      <c r="GT131" s="78"/>
      <c r="GU131" s="78"/>
      <c r="GV131" s="78"/>
      <c r="GW131" s="78"/>
      <c r="GX131" s="78"/>
      <c r="GY131" s="78"/>
      <c r="GZ131" s="78"/>
      <c r="HA131" s="78"/>
      <c r="HB131" s="78"/>
      <c r="HC131" s="78"/>
      <c r="HD131" s="78"/>
      <c r="HE131" s="78"/>
      <c r="HF131" s="78"/>
      <c r="HG131" s="78"/>
      <c r="HH131" s="78"/>
      <c r="HI131" s="78"/>
      <c r="HJ131" s="78"/>
      <c r="HK131" s="78"/>
      <c r="HL131" s="78"/>
      <c r="HM131" s="78"/>
      <c r="HN131" s="78"/>
      <c r="HO131" s="78"/>
      <c r="HP131" s="78"/>
      <c r="HQ131" s="78"/>
      <c r="HR131" s="78"/>
      <c r="HS131" s="78"/>
      <c r="HT131" s="78"/>
      <c r="HU131" s="78"/>
      <c r="HV131" s="78"/>
      <c r="HW131" s="78"/>
      <c r="HX131" s="78"/>
      <c r="HY131" s="78"/>
      <c r="HZ131" s="78"/>
      <c r="IA131" s="78"/>
      <c r="IB131" s="78"/>
      <c r="IC131" s="78"/>
      <c r="ID131" s="78"/>
      <c r="IE131" s="78"/>
      <c r="IF131" s="78"/>
      <c r="IG131" s="78"/>
      <c r="IH131" s="78"/>
      <c r="II131" s="78"/>
      <c r="IJ131" s="78"/>
      <c r="IK131" s="78"/>
      <c r="IL131" s="78"/>
      <c r="IM131" s="78"/>
      <c r="IN131" s="78"/>
      <c r="IO131" s="78"/>
      <c r="IP131" s="78"/>
      <c r="IQ131" s="78"/>
      <c r="IR131" s="78"/>
      <c r="IS131" s="78"/>
      <c r="IT131" s="78"/>
      <c r="IU131" s="78"/>
      <c r="IV131" s="78"/>
    </row>
    <row r="132" spans="1:256" s="82" customFormat="1" x14ac:dyDescent="0.25">
      <c r="A132" s="78"/>
      <c r="B132" s="78"/>
      <c r="C132" s="85" t="s">
        <v>4955</v>
      </c>
      <c r="D132" s="88">
        <v>24.270399999999999</v>
      </c>
      <c r="E132" s="88">
        <v>24.2456</v>
      </c>
      <c r="F132" s="79"/>
      <c r="G132" s="80"/>
      <c r="H132" s="80"/>
      <c r="I132" s="80"/>
      <c r="J132" s="80"/>
      <c r="K132" s="81"/>
      <c r="L132" s="81"/>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81"/>
      <c r="AJ132" s="78"/>
      <c r="AK132" s="78"/>
      <c r="AL132" s="78"/>
      <c r="AM132" s="78"/>
      <c r="AN132" s="78"/>
      <c r="AO132" s="78"/>
      <c r="AP132" s="78"/>
      <c r="AQ132" s="78"/>
      <c r="AR132" s="78"/>
      <c r="AS132" s="78"/>
      <c r="AT132" s="78"/>
      <c r="AU132" s="78"/>
      <c r="AV132" s="81"/>
      <c r="AW132" s="78"/>
      <c r="AX132" s="81"/>
      <c r="AY132" s="78"/>
      <c r="AZ132" s="78"/>
      <c r="BA132" s="78"/>
      <c r="BB132" s="81"/>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c r="DD132" s="78"/>
      <c r="DE132" s="78"/>
      <c r="DF132" s="78"/>
      <c r="DG132" s="78"/>
      <c r="DH132" s="78"/>
      <c r="DI132" s="78"/>
      <c r="DJ132" s="78"/>
      <c r="DK132" s="78"/>
      <c r="DL132" s="78"/>
      <c r="DM132" s="78"/>
      <c r="DN132" s="78"/>
      <c r="DO132" s="78"/>
      <c r="DP132" s="78"/>
      <c r="DQ132" s="78"/>
      <c r="DR132" s="78"/>
      <c r="DS132" s="78"/>
      <c r="DT132" s="78"/>
      <c r="DU132" s="78"/>
      <c r="DV132" s="78"/>
      <c r="DW132" s="78"/>
      <c r="DX132" s="78"/>
      <c r="DY132" s="78"/>
      <c r="DZ132" s="78"/>
      <c r="EA132" s="78"/>
      <c r="EB132" s="78"/>
      <c r="EC132" s="78"/>
      <c r="ED132" s="78"/>
      <c r="EE132" s="78"/>
      <c r="EF132" s="78"/>
      <c r="EG132" s="78"/>
      <c r="EH132" s="78"/>
      <c r="EI132" s="78"/>
      <c r="EJ132" s="78"/>
      <c r="EK132" s="78"/>
      <c r="EL132" s="78"/>
      <c r="EM132" s="78"/>
      <c r="EN132" s="78"/>
      <c r="EO132" s="78"/>
      <c r="EP132" s="78"/>
      <c r="EQ132" s="78"/>
      <c r="ER132" s="78"/>
      <c r="ES132" s="78"/>
      <c r="ET132" s="78"/>
      <c r="EU132" s="78"/>
      <c r="EV132" s="78"/>
      <c r="EW132" s="78"/>
      <c r="EX132" s="78"/>
      <c r="EY132" s="78"/>
      <c r="EZ132" s="78"/>
      <c r="FA132" s="78"/>
      <c r="FB132" s="78"/>
      <c r="FC132" s="78"/>
      <c r="FD132" s="78"/>
      <c r="FE132" s="78"/>
      <c r="FF132" s="78"/>
      <c r="FG132" s="78"/>
      <c r="FH132" s="78"/>
      <c r="FI132" s="78"/>
      <c r="FJ132" s="78"/>
      <c r="FK132" s="78"/>
      <c r="FL132" s="78"/>
      <c r="FM132" s="78"/>
      <c r="FN132" s="78"/>
      <c r="FO132" s="78"/>
      <c r="FP132" s="78"/>
      <c r="FQ132" s="78"/>
      <c r="FR132" s="78"/>
      <c r="FS132" s="78"/>
      <c r="FT132" s="78"/>
      <c r="FU132" s="78"/>
      <c r="FV132" s="78"/>
      <c r="FW132" s="78"/>
      <c r="FX132" s="78"/>
      <c r="FY132" s="78"/>
      <c r="FZ132" s="78"/>
      <c r="GA132" s="78"/>
      <c r="GB132" s="78"/>
      <c r="GC132" s="78"/>
      <c r="GD132" s="78"/>
      <c r="GE132" s="78"/>
      <c r="GF132" s="78"/>
      <c r="GG132" s="78"/>
      <c r="GH132" s="78"/>
      <c r="GI132" s="78"/>
      <c r="GJ132" s="78"/>
      <c r="GK132" s="78"/>
      <c r="GL132" s="78"/>
      <c r="GM132" s="78"/>
      <c r="GN132" s="78"/>
      <c r="GO132" s="78"/>
      <c r="GP132" s="78"/>
      <c r="GQ132" s="78"/>
      <c r="GR132" s="78"/>
      <c r="GS132" s="78"/>
      <c r="GT132" s="78"/>
      <c r="GU132" s="78"/>
      <c r="GV132" s="78"/>
      <c r="GW132" s="78"/>
      <c r="GX132" s="78"/>
      <c r="GY132" s="78"/>
      <c r="GZ132" s="78"/>
      <c r="HA132" s="78"/>
      <c r="HB132" s="78"/>
      <c r="HC132" s="78"/>
      <c r="HD132" s="78"/>
      <c r="HE132" s="78"/>
      <c r="HF132" s="78"/>
      <c r="HG132" s="78"/>
      <c r="HH132" s="78"/>
      <c r="HI132" s="78"/>
      <c r="HJ132" s="78"/>
      <c r="HK132" s="78"/>
      <c r="HL132" s="78"/>
      <c r="HM132" s="78"/>
      <c r="HN132" s="78"/>
      <c r="HO132" s="78"/>
      <c r="HP132" s="78"/>
      <c r="HQ132" s="78"/>
      <c r="HR132" s="78"/>
      <c r="HS132" s="78"/>
      <c r="HT132" s="78"/>
      <c r="HU132" s="78"/>
      <c r="HV132" s="78"/>
      <c r="HW132" s="78"/>
      <c r="HX132" s="78"/>
      <c r="HY132" s="78"/>
      <c r="HZ132" s="78"/>
      <c r="IA132" s="78"/>
      <c r="IB132" s="78"/>
      <c r="IC132" s="78"/>
      <c r="ID132" s="78"/>
      <c r="IE132" s="78"/>
      <c r="IF132" s="78"/>
      <c r="IG132" s="78"/>
      <c r="IH132" s="78"/>
      <c r="II132" s="78"/>
      <c r="IJ132" s="78"/>
      <c r="IK132" s="78"/>
      <c r="IL132" s="78"/>
      <c r="IM132" s="78"/>
      <c r="IN132" s="78"/>
      <c r="IO132" s="78"/>
      <c r="IP132" s="78"/>
      <c r="IQ132" s="78"/>
      <c r="IR132" s="78"/>
      <c r="IS132" s="78"/>
      <c r="IT132" s="78"/>
      <c r="IU132" s="78"/>
      <c r="IV132" s="78"/>
    </row>
    <row r="133" spans="1:256" s="82" customFormat="1" ht="84.95" customHeight="1" x14ac:dyDescent="0.25">
      <c r="A133" s="78"/>
      <c r="B133" s="78"/>
      <c r="C133" s="204" t="s">
        <v>4987</v>
      </c>
      <c r="D133" s="205"/>
      <c r="E133" s="206"/>
      <c r="F133" s="79"/>
      <c r="G133" s="80"/>
      <c r="H133" s="80"/>
      <c r="I133" s="80"/>
      <c r="J133" s="80"/>
      <c r="K133" s="81"/>
      <c r="L133" s="81"/>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81"/>
      <c r="AJ133" s="78"/>
      <c r="AK133" s="78"/>
      <c r="AL133" s="78"/>
      <c r="AM133" s="78"/>
      <c r="AN133" s="78"/>
      <c r="AO133" s="78"/>
      <c r="AP133" s="78"/>
      <c r="AQ133" s="78"/>
      <c r="AR133" s="78"/>
      <c r="AS133" s="78"/>
      <c r="AT133" s="78"/>
      <c r="AU133" s="78"/>
      <c r="AV133" s="81"/>
      <c r="AW133" s="78"/>
      <c r="AX133" s="81"/>
      <c r="AY133" s="78"/>
      <c r="AZ133" s="78"/>
      <c r="BA133" s="78"/>
      <c r="BB133" s="81"/>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c r="DD133" s="78"/>
      <c r="DE133" s="78"/>
      <c r="DF133" s="78"/>
      <c r="DG133" s="78"/>
      <c r="DH133" s="78"/>
      <c r="DI133" s="78"/>
      <c r="DJ133" s="78"/>
      <c r="DK133" s="78"/>
      <c r="DL133" s="78"/>
      <c r="DM133" s="78"/>
      <c r="DN133" s="78"/>
      <c r="DO133" s="78"/>
      <c r="DP133" s="78"/>
      <c r="DQ133" s="78"/>
      <c r="DR133" s="78"/>
      <c r="DS133" s="78"/>
      <c r="DT133" s="78"/>
      <c r="DU133" s="78"/>
      <c r="DV133" s="78"/>
      <c r="DW133" s="78"/>
      <c r="DX133" s="78"/>
      <c r="DY133" s="78"/>
      <c r="DZ133" s="78"/>
      <c r="EA133" s="78"/>
      <c r="EB133" s="78"/>
      <c r="EC133" s="78"/>
      <c r="ED133" s="78"/>
      <c r="EE133" s="78"/>
      <c r="EF133" s="78"/>
      <c r="EG133" s="78"/>
      <c r="EH133" s="78"/>
      <c r="EI133" s="78"/>
      <c r="EJ133" s="78"/>
      <c r="EK133" s="78"/>
      <c r="EL133" s="78"/>
      <c r="EM133" s="78"/>
      <c r="EN133" s="78"/>
      <c r="EO133" s="78"/>
      <c r="EP133" s="78"/>
      <c r="EQ133" s="78"/>
      <c r="ER133" s="78"/>
      <c r="ES133" s="78"/>
      <c r="ET133" s="78"/>
      <c r="EU133" s="78"/>
      <c r="EV133" s="78"/>
      <c r="EW133" s="78"/>
      <c r="EX133" s="78"/>
      <c r="EY133" s="78"/>
      <c r="EZ133" s="78"/>
      <c r="FA133" s="78"/>
      <c r="FB133" s="78"/>
      <c r="FC133" s="78"/>
      <c r="FD133" s="78"/>
      <c r="FE133" s="78"/>
      <c r="FF133" s="78"/>
      <c r="FG133" s="78"/>
      <c r="FH133" s="78"/>
      <c r="FI133" s="78"/>
      <c r="FJ133" s="78"/>
      <c r="FK133" s="78"/>
      <c r="FL133" s="78"/>
      <c r="FM133" s="78"/>
      <c r="FN133" s="78"/>
      <c r="FO133" s="78"/>
      <c r="FP133" s="78"/>
      <c r="FQ133" s="78"/>
      <c r="FR133" s="78"/>
      <c r="FS133" s="78"/>
      <c r="FT133" s="78"/>
      <c r="FU133" s="78"/>
      <c r="FV133" s="78"/>
      <c r="FW133" s="78"/>
      <c r="FX133" s="78"/>
      <c r="FY133" s="78"/>
      <c r="FZ133" s="78"/>
      <c r="GA133" s="78"/>
      <c r="GB133" s="78"/>
      <c r="GC133" s="78"/>
      <c r="GD133" s="78"/>
      <c r="GE133" s="78"/>
      <c r="GF133" s="78"/>
      <c r="GG133" s="78"/>
      <c r="GH133" s="78"/>
      <c r="GI133" s="78"/>
      <c r="GJ133" s="78"/>
      <c r="GK133" s="78"/>
      <c r="GL133" s="78"/>
      <c r="GM133" s="78"/>
      <c r="GN133" s="78"/>
      <c r="GO133" s="78"/>
      <c r="GP133" s="78"/>
      <c r="GQ133" s="78"/>
      <c r="GR133" s="78"/>
      <c r="GS133" s="78"/>
      <c r="GT133" s="78"/>
      <c r="GU133" s="78"/>
      <c r="GV133" s="78"/>
      <c r="GW133" s="78"/>
      <c r="GX133" s="78"/>
      <c r="GY133" s="78"/>
      <c r="GZ133" s="78"/>
      <c r="HA133" s="78"/>
      <c r="HB133" s="78"/>
      <c r="HC133" s="78"/>
      <c r="HD133" s="78"/>
      <c r="HE133" s="78"/>
      <c r="HF133" s="78"/>
      <c r="HG133" s="78"/>
      <c r="HH133" s="78"/>
      <c r="HI133" s="78"/>
      <c r="HJ133" s="78"/>
      <c r="HK133" s="78"/>
      <c r="HL133" s="78"/>
      <c r="HM133" s="78"/>
      <c r="HN133" s="78"/>
      <c r="HO133" s="78"/>
      <c r="HP133" s="78"/>
      <c r="HQ133" s="78"/>
      <c r="HR133" s="78"/>
      <c r="HS133" s="78"/>
      <c r="HT133" s="78"/>
      <c r="HU133" s="78"/>
      <c r="HV133" s="78"/>
      <c r="HW133" s="78"/>
      <c r="HX133" s="78"/>
      <c r="HY133" s="78"/>
      <c r="HZ133" s="78"/>
      <c r="IA133" s="78"/>
      <c r="IB133" s="78"/>
      <c r="IC133" s="78"/>
      <c r="ID133" s="78"/>
      <c r="IE133" s="78"/>
      <c r="IF133" s="78"/>
      <c r="IG133" s="78"/>
      <c r="IH133" s="78"/>
      <c r="II133" s="78"/>
      <c r="IJ133" s="78"/>
      <c r="IK133" s="78"/>
      <c r="IL133" s="78"/>
      <c r="IM133" s="78"/>
      <c r="IN133" s="78"/>
      <c r="IO133" s="78"/>
      <c r="IP133" s="78"/>
      <c r="IQ133" s="78"/>
      <c r="IR133" s="78"/>
      <c r="IS133" s="78"/>
      <c r="IT133" s="78"/>
      <c r="IU133" s="78"/>
      <c r="IV133" s="78"/>
    </row>
    <row r="135" spans="1:256" x14ac:dyDescent="0.25">
      <c r="C135" s="2" t="s">
        <v>5052</v>
      </c>
      <c r="E135" s="2" t="s">
        <v>2</v>
      </c>
    </row>
    <row r="137" spans="1:256" x14ac:dyDescent="0.25">
      <c r="C137" s="2" t="s">
        <v>5053</v>
      </c>
      <c r="E137" s="2" t="s">
        <v>2</v>
      </c>
    </row>
    <row r="139" spans="1:256" x14ac:dyDescent="0.25">
      <c r="C139" s="2" t="s">
        <v>4944</v>
      </c>
      <c r="E139" s="2" t="s">
        <v>2</v>
      </c>
    </row>
    <row r="141" spans="1:256" x14ac:dyDescent="0.25">
      <c r="C141" s="2" t="s">
        <v>4945</v>
      </c>
      <c r="E141" s="2" t="s">
        <v>2</v>
      </c>
    </row>
    <row r="143" spans="1:256" x14ac:dyDescent="0.25">
      <c r="C143" s="2" t="s">
        <v>4946</v>
      </c>
      <c r="E143" s="95">
        <v>0.38762135171707984</v>
      </c>
    </row>
    <row r="145" spans="3:5" x14ac:dyDescent="0.25">
      <c r="C145" s="2" t="s">
        <v>4948</v>
      </c>
      <c r="E145" s="96" t="s">
        <v>4947</v>
      </c>
    </row>
    <row r="147" spans="3:5" x14ac:dyDescent="0.25">
      <c r="C147" s="2" t="s">
        <v>5054</v>
      </c>
      <c r="E147" s="2" t="s">
        <v>2</v>
      </c>
    </row>
    <row r="149" spans="3:5" x14ac:dyDescent="0.25">
      <c r="C149" s="2" t="s">
        <v>4991</v>
      </c>
    </row>
    <row r="151" spans="3:5" x14ac:dyDescent="0.25">
      <c r="C151" s="1" t="s">
        <v>5145</v>
      </c>
      <c r="E151" s="216" t="s">
        <v>5146</v>
      </c>
    </row>
    <row r="152" spans="3:5" x14ac:dyDescent="0.25">
      <c r="E152" s="2" t="s">
        <v>5156</v>
      </c>
    </row>
  </sheetData>
  <mergeCells count="2">
    <mergeCell ref="C118:K118"/>
    <mergeCell ref="C133:E133"/>
  </mergeCells>
  <hyperlinks>
    <hyperlink ref="J2" location="'Index'!A1" display="'Index'!A1" xr:uid="{DE24E9C4-074B-4E5E-B14B-637AAE3D5339}"/>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7CA63-0F83-4304-9CB3-A172C55D7879}">
  <sheetPr codeName="Sheet1"/>
  <dimension ref="A1:IV114"/>
  <sheetViews>
    <sheetView showGridLines="0" zoomScale="90" zoomScaleNormal="90" workbookViewId="0">
      <pane ySplit="6" topLeftCell="A9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2947</v>
      </c>
      <c r="J2" s="38" t="s">
        <v>4468</v>
      </c>
    </row>
    <row r="3" spans="1:54" ht="16.5" x14ac:dyDescent="0.3">
      <c r="C3" s="1" t="s">
        <v>28</v>
      </c>
      <c r="D3" s="21" t="s">
        <v>2948</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2949</v>
      </c>
      <c r="C24" s="60" t="s">
        <v>2950</v>
      </c>
      <c r="D24" s="54" t="s">
        <v>2951</v>
      </c>
      <c r="E24" s="6" t="s">
        <v>199</v>
      </c>
      <c r="F24" s="19">
        <v>325000</v>
      </c>
      <c r="G24" s="24">
        <v>333.66</v>
      </c>
      <c r="H24" s="24">
        <v>6.52</v>
      </c>
      <c r="I24" s="31">
        <v>6.6356864</v>
      </c>
      <c r="J24" s="31"/>
      <c r="K24" s="35"/>
    </row>
    <row r="25" spans="1:11" x14ac:dyDescent="0.25">
      <c r="C25" s="58" t="s">
        <v>188</v>
      </c>
      <c r="D25" s="54"/>
      <c r="E25" s="6"/>
      <c r="F25" s="19"/>
      <c r="G25" s="25">
        <v>333.66</v>
      </c>
      <c r="H25" s="25">
        <v>6.52</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2952</v>
      </c>
      <c r="C28" s="60" t="s">
        <v>2953</v>
      </c>
      <c r="D28" s="54" t="s">
        <v>2954</v>
      </c>
      <c r="E28" s="6" t="s">
        <v>199</v>
      </c>
      <c r="F28" s="19">
        <v>500000</v>
      </c>
      <c r="G28" s="24">
        <v>513.1</v>
      </c>
      <c r="H28" s="24">
        <v>10.02</v>
      </c>
      <c r="I28" s="31">
        <v>7.4591624999999997</v>
      </c>
      <c r="J28" s="31"/>
      <c r="K28" s="35"/>
    </row>
    <row r="29" spans="1:11" x14ac:dyDescent="0.25">
      <c r="B29" s="8" t="s">
        <v>2955</v>
      </c>
      <c r="C29" s="60" t="s">
        <v>2956</v>
      </c>
      <c r="D29" s="54" t="s">
        <v>2957</v>
      </c>
      <c r="E29" s="6" t="s">
        <v>199</v>
      </c>
      <c r="F29" s="19">
        <v>500000</v>
      </c>
      <c r="G29" s="24">
        <v>513.05999999999995</v>
      </c>
      <c r="H29" s="24">
        <v>10.02</v>
      </c>
      <c r="I29" s="31">
        <v>7.4150938000000002</v>
      </c>
      <c r="J29" s="31"/>
      <c r="K29" s="35"/>
    </row>
    <row r="30" spans="1:11" x14ac:dyDescent="0.25">
      <c r="B30" s="8" t="s">
        <v>2958</v>
      </c>
      <c r="C30" s="60" t="s">
        <v>2959</v>
      </c>
      <c r="D30" s="54" t="s">
        <v>2960</v>
      </c>
      <c r="E30" s="6" t="s">
        <v>199</v>
      </c>
      <c r="F30" s="19">
        <v>500000</v>
      </c>
      <c r="G30" s="24">
        <v>512.79</v>
      </c>
      <c r="H30" s="24">
        <v>10.01</v>
      </c>
      <c r="I30" s="31">
        <v>7.4843330000000003</v>
      </c>
      <c r="J30" s="31"/>
      <c r="K30" s="35"/>
    </row>
    <row r="31" spans="1:11" x14ac:dyDescent="0.25">
      <c r="B31" s="8" t="s">
        <v>2961</v>
      </c>
      <c r="C31" s="60" t="s">
        <v>2962</v>
      </c>
      <c r="D31" s="54" t="s">
        <v>2963</v>
      </c>
      <c r="E31" s="6" t="s">
        <v>199</v>
      </c>
      <c r="F31" s="19">
        <v>500000</v>
      </c>
      <c r="G31" s="24">
        <v>512.52</v>
      </c>
      <c r="H31" s="24">
        <v>10.01</v>
      </c>
      <c r="I31" s="31">
        <v>7.4150938000000002</v>
      </c>
      <c r="J31" s="31"/>
      <c r="K31" s="35"/>
    </row>
    <row r="32" spans="1:11" x14ac:dyDescent="0.25">
      <c r="B32" s="8" t="s">
        <v>2964</v>
      </c>
      <c r="C32" s="60" t="s">
        <v>2965</v>
      </c>
      <c r="D32" s="54" t="s">
        <v>2966</v>
      </c>
      <c r="E32" s="6" t="s">
        <v>199</v>
      </c>
      <c r="F32" s="19">
        <v>500000</v>
      </c>
      <c r="G32" s="24">
        <v>509.68</v>
      </c>
      <c r="H32" s="24">
        <v>9.9499999999999993</v>
      </c>
      <c r="I32" s="31">
        <v>7.4150938000000002</v>
      </c>
      <c r="J32" s="31"/>
      <c r="K32" s="35"/>
    </row>
    <row r="33" spans="1:11" x14ac:dyDescent="0.25">
      <c r="B33" s="8" t="s">
        <v>2967</v>
      </c>
      <c r="C33" s="60" t="s">
        <v>2968</v>
      </c>
      <c r="D33" s="54" t="s">
        <v>2969</v>
      </c>
      <c r="E33" s="6" t="s">
        <v>199</v>
      </c>
      <c r="F33" s="19">
        <v>400000</v>
      </c>
      <c r="G33" s="24">
        <v>407.64</v>
      </c>
      <c r="H33" s="24">
        <v>7.96</v>
      </c>
      <c r="I33" s="31">
        <v>7.4150938000000002</v>
      </c>
      <c r="J33" s="31"/>
      <c r="K33" s="35"/>
    </row>
    <row r="34" spans="1:11" x14ac:dyDescent="0.25">
      <c r="C34" s="58" t="s">
        <v>188</v>
      </c>
      <c r="D34" s="54"/>
      <c r="E34" s="6"/>
      <c r="F34" s="19"/>
      <c r="G34" s="25">
        <v>2968.79</v>
      </c>
      <c r="H34" s="25">
        <v>57.97</v>
      </c>
      <c r="I34" s="31"/>
      <c r="J34" s="31"/>
      <c r="K34" s="35"/>
    </row>
    <row r="35" spans="1:11" x14ac:dyDescent="0.25">
      <c r="C35" s="57"/>
      <c r="D35" s="54"/>
      <c r="E35" s="6"/>
      <c r="F35" s="19"/>
      <c r="G35" s="24"/>
      <c r="H35" s="24"/>
      <c r="I35" s="31"/>
      <c r="J35" s="31"/>
      <c r="K35" s="35"/>
    </row>
    <row r="36" spans="1:11" x14ac:dyDescent="0.25">
      <c r="C36" s="58" t="s">
        <v>11</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A38" s="10"/>
      <c r="B38" s="28"/>
      <c r="C38" s="58" t="s">
        <v>13</v>
      </c>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2970</v>
      </c>
      <c r="C46" s="60" t="s">
        <v>2971</v>
      </c>
      <c r="D46" s="54" t="s">
        <v>2972</v>
      </c>
      <c r="E46" s="6" t="s">
        <v>199</v>
      </c>
      <c r="F46" s="19">
        <v>600000</v>
      </c>
      <c r="G46" s="24">
        <v>509.01</v>
      </c>
      <c r="H46" s="24">
        <v>9.94</v>
      </c>
      <c r="I46" s="31">
        <v>6.6844270999999997</v>
      </c>
      <c r="J46" s="31"/>
      <c r="K46" s="35"/>
    </row>
    <row r="47" spans="1:11" x14ac:dyDescent="0.25">
      <c r="B47" s="8" t="s">
        <v>2973</v>
      </c>
      <c r="C47" s="60" t="s">
        <v>2974</v>
      </c>
      <c r="D47" s="54" t="s">
        <v>2975</v>
      </c>
      <c r="E47" s="6" t="s">
        <v>199</v>
      </c>
      <c r="F47" s="19">
        <v>328800</v>
      </c>
      <c r="G47" s="24">
        <v>281</v>
      </c>
      <c r="H47" s="24">
        <v>5.49</v>
      </c>
      <c r="I47" s="31">
        <v>6.6774069000000003</v>
      </c>
      <c r="J47" s="31"/>
      <c r="K47" s="35"/>
    </row>
    <row r="48" spans="1:11" x14ac:dyDescent="0.25">
      <c r="B48" s="8" t="s">
        <v>2976</v>
      </c>
      <c r="C48" s="60" t="s">
        <v>2977</v>
      </c>
      <c r="D48" s="54" t="s">
        <v>2978</v>
      </c>
      <c r="E48" s="6" t="s">
        <v>199</v>
      </c>
      <c r="F48" s="19">
        <v>310000</v>
      </c>
      <c r="G48" s="24">
        <v>257.74</v>
      </c>
      <c r="H48" s="24">
        <v>5.03</v>
      </c>
      <c r="I48" s="31">
        <v>6.8160391000000002</v>
      </c>
      <c r="J48" s="31"/>
      <c r="K48" s="35"/>
    </row>
    <row r="49" spans="1:11" x14ac:dyDescent="0.25">
      <c r="B49" s="8" t="s">
        <v>2979</v>
      </c>
      <c r="C49" s="60" t="s">
        <v>2980</v>
      </c>
      <c r="D49" s="54" t="s">
        <v>2981</v>
      </c>
      <c r="E49" s="6" t="s">
        <v>199</v>
      </c>
      <c r="F49" s="19">
        <v>278000</v>
      </c>
      <c r="G49" s="24">
        <v>243.96</v>
      </c>
      <c r="H49" s="24">
        <v>4.76</v>
      </c>
      <c r="I49" s="31">
        <v>6.6440703000000001</v>
      </c>
      <c r="J49" s="31"/>
      <c r="K49" s="35"/>
    </row>
    <row r="50" spans="1:11" x14ac:dyDescent="0.25">
      <c r="B50" s="8" t="s">
        <v>2982</v>
      </c>
      <c r="C50" s="60" t="s">
        <v>2983</v>
      </c>
      <c r="D50" s="54" t="s">
        <v>2984</v>
      </c>
      <c r="E50" s="6" t="s">
        <v>199</v>
      </c>
      <c r="F50" s="19">
        <v>250000</v>
      </c>
      <c r="G50" s="24">
        <v>208.91</v>
      </c>
      <c r="H50" s="24">
        <v>4.08</v>
      </c>
      <c r="I50" s="31">
        <v>6.8113409999999996</v>
      </c>
      <c r="J50" s="31"/>
      <c r="K50" s="35"/>
    </row>
    <row r="51" spans="1:11" x14ac:dyDescent="0.25">
      <c r="B51" s="8" t="s">
        <v>2985</v>
      </c>
      <c r="C51" s="60" t="s">
        <v>2986</v>
      </c>
      <c r="D51" s="54" t="s">
        <v>2987</v>
      </c>
      <c r="E51" s="6" t="s">
        <v>199</v>
      </c>
      <c r="F51" s="19">
        <v>125000</v>
      </c>
      <c r="G51" s="24">
        <v>106.12</v>
      </c>
      <c r="H51" s="24">
        <v>2.0699999999999998</v>
      </c>
      <c r="I51" s="31">
        <v>6.6837043999999999</v>
      </c>
      <c r="J51" s="31"/>
      <c r="K51" s="35"/>
    </row>
    <row r="52" spans="1:11" x14ac:dyDescent="0.25">
      <c r="B52" s="8" t="s">
        <v>2988</v>
      </c>
      <c r="C52" s="60" t="s">
        <v>2989</v>
      </c>
      <c r="D52" s="54" t="s">
        <v>2990</v>
      </c>
      <c r="E52" s="6" t="s">
        <v>199</v>
      </c>
      <c r="F52" s="19">
        <v>110400</v>
      </c>
      <c r="G52" s="24">
        <v>91.91</v>
      </c>
      <c r="H52" s="24">
        <v>1.79</v>
      </c>
      <c r="I52" s="31">
        <v>6.8148</v>
      </c>
      <c r="J52" s="31"/>
      <c r="K52" s="35"/>
    </row>
    <row r="53" spans="1:11" x14ac:dyDescent="0.25">
      <c r="C53" s="58" t="s">
        <v>188</v>
      </c>
      <c r="D53" s="54"/>
      <c r="E53" s="6"/>
      <c r="F53" s="19"/>
      <c r="G53" s="25">
        <v>1698.65</v>
      </c>
      <c r="H53" s="25">
        <v>33.159999999999997</v>
      </c>
      <c r="I53" s="31"/>
      <c r="J53" s="31"/>
      <c r="K53" s="35"/>
    </row>
    <row r="54" spans="1:11" x14ac:dyDescent="0.25">
      <c r="C54" s="57"/>
      <c r="D54" s="54"/>
      <c r="E54" s="6"/>
      <c r="F54" s="19"/>
      <c r="G54" s="24"/>
      <c r="H54" s="24"/>
      <c r="I54" s="31"/>
      <c r="J54" s="31"/>
      <c r="K54" s="35"/>
    </row>
    <row r="55" spans="1:11" x14ac:dyDescent="0.25">
      <c r="C55" s="58" t="s">
        <v>18</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19</v>
      </c>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200</v>
      </c>
      <c r="C67" s="60" t="s">
        <v>201</v>
      </c>
      <c r="D67" s="54"/>
      <c r="E67" s="6"/>
      <c r="F67" s="19"/>
      <c r="G67" s="24">
        <v>53.09</v>
      </c>
      <c r="H67" s="24">
        <v>1.04</v>
      </c>
      <c r="I67" s="31"/>
      <c r="J67" s="31"/>
      <c r="K67" s="35"/>
    </row>
    <row r="68" spans="1:54" x14ac:dyDescent="0.25">
      <c r="C68" s="58" t="s">
        <v>188</v>
      </c>
      <c r="D68" s="54"/>
      <c r="E68" s="6"/>
      <c r="F68" s="19"/>
      <c r="G68" s="25">
        <v>53.09</v>
      </c>
      <c r="H68" s="25">
        <v>1.04</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4783</v>
      </c>
      <c r="D71" s="54"/>
      <c r="E71" s="6"/>
      <c r="F71" s="19"/>
      <c r="G71" s="24" t="s">
        <v>2</v>
      </c>
      <c r="H71" s="24" t="s">
        <v>2</v>
      </c>
      <c r="I71" s="31"/>
      <c r="J71" s="31"/>
      <c r="K71" s="35"/>
      <c r="L71" s="3"/>
      <c r="AI71" s="3"/>
      <c r="AV71" s="3"/>
      <c r="AX71" s="3"/>
      <c r="BB71" s="3"/>
    </row>
    <row r="72" spans="1:54" x14ac:dyDescent="0.25">
      <c r="B72" s="8"/>
      <c r="C72" s="60" t="s">
        <v>202</v>
      </c>
      <c r="D72" s="54"/>
      <c r="E72" s="6"/>
      <c r="F72" s="19"/>
      <c r="G72" s="24">
        <v>66.55</v>
      </c>
      <c r="H72" s="24">
        <v>1.31</v>
      </c>
      <c r="I72" s="31"/>
      <c r="J72" s="31"/>
      <c r="K72" s="35"/>
    </row>
    <row r="73" spans="1:54" x14ac:dyDescent="0.25">
      <c r="C73" s="58" t="s">
        <v>188</v>
      </c>
      <c r="D73" s="54"/>
      <c r="E73" s="6"/>
      <c r="F73" s="19"/>
      <c r="G73" s="25">
        <v>66.55</v>
      </c>
      <c r="H73" s="25">
        <v>1.31</v>
      </c>
      <c r="I73" s="31"/>
      <c r="J73" s="31"/>
      <c r="K73" s="35"/>
    </row>
    <row r="74" spans="1:54" x14ac:dyDescent="0.25">
      <c r="C74" s="57"/>
      <c r="D74" s="54"/>
      <c r="E74" s="6"/>
      <c r="F74" s="19"/>
      <c r="G74" s="24"/>
      <c r="H74" s="24"/>
      <c r="I74" s="31"/>
      <c r="J74" s="31"/>
      <c r="K74" s="35"/>
    </row>
    <row r="75" spans="1:54" x14ac:dyDescent="0.25">
      <c r="C75" s="61" t="s">
        <v>203</v>
      </c>
      <c r="D75" s="55"/>
      <c r="E75" s="5"/>
      <c r="F75" s="20"/>
      <c r="G75" s="26">
        <v>5120.74</v>
      </c>
      <c r="H75" s="26">
        <v>100</v>
      </c>
      <c r="I75" s="32"/>
      <c r="J75" s="32"/>
      <c r="K75" s="36"/>
    </row>
    <row r="78" spans="1:54" x14ac:dyDescent="0.25">
      <c r="C78" s="1" t="s">
        <v>204</v>
      </c>
    </row>
    <row r="79" spans="1:54" x14ac:dyDescent="0.25">
      <c r="C79" s="37" t="s">
        <v>205</v>
      </c>
      <c r="D79" s="37"/>
      <c r="E79" s="37"/>
      <c r="F79" s="37"/>
      <c r="G79" s="37"/>
      <c r="H79" s="37"/>
      <c r="I79" s="37"/>
      <c r="J79" s="37"/>
      <c r="K79" s="37"/>
    </row>
    <row r="80" spans="1:54" x14ac:dyDescent="0.25">
      <c r="C80" s="2" t="s">
        <v>206</v>
      </c>
    </row>
    <row r="81" spans="1:256" x14ac:dyDescent="0.25">
      <c r="C81" s="2" t="s">
        <v>207</v>
      </c>
    </row>
    <row r="82" spans="1:256" ht="30" customHeight="1" x14ac:dyDescent="0.25">
      <c r="C82" s="202" t="s">
        <v>208</v>
      </c>
      <c r="D82" s="203"/>
      <c r="E82" s="203"/>
      <c r="F82" s="203"/>
      <c r="G82" s="203"/>
      <c r="H82" s="203"/>
      <c r="I82" s="203"/>
      <c r="J82" s="203"/>
      <c r="K82" s="203"/>
    </row>
    <row r="83" spans="1:256" x14ac:dyDescent="0.25">
      <c r="C83" s="2" t="s">
        <v>209</v>
      </c>
    </row>
    <row r="85" spans="1:256" x14ac:dyDescent="0.25">
      <c r="C85" s="2" t="s">
        <v>4942</v>
      </c>
      <c r="E85" s="2" t="s">
        <v>2</v>
      </c>
    </row>
    <row r="87" spans="1:256" x14ac:dyDescent="0.25">
      <c r="C87" s="2" t="s">
        <v>4943</v>
      </c>
      <c r="E87" s="2" t="s">
        <v>2</v>
      </c>
    </row>
    <row r="89" spans="1:256" x14ac:dyDescent="0.25">
      <c r="C89" s="2" t="s">
        <v>5050</v>
      </c>
    </row>
    <row r="91" spans="1:256" x14ac:dyDescent="0.25">
      <c r="C91" s="2" t="s">
        <v>5051</v>
      </c>
    </row>
    <row r="92" spans="1:256" s="82" customFormat="1" ht="35.25" customHeight="1" x14ac:dyDescent="0.25">
      <c r="A92" s="78"/>
      <c r="B92" s="78"/>
      <c r="C92" s="83" t="s">
        <v>4949</v>
      </c>
      <c r="D92" s="87" t="s">
        <v>4950</v>
      </c>
      <c r="E92" s="87" t="s">
        <v>4951</v>
      </c>
      <c r="F92" s="79"/>
      <c r="G92" s="80"/>
      <c r="H92" s="80"/>
      <c r="I92" s="80"/>
      <c r="J92" s="80"/>
      <c r="K92" s="81"/>
      <c r="L92" s="81"/>
      <c r="M92" s="78"/>
      <c r="N92" s="78"/>
      <c r="O92" s="78"/>
      <c r="P92" s="78"/>
      <c r="Q92" s="78"/>
      <c r="R92" s="78"/>
      <c r="S92" s="78"/>
      <c r="T92" s="78"/>
      <c r="U92" s="78"/>
      <c r="V92" s="78"/>
      <c r="W92" s="78"/>
      <c r="X92" s="78"/>
      <c r="Y92" s="78"/>
      <c r="Z92" s="78"/>
      <c r="AA92" s="78"/>
      <c r="AB92" s="78"/>
      <c r="AC92" s="78"/>
      <c r="AD92" s="78"/>
      <c r="AE92" s="78"/>
      <c r="AF92" s="78"/>
      <c r="AG92" s="78"/>
      <c r="AH92" s="78"/>
      <c r="AI92" s="81"/>
      <c r="AJ92" s="78"/>
      <c r="AK92" s="78"/>
      <c r="AL92" s="78"/>
      <c r="AM92" s="78"/>
      <c r="AN92" s="78"/>
      <c r="AO92" s="78"/>
      <c r="AP92" s="78"/>
      <c r="AQ92" s="78"/>
      <c r="AR92" s="78"/>
      <c r="AS92" s="78"/>
      <c r="AT92" s="78"/>
      <c r="AU92" s="78"/>
      <c r="AV92" s="81"/>
      <c r="AW92" s="78"/>
      <c r="AX92" s="81"/>
      <c r="AY92" s="78"/>
      <c r="AZ92" s="78"/>
      <c r="BA92" s="78"/>
      <c r="BB92" s="81"/>
      <c r="BC92" s="78"/>
      <c r="BD92" s="78"/>
      <c r="BE92" s="78"/>
      <c r="BF92" s="78"/>
      <c r="BG92" s="78"/>
      <c r="BH92" s="78"/>
      <c r="BI92" s="78"/>
      <c r="BJ92" s="78"/>
      <c r="BK92" s="78"/>
      <c r="BL92" s="78"/>
      <c r="BM92" s="78"/>
      <c r="BN92" s="78"/>
      <c r="BO92" s="78"/>
      <c r="BP92" s="78"/>
      <c r="BQ92" s="78"/>
      <c r="BR92" s="78"/>
      <c r="BS92" s="78"/>
      <c r="BT92" s="78"/>
      <c r="BU92" s="78"/>
      <c r="BV92" s="78"/>
      <c r="BW92" s="78"/>
      <c r="BX92" s="78"/>
      <c r="BY92" s="78"/>
      <c r="BZ92" s="78"/>
      <c r="CA92" s="78"/>
      <c r="CB92" s="78"/>
      <c r="CC92" s="78"/>
      <c r="CD92" s="78"/>
      <c r="CE92" s="78"/>
      <c r="CF92" s="78"/>
      <c r="CG92" s="78"/>
      <c r="CH92" s="78"/>
      <c r="CI92" s="78"/>
      <c r="CJ92" s="78"/>
      <c r="CK92" s="78"/>
      <c r="CL92" s="78"/>
      <c r="CM92" s="78"/>
      <c r="CN92" s="78"/>
      <c r="CO92" s="78"/>
      <c r="CP92" s="78"/>
      <c r="CQ92" s="78"/>
      <c r="CR92" s="78"/>
      <c r="CS92" s="78"/>
      <c r="CT92" s="78"/>
      <c r="CU92" s="78"/>
      <c r="CV92" s="78"/>
      <c r="CW92" s="78"/>
      <c r="CX92" s="78"/>
      <c r="CY92" s="78"/>
      <c r="CZ92" s="78"/>
      <c r="DA92" s="78"/>
      <c r="DB92" s="78"/>
      <c r="DC92" s="78"/>
      <c r="DD92" s="78"/>
      <c r="DE92" s="78"/>
      <c r="DF92" s="78"/>
      <c r="DG92" s="78"/>
      <c r="DH92" s="78"/>
      <c r="DI92" s="78"/>
      <c r="DJ92" s="78"/>
      <c r="DK92" s="78"/>
      <c r="DL92" s="78"/>
      <c r="DM92" s="78"/>
      <c r="DN92" s="78"/>
      <c r="DO92" s="78"/>
      <c r="DP92" s="78"/>
      <c r="DQ92" s="78"/>
      <c r="DR92" s="78"/>
      <c r="DS92" s="78"/>
      <c r="DT92" s="78"/>
      <c r="DU92" s="78"/>
      <c r="DV92" s="78"/>
      <c r="DW92" s="78"/>
      <c r="DX92" s="78"/>
      <c r="DY92" s="78"/>
      <c r="DZ92" s="78"/>
      <c r="EA92" s="78"/>
      <c r="EB92" s="78"/>
      <c r="EC92" s="78"/>
      <c r="ED92" s="78"/>
      <c r="EE92" s="78"/>
      <c r="EF92" s="78"/>
      <c r="EG92" s="78"/>
      <c r="EH92" s="78"/>
      <c r="EI92" s="78"/>
      <c r="EJ92" s="78"/>
      <c r="EK92" s="78"/>
      <c r="EL92" s="78"/>
      <c r="EM92" s="78"/>
      <c r="EN92" s="78"/>
      <c r="EO92" s="78"/>
      <c r="EP92" s="78"/>
      <c r="EQ92" s="78"/>
      <c r="ER92" s="78"/>
      <c r="ES92" s="78"/>
      <c r="ET92" s="78"/>
      <c r="EU92" s="78"/>
      <c r="EV92" s="78"/>
      <c r="EW92" s="78"/>
      <c r="EX92" s="78"/>
      <c r="EY92" s="78"/>
      <c r="EZ92" s="78"/>
      <c r="FA92" s="78"/>
      <c r="FB92" s="78"/>
      <c r="FC92" s="78"/>
      <c r="FD92" s="78"/>
      <c r="FE92" s="78"/>
      <c r="FF92" s="78"/>
      <c r="FG92" s="78"/>
      <c r="FH92" s="78"/>
      <c r="FI92" s="78"/>
      <c r="FJ92" s="78"/>
      <c r="FK92" s="78"/>
      <c r="FL92" s="78"/>
      <c r="FM92" s="78"/>
      <c r="FN92" s="78"/>
      <c r="FO92" s="78"/>
      <c r="FP92" s="78"/>
      <c r="FQ92" s="78"/>
      <c r="FR92" s="78"/>
      <c r="FS92" s="78"/>
      <c r="FT92" s="78"/>
      <c r="FU92" s="78"/>
      <c r="FV92" s="78"/>
      <c r="FW92" s="78"/>
      <c r="FX92" s="78"/>
      <c r="FY92" s="78"/>
      <c r="FZ92" s="78"/>
      <c r="GA92" s="78"/>
      <c r="GB92" s="78"/>
      <c r="GC92" s="78"/>
      <c r="GD92" s="78"/>
      <c r="GE92" s="78"/>
      <c r="GF92" s="78"/>
      <c r="GG92" s="78"/>
      <c r="GH92" s="78"/>
      <c r="GI92" s="78"/>
      <c r="GJ92" s="78"/>
      <c r="GK92" s="78"/>
      <c r="GL92" s="78"/>
      <c r="GM92" s="78"/>
      <c r="GN92" s="78"/>
      <c r="GO92" s="78"/>
      <c r="GP92" s="78"/>
      <c r="GQ92" s="78"/>
      <c r="GR92" s="78"/>
      <c r="GS92" s="78"/>
      <c r="GT92" s="78"/>
      <c r="GU92" s="78"/>
      <c r="GV92" s="78"/>
      <c r="GW92" s="78"/>
      <c r="GX92" s="78"/>
      <c r="GY92" s="78"/>
      <c r="GZ92" s="78"/>
      <c r="HA92" s="78"/>
      <c r="HB92" s="78"/>
      <c r="HC92" s="78"/>
      <c r="HD92" s="78"/>
      <c r="HE92" s="78"/>
      <c r="HF92" s="78"/>
      <c r="HG92" s="78"/>
      <c r="HH92" s="78"/>
      <c r="HI92" s="78"/>
      <c r="HJ92" s="78"/>
      <c r="HK92" s="78"/>
      <c r="HL92" s="78"/>
      <c r="HM92" s="78"/>
      <c r="HN92" s="78"/>
      <c r="HO92" s="78"/>
      <c r="HP92" s="78"/>
      <c r="HQ92" s="78"/>
      <c r="HR92" s="78"/>
      <c r="HS92" s="78"/>
      <c r="HT92" s="78"/>
      <c r="HU92" s="78"/>
      <c r="HV92" s="78"/>
      <c r="HW92" s="78"/>
      <c r="HX92" s="78"/>
      <c r="HY92" s="78"/>
      <c r="HZ92" s="78"/>
      <c r="IA92" s="78"/>
      <c r="IB92" s="78"/>
      <c r="IC92" s="78"/>
      <c r="ID92" s="78"/>
      <c r="IE92" s="78"/>
      <c r="IF92" s="78"/>
      <c r="IG92" s="78"/>
      <c r="IH92" s="78"/>
      <c r="II92" s="78"/>
      <c r="IJ92" s="78"/>
      <c r="IK92" s="78"/>
      <c r="IL92" s="78"/>
      <c r="IM92" s="78"/>
      <c r="IN92" s="78"/>
      <c r="IO92" s="78"/>
      <c r="IP92" s="78"/>
      <c r="IQ92" s="78"/>
      <c r="IR92" s="78"/>
      <c r="IS92" s="78"/>
      <c r="IT92" s="78"/>
      <c r="IU92" s="78"/>
      <c r="IV92" s="78"/>
    </row>
    <row r="93" spans="1:256" s="82" customFormat="1" x14ac:dyDescent="0.25">
      <c r="A93" s="78"/>
      <c r="B93" s="78"/>
      <c r="C93" s="85" t="s">
        <v>4952</v>
      </c>
      <c r="D93" s="88">
        <v>17.104199999999999</v>
      </c>
      <c r="E93" s="88">
        <v>17.150099999999998</v>
      </c>
      <c r="F93" s="79"/>
      <c r="G93" s="80"/>
      <c r="H93" s="80"/>
      <c r="I93" s="80"/>
      <c r="J93" s="80"/>
      <c r="K93" s="81"/>
      <c r="L93" s="81"/>
      <c r="M93" s="78"/>
      <c r="N93" s="78"/>
      <c r="O93" s="78"/>
      <c r="P93" s="78"/>
      <c r="Q93" s="78"/>
      <c r="R93" s="78"/>
      <c r="S93" s="78"/>
      <c r="T93" s="78"/>
      <c r="U93" s="78"/>
      <c r="V93" s="78"/>
      <c r="W93" s="78"/>
      <c r="X93" s="78"/>
      <c r="Y93" s="78"/>
      <c r="Z93" s="78"/>
      <c r="AA93" s="78"/>
      <c r="AB93" s="78"/>
      <c r="AC93" s="78"/>
      <c r="AD93" s="78"/>
      <c r="AE93" s="78"/>
      <c r="AF93" s="78"/>
      <c r="AG93" s="78"/>
      <c r="AH93" s="78"/>
      <c r="AI93" s="81"/>
      <c r="AJ93" s="78"/>
      <c r="AK93" s="78"/>
      <c r="AL93" s="78"/>
      <c r="AM93" s="78"/>
      <c r="AN93" s="78"/>
      <c r="AO93" s="78"/>
      <c r="AP93" s="78"/>
      <c r="AQ93" s="78"/>
      <c r="AR93" s="78"/>
      <c r="AS93" s="78"/>
      <c r="AT93" s="78"/>
      <c r="AU93" s="78"/>
      <c r="AV93" s="81"/>
      <c r="AW93" s="78"/>
      <c r="AX93" s="81"/>
      <c r="AY93" s="78"/>
      <c r="AZ93" s="78"/>
      <c r="BA93" s="78"/>
      <c r="BB93" s="81"/>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c r="CD93" s="78"/>
      <c r="CE93" s="78"/>
      <c r="CF93" s="78"/>
      <c r="CG93" s="78"/>
      <c r="CH93" s="78"/>
      <c r="CI93" s="78"/>
      <c r="CJ93" s="78"/>
      <c r="CK93" s="78"/>
      <c r="CL93" s="78"/>
      <c r="CM93" s="78"/>
      <c r="CN93" s="78"/>
      <c r="CO93" s="78"/>
      <c r="CP93" s="78"/>
      <c r="CQ93" s="78"/>
      <c r="CR93" s="78"/>
      <c r="CS93" s="78"/>
      <c r="CT93" s="78"/>
      <c r="CU93" s="78"/>
      <c r="CV93" s="78"/>
      <c r="CW93" s="78"/>
      <c r="CX93" s="78"/>
      <c r="CY93" s="78"/>
      <c r="CZ93" s="78"/>
      <c r="DA93" s="78"/>
      <c r="DB93" s="78"/>
      <c r="DC93" s="78"/>
      <c r="DD93" s="78"/>
      <c r="DE93" s="78"/>
      <c r="DF93" s="78"/>
      <c r="DG93" s="78"/>
      <c r="DH93" s="78"/>
      <c r="DI93" s="78"/>
      <c r="DJ93" s="78"/>
      <c r="DK93" s="78"/>
      <c r="DL93" s="78"/>
      <c r="DM93" s="78"/>
      <c r="DN93" s="78"/>
      <c r="DO93" s="78"/>
      <c r="DP93" s="78"/>
      <c r="DQ93" s="78"/>
      <c r="DR93" s="78"/>
      <c r="DS93" s="78"/>
      <c r="DT93" s="78"/>
      <c r="DU93" s="78"/>
      <c r="DV93" s="78"/>
      <c r="DW93" s="78"/>
      <c r="DX93" s="78"/>
      <c r="DY93" s="78"/>
      <c r="DZ93" s="78"/>
      <c r="EA93" s="78"/>
      <c r="EB93" s="78"/>
      <c r="EC93" s="78"/>
      <c r="ED93" s="78"/>
      <c r="EE93" s="78"/>
      <c r="EF93" s="78"/>
      <c r="EG93" s="78"/>
      <c r="EH93" s="78"/>
      <c r="EI93" s="78"/>
      <c r="EJ93" s="78"/>
      <c r="EK93" s="78"/>
      <c r="EL93" s="78"/>
      <c r="EM93" s="78"/>
      <c r="EN93" s="78"/>
      <c r="EO93" s="78"/>
      <c r="EP93" s="78"/>
      <c r="EQ93" s="78"/>
      <c r="ER93" s="78"/>
      <c r="ES93" s="78"/>
      <c r="ET93" s="78"/>
      <c r="EU93" s="78"/>
      <c r="EV93" s="78"/>
      <c r="EW93" s="78"/>
      <c r="EX93" s="78"/>
      <c r="EY93" s="78"/>
      <c r="EZ93" s="78"/>
      <c r="FA93" s="78"/>
      <c r="FB93" s="78"/>
      <c r="FC93" s="78"/>
      <c r="FD93" s="78"/>
      <c r="FE93" s="78"/>
      <c r="FF93" s="78"/>
      <c r="FG93" s="78"/>
      <c r="FH93" s="78"/>
      <c r="FI93" s="78"/>
      <c r="FJ93" s="78"/>
      <c r="FK93" s="78"/>
      <c r="FL93" s="78"/>
      <c r="FM93" s="78"/>
      <c r="FN93" s="78"/>
      <c r="FO93" s="78"/>
      <c r="FP93" s="78"/>
      <c r="FQ93" s="78"/>
      <c r="FR93" s="78"/>
      <c r="FS93" s="78"/>
      <c r="FT93" s="78"/>
      <c r="FU93" s="78"/>
      <c r="FV93" s="78"/>
      <c r="FW93" s="78"/>
      <c r="FX93" s="78"/>
      <c r="FY93" s="78"/>
      <c r="FZ93" s="78"/>
      <c r="GA93" s="78"/>
      <c r="GB93" s="78"/>
      <c r="GC93" s="78"/>
      <c r="GD93" s="78"/>
      <c r="GE93" s="78"/>
      <c r="GF93" s="78"/>
      <c r="GG93" s="78"/>
      <c r="GH93" s="78"/>
      <c r="GI93" s="78"/>
      <c r="GJ93" s="78"/>
      <c r="GK93" s="78"/>
      <c r="GL93" s="78"/>
      <c r="GM93" s="78"/>
      <c r="GN93" s="78"/>
      <c r="GO93" s="78"/>
      <c r="GP93" s="78"/>
      <c r="GQ93" s="78"/>
      <c r="GR93" s="78"/>
      <c r="GS93" s="78"/>
      <c r="GT93" s="78"/>
      <c r="GU93" s="78"/>
      <c r="GV93" s="78"/>
      <c r="GW93" s="78"/>
      <c r="GX93" s="78"/>
      <c r="GY93" s="78"/>
      <c r="GZ93" s="78"/>
      <c r="HA93" s="78"/>
      <c r="HB93" s="78"/>
      <c r="HC93" s="78"/>
      <c r="HD93" s="78"/>
      <c r="HE93" s="78"/>
      <c r="HF93" s="78"/>
      <c r="HG93" s="78"/>
      <c r="HH93" s="78"/>
      <c r="HI93" s="78"/>
      <c r="HJ93" s="78"/>
      <c r="HK93" s="78"/>
      <c r="HL93" s="78"/>
      <c r="HM93" s="78"/>
      <c r="HN93" s="78"/>
      <c r="HO93" s="78"/>
      <c r="HP93" s="78"/>
      <c r="HQ93" s="78"/>
      <c r="HR93" s="78"/>
      <c r="HS93" s="78"/>
      <c r="HT93" s="78"/>
      <c r="HU93" s="78"/>
      <c r="HV93" s="78"/>
      <c r="HW93" s="78"/>
      <c r="HX93" s="78"/>
      <c r="HY93" s="78"/>
      <c r="HZ93" s="78"/>
      <c r="IA93" s="78"/>
      <c r="IB93" s="78"/>
      <c r="IC93" s="78"/>
      <c r="ID93" s="78"/>
      <c r="IE93" s="78"/>
      <c r="IF93" s="78"/>
      <c r="IG93" s="78"/>
      <c r="IH93" s="78"/>
      <c r="II93" s="78"/>
      <c r="IJ93" s="78"/>
      <c r="IK93" s="78"/>
      <c r="IL93" s="78"/>
      <c r="IM93" s="78"/>
      <c r="IN93" s="78"/>
      <c r="IO93" s="78"/>
      <c r="IP93" s="78"/>
      <c r="IQ93" s="78"/>
      <c r="IR93" s="78"/>
      <c r="IS93" s="78"/>
      <c r="IT93" s="78"/>
      <c r="IU93" s="78"/>
      <c r="IV93" s="78"/>
    </row>
    <row r="94" spans="1:256" s="82" customFormat="1" x14ac:dyDescent="0.25">
      <c r="A94" s="78"/>
      <c r="B94" s="78"/>
      <c r="C94" s="85" t="s">
        <v>4953</v>
      </c>
      <c r="D94" s="88">
        <v>17.104099999999999</v>
      </c>
      <c r="E94" s="88">
        <v>17.149999999999999</v>
      </c>
      <c r="F94" s="79"/>
      <c r="G94" s="80"/>
      <c r="H94" s="80"/>
      <c r="I94" s="80"/>
      <c r="J94" s="80"/>
      <c r="K94" s="81"/>
      <c r="L94" s="81"/>
      <c r="M94" s="78"/>
      <c r="N94" s="78"/>
      <c r="O94" s="78"/>
      <c r="P94" s="78"/>
      <c r="Q94" s="78"/>
      <c r="R94" s="78"/>
      <c r="S94" s="78"/>
      <c r="T94" s="78"/>
      <c r="U94" s="78"/>
      <c r="V94" s="78"/>
      <c r="W94" s="78"/>
      <c r="X94" s="78"/>
      <c r="Y94" s="78"/>
      <c r="Z94" s="78"/>
      <c r="AA94" s="78"/>
      <c r="AB94" s="78"/>
      <c r="AC94" s="78"/>
      <c r="AD94" s="78"/>
      <c r="AE94" s="78"/>
      <c r="AF94" s="78"/>
      <c r="AG94" s="78"/>
      <c r="AH94" s="78"/>
      <c r="AI94" s="81"/>
      <c r="AJ94" s="78"/>
      <c r="AK94" s="78"/>
      <c r="AL94" s="78"/>
      <c r="AM94" s="78"/>
      <c r="AN94" s="78"/>
      <c r="AO94" s="78"/>
      <c r="AP94" s="78"/>
      <c r="AQ94" s="78"/>
      <c r="AR94" s="78"/>
      <c r="AS94" s="78"/>
      <c r="AT94" s="78"/>
      <c r="AU94" s="78"/>
      <c r="AV94" s="81"/>
      <c r="AW94" s="78"/>
      <c r="AX94" s="81"/>
      <c r="AY94" s="78"/>
      <c r="AZ94" s="78"/>
      <c r="BA94" s="78"/>
      <c r="BB94" s="81"/>
      <c r="BC94" s="78"/>
      <c r="BD94" s="78"/>
      <c r="BE94" s="78"/>
      <c r="BF94" s="78"/>
      <c r="BG94" s="78"/>
      <c r="BH94" s="78"/>
      <c r="BI94" s="78"/>
      <c r="BJ94" s="78"/>
      <c r="BK94" s="78"/>
      <c r="BL94" s="78"/>
      <c r="BM94" s="78"/>
      <c r="BN94" s="78"/>
      <c r="BO94" s="78"/>
      <c r="BP94" s="78"/>
      <c r="BQ94" s="78"/>
      <c r="BR94" s="78"/>
      <c r="BS94" s="78"/>
      <c r="BT94" s="78"/>
      <c r="BU94" s="78"/>
      <c r="BV94" s="78"/>
      <c r="BW94" s="78"/>
      <c r="BX94" s="78"/>
      <c r="BY94" s="78"/>
      <c r="BZ94" s="78"/>
      <c r="CA94" s="78"/>
      <c r="CB94" s="78"/>
      <c r="CC94" s="78"/>
      <c r="CD94" s="78"/>
      <c r="CE94" s="78"/>
      <c r="CF94" s="78"/>
      <c r="CG94" s="78"/>
      <c r="CH94" s="78"/>
      <c r="CI94" s="78"/>
      <c r="CJ94" s="78"/>
      <c r="CK94" s="78"/>
      <c r="CL94" s="78"/>
      <c r="CM94" s="78"/>
      <c r="CN94" s="78"/>
      <c r="CO94" s="78"/>
      <c r="CP94" s="78"/>
      <c r="CQ94" s="78"/>
      <c r="CR94" s="78"/>
      <c r="CS94" s="78"/>
      <c r="CT94" s="78"/>
      <c r="CU94" s="78"/>
      <c r="CV94" s="78"/>
      <c r="CW94" s="78"/>
      <c r="CX94" s="78"/>
      <c r="CY94" s="78"/>
      <c r="CZ94" s="78"/>
      <c r="DA94" s="78"/>
      <c r="DB94" s="78"/>
      <c r="DC94" s="78"/>
      <c r="DD94" s="78"/>
      <c r="DE94" s="78"/>
      <c r="DF94" s="78"/>
      <c r="DG94" s="78"/>
      <c r="DH94" s="78"/>
      <c r="DI94" s="78"/>
      <c r="DJ94" s="78"/>
      <c r="DK94" s="78"/>
      <c r="DL94" s="78"/>
      <c r="DM94" s="78"/>
      <c r="DN94" s="78"/>
      <c r="DO94" s="78"/>
      <c r="DP94" s="78"/>
      <c r="DQ94" s="78"/>
      <c r="DR94" s="78"/>
      <c r="DS94" s="78"/>
      <c r="DT94" s="78"/>
      <c r="DU94" s="78"/>
      <c r="DV94" s="78"/>
      <c r="DW94" s="78"/>
      <c r="DX94" s="78"/>
      <c r="DY94" s="78"/>
      <c r="DZ94" s="78"/>
      <c r="EA94" s="78"/>
      <c r="EB94" s="78"/>
      <c r="EC94" s="78"/>
      <c r="ED94" s="78"/>
      <c r="EE94" s="78"/>
      <c r="EF94" s="78"/>
      <c r="EG94" s="78"/>
      <c r="EH94" s="78"/>
      <c r="EI94" s="78"/>
      <c r="EJ94" s="78"/>
      <c r="EK94" s="78"/>
      <c r="EL94" s="78"/>
      <c r="EM94" s="78"/>
      <c r="EN94" s="78"/>
      <c r="EO94" s="78"/>
      <c r="EP94" s="78"/>
      <c r="EQ94" s="78"/>
      <c r="ER94" s="78"/>
      <c r="ES94" s="78"/>
      <c r="ET94" s="78"/>
      <c r="EU94" s="78"/>
      <c r="EV94" s="78"/>
      <c r="EW94" s="78"/>
      <c r="EX94" s="78"/>
      <c r="EY94" s="78"/>
      <c r="EZ94" s="78"/>
      <c r="FA94" s="78"/>
      <c r="FB94" s="78"/>
      <c r="FC94" s="78"/>
      <c r="FD94" s="78"/>
      <c r="FE94" s="78"/>
      <c r="FF94" s="78"/>
      <c r="FG94" s="78"/>
      <c r="FH94" s="78"/>
      <c r="FI94" s="78"/>
      <c r="FJ94" s="78"/>
      <c r="FK94" s="78"/>
      <c r="FL94" s="78"/>
      <c r="FM94" s="78"/>
      <c r="FN94" s="78"/>
      <c r="FO94" s="78"/>
      <c r="FP94" s="78"/>
      <c r="FQ94" s="78"/>
      <c r="FR94" s="78"/>
      <c r="FS94" s="78"/>
      <c r="FT94" s="78"/>
      <c r="FU94" s="78"/>
      <c r="FV94" s="78"/>
      <c r="FW94" s="78"/>
      <c r="FX94" s="78"/>
      <c r="FY94" s="78"/>
      <c r="FZ94" s="78"/>
      <c r="GA94" s="78"/>
      <c r="GB94" s="78"/>
      <c r="GC94" s="78"/>
      <c r="GD94" s="78"/>
      <c r="GE94" s="78"/>
      <c r="GF94" s="78"/>
      <c r="GG94" s="78"/>
      <c r="GH94" s="78"/>
      <c r="GI94" s="78"/>
      <c r="GJ94" s="78"/>
      <c r="GK94" s="78"/>
      <c r="GL94" s="78"/>
      <c r="GM94" s="78"/>
      <c r="GN94" s="78"/>
      <c r="GO94" s="78"/>
      <c r="GP94" s="78"/>
      <c r="GQ94" s="78"/>
      <c r="GR94" s="78"/>
      <c r="GS94" s="78"/>
      <c r="GT94" s="78"/>
      <c r="GU94" s="78"/>
      <c r="GV94" s="78"/>
      <c r="GW94" s="78"/>
      <c r="GX94" s="78"/>
      <c r="GY94" s="78"/>
      <c r="GZ94" s="78"/>
      <c r="HA94" s="78"/>
      <c r="HB94" s="78"/>
      <c r="HC94" s="78"/>
      <c r="HD94" s="78"/>
      <c r="HE94" s="78"/>
      <c r="HF94" s="78"/>
      <c r="HG94" s="78"/>
      <c r="HH94" s="78"/>
      <c r="HI94" s="78"/>
      <c r="HJ94" s="78"/>
      <c r="HK94" s="78"/>
      <c r="HL94" s="78"/>
      <c r="HM94" s="78"/>
      <c r="HN94" s="78"/>
      <c r="HO94" s="78"/>
      <c r="HP94" s="78"/>
      <c r="HQ94" s="78"/>
      <c r="HR94" s="78"/>
      <c r="HS94" s="78"/>
      <c r="HT94" s="78"/>
      <c r="HU94" s="78"/>
      <c r="HV94" s="78"/>
      <c r="HW94" s="78"/>
      <c r="HX94" s="78"/>
      <c r="HY94" s="78"/>
      <c r="HZ94" s="78"/>
      <c r="IA94" s="78"/>
      <c r="IB94" s="78"/>
      <c r="IC94" s="78"/>
      <c r="ID94" s="78"/>
      <c r="IE94" s="78"/>
      <c r="IF94" s="78"/>
      <c r="IG94" s="78"/>
      <c r="IH94" s="78"/>
      <c r="II94" s="78"/>
      <c r="IJ94" s="78"/>
      <c r="IK94" s="78"/>
      <c r="IL94" s="78"/>
      <c r="IM94" s="78"/>
      <c r="IN94" s="78"/>
      <c r="IO94" s="78"/>
      <c r="IP94" s="78"/>
      <c r="IQ94" s="78"/>
      <c r="IR94" s="78"/>
      <c r="IS94" s="78"/>
      <c r="IT94" s="78"/>
      <c r="IU94" s="78"/>
      <c r="IV94" s="78"/>
    </row>
    <row r="95" spans="1:256" s="82" customFormat="1" x14ac:dyDescent="0.25">
      <c r="A95" s="78"/>
      <c r="B95" s="78"/>
      <c r="C95" s="85" t="s">
        <v>4954</v>
      </c>
      <c r="D95" s="88">
        <v>17.338699999999999</v>
      </c>
      <c r="E95" s="88">
        <v>17.386500000000002</v>
      </c>
      <c r="F95" s="79"/>
      <c r="G95" s="80"/>
      <c r="H95" s="80"/>
      <c r="I95" s="80"/>
      <c r="J95" s="80"/>
      <c r="K95" s="81"/>
      <c r="L95" s="81"/>
      <c r="M95" s="78"/>
      <c r="N95" s="78"/>
      <c r="O95" s="78"/>
      <c r="P95" s="78"/>
      <c r="Q95" s="78"/>
      <c r="R95" s="78"/>
      <c r="S95" s="78"/>
      <c r="T95" s="78"/>
      <c r="U95" s="78"/>
      <c r="V95" s="78"/>
      <c r="W95" s="78"/>
      <c r="X95" s="78"/>
      <c r="Y95" s="78"/>
      <c r="Z95" s="78"/>
      <c r="AA95" s="78"/>
      <c r="AB95" s="78"/>
      <c r="AC95" s="78"/>
      <c r="AD95" s="78"/>
      <c r="AE95" s="78"/>
      <c r="AF95" s="78"/>
      <c r="AG95" s="78"/>
      <c r="AH95" s="78"/>
      <c r="AI95" s="81"/>
      <c r="AJ95" s="78"/>
      <c r="AK95" s="78"/>
      <c r="AL95" s="78"/>
      <c r="AM95" s="78"/>
      <c r="AN95" s="78"/>
      <c r="AO95" s="78"/>
      <c r="AP95" s="78"/>
      <c r="AQ95" s="78"/>
      <c r="AR95" s="78"/>
      <c r="AS95" s="78"/>
      <c r="AT95" s="78"/>
      <c r="AU95" s="78"/>
      <c r="AV95" s="81"/>
      <c r="AW95" s="78"/>
      <c r="AX95" s="81"/>
      <c r="AY95" s="78"/>
      <c r="AZ95" s="78"/>
      <c r="BA95" s="78"/>
      <c r="BB95" s="81"/>
      <c r="BC95" s="78"/>
      <c r="BD95" s="78"/>
      <c r="BE95" s="78"/>
      <c r="BF95" s="78"/>
      <c r="BG95" s="78"/>
      <c r="BH95" s="78"/>
      <c r="BI95" s="78"/>
      <c r="BJ95" s="78"/>
      <c r="BK95" s="78"/>
      <c r="BL95" s="78"/>
      <c r="BM95" s="78"/>
      <c r="BN95" s="78"/>
      <c r="BO95" s="78"/>
      <c r="BP95" s="78"/>
      <c r="BQ95" s="78"/>
      <c r="BR95" s="78"/>
      <c r="BS95" s="78"/>
      <c r="BT95" s="78"/>
      <c r="BU95" s="78"/>
      <c r="BV95" s="78"/>
      <c r="BW95" s="78"/>
      <c r="BX95" s="78"/>
      <c r="BY95" s="78"/>
      <c r="BZ95" s="78"/>
      <c r="CA95" s="78"/>
      <c r="CB95" s="78"/>
      <c r="CC95" s="78"/>
      <c r="CD95" s="78"/>
      <c r="CE95" s="78"/>
      <c r="CF95" s="78"/>
      <c r="CG95" s="78"/>
      <c r="CH95" s="78"/>
      <c r="CI95" s="78"/>
      <c r="CJ95" s="78"/>
      <c r="CK95" s="78"/>
      <c r="CL95" s="78"/>
      <c r="CM95" s="78"/>
      <c r="CN95" s="78"/>
      <c r="CO95" s="78"/>
      <c r="CP95" s="78"/>
      <c r="CQ95" s="78"/>
      <c r="CR95" s="78"/>
      <c r="CS95" s="78"/>
      <c r="CT95" s="78"/>
      <c r="CU95" s="78"/>
      <c r="CV95" s="78"/>
      <c r="CW95" s="78"/>
      <c r="CX95" s="78"/>
      <c r="CY95" s="78"/>
      <c r="CZ95" s="78"/>
      <c r="DA95" s="78"/>
      <c r="DB95" s="78"/>
      <c r="DC95" s="78"/>
      <c r="DD95" s="78"/>
      <c r="DE95" s="78"/>
      <c r="DF95" s="78"/>
      <c r="DG95" s="78"/>
      <c r="DH95" s="78"/>
      <c r="DI95" s="78"/>
      <c r="DJ95" s="78"/>
      <c r="DK95" s="78"/>
      <c r="DL95" s="78"/>
      <c r="DM95" s="78"/>
      <c r="DN95" s="78"/>
      <c r="DO95" s="78"/>
      <c r="DP95" s="78"/>
      <c r="DQ95" s="78"/>
      <c r="DR95" s="78"/>
      <c r="DS95" s="78"/>
      <c r="DT95" s="78"/>
      <c r="DU95" s="78"/>
      <c r="DV95" s="78"/>
      <c r="DW95" s="78"/>
      <c r="DX95" s="78"/>
      <c r="DY95" s="78"/>
      <c r="DZ95" s="78"/>
      <c r="EA95" s="78"/>
      <c r="EB95" s="78"/>
      <c r="EC95" s="78"/>
      <c r="ED95" s="78"/>
      <c r="EE95" s="78"/>
      <c r="EF95" s="78"/>
      <c r="EG95" s="78"/>
      <c r="EH95" s="78"/>
      <c r="EI95" s="78"/>
      <c r="EJ95" s="78"/>
      <c r="EK95" s="78"/>
      <c r="EL95" s="78"/>
      <c r="EM95" s="78"/>
      <c r="EN95" s="78"/>
      <c r="EO95" s="78"/>
      <c r="EP95" s="78"/>
      <c r="EQ95" s="78"/>
      <c r="ER95" s="78"/>
      <c r="ES95" s="78"/>
      <c r="ET95" s="78"/>
      <c r="EU95" s="78"/>
      <c r="EV95" s="78"/>
      <c r="EW95" s="78"/>
      <c r="EX95" s="78"/>
      <c r="EY95" s="78"/>
      <c r="EZ95" s="78"/>
      <c r="FA95" s="78"/>
      <c r="FB95" s="78"/>
      <c r="FC95" s="78"/>
      <c r="FD95" s="78"/>
      <c r="FE95" s="78"/>
      <c r="FF95" s="78"/>
      <c r="FG95" s="78"/>
      <c r="FH95" s="78"/>
      <c r="FI95" s="78"/>
      <c r="FJ95" s="78"/>
      <c r="FK95" s="78"/>
      <c r="FL95" s="78"/>
      <c r="FM95" s="78"/>
      <c r="FN95" s="78"/>
      <c r="FO95" s="78"/>
      <c r="FP95" s="78"/>
      <c r="FQ95" s="78"/>
      <c r="FR95" s="78"/>
      <c r="FS95" s="78"/>
      <c r="FT95" s="78"/>
      <c r="FU95" s="78"/>
      <c r="FV95" s="78"/>
      <c r="FW95" s="78"/>
      <c r="FX95" s="78"/>
      <c r="FY95" s="78"/>
      <c r="FZ95" s="78"/>
      <c r="GA95" s="78"/>
      <c r="GB95" s="78"/>
      <c r="GC95" s="78"/>
      <c r="GD95" s="78"/>
      <c r="GE95" s="78"/>
      <c r="GF95" s="78"/>
      <c r="GG95" s="78"/>
      <c r="GH95" s="78"/>
      <c r="GI95" s="78"/>
      <c r="GJ95" s="78"/>
      <c r="GK95" s="78"/>
      <c r="GL95" s="78"/>
      <c r="GM95" s="78"/>
      <c r="GN95" s="78"/>
      <c r="GO95" s="78"/>
      <c r="GP95" s="78"/>
      <c r="GQ95" s="78"/>
      <c r="GR95" s="78"/>
      <c r="GS95" s="78"/>
      <c r="GT95" s="78"/>
      <c r="GU95" s="78"/>
      <c r="GV95" s="78"/>
      <c r="GW95" s="78"/>
      <c r="GX95" s="78"/>
      <c r="GY95" s="78"/>
      <c r="GZ95" s="78"/>
      <c r="HA95" s="78"/>
      <c r="HB95" s="78"/>
      <c r="HC95" s="78"/>
      <c r="HD95" s="78"/>
      <c r="HE95" s="78"/>
      <c r="HF95" s="78"/>
      <c r="HG95" s="78"/>
      <c r="HH95" s="78"/>
      <c r="HI95" s="78"/>
      <c r="HJ95" s="78"/>
      <c r="HK95" s="78"/>
      <c r="HL95" s="78"/>
      <c r="HM95" s="78"/>
      <c r="HN95" s="78"/>
      <c r="HO95" s="78"/>
      <c r="HP95" s="78"/>
      <c r="HQ95" s="78"/>
      <c r="HR95" s="78"/>
      <c r="HS95" s="78"/>
      <c r="HT95" s="78"/>
      <c r="HU95" s="78"/>
      <c r="HV95" s="78"/>
      <c r="HW95" s="78"/>
      <c r="HX95" s="78"/>
      <c r="HY95" s="78"/>
      <c r="HZ95" s="78"/>
      <c r="IA95" s="78"/>
      <c r="IB95" s="78"/>
      <c r="IC95" s="78"/>
      <c r="ID95" s="78"/>
      <c r="IE95" s="78"/>
      <c r="IF95" s="78"/>
      <c r="IG95" s="78"/>
      <c r="IH95" s="78"/>
      <c r="II95" s="78"/>
      <c r="IJ95" s="78"/>
      <c r="IK95" s="78"/>
      <c r="IL95" s="78"/>
      <c r="IM95" s="78"/>
      <c r="IN95" s="78"/>
      <c r="IO95" s="78"/>
      <c r="IP95" s="78"/>
      <c r="IQ95" s="78"/>
      <c r="IR95" s="78"/>
      <c r="IS95" s="78"/>
      <c r="IT95" s="78"/>
      <c r="IU95" s="78"/>
      <c r="IV95" s="78"/>
    </row>
    <row r="96" spans="1:256" s="82" customFormat="1" x14ac:dyDescent="0.25">
      <c r="A96" s="78"/>
      <c r="B96" s="78"/>
      <c r="C96" s="85" t="s">
        <v>4955</v>
      </c>
      <c r="D96" s="88">
        <v>17.322399999999998</v>
      </c>
      <c r="E96" s="88">
        <v>17.369700000000002</v>
      </c>
      <c r="F96" s="79"/>
      <c r="G96" s="80"/>
      <c r="H96" s="80"/>
      <c r="I96" s="80"/>
      <c r="J96" s="80"/>
      <c r="K96" s="81"/>
      <c r="L96" s="81"/>
      <c r="M96" s="78"/>
      <c r="N96" s="78"/>
      <c r="O96" s="78"/>
      <c r="P96" s="78"/>
      <c r="Q96" s="78"/>
      <c r="R96" s="78"/>
      <c r="S96" s="78"/>
      <c r="T96" s="78"/>
      <c r="U96" s="78"/>
      <c r="V96" s="78"/>
      <c r="W96" s="78"/>
      <c r="X96" s="78"/>
      <c r="Y96" s="78"/>
      <c r="Z96" s="78"/>
      <c r="AA96" s="78"/>
      <c r="AB96" s="78"/>
      <c r="AC96" s="78"/>
      <c r="AD96" s="78"/>
      <c r="AE96" s="78"/>
      <c r="AF96" s="78"/>
      <c r="AG96" s="78"/>
      <c r="AH96" s="78"/>
      <c r="AI96" s="81"/>
      <c r="AJ96" s="78"/>
      <c r="AK96" s="78"/>
      <c r="AL96" s="78"/>
      <c r="AM96" s="78"/>
      <c r="AN96" s="78"/>
      <c r="AO96" s="78"/>
      <c r="AP96" s="78"/>
      <c r="AQ96" s="78"/>
      <c r="AR96" s="78"/>
      <c r="AS96" s="78"/>
      <c r="AT96" s="78"/>
      <c r="AU96" s="78"/>
      <c r="AV96" s="81"/>
      <c r="AW96" s="78"/>
      <c r="AX96" s="81"/>
      <c r="AY96" s="78"/>
      <c r="AZ96" s="78"/>
      <c r="BA96" s="78"/>
      <c r="BB96" s="81"/>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8"/>
      <c r="CD96" s="78"/>
      <c r="CE96" s="78"/>
      <c r="CF96" s="78"/>
      <c r="CG96" s="78"/>
      <c r="CH96" s="78"/>
      <c r="CI96" s="78"/>
      <c r="CJ96" s="78"/>
      <c r="CK96" s="78"/>
      <c r="CL96" s="78"/>
      <c r="CM96" s="78"/>
      <c r="CN96" s="78"/>
      <c r="CO96" s="78"/>
      <c r="CP96" s="78"/>
      <c r="CQ96" s="78"/>
      <c r="CR96" s="78"/>
      <c r="CS96" s="78"/>
      <c r="CT96" s="78"/>
      <c r="CU96" s="78"/>
      <c r="CV96" s="78"/>
      <c r="CW96" s="78"/>
      <c r="CX96" s="78"/>
      <c r="CY96" s="78"/>
      <c r="CZ96" s="78"/>
      <c r="DA96" s="78"/>
      <c r="DB96" s="78"/>
      <c r="DC96" s="78"/>
      <c r="DD96" s="78"/>
      <c r="DE96" s="78"/>
      <c r="DF96" s="78"/>
      <c r="DG96" s="78"/>
      <c r="DH96" s="78"/>
      <c r="DI96" s="78"/>
      <c r="DJ96" s="78"/>
      <c r="DK96" s="78"/>
      <c r="DL96" s="78"/>
      <c r="DM96" s="78"/>
      <c r="DN96" s="78"/>
      <c r="DO96" s="78"/>
      <c r="DP96" s="78"/>
      <c r="DQ96" s="78"/>
      <c r="DR96" s="78"/>
      <c r="DS96" s="78"/>
      <c r="DT96" s="78"/>
      <c r="DU96" s="78"/>
      <c r="DV96" s="78"/>
      <c r="DW96" s="78"/>
      <c r="DX96" s="78"/>
      <c r="DY96" s="78"/>
      <c r="DZ96" s="78"/>
      <c r="EA96" s="78"/>
      <c r="EB96" s="78"/>
      <c r="EC96" s="78"/>
      <c r="ED96" s="78"/>
      <c r="EE96" s="78"/>
      <c r="EF96" s="78"/>
      <c r="EG96" s="78"/>
      <c r="EH96" s="78"/>
      <c r="EI96" s="78"/>
      <c r="EJ96" s="78"/>
      <c r="EK96" s="78"/>
      <c r="EL96" s="78"/>
      <c r="EM96" s="78"/>
      <c r="EN96" s="78"/>
      <c r="EO96" s="78"/>
      <c r="EP96" s="78"/>
      <c r="EQ96" s="78"/>
      <c r="ER96" s="78"/>
      <c r="ES96" s="78"/>
      <c r="ET96" s="78"/>
      <c r="EU96" s="78"/>
      <c r="EV96" s="78"/>
      <c r="EW96" s="78"/>
      <c r="EX96" s="78"/>
      <c r="EY96" s="78"/>
      <c r="EZ96" s="78"/>
      <c r="FA96" s="78"/>
      <c r="FB96" s="78"/>
      <c r="FC96" s="78"/>
      <c r="FD96" s="78"/>
      <c r="FE96" s="78"/>
      <c r="FF96" s="78"/>
      <c r="FG96" s="78"/>
      <c r="FH96" s="78"/>
      <c r="FI96" s="78"/>
      <c r="FJ96" s="78"/>
      <c r="FK96" s="78"/>
      <c r="FL96" s="78"/>
      <c r="FM96" s="78"/>
      <c r="FN96" s="78"/>
      <c r="FO96" s="78"/>
      <c r="FP96" s="78"/>
      <c r="FQ96" s="78"/>
      <c r="FR96" s="78"/>
      <c r="FS96" s="78"/>
      <c r="FT96" s="78"/>
      <c r="FU96" s="78"/>
      <c r="FV96" s="78"/>
      <c r="FW96" s="78"/>
      <c r="FX96" s="78"/>
      <c r="FY96" s="78"/>
      <c r="FZ96" s="78"/>
      <c r="GA96" s="78"/>
      <c r="GB96" s="78"/>
      <c r="GC96" s="78"/>
      <c r="GD96" s="78"/>
      <c r="GE96" s="78"/>
      <c r="GF96" s="78"/>
      <c r="GG96" s="78"/>
      <c r="GH96" s="78"/>
      <c r="GI96" s="78"/>
      <c r="GJ96" s="78"/>
      <c r="GK96" s="78"/>
      <c r="GL96" s="78"/>
      <c r="GM96" s="78"/>
      <c r="GN96" s="78"/>
      <c r="GO96" s="78"/>
      <c r="GP96" s="78"/>
      <c r="GQ96" s="78"/>
      <c r="GR96" s="78"/>
      <c r="GS96" s="78"/>
      <c r="GT96" s="78"/>
      <c r="GU96" s="78"/>
      <c r="GV96" s="78"/>
      <c r="GW96" s="78"/>
      <c r="GX96" s="78"/>
      <c r="GY96" s="78"/>
      <c r="GZ96" s="78"/>
      <c r="HA96" s="78"/>
      <c r="HB96" s="78"/>
      <c r="HC96" s="78"/>
      <c r="HD96" s="78"/>
      <c r="HE96" s="78"/>
      <c r="HF96" s="78"/>
      <c r="HG96" s="78"/>
      <c r="HH96" s="78"/>
      <c r="HI96" s="78"/>
      <c r="HJ96" s="78"/>
      <c r="HK96" s="78"/>
      <c r="HL96" s="78"/>
      <c r="HM96" s="78"/>
      <c r="HN96" s="78"/>
      <c r="HO96" s="78"/>
      <c r="HP96" s="78"/>
      <c r="HQ96" s="78"/>
      <c r="HR96" s="78"/>
      <c r="HS96" s="78"/>
      <c r="HT96" s="78"/>
      <c r="HU96" s="78"/>
      <c r="HV96" s="78"/>
      <c r="HW96" s="78"/>
      <c r="HX96" s="78"/>
      <c r="HY96" s="78"/>
      <c r="HZ96" s="78"/>
      <c r="IA96" s="78"/>
      <c r="IB96" s="78"/>
      <c r="IC96" s="78"/>
      <c r="ID96" s="78"/>
      <c r="IE96" s="78"/>
      <c r="IF96" s="78"/>
      <c r="IG96" s="78"/>
      <c r="IH96" s="78"/>
      <c r="II96" s="78"/>
      <c r="IJ96" s="78"/>
      <c r="IK96" s="78"/>
      <c r="IL96" s="78"/>
      <c r="IM96" s="78"/>
      <c r="IN96" s="78"/>
      <c r="IO96" s="78"/>
      <c r="IP96" s="78"/>
      <c r="IQ96" s="78"/>
      <c r="IR96" s="78"/>
      <c r="IS96" s="78"/>
      <c r="IT96" s="78"/>
      <c r="IU96" s="78"/>
      <c r="IV96" s="78"/>
    </row>
    <row r="97" spans="1:256" s="82" customFormat="1" ht="84.95" customHeight="1" x14ac:dyDescent="0.25">
      <c r="A97" s="78"/>
      <c r="B97" s="78"/>
      <c r="C97" s="204" t="s">
        <v>4987</v>
      </c>
      <c r="D97" s="205"/>
      <c r="E97" s="206"/>
      <c r="F97" s="79"/>
      <c r="G97" s="80"/>
      <c r="H97" s="80"/>
      <c r="I97" s="80"/>
      <c r="J97" s="80"/>
      <c r="K97" s="81"/>
      <c r="L97" s="81"/>
      <c r="M97" s="78"/>
      <c r="N97" s="78"/>
      <c r="O97" s="78"/>
      <c r="P97" s="78"/>
      <c r="Q97" s="78"/>
      <c r="R97" s="78"/>
      <c r="S97" s="78"/>
      <c r="T97" s="78"/>
      <c r="U97" s="78"/>
      <c r="V97" s="78"/>
      <c r="W97" s="78"/>
      <c r="X97" s="78"/>
      <c r="Y97" s="78"/>
      <c r="Z97" s="78"/>
      <c r="AA97" s="78"/>
      <c r="AB97" s="78"/>
      <c r="AC97" s="78"/>
      <c r="AD97" s="78"/>
      <c r="AE97" s="78"/>
      <c r="AF97" s="78"/>
      <c r="AG97" s="78"/>
      <c r="AH97" s="78"/>
      <c r="AI97" s="81"/>
      <c r="AJ97" s="78"/>
      <c r="AK97" s="78"/>
      <c r="AL97" s="78"/>
      <c r="AM97" s="78"/>
      <c r="AN97" s="78"/>
      <c r="AO97" s="78"/>
      <c r="AP97" s="78"/>
      <c r="AQ97" s="78"/>
      <c r="AR97" s="78"/>
      <c r="AS97" s="78"/>
      <c r="AT97" s="78"/>
      <c r="AU97" s="78"/>
      <c r="AV97" s="81"/>
      <c r="AW97" s="78"/>
      <c r="AX97" s="81"/>
      <c r="AY97" s="78"/>
      <c r="AZ97" s="78"/>
      <c r="BA97" s="78"/>
      <c r="BB97" s="81"/>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78"/>
      <c r="CD97" s="78"/>
      <c r="CE97" s="78"/>
      <c r="CF97" s="78"/>
      <c r="CG97" s="78"/>
      <c r="CH97" s="78"/>
      <c r="CI97" s="78"/>
      <c r="CJ97" s="78"/>
      <c r="CK97" s="78"/>
      <c r="CL97" s="78"/>
      <c r="CM97" s="78"/>
      <c r="CN97" s="78"/>
      <c r="CO97" s="78"/>
      <c r="CP97" s="78"/>
      <c r="CQ97" s="78"/>
      <c r="CR97" s="78"/>
      <c r="CS97" s="78"/>
      <c r="CT97" s="78"/>
      <c r="CU97" s="78"/>
      <c r="CV97" s="78"/>
      <c r="CW97" s="78"/>
      <c r="CX97" s="78"/>
      <c r="CY97" s="78"/>
      <c r="CZ97" s="78"/>
      <c r="DA97" s="78"/>
      <c r="DB97" s="78"/>
      <c r="DC97" s="78"/>
      <c r="DD97" s="78"/>
      <c r="DE97" s="78"/>
      <c r="DF97" s="78"/>
      <c r="DG97" s="78"/>
      <c r="DH97" s="78"/>
      <c r="DI97" s="78"/>
      <c r="DJ97" s="78"/>
      <c r="DK97" s="78"/>
      <c r="DL97" s="78"/>
      <c r="DM97" s="78"/>
      <c r="DN97" s="78"/>
      <c r="DO97" s="78"/>
      <c r="DP97" s="78"/>
      <c r="DQ97" s="78"/>
      <c r="DR97" s="78"/>
      <c r="DS97" s="78"/>
      <c r="DT97" s="78"/>
      <c r="DU97" s="78"/>
      <c r="DV97" s="78"/>
      <c r="DW97" s="78"/>
      <c r="DX97" s="78"/>
      <c r="DY97" s="78"/>
      <c r="DZ97" s="78"/>
      <c r="EA97" s="78"/>
      <c r="EB97" s="78"/>
      <c r="EC97" s="78"/>
      <c r="ED97" s="78"/>
      <c r="EE97" s="78"/>
      <c r="EF97" s="78"/>
      <c r="EG97" s="78"/>
      <c r="EH97" s="78"/>
      <c r="EI97" s="78"/>
      <c r="EJ97" s="78"/>
      <c r="EK97" s="78"/>
      <c r="EL97" s="78"/>
      <c r="EM97" s="78"/>
      <c r="EN97" s="78"/>
      <c r="EO97" s="78"/>
      <c r="EP97" s="78"/>
      <c r="EQ97" s="78"/>
      <c r="ER97" s="78"/>
      <c r="ES97" s="78"/>
      <c r="ET97" s="78"/>
      <c r="EU97" s="78"/>
      <c r="EV97" s="78"/>
      <c r="EW97" s="78"/>
      <c r="EX97" s="78"/>
      <c r="EY97" s="78"/>
      <c r="EZ97" s="78"/>
      <c r="FA97" s="78"/>
      <c r="FB97" s="78"/>
      <c r="FC97" s="78"/>
      <c r="FD97" s="78"/>
      <c r="FE97" s="78"/>
      <c r="FF97" s="78"/>
      <c r="FG97" s="78"/>
      <c r="FH97" s="78"/>
      <c r="FI97" s="78"/>
      <c r="FJ97" s="78"/>
      <c r="FK97" s="78"/>
      <c r="FL97" s="78"/>
      <c r="FM97" s="78"/>
      <c r="FN97" s="78"/>
      <c r="FO97" s="78"/>
      <c r="FP97" s="78"/>
      <c r="FQ97" s="78"/>
      <c r="FR97" s="78"/>
      <c r="FS97" s="78"/>
      <c r="FT97" s="78"/>
      <c r="FU97" s="78"/>
      <c r="FV97" s="78"/>
      <c r="FW97" s="78"/>
      <c r="FX97" s="78"/>
      <c r="FY97" s="78"/>
      <c r="FZ97" s="78"/>
      <c r="GA97" s="78"/>
      <c r="GB97" s="78"/>
      <c r="GC97" s="78"/>
      <c r="GD97" s="78"/>
      <c r="GE97" s="78"/>
      <c r="GF97" s="78"/>
      <c r="GG97" s="78"/>
      <c r="GH97" s="78"/>
      <c r="GI97" s="78"/>
      <c r="GJ97" s="78"/>
      <c r="GK97" s="78"/>
      <c r="GL97" s="78"/>
      <c r="GM97" s="78"/>
      <c r="GN97" s="78"/>
      <c r="GO97" s="78"/>
      <c r="GP97" s="78"/>
      <c r="GQ97" s="78"/>
      <c r="GR97" s="78"/>
      <c r="GS97" s="78"/>
      <c r="GT97" s="78"/>
      <c r="GU97" s="78"/>
      <c r="GV97" s="78"/>
      <c r="GW97" s="78"/>
      <c r="GX97" s="78"/>
      <c r="GY97" s="78"/>
      <c r="GZ97" s="78"/>
      <c r="HA97" s="78"/>
      <c r="HB97" s="78"/>
      <c r="HC97" s="78"/>
      <c r="HD97" s="78"/>
      <c r="HE97" s="78"/>
      <c r="HF97" s="78"/>
      <c r="HG97" s="78"/>
      <c r="HH97" s="78"/>
      <c r="HI97" s="78"/>
      <c r="HJ97" s="78"/>
      <c r="HK97" s="78"/>
      <c r="HL97" s="78"/>
      <c r="HM97" s="78"/>
      <c r="HN97" s="78"/>
      <c r="HO97" s="78"/>
      <c r="HP97" s="78"/>
      <c r="HQ97" s="78"/>
      <c r="HR97" s="78"/>
      <c r="HS97" s="78"/>
      <c r="HT97" s="78"/>
      <c r="HU97" s="78"/>
      <c r="HV97" s="78"/>
      <c r="HW97" s="78"/>
      <c r="HX97" s="78"/>
      <c r="HY97" s="78"/>
      <c r="HZ97" s="78"/>
      <c r="IA97" s="78"/>
      <c r="IB97" s="78"/>
      <c r="IC97" s="78"/>
      <c r="ID97" s="78"/>
      <c r="IE97" s="78"/>
      <c r="IF97" s="78"/>
      <c r="IG97" s="78"/>
      <c r="IH97" s="78"/>
      <c r="II97" s="78"/>
      <c r="IJ97" s="78"/>
      <c r="IK97" s="78"/>
      <c r="IL97" s="78"/>
      <c r="IM97" s="78"/>
      <c r="IN97" s="78"/>
      <c r="IO97" s="78"/>
      <c r="IP97" s="78"/>
      <c r="IQ97" s="78"/>
      <c r="IR97" s="78"/>
      <c r="IS97" s="78"/>
      <c r="IT97" s="78"/>
      <c r="IU97" s="78"/>
      <c r="IV97" s="78"/>
    </row>
    <row r="99" spans="1:256" x14ac:dyDescent="0.25">
      <c r="C99" s="2" t="s">
        <v>5052</v>
      </c>
      <c r="E99" s="2" t="s">
        <v>2</v>
      </c>
    </row>
    <row r="101" spans="1:256" x14ac:dyDescent="0.25">
      <c r="C101" s="2" t="s">
        <v>5053</v>
      </c>
      <c r="E101" s="2" t="s">
        <v>2</v>
      </c>
    </row>
    <row r="103" spans="1:256" x14ac:dyDescent="0.25">
      <c r="C103" s="2" t="s">
        <v>4944</v>
      </c>
      <c r="E103" s="2" t="s">
        <v>2</v>
      </c>
    </row>
    <row r="105" spans="1:256" x14ac:dyDescent="0.25">
      <c r="C105" s="2" t="s">
        <v>4945</v>
      </c>
      <c r="E105" s="2" t="s">
        <v>2</v>
      </c>
    </row>
    <row r="107" spans="1:256" x14ac:dyDescent="0.25">
      <c r="C107" s="2" t="s">
        <v>4946</v>
      </c>
      <c r="E107" s="95" t="s">
        <v>4947</v>
      </c>
    </row>
    <row r="109" spans="1:256" x14ac:dyDescent="0.25">
      <c r="C109" s="2" t="s">
        <v>4948</v>
      </c>
      <c r="E109" s="96" t="s">
        <v>5018</v>
      </c>
    </row>
    <row r="111" spans="1:256" x14ac:dyDescent="0.25">
      <c r="C111" s="2" t="s">
        <v>5054</v>
      </c>
      <c r="E111" s="2" t="s">
        <v>2</v>
      </c>
    </row>
    <row r="113" spans="3:5" x14ac:dyDescent="0.25">
      <c r="C113" s="1" t="s">
        <v>5145</v>
      </c>
      <c r="E113" s="216" t="s">
        <v>5146</v>
      </c>
    </row>
    <row r="114" spans="3:5" x14ac:dyDescent="0.25">
      <c r="E114" s="2" t="s">
        <v>5187</v>
      </c>
    </row>
  </sheetData>
  <mergeCells count="2">
    <mergeCell ref="C82:K82"/>
    <mergeCell ref="C97:E97"/>
  </mergeCells>
  <hyperlinks>
    <hyperlink ref="J2" location="'Index'!A1" display="'Index'!A1" xr:uid="{BC81F396-292D-492D-A7F5-8D34CEDF6314}"/>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8CD29-176C-4FCD-A6B3-881B0DEA9C98}">
  <sheetPr codeName="Sheet1"/>
  <dimension ref="A1:IV113"/>
  <sheetViews>
    <sheetView showGridLines="0" zoomScale="90" zoomScaleNormal="90" workbookViewId="0">
      <pane ySplit="6" topLeftCell="A9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2991</v>
      </c>
      <c r="J2" s="38" t="s">
        <v>4468</v>
      </c>
    </row>
    <row r="3" spans="1:54" ht="16.5" x14ac:dyDescent="0.3">
      <c r="C3" s="1" t="s">
        <v>28</v>
      </c>
      <c r="D3" s="21" t="s">
        <v>2992</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2993</v>
      </c>
      <c r="C24" s="60" t="s">
        <v>2994</v>
      </c>
      <c r="D24" s="54" t="s">
        <v>2995</v>
      </c>
      <c r="E24" s="6" t="s">
        <v>199</v>
      </c>
      <c r="F24" s="19">
        <v>129500</v>
      </c>
      <c r="G24" s="24">
        <v>131.41999999999999</v>
      </c>
      <c r="H24" s="24">
        <v>3.55</v>
      </c>
      <c r="I24" s="31">
        <v>6.6305049</v>
      </c>
      <c r="J24" s="31"/>
      <c r="K24" s="35"/>
    </row>
    <row r="25" spans="1:11" x14ac:dyDescent="0.25">
      <c r="B25" s="8" t="s">
        <v>2949</v>
      </c>
      <c r="C25" s="60" t="s">
        <v>2950</v>
      </c>
      <c r="D25" s="54" t="s">
        <v>2951</v>
      </c>
      <c r="E25" s="6" t="s">
        <v>199</v>
      </c>
      <c r="F25" s="19">
        <v>100000</v>
      </c>
      <c r="G25" s="24">
        <v>102.66</v>
      </c>
      <c r="H25" s="24">
        <v>2.77</v>
      </c>
      <c r="I25" s="31">
        <v>6.6356864</v>
      </c>
      <c r="J25" s="31"/>
      <c r="K25" s="35"/>
    </row>
    <row r="26" spans="1:11" x14ac:dyDescent="0.25">
      <c r="C26" s="58" t="s">
        <v>188</v>
      </c>
      <c r="D26" s="54"/>
      <c r="E26" s="6"/>
      <c r="F26" s="19"/>
      <c r="G26" s="25">
        <v>234.08</v>
      </c>
      <c r="H26" s="25">
        <v>6.32</v>
      </c>
      <c r="I26" s="31"/>
      <c r="J26" s="31"/>
      <c r="K26" s="35"/>
    </row>
    <row r="27" spans="1:11" x14ac:dyDescent="0.25">
      <c r="C27" s="57"/>
      <c r="D27" s="54"/>
      <c r="E27" s="6"/>
      <c r="F27" s="19"/>
      <c r="G27" s="24"/>
      <c r="H27" s="24"/>
      <c r="I27" s="31"/>
      <c r="J27" s="31"/>
      <c r="K27" s="35"/>
    </row>
    <row r="28" spans="1:11" x14ac:dyDescent="0.25">
      <c r="C28" s="59" t="s">
        <v>10</v>
      </c>
      <c r="D28" s="54"/>
      <c r="E28" s="6"/>
      <c r="F28" s="19"/>
      <c r="G28" s="24"/>
      <c r="H28" s="24"/>
      <c r="I28" s="31"/>
      <c r="J28" s="31"/>
      <c r="K28" s="35"/>
    </row>
    <row r="29" spans="1:11" x14ac:dyDescent="0.25">
      <c r="B29" s="8" t="s">
        <v>2958</v>
      </c>
      <c r="C29" s="60" t="s">
        <v>2959</v>
      </c>
      <c r="D29" s="54" t="s">
        <v>2960</v>
      </c>
      <c r="E29" s="6" t="s">
        <v>199</v>
      </c>
      <c r="F29" s="19">
        <v>1000000</v>
      </c>
      <c r="G29" s="24">
        <v>1025.5899999999999</v>
      </c>
      <c r="H29" s="24">
        <v>27.72</v>
      </c>
      <c r="I29" s="31">
        <v>7.4843330000000003</v>
      </c>
      <c r="J29" s="31"/>
      <c r="K29" s="35"/>
    </row>
    <row r="30" spans="1:11" x14ac:dyDescent="0.25">
      <c r="B30" s="8" t="s">
        <v>2952</v>
      </c>
      <c r="C30" s="60" t="s">
        <v>2953</v>
      </c>
      <c r="D30" s="54" t="s">
        <v>2954</v>
      </c>
      <c r="E30" s="6" t="s">
        <v>199</v>
      </c>
      <c r="F30" s="19">
        <v>500000</v>
      </c>
      <c r="G30" s="24">
        <v>513.1</v>
      </c>
      <c r="H30" s="24">
        <v>13.87</v>
      </c>
      <c r="I30" s="31">
        <v>7.4591624999999997</v>
      </c>
      <c r="J30" s="31"/>
      <c r="K30" s="35"/>
    </row>
    <row r="31" spans="1:11" x14ac:dyDescent="0.25">
      <c r="B31" s="8" t="s">
        <v>2996</v>
      </c>
      <c r="C31" s="60" t="s">
        <v>2997</v>
      </c>
      <c r="D31" s="54" t="s">
        <v>2998</v>
      </c>
      <c r="E31" s="6" t="s">
        <v>199</v>
      </c>
      <c r="F31" s="19">
        <v>500000</v>
      </c>
      <c r="G31" s="24">
        <v>510.05</v>
      </c>
      <c r="H31" s="24">
        <v>13.79</v>
      </c>
      <c r="I31" s="31">
        <v>7.4916562000000004</v>
      </c>
      <c r="J31" s="31"/>
      <c r="K31" s="35"/>
    </row>
    <row r="32" spans="1:11" x14ac:dyDescent="0.25">
      <c r="B32" s="8" t="s">
        <v>2999</v>
      </c>
      <c r="C32" s="60" t="s">
        <v>3000</v>
      </c>
      <c r="D32" s="54" t="s">
        <v>3001</v>
      </c>
      <c r="E32" s="6" t="s">
        <v>199</v>
      </c>
      <c r="F32" s="19">
        <v>94400</v>
      </c>
      <c r="G32" s="24">
        <v>96.45</v>
      </c>
      <c r="H32" s="24">
        <v>2.61</v>
      </c>
      <c r="I32" s="31">
        <v>7.4150938000000002</v>
      </c>
      <c r="J32" s="31"/>
      <c r="K32" s="35"/>
    </row>
    <row r="33" spans="1:11" x14ac:dyDescent="0.25">
      <c r="C33" s="58" t="s">
        <v>188</v>
      </c>
      <c r="D33" s="54"/>
      <c r="E33" s="6"/>
      <c r="F33" s="19"/>
      <c r="G33" s="25">
        <v>2145.19</v>
      </c>
      <c r="H33" s="25">
        <v>57.99</v>
      </c>
      <c r="I33" s="31"/>
      <c r="J33" s="31"/>
      <c r="K33" s="35"/>
    </row>
    <row r="34" spans="1:11" x14ac:dyDescent="0.25">
      <c r="C34" s="57"/>
      <c r="D34" s="54"/>
      <c r="E34" s="6"/>
      <c r="F34" s="19"/>
      <c r="G34" s="24"/>
      <c r="H34" s="24"/>
      <c r="I34" s="31"/>
      <c r="J34" s="31"/>
      <c r="K34" s="35"/>
    </row>
    <row r="35" spans="1:11" x14ac:dyDescent="0.25">
      <c r="C35" s="58" t="s">
        <v>11</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A37" s="10"/>
      <c r="B37" s="28"/>
      <c r="C37" s="58" t="s">
        <v>13</v>
      </c>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2982</v>
      </c>
      <c r="C45" s="60" t="s">
        <v>2983</v>
      </c>
      <c r="D45" s="54" t="s">
        <v>2984</v>
      </c>
      <c r="E45" s="6" t="s">
        <v>199</v>
      </c>
      <c r="F45" s="19">
        <v>250000</v>
      </c>
      <c r="G45" s="24">
        <v>208.91</v>
      </c>
      <c r="H45" s="24">
        <v>5.65</v>
      </c>
      <c r="I45" s="31">
        <v>6.8113409999999996</v>
      </c>
      <c r="J45" s="31"/>
      <c r="K45" s="35"/>
    </row>
    <row r="46" spans="1:11" x14ac:dyDescent="0.25">
      <c r="B46" s="8" t="s">
        <v>3002</v>
      </c>
      <c r="C46" s="60" t="s">
        <v>3003</v>
      </c>
      <c r="D46" s="54" t="s">
        <v>3004</v>
      </c>
      <c r="E46" s="6" t="s">
        <v>199</v>
      </c>
      <c r="F46" s="19">
        <v>250000</v>
      </c>
      <c r="G46" s="24">
        <v>206.03</v>
      </c>
      <c r="H46" s="24">
        <v>5.57</v>
      </c>
      <c r="I46" s="31">
        <v>6.8242485000000004</v>
      </c>
      <c r="J46" s="31"/>
      <c r="K46" s="35"/>
    </row>
    <row r="47" spans="1:11" x14ac:dyDescent="0.25">
      <c r="B47" s="8" t="s">
        <v>2979</v>
      </c>
      <c r="C47" s="60" t="s">
        <v>2980</v>
      </c>
      <c r="D47" s="54" t="s">
        <v>2981</v>
      </c>
      <c r="E47" s="6" t="s">
        <v>199</v>
      </c>
      <c r="F47" s="19">
        <v>197000</v>
      </c>
      <c r="G47" s="24">
        <v>172.88</v>
      </c>
      <c r="H47" s="24">
        <v>4.67</v>
      </c>
      <c r="I47" s="31">
        <v>6.6440703000000001</v>
      </c>
      <c r="J47" s="31"/>
      <c r="K47" s="35"/>
    </row>
    <row r="48" spans="1:11" x14ac:dyDescent="0.25">
      <c r="B48" s="8" t="s">
        <v>2970</v>
      </c>
      <c r="C48" s="60" t="s">
        <v>2971</v>
      </c>
      <c r="D48" s="54" t="s">
        <v>2972</v>
      </c>
      <c r="E48" s="6" t="s">
        <v>199</v>
      </c>
      <c r="F48" s="19">
        <v>200000</v>
      </c>
      <c r="G48" s="24">
        <v>169.67</v>
      </c>
      <c r="H48" s="24">
        <v>4.59</v>
      </c>
      <c r="I48" s="31">
        <v>6.6844270999999997</v>
      </c>
      <c r="J48" s="31"/>
      <c r="K48" s="35"/>
    </row>
    <row r="49" spans="1:11" x14ac:dyDescent="0.25">
      <c r="B49" s="8" t="s">
        <v>3005</v>
      </c>
      <c r="C49" s="60" t="s">
        <v>3006</v>
      </c>
      <c r="D49" s="54" t="s">
        <v>3007</v>
      </c>
      <c r="E49" s="6" t="s">
        <v>199</v>
      </c>
      <c r="F49" s="19">
        <v>200000</v>
      </c>
      <c r="G49" s="24">
        <v>169.64</v>
      </c>
      <c r="H49" s="24">
        <v>4.59</v>
      </c>
      <c r="I49" s="31">
        <v>6.6845819999999998</v>
      </c>
      <c r="J49" s="31"/>
      <c r="K49" s="35"/>
    </row>
    <row r="50" spans="1:11" x14ac:dyDescent="0.25">
      <c r="B50" s="8" t="s">
        <v>3008</v>
      </c>
      <c r="C50" s="60" t="s">
        <v>3009</v>
      </c>
      <c r="D50" s="54" t="s">
        <v>3010</v>
      </c>
      <c r="E50" s="6" t="s">
        <v>199</v>
      </c>
      <c r="F50" s="19">
        <v>185000</v>
      </c>
      <c r="G50" s="24">
        <v>156.86000000000001</v>
      </c>
      <c r="H50" s="24">
        <v>4.24</v>
      </c>
      <c r="I50" s="31">
        <v>6.6849433999999999</v>
      </c>
      <c r="J50" s="31"/>
      <c r="K50" s="35"/>
    </row>
    <row r="51" spans="1:11" x14ac:dyDescent="0.25">
      <c r="B51" s="8" t="s">
        <v>2985</v>
      </c>
      <c r="C51" s="60" t="s">
        <v>2986</v>
      </c>
      <c r="D51" s="54" t="s">
        <v>2987</v>
      </c>
      <c r="E51" s="6" t="s">
        <v>199</v>
      </c>
      <c r="F51" s="19">
        <v>175000</v>
      </c>
      <c r="G51" s="24">
        <v>148.57</v>
      </c>
      <c r="H51" s="24">
        <v>4.0199999999999996</v>
      </c>
      <c r="I51" s="31">
        <v>6.6837043999999999</v>
      </c>
      <c r="J51" s="31"/>
      <c r="K51" s="35"/>
    </row>
    <row r="52" spans="1:11" x14ac:dyDescent="0.25">
      <c r="C52" s="58" t="s">
        <v>188</v>
      </c>
      <c r="D52" s="54"/>
      <c r="E52" s="6"/>
      <c r="F52" s="19"/>
      <c r="G52" s="25">
        <v>1232.56</v>
      </c>
      <c r="H52" s="25">
        <v>33.33</v>
      </c>
      <c r="I52" s="31"/>
      <c r="J52" s="31"/>
      <c r="K52" s="35"/>
    </row>
    <row r="53" spans="1:11" x14ac:dyDescent="0.25">
      <c r="C53" s="57"/>
      <c r="D53" s="54"/>
      <c r="E53" s="6"/>
      <c r="F53" s="19"/>
      <c r="G53" s="24"/>
      <c r="H53" s="24"/>
      <c r="I53" s="31"/>
      <c r="J53" s="31"/>
      <c r="K53" s="35"/>
    </row>
    <row r="54" spans="1:11" x14ac:dyDescent="0.25">
      <c r="C54" s="58" t="s">
        <v>18</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19</v>
      </c>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23</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24</v>
      </c>
      <c r="D65" s="54"/>
      <c r="E65" s="6"/>
      <c r="F65" s="19"/>
      <c r="G65" s="24"/>
      <c r="H65" s="24"/>
      <c r="I65" s="31"/>
      <c r="J65" s="31"/>
      <c r="K65" s="35"/>
    </row>
    <row r="66" spans="1:54" x14ac:dyDescent="0.25">
      <c r="B66" s="8" t="s">
        <v>200</v>
      </c>
      <c r="C66" s="60" t="s">
        <v>201</v>
      </c>
      <c r="D66" s="54"/>
      <c r="E66" s="6"/>
      <c r="F66" s="19"/>
      <c r="G66" s="24">
        <v>39.46</v>
      </c>
      <c r="H66" s="24">
        <v>1.07</v>
      </c>
      <c r="I66" s="31"/>
      <c r="J66" s="31"/>
      <c r="K66" s="35"/>
    </row>
    <row r="67" spans="1:54" x14ac:dyDescent="0.25">
      <c r="C67" s="58" t="s">
        <v>188</v>
      </c>
      <c r="D67" s="54"/>
      <c r="E67" s="6"/>
      <c r="F67" s="19"/>
      <c r="G67" s="25">
        <v>39.46</v>
      </c>
      <c r="H67" s="25">
        <v>1.07</v>
      </c>
      <c r="I67" s="31"/>
      <c r="J67" s="31"/>
      <c r="K67" s="35"/>
    </row>
    <row r="68" spans="1:54" x14ac:dyDescent="0.25">
      <c r="C68" s="57"/>
      <c r="D68" s="54"/>
      <c r="E68" s="6"/>
      <c r="F68" s="19"/>
      <c r="G68" s="24"/>
      <c r="H68" s="24"/>
      <c r="I68" s="31"/>
      <c r="J68" s="31"/>
      <c r="K68" s="35"/>
    </row>
    <row r="69" spans="1:54" x14ac:dyDescent="0.25">
      <c r="A69" s="10"/>
      <c r="B69" s="28"/>
      <c r="C69" s="58" t="s">
        <v>25</v>
      </c>
      <c r="D69" s="54"/>
      <c r="E69" s="6"/>
      <c r="F69" s="19"/>
      <c r="G69" s="24"/>
      <c r="H69" s="24"/>
      <c r="I69" s="31"/>
      <c r="J69" s="31"/>
      <c r="K69" s="35"/>
    </row>
    <row r="70" spans="1:54" s="2" customFormat="1" ht="13.5" x14ac:dyDescent="0.25">
      <c r="A70" s="28"/>
      <c r="B70" s="28"/>
      <c r="C70" s="57" t="s">
        <v>4783</v>
      </c>
      <c r="D70" s="54"/>
      <c r="E70" s="6"/>
      <c r="F70" s="19"/>
      <c r="G70" s="24" t="s">
        <v>2</v>
      </c>
      <c r="H70" s="24" t="s">
        <v>2</v>
      </c>
      <c r="I70" s="31"/>
      <c r="J70" s="31"/>
      <c r="K70" s="35"/>
      <c r="L70" s="3"/>
      <c r="AI70" s="3"/>
      <c r="AV70" s="3"/>
      <c r="AX70" s="3"/>
      <c r="BB70" s="3"/>
    </row>
    <row r="71" spans="1:54" x14ac:dyDescent="0.25">
      <c r="B71" s="8"/>
      <c r="C71" s="60" t="s">
        <v>202</v>
      </c>
      <c r="D71" s="54"/>
      <c r="E71" s="6"/>
      <c r="F71" s="19"/>
      <c r="G71" s="24">
        <v>48.37</v>
      </c>
      <c r="H71" s="24">
        <v>1.29</v>
      </c>
      <c r="I71" s="31"/>
      <c r="J71" s="31"/>
      <c r="K71" s="35"/>
    </row>
    <row r="72" spans="1:54" x14ac:dyDescent="0.25">
      <c r="C72" s="58" t="s">
        <v>188</v>
      </c>
      <c r="D72" s="54"/>
      <c r="E72" s="6"/>
      <c r="F72" s="19"/>
      <c r="G72" s="25">
        <v>48.37</v>
      </c>
      <c r="H72" s="25">
        <v>1.29</v>
      </c>
      <c r="I72" s="31"/>
      <c r="J72" s="31"/>
      <c r="K72" s="35"/>
    </row>
    <row r="73" spans="1:54" x14ac:dyDescent="0.25">
      <c r="C73" s="57"/>
      <c r="D73" s="54"/>
      <c r="E73" s="6"/>
      <c r="F73" s="19"/>
      <c r="G73" s="24"/>
      <c r="H73" s="24"/>
      <c r="I73" s="31"/>
      <c r="J73" s="31"/>
      <c r="K73" s="35"/>
    </row>
    <row r="74" spans="1:54" x14ac:dyDescent="0.25">
      <c r="C74" s="61" t="s">
        <v>203</v>
      </c>
      <c r="D74" s="55"/>
      <c r="E74" s="5"/>
      <c r="F74" s="20"/>
      <c r="G74" s="26">
        <v>3699.66</v>
      </c>
      <c r="H74" s="26">
        <v>100</v>
      </c>
      <c r="I74" s="32"/>
      <c r="J74" s="32"/>
      <c r="K74" s="36"/>
    </row>
    <row r="77" spans="1:54" x14ac:dyDescent="0.25">
      <c r="C77" s="1" t="s">
        <v>204</v>
      </c>
    </row>
    <row r="78" spans="1:54" x14ac:dyDescent="0.25">
      <c r="C78" s="37" t="s">
        <v>205</v>
      </c>
      <c r="D78" s="37"/>
      <c r="E78" s="37"/>
      <c r="F78" s="37"/>
      <c r="G78" s="37"/>
      <c r="H78" s="37"/>
      <c r="I78" s="37"/>
      <c r="J78" s="37"/>
      <c r="K78" s="37"/>
    </row>
    <row r="79" spans="1:54" x14ac:dyDescent="0.25">
      <c r="C79" s="2" t="s">
        <v>206</v>
      </c>
    </row>
    <row r="80" spans="1:54" x14ac:dyDescent="0.25">
      <c r="C80" s="2" t="s">
        <v>207</v>
      </c>
    </row>
    <row r="81" spans="1:256" ht="30" customHeight="1" x14ac:dyDescent="0.25">
      <c r="C81" s="202" t="s">
        <v>208</v>
      </c>
      <c r="D81" s="203"/>
      <c r="E81" s="203"/>
      <c r="F81" s="203"/>
      <c r="G81" s="203"/>
      <c r="H81" s="203"/>
      <c r="I81" s="203"/>
      <c r="J81" s="203"/>
      <c r="K81" s="203"/>
    </row>
    <row r="82" spans="1:256" x14ac:dyDescent="0.25">
      <c r="C82" s="2" t="s">
        <v>209</v>
      </c>
    </row>
    <row r="84" spans="1:256" x14ac:dyDescent="0.25">
      <c r="C84" s="2" t="s">
        <v>4942</v>
      </c>
      <c r="E84" s="2" t="s">
        <v>2</v>
      </c>
    </row>
    <row r="86" spans="1:256" x14ac:dyDescent="0.25">
      <c r="C86" s="2" t="s">
        <v>4943</v>
      </c>
      <c r="E86" s="2" t="s">
        <v>2</v>
      </c>
    </row>
    <row r="88" spans="1:256" x14ac:dyDescent="0.25">
      <c r="C88" s="2" t="s">
        <v>5050</v>
      </c>
    </row>
    <row r="90" spans="1:256" x14ac:dyDescent="0.25">
      <c r="C90" s="2" t="s">
        <v>5051</v>
      </c>
    </row>
    <row r="91" spans="1:256" s="82" customFormat="1" ht="35.25" customHeight="1" x14ac:dyDescent="0.25">
      <c r="A91" s="78"/>
      <c r="B91" s="78"/>
      <c r="C91" s="83" t="s">
        <v>4949</v>
      </c>
      <c r="D91" s="87" t="s">
        <v>4950</v>
      </c>
      <c r="E91" s="87" t="s">
        <v>4951</v>
      </c>
      <c r="F91" s="79"/>
      <c r="G91" s="80"/>
      <c r="H91" s="80"/>
      <c r="I91" s="80"/>
      <c r="J91" s="80"/>
      <c r="K91" s="81"/>
      <c r="L91" s="81"/>
      <c r="M91" s="78"/>
      <c r="N91" s="78"/>
      <c r="O91" s="78"/>
      <c r="P91" s="78"/>
      <c r="Q91" s="78"/>
      <c r="R91" s="78"/>
      <c r="S91" s="78"/>
      <c r="T91" s="78"/>
      <c r="U91" s="78"/>
      <c r="V91" s="78"/>
      <c r="W91" s="78"/>
      <c r="X91" s="78"/>
      <c r="Y91" s="78"/>
      <c r="Z91" s="78"/>
      <c r="AA91" s="78"/>
      <c r="AB91" s="78"/>
      <c r="AC91" s="78"/>
      <c r="AD91" s="78"/>
      <c r="AE91" s="78"/>
      <c r="AF91" s="78"/>
      <c r="AG91" s="78"/>
      <c r="AH91" s="78"/>
      <c r="AI91" s="81"/>
      <c r="AJ91" s="78"/>
      <c r="AK91" s="78"/>
      <c r="AL91" s="78"/>
      <c r="AM91" s="78"/>
      <c r="AN91" s="78"/>
      <c r="AO91" s="78"/>
      <c r="AP91" s="78"/>
      <c r="AQ91" s="78"/>
      <c r="AR91" s="78"/>
      <c r="AS91" s="78"/>
      <c r="AT91" s="78"/>
      <c r="AU91" s="78"/>
      <c r="AV91" s="81"/>
      <c r="AW91" s="78"/>
      <c r="AX91" s="81"/>
      <c r="AY91" s="78"/>
      <c r="AZ91" s="78"/>
      <c r="BA91" s="78"/>
      <c r="BB91" s="81"/>
      <c r="BC91" s="78"/>
      <c r="BD91" s="78"/>
      <c r="BE91" s="78"/>
      <c r="BF91" s="78"/>
      <c r="BG91" s="78"/>
      <c r="BH91" s="78"/>
      <c r="BI91" s="78"/>
      <c r="BJ91" s="78"/>
      <c r="BK91" s="78"/>
      <c r="BL91" s="78"/>
      <c r="BM91" s="78"/>
      <c r="BN91" s="78"/>
      <c r="BO91" s="78"/>
      <c r="BP91" s="78"/>
      <c r="BQ91" s="78"/>
      <c r="BR91" s="78"/>
      <c r="BS91" s="78"/>
      <c r="BT91" s="78"/>
      <c r="BU91" s="78"/>
      <c r="BV91" s="78"/>
      <c r="BW91" s="78"/>
      <c r="BX91" s="78"/>
      <c r="BY91" s="78"/>
      <c r="BZ91" s="78"/>
      <c r="CA91" s="78"/>
      <c r="CB91" s="78"/>
      <c r="CC91" s="78"/>
      <c r="CD91" s="78"/>
      <c r="CE91" s="78"/>
      <c r="CF91" s="78"/>
      <c r="CG91" s="78"/>
      <c r="CH91" s="78"/>
      <c r="CI91" s="78"/>
      <c r="CJ91" s="78"/>
      <c r="CK91" s="78"/>
      <c r="CL91" s="78"/>
      <c r="CM91" s="78"/>
      <c r="CN91" s="78"/>
      <c r="CO91" s="78"/>
      <c r="CP91" s="78"/>
      <c r="CQ91" s="78"/>
      <c r="CR91" s="78"/>
      <c r="CS91" s="78"/>
      <c r="CT91" s="78"/>
      <c r="CU91" s="78"/>
      <c r="CV91" s="78"/>
      <c r="CW91" s="78"/>
      <c r="CX91" s="78"/>
      <c r="CY91" s="78"/>
      <c r="CZ91" s="78"/>
      <c r="DA91" s="78"/>
      <c r="DB91" s="78"/>
      <c r="DC91" s="78"/>
      <c r="DD91" s="78"/>
      <c r="DE91" s="78"/>
      <c r="DF91" s="78"/>
      <c r="DG91" s="78"/>
      <c r="DH91" s="78"/>
      <c r="DI91" s="78"/>
      <c r="DJ91" s="78"/>
      <c r="DK91" s="78"/>
      <c r="DL91" s="78"/>
      <c r="DM91" s="78"/>
      <c r="DN91" s="78"/>
      <c r="DO91" s="78"/>
      <c r="DP91" s="78"/>
      <c r="DQ91" s="78"/>
      <c r="DR91" s="78"/>
      <c r="DS91" s="78"/>
      <c r="DT91" s="78"/>
      <c r="DU91" s="78"/>
      <c r="DV91" s="78"/>
      <c r="DW91" s="78"/>
      <c r="DX91" s="78"/>
      <c r="DY91" s="78"/>
      <c r="DZ91" s="78"/>
      <c r="EA91" s="78"/>
      <c r="EB91" s="78"/>
      <c r="EC91" s="78"/>
      <c r="ED91" s="78"/>
      <c r="EE91" s="78"/>
      <c r="EF91" s="78"/>
      <c r="EG91" s="78"/>
      <c r="EH91" s="78"/>
      <c r="EI91" s="78"/>
      <c r="EJ91" s="78"/>
      <c r="EK91" s="78"/>
      <c r="EL91" s="78"/>
      <c r="EM91" s="78"/>
      <c r="EN91" s="78"/>
      <c r="EO91" s="78"/>
      <c r="EP91" s="78"/>
      <c r="EQ91" s="78"/>
      <c r="ER91" s="78"/>
      <c r="ES91" s="78"/>
      <c r="ET91" s="78"/>
      <c r="EU91" s="78"/>
      <c r="EV91" s="78"/>
      <c r="EW91" s="78"/>
      <c r="EX91" s="78"/>
      <c r="EY91" s="78"/>
      <c r="EZ91" s="78"/>
      <c r="FA91" s="78"/>
      <c r="FB91" s="78"/>
      <c r="FC91" s="78"/>
      <c r="FD91" s="78"/>
      <c r="FE91" s="78"/>
      <c r="FF91" s="78"/>
      <c r="FG91" s="78"/>
      <c r="FH91" s="78"/>
      <c r="FI91" s="78"/>
      <c r="FJ91" s="78"/>
      <c r="FK91" s="78"/>
      <c r="FL91" s="78"/>
      <c r="FM91" s="78"/>
      <c r="FN91" s="78"/>
      <c r="FO91" s="78"/>
      <c r="FP91" s="78"/>
      <c r="FQ91" s="78"/>
      <c r="FR91" s="78"/>
      <c r="FS91" s="78"/>
      <c r="FT91" s="78"/>
      <c r="FU91" s="78"/>
      <c r="FV91" s="78"/>
      <c r="FW91" s="78"/>
      <c r="FX91" s="78"/>
      <c r="FY91" s="78"/>
      <c r="FZ91" s="78"/>
      <c r="GA91" s="78"/>
      <c r="GB91" s="78"/>
      <c r="GC91" s="78"/>
      <c r="GD91" s="78"/>
      <c r="GE91" s="78"/>
      <c r="GF91" s="78"/>
      <c r="GG91" s="78"/>
      <c r="GH91" s="78"/>
      <c r="GI91" s="78"/>
      <c r="GJ91" s="78"/>
      <c r="GK91" s="78"/>
      <c r="GL91" s="78"/>
      <c r="GM91" s="78"/>
      <c r="GN91" s="78"/>
      <c r="GO91" s="78"/>
      <c r="GP91" s="78"/>
      <c r="GQ91" s="78"/>
      <c r="GR91" s="78"/>
      <c r="GS91" s="78"/>
      <c r="GT91" s="78"/>
      <c r="GU91" s="78"/>
      <c r="GV91" s="78"/>
      <c r="GW91" s="78"/>
      <c r="GX91" s="78"/>
      <c r="GY91" s="78"/>
      <c r="GZ91" s="78"/>
      <c r="HA91" s="78"/>
      <c r="HB91" s="78"/>
      <c r="HC91" s="78"/>
      <c r="HD91" s="78"/>
      <c r="HE91" s="78"/>
      <c r="HF91" s="78"/>
      <c r="HG91" s="78"/>
      <c r="HH91" s="78"/>
      <c r="HI91" s="78"/>
      <c r="HJ91" s="78"/>
      <c r="HK91" s="78"/>
      <c r="HL91" s="78"/>
      <c r="HM91" s="78"/>
      <c r="HN91" s="78"/>
      <c r="HO91" s="78"/>
      <c r="HP91" s="78"/>
      <c r="HQ91" s="78"/>
      <c r="HR91" s="78"/>
      <c r="HS91" s="78"/>
      <c r="HT91" s="78"/>
      <c r="HU91" s="78"/>
      <c r="HV91" s="78"/>
      <c r="HW91" s="78"/>
      <c r="HX91" s="78"/>
      <c r="HY91" s="78"/>
      <c r="HZ91" s="78"/>
      <c r="IA91" s="78"/>
      <c r="IB91" s="78"/>
      <c r="IC91" s="78"/>
      <c r="ID91" s="78"/>
      <c r="IE91" s="78"/>
      <c r="IF91" s="78"/>
      <c r="IG91" s="78"/>
      <c r="IH91" s="78"/>
      <c r="II91" s="78"/>
      <c r="IJ91" s="78"/>
      <c r="IK91" s="78"/>
      <c r="IL91" s="78"/>
      <c r="IM91" s="78"/>
      <c r="IN91" s="78"/>
      <c r="IO91" s="78"/>
      <c r="IP91" s="78"/>
      <c r="IQ91" s="78"/>
      <c r="IR91" s="78"/>
      <c r="IS91" s="78"/>
      <c r="IT91" s="78"/>
      <c r="IU91" s="78"/>
      <c r="IV91" s="78"/>
    </row>
    <row r="92" spans="1:256" s="82" customFormat="1" x14ac:dyDescent="0.25">
      <c r="A92" s="78"/>
      <c r="B92" s="78"/>
      <c r="C92" s="85" t="s">
        <v>4952</v>
      </c>
      <c r="D92" s="88">
        <v>16.574000000000002</v>
      </c>
      <c r="E92" s="88">
        <v>16.616599999999998</v>
      </c>
      <c r="F92" s="79"/>
      <c r="G92" s="80"/>
      <c r="H92" s="80"/>
      <c r="I92" s="80"/>
      <c r="J92" s="80"/>
      <c r="K92" s="81"/>
      <c r="L92" s="81"/>
      <c r="M92" s="78"/>
      <c r="N92" s="78"/>
      <c r="O92" s="78"/>
      <c r="P92" s="78"/>
      <c r="Q92" s="78"/>
      <c r="R92" s="78"/>
      <c r="S92" s="78"/>
      <c r="T92" s="78"/>
      <c r="U92" s="78"/>
      <c r="V92" s="78"/>
      <c r="W92" s="78"/>
      <c r="X92" s="78"/>
      <c r="Y92" s="78"/>
      <c r="Z92" s="78"/>
      <c r="AA92" s="78"/>
      <c r="AB92" s="78"/>
      <c r="AC92" s="78"/>
      <c r="AD92" s="78"/>
      <c r="AE92" s="78"/>
      <c r="AF92" s="78"/>
      <c r="AG92" s="78"/>
      <c r="AH92" s="78"/>
      <c r="AI92" s="81"/>
      <c r="AJ92" s="78"/>
      <c r="AK92" s="78"/>
      <c r="AL92" s="78"/>
      <c r="AM92" s="78"/>
      <c r="AN92" s="78"/>
      <c r="AO92" s="78"/>
      <c r="AP92" s="78"/>
      <c r="AQ92" s="78"/>
      <c r="AR92" s="78"/>
      <c r="AS92" s="78"/>
      <c r="AT92" s="78"/>
      <c r="AU92" s="78"/>
      <c r="AV92" s="81"/>
      <c r="AW92" s="78"/>
      <c r="AX92" s="81"/>
      <c r="AY92" s="78"/>
      <c r="AZ92" s="78"/>
      <c r="BA92" s="78"/>
      <c r="BB92" s="81"/>
      <c r="BC92" s="78"/>
      <c r="BD92" s="78"/>
      <c r="BE92" s="78"/>
      <c r="BF92" s="78"/>
      <c r="BG92" s="78"/>
      <c r="BH92" s="78"/>
      <c r="BI92" s="78"/>
      <c r="BJ92" s="78"/>
      <c r="BK92" s="78"/>
      <c r="BL92" s="78"/>
      <c r="BM92" s="78"/>
      <c r="BN92" s="78"/>
      <c r="BO92" s="78"/>
      <c r="BP92" s="78"/>
      <c r="BQ92" s="78"/>
      <c r="BR92" s="78"/>
      <c r="BS92" s="78"/>
      <c r="BT92" s="78"/>
      <c r="BU92" s="78"/>
      <c r="BV92" s="78"/>
      <c r="BW92" s="78"/>
      <c r="BX92" s="78"/>
      <c r="BY92" s="78"/>
      <c r="BZ92" s="78"/>
      <c r="CA92" s="78"/>
      <c r="CB92" s="78"/>
      <c r="CC92" s="78"/>
      <c r="CD92" s="78"/>
      <c r="CE92" s="78"/>
      <c r="CF92" s="78"/>
      <c r="CG92" s="78"/>
      <c r="CH92" s="78"/>
      <c r="CI92" s="78"/>
      <c r="CJ92" s="78"/>
      <c r="CK92" s="78"/>
      <c r="CL92" s="78"/>
      <c r="CM92" s="78"/>
      <c r="CN92" s="78"/>
      <c r="CO92" s="78"/>
      <c r="CP92" s="78"/>
      <c r="CQ92" s="78"/>
      <c r="CR92" s="78"/>
      <c r="CS92" s="78"/>
      <c r="CT92" s="78"/>
      <c r="CU92" s="78"/>
      <c r="CV92" s="78"/>
      <c r="CW92" s="78"/>
      <c r="CX92" s="78"/>
      <c r="CY92" s="78"/>
      <c r="CZ92" s="78"/>
      <c r="DA92" s="78"/>
      <c r="DB92" s="78"/>
      <c r="DC92" s="78"/>
      <c r="DD92" s="78"/>
      <c r="DE92" s="78"/>
      <c r="DF92" s="78"/>
      <c r="DG92" s="78"/>
      <c r="DH92" s="78"/>
      <c r="DI92" s="78"/>
      <c r="DJ92" s="78"/>
      <c r="DK92" s="78"/>
      <c r="DL92" s="78"/>
      <c r="DM92" s="78"/>
      <c r="DN92" s="78"/>
      <c r="DO92" s="78"/>
      <c r="DP92" s="78"/>
      <c r="DQ92" s="78"/>
      <c r="DR92" s="78"/>
      <c r="DS92" s="78"/>
      <c r="DT92" s="78"/>
      <c r="DU92" s="78"/>
      <c r="DV92" s="78"/>
      <c r="DW92" s="78"/>
      <c r="DX92" s="78"/>
      <c r="DY92" s="78"/>
      <c r="DZ92" s="78"/>
      <c r="EA92" s="78"/>
      <c r="EB92" s="78"/>
      <c r="EC92" s="78"/>
      <c r="ED92" s="78"/>
      <c r="EE92" s="78"/>
      <c r="EF92" s="78"/>
      <c r="EG92" s="78"/>
      <c r="EH92" s="78"/>
      <c r="EI92" s="78"/>
      <c r="EJ92" s="78"/>
      <c r="EK92" s="78"/>
      <c r="EL92" s="78"/>
      <c r="EM92" s="78"/>
      <c r="EN92" s="78"/>
      <c r="EO92" s="78"/>
      <c r="EP92" s="78"/>
      <c r="EQ92" s="78"/>
      <c r="ER92" s="78"/>
      <c r="ES92" s="78"/>
      <c r="ET92" s="78"/>
      <c r="EU92" s="78"/>
      <c r="EV92" s="78"/>
      <c r="EW92" s="78"/>
      <c r="EX92" s="78"/>
      <c r="EY92" s="78"/>
      <c r="EZ92" s="78"/>
      <c r="FA92" s="78"/>
      <c r="FB92" s="78"/>
      <c r="FC92" s="78"/>
      <c r="FD92" s="78"/>
      <c r="FE92" s="78"/>
      <c r="FF92" s="78"/>
      <c r="FG92" s="78"/>
      <c r="FH92" s="78"/>
      <c r="FI92" s="78"/>
      <c r="FJ92" s="78"/>
      <c r="FK92" s="78"/>
      <c r="FL92" s="78"/>
      <c r="FM92" s="78"/>
      <c r="FN92" s="78"/>
      <c r="FO92" s="78"/>
      <c r="FP92" s="78"/>
      <c r="FQ92" s="78"/>
      <c r="FR92" s="78"/>
      <c r="FS92" s="78"/>
      <c r="FT92" s="78"/>
      <c r="FU92" s="78"/>
      <c r="FV92" s="78"/>
      <c r="FW92" s="78"/>
      <c r="FX92" s="78"/>
      <c r="FY92" s="78"/>
      <c r="FZ92" s="78"/>
      <c r="GA92" s="78"/>
      <c r="GB92" s="78"/>
      <c r="GC92" s="78"/>
      <c r="GD92" s="78"/>
      <c r="GE92" s="78"/>
      <c r="GF92" s="78"/>
      <c r="GG92" s="78"/>
      <c r="GH92" s="78"/>
      <c r="GI92" s="78"/>
      <c r="GJ92" s="78"/>
      <c r="GK92" s="78"/>
      <c r="GL92" s="78"/>
      <c r="GM92" s="78"/>
      <c r="GN92" s="78"/>
      <c r="GO92" s="78"/>
      <c r="GP92" s="78"/>
      <c r="GQ92" s="78"/>
      <c r="GR92" s="78"/>
      <c r="GS92" s="78"/>
      <c r="GT92" s="78"/>
      <c r="GU92" s="78"/>
      <c r="GV92" s="78"/>
      <c r="GW92" s="78"/>
      <c r="GX92" s="78"/>
      <c r="GY92" s="78"/>
      <c r="GZ92" s="78"/>
      <c r="HA92" s="78"/>
      <c r="HB92" s="78"/>
      <c r="HC92" s="78"/>
      <c r="HD92" s="78"/>
      <c r="HE92" s="78"/>
      <c r="HF92" s="78"/>
      <c r="HG92" s="78"/>
      <c r="HH92" s="78"/>
      <c r="HI92" s="78"/>
      <c r="HJ92" s="78"/>
      <c r="HK92" s="78"/>
      <c r="HL92" s="78"/>
      <c r="HM92" s="78"/>
      <c r="HN92" s="78"/>
      <c r="HO92" s="78"/>
      <c r="HP92" s="78"/>
      <c r="HQ92" s="78"/>
      <c r="HR92" s="78"/>
      <c r="HS92" s="78"/>
      <c r="HT92" s="78"/>
      <c r="HU92" s="78"/>
      <c r="HV92" s="78"/>
      <c r="HW92" s="78"/>
      <c r="HX92" s="78"/>
      <c r="HY92" s="78"/>
      <c r="HZ92" s="78"/>
      <c r="IA92" s="78"/>
      <c r="IB92" s="78"/>
      <c r="IC92" s="78"/>
      <c r="ID92" s="78"/>
      <c r="IE92" s="78"/>
      <c r="IF92" s="78"/>
      <c r="IG92" s="78"/>
      <c r="IH92" s="78"/>
      <c r="II92" s="78"/>
      <c r="IJ92" s="78"/>
      <c r="IK92" s="78"/>
      <c r="IL92" s="78"/>
      <c r="IM92" s="78"/>
      <c r="IN92" s="78"/>
      <c r="IO92" s="78"/>
      <c r="IP92" s="78"/>
      <c r="IQ92" s="78"/>
      <c r="IR92" s="78"/>
      <c r="IS92" s="78"/>
      <c r="IT92" s="78"/>
      <c r="IU92" s="78"/>
      <c r="IV92" s="78"/>
    </row>
    <row r="93" spans="1:256" s="82" customFormat="1" x14ac:dyDescent="0.25">
      <c r="A93" s="78"/>
      <c r="B93" s="78"/>
      <c r="C93" s="85" t="s">
        <v>4953</v>
      </c>
      <c r="D93" s="88">
        <v>16.571300000000001</v>
      </c>
      <c r="E93" s="88">
        <v>16.614100000000001</v>
      </c>
      <c r="F93" s="79"/>
      <c r="G93" s="80"/>
      <c r="H93" s="80"/>
      <c r="I93" s="80"/>
      <c r="J93" s="80"/>
      <c r="K93" s="81"/>
      <c r="L93" s="81"/>
      <c r="M93" s="78"/>
      <c r="N93" s="78"/>
      <c r="O93" s="78"/>
      <c r="P93" s="78"/>
      <c r="Q93" s="78"/>
      <c r="R93" s="78"/>
      <c r="S93" s="78"/>
      <c r="T93" s="78"/>
      <c r="U93" s="78"/>
      <c r="V93" s="78"/>
      <c r="W93" s="78"/>
      <c r="X93" s="78"/>
      <c r="Y93" s="78"/>
      <c r="Z93" s="78"/>
      <c r="AA93" s="78"/>
      <c r="AB93" s="78"/>
      <c r="AC93" s="78"/>
      <c r="AD93" s="78"/>
      <c r="AE93" s="78"/>
      <c r="AF93" s="78"/>
      <c r="AG93" s="78"/>
      <c r="AH93" s="78"/>
      <c r="AI93" s="81"/>
      <c r="AJ93" s="78"/>
      <c r="AK93" s="78"/>
      <c r="AL93" s="78"/>
      <c r="AM93" s="78"/>
      <c r="AN93" s="78"/>
      <c r="AO93" s="78"/>
      <c r="AP93" s="78"/>
      <c r="AQ93" s="78"/>
      <c r="AR93" s="78"/>
      <c r="AS93" s="78"/>
      <c r="AT93" s="78"/>
      <c r="AU93" s="78"/>
      <c r="AV93" s="81"/>
      <c r="AW93" s="78"/>
      <c r="AX93" s="81"/>
      <c r="AY93" s="78"/>
      <c r="AZ93" s="78"/>
      <c r="BA93" s="78"/>
      <c r="BB93" s="81"/>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c r="CD93" s="78"/>
      <c r="CE93" s="78"/>
      <c r="CF93" s="78"/>
      <c r="CG93" s="78"/>
      <c r="CH93" s="78"/>
      <c r="CI93" s="78"/>
      <c r="CJ93" s="78"/>
      <c r="CK93" s="78"/>
      <c r="CL93" s="78"/>
      <c r="CM93" s="78"/>
      <c r="CN93" s="78"/>
      <c r="CO93" s="78"/>
      <c r="CP93" s="78"/>
      <c r="CQ93" s="78"/>
      <c r="CR93" s="78"/>
      <c r="CS93" s="78"/>
      <c r="CT93" s="78"/>
      <c r="CU93" s="78"/>
      <c r="CV93" s="78"/>
      <c r="CW93" s="78"/>
      <c r="CX93" s="78"/>
      <c r="CY93" s="78"/>
      <c r="CZ93" s="78"/>
      <c r="DA93" s="78"/>
      <c r="DB93" s="78"/>
      <c r="DC93" s="78"/>
      <c r="DD93" s="78"/>
      <c r="DE93" s="78"/>
      <c r="DF93" s="78"/>
      <c r="DG93" s="78"/>
      <c r="DH93" s="78"/>
      <c r="DI93" s="78"/>
      <c r="DJ93" s="78"/>
      <c r="DK93" s="78"/>
      <c r="DL93" s="78"/>
      <c r="DM93" s="78"/>
      <c r="DN93" s="78"/>
      <c r="DO93" s="78"/>
      <c r="DP93" s="78"/>
      <c r="DQ93" s="78"/>
      <c r="DR93" s="78"/>
      <c r="DS93" s="78"/>
      <c r="DT93" s="78"/>
      <c r="DU93" s="78"/>
      <c r="DV93" s="78"/>
      <c r="DW93" s="78"/>
      <c r="DX93" s="78"/>
      <c r="DY93" s="78"/>
      <c r="DZ93" s="78"/>
      <c r="EA93" s="78"/>
      <c r="EB93" s="78"/>
      <c r="EC93" s="78"/>
      <c r="ED93" s="78"/>
      <c r="EE93" s="78"/>
      <c r="EF93" s="78"/>
      <c r="EG93" s="78"/>
      <c r="EH93" s="78"/>
      <c r="EI93" s="78"/>
      <c r="EJ93" s="78"/>
      <c r="EK93" s="78"/>
      <c r="EL93" s="78"/>
      <c r="EM93" s="78"/>
      <c r="EN93" s="78"/>
      <c r="EO93" s="78"/>
      <c r="EP93" s="78"/>
      <c r="EQ93" s="78"/>
      <c r="ER93" s="78"/>
      <c r="ES93" s="78"/>
      <c r="ET93" s="78"/>
      <c r="EU93" s="78"/>
      <c r="EV93" s="78"/>
      <c r="EW93" s="78"/>
      <c r="EX93" s="78"/>
      <c r="EY93" s="78"/>
      <c r="EZ93" s="78"/>
      <c r="FA93" s="78"/>
      <c r="FB93" s="78"/>
      <c r="FC93" s="78"/>
      <c r="FD93" s="78"/>
      <c r="FE93" s="78"/>
      <c r="FF93" s="78"/>
      <c r="FG93" s="78"/>
      <c r="FH93" s="78"/>
      <c r="FI93" s="78"/>
      <c r="FJ93" s="78"/>
      <c r="FK93" s="78"/>
      <c r="FL93" s="78"/>
      <c r="FM93" s="78"/>
      <c r="FN93" s="78"/>
      <c r="FO93" s="78"/>
      <c r="FP93" s="78"/>
      <c r="FQ93" s="78"/>
      <c r="FR93" s="78"/>
      <c r="FS93" s="78"/>
      <c r="FT93" s="78"/>
      <c r="FU93" s="78"/>
      <c r="FV93" s="78"/>
      <c r="FW93" s="78"/>
      <c r="FX93" s="78"/>
      <c r="FY93" s="78"/>
      <c r="FZ93" s="78"/>
      <c r="GA93" s="78"/>
      <c r="GB93" s="78"/>
      <c r="GC93" s="78"/>
      <c r="GD93" s="78"/>
      <c r="GE93" s="78"/>
      <c r="GF93" s="78"/>
      <c r="GG93" s="78"/>
      <c r="GH93" s="78"/>
      <c r="GI93" s="78"/>
      <c r="GJ93" s="78"/>
      <c r="GK93" s="78"/>
      <c r="GL93" s="78"/>
      <c r="GM93" s="78"/>
      <c r="GN93" s="78"/>
      <c r="GO93" s="78"/>
      <c r="GP93" s="78"/>
      <c r="GQ93" s="78"/>
      <c r="GR93" s="78"/>
      <c r="GS93" s="78"/>
      <c r="GT93" s="78"/>
      <c r="GU93" s="78"/>
      <c r="GV93" s="78"/>
      <c r="GW93" s="78"/>
      <c r="GX93" s="78"/>
      <c r="GY93" s="78"/>
      <c r="GZ93" s="78"/>
      <c r="HA93" s="78"/>
      <c r="HB93" s="78"/>
      <c r="HC93" s="78"/>
      <c r="HD93" s="78"/>
      <c r="HE93" s="78"/>
      <c r="HF93" s="78"/>
      <c r="HG93" s="78"/>
      <c r="HH93" s="78"/>
      <c r="HI93" s="78"/>
      <c r="HJ93" s="78"/>
      <c r="HK93" s="78"/>
      <c r="HL93" s="78"/>
      <c r="HM93" s="78"/>
      <c r="HN93" s="78"/>
      <c r="HO93" s="78"/>
      <c r="HP93" s="78"/>
      <c r="HQ93" s="78"/>
      <c r="HR93" s="78"/>
      <c r="HS93" s="78"/>
      <c r="HT93" s="78"/>
      <c r="HU93" s="78"/>
      <c r="HV93" s="78"/>
      <c r="HW93" s="78"/>
      <c r="HX93" s="78"/>
      <c r="HY93" s="78"/>
      <c r="HZ93" s="78"/>
      <c r="IA93" s="78"/>
      <c r="IB93" s="78"/>
      <c r="IC93" s="78"/>
      <c r="ID93" s="78"/>
      <c r="IE93" s="78"/>
      <c r="IF93" s="78"/>
      <c r="IG93" s="78"/>
      <c r="IH93" s="78"/>
      <c r="II93" s="78"/>
      <c r="IJ93" s="78"/>
      <c r="IK93" s="78"/>
      <c r="IL93" s="78"/>
      <c r="IM93" s="78"/>
      <c r="IN93" s="78"/>
      <c r="IO93" s="78"/>
      <c r="IP93" s="78"/>
      <c r="IQ93" s="78"/>
      <c r="IR93" s="78"/>
      <c r="IS93" s="78"/>
      <c r="IT93" s="78"/>
      <c r="IU93" s="78"/>
      <c r="IV93" s="78"/>
    </row>
    <row r="94" spans="1:256" s="82" customFormat="1" x14ac:dyDescent="0.25">
      <c r="A94" s="78"/>
      <c r="B94" s="78"/>
      <c r="C94" s="85" t="s">
        <v>4954</v>
      </c>
      <c r="D94" s="88">
        <v>16.849499999999999</v>
      </c>
      <c r="E94" s="88">
        <v>16.8963</v>
      </c>
      <c r="F94" s="79"/>
      <c r="G94" s="80"/>
      <c r="H94" s="80"/>
      <c r="I94" s="80"/>
      <c r="J94" s="80"/>
      <c r="K94" s="81"/>
      <c r="L94" s="81"/>
      <c r="M94" s="78"/>
      <c r="N94" s="78"/>
      <c r="O94" s="78"/>
      <c r="P94" s="78"/>
      <c r="Q94" s="78"/>
      <c r="R94" s="78"/>
      <c r="S94" s="78"/>
      <c r="T94" s="78"/>
      <c r="U94" s="78"/>
      <c r="V94" s="78"/>
      <c r="W94" s="78"/>
      <c r="X94" s="78"/>
      <c r="Y94" s="78"/>
      <c r="Z94" s="78"/>
      <c r="AA94" s="78"/>
      <c r="AB94" s="78"/>
      <c r="AC94" s="78"/>
      <c r="AD94" s="78"/>
      <c r="AE94" s="78"/>
      <c r="AF94" s="78"/>
      <c r="AG94" s="78"/>
      <c r="AH94" s="78"/>
      <c r="AI94" s="81"/>
      <c r="AJ94" s="78"/>
      <c r="AK94" s="78"/>
      <c r="AL94" s="78"/>
      <c r="AM94" s="78"/>
      <c r="AN94" s="78"/>
      <c r="AO94" s="78"/>
      <c r="AP94" s="78"/>
      <c r="AQ94" s="78"/>
      <c r="AR94" s="78"/>
      <c r="AS94" s="78"/>
      <c r="AT94" s="78"/>
      <c r="AU94" s="78"/>
      <c r="AV94" s="81"/>
      <c r="AW94" s="78"/>
      <c r="AX94" s="81"/>
      <c r="AY94" s="78"/>
      <c r="AZ94" s="78"/>
      <c r="BA94" s="78"/>
      <c r="BB94" s="81"/>
      <c r="BC94" s="78"/>
      <c r="BD94" s="78"/>
      <c r="BE94" s="78"/>
      <c r="BF94" s="78"/>
      <c r="BG94" s="78"/>
      <c r="BH94" s="78"/>
      <c r="BI94" s="78"/>
      <c r="BJ94" s="78"/>
      <c r="BK94" s="78"/>
      <c r="BL94" s="78"/>
      <c r="BM94" s="78"/>
      <c r="BN94" s="78"/>
      <c r="BO94" s="78"/>
      <c r="BP94" s="78"/>
      <c r="BQ94" s="78"/>
      <c r="BR94" s="78"/>
      <c r="BS94" s="78"/>
      <c r="BT94" s="78"/>
      <c r="BU94" s="78"/>
      <c r="BV94" s="78"/>
      <c r="BW94" s="78"/>
      <c r="BX94" s="78"/>
      <c r="BY94" s="78"/>
      <c r="BZ94" s="78"/>
      <c r="CA94" s="78"/>
      <c r="CB94" s="78"/>
      <c r="CC94" s="78"/>
      <c r="CD94" s="78"/>
      <c r="CE94" s="78"/>
      <c r="CF94" s="78"/>
      <c r="CG94" s="78"/>
      <c r="CH94" s="78"/>
      <c r="CI94" s="78"/>
      <c r="CJ94" s="78"/>
      <c r="CK94" s="78"/>
      <c r="CL94" s="78"/>
      <c r="CM94" s="78"/>
      <c r="CN94" s="78"/>
      <c r="CO94" s="78"/>
      <c r="CP94" s="78"/>
      <c r="CQ94" s="78"/>
      <c r="CR94" s="78"/>
      <c r="CS94" s="78"/>
      <c r="CT94" s="78"/>
      <c r="CU94" s="78"/>
      <c r="CV94" s="78"/>
      <c r="CW94" s="78"/>
      <c r="CX94" s="78"/>
      <c r="CY94" s="78"/>
      <c r="CZ94" s="78"/>
      <c r="DA94" s="78"/>
      <c r="DB94" s="78"/>
      <c r="DC94" s="78"/>
      <c r="DD94" s="78"/>
      <c r="DE94" s="78"/>
      <c r="DF94" s="78"/>
      <c r="DG94" s="78"/>
      <c r="DH94" s="78"/>
      <c r="DI94" s="78"/>
      <c r="DJ94" s="78"/>
      <c r="DK94" s="78"/>
      <c r="DL94" s="78"/>
      <c r="DM94" s="78"/>
      <c r="DN94" s="78"/>
      <c r="DO94" s="78"/>
      <c r="DP94" s="78"/>
      <c r="DQ94" s="78"/>
      <c r="DR94" s="78"/>
      <c r="DS94" s="78"/>
      <c r="DT94" s="78"/>
      <c r="DU94" s="78"/>
      <c r="DV94" s="78"/>
      <c r="DW94" s="78"/>
      <c r="DX94" s="78"/>
      <c r="DY94" s="78"/>
      <c r="DZ94" s="78"/>
      <c r="EA94" s="78"/>
      <c r="EB94" s="78"/>
      <c r="EC94" s="78"/>
      <c r="ED94" s="78"/>
      <c r="EE94" s="78"/>
      <c r="EF94" s="78"/>
      <c r="EG94" s="78"/>
      <c r="EH94" s="78"/>
      <c r="EI94" s="78"/>
      <c r="EJ94" s="78"/>
      <c r="EK94" s="78"/>
      <c r="EL94" s="78"/>
      <c r="EM94" s="78"/>
      <c r="EN94" s="78"/>
      <c r="EO94" s="78"/>
      <c r="EP94" s="78"/>
      <c r="EQ94" s="78"/>
      <c r="ER94" s="78"/>
      <c r="ES94" s="78"/>
      <c r="ET94" s="78"/>
      <c r="EU94" s="78"/>
      <c r="EV94" s="78"/>
      <c r="EW94" s="78"/>
      <c r="EX94" s="78"/>
      <c r="EY94" s="78"/>
      <c r="EZ94" s="78"/>
      <c r="FA94" s="78"/>
      <c r="FB94" s="78"/>
      <c r="FC94" s="78"/>
      <c r="FD94" s="78"/>
      <c r="FE94" s="78"/>
      <c r="FF94" s="78"/>
      <c r="FG94" s="78"/>
      <c r="FH94" s="78"/>
      <c r="FI94" s="78"/>
      <c r="FJ94" s="78"/>
      <c r="FK94" s="78"/>
      <c r="FL94" s="78"/>
      <c r="FM94" s="78"/>
      <c r="FN94" s="78"/>
      <c r="FO94" s="78"/>
      <c r="FP94" s="78"/>
      <c r="FQ94" s="78"/>
      <c r="FR94" s="78"/>
      <c r="FS94" s="78"/>
      <c r="FT94" s="78"/>
      <c r="FU94" s="78"/>
      <c r="FV94" s="78"/>
      <c r="FW94" s="78"/>
      <c r="FX94" s="78"/>
      <c r="FY94" s="78"/>
      <c r="FZ94" s="78"/>
      <c r="GA94" s="78"/>
      <c r="GB94" s="78"/>
      <c r="GC94" s="78"/>
      <c r="GD94" s="78"/>
      <c r="GE94" s="78"/>
      <c r="GF94" s="78"/>
      <c r="GG94" s="78"/>
      <c r="GH94" s="78"/>
      <c r="GI94" s="78"/>
      <c r="GJ94" s="78"/>
      <c r="GK94" s="78"/>
      <c r="GL94" s="78"/>
      <c r="GM94" s="78"/>
      <c r="GN94" s="78"/>
      <c r="GO94" s="78"/>
      <c r="GP94" s="78"/>
      <c r="GQ94" s="78"/>
      <c r="GR94" s="78"/>
      <c r="GS94" s="78"/>
      <c r="GT94" s="78"/>
      <c r="GU94" s="78"/>
      <c r="GV94" s="78"/>
      <c r="GW94" s="78"/>
      <c r="GX94" s="78"/>
      <c r="GY94" s="78"/>
      <c r="GZ94" s="78"/>
      <c r="HA94" s="78"/>
      <c r="HB94" s="78"/>
      <c r="HC94" s="78"/>
      <c r="HD94" s="78"/>
      <c r="HE94" s="78"/>
      <c r="HF94" s="78"/>
      <c r="HG94" s="78"/>
      <c r="HH94" s="78"/>
      <c r="HI94" s="78"/>
      <c r="HJ94" s="78"/>
      <c r="HK94" s="78"/>
      <c r="HL94" s="78"/>
      <c r="HM94" s="78"/>
      <c r="HN94" s="78"/>
      <c r="HO94" s="78"/>
      <c r="HP94" s="78"/>
      <c r="HQ94" s="78"/>
      <c r="HR94" s="78"/>
      <c r="HS94" s="78"/>
      <c r="HT94" s="78"/>
      <c r="HU94" s="78"/>
      <c r="HV94" s="78"/>
      <c r="HW94" s="78"/>
      <c r="HX94" s="78"/>
      <c r="HY94" s="78"/>
      <c r="HZ94" s="78"/>
      <c r="IA94" s="78"/>
      <c r="IB94" s="78"/>
      <c r="IC94" s="78"/>
      <c r="ID94" s="78"/>
      <c r="IE94" s="78"/>
      <c r="IF94" s="78"/>
      <c r="IG94" s="78"/>
      <c r="IH94" s="78"/>
      <c r="II94" s="78"/>
      <c r="IJ94" s="78"/>
      <c r="IK94" s="78"/>
      <c r="IL94" s="78"/>
      <c r="IM94" s="78"/>
      <c r="IN94" s="78"/>
      <c r="IO94" s="78"/>
      <c r="IP94" s="78"/>
      <c r="IQ94" s="78"/>
      <c r="IR94" s="78"/>
      <c r="IS94" s="78"/>
      <c r="IT94" s="78"/>
      <c r="IU94" s="78"/>
      <c r="IV94" s="78"/>
    </row>
    <row r="95" spans="1:256" s="82" customFormat="1" x14ac:dyDescent="0.25">
      <c r="A95" s="78"/>
      <c r="B95" s="78"/>
      <c r="C95" s="85" t="s">
        <v>4955</v>
      </c>
      <c r="D95" s="88">
        <v>16.8492</v>
      </c>
      <c r="E95" s="88">
        <v>16.895900000000001</v>
      </c>
      <c r="F95" s="79"/>
      <c r="G95" s="80"/>
      <c r="H95" s="80"/>
      <c r="I95" s="80"/>
      <c r="J95" s="80"/>
      <c r="K95" s="81"/>
      <c r="L95" s="81"/>
      <c r="M95" s="78"/>
      <c r="N95" s="78"/>
      <c r="O95" s="78"/>
      <c r="P95" s="78"/>
      <c r="Q95" s="78"/>
      <c r="R95" s="78"/>
      <c r="S95" s="78"/>
      <c r="T95" s="78"/>
      <c r="U95" s="78"/>
      <c r="V95" s="78"/>
      <c r="W95" s="78"/>
      <c r="X95" s="78"/>
      <c r="Y95" s="78"/>
      <c r="Z95" s="78"/>
      <c r="AA95" s="78"/>
      <c r="AB95" s="78"/>
      <c r="AC95" s="78"/>
      <c r="AD95" s="78"/>
      <c r="AE95" s="78"/>
      <c r="AF95" s="78"/>
      <c r="AG95" s="78"/>
      <c r="AH95" s="78"/>
      <c r="AI95" s="81"/>
      <c r="AJ95" s="78"/>
      <c r="AK95" s="78"/>
      <c r="AL95" s="78"/>
      <c r="AM95" s="78"/>
      <c r="AN95" s="78"/>
      <c r="AO95" s="78"/>
      <c r="AP95" s="78"/>
      <c r="AQ95" s="78"/>
      <c r="AR95" s="78"/>
      <c r="AS95" s="78"/>
      <c r="AT95" s="78"/>
      <c r="AU95" s="78"/>
      <c r="AV95" s="81"/>
      <c r="AW95" s="78"/>
      <c r="AX95" s="81"/>
      <c r="AY95" s="78"/>
      <c r="AZ95" s="78"/>
      <c r="BA95" s="78"/>
      <c r="BB95" s="81"/>
      <c r="BC95" s="78"/>
      <c r="BD95" s="78"/>
      <c r="BE95" s="78"/>
      <c r="BF95" s="78"/>
      <c r="BG95" s="78"/>
      <c r="BH95" s="78"/>
      <c r="BI95" s="78"/>
      <c r="BJ95" s="78"/>
      <c r="BK95" s="78"/>
      <c r="BL95" s="78"/>
      <c r="BM95" s="78"/>
      <c r="BN95" s="78"/>
      <c r="BO95" s="78"/>
      <c r="BP95" s="78"/>
      <c r="BQ95" s="78"/>
      <c r="BR95" s="78"/>
      <c r="BS95" s="78"/>
      <c r="BT95" s="78"/>
      <c r="BU95" s="78"/>
      <c r="BV95" s="78"/>
      <c r="BW95" s="78"/>
      <c r="BX95" s="78"/>
      <c r="BY95" s="78"/>
      <c r="BZ95" s="78"/>
      <c r="CA95" s="78"/>
      <c r="CB95" s="78"/>
      <c r="CC95" s="78"/>
      <c r="CD95" s="78"/>
      <c r="CE95" s="78"/>
      <c r="CF95" s="78"/>
      <c r="CG95" s="78"/>
      <c r="CH95" s="78"/>
      <c r="CI95" s="78"/>
      <c r="CJ95" s="78"/>
      <c r="CK95" s="78"/>
      <c r="CL95" s="78"/>
      <c r="CM95" s="78"/>
      <c r="CN95" s="78"/>
      <c r="CO95" s="78"/>
      <c r="CP95" s="78"/>
      <c r="CQ95" s="78"/>
      <c r="CR95" s="78"/>
      <c r="CS95" s="78"/>
      <c r="CT95" s="78"/>
      <c r="CU95" s="78"/>
      <c r="CV95" s="78"/>
      <c r="CW95" s="78"/>
      <c r="CX95" s="78"/>
      <c r="CY95" s="78"/>
      <c r="CZ95" s="78"/>
      <c r="DA95" s="78"/>
      <c r="DB95" s="78"/>
      <c r="DC95" s="78"/>
      <c r="DD95" s="78"/>
      <c r="DE95" s="78"/>
      <c r="DF95" s="78"/>
      <c r="DG95" s="78"/>
      <c r="DH95" s="78"/>
      <c r="DI95" s="78"/>
      <c r="DJ95" s="78"/>
      <c r="DK95" s="78"/>
      <c r="DL95" s="78"/>
      <c r="DM95" s="78"/>
      <c r="DN95" s="78"/>
      <c r="DO95" s="78"/>
      <c r="DP95" s="78"/>
      <c r="DQ95" s="78"/>
      <c r="DR95" s="78"/>
      <c r="DS95" s="78"/>
      <c r="DT95" s="78"/>
      <c r="DU95" s="78"/>
      <c r="DV95" s="78"/>
      <c r="DW95" s="78"/>
      <c r="DX95" s="78"/>
      <c r="DY95" s="78"/>
      <c r="DZ95" s="78"/>
      <c r="EA95" s="78"/>
      <c r="EB95" s="78"/>
      <c r="EC95" s="78"/>
      <c r="ED95" s="78"/>
      <c r="EE95" s="78"/>
      <c r="EF95" s="78"/>
      <c r="EG95" s="78"/>
      <c r="EH95" s="78"/>
      <c r="EI95" s="78"/>
      <c r="EJ95" s="78"/>
      <c r="EK95" s="78"/>
      <c r="EL95" s="78"/>
      <c r="EM95" s="78"/>
      <c r="EN95" s="78"/>
      <c r="EO95" s="78"/>
      <c r="EP95" s="78"/>
      <c r="EQ95" s="78"/>
      <c r="ER95" s="78"/>
      <c r="ES95" s="78"/>
      <c r="ET95" s="78"/>
      <c r="EU95" s="78"/>
      <c r="EV95" s="78"/>
      <c r="EW95" s="78"/>
      <c r="EX95" s="78"/>
      <c r="EY95" s="78"/>
      <c r="EZ95" s="78"/>
      <c r="FA95" s="78"/>
      <c r="FB95" s="78"/>
      <c r="FC95" s="78"/>
      <c r="FD95" s="78"/>
      <c r="FE95" s="78"/>
      <c r="FF95" s="78"/>
      <c r="FG95" s="78"/>
      <c r="FH95" s="78"/>
      <c r="FI95" s="78"/>
      <c r="FJ95" s="78"/>
      <c r="FK95" s="78"/>
      <c r="FL95" s="78"/>
      <c r="FM95" s="78"/>
      <c r="FN95" s="78"/>
      <c r="FO95" s="78"/>
      <c r="FP95" s="78"/>
      <c r="FQ95" s="78"/>
      <c r="FR95" s="78"/>
      <c r="FS95" s="78"/>
      <c r="FT95" s="78"/>
      <c r="FU95" s="78"/>
      <c r="FV95" s="78"/>
      <c r="FW95" s="78"/>
      <c r="FX95" s="78"/>
      <c r="FY95" s="78"/>
      <c r="FZ95" s="78"/>
      <c r="GA95" s="78"/>
      <c r="GB95" s="78"/>
      <c r="GC95" s="78"/>
      <c r="GD95" s="78"/>
      <c r="GE95" s="78"/>
      <c r="GF95" s="78"/>
      <c r="GG95" s="78"/>
      <c r="GH95" s="78"/>
      <c r="GI95" s="78"/>
      <c r="GJ95" s="78"/>
      <c r="GK95" s="78"/>
      <c r="GL95" s="78"/>
      <c r="GM95" s="78"/>
      <c r="GN95" s="78"/>
      <c r="GO95" s="78"/>
      <c r="GP95" s="78"/>
      <c r="GQ95" s="78"/>
      <c r="GR95" s="78"/>
      <c r="GS95" s="78"/>
      <c r="GT95" s="78"/>
      <c r="GU95" s="78"/>
      <c r="GV95" s="78"/>
      <c r="GW95" s="78"/>
      <c r="GX95" s="78"/>
      <c r="GY95" s="78"/>
      <c r="GZ95" s="78"/>
      <c r="HA95" s="78"/>
      <c r="HB95" s="78"/>
      <c r="HC95" s="78"/>
      <c r="HD95" s="78"/>
      <c r="HE95" s="78"/>
      <c r="HF95" s="78"/>
      <c r="HG95" s="78"/>
      <c r="HH95" s="78"/>
      <c r="HI95" s="78"/>
      <c r="HJ95" s="78"/>
      <c r="HK95" s="78"/>
      <c r="HL95" s="78"/>
      <c r="HM95" s="78"/>
      <c r="HN95" s="78"/>
      <c r="HO95" s="78"/>
      <c r="HP95" s="78"/>
      <c r="HQ95" s="78"/>
      <c r="HR95" s="78"/>
      <c r="HS95" s="78"/>
      <c r="HT95" s="78"/>
      <c r="HU95" s="78"/>
      <c r="HV95" s="78"/>
      <c r="HW95" s="78"/>
      <c r="HX95" s="78"/>
      <c r="HY95" s="78"/>
      <c r="HZ95" s="78"/>
      <c r="IA95" s="78"/>
      <c r="IB95" s="78"/>
      <c r="IC95" s="78"/>
      <c r="ID95" s="78"/>
      <c r="IE95" s="78"/>
      <c r="IF95" s="78"/>
      <c r="IG95" s="78"/>
      <c r="IH95" s="78"/>
      <c r="II95" s="78"/>
      <c r="IJ95" s="78"/>
      <c r="IK95" s="78"/>
      <c r="IL95" s="78"/>
      <c r="IM95" s="78"/>
      <c r="IN95" s="78"/>
      <c r="IO95" s="78"/>
      <c r="IP95" s="78"/>
      <c r="IQ95" s="78"/>
      <c r="IR95" s="78"/>
      <c r="IS95" s="78"/>
      <c r="IT95" s="78"/>
      <c r="IU95" s="78"/>
      <c r="IV95" s="78"/>
    </row>
    <row r="96" spans="1:256" s="82" customFormat="1" ht="84.95" customHeight="1" x14ac:dyDescent="0.25">
      <c r="A96" s="78"/>
      <c r="B96" s="78"/>
      <c r="C96" s="204" t="s">
        <v>4987</v>
      </c>
      <c r="D96" s="205"/>
      <c r="E96" s="206"/>
      <c r="F96" s="79"/>
      <c r="G96" s="80"/>
      <c r="H96" s="80"/>
      <c r="I96" s="80"/>
      <c r="J96" s="80"/>
      <c r="K96" s="81"/>
      <c r="L96" s="81"/>
      <c r="M96" s="78"/>
      <c r="N96" s="78"/>
      <c r="O96" s="78"/>
      <c r="P96" s="78"/>
      <c r="Q96" s="78"/>
      <c r="R96" s="78"/>
      <c r="S96" s="78"/>
      <c r="T96" s="78"/>
      <c r="U96" s="78"/>
      <c r="V96" s="78"/>
      <c r="W96" s="78"/>
      <c r="X96" s="78"/>
      <c r="Y96" s="78"/>
      <c r="Z96" s="78"/>
      <c r="AA96" s="78"/>
      <c r="AB96" s="78"/>
      <c r="AC96" s="78"/>
      <c r="AD96" s="78"/>
      <c r="AE96" s="78"/>
      <c r="AF96" s="78"/>
      <c r="AG96" s="78"/>
      <c r="AH96" s="78"/>
      <c r="AI96" s="81"/>
      <c r="AJ96" s="78"/>
      <c r="AK96" s="78"/>
      <c r="AL96" s="78"/>
      <c r="AM96" s="78"/>
      <c r="AN96" s="78"/>
      <c r="AO96" s="78"/>
      <c r="AP96" s="78"/>
      <c r="AQ96" s="78"/>
      <c r="AR96" s="78"/>
      <c r="AS96" s="78"/>
      <c r="AT96" s="78"/>
      <c r="AU96" s="78"/>
      <c r="AV96" s="81"/>
      <c r="AW96" s="78"/>
      <c r="AX96" s="81"/>
      <c r="AY96" s="78"/>
      <c r="AZ96" s="78"/>
      <c r="BA96" s="78"/>
      <c r="BB96" s="81"/>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8"/>
      <c r="CD96" s="78"/>
      <c r="CE96" s="78"/>
      <c r="CF96" s="78"/>
      <c r="CG96" s="78"/>
      <c r="CH96" s="78"/>
      <c r="CI96" s="78"/>
      <c r="CJ96" s="78"/>
      <c r="CK96" s="78"/>
      <c r="CL96" s="78"/>
      <c r="CM96" s="78"/>
      <c r="CN96" s="78"/>
      <c r="CO96" s="78"/>
      <c r="CP96" s="78"/>
      <c r="CQ96" s="78"/>
      <c r="CR96" s="78"/>
      <c r="CS96" s="78"/>
      <c r="CT96" s="78"/>
      <c r="CU96" s="78"/>
      <c r="CV96" s="78"/>
      <c r="CW96" s="78"/>
      <c r="CX96" s="78"/>
      <c r="CY96" s="78"/>
      <c r="CZ96" s="78"/>
      <c r="DA96" s="78"/>
      <c r="DB96" s="78"/>
      <c r="DC96" s="78"/>
      <c r="DD96" s="78"/>
      <c r="DE96" s="78"/>
      <c r="DF96" s="78"/>
      <c r="DG96" s="78"/>
      <c r="DH96" s="78"/>
      <c r="DI96" s="78"/>
      <c r="DJ96" s="78"/>
      <c r="DK96" s="78"/>
      <c r="DL96" s="78"/>
      <c r="DM96" s="78"/>
      <c r="DN96" s="78"/>
      <c r="DO96" s="78"/>
      <c r="DP96" s="78"/>
      <c r="DQ96" s="78"/>
      <c r="DR96" s="78"/>
      <c r="DS96" s="78"/>
      <c r="DT96" s="78"/>
      <c r="DU96" s="78"/>
      <c r="DV96" s="78"/>
      <c r="DW96" s="78"/>
      <c r="DX96" s="78"/>
      <c r="DY96" s="78"/>
      <c r="DZ96" s="78"/>
      <c r="EA96" s="78"/>
      <c r="EB96" s="78"/>
      <c r="EC96" s="78"/>
      <c r="ED96" s="78"/>
      <c r="EE96" s="78"/>
      <c r="EF96" s="78"/>
      <c r="EG96" s="78"/>
      <c r="EH96" s="78"/>
      <c r="EI96" s="78"/>
      <c r="EJ96" s="78"/>
      <c r="EK96" s="78"/>
      <c r="EL96" s="78"/>
      <c r="EM96" s="78"/>
      <c r="EN96" s="78"/>
      <c r="EO96" s="78"/>
      <c r="EP96" s="78"/>
      <c r="EQ96" s="78"/>
      <c r="ER96" s="78"/>
      <c r="ES96" s="78"/>
      <c r="ET96" s="78"/>
      <c r="EU96" s="78"/>
      <c r="EV96" s="78"/>
      <c r="EW96" s="78"/>
      <c r="EX96" s="78"/>
      <c r="EY96" s="78"/>
      <c r="EZ96" s="78"/>
      <c r="FA96" s="78"/>
      <c r="FB96" s="78"/>
      <c r="FC96" s="78"/>
      <c r="FD96" s="78"/>
      <c r="FE96" s="78"/>
      <c r="FF96" s="78"/>
      <c r="FG96" s="78"/>
      <c r="FH96" s="78"/>
      <c r="FI96" s="78"/>
      <c r="FJ96" s="78"/>
      <c r="FK96" s="78"/>
      <c r="FL96" s="78"/>
      <c r="FM96" s="78"/>
      <c r="FN96" s="78"/>
      <c r="FO96" s="78"/>
      <c r="FP96" s="78"/>
      <c r="FQ96" s="78"/>
      <c r="FR96" s="78"/>
      <c r="FS96" s="78"/>
      <c r="FT96" s="78"/>
      <c r="FU96" s="78"/>
      <c r="FV96" s="78"/>
      <c r="FW96" s="78"/>
      <c r="FX96" s="78"/>
      <c r="FY96" s="78"/>
      <c r="FZ96" s="78"/>
      <c r="GA96" s="78"/>
      <c r="GB96" s="78"/>
      <c r="GC96" s="78"/>
      <c r="GD96" s="78"/>
      <c r="GE96" s="78"/>
      <c r="GF96" s="78"/>
      <c r="GG96" s="78"/>
      <c r="GH96" s="78"/>
      <c r="GI96" s="78"/>
      <c r="GJ96" s="78"/>
      <c r="GK96" s="78"/>
      <c r="GL96" s="78"/>
      <c r="GM96" s="78"/>
      <c r="GN96" s="78"/>
      <c r="GO96" s="78"/>
      <c r="GP96" s="78"/>
      <c r="GQ96" s="78"/>
      <c r="GR96" s="78"/>
      <c r="GS96" s="78"/>
      <c r="GT96" s="78"/>
      <c r="GU96" s="78"/>
      <c r="GV96" s="78"/>
      <c r="GW96" s="78"/>
      <c r="GX96" s="78"/>
      <c r="GY96" s="78"/>
      <c r="GZ96" s="78"/>
      <c r="HA96" s="78"/>
      <c r="HB96" s="78"/>
      <c r="HC96" s="78"/>
      <c r="HD96" s="78"/>
      <c r="HE96" s="78"/>
      <c r="HF96" s="78"/>
      <c r="HG96" s="78"/>
      <c r="HH96" s="78"/>
      <c r="HI96" s="78"/>
      <c r="HJ96" s="78"/>
      <c r="HK96" s="78"/>
      <c r="HL96" s="78"/>
      <c r="HM96" s="78"/>
      <c r="HN96" s="78"/>
      <c r="HO96" s="78"/>
      <c r="HP96" s="78"/>
      <c r="HQ96" s="78"/>
      <c r="HR96" s="78"/>
      <c r="HS96" s="78"/>
      <c r="HT96" s="78"/>
      <c r="HU96" s="78"/>
      <c r="HV96" s="78"/>
      <c r="HW96" s="78"/>
      <c r="HX96" s="78"/>
      <c r="HY96" s="78"/>
      <c r="HZ96" s="78"/>
      <c r="IA96" s="78"/>
      <c r="IB96" s="78"/>
      <c r="IC96" s="78"/>
      <c r="ID96" s="78"/>
      <c r="IE96" s="78"/>
      <c r="IF96" s="78"/>
      <c r="IG96" s="78"/>
      <c r="IH96" s="78"/>
      <c r="II96" s="78"/>
      <c r="IJ96" s="78"/>
      <c r="IK96" s="78"/>
      <c r="IL96" s="78"/>
      <c r="IM96" s="78"/>
      <c r="IN96" s="78"/>
      <c r="IO96" s="78"/>
      <c r="IP96" s="78"/>
      <c r="IQ96" s="78"/>
      <c r="IR96" s="78"/>
      <c r="IS96" s="78"/>
      <c r="IT96" s="78"/>
      <c r="IU96" s="78"/>
      <c r="IV96" s="78"/>
    </row>
    <row r="98" spans="3:5" x14ac:dyDescent="0.25">
      <c r="C98" s="2" t="s">
        <v>5052</v>
      </c>
      <c r="E98" s="2" t="s">
        <v>2</v>
      </c>
    </row>
    <row r="100" spans="3:5" x14ac:dyDescent="0.25">
      <c r="C100" s="2" t="s">
        <v>5053</v>
      </c>
      <c r="E100" s="2" t="s">
        <v>2</v>
      </c>
    </row>
    <row r="102" spans="3:5" x14ac:dyDescent="0.25">
      <c r="C102" s="2" t="s">
        <v>4944</v>
      </c>
      <c r="E102" s="2" t="s">
        <v>2</v>
      </c>
    </row>
    <row r="104" spans="3:5" x14ac:dyDescent="0.25">
      <c r="C104" s="2" t="s">
        <v>4945</v>
      </c>
      <c r="E104" s="2" t="s">
        <v>2</v>
      </c>
    </row>
    <row r="106" spans="3:5" x14ac:dyDescent="0.25">
      <c r="C106" s="2" t="s">
        <v>4946</v>
      </c>
      <c r="E106" s="95" t="s">
        <v>4947</v>
      </c>
    </row>
    <row r="108" spans="3:5" x14ac:dyDescent="0.25">
      <c r="C108" s="2" t="s">
        <v>4948</v>
      </c>
      <c r="E108" s="96" t="s">
        <v>5019</v>
      </c>
    </row>
    <row r="110" spans="3:5" x14ac:dyDescent="0.25">
      <c r="C110" s="2" t="s">
        <v>5054</v>
      </c>
      <c r="E110" s="2" t="s">
        <v>2</v>
      </c>
    </row>
    <row r="112" spans="3:5" x14ac:dyDescent="0.25">
      <c r="C112" s="1" t="s">
        <v>5145</v>
      </c>
      <c r="E112" s="216" t="s">
        <v>5146</v>
      </c>
    </row>
    <row r="113" spans="5:5" x14ac:dyDescent="0.25">
      <c r="E113" s="2" t="s">
        <v>5187</v>
      </c>
    </row>
  </sheetData>
  <mergeCells count="2">
    <mergeCell ref="C81:K81"/>
    <mergeCell ref="C96:E96"/>
  </mergeCells>
  <hyperlinks>
    <hyperlink ref="J2" location="'Index'!A1" display="'Index'!A1" xr:uid="{5CBF3CD9-39E8-451B-A4BA-8B5291BF8A3D}"/>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D74E2-DFFE-4E3A-A37C-9C0D0C0C8725}">
  <sheetPr codeName="Sheet1"/>
  <dimension ref="A1:IV108"/>
  <sheetViews>
    <sheetView showGridLines="0" zoomScale="90" zoomScaleNormal="90" workbookViewId="0">
      <pane ySplit="6" topLeftCell="A9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2792</v>
      </c>
      <c r="J2" s="38" t="s">
        <v>4468</v>
      </c>
    </row>
    <row r="3" spans="1:54" ht="16.5" x14ac:dyDescent="0.3">
      <c r="C3" s="1" t="s">
        <v>28</v>
      </c>
      <c r="D3" s="21" t="s">
        <v>3011</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2578</v>
      </c>
      <c r="C24" s="60" t="s">
        <v>2579</v>
      </c>
      <c r="D24" s="54" t="s">
        <v>2580</v>
      </c>
      <c r="E24" s="6" t="s">
        <v>199</v>
      </c>
      <c r="F24" s="19">
        <v>100000</v>
      </c>
      <c r="G24" s="24">
        <v>101.6</v>
      </c>
      <c r="H24" s="24">
        <v>3.48</v>
      </c>
      <c r="I24" s="31">
        <v>6.8034201999999997</v>
      </c>
      <c r="J24" s="31"/>
      <c r="K24" s="35"/>
    </row>
    <row r="25" spans="1:11" x14ac:dyDescent="0.25">
      <c r="B25" s="8" t="s">
        <v>2949</v>
      </c>
      <c r="C25" s="60" t="s">
        <v>2950</v>
      </c>
      <c r="D25" s="54" t="s">
        <v>2951</v>
      </c>
      <c r="E25" s="6" t="s">
        <v>199</v>
      </c>
      <c r="F25" s="19">
        <v>75000</v>
      </c>
      <c r="G25" s="24">
        <v>77</v>
      </c>
      <c r="H25" s="24">
        <v>2.63</v>
      </c>
      <c r="I25" s="31">
        <v>6.6356864</v>
      </c>
      <c r="J25" s="31"/>
      <c r="K25" s="35"/>
    </row>
    <row r="26" spans="1:11" x14ac:dyDescent="0.25">
      <c r="C26" s="58" t="s">
        <v>188</v>
      </c>
      <c r="D26" s="54"/>
      <c r="E26" s="6"/>
      <c r="F26" s="19"/>
      <c r="G26" s="25">
        <v>178.6</v>
      </c>
      <c r="H26" s="25">
        <v>6.11</v>
      </c>
      <c r="I26" s="31"/>
      <c r="J26" s="31"/>
      <c r="K26" s="35"/>
    </row>
    <row r="27" spans="1:11" x14ac:dyDescent="0.25">
      <c r="C27" s="57"/>
      <c r="D27" s="54"/>
      <c r="E27" s="6"/>
      <c r="F27" s="19"/>
      <c r="G27" s="24"/>
      <c r="H27" s="24"/>
      <c r="I27" s="31"/>
      <c r="J27" s="31"/>
      <c r="K27" s="35"/>
    </row>
    <row r="28" spans="1:11" x14ac:dyDescent="0.25">
      <c r="C28" s="59" t="s">
        <v>10</v>
      </c>
      <c r="D28" s="54"/>
      <c r="E28" s="6"/>
      <c r="F28" s="19"/>
      <c r="G28" s="24"/>
      <c r="H28" s="24"/>
      <c r="I28" s="31"/>
      <c r="J28" s="31"/>
      <c r="K28" s="35"/>
    </row>
    <row r="29" spans="1:11" x14ac:dyDescent="0.25">
      <c r="B29" s="8" t="s">
        <v>3012</v>
      </c>
      <c r="C29" s="60" t="s">
        <v>3013</v>
      </c>
      <c r="D29" s="54" t="s">
        <v>3014</v>
      </c>
      <c r="E29" s="6" t="s">
        <v>199</v>
      </c>
      <c r="F29" s="19">
        <v>1950000</v>
      </c>
      <c r="G29" s="24">
        <v>1913.78</v>
      </c>
      <c r="H29" s="24">
        <v>65.48</v>
      </c>
      <c r="I29" s="31">
        <v>7.5451040999999996</v>
      </c>
      <c r="J29" s="31"/>
      <c r="K29" s="35"/>
    </row>
    <row r="30" spans="1:11" x14ac:dyDescent="0.25">
      <c r="C30" s="58" t="s">
        <v>188</v>
      </c>
      <c r="D30" s="54"/>
      <c r="E30" s="6"/>
      <c r="F30" s="19"/>
      <c r="G30" s="25">
        <v>1913.78</v>
      </c>
      <c r="H30" s="25">
        <v>65.48</v>
      </c>
      <c r="I30" s="31"/>
      <c r="J30" s="31"/>
      <c r="K30" s="35"/>
    </row>
    <row r="31" spans="1:11" x14ac:dyDescent="0.25">
      <c r="C31" s="57"/>
      <c r="D31" s="54"/>
      <c r="E31" s="6"/>
      <c r="F31" s="19"/>
      <c r="G31" s="24"/>
      <c r="H31" s="24"/>
      <c r="I31" s="31"/>
      <c r="J31" s="31"/>
      <c r="K31" s="35"/>
    </row>
    <row r="32" spans="1:11" x14ac:dyDescent="0.25">
      <c r="C32" s="58" t="s">
        <v>11</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A34" s="10"/>
      <c r="B34" s="28"/>
      <c r="C34" s="58" t="s">
        <v>13</v>
      </c>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3015</v>
      </c>
      <c r="C42" s="60" t="s">
        <v>3016</v>
      </c>
      <c r="D42" s="54" t="s">
        <v>3017</v>
      </c>
      <c r="E42" s="6" t="s">
        <v>199</v>
      </c>
      <c r="F42" s="19">
        <v>315000</v>
      </c>
      <c r="G42" s="24">
        <v>252.41</v>
      </c>
      <c r="H42" s="24">
        <v>8.64</v>
      </c>
      <c r="I42" s="31">
        <v>6.9437094000000004</v>
      </c>
      <c r="J42" s="31"/>
      <c r="K42" s="35"/>
    </row>
    <row r="43" spans="1:11" x14ac:dyDescent="0.25">
      <c r="B43" s="8" t="s">
        <v>2979</v>
      </c>
      <c r="C43" s="60" t="s">
        <v>2980</v>
      </c>
      <c r="D43" s="54" t="s">
        <v>2981</v>
      </c>
      <c r="E43" s="6" t="s">
        <v>199</v>
      </c>
      <c r="F43" s="19">
        <v>200000</v>
      </c>
      <c r="G43" s="24">
        <v>175.51</v>
      </c>
      <c r="H43" s="24">
        <v>6.01</v>
      </c>
      <c r="I43" s="31">
        <v>6.6440703000000001</v>
      </c>
      <c r="J43" s="31"/>
      <c r="K43" s="35"/>
    </row>
    <row r="44" spans="1:11" x14ac:dyDescent="0.25">
      <c r="B44" s="8" t="s">
        <v>3018</v>
      </c>
      <c r="C44" s="60" t="s">
        <v>3019</v>
      </c>
      <c r="D44" s="54" t="s">
        <v>3020</v>
      </c>
      <c r="E44" s="6" t="s">
        <v>199</v>
      </c>
      <c r="F44" s="19">
        <v>150000</v>
      </c>
      <c r="G44" s="24">
        <v>114.98</v>
      </c>
      <c r="H44" s="24">
        <v>3.93</v>
      </c>
      <c r="I44" s="31">
        <v>7.0724478</v>
      </c>
      <c r="J44" s="31"/>
      <c r="K44" s="35"/>
    </row>
    <row r="45" spans="1:11" x14ac:dyDescent="0.25">
      <c r="B45" s="8" t="s">
        <v>3002</v>
      </c>
      <c r="C45" s="60" t="s">
        <v>3003</v>
      </c>
      <c r="D45" s="54" t="s">
        <v>3004</v>
      </c>
      <c r="E45" s="6" t="s">
        <v>199</v>
      </c>
      <c r="F45" s="19">
        <v>125000</v>
      </c>
      <c r="G45" s="24">
        <v>103.01</v>
      </c>
      <c r="H45" s="24">
        <v>3.52</v>
      </c>
      <c r="I45" s="31">
        <v>6.8242485000000004</v>
      </c>
      <c r="J45" s="31"/>
      <c r="K45" s="35"/>
    </row>
    <row r="46" spans="1:11" x14ac:dyDescent="0.25">
      <c r="B46" s="8" t="s">
        <v>3021</v>
      </c>
      <c r="C46" s="60" t="s">
        <v>3022</v>
      </c>
      <c r="D46" s="54" t="s">
        <v>3023</v>
      </c>
      <c r="E46" s="6" t="s">
        <v>199</v>
      </c>
      <c r="F46" s="19">
        <v>125000</v>
      </c>
      <c r="G46" s="24">
        <v>98.51</v>
      </c>
      <c r="H46" s="24">
        <v>3.37</v>
      </c>
      <c r="I46" s="31">
        <v>6.9618387999999998</v>
      </c>
      <c r="J46" s="31"/>
      <c r="K46" s="35"/>
    </row>
    <row r="47" spans="1:11" x14ac:dyDescent="0.25">
      <c r="C47" s="58" t="s">
        <v>188</v>
      </c>
      <c r="D47" s="54"/>
      <c r="E47" s="6"/>
      <c r="F47" s="19"/>
      <c r="G47" s="25">
        <v>744.42</v>
      </c>
      <c r="H47" s="25">
        <v>25.47</v>
      </c>
      <c r="I47" s="31"/>
      <c r="J47" s="31"/>
      <c r="K47" s="35"/>
    </row>
    <row r="48" spans="1:11" x14ac:dyDescent="0.25">
      <c r="C48" s="57"/>
      <c r="D48" s="54"/>
      <c r="E48" s="6"/>
      <c r="F48" s="19"/>
      <c r="G48" s="24"/>
      <c r="H48" s="24"/>
      <c r="I48" s="31"/>
      <c r="J48" s="31"/>
      <c r="K48" s="35"/>
    </row>
    <row r="49" spans="1:11" x14ac:dyDescent="0.25">
      <c r="C49" s="58" t="s">
        <v>18</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A51" s="10"/>
      <c r="B51" s="28"/>
      <c r="C51" s="58" t="s">
        <v>19</v>
      </c>
      <c r="D51" s="54"/>
      <c r="E51" s="6"/>
      <c r="F51" s="19"/>
      <c r="G51" s="24"/>
      <c r="H51" s="24"/>
      <c r="I51" s="31"/>
      <c r="J51" s="31"/>
      <c r="K51" s="35"/>
    </row>
    <row r="52" spans="1:11" x14ac:dyDescent="0.25">
      <c r="A52" s="28"/>
      <c r="B52" s="28"/>
      <c r="C52" s="58" t="s">
        <v>20</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21</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22</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23</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24</v>
      </c>
      <c r="D60" s="54"/>
      <c r="E60" s="6"/>
      <c r="F60" s="19"/>
      <c r="G60" s="24"/>
      <c r="H60" s="24"/>
      <c r="I60" s="31"/>
      <c r="J60" s="31"/>
      <c r="K60" s="35"/>
    </row>
    <row r="61" spans="1:11" x14ac:dyDescent="0.25">
      <c r="B61" s="8" t="s">
        <v>200</v>
      </c>
      <c r="C61" s="60" t="s">
        <v>201</v>
      </c>
      <c r="D61" s="54"/>
      <c r="E61" s="6"/>
      <c r="F61" s="19"/>
      <c r="G61" s="24">
        <v>42.27</v>
      </c>
      <c r="H61" s="24">
        <v>1.45</v>
      </c>
      <c r="I61" s="31"/>
      <c r="J61" s="31"/>
      <c r="K61" s="35"/>
    </row>
    <row r="62" spans="1:11" x14ac:dyDescent="0.25">
      <c r="C62" s="58" t="s">
        <v>188</v>
      </c>
      <c r="D62" s="54"/>
      <c r="E62" s="6"/>
      <c r="F62" s="19"/>
      <c r="G62" s="25">
        <v>42.27</v>
      </c>
      <c r="H62" s="25">
        <v>1.45</v>
      </c>
      <c r="I62" s="31"/>
      <c r="J62" s="31"/>
      <c r="K62" s="35"/>
    </row>
    <row r="63" spans="1:11" x14ac:dyDescent="0.25">
      <c r="C63" s="57"/>
      <c r="D63" s="54"/>
      <c r="E63" s="6"/>
      <c r="F63" s="19"/>
      <c r="G63" s="24"/>
      <c r="H63" s="24"/>
      <c r="I63" s="31"/>
      <c r="J63" s="31"/>
      <c r="K63" s="35"/>
    </row>
    <row r="64" spans="1:11" x14ac:dyDescent="0.25">
      <c r="A64" s="10"/>
      <c r="B64" s="28"/>
      <c r="C64" s="58" t="s">
        <v>25</v>
      </c>
      <c r="D64" s="54"/>
      <c r="E64" s="6"/>
      <c r="F64" s="19"/>
      <c r="G64" s="24"/>
      <c r="H64" s="24"/>
      <c r="I64" s="31"/>
      <c r="J64" s="31"/>
      <c r="K64" s="35"/>
    </row>
    <row r="65" spans="1:54" s="2" customFormat="1" ht="13.5" x14ac:dyDescent="0.25">
      <c r="A65" s="28"/>
      <c r="B65" s="28"/>
      <c r="C65" s="57" t="s">
        <v>4783</v>
      </c>
      <c r="D65" s="54"/>
      <c r="E65" s="6"/>
      <c r="F65" s="19"/>
      <c r="G65" s="24" t="s">
        <v>2</v>
      </c>
      <c r="H65" s="24" t="s">
        <v>2</v>
      </c>
      <c r="I65" s="31"/>
      <c r="J65" s="31"/>
      <c r="K65" s="35"/>
      <c r="L65" s="3"/>
      <c r="AI65" s="3"/>
      <c r="AV65" s="3"/>
      <c r="AX65" s="3"/>
      <c r="BB65" s="3"/>
    </row>
    <row r="66" spans="1:54" x14ac:dyDescent="0.25">
      <c r="B66" s="8"/>
      <c r="C66" s="60" t="s">
        <v>202</v>
      </c>
      <c r="D66" s="54"/>
      <c r="E66" s="6"/>
      <c r="F66" s="19"/>
      <c r="G66" s="24">
        <v>43.55</v>
      </c>
      <c r="H66" s="24">
        <v>1.49</v>
      </c>
      <c r="I66" s="31"/>
      <c r="J66" s="31"/>
      <c r="K66" s="35"/>
    </row>
    <row r="67" spans="1:54" x14ac:dyDescent="0.25">
      <c r="C67" s="58" t="s">
        <v>188</v>
      </c>
      <c r="D67" s="54"/>
      <c r="E67" s="6"/>
      <c r="F67" s="19"/>
      <c r="G67" s="25">
        <v>43.55</v>
      </c>
      <c r="H67" s="25">
        <v>1.49</v>
      </c>
      <c r="I67" s="31"/>
      <c r="J67" s="31"/>
      <c r="K67" s="35"/>
    </row>
    <row r="68" spans="1:54" x14ac:dyDescent="0.25">
      <c r="C68" s="57"/>
      <c r="D68" s="54"/>
      <c r="E68" s="6"/>
      <c r="F68" s="19"/>
      <c r="G68" s="24"/>
      <c r="H68" s="24"/>
      <c r="I68" s="31"/>
      <c r="J68" s="31"/>
      <c r="K68" s="35"/>
    </row>
    <row r="69" spans="1:54" x14ac:dyDescent="0.25">
      <c r="C69" s="61" t="s">
        <v>203</v>
      </c>
      <c r="D69" s="55"/>
      <c r="E69" s="5"/>
      <c r="F69" s="20"/>
      <c r="G69" s="26">
        <v>2922.62</v>
      </c>
      <c r="H69" s="26">
        <v>100</v>
      </c>
      <c r="I69" s="32"/>
      <c r="J69" s="32"/>
      <c r="K69" s="36"/>
    </row>
    <row r="72" spans="1:54" x14ac:dyDescent="0.25">
      <c r="C72" s="1" t="s">
        <v>204</v>
      </c>
    </row>
    <row r="73" spans="1:54" x14ac:dyDescent="0.25">
      <c r="C73" s="37" t="s">
        <v>205</v>
      </c>
      <c r="D73" s="37"/>
      <c r="E73" s="37"/>
      <c r="F73" s="37"/>
      <c r="G73" s="37"/>
      <c r="H73" s="37"/>
      <c r="I73" s="37"/>
      <c r="J73" s="37"/>
      <c r="K73" s="37"/>
    </row>
    <row r="74" spans="1:54" x14ac:dyDescent="0.25">
      <c r="C74" s="2" t="s">
        <v>206</v>
      </c>
    </row>
    <row r="75" spans="1:54" x14ac:dyDescent="0.25">
      <c r="C75" s="2" t="s">
        <v>207</v>
      </c>
    </row>
    <row r="76" spans="1:54" ht="30" customHeight="1" x14ac:dyDescent="0.25">
      <c r="C76" s="202" t="s">
        <v>208</v>
      </c>
      <c r="D76" s="203"/>
      <c r="E76" s="203"/>
      <c r="F76" s="203"/>
      <c r="G76" s="203"/>
      <c r="H76" s="203"/>
      <c r="I76" s="203"/>
      <c r="J76" s="203"/>
      <c r="K76" s="203"/>
    </row>
    <row r="77" spans="1:54" x14ac:dyDescent="0.25">
      <c r="C77" s="2" t="s">
        <v>209</v>
      </c>
    </row>
    <row r="79" spans="1:54" x14ac:dyDescent="0.25">
      <c r="C79" s="2" t="s">
        <v>4942</v>
      </c>
      <c r="E79" s="2" t="s">
        <v>2</v>
      </c>
    </row>
    <row r="81" spans="1:256" x14ac:dyDescent="0.25">
      <c r="C81" s="2" t="s">
        <v>4943</v>
      </c>
      <c r="E81" s="2" t="s">
        <v>2</v>
      </c>
    </row>
    <row r="83" spans="1:256" x14ac:dyDescent="0.25">
      <c r="C83" s="2" t="s">
        <v>5050</v>
      </c>
    </row>
    <row r="85" spans="1:256" x14ac:dyDescent="0.25">
      <c r="C85" s="2" t="s">
        <v>5051</v>
      </c>
    </row>
    <row r="86" spans="1:256" s="82" customFormat="1" ht="35.25" customHeight="1" x14ac:dyDescent="0.25">
      <c r="A86" s="78"/>
      <c r="B86" s="78"/>
      <c r="C86" s="83" t="s">
        <v>4949</v>
      </c>
      <c r="D86" s="87" t="s">
        <v>4950</v>
      </c>
      <c r="E86" s="87" t="s">
        <v>4951</v>
      </c>
      <c r="F86" s="79"/>
      <c r="G86" s="80"/>
      <c r="H86" s="80"/>
      <c r="I86" s="80"/>
      <c r="J86" s="80"/>
      <c r="K86" s="81"/>
      <c r="L86" s="81"/>
      <c r="M86" s="78"/>
      <c r="N86" s="78"/>
      <c r="O86" s="78"/>
      <c r="P86" s="78"/>
      <c r="Q86" s="78"/>
      <c r="R86" s="78"/>
      <c r="S86" s="78"/>
      <c r="T86" s="78"/>
      <c r="U86" s="78"/>
      <c r="V86" s="78"/>
      <c r="W86" s="78"/>
      <c r="X86" s="78"/>
      <c r="Y86" s="78"/>
      <c r="Z86" s="78"/>
      <c r="AA86" s="78"/>
      <c r="AB86" s="78"/>
      <c r="AC86" s="78"/>
      <c r="AD86" s="78"/>
      <c r="AE86" s="78"/>
      <c r="AF86" s="78"/>
      <c r="AG86" s="78"/>
      <c r="AH86" s="78"/>
      <c r="AI86" s="81"/>
      <c r="AJ86" s="78"/>
      <c r="AK86" s="78"/>
      <c r="AL86" s="78"/>
      <c r="AM86" s="78"/>
      <c r="AN86" s="78"/>
      <c r="AO86" s="78"/>
      <c r="AP86" s="78"/>
      <c r="AQ86" s="78"/>
      <c r="AR86" s="78"/>
      <c r="AS86" s="78"/>
      <c r="AT86" s="78"/>
      <c r="AU86" s="78"/>
      <c r="AV86" s="81"/>
      <c r="AW86" s="78"/>
      <c r="AX86" s="81"/>
      <c r="AY86" s="78"/>
      <c r="AZ86" s="78"/>
      <c r="BA86" s="78"/>
      <c r="BB86" s="81"/>
      <c r="BC86" s="78"/>
      <c r="BD86" s="78"/>
      <c r="BE86" s="78"/>
      <c r="BF86" s="78"/>
      <c r="BG86" s="78"/>
      <c r="BH86" s="78"/>
      <c r="BI86" s="78"/>
      <c r="BJ86" s="78"/>
      <c r="BK86" s="78"/>
      <c r="BL86" s="78"/>
      <c r="BM86" s="78"/>
      <c r="BN86" s="78"/>
      <c r="BO86" s="78"/>
      <c r="BP86" s="78"/>
      <c r="BQ86" s="78"/>
      <c r="BR86" s="78"/>
      <c r="BS86" s="78"/>
      <c r="BT86" s="78"/>
      <c r="BU86" s="78"/>
      <c r="BV86" s="78"/>
      <c r="BW86" s="78"/>
      <c r="BX86" s="78"/>
      <c r="BY86" s="78"/>
      <c r="BZ86" s="78"/>
      <c r="CA86" s="78"/>
      <c r="CB86" s="78"/>
      <c r="CC86" s="78"/>
      <c r="CD86" s="78"/>
      <c r="CE86" s="78"/>
      <c r="CF86" s="78"/>
      <c r="CG86" s="78"/>
      <c r="CH86" s="78"/>
      <c r="CI86" s="78"/>
      <c r="CJ86" s="78"/>
      <c r="CK86" s="78"/>
      <c r="CL86" s="78"/>
      <c r="CM86" s="78"/>
      <c r="CN86" s="78"/>
      <c r="CO86" s="78"/>
      <c r="CP86" s="78"/>
      <c r="CQ86" s="78"/>
      <c r="CR86" s="78"/>
      <c r="CS86" s="78"/>
      <c r="CT86" s="78"/>
      <c r="CU86" s="78"/>
      <c r="CV86" s="78"/>
      <c r="CW86" s="78"/>
      <c r="CX86" s="78"/>
      <c r="CY86" s="78"/>
      <c r="CZ86" s="78"/>
      <c r="DA86" s="78"/>
      <c r="DB86" s="78"/>
      <c r="DC86" s="78"/>
      <c r="DD86" s="78"/>
      <c r="DE86" s="78"/>
      <c r="DF86" s="78"/>
      <c r="DG86" s="78"/>
      <c r="DH86" s="78"/>
      <c r="DI86" s="78"/>
      <c r="DJ86" s="78"/>
      <c r="DK86" s="78"/>
      <c r="DL86" s="78"/>
      <c r="DM86" s="78"/>
      <c r="DN86" s="78"/>
      <c r="DO86" s="78"/>
      <c r="DP86" s="78"/>
      <c r="DQ86" s="78"/>
      <c r="DR86" s="78"/>
      <c r="DS86" s="78"/>
      <c r="DT86" s="78"/>
      <c r="DU86" s="78"/>
      <c r="DV86" s="78"/>
      <c r="DW86" s="78"/>
      <c r="DX86" s="78"/>
      <c r="DY86" s="78"/>
      <c r="DZ86" s="78"/>
      <c r="EA86" s="78"/>
      <c r="EB86" s="78"/>
      <c r="EC86" s="78"/>
      <c r="ED86" s="78"/>
      <c r="EE86" s="78"/>
      <c r="EF86" s="78"/>
      <c r="EG86" s="78"/>
      <c r="EH86" s="78"/>
      <c r="EI86" s="78"/>
      <c r="EJ86" s="78"/>
      <c r="EK86" s="78"/>
      <c r="EL86" s="78"/>
      <c r="EM86" s="78"/>
      <c r="EN86" s="78"/>
      <c r="EO86" s="78"/>
      <c r="EP86" s="78"/>
      <c r="EQ86" s="78"/>
      <c r="ER86" s="78"/>
      <c r="ES86" s="78"/>
      <c r="ET86" s="78"/>
      <c r="EU86" s="78"/>
      <c r="EV86" s="78"/>
      <c r="EW86" s="78"/>
      <c r="EX86" s="78"/>
      <c r="EY86" s="78"/>
      <c r="EZ86" s="78"/>
      <c r="FA86" s="78"/>
      <c r="FB86" s="78"/>
      <c r="FC86" s="78"/>
      <c r="FD86" s="78"/>
      <c r="FE86" s="78"/>
      <c r="FF86" s="78"/>
      <c r="FG86" s="78"/>
      <c r="FH86" s="78"/>
      <c r="FI86" s="78"/>
      <c r="FJ86" s="78"/>
      <c r="FK86" s="78"/>
      <c r="FL86" s="78"/>
      <c r="FM86" s="78"/>
      <c r="FN86" s="78"/>
      <c r="FO86" s="78"/>
      <c r="FP86" s="78"/>
      <c r="FQ86" s="78"/>
      <c r="FR86" s="78"/>
      <c r="FS86" s="78"/>
      <c r="FT86" s="78"/>
      <c r="FU86" s="78"/>
      <c r="FV86" s="78"/>
      <c r="FW86" s="78"/>
      <c r="FX86" s="78"/>
      <c r="FY86" s="78"/>
      <c r="FZ86" s="78"/>
      <c r="GA86" s="78"/>
      <c r="GB86" s="78"/>
      <c r="GC86" s="78"/>
      <c r="GD86" s="78"/>
      <c r="GE86" s="78"/>
      <c r="GF86" s="78"/>
      <c r="GG86" s="78"/>
      <c r="GH86" s="78"/>
      <c r="GI86" s="78"/>
      <c r="GJ86" s="78"/>
      <c r="GK86" s="78"/>
      <c r="GL86" s="78"/>
      <c r="GM86" s="78"/>
      <c r="GN86" s="78"/>
      <c r="GO86" s="78"/>
      <c r="GP86" s="78"/>
      <c r="GQ86" s="78"/>
      <c r="GR86" s="78"/>
      <c r="GS86" s="78"/>
      <c r="GT86" s="78"/>
      <c r="GU86" s="78"/>
      <c r="GV86" s="78"/>
      <c r="GW86" s="78"/>
      <c r="GX86" s="78"/>
      <c r="GY86" s="78"/>
      <c r="GZ86" s="78"/>
      <c r="HA86" s="78"/>
      <c r="HB86" s="78"/>
      <c r="HC86" s="78"/>
      <c r="HD86" s="78"/>
      <c r="HE86" s="78"/>
      <c r="HF86" s="78"/>
      <c r="HG86" s="78"/>
      <c r="HH86" s="78"/>
      <c r="HI86" s="78"/>
      <c r="HJ86" s="78"/>
      <c r="HK86" s="78"/>
      <c r="HL86" s="78"/>
      <c r="HM86" s="78"/>
      <c r="HN86" s="78"/>
      <c r="HO86" s="78"/>
      <c r="HP86" s="78"/>
      <c r="HQ86" s="78"/>
      <c r="HR86" s="78"/>
      <c r="HS86" s="78"/>
      <c r="HT86" s="78"/>
      <c r="HU86" s="78"/>
      <c r="HV86" s="78"/>
      <c r="HW86" s="78"/>
      <c r="HX86" s="78"/>
      <c r="HY86" s="78"/>
      <c r="HZ86" s="78"/>
      <c r="IA86" s="78"/>
      <c r="IB86" s="78"/>
      <c r="IC86" s="78"/>
      <c r="ID86" s="78"/>
      <c r="IE86" s="78"/>
      <c r="IF86" s="78"/>
      <c r="IG86" s="78"/>
      <c r="IH86" s="78"/>
      <c r="II86" s="78"/>
      <c r="IJ86" s="78"/>
      <c r="IK86" s="78"/>
      <c r="IL86" s="78"/>
      <c r="IM86" s="78"/>
      <c r="IN86" s="78"/>
      <c r="IO86" s="78"/>
      <c r="IP86" s="78"/>
      <c r="IQ86" s="78"/>
      <c r="IR86" s="78"/>
      <c r="IS86" s="78"/>
      <c r="IT86" s="78"/>
      <c r="IU86" s="78"/>
      <c r="IV86" s="78"/>
    </row>
    <row r="87" spans="1:256" s="82" customFormat="1" x14ac:dyDescent="0.25">
      <c r="A87" s="78"/>
      <c r="B87" s="78"/>
      <c r="C87" s="85" t="s">
        <v>4952</v>
      </c>
      <c r="D87" s="88">
        <v>14.319699999999999</v>
      </c>
      <c r="E87" s="88">
        <v>14.3567</v>
      </c>
      <c r="F87" s="79"/>
      <c r="G87" s="80"/>
      <c r="H87" s="80"/>
      <c r="I87" s="80"/>
      <c r="J87" s="80"/>
      <c r="K87" s="81"/>
      <c r="L87" s="81"/>
      <c r="M87" s="78"/>
      <c r="N87" s="78"/>
      <c r="O87" s="78"/>
      <c r="P87" s="78"/>
      <c r="Q87" s="78"/>
      <c r="R87" s="78"/>
      <c r="S87" s="78"/>
      <c r="T87" s="78"/>
      <c r="U87" s="78"/>
      <c r="V87" s="78"/>
      <c r="W87" s="78"/>
      <c r="X87" s="78"/>
      <c r="Y87" s="78"/>
      <c r="Z87" s="78"/>
      <c r="AA87" s="78"/>
      <c r="AB87" s="78"/>
      <c r="AC87" s="78"/>
      <c r="AD87" s="78"/>
      <c r="AE87" s="78"/>
      <c r="AF87" s="78"/>
      <c r="AG87" s="78"/>
      <c r="AH87" s="78"/>
      <c r="AI87" s="81"/>
      <c r="AJ87" s="78"/>
      <c r="AK87" s="78"/>
      <c r="AL87" s="78"/>
      <c r="AM87" s="78"/>
      <c r="AN87" s="78"/>
      <c r="AO87" s="78"/>
      <c r="AP87" s="78"/>
      <c r="AQ87" s="78"/>
      <c r="AR87" s="78"/>
      <c r="AS87" s="78"/>
      <c r="AT87" s="78"/>
      <c r="AU87" s="78"/>
      <c r="AV87" s="81"/>
      <c r="AW87" s="78"/>
      <c r="AX87" s="81"/>
      <c r="AY87" s="78"/>
      <c r="AZ87" s="78"/>
      <c r="BA87" s="78"/>
      <c r="BB87" s="81"/>
      <c r="BC87" s="78"/>
      <c r="BD87" s="78"/>
      <c r="BE87" s="78"/>
      <c r="BF87" s="78"/>
      <c r="BG87" s="78"/>
      <c r="BH87" s="78"/>
      <c r="BI87" s="78"/>
      <c r="BJ87" s="78"/>
      <c r="BK87" s="78"/>
      <c r="BL87" s="78"/>
      <c r="BM87" s="78"/>
      <c r="BN87" s="78"/>
      <c r="BO87" s="78"/>
      <c r="BP87" s="78"/>
      <c r="BQ87" s="78"/>
      <c r="BR87" s="78"/>
      <c r="BS87" s="78"/>
      <c r="BT87" s="78"/>
      <c r="BU87" s="78"/>
      <c r="BV87" s="78"/>
      <c r="BW87" s="78"/>
      <c r="BX87" s="78"/>
      <c r="BY87" s="78"/>
      <c r="BZ87" s="78"/>
      <c r="CA87" s="78"/>
      <c r="CB87" s="78"/>
      <c r="CC87" s="78"/>
      <c r="CD87" s="78"/>
      <c r="CE87" s="78"/>
      <c r="CF87" s="78"/>
      <c r="CG87" s="78"/>
      <c r="CH87" s="78"/>
      <c r="CI87" s="78"/>
      <c r="CJ87" s="78"/>
      <c r="CK87" s="78"/>
      <c r="CL87" s="78"/>
      <c r="CM87" s="78"/>
      <c r="CN87" s="78"/>
      <c r="CO87" s="78"/>
      <c r="CP87" s="78"/>
      <c r="CQ87" s="78"/>
      <c r="CR87" s="78"/>
      <c r="CS87" s="78"/>
      <c r="CT87" s="78"/>
      <c r="CU87" s="78"/>
      <c r="CV87" s="78"/>
      <c r="CW87" s="78"/>
      <c r="CX87" s="78"/>
      <c r="CY87" s="78"/>
      <c r="CZ87" s="78"/>
      <c r="DA87" s="78"/>
      <c r="DB87" s="78"/>
      <c r="DC87" s="78"/>
      <c r="DD87" s="78"/>
      <c r="DE87" s="78"/>
      <c r="DF87" s="78"/>
      <c r="DG87" s="78"/>
      <c r="DH87" s="78"/>
      <c r="DI87" s="78"/>
      <c r="DJ87" s="78"/>
      <c r="DK87" s="78"/>
      <c r="DL87" s="78"/>
      <c r="DM87" s="78"/>
      <c r="DN87" s="78"/>
      <c r="DO87" s="78"/>
      <c r="DP87" s="78"/>
      <c r="DQ87" s="78"/>
      <c r="DR87" s="78"/>
      <c r="DS87" s="78"/>
      <c r="DT87" s="78"/>
      <c r="DU87" s="78"/>
      <c r="DV87" s="78"/>
      <c r="DW87" s="78"/>
      <c r="DX87" s="78"/>
      <c r="DY87" s="78"/>
      <c r="DZ87" s="78"/>
      <c r="EA87" s="78"/>
      <c r="EB87" s="78"/>
      <c r="EC87" s="78"/>
      <c r="ED87" s="78"/>
      <c r="EE87" s="78"/>
      <c r="EF87" s="78"/>
      <c r="EG87" s="78"/>
      <c r="EH87" s="78"/>
      <c r="EI87" s="78"/>
      <c r="EJ87" s="78"/>
      <c r="EK87" s="78"/>
      <c r="EL87" s="78"/>
      <c r="EM87" s="78"/>
      <c r="EN87" s="78"/>
      <c r="EO87" s="78"/>
      <c r="EP87" s="78"/>
      <c r="EQ87" s="78"/>
      <c r="ER87" s="78"/>
      <c r="ES87" s="78"/>
      <c r="ET87" s="78"/>
      <c r="EU87" s="78"/>
      <c r="EV87" s="78"/>
      <c r="EW87" s="78"/>
      <c r="EX87" s="78"/>
      <c r="EY87" s="78"/>
      <c r="EZ87" s="78"/>
      <c r="FA87" s="78"/>
      <c r="FB87" s="78"/>
      <c r="FC87" s="78"/>
      <c r="FD87" s="78"/>
      <c r="FE87" s="78"/>
      <c r="FF87" s="78"/>
      <c r="FG87" s="78"/>
      <c r="FH87" s="78"/>
      <c r="FI87" s="78"/>
      <c r="FJ87" s="78"/>
      <c r="FK87" s="78"/>
      <c r="FL87" s="78"/>
      <c r="FM87" s="78"/>
      <c r="FN87" s="78"/>
      <c r="FO87" s="78"/>
      <c r="FP87" s="78"/>
      <c r="FQ87" s="78"/>
      <c r="FR87" s="78"/>
      <c r="FS87" s="78"/>
      <c r="FT87" s="78"/>
      <c r="FU87" s="78"/>
      <c r="FV87" s="78"/>
      <c r="FW87" s="78"/>
      <c r="FX87" s="78"/>
      <c r="FY87" s="78"/>
      <c r="FZ87" s="78"/>
      <c r="GA87" s="78"/>
      <c r="GB87" s="78"/>
      <c r="GC87" s="78"/>
      <c r="GD87" s="78"/>
      <c r="GE87" s="78"/>
      <c r="GF87" s="78"/>
      <c r="GG87" s="78"/>
      <c r="GH87" s="78"/>
      <c r="GI87" s="78"/>
      <c r="GJ87" s="78"/>
      <c r="GK87" s="78"/>
      <c r="GL87" s="78"/>
      <c r="GM87" s="78"/>
      <c r="GN87" s="78"/>
      <c r="GO87" s="78"/>
      <c r="GP87" s="78"/>
      <c r="GQ87" s="78"/>
      <c r="GR87" s="78"/>
      <c r="GS87" s="78"/>
      <c r="GT87" s="78"/>
      <c r="GU87" s="78"/>
      <c r="GV87" s="78"/>
      <c r="GW87" s="78"/>
      <c r="GX87" s="78"/>
      <c r="GY87" s="78"/>
      <c r="GZ87" s="78"/>
      <c r="HA87" s="78"/>
      <c r="HB87" s="78"/>
      <c r="HC87" s="78"/>
      <c r="HD87" s="78"/>
      <c r="HE87" s="78"/>
      <c r="HF87" s="78"/>
      <c r="HG87" s="78"/>
      <c r="HH87" s="78"/>
      <c r="HI87" s="78"/>
      <c r="HJ87" s="78"/>
      <c r="HK87" s="78"/>
      <c r="HL87" s="78"/>
      <c r="HM87" s="78"/>
      <c r="HN87" s="78"/>
      <c r="HO87" s="78"/>
      <c r="HP87" s="78"/>
      <c r="HQ87" s="78"/>
      <c r="HR87" s="78"/>
      <c r="HS87" s="78"/>
      <c r="HT87" s="78"/>
      <c r="HU87" s="78"/>
      <c r="HV87" s="78"/>
      <c r="HW87" s="78"/>
      <c r="HX87" s="78"/>
      <c r="HY87" s="78"/>
      <c r="HZ87" s="78"/>
      <c r="IA87" s="78"/>
      <c r="IB87" s="78"/>
      <c r="IC87" s="78"/>
      <c r="ID87" s="78"/>
      <c r="IE87" s="78"/>
      <c r="IF87" s="78"/>
      <c r="IG87" s="78"/>
      <c r="IH87" s="78"/>
      <c r="II87" s="78"/>
      <c r="IJ87" s="78"/>
      <c r="IK87" s="78"/>
      <c r="IL87" s="78"/>
      <c r="IM87" s="78"/>
      <c r="IN87" s="78"/>
      <c r="IO87" s="78"/>
      <c r="IP87" s="78"/>
      <c r="IQ87" s="78"/>
      <c r="IR87" s="78"/>
      <c r="IS87" s="78"/>
      <c r="IT87" s="78"/>
      <c r="IU87" s="78"/>
      <c r="IV87" s="78"/>
    </row>
    <row r="88" spans="1:256" s="82" customFormat="1" x14ac:dyDescent="0.25">
      <c r="A88" s="78"/>
      <c r="B88" s="78"/>
      <c r="C88" s="85" t="s">
        <v>4953</v>
      </c>
      <c r="D88" s="88">
        <v>14.319599999999999</v>
      </c>
      <c r="E88" s="88">
        <v>14.3566</v>
      </c>
      <c r="F88" s="79"/>
      <c r="G88" s="80"/>
      <c r="H88" s="80"/>
      <c r="I88" s="80"/>
      <c r="J88" s="80"/>
      <c r="K88" s="81"/>
      <c r="L88" s="81"/>
      <c r="M88" s="78"/>
      <c r="N88" s="78"/>
      <c r="O88" s="78"/>
      <c r="P88" s="78"/>
      <c r="Q88" s="78"/>
      <c r="R88" s="78"/>
      <c r="S88" s="78"/>
      <c r="T88" s="78"/>
      <c r="U88" s="78"/>
      <c r="V88" s="78"/>
      <c r="W88" s="78"/>
      <c r="X88" s="78"/>
      <c r="Y88" s="78"/>
      <c r="Z88" s="78"/>
      <c r="AA88" s="78"/>
      <c r="AB88" s="78"/>
      <c r="AC88" s="78"/>
      <c r="AD88" s="78"/>
      <c r="AE88" s="78"/>
      <c r="AF88" s="78"/>
      <c r="AG88" s="78"/>
      <c r="AH88" s="78"/>
      <c r="AI88" s="81"/>
      <c r="AJ88" s="78"/>
      <c r="AK88" s="78"/>
      <c r="AL88" s="78"/>
      <c r="AM88" s="78"/>
      <c r="AN88" s="78"/>
      <c r="AO88" s="78"/>
      <c r="AP88" s="78"/>
      <c r="AQ88" s="78"/>
      <c r="AR88" s="78"/>
      <c r="AS88" s="78"/>
      <c r="AT88" s="78"/>
      <c r="AU88" s="78"/>
      <c r="AV88" s="81"/>
      <c r="AW88" s="78"/>
      <c r="AX88" s="81"/>
      <c r="AY88" s="78"/>
      <c r="AZ88" s="78"/>
      <c r="BA88" s="78"/>
      <c r="BB88" s="81"/>
      <c r="BC88" s="78"/>
      <c r="BD88" s="78"/>
      <c r="BE88" s="78"/>
      <c r="BF88" s="78"/>
      <c r="BG88" s="78"/>
      <c r="BH88" s="78"/>
      <c r="BI88" s="78"/>
      <c r="BJ88" s="78"/>
      <c r="BK88" s="78"/>
      <c r="BL88" s="78"/>
      <c r="BM88" s="78"/>
      <c r="BN88" s="78"/>
      <c r="BO88" s="78"/>
      <c r="BP88" s="78"/>
      <c r="BQ88" s="78"/>
      <c r="BR88" s="78"/>
      <c r="BS88" s="78"/>
      <c r="BT88" s="78"/>
      <c r="BU88" s="78"/>
      <c r="BV88" s="78"/>
      <c r="BW88" s="78"/>
      <c r="BX88" s="78"/>
      <c r="BY88" s="78"/>
      <c r="BZ88" s="78"/>
      <c r="CA88" s="78"/>
      <c r="CB88" s="78"/>
      <c r="CC88" s="78"/>
      <c r="CD88" s="78"/>
      <c r="CE88" s="78"/>
      <c r="CF88" s="78"/>
      <c r="CG88" s="78"/>
      <c r="CH88" s="78"/>
      <c r="CI88" s="78"/>
      <c r="CJ88" s="78"/>
      <c r="CK88" s="78"/>
      <c r="CL88" s="78"/>
      <c r="CM88" s="78"/>
      <c r="CN88" s="78"/>
      <c r="CO88" s="78"/>
      <c r="CP88" s="78"/>
      <c r="CQ88" s="78"/>
      <c r="CR88" s="78"/>
      <c r="CS88" s="78"/>
      <c r="CT88" s="78"/>
      <c r="CU88" s="78"/>
      <c r="CV88" s="78"/>
      <c r="CW88" s="78"/>
      <c r="CX88" s="78"/>
      <c r="CY88" s="78"/>
      <c r="CZ88" s="78"/>
      <c r="DA88" s="78"/>
      <c r="DB88" s="78"/>
      <c r="DC88" s="78"/>
      <c r="DD88" s="78"/>
      <c r="DE88" s="78"/>
      <c r="DF88" s="78"/>
      <c r="DG88" s="78"/>
      <c r="DH88" s="78"/>
      <c r="DI88" s="78"/>
      <c r="DJ88" s="78"/>
      <c r="DK88" s="78"/>
      <c r="DL88" s="78"/>
      <c r="DM88" s="78"/>
      <c r="DN88" s="78"/>
      <c r="DO88" s="78"/>
      <c r="DP88" s="78"/>
      <c r="DQ88" s="78"/>
      <c r="DR88" s="78"/>
      <c r="DS88" s="78"/>
      <c r="DT88" s="78"/>
      <c r="DU88" s="78"/>
      <c r="DV88" s="78"/>
      <c r="DW88" s="78"/>
      <c r="DX88" s="78"/>
      <c r="DY88" s="78"/>
      <c r="DZ88" s="78"/>
      <c r="EA88" s="78"/>
      <c r="EB88" s="78"/>
      <c r="EC88" s="78"/>
      <c r="ED88" s="78"/>
      <c r="EE88" s="78"/>
      <c r="EF88" s="78"/>
      <c r="EG88" s="78"/>
      <c r="EH88" s="78"/>
      <c r="EI88" s="78"/>
      <c r="EJ88" s="78"/>
      <c r="EK88" s="78"/>
      <c r="EL88" s="78"/>
      <c r="EM88" s="78"/>
      <c r="EN88" s="78"/>
      <c r="EO88" s="78"/>
      <c r="EP88" s="78"/>
      <c r="EQ88" s="78"/>
      <c r="ER88" s="78"/>
      <c r="ES88" s="78"/>
      <c r="ET88" s="78"/>
      <c r="EU88" s="78"/>
      <c r="EV88" s="78"/>
      <c r="EW88" s="78"/>
      <c r="EX88" s="78"/>
      <c r="EY88" s="78"/>
      <c r="EZ88" s="78"/>
      <c r="FA88" s="78"/>
      <c r="FB88" s="78"/>
      <c r="FC88" s="78"/>
      <c r="FD88" s="78"/>
      <c r="FE88" s="78"/>
      <c r="FF88" s="78"/>
      <c r="FG88" s="78"/>
      <c r="FH88" s="78"/>
      <c r="FI88" s="78"/>
      <c r="FJ88" s="78"/>
      <c r="FK88" s="78"/>
      <c r="FL88" s="78"/>
      <c r="FM88" s="78"/>
      <c r="FN88" s="78"/>
      <c r="FO88" s="78"/>
      <c r="FP88" s="78"/>
      <c r="FQ88" s="78"/>
      <c r="FR88" s="78"/>
      <c r="FS88" s="78"/>
      <c r="FT88" s="78"/>
      <c r="FU88" s="78"/>
      <c r="FV88" s="78"/>
      <c r="FW88" s="78"/>
      <c r="FX88" s="78"/>
      <c r="FY88" s="78"/>
      <c r="FZ88" s="78"/>
      <c r="GA88" s="78"/>
      <c r="GB88" s="78"/>
      <c r="GC88" s="78"/>
      <c r="GD88" s="78"/>
      <c r="GE88" s="78"/>
      <c r="GF88" s="78"/>
      <c r="GG88" s="78"/>
      <c r="GH88" s="78"/>
      <c r="GI88" s="78"/>
      <c r="GJ88" s="78"/>
      <c r="GK88" s="78"/>
      <c r="GL88" s="78"/>
      <c r="GM88" s="78"/>
      <c r="GN88" s="78"/>
      <c r="GO88" s="78"/>
      <c r="GP88" s="78"/>
      <c r="GQ88" s="78"/>
      <c r="GR88" s="78"/>
      <c r="GS88" s="78"/>
      <c r="GT88" s="78"/>
      <c r="GU88" s="78"/>
      <c r="GV88" s="78"/>
      <c r="GW88" s="78"/>
      <c r="GX88" s="78"/>
      <c r="GY88" s="78"/>
      <c r="GZ88" s="78"/>
      <c r="HA88" s="78"/>
      <c r="HB88" s="78"/>
      <c r="HC88" s="78"/>
      <c r="HD88" s="78"/>
      <c r="HE88" s="78"/>
      <c r="HF88" s="78"/>
      <c r="HG88" s="78"/>
      <c r="HH88" s="78"/>
      <c r="HI88" s="78"/>
      <c r="HJ88" s="78"/>
      <c r="HK88" s="78"/>
      <c r="HL88" s="78"/>
      <c r="HM88" s="78"/>
      <c r="HN88" s="78"/>
      <c r="HO88" s="78"/>
      <c r="HP88" s="78"/>
      <c r="HQ88" s="78"/>
      <c r="HR88" s="78"/>
      <c r="HS88" s="78"/>
      <c r="HT88" s="78"/>
      <c r="HU88" s="78"/>
      <c r="HV88" s="78"/>
      <c r="HW88" s="78"/>
      <c r="HX88" s="78"/>
      <c r="HY88" s="78"/>
      <c r="HZ88" s="78"/>
      <c r="IA88" s="78"/>
      <c r="IB88" s="78"/>
      <c r="IC88" s="78"/>
      <c r="ID88" s="78"/>
      <c r="IE88" s="78"/>
      <c r="IF88" s="78"/>
      <c r="IG88" s="78"/>
      <c r="IH88" s="78"/>
      <c r="II88" s="78"/>
      <c r="IJ88" s="78"/>
      <c r="IK88" s="78"/>
      <c r="IL88" s="78"/>
      <c r="IM88" s="78"/>
      <c r="IN88" s="78"/>
      <c r="IO88" s="78"/>
      <c r="IP88" s="78"/>
      <c r="IQ88" s="78"/>
      <c r="IR88" s="78"/>
      <c r="IS88" s="78"/>
      <c r="IT88" s="78"/>
      <c r="IU88" s="78"/>
      <c r="IV88" s="78"/>
    </row>
    <row r="89" spans="1:256" s="82" customFormat="1" x14ac:dyDescent="0.25">
      <c r="A89" s="78"/>
      <c r="B89" s="78"/>
      <c r="C89" s="85" t="s">
        <v>4954</v>
      </c>
      <c r="D89" s="88">
        <v>14.5151</v>
      </c>
      <c r="E89" s="88">
        <v>14.5549</v>
      </c>
      <c r="F89" s="79"/>
      <c r="G89" s="80"/>
      <c r="H89" s="80"/>
      <c r="I89" s="80"/>
      <c r="J89" s="80"/>
      <c r="K89" s="81"/>
      <c r="L89" s="81"/>
      <c r="M89" s="78"/>
      <c r="N89" s="78"/>
      <c r="O89" s="78"/>
      <c r="P89" s="78"/>
      <c r="Q89" s="78"/>
      <c r="R89" s="78"/>
      <c r="S89" s="78"/>
      <c r="T89" s="78"/>
      <c r="U89" s="78"/>
      <c r="V89" s="78"/>
      <c r="W89" s="78"/>
      <c r="X89" s="78"/>
      <c r="Y89" s="78"/>
      <c r="Z89" s="78"/>
      <c r="AA89" s="78"/>
      <c r="AB89" s="78"/>
      <c r="AC89" s="78"/>
      <c r="AD89" s="78"/>
      <c r="AE89" s="78"/>
      <c r="AF89" s="78"/>
      <c r="AG89" s="78"/>
      <c r="AH89" s="78"/>
      <c r="AI89" s="81"/>
      <c r="AJ89" s="78"/>
      <c r="AK89" s="78"/>
      <c r="AL89" s="78"/>
      <c r="AM89" s="78"/>
      <c r="AN89" s="78"/>
      <c r="AO89" s="78"/>
      <c r="AP89" s="78"/>
      <c r="AQ89" s="78"/>
      <c r="AR89" s="78"/>
      <c r="AS89" s="78"/>
      <c r="AT89" s="78"/>
      <c r="AU89" s="78"/>
      <c r="AV89" s="81"/>
      <c r="AW89" s="78"/>
      <c r="AX89" s="81"/>
      <c r="AY89" s="78"/>
      <c r="AZ89" s="78"/>
      <c r="BA89" s="78"/>
      <c r="BB89" s="81"/>
      <c r="BC89" s="78"/>
      <c r="BD89" s="78"/>
      <c r="BE89" s="78"/>
      <c r="BF89" s="78"/>
      <c r="BG89" s="78"/>
      <c r="BH89" s="78"/>
      <c r="BI89" s="78"/>
      <c r="BJ89" s="78"/>
      <c r="BK89" s="78"/>
      <c r="BL89" s="78"/>
      <c r="BM89" s="78"/>
      <c r="BN89" s="78"/>
      <c r="BO89" s="78"/>
      <c r="BP89" s="78"/>
      <c r="BQ89" s="78"/>
      <c r="BR89" s="78"/>
      <c r="BS89" s="78"/>
      <c r="BT89" s="78"/>
      <c r="BU89" s="78"/>
      <c r="BV89" s="78"/>
      <c r="BW89" s="78"/>
      <c r="BX89" s="78"/>
      <c r="BY89" s="78"/>
      <c r="BZ89" s="78"/>
      <c r="CA89" s="78"/>
      <c r="CB89" s="78"/>
      <c r="CC89" s="78"/>
      <c r="CD89" s="78"/>
      <c r="CE89" s="78"/>
      <c r="CF89" s="78"/>
      <c r="CG89" s="78"/>
      <c r="CH89" s="78"/>
      <c r="CI89" s="78"/>
      <c r="CJ89" s="78"/>
      <c r="CK89" s="78"/>
      <c r="CL89" s="78"/>
      <c r="CM89" s="78"/>
      <c r="CN89" s="78"/>
      <c r="CO89" s="78"/>
      <c r="CP89" s="78"/>
      <c r="CQ89" s="78"/>
      <c r="CR89" s="78"/>
      <c r="CS89" s="78"/>
      <c r="CT89" s="78"/>
      <c r="CU89" s="78"/>
      <c r="CV89" s="78"/>
      <c r="CW89" s="78"/>
      <c r="CX89" s="78"/>
      <c r="CY89" s="78"/>
      <c r="CZ89" s="78"/>
      <c r="DA89" s="78"/>
      <c r="DB89" s="78"/>
      <c r="DC89" s="78"/>
      <c r="DD89" s="78"/>
      <c r="DE89" s="78"/>
      <c r="DF89" s="78"/>
      <c r="DG89" s="78"/>
      <c r="DH89" s="78"/>
      <c r="DI89" s="78"/>
      <c r="DJ89" s="78"/>
      <c r="DK89" s="78"/>
      <c r="DL89" s="78"/>
      <c r="DM89" s="78"/>
      <c r="DN89" s="78"/>
      <c r="DO89" s="78"/>
      <c r="DP89" s="78"/>
      <c r="DQ89" s="78"/>
      <c r="DR89" s="78"/>
      <c r="DS89" s="78"/>
      <c r="DT89" s="78"/>
      <c r="DU89" s="78"/>
      <c r="DV89" s="78"/>
      <c r="DW89" s="78"/>
      <c r="DX89" s="78"/>
      <c r="DY89" s="78"/>
      <c r="DZ89" s="78"/>
      <c r="EA89" s="78"/>
      <c r="EB89" s="78"/>
      <c r="EC89" s="78"/>
      <c r="ED89" s="78"/>
      <c r="EE89" s="78"/>
      <c r="EF89" s="78"/>
      <c r="EG89" s="78"/>
      <c r="EH89" s="78"/>
      <c r="EI89" s="78"/>
      <c r="EJ89" s="78"/>
      <c r="EK89" s="78"/>
      <c r="EL89" s="78"/>
      <c r="EM89" s="78"/>
      <c r="EN89" s="78"/>
      <c r="EO89" s="78"/>
      <c r="EP89" s="78"/>
      <c r="EQ89" s="78"/>
      <c r="ER89" s="78"/>
      <c r="ES89" s="78"/>
      <c r="ET89" s="78"/>
      <c r="EU89" s="78"/>
      <c r="EV89" s="78"/>
      <c r="EW89" s="78"/>
      <c r="EX89" s="78"/>
      <c r="EY89" s="78"/>
      <c r="EZ89" s="78"/>
      <c r="FA89" s="78"/>
      <c r="FB89" s="78"/>
      <c r="FC89" s="78"/>
      <c r="FD89" s="78"/>
      <c r="FE89" s="78"/>
      <c r="FF89" s="78"/>
      <c r="FG89" s="78"/>
      <c r="FH89" s="78"/>
      <c r="FI89" s="78"/>
      <c r="FJ89" s="78"/>
      <c r="FK89" s="78"/>
      <c r="FL89" s="78"/>
      <c r="FM89" s="78"/>
      <c r="FN89" s="78"/>
      <c r="FO89" s="78"/>
      <c r="FP89" s="78"/>
      <c r="FQ89" s="78"/>
      <c r="FR89" s="78"/>
      <c r="FS89" s="78"/>
      <c r="FT89" s="78"/>
      <c r="FU89" s="78"/>
      <c r="FV89" s="78"/>
      <c r="FW89" s="78"/>
      <c r="FX89" s="78"/>
      <c r="FY89" s="78"/>
      <c r="FZ89" s="78"/>
      <c r="GA89" s="78"/>
      <c r="GB89" s="78"/>
      <c r="GC89" s="78"/>
      <c r="GD89" s="78"/>
      <c r="GE89" s="78"/>
      <c r="GF89" s="78"/>
      <c r="GG89" s="78"/>
      <c r="GH89" s="78"/>
      <c r="GI89" s="78"/>
      <c r="GJ89" s="78"/>
      <c r="GK89" s="78"/>
      <c r="GL89" s="78"/>
      <c r="GM89" s="78"/>
      <c r="GN89" s="78"/>
      <c r="GO89" s="78"/>
      <c r="GP89" s="78"/>
      <c r="GQ89" s="78"/>
      <c r="GR89" s="78"/>
      <c r="GS89" s="78"/>
      <c r="GT89" s="78"/>
      <c r="GU89" s="78"/>
      <c r="GV89" s="78"/>
      <c r="GW89" s="78"/>
      <c r="GX89" s="78"/>
      <c r="GY89" s="78"/>
      <c r="GZ89" s="78"/>
      <c r="HA89" s="78"/>
      <c r="HB89" s="78"/>
      <c r="HC89" s="78"/>
      <c r="HD89" s="78"/>
      <c r="HE89" s="78"/>
      <c r="HF89" s="78"/>
      <c r="HG89" s="78"/>
      <c r="HH89" s="78"/>
      <c r="HI89" s="78"/>
      <c r="HJ89" s="78"/>
      <c r="HK89" s="78"/>
      <c r="HL89" s="78"/>
      <c r="HM89" s="78"/>
      <c r="HN89" s="78"/>
      <c r="HO89" s="78"/>
      <c r="HP89" s="78"/>
      <c r="HQ89" s="78"/>
      <c r="HR89" s="78"/>
      <c r="HS89" s="78"/>
      <c r="HT89" s="78"/>
      <c r="HU89" s="78"/>
      <c r="HV89" s="78"/>
      <c r="HW89" s="78"/>
      <c r="HX89" s="78"/>
      <c r="HY89" s="78"/>
      <c r="HZ89" s="78"/>
      <c r="IA89" s="78"/>
      <c r="IB89" s="78"/>
      <c r="IC89" s="78"/>
      <c r="ID89" s="78"/>
      <c r="IE89" s="78"/>
      <c r="IF89" s="78"/>
      <c r="IG89" s="78"/>
      <c r="IH89" s="78"/>
      <c r="II89" s="78"/>
      <c r="IJ89" s="78"/>
      <c r="IK89" s="78"/>
      <c r="IL89" s="78"/>
      <c r="IM89" s="78"/>
      <c r="IN89" s="78"/>
      <c r="IO89" s="78"/>
      <c r="IP89" s="78"/>
      <c r="IQ89" s="78"/>
      <c r="IR89" s="78"/>
      <c r="IS89" s="78"/>
      <c r="IT89" s="78"/>
      <c r="IU89" s="78"/>
      <c r="IV89" s="78"/>
    </row>
    <row r="90" spans="1:256" s="82" customFormat="1" x14ac:dyDescent="0.25">
      <c r="A90" s="78"/>
      <c r="B90" s="78"/>
      <c r="C90" s="85" t="s">
        <v>4955</v>
      </c>
      <c r="D90" s="88">
        <v>14.5151</v>
      </c>
      <c r="E90" s="88">
        <v>14.5549</v>
      </c>
      <c r="F90" s="79"/>
      <c r="G90" s="80"/>
      <c r="H90" s="80"/>
      <c r="I90" s="80"/>
      <c r="J90" s="80"/>
      <c r="K90" s="81"/>
      <c r="L90" s="81"/>
      <c r="M90" s="78"/>
      <c r="N90" s="78"/>
      <c r="O90" s="78"/>
      <c r="P90" s="78"/>
      <c r="Q90" s="78"/>
      <c r="R90" s="78"/>
      <c r="S90" s="78"/>
      <c r="T90" s="78"/>
      <c r="U90" s="78"/>
      <c r="V90" s="78"/>
      <c r="W90" s="78"/>
      <c r="X90" s="78"/>
      <c r="Y90" s="78"/>
      <c r="Z90" s="78"/>
      <c r="AA90" s="78"/>
      <c r="AB90" s="78"/>
      <c r="AC90" s="78"/>
      <c r="AD90" s="78"/>
      <c r="AE90" s="78"/>
      <c r="AF90" s="78"/>
      <c r="AG90" s="78"/>
      <c r="AH90" s="78"/>
      <c r="AI90" s="81"/>
      <c r="AJ90" s="78"/>
      <c r="AK90" s="78"/>
      <c r="AL90" s="78"/>
      <c r="AM90" s="78"/>
      <c r="AN90" s="78"/>
      <c r="AO90" s="78"/>
      <c r="AP90" s="78"/>
      <c r="AQ90" s="78"/>
      <c r="AR90" s="78"/>
      <c r="AS90" s="78"/>
      <c r="AT90" s="78"/>
      <c r="AU90" s="78"/>
      <c r="AV90" s="81"/>
      <c r="AW90" s="78"/>
      <c r="AX90" s="81"/>
      <c r="AY90" s="78"/>
      <c r="AZ90" s="78"/>
      <c r="BA90" s="78"/>
      <c r="BB90" s="81"/>
      <c r="BC90" s="78"/>
      <c r="BD90" s="78"/>
      <c r="BE90" s="78"/>
      <c r="BF90" s="78"/>
      <c r="BG90" s="78"/>
      <c r="BH90" s="78"/>
      <c r="BI90" s="78"/>
      <c r="BJ90" s="78"/>
      <c r="BK90" s="78"/>
      <c r="BL90" s="78"/>
      <c r="BM90" s="78"/>
      <c r="BN90" s="78"/>
      <c r="BO90" s="78"/>
      <c r="BP90" s="78"/>
      <c r="BQ90" s="78"/>
      <c r="BR90" s="78"/>
      <c r="BS90" s="78"/>
      <c r="BT90" s="78"/>
      <c r="BU90" s="78"/>
      <c r="BV90" s="78"/>
      <c r="BW90" s="78"/>
      <c r="BX90" s="78"/>
      <c r="BY90" s="78"/>
      <c r="BZ90" s="78"/>
      <c r="CA90" s="78"/>
      <c r="CB90" s="78"/>
      <c r="CC90" s="78"/>
      <c r="CD90" s="78"/>
      <c r="CE90" s="78"/>
      <c r="CF90" s="78"/>
      <c r="CG90" s="78"/>
      <c r="CH90" s="78"/>
      <c r="CI90" s="78"/>
      <c r="CJ90" s="78"/>
      <c r="CK90" s="78"/>
      <c r="CL90" s="78"/>
      <c r="CM90" s="78"/>
      <c r="CN90" s="78"/>
      <c r="CO90" s="78"/>
      <c r="CP90" s="78"/>
      <c r="CQ90" s="78"/>
      <c r="CR90" s="78"/>
      <c r="CS90" s="78"/>
      <c r="CT90" s="78"/>
      <c r="CU90" s="78"/>
      <c r="CV90" s="78"/>
      <c r="CW90" s="78"/>
      <c r="CX90" s="78"/>
      <c r="CY90" s="78"/>
      <c r="CZ90" s="78"/>
      <c r="DA90" s="78"/>
      <c r="DB90" s="78"/>
      <c r="DC90" s="78"/>
      <c r="DD90" s="78"/>
      <c r="DE90" s="78"/>
      <c r="DF90" s="78"/>
      <c r="DG90" s="78"/>
      <c r="DH90" s="78"/>
      <c r="DI90" s="78"/>
      <c r="DJ90" s="78"/>
      <c r="DK90" s="78"/>
      <c r="DL90" s="78"/>
      <c r="DM90" s="78"/>
      <c r="DN90" s="78"/>
      <c r="DO90" s="78"/>
      <c r="DP90" s="78"/>
      <c r="DQ90" s="78"/>
      <c r="DR90" s="78"/>
      <c r="DS90" s="78"/>
      <c r="DT90" s="78"/>
      <c r="DU90" s="78"/>
      <c r="DV90" s="78"/>
      <c r="DW90" s="78"/>
      <c r="DX90" s="78"/>
      <c r="DY90" s="78"/>
      <c r="DZ90" s="78"/>
      <c r="EA90" s="78"/>
      <c r="EB90" s="78"/>
      <c r="EC90" s="78"/>
      <c r="ED90" s="78"/>
      <c r="EE90" s="78"/>
      <c r="EF90" s="78"/>
      <c r="EG90" s="78"/>
      <c r="EH90" s="78"/>
      <c r="EI90" s="78"/>
      <c r="EJ90" s="78"/>
      <c r="EK90" s="78"/>
      <c r="EL90" s="78"/>
      <c r="EM90" s="78"/>
      <c r="EN90" s="78"/>
      <c r="EO90" s="78"/>
      <c r="EP90" s="78"/>
      <c r="EQ90" s="78"/>
      <c r="ER90" s="78"/>
      <c r="ES90" s="78"/>
      <c r="ET90" s="78"/>
      <c r="EU90" s="78"/>
      <c r="EV90" s="78"/>
      <c r="EW90" s="78"/>
      <c r="EX90" s="78"/>
      <c r="EY90" s="78"/>
      <c r="EZ90" s="78"/>
      <c r="FA90" s="78"/>
      <c r="FB90" s="78"/>
      <c r="FC90" s="78"/>
      <c r="FD90" s="78"/>
      <c r="FE90" s="78"/>
      <c r="FF90" s="78"/>
      <c r="FG90" s="78"/>
      <c r="FH90" s="78"/>
      <c r="FI90" s="78"/>
      <c r="FJ90" s="78"/>
      <c r="FK90" s="78"/>
      <c r="FL90" s="78"/>
      <c r="FM90" s="78"/>
      <c r="FN90" s="78"/>
      <c r="FO90" s="78"/>
      <c r="FP90" s="78"/>
      <c r="FQ90" s="78"/>
      <c r="FR90" s="78"/>
      <c r="FS90" s="78"/>
      <c r="FT90" s="78"/>
      <c r="FU90" s="78"/>
      <c r="FV90" s="78"/>
      <c r="FW90" s="78"/>
      <c r="FX90" s="78"/>
      <c r="FY90" s="78"/>
      <c r="FZ90" s="78"/>
      <c r="GA90" s="78"/>
      <c r="GB90" s="78"/>
      <c r="GC90" s="78"/>
      <c r="GD90" s="78"/>
      <c r="GE90" s="78"/>
      <c r="GF90" s="78"/>
      <c r="GG90" s="78"/>
      <c r="GH90" s="78"/>
      <c r="GI90" s="78"/>
      <c r="GJ90" s="78"/>
      <c r="GK90" s="78"/>
      <c r="GL90" s="78"/>
      <c r="GM90" s="78"/>
      <c r="GN90" s="78"/>
      <c r="GO90" s="78"/>
      <c r="GP90" s="78"/>
      <c r="GQ90" s="78"/>
      <c r="GR90" s="78"/>
      <c r="GS90" s="78"/>
      <c r="GT90" s="78"/>
      <c r="GU90" s="78"/>
      <c r="GV90" s="78"/>
      <c r="GW90" s="78"/>
      <c r="GX90" s="78"/>
      <c r="GY90" s="78"/>
      <c r="GZ90" s="78"/>
      <c r="HA90" s="78"/>
      <c r="HB90" s="78"/>
      <c r="HC90" s="78"/>
      <c r="HD90" s="78"/>
      <c r="HE90" s="78"/>
      <c r="HF90" s="78"/>
      <c r="HG90" s="78"/>
      <c r="HH90" s="78"/>
      <c r="HI90" s="78"/>
      <c r="HJ90" s="78"/>
      <c r="HK90" s="78"/>
      <c r="HL90" s="78"/>
      <c r="HM90" s="78"/>
      <c r="HN90" s="78"/>
      <c r="HO90" s="78"/>
      <c r="HP90" s="78"/>
      <c r="HQ90" s="78"/>
      <c r="HR90" s="78"/>
      <c r="HS90" s="78"/>
      <c r="HT90" s="78"/>
      <c r="HU90" s="78"/>
      <c r="HV90" s="78"/>
      <c r="HW90" s="78"/>
      <c r="HX90" s="78"/>
      <c r="HY90" s="78"/>
      <c r="HZ90" s="78"/>
      <c r="IA90" s="78"/>
      <c r="IB90" s="78"/>
      <c r="IC90" s="78"/>
      <c r="ID90" s="78"/>
      <c r="IE90" s="78"/>
      <c r="IF90" s="78"/>
      <c r="IG90" s="78"/>
      <c r="IH90" s="78"/>
      <c r="II90" s="78"/>
      <c r="IJ90" s="78"/>
      <c r="IK90" s="78"/>
      <c r="IL90" s="78"/>
      <c r="IM90" s="78"/>
      <c r="IN90" s="78"/>
      <c r="IO90" s="78"/>
      <c r="IP90" s="78"/>
      <c r="IQ90" s="78"/>
      <c r="IR90" s="78"/>
      <c r="IS90" s="78"/>
      <c r="IT90" s="78"/>
      <c r="IU90" s="78"/>
      <c r="IV90" s="78"/>
    </row>
    <row r="91" spans="1:256" s="82" customFormat="1" ht="84.95" customHeight="1" x14ac:dyDescent="0.25">
      <c r="A91" s="78"/>
      <c r="B91" s="78"/>
      <c r="C91" s="204" t="s">
        <v>4987</v>
      </c>
      <c r="D91" s="205"/>
      <c r="E91" s="206"/>
      <c r="F91" s="79"/>
      <c r="G91" s="80"/>
      <c r="H91" s="80"/>
      <c r="I91" s="80"/>
      <c r="J91" s="80"/>
      <c r="K91" s="81"/>
      <c r="L91" s="81"/>
      <c r="M91" s="78"/>
      <c r="N91" s="78"/>
      <c r="O91" s="78"/>
      <c r="P91" s="78"/>
      <c r="Q91" s="78"/>
      <c r="R91" s="78"/>
      <c r="S91" s="78"/>
      <c r="T91" s="78"/>
      <c r="U91" s="78"/>
      <c r="V91" s="78"/>
      <c r="W91" s="78"/>
      <c r="X91" s="78"/>
      <c r="Y91" s="78"/>
      <c r="Z91" s="78"/>
      <c r="AA91" s="78"/>
      <c r="AB91" s="78"/>
      <c r="AC91" s="78"/>
      <c r="AD91" s="78"/>
      <c r="AE91" s="78"/>
      <c r="AF91" s="78"/>
      <c r="AG91" s="78"/>
      <c r="AH91" s="78"/>
      <c r="AI91" s="81"/>
      <c r="AJ91" s="78"/>
      <c r="AK91" s="78"/>
      <c r="AL91" s="78"/>
      <c r="AM91" s="78"/>
      <c r="AN91" s="78"/>
      <c r="AO91" s="78"/>
      <c r="AP91" s="78"/>
      <c r="AQ91" s="78"/>
      <c r="AR91" s="78"/>
      <c r="AS91" s="78"/>
      <c r="AT91" s="78"/>
      <c r="AU91" s="78"/>
      <c r="AV91" s="81"/>
      <c r="AW91" s="78"/>
      <c r="AX91" s="81"/>
      <c r="AY91" s="78"/>
      <c r="AZ91" s="78"/>
      <c r="BA91" s="78"/>
      <c r="BB91" s="81"/>
      <c r="BC91" s="78"/>
      <c r="BD91" s="78"/>
      <c r="BE91" s="78"/>
      <c r="BF91" s="78"/>
      <c r="BG91" s="78"/>
      <c r="BH91" s="78"/>
      <c r="BI91" s="78"/>
      <c r="BJ91" s="78"/>
      <c r="BK91" s="78"/>
      <c r="BL91" s="78"/>
      <c r="BM91" s="78"/>
      <c r="BN91" s="78"/>
      <c r="BO91" s="78"/>
      <c r="BP91" s="78"/>
      <c r="BQ91" s="78"/>
      <c r="BR91" s="78"/>
      <c r="BS91" s="78"/>
      <c r="BT91" s="78"/>
      <c r="BU91" s="78"/>
      <c r="BV91" s="78"/>
      <c r="BW91" s="78"/>
      <c r="BX91" s="78"/>
      <c r="BY91" s="78"/>
      <c r="BZ91" s="78"/>
      <c r="CA91" s="78"/>
      <c r="CB91" s="78"/>
      <c r="CC91" s="78"/>
      <c r="CD91" s="78"/>
      <c r="CE91" s="78"/>
      <c r="CF91" s="78"/>
      <c r="CG91" s="78"/>
      <c r="CH91" s="78"/>
      <c r="CI91" s="78"/>
      <c r="CJ91" s="78"/>
      <c r="CK91" s="78"/>
      <c r="CL91" s="78"/>
      <c r="CM91" s="78"/>
      <c r="CN91" s="78"/>
      <c r="CO91" s="78"/>
      <c r="CP91" s="78"/>
      <c r="CQ91" s="78"/>
      <c r="CR91" s="78"/>
      <c r="CS91" s="78"/>
      <c r="CT91" s="78"/>
      <c r="CU91" s="78"/>
      <c r="CV91" s="78"/>
      <c r="CW91" s="78"/>
      <c r="CX91" s="78"/>
      <c r="CY91" s="78"/>
      <c r="CZ91" s="78"/>
      <c r="DA91" s="78"/>
      <c r="DB91" s="78"/>
      <c r="DC91" s="78"/>
      <c r="DD91" s="78"/>
      <c r="DE91" s="78"/>
      <c r="DF91" s="78"/>
      <c r="DG91" s="78"/>
      <c r="DH91" s="78"/>
      <c r="DI91" s="78"/>
      <c r="DJ91" s="78"/>
      <c r="DK91" s="78"/>
      <c r="DL91" s="78"/>
      <c r="DM91" s="78"/>
      <c r="DN91" s="78"/>
      <c r="DO91" s="78"/>
      <c r="DP91" s="78"/>
      <c r="DQ91" s="78"/>
      <c r="DR91" s="78"/>
      <c r="DS91" s="78"/>
      <c r="DT91" s="78"/>
      <c r="DU91" s="78"/>
      <c r="DV91" s="78"/>
      <c r="DW91" s="78"/>
      <c r="DX91" s="78"/>
      <c r="DY91" s="78"/>
      <c r="DZ91" s="78"/>
      <c r="EA91" s="78"/>
      <c r="EB91" s="78"/>
      <c r="EC91" s="78"/>
      <c r="ED91" s="78"/>
      <c r="EE91" s="78"/>
      <c r="EF91" s="78"/>
      <c r="EG91" s="78"/>
      <c r="EH91" s="78"/>
      <c r="EI91" s="78"/>
      <c r="EJ91" s="78"/>
      <c r="EK91" s="78"/>
      <c r="EL91" s="78"/>
      <c r="EM91" s="78"/>
      <c r="EN91" s="78"/>
      <c r="EO91" s="78"/>
      <c r="EP91" s="78"/>
      <c r="EQ91" s="78"/>
      <c r="ER91" s="78"/>
      <c r="ES91" s="78"/>
      <c r="ET91" s="78"/>
      <c r="EU91" s="78"/>
      <c r="EV91" s="78"/>
      <c r="EW91" s="78"/>
      <c r="EX91" s="78"/>
      <c r="EY91" s="78"/>
      <c r="EZ91" s="78"/>
      <c r="FA91" s="78"/>
      <c r="FB91" s="78"/>
      <c r="FC91" s="78"/>
      <c r="FD91" s="78"/>
      <c r="FE91" s="78"/>
      <c r="FF91" s="78"/>
      <c r="FG91" s="78"/>
      <c r="FH91" s="78"/>
      <c r="FI91" s="78"/>
      <c r="FJ91" s="78"/>
      <c r="FK91" s="78"/>
      <c r="FL91" s="78"/>
      <c r="FM91" s="78"/>
      <c r="FN91" s="78"/>
      <c r="FO91" s="78"/>
      <c r="FP91" s="78"/>
      <c r="FQ91" s="78"/>
      <c r="FR91" s="78"/>
      <c r="FS91" s="78"/>
      <c r="FT91" s="78"/>
      <c r="FU91" s="78"/>
      <c r="FV91" s="78"/>
      <c r="FW91" s="78"/>
      <c r="FX91" s="78"/>
      <c r="FY91" s="78"/>
      <c r="FZ91" s="78"/>
      <c r="GA91" s="78"/>
      <c r="GB91" s="78"/>
      <c r="GC91" s="78"/>
      <c r="GD91" s="78"/>
      <c r="GE91" s="78"/>
      <c r="GF91" s="78"/>
      <c r="GG91" s="78"/>
      <c r="GH91" s="78"/>
      <c r="GI91" s="78"/>
      <c r="GJ91" s="78"/>
      <c r="GK91" s="78"/>
      <c r="GL91" s="78"/>
      <c r="GM91" s="78"/>
      <c r="GN91" s="78"/>
      <c r="GO91" s="78"/>
      <c r="GP91" s="78"/>
      <c r="GQ91" s="78"/>
      <c r="GR91" s="78"/>
      <c r="GS91" s="78"/>
      <c r="GT91" s="78"/>
      <c r="GU91" s="78"/>
      <c r="GV91" s="78"/>
      <c r="GW91" s="78"/>
      <c r="GX91" s="78"/>
      <c r="GY91" s="78"/>
      <c r="GZ91" s="78"/>
      <c r="HA91" s="78"/>
      <c r="HB91" s="78"/>
      <c r="HC91" s="78"/>
      <c r="HD91" s="78"/>
      <c r="HE91" s="78"/>
      <c r="HF91" s="78"/>
      <c r="HG91" s="78"/>
      <c r="HH91" s="78"/>
      <c r="HI91" s="78"/>
      <c r="HJ91" s="78"/>
      <c r="HK91" s="78"/>
      <c r="HL91" s="78"/>
      <c r="HM91" s="78"/>
      <c r="HN91" s="78"/>
      <c r="HO91" s="78"/>
      <c r="HP91" s="78"/>
      <c r="HQ91" s="78"/>
      <c r="HR91" s="78"/>
      <c r="HS91" s="78"/>
      <c r="HT91" s="78"/>
      <c r="HU91" s="78"/>
      <c r="HV91" s="78"/>
      <c r="HW91" s="78"/>
      <c r="HX91" s="78"/>
      <c r="HY91" s="78"/>
      <c r="HZ91" s="78"/>
      <c r="IA91" s="78"/>
      <c r="IB91" s="78"/>
      <c r="IC91" s="78"/>
      <c r="ID91" s="78"/>
      <c r="IE91" s="78"/>
      <c r="IF91" s="78"/>
      <c r="IG91" s="78"/>
      <c r="IH91" s="78"/>
      <c r="II91" s="78"/>
      <c r="IJ91" s="78"/>
      <c r="IK91" s="78"/>
      <c r="IL91" s="78"/>
      <c r="IM91" s="78"/>
      <c r="IN91" s="78"/>
      <c r="IO91" s="78"/>
      <c r="IP91" s="78"/>
      <c r="IQ91" s="78"/>
      <c r="IR91" s="78"/>
      <c r="IS91" s="78"/>
      <c r="IT91" s="78"/>
      <c r="IU91" s="78"/>
      <c r="IV91" s="78"/>
    </row>
    <row r="93" spans="1:256" x14ac:dyDescent="0.25">
      <c r="C93" s="2" t="s">
        <v>5052</v>
      </c>
      <c r="E93" s="2" t="s">
        <v>2</v>
      </c>
    </row>
    <row r="95" spans="1:256" x14ac:dyDescent="0.25">
      <c r="C95" s="2" t="s">
        <v>5053</v>
      </c>
      <c r="E95" s="2" t="s">
        <v>2</v>
      </c>
    </row>
    <row r="97" spans="3:5" x14ac:dyDescent="0.25">
      <c r="C97" s="2" t="s">
        <v>4944</v>
      </c>
      <c r="E97" s="2" t="s">
        <v>2</v>
      </c>
    </row>
    <row r="99" spans="3:5" x14ac:dyDescent="0.25">
      <c r="C99" s="2" t="s">
        <v>4945</v>
      </c>
      <c r="E99" s="2" t="s">
        <v>2</v>
      </c>
    </row>
    <row r="101" spans="3:5" x14ac:dyDescent="0.25">
      <c r="C101" s="2" t="s">
        <v>4946</v>
      </c>
      <c r="E101" s="95" t="s">
        <v>4947</v>
      </c>
    </row>
    <row r="103" spans="3:5" x14ac:dyDescent="0.25">
      <c r="C103" s="2" t="s">
        <v>4948</v>
      </c>
      <c r="E103" s="96" t="s">
        <v>5020</v>
      </c>
    </row>
    <row r="105" spans="3:5" x14ac:dyDescent="0.25">
      <c r="C105" s="2" t="s">
        <v>5054</v>
      </c>
      <c r="E105" s="2" t="s">
        <v>2</v>
      </c>
    </row>
    <row r="107" spans="3:5" x14ac:dyDescent="0.25">
      <c r="C107" s="1" t="s">
        <v>5145</v>
      </c>
      <c r="E107" s="216" t="s">
        <v>5146</v>
      </c>
    </row>
    <row r="108" spans="3:5" x14ac:dyDescent="0.25">
      <c r="E108" s="2" t="s">
        <v>5187</v>
      </c>
    </row>
  </sheetData>
  <mergeCells count="2">
    <mergeCell ref="C76:K76"/>
    <mergeCell ref="C91:E91"/>
  </mergeCells>
  <hyperlinks>
    <hyperlink ref="J2" location="'Index'!A1" display="'Index'!A1" xr:uid="{22C44753-DA33-4695-BF00-1CFE162E8F6B}"/>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BF8E3-90AA-4EFF-8A1C-C248F870F243}">
  <sheetPr codeName="Sheet1"/>
  <dimension ref="A1:IV137"/>
  <sheetViews>
    <sheetView showGridLines="0" zoomScale="90" zoomScaleNormal="90" workbookViewId="0">
      <pane ySplit="6" topLeftCell="A11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3024</v>
      </c>
      <c r="J2" s="38" t="s">
        <v>4468</v>
      </c>
    </row>
    <row r="3" spans="1:54" ht="16.5" x14ac:dyDescent="0.3">
      <c r="C3" s="1" t="s">
        <v>28</v>
      </c>
      <c r="D3" s="21" t="s">
        <v>3025</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66</v>
      </c>
      <c r="C11" s="60" t="s">
        <v>67</v>
      </c>
      <c r="D11" s="54" t="s">
        <v>68</v>
      </c>
      <c r="E11" s="6" t="s">
        <v>44</v>
      </c>
      <c r="F11" s="19">
        <v>3600000</v>
      </c>
      <c r="G11" s="24">
        <v>34718.400000000001</v>
      </c>
      <c r="H11" s="24">
        <v>5.44</v>
      </c>
      <c r="I11" s="31"/>
      <c r="J11" s="31"/>
      <c r="K11" s="35"/>
    </row>
    <row r="12" spans="1:54" x14ac:dyDescent="0.25">
      <c r="B12" s="8" t="s">
        <v>1190</v>
      </c>
      <c r="C12" s="60" t="s">
        <v>1191</v>
      </c>
      <c r="D12" s="54" t="s">
        <v>1192</v>
      </c>
      <c r="E12" s="6" t="s">
        <v>84</v>
      </c>
      <c r="F12" s="19">
        <v>700000</v>
      </c>
      <c r="G12" s="24">
        <v>29434.3</v>
      </c>
      <c r="H12" s="24">
        <v>4.6100000000000003</v>
      </c>
      <c r="I12" s="31"/>
      <c r="J12" s="31"/>
      <c r="K12" s="35"/>
    </row>
    <row r="13" spans="1:54" x14ac:dyDescent="0.25">
      <c r="B13" s="8" t="s">
        <v>226</v>
      </c>
      <c r="C13" s="60" t="s">
        <v>227</v>
      </c>
      <c r="D13" s="54" t="s">
        <v>228</v>
      </c>
      <c r="E13" s="6" t="s">
        <v>229</v>
      </c>
      <c r="F13" s="19">
        <v>1000000</v>
      </c>
      <c r="G13" s="24">
        <v>29374</v>
      </c>
      <c r="H13" s="24">
        <v>4.5999999999999996</v>
      </c>
      <c r="I13" s="31"/>
      <c r="J13" s="31"/>
      <c r="K13" s="35"/>
    </row>
    <row r="14" spans="1:54" x14ac:dyDescent="0.25">
      <c r="B14" s="8" t="s">
        <v>63</v>
      </c>
      <c r="C14" s="60" t="s">
        <v>64</v>
      </c>
      <c r="D14" s="54" t="s">
        <v>65</v>
      </c>
      <c r="E14" s="6" t="s">
        <v>44</v>
      </c>
      <c r="F14" s="19">
        <v>7000000</v>
      </c>
      <c r="G14" s="24">
        <v>26894</v>
      </c>
      <c r="H14" s="24">
        <v>4.21</v>
      </c>
      <c r="I14" s="31"/>
      <c r="J14" s="31"/>
      <c r="K14" s="35"/>
    </row>
    <row r="15" spans="1:54" x14ac:dyDescent="0.25">
      <c r="B15" s="8" t="s">
        <v>421</v>
      </c>
      <c r="C15" s="60" t="s">
        <v>422</v>
      </c>
      <c r="D15" s="54" t="s">
        <v>423</v>
      </c>
      <c r="E15" s="6" t="s">
        <v>72</v>
      </c>
      <c r="F15" s="19">
        <v>770000</v>
      </c>
      <c r="G15" s="24">
        <v>25740.33</v>
      </c>
      <c r="H15" s="24">
        <v>4.03</v>
      </c>
      <c r="I15" s="31"/>
      <c r="J15" s="31"/>
      <c r="K15" s="35"/>
    </row>
    <row r="16" spans="1:54" x14ac:dyDescent="0.25">
      <c r="B16" s="8" t="s">
        <v>353</v>
      </c>
      <c r="C16" s="60" t="s">
        <v>354</v>
      </c>
      <c r="D16" s="54" t="s">
        <v>355</v>
      </c>
      <c r="E16" s="6" t="s">
        <v>139</v>
      </c>
      <c r="F16" s="19">
        <v>2770000</v>
      </c>
      <c r="G16" s="24">
        <v>24906.46</v>
      </c>
      <c r="H16" s="24">
        <v>3.9</v>
      </c>
      <c r="I16" s="31"/>
      <c r="J16" s="31"/>
      <c r="K16" s="35"/>
    </row>
    <row r="17" spans="2:11" x14ac:dyDescent="0.25">
      <c r="B17" s="8" t="s">
        <v>140</v>
      </c>
      <c r="C17" s="60" t="s">
        <v>141</v>
      </c>
      <c r="D17" s="54" t="s">
        <v>142</v>
      </c>
      <c r="E17" s="6" t="s">
        <v>127</v>
      </c>
      <c r="F17" s="19">
        <v>3300000</v>
      </c>
      <c r="G17" s="24">
        <v>20045.849999999999</v>
      </c>
      <c r="H17" s="24">
        <v>3.14</v>
      </c>
      <c r="I17" s="31"/>
      <c r="J17" s="31"/>
      <c r="K17" s="35"/>
    </row>
    <row r="18" spans="2:11" x14ac:dyDescent="0.25">
      <c r="B18" s="8" t="s">
        <v>549</v>
      </c>
      <c r="C18" s="60" t="s">
        <v>550</v>
      </c>
      <c r="D18" s="54" t="s">
        <v>551</v>
      </c>
      <c r="E18" s="6" t="s">
        <v>111</v>
      </c>
      <c r="F18" s="19">
        <v>611360</v>
      </c>
      <c r="G18" s="24">
        <v>19900.990000000002</v>
      </c>
      <c r="H18" s="24">
        <v>3.12</v>
      </c>
      <c r="I18" s="31"/>
      <c r="J18" s="31"/>
      <c r="K18" s="35"/>
    </row>
    <row r="19" spans="2:11" x14ac:dyDescent="0.25">
      <c r="B19" s="8" t="s">
        <v>580</v>
      </c>
      <c r="C19" s="60" t="s">
        <v>581</v>
      </c>
      <c r="D19" s="54" t="s">
        <v>582</v>
      </c>
      <c r="E19" s="6" t="s">
        <v>583</v>
      </c>
      <c r="F19" s="19">
        <v>10000000</v>
      </c>
      <c r="G19" s="24">
        <v>19155</v>
      </c>
      <c r="H19" s="24">
        <v>3</v>
      </c>
      <c r="I19" s="31"/>
      <c r="J19" s="31"/>
      <c r="K19" s="35"/>
    </row>
    <row r="20" spans="2:11" x14ac:dyDescent="0.25">
      <c r="B20" s="8" t="s">
        <v>41</v>
      </c>
      <c r="C20" s="60" t="s">
        <v>42</v>
      </c>
      <c r="D20" s="54" t="s">
        <v>43</v>
      </c>
      <c r="E20" s="6" t="s">
        <v>44</v>
      </c>
      <c r="F20" s="19">
        <v>1500000</v>
      </c>
      <c r="G20" s="24">
        <v>18846</v>
      </c>
      <c r="H20" s="24">
        <v>2.95</v>
      </c>
      <c r="I20" s="31"/>
      <c r="J20" s="31"/>
      <c r="K20" s="35"/>
    </row>
    <row r="21" spans="2:11" x14ac:dyDescent="0.25">
      <c r="B21" s="8" t="s">
        <v>1187</v>
      </c>
      <c r="C21" s="60" t="s">
        <v>1188</v>
      </c>
      <c r="D21" s="54" t="s">
        <v>1189</v>
      </c>
      <c r="E21" s="6" t="s">
        <v>95</v>
      </c>
      <c r="F21" s="19">
        <v>3131088</v>
      </c>
      <c r="G21" s="24">
        <v>17266.38</v>
      </c>
      <c r="H21" s="24">
        <v>2.7</v>
      </c>
      <c r="I21" s="31"/>
      <c r="J21" s="31"/>
      <c r="K21" s="35"/>
    </row>
    <row r="22" spans="2:11" x14ac:dyDescent="0.25">
      <c r="B22" s="8" t="s">
        <v>161</v>
      </c>
      <c r="C22" s="60" t="s">
        <v>162</v>
      </c>
      <c r="D22" s="54" t="s">
        <v>163</v>
      </c>
      <c r="E22" s="6" t="s">
        <v>164</v>
      </c>
      <c r="F22" s="19">
        <v>40000</v>
      </c>
      <c r="G22" s="24">
        <v>14208</v>
      </c>
      <c r="H22" s="24">
        <v>2.2200000000000002</v>
      </c>
      <c r="I22" s="31"/>
      <c r="J22" s="31"/>
      <c r="K22" s="35"/>
    </row>
    <row r="23" spans="2:11" x14ac:dyDescent="0.25">
      <c r="B23" s="8" t="s">
        <v>1083</v>
      </c>
      <c r="C23" s="60" t="s">
        <v>1084</v>
      </c>
      <c r="D23" s="54" t="s">
        <v>1085</v>
      </c>
      <c r="E23" s="6" t="s">
        <v>210</v>
      </c>
      <c r="F23" s="19">
        <v>1100000</v>
      </c>
      <c r="G23" s="24">
        <v>14058</v>
      </c>
      <c r="H23" s="24">
        <v>2.2000000000000002</v>
      </c>
      <c r="I23" s="31"/>
      <c r="J23" s="31"/>
      <c r="K23" s="35"/>
    </row>
    <row r="24" spans="2:11" x14ac:dyDescent="0.25">
      <c r="B24" s="8" t="s">
        <v>540</v>
      </c>
      <c r="C24" s="60" t="s">
        <v>541</v>
      </c>
      <c r="D24" s="54" t="s">
        <v>542</v>
      </c>
      <c r="E24" s="6" t="s">
        <v>171</v>
      </c>
      <c r="F24" s="19">
        <v>3499970</v>
      </c>
      <c r="G24" s="24">
        <v>13957.88</v>
      </c>
      <c r="H24" s="24">
        <v>2.19</v>
      </c>
      <c r="I24" s="31"/>
      <c r="J24" s="31"/>
      <c r="K24" s="35"/>
    </row>
    <row r="25" spans="2:11" x14ac:dyDescent="0.25">
      <c r="B25" s="8" t="s">
        <v>3026</v>
      </c>
      <c r="C25" s="60" t="s">
        <v>3027</v>
      </c>
      <c r="D25" s="54" t="s">
        <v>3028</v>
      </c>
      <c r="E25" s="6" t="s">
        <v>127</v>
      </c>
      <c r="F25" s="19">
        <v>1538843</v>
      </c>
      <c r="G25" s="24">
        <v>13889.6</v>
      </c>
      <c r="H25" s="24">
        <v>2.17</v>
      </c>
      <c r="I25" s="31"/>
      <c r="J25" s="31"/>
      <c r="K25" s="35"/>
    </row>
    <row r="26" spans="2:11" x14ac:dyDescent="0.25">
      <c r="B26" s="8" t="s">
        <v>2427</v>
      </c>
      <c r="C26" s="60" t="s">
        <v>2428</v>
      </c>
      <c r="D26" s="54" t="s">
        <v>2429</v>
      </c>
      <c r="E26" s="6" t="s">
        <v>222</v>
      </c>
      <c r="F26" s="19">
        <v>2225742</v>
      </c>
      <c r="G26" s="24">
        <v>13131.88</v>
      </c>
      <c r="H26" s="24">
        <v>2.06</v>
      </c>
      <c r="I26" s="31"/>
      <c r="J26" s="31"/>
      <c r="K26" s="35"/>
    </row>
    <row r="27" spans="2:11" x14ac:dyDescent="0.25">
      <c r="B27" s="8" t="s">
        <v>1105</v>
      </c>
      <c r="C27" s="60" t="s">
        <v>1106</v>
      </c>
      <c r="D27" s="54" t="s">
        <v>1107</v>
      </c>
      <c r="E27" s="6" t="s">
        <v>135</v>
      </c>
      <c r="F27" s="19">
        <v>1300000</v>
      </c>
      <c r="G27" s="24">
        <v>12564.5</v>
      </c>
      <c r="H27" s="24">
        <v>1.97</v>
      </c>
      <c r="I27" s="31"/>
      <c r="J27" s="31"/>
      <c r="K27" s="35"/>
    </row>
    <row r="28" spans="2:11" x14ac:dyDescent="0.25">
      <c r="B28" s="8" t="s">
        <v>3029</v>
      </c>
      <c r="C28" s="60" t="s">
        <v>3030</v>
      </c>
      <c r="D28" s="54" t="s">
        <v>3031</v>
      </c>
      <c r="E28" s="6" t="s">
        <v>123</v>
      </c>
      <c r="F28" s="19">
        <v>7000000</v>
      </c>
      <c r="G28" s="24">
        <v>11785.2</v>
      </c>
      <c r="H28" s="24">
        <v>1.85</v>
      </c>
      <c r="I28" s="31"/>
      <c r="J28" s="31"/>
      <c r="K28" s="35"/>
    </row>
    <row r="29" spans="2:11" x14ac:dyDescent="0.25">
      <c r="B29" s="8" t="s">
        <v>1193</v>
      </c>
      <c r="C29" s="60" t="s">
        <v>1194</v>
      </c>
      <c r="D29" s="54" t="s">
        <v>1195</v>
      </c>
      <c r="E29" s="6" t="s">
        <v>135</v>
      </c>
      <c r="F29" s="19">
        <v>2855012</v>
      </c>
      <c r="G29" s="24">
        <v>11582.78</v>
      </c>
      <c r="H29" s="24">
        <v>1.81</v>
      </c>
      <c r="I29" s="31"/>
      <c r="J29" s="31"/>
      <c r="K29" s="35"/>
    </row>
    <row r="30" spans="2:11" x14ac:dyDescent="0.25">
      <c r="B30" s="8" t="s">
        <v>2424</v>
      </c>
      <c r="C30" s="60" t="s">
        <v>2425</v>
      </c>
      <c r="D30" s="54" t="s">
        <v>2426</v>
      </c>
      <c r="E30" s="6" t="s">
        <v>131</v>
      </c>
      <c r="F30" s="19">
        <v>3001226</v>
      </c>
      <c r="G30" s="24">
        <v>9878.5400000000009</v>
      </c>
      <c r="H30" s="24">
        <v>1.55</v>
      </c>
      <c r="I30" s="31"/>
      <c r="J30" s="31"/>
      <c r="K30" s="35"/>
    </row>
    <row r="31" spans="2:11" x14ac:dyDescent="0.25">
      <c r="B31" s="8" t="s">
        <v>954</v>
      </c>
      <c r="C31" s="60" t="s">
        <v>955</v>
      </c>
      <c r="D31" s="54" t="s">
        <v>956</v>
      </c>
      <c r="E31" s="6" t="s">
        <v>139</v>
      </c>
      <c r="F31" s="19">
        <v>900000</v>
      </c>
      <c r="G31" s="24">
        <v>9729.9</v>
      </c>
      <c r="H31" s="24">
        <v>1.52</v>
      </c>
      <c r="I31" s="31"/>
      <c r="J31" s="31"/>
      <c r="K31" s="35"/>
    </row>
    <row r="32" spans="2:11" x14ac:dyDescent="0.25">
      <c r="B32" s="8" t="s">
        <v>517</v>
      </c>
      <c r="C32" s="60" t="s">
        <v>518</v>
      </c>
      <c r="D32" s="54" t="s">
        <v>519</v>
      </c>
      <c r="E32" s="6" t="s">
        <v>111</v>
      </c>
      <c r="F32" s="19">
        <v>830581</v>
      </c>
      <c r="G32" s="24">
        <v>9119.7800000000007</v>
      </c>
      <c r="H32" s="24">
        <v>1.43</v>
      </c>
      <c r="I32" s="31"/>
      <c r="J32" s="31"/>
      <c r="K32" s="35"/>
    </row>
    <row r="33" spans="2:11" x14ac:dyDescent="0.25">
      <c r="B33" s="8" t="s">
        <v>473</v>
      </c>
      <c r="C33" s="60" t="s">
        <v>474</v>
      </c>
      <c r="D33" s="54" t="s">
        <v>475</v>
      </c>
      <c r="E33" s="6" t="s">
        <v>111</v>
      </c>
      <c r="F33" s="19">
        <v>118061</v>
      </c>
      <c r="G33" s="24">
        <v>8416.57</v>
      </c>
      <c r="H33" s="24">
        <v>1.32</v>
      </c>
      <c r="I33" s="31"/>
      <c r="J33" s="31"/>
      <c r="K33" s="35"/>
    </row>
    <row r="34" spans="2:11" x14ac:dyDescent="0.25">
      <c r="B34" s="8" t="s">
        <v>1114</v>
      </c>
      <c r="C34" s="60" t="s">
        <v>1115</v>
      </c>
      <c r="D34" s="54" t="s">
        <v>1116</v>
      </c>
      <c r="E34" s="6" t="s">
        <v>139</v>
      </c>
      <c r="F34" s="19">
        <v>900000</v>
      </c>
      <c r="G34" s="24">
        <v>6798.6</v>
      </c>
      <c r="H34" s="24">
        <v>1.06</v>
      </c>
      <c r="I34" s="31"/>
      <c r="J34" s="31"/>
      <c r="K34" s="35"/>
    </row>
    <row r="35" spans="2:11" x14ac:dyDescent="0.25">
      <c r="B35" s="8" t="s">
        <v>317</v>
      </c>
      <c r="C35" s="60" t="s">
        <v>318</v>
      </c>
      <c r="D35" s="54" t="s">
        <v>319</v>
      </c>
      <c r="E35" s="6" t="s">
        <v>84</v>
      </c>
      <c r="F35" s="19">
        <v>1812156</v>
      </c>
      <c r="G35" s="24">
        <v>6257.37</v>
      </c>
      <c r="H35" s="24">
        <v>0.98</v>
      </c>
      <c r="I35" s="31"/>
      <c r="J35" s="31"/>
      <c r="K35" s="35"/>
    </row>
    <row r="36" spans="2:11" x14ac:dyDescent="0.25">
      <c r="B36" s="8" t="s">
        <v>1196</v>
      </c>
      <c r="C36" s="60" t="s">
        <v>1197</v>
      </c>
      <c r="D36" s="54" t="s">
        <v>1198</v>
      </c>
      <c r="E36" s="6" t="s">
        <v>123</v>
      </c>
      <c r="F36" s="19">
        <v>1000000</v>
      </c>
      <c r="G36" s="24">
        <v>4744</v>
      </c>
      <c r="H36" s="24">
        <v>0.74</v>
      </c>
      <c r="I36" s="31"/>
      <c r="J36" s="31"/>
      <c r="K36" s="35"/>
    </row>
    <row r="37" spans="2:11" x14ac:dyDescent="0.25">
      <c r="B37" s="8" t="s">
        <v>960</v>
      </c>
      <c r="C37" s="60" t="s">
        <v>961</v>
      </c>
      <c r="D37" s="54" t="s">
        <v>962</v>
      </c>
      <c r="E37" s="6" t="s">
        <v>123</v>
      </c>
      <c r="F37" s="19">
        <v>5908377</v>
      </c>
      <c r="G37" s="24">
        <v>3628.93</v>
      </c>
      <c r="H37" s="24">
        <v>0.56999999999999995</v>
      </c>
      <c r="I37" s="31"/>
      <c r="J37" s="31"/>
      <c r="K37" s="35"/>
    </row>
    <row r="38" spans="2:11" x14ac:dyDescent="0.25">
      <c r="B38" s="8" t="s">
        <v>3032</v>
      </c>
      <c r="C38" s="60" t="s">
        <v>3033</v>
      </c>
      <c r="D38" s="54" t="s">
        <v>3034</v>
      </c>
      <c r="E38" s="6" t="s">
        <v>1833</v>
      </c>
      <c r="F38" s="19">
        <v>3111846</v>
      </c>
      <c r="G38" s="24">
        <v>2845.47</v>
      </c>
      <c r="H38" s="24">
        <v>0.45</v>
      </c>
      <c r="I38" s="31"/>
      <c r="J38" s="31"/>
      <c r="K38" s="35"/>
    </row>
    <row r="39" spans="2:11" x14ac:dyDescent="0.25">
      <c r="B39" s="8" t="s">
        <v>927</v>
      </c>
      <c r="C39" s="60" t="s">
        <v>928</v>
      </c>
      <c r="D39" s="54" t="s">
        <v>929</v>
      </c>
      <c r="E39" s="6" t="s">
        <v>84</v>
      </c>
      <c r="F39" s="19">
        <v>35000</v>
      </c>
      <c r="G39" s="24">
        <v>2619.0500000000002</v>
      </c>
      <c r="H39" s="24">
        <v>0.41</v>
      </c>
      <c r="I39" s="31"/>
      <c r="J39" s="31"/>
      <c r="K39" s="35"/>
    </row>
    <row r="40" spans="2:11" x14ac:dyDescent="0.25">
      <c r="B40" s="8" t="s">
        <v>1045</v>
      </c>
      <c r="C40" s="60" t="s">
        <v>1046</v>
      </c>
      <c r="D40" s="54" t="s">
        <v>1047</v>
      </c>
      <c r="E40" s="6" t="s">
        <v>150</v>
      </c>
      <c r="F40" s="19">
        <v>392334</v>
      </c>
      <c r="G40" s="24">
        <v>2348.9</v>
      </c>
      <c r="H40" s="24">
        <v>0.37</v>
      </c>
      <c r="I40" s="31"/>
      <c r="J40" s="31"/>
      <c r="K40" s="35"/>
    </row>
    <row r="41" spans="2:11" x14ac:dyDescent="0.25">
      <c r="B41" s="8" t="s">
        <v>2188</v>
      </c>
      <c r="C41" s="60" t="s">
        <v>2189</v>
      </c>
      <c r="D41" s="54" t="s">
        <v>2190</v>
      </c>
      <c r="E41" s="6" t="s">
        <v>84</v>
      </c>
      <c r="F41" s="19">
        <v>92791</v>
      </c>
      <c r="G41" s="24">
        <v>106.04</v>
      </c>
      <c r="H41" s="24">
        <v>0.02</v>
      </c>
      <c r="I41" s="31"/>
      <c r="J41" s="31"/>
      <c r="K41" s="35"/>
    </row>
    <row r="42" spans="2:11" x14ac:dyDescent="0.25">
      <c r="C42" s="58" t="s">
        <v>188</v>
      </c>
      <c r="D42" s="54"/>
      <c r="E42" s="6"/>
      <c r="F42" s="19"/>
      <c r="G42" s="25">
        <v>437952.7</v>
      </c>
      <c r="H42" s="25">
        <v>68.59</v>
      </c>
      <c r="I42" s="31"/>
      <c r="J42" s="31"/>
      <c r="K42" s="35"/>
    </row>
    <row r="43" spans="2:11" x14ac:dyDescent="0.25">
      <c r="C43" s="57"/>
      <c r="D43" s="54"/>
      <c r="E43" s="6"/>
      <c r="F43" s="19"/>
      <c r="G43" s="24"/>
      <c r="H43" s="24"/>
      <c r="I43" s="31"/>
      <c r="J43" s="31"/>
      <c r="K43" s="35"/>
    </row>
    <row r="44" spans="2:11" x14ac:dyDescent="0.25">
      <c r="C44" s="59" t="s">
        <v>3</v>
      </c>
      <c r="D44" s="54"/>
      <c r="E44" s="6"/>
      <c r="F44" s="19"/>
      <c r="G44" s="24"/>
      <c r="H44" s="24"/>
      <c r="I44" s="31"/>
      <c r="J44" s="31"/>
      <c r="K44" s="35"/>
    </row>
    <row r="45" spans="2:11" x14ac:dyDescent="0.25">
      <c r="B45" s="8" t="s">
        <v>999</v>
      </c>
      <c r="C45" s="60" t="s">
        <v>1000</v>
      </c>
      <c r="D45" s="54" t="s">
        <v>1001</v>
      </c>
      <c r="E45" s="6" t="s">
        <v>58</v>
      </c>
      <c r="F45" s="19">
        <v>130000</v>
      </c>
      <c r="G45" s="24">
        <v>47162.1</v>
      </c>
      <c r="H45" s="24">
        <v>7.38</v>
      </c>
      <c r="I45" s="31"/>
      <c r="J45" s="31"/>
      <c r="K45" s="35"/>
    </row>
    <row r="46" spans="2:11" x14ac:dyDescent="0.25">
      <c r="B46" s="8" t="s">
        <v>3035</v>
      </c>
      <c r="C46" s="60" t="s">
        <v>3036</v>
      </c>
      <c r="D46" s="54" t="s">
        <v>3037</v>
      </c>
      <c r="E46" s="6" t="s">
        <v>255</v>
      </c>
      <c r="F46" s="19">
        <v>4559889</v>
      </c>
      <c r="G46" s="24">
        <v>27792.84</v>
      </c>
      <c r="H46" s="24">
        <v>4.3499999999999996</v>
      </c>
      <c r="I46" s="31"/>
      <c r="J46" s="31"/>
      <c r="K46" s="35"/>
    </row>
    <row r="47" spans="2:11" x14ac:dyDescent="0.25">
      <c r="B47" s="8" t="s">
        <v>390</v>
      </c>
      <c r="C47" s="60" t="s">
        <v>391</v>
      </c>
      <c r="D47" s="54" t="s">
        <v>392</v>
      </c>
      <c r="E47" s="6" t="s">
        <v>171</v>
      </c>
      <c r="F47" s="19">
        <v>230000</v>
      </c>
      <c r="G47" s="24">
        <v>22478.12</v>
      </c>
      <c r="H47" s="24">
        <v>3.52</v>
      </c>
      <c r="I47" s="31"/>
      <c r="J47" s="31"/>
      <c r="K47" s="35"/>
    </row>
    <row r="48" spans="2:11" x14ac:dyDescent="0.25">
      <c r="C48" s="58" t="s">
        <v>188</v>
      </c>
      <c r="D48" s="54"/>
      <c r="E48" s="6"/>
      <c r="F48" s="19"/>
      <c r="G48" s="25">
        <v>97433.06</v>
      </c>
      <c r="H48" s="25">
        <v>15.25</v>
      </c>
      <c r="I48" s="31"/>
      <c r="J48" s="31"/>
      <c r="K48" s="35"/>
    </row>
    <row r="49" spans="1:11" x14ac:dyDescent="0.25">
      <c r="C49" s="57"/>
      <c r="D49" s="54"/>
      <c r="E49" s="6"/>
      <c r="F49" s="19"/>
      <c r="G49" s="24"/>
      <c r="H49" s="24"/>
      <c r="I49" s="31"/>
      <c r="J49" s="31"/>
      <c r="K49" s="35"/>
    </row>
    <row r="50" spans="1:11" x14ac:dyDescent="0.25">
      <c r="C50" s="58" t="s">
        <v>4</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5</v>
      </c>
      <c r="D52" s="54"/>
      <c r="E52" s="6"/>
      <c r="F52" s="19"/>
      <c r="G52" s="24"/>
      <c r="H52" s="24"/>
      <c r="I52" s="31"/>
      <c r="J52" s="31"/>
      <c r="K52" s="35"/>
    </row>
    <row r="53" spans="1:11" x14ac:dyDescent="0.25">
      <c r="C53" s="59" t="s">
        <v>6</v>
      </c>
      <c r="D53" s="54"/>
      <c r="E53" s="6"/>
      <c r="F53" s="19"/>
      <c r="G53" s="24"/>
      <c r="H53" s="24"/>
      <c r="I53" s="31"/>
      <c r="J53" s="31"/>
      <c r="K53" s="35"/>
    </row>
    <row r="54" spans="1:11" x14ac:dyDescent="0.25">
      <c r="C54" s="59" t="s">
        <v>656</v>
      </c>
      <c r="D54" s="54"/>
      <c r="E54" s="6"/>
      <c r="F54" s="19"/>
      <c r="G54" s="24"/>
      <c r="H54" s="24"/>
      <c r="I54" s="31"/>
      <c r="J54" s="31"/>
      <c r="K54" s="35"/>
    </row>
    <row r="55" spans="1:11" x14ac:dyDescent="0.25">
      <c r="B55" s="8" t="s">
        <v>782</v>
      </c>
      <c r="C55" s="60" t="s">
        <v>746</v>
      </c>
      <c r="D55" s="54" t="s">
        <v>783</v>
      </c>
      <c r="E55" s="6" t="s">
        <v>671</v>
      </c>
      <c r="F55" s="19">
        <v>2000</v>
      </c>
      <c r="G55" s="24">
        <v>1995.46</v>
      </c>
      <c r="H55" s="24">
        <v>0.31</v>
      </c>
      <c r="I55" s="31">
        <v>7.88</v>
      </c>
      <c r="J55" s="31"/>
      <c r="K55" s="35" t="s">
        <v>660</v>
      </c>
    </row>
    <row r="56" spans="1:11" x14ac:dyDescent="0.25">
      <c r="C56" s="58" t="s">
        <v>188</v>
      </c>
      <c r="D56" s="54"/>
      <c r="E56" s="6"/>
      <c r="F56" s="19"/>
      <c r="G56" s="25">
        <v>1995.46</v>
      </c>
      <c r="H56" s="25">
        <v>0.31</v>
      </c>
      <c r="I56" s="31"/>
      <c r="J56" s="31"/>
      <c r="K56" s="35"/>
    </row>
    <row r="57" spans="1:11" x14ac:dyDescent="0.25">
      <c r="C57" s="57"/>
      <c r="D57" s="54"/>
      <c r="E57" s="6"/>
      <c r="F57" s="19"/>
      <c r="G57" s="24"/>
      <c r="H57" s="24"/>
      <c r="I57" s="31"/>
      <c r="J57" s="31"/>
      <c r="K57" s="35"/>
    </row>
    <row r="58" spans="1:11" x14ac:dyDescent="0.25">
      <c r="C58" s="58" t="s">
        <v>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8</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9</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8" t="s">
        <v>10</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11</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A68" s="10"/>
      <c r="B68" s="28"/>
      <c r="C68" s="58" t="s">
        <v>13</v>
      </c>
      <c r="D68" s="54"/>
      <c r="E68" s="6"/>
      <c r="F68" s="19"/>
      <c r="G68" s="24"/>
      <c r="H68" s="24"/>
      <c r="I68" s="31"/>
      <c r="J68" s="31"/>
      <c r="K68" s="35"/>
    </row>
    <row r="69" spans="1:11" x14ac:dyDescent="0.25">
      <c r="A69" s="28"/>
      <c r="B69" s="28"/>
      <c r="C69" s="58" t="s">
        <v>14</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15</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C73" s="59" t="s">
        <v>16</v>
      </c>
      <c r="D73" s="54"/>
      <c r="E73" s="6"/>
      <c r="F73" s="19"/>
      <c r="G73" s="24"/>
      <c r="H73" s="24"/>
      <c r="I73" s="31"/>
      <c r="J73" s="31"/>
      <c r="K73" s="35"/>
    </row>
    <row r="74" spans="1:11" x14ac:dyDescent="0.25">
      <c r="B74" s="8" t="s">
        <v>196</v>
      </c>
      <c r="C74" s="60" t="s">
        <v>197</v>
      </c>
      <c r="D74" s="54" t="s">
        <v>198</v>
      </c>
      <c r="E74" s="6" t="s">
        <v>199</v>
      </c>
      <c r="F74" s="19">
        <v>1000000</v>
      </c>
      <c r="G74" s="24">
        <v>974.01</v>
      </c>
      <c r="H74" s="24">
        <v>0.15</v>
      </c>
      <c r="I74" s="31">
        <v>5.6957000000000004</v>
      </c>
      <c r="J74" s="31"/>
      <c r="K74" s="35"/>
    </row>
    <row r="75" spans="1:11" x14ac:dyDescent="0.25">
      <c r="C75" s="58" t="s">
        <v>188</v>
      </c>
      <c r="D75" s="54"/>
      <c r="E75" s="6"/>
      <c r="F75" s="19"/>
      <c r="G75" s="25">
        <v>974.01</v>
      </c>
      <c r="H75" s="25">
        <v>0.15</v>
      </c>
      <c r="I75" s="31"/>
      <c r="J75" s="31"/>
      <c r="K75" s="35"/>
    </row>
    <row r="76" spans="1:11" x14ac:dyDescent="0.25">
      <c r="C76" s="57"/>
      <c r="D76" s="54"/>
      <c r="E76" s="6"/>
      <c r="F76" s="19"/>
      <c r="G76" s="24"/>
      <c r="H76" s="24"/>
      <c r="I76" s="31"/>
      <c r="J76" s="31"/>
      <c r="K76" s="35"/>
    </row>
    <row r="77" spans="1:11" x14ac:dyDescent="0.25">
      <c r="C77" s="58" t="s">
        <v>17</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C79" s="58" t="s">
        <v>18</v>
      </c>
      <c r="D79" s="54"/>
      <c r="E79" s="6"/>
      <c r="F79" s="19"/>
      <c r="G79" s="24" t="s">
        <v>2</v>
      </c>
      <c r="H79" s="24" t="s">
        <v>2</v>
      </c>
      <c r="I79" s="31"/>
      <c r="J79" s="31"/>
      <c r="K79" s="35"/>
    </row>
    <row r="80" spans="1:11" x14ac:dyDescent="0.25">
      <c r="C80" s="57"/>
      <c r="D80" s="54"/>
      <c r="E80" s="6"/>
      <c r="F80" s="19"/>
      <c r="G80" s="24"/>
      <c r="H80" s="24"/>
      <c r="I80" s="31"/>
      <c r="J80" s="31"/>
      <c r="K80" s="35"/>
    </row>
    <row r="81" spans="1:54" x14ac:dyDescent="0.25">
      <c r="A81" s="10"/>
      <c r="B81" s="28"/>
      <c r="C81" s="58" t="s">
        <v>19</v>
      </c>
      <c r="D81" s="54"/>
      <c r="E81" s="6"/>
      <c r="F81" s="19"/>
      <c r="G81" s="24"/>
      <c r="H81" s="24"/>
      <c r="I81" s="31"/>
      <c r="J81" s="31"/>
      <c r="K81" s="35"/>
    </row>
    <row r="82" spans="1:54" x14ac:dyDescent="0.25">
      <c r="A82" s="28"/>
      <c r="B82" s="28"/>
      <c r="C82" s="58" t="s">
        <v>20</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21</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22</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A88" s="28"/>
      <c r="B88" s="28"/>
      <c r="C88" s="58" t="s">
        <v>23</v>
      </c>
      <c r="D88" s="54"/>
      <c r="E88" s="6"/>
      <c r="F88" s="19"/>
      <c r="G88" s="24" t="s">
        <v>2</v>
      </c>
      <c r="H88" s="24" t="s">
        <v>2</v>
      </c>
      <c r="I88" s="31"/>
      <c r="J88" s="31"/>
      <c r="K88" s="35"/>
    </row>
    <row r="89" spans="1:54" x14ac:dyDescent="0.25">
      <c r="A89" s="28"/>
      <c r="B89" s="28"/>
      <c r="C89" s="58"/>
      <c r="D89" s="54"/>
      <c r="E89" s="6"/>
      <c r="F89" s="19"/>
      <c r="G89" s="24"/>
      <c r="H89" s="24"/>
      <c r="I89" s="31"/>
      <c r="J89" s="31"/>
      <c r="K89" s="35"/>
    </row>
    <row r="90" spans="1:54" x14ac:dyDescent="0.25">
      <c r="C90" s="59" t="s">
        <v>24</v>
      </c>
      <c r="D90" s="54"/>
      <c r="E90" s="6"/>
      <c r="F90" s="19"/>
      <c r="G90" s="24"/>
      <c r="H90" s="24"/>
      <c r="I90" s="31"/>
      <c r="J90" s="31"/>
      <c r="K90" s="35"/>
    </row>
    <row r="91" spans="1:54" x14ac:dyDescent="0.25">
      <c r="B91" s="8" t="s">
        <v>200</v>
      </c>
      <c r="C91" s="60" t="s">
        <v>201</v>
      </c>
      <c r="D91" s="54"/>
      <c r="E91" s="6"/>
      <c r="F91" s="19"/>
      <c r="G91" s="24">
        <v>99774.49</v>
      </c>
      <c r="H91" s="24">
        <v>15.62</v>
      </c>
      <c r="I91" s="31"/>
      <c r="J91" s="31"/>
      <c r="K91" s="35"/>
    </row>
    <row r="92" spans="1:54" x14ac:dyDescent="0.25">
      <c r="C92" s="58" t="s">
        <v>188</v>
      </c>
      <c r="D92" s="54"/>
      <c r="E92" s="6"/>
      <c r="F92" s="19"/>
      <c r="G92" s="25">
        <v>99774.49</v>
      </c>
      <c r="H92" s="25">
        <v>15.62</v>
      </c>
      <c r="I92" s="31"/>
      <c r="J92" s="31"/>
      <c r="K92" s="35"/>
    </row>
    <row r="93" spans="1:54" x14ac:dyDescent="0.25">
      <c r="C93" s="57"/>
      <c r="D93" s="54"/>
      <c r="E93" s="6"/>
      <c r="F93" s="19"/>
      <c r="G93" s="24"/>
      <c r="H93" s="24"/>
      <c r="I93" s="31"/>
      <c r="J93" s="31"/>
      <c r="K93" s="35"/>
    </row>
    <row r="94" spans="1:54" x14ac:dyDescent="0.25">
      <c r="A94" s="10"/>
      <c r="B94" s="28"/>
      <c r="C94" s="58" t="s">
        <v>25</v>
      </c>
      <c r="D94" s="54"/>
      <c r="E94" s="6"/>
      <c r="F94" s="19"/>
      <c r="G94" s="24"/>
      <c r="H94" s="24"/>
      <c r="I94" s="31"/>
      <c r="J94" s="31"/>
      <c r="K94" s="35"/>
    </row>
    <row r="95" spans="1:54" s="2" customFormat="1" ht="13.5" x14ac:dyDescent="0.25">
      <c r="A95" s="28"/>
      <c r="B95" s="28"/>
      <c r="C95" s="57" t="s">
        <v>4783</v>
      </c>
      <c r="D95" s="54"/>
      <c r="E95" s="6"/>
      <c r="F95" s="19"/>
      <c r="G95" s="24" t="s">
        <v>2</v>
      </c>
      <c r="H95" s="24" t="s">
        <v>2</v>
      </c>
      <c r="I95" s="31"/>
      <c r="J95" s="31"/>
      <c r="K95" s="35"/>
      <c r="L95" s="3"/>
      <c r="AI95" s="3"/>
      <c r="AV95" s="3"/>
      <c r="AX95" s="3"/>
      <c r="BB95" s="3"/>
    </row>
    <row r="96" spans="1:54" x14ac:dyDescent="0.25">
      <c r="B96" s="8"/>
      <c r="C96" s="60" t="s">
        <v>202</v>
      </c>
      <c r="D96" s="54"/>
      <c r="E96" s="6"/>
      <c r="F96" s="19"/>
      <c r="G96" s="24">
        <v>571.63</v>
      </c>
      <c r="H96" s="24">
        <v>0.08</v>
      </c>
      <c r="I96" s="31"/>
      <c r="J96" s="31"/>
      <c r="K96" s="35"/>
    </row>
    <row r="97" spans="3:11" x14ac:dyDescent="0.25">
      <c r="C97" s="58" t="s">
        <v>188</v>
      </c>
      <c r="D97" s="54"/>
      <c r="E97" s="6"/>
      <c r="F97" s="19"/>
      <c r="G97" s="25">
        <v>571.63</v>
      </c>
      <c r="H97" s="25">
        <v>0.08</v>
      </c>
      <c r="I97" s="31"/>
      <c r="J97" s="31"/>
      <c r="K97" s="35"/>
    </row>
    <row r="98" spans="3:11" x14ac:dyDescent="0.25">
      <c r="C98" s="57"/>
      <c r="D98" s="54"/>
      <c r="E98" s="6"/>
      <c r="F98" s="19"/>
      <c r="G98" s="24"/>
      <c r="H98" s="24"/>
      <c r="I98" s="31"/>
      <c r="J98" s="31"/>
      <c r="K98" s="35"/>
    </row>
    <row r="99" spans="3:11" x14ac:dyDescent="0.25">
      <c r="C99" s="61" t="s">
        <v>203</v>
      </c>
      <c r="D99" s="55"/>
      <c r="E99" s="5"/>
      <c r="F99" s="20"/>
      <c r="G99" s="26">
        <v>638701.35</v>
      </c>
      <c r="H99" s="26">
        <v>100.00000000000001</v>
      </c>
      <c r="I99" s="32"/>
      <c r="J99" s="32"/>
      <c r="K99" s="36"/>
    </row>
    <row r="102" spans="3:11" x14ac:dyDescent="0.25">
      <c r="C102" s="1" t="s">
        <v>204</v>
      </c>
    </row>
    <row r="103" spans="3:11" x14ac:dyDescent="0.25">
      <c r="C103" s="37" t="s">
        <v>205</v>
      </c>
      <c r="D103" s="37"/>
      <c r="E103" s="37"/>
      <c r="F103" s="37"/>
      <c r="G103" s="37"/>
      <c r="H103" s="37"/>
      <c r="I103" s="37"/>
      <c r="J103" s="37"/>
      <c r="K103" s="37"/>
    </row>
    <row r="104" spans="3:11" x14ac:dyDescent="0.25">
      <c r="C104" s="2" t="s">
        <v>206</v>
      </c>
    </row>
    <row r="105" spans="3:11" x14ac:dyDescent="0.25">
      <c r="C105" s="2" t="s">
        <v>207</v>
      </c>
    </row>
    <row r="106" spans="3:11" ht="30" customHeight="1" x14ac:dyDescent="0.25">
      <c r="C106" s="202" t="s">
        <v>208</v>
      </c>
      <c r="D106" s="203"/>
      <c r="E106" s="203"/>
      <c r="F106" s="203"/>
      <c r="G106" s="203"/>
      <c r="H106" s="203"/>
      <c r="I106" s="203"/>
      <c r="J106" s="203"/>
      <c r="K106" s="203"/>
    </row>
    <row r="107" spans="3:11" x14ac:dyDescent="0.25">
      <c r="C107" s="2" t="s">
        <v>209</v>
      </c>
    </row>
    <row r="109" spans="3:11" x14ac:dyDescent="0.25">
      <c r="C109" s="2" t="s">
        <v>4942</v>
      </c>
      <c r="E109" s="2" t="s">
        <v>2</v>
      </c>
    </row>
    <row r="111" spans="3:11" x14ac:dyDescent="0.25">
      <c r="C111" s="2" t="s">
        <v>4943</v>
      </c>
      <c r="E111" s="2" t="s">
        <v>2</v>
      </c>
    </row>
    <row r="113" spans="1:256" x14ac:dyDescent="0.25">
      <c r="C113" s="2" t="s">
        <v>5050</v>
      </c>
    </row>
    <row r="115" spans="1:256" x14ac:dyDescent="0.25">
      <c r="C115" s="2" t="s">
        <v>5051</v>
      </c>
    </row>
    <row r="116" spans="1:256" s="82" customFormat="1" ht="35.25" customHeight="1" x14ac:dyDescent="0.25">
      <c r="A116" s="78"/>
      <c r="B116" s="78"/>
      <c r="C116" s="83" t="s">
        <v>4949</v>
      </c>
      <c r="D116" s="87" t="s">
        <v>4950</v>
      </c>
      <c r="E116" s="87" t="s">
        <v>4951</v>
      </c>
      <c r="F116" s="79"/>
      <c r="G116" s="80"/>
      <c r="H116" s="80"/>
      <c r="I116" s="80"/>
      <c r="J116" s="80"/>
      <c r="K116" s="81"/>
      <c r="L116" s="81"/>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81"/>
      <c r="AJ116" s="78"/>
      <c r="AK116" s="78"/>
      <c r="AL116" s="78"/>
      <c r="AM116" s="78"/>
      <c r="AN116" s="78"/>
      <c r="AO116" s="78"/>
      <c r="AP116" s="78"/>
      <c r="AQ116" s="78"/>
      <c r="AR116" s="78"/>
      <c r="AS116" s="78"/>
      <c r="AT116" s="78"/>
      <c r="AU116" s="78"/>
      <c r="AV116" s="81"/>
      <c r="AW116" s="78"/>
      <c r="AX116" s="81"/>
      <c r="AY116" s="78"/>
      <c r="AZ116" s="78"/>
      <c r="BA116" s="78"/>
      <c r="BB116" s="81"/>
      <c r="BC116" s="78"/>
      <c r="BD116" s="78"/>
      <c r="BE116" s="78"/>
      <c r="BF116" s="78"/>
      <c r="BG116" s="78"/>
      <c r="BH116" s="78"/>
      <c r="BI116" s="78"/>
      <c r="BJ116" s="78"/>
      <c r="BK116" s="78"/>
      <c r="BL116" s="78"/>
      <c r="BM116" s="78"/>
      <c r="BN116" s="78"/>
      <c r="BO116" s="78"/>
      <c r="BP116" s="78"/>
      <c r="BQ116" s="78"/>
      <c r="BR116" s="78"/>
      <c r="BS116" s="78"/>
      <c r="BT116" s="78"/>
      <c r="BU116" s="78"/>
      <c r="BV116" s="78"/>
      <c r="BW116" s="78"/>
      <c r="BX116" s="78"/>
      <c r="BY116" s="78"/>
      <c r="BZ116" s="78"/>
      <c r="CA116" s="78"/>
      <c r="CB116" s="78"/>
      <c r="CC116" s="78"/>
      <c r="CD116" s="78"/>
      <c r="CE116" s="78"/>
      <c r="CF116" s="78"/>
      <c r="CG116" s="78"/>
      <c r="CH116" s="78"/>
      <c r="CI116" s="78"/>
      <c r="CJ116" s="78"/>
      <c r="CK116" s="78"/>
      <c r="CL116" s="78"/>
      <c r="CM116" s="78"/>
      <c r="CN116" s="78"/>
      <c r="CO116" s="78"/>
      <c r="CP116" s="78"/>
      <c r="CQ116" s="78"/>
      <c r="CR116" s="78"/>
      <c r="CS116" s="78"/>
      <c r="CT116" s="78"/>
      <c r="CU116" s="78"/>
      <c r="CV116" s="78"/>
      <c r="CW116" s="78"/>
      <c r="CX116" s="78"/>
      <c r="CY116" s="78"/>
      <c r="CZ116" s="78"/>
      <c r="DA116" s="78"/>
      <c r="DB116" s="78"/>
      <c r="DC116" s="78"/>
      <c r="DD116" s="78"/>
      <c r="DE116" s="78"/>
      <c r="DF116" s="78"/>
      <c r="DG116" s="78"/>
      <c r="DH116" s="78"/>
      <c r="DI116" s="78"/>
      <c r="DJ116" s="78"/>
      <c r="DK116" s="78"/>
      <c r="DL116" s="78"/>
      <c r="DM116" s="78"/>
      <c r="DN116" s="78"/>
      <c r="DO116" s="78"/>
      <c r="DP116" s="78"/>
      <c r="DQ116" s="78"/>
      <c r="DR116" s="78"/>
      <c r="DS116" s="78"/>
      <c r="DT116" s="78"/>
      <c r="DU116" s="78"/>
      <c r="DV116" s="78"/>
      <c r="DW116" s="78"/>
      <c r="DX116" s="78"/>
      <c r="DY116" s="78"/>
      <c r="DZ116" s="78"/>
      <c r="EA116" s="78"/>
      <c r="EB116" s="78"/>
      <c r="EC116" s="78"/>
      <c r="ED116" s="78"/>
      <c r="EE116" s="78"/>
      <c r="EF116" s="78"/>
      <c r="EG116" s="78"/>
      <c r="EH116" s="78"/>
      <c r="EI116" s="78"/>
      <c r="EJ116" s="78"/>
      <c r="EK116" s="78"/>
      <c r="EL116" s="78"/>
      <c r="EM116" s="78"/>
      <c r="EN116" s="78"/>
      <c r="EO116" s="78"/>
      <c r="EP116" s="78"/>
      <c r="EQ116" s="78"/>
      <c r="ER116" s="78"/>
      <c r="ES116" s="78"/>
      <c r="ET116" s="78"/>
      <c r="EU116" s="78"/>
      <c r="EV116" s="78"/>
      <c r="EW116" s="78"/>
      <c r="EX116" s="78"/>
      <c r="EY116" s="78"/>
      <c r="EZ116" s="78"/>
      <c r="FA116" s="78"/>
      <c r="FB116" s="78"/>
      <c r="FC116" s="78"/>
      <c r="FD116" s="78"/>
      <c r="FE116" s="78"/>
      <c r="FF116" s="78"/>
      <c r="FG116" s="78"/>
      <c r="FH116" s="78"/>
      <c r="FI116" s="78"/>
      <c r="FJ116" s="78"/>
      <c r="FK116" s="78"/>
      <c r="FL116" s="78"/>
      <c r="FM116" s="78"/>
      <c r="FN116" s="78"/>
      <c r="FO116" s="78"/>
      <c r="FP116" s="78"/>
      <c r="FQ116" s="78"/>
      <c r="FR116" s="78"/>
      <c r="FS116" s="78"/>
      <c r="FT116" s="78"/>
      <c r="FU116" s="78"/>
      <c r="FV116" s="78"/>
      <c r="FW116" s="78"/>
      <c r="FX116" s="78"/>
      <c r="FY116" s="78"/>
      <c r="FZ116" s="78"/>
      <c r="GA116" s="78"/>
      <c r="GB116" s="78"/>
      <c r="GC116" s="78"/>
      <c r="GD116" s="78"/>
      <c r="GE116" s="78"/>
      <c r="GF116" s="78"/>
      <c r="GG116" s="78"/>
      <c r="GH116" s="78"/>
      <c r="GI116" s="78"/>
      <c r="GJ116" s="78"/>
      <c r="GK116" s="78"/>
      <c r="GL116" s="78"/>
      <c r="GM116" s="78"/>
      <c r="GN116" s="78"/>
      <c r="GO116" s="78"/>
      <c r="GP116" s="78"/>
      <c r="GQ116" s="78"/>
      <c r="GR116" s="78"/>
      <c r="GS116" s="78"/>
      <c r="GT116" s="78"/>
      <c r="GU116" s="78"/>
      <c r="GV116" s="78"/>
      <c r="GW116" s="78"/>
      <c r="GX116" s="78"/>
      <c r="GY116" s="78"/>
      <c r="GZ116" s="78"/>
      <c r="HA116" s="78"/>
      <c r="HB116" s="78"/>
      <c r="HC116" s="78"/>
      <c r="HD116" s="78"/>
      <c r="HE116" s="78"/>
      <c r="HF116" s="78"/>
      <c r="HG116" s="78"/>
      <c r="HH116" s="78"/>
      <c r="HI116" s="78"/>
      <c r="HJ116" s="78"/>
      <c r="HK116" s="78"/>
      <c r="HL116" s="78"/>
      <c r="HM116" s="78"/>
      <c r="HN116" s="78"/>
      <c r="HO116" s="78"/>
      <c r="HP116" s="78"/>
      <c r="HQ116" s="78"/>
      <c r="HR116" s="78"/>
      <c r="HS116" s="78"/>
      <c r="HT116" s="78"/>
      <c r="HU116" s="78"/>
      <c r="HV116" s="78"/>
      <c r="HW116" s="78"/>
      <c r="HX116" s="78"/>
      <c r="HY116" s="78"/>
      <c r="HZ116" s="78"/>
      <c r="IA116" s="78"/>
      <c r="IB116" s="78"/>
      <c r="IC116" s="78"/>
      <c r="ID116" s="78"/>
      <c r="IE116" s="78"/>
      <c r="IF116" s="78"/>
      <c r="IG116" s="78"/>
      <c r="IH116" s="78"/>
      <c r="II116" s="78"/>
      <c r="IJ116" s="78"/>
      <c r="IK116" s="78"/>
      <c r="IL116" s="78"/>
      <c r="IM116" s="78"/>
      <c r="IN116" s="78"/>
      <c r="IO116" s="78"/>
      <c r="IP116" s="78"/>
      <c r="IQ116" s="78"/>
      <c r="IR116" s="78"/>
      <c r="IS116" s="78"/>
      <c r="IT116" s="78"/>
      <c r="IU116" s="78"/>
      <c r="IV116" s="78"/>
    </row>
    <row r="117" spans="1:256" s="82" customFormat="1" x14ac:dyDescent="0.25">
      <c r="A117" s="78"/>
      <c r="B117" s="78"/>
      <c r="C117" s="85" t="s">
        <v>4953</v>
      </c>
      <c r="D117" s="88">
        <v>46.228499999999997</v>
      </c>
      <c r="E117" s="88">
        <v>46.908000000000001</v>
      </c>
      <c r="F117" s="79"/>
      <c r="G117" s="80"/>
      <c r="H117" s="80"/>
      <c r="I117" s="80"/>
      <c r="J117" s="80"/>
      <c r="K117" s="81"/>
      <c r="L117" s="81"/>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81"/>
      <c r="AJ117" s="78"/>
      <c r="AK117" s="78"/>
      <c r="AL117" s="78"/>
      <c r="AM117" s="78"/>
      <c r="AN117" s="78"/>
      <c r="AO117" s="78"/>
      <c r="AP117" s="78"/>
      <c r="AQ117" s="78"/>
      <c r="AR117" s="78"/>
      <c r="AS117" s="78"/>
      <c r="AT117" s="78"/>
      <c r="AU117" s="78"/>
      <c r="AV117" s="81"/>
      <c r="AW117" s="78"/>
      <c r="AX117" s="81"/>
      <c r="AY117" s="78"/>
      <c r="AZ117" s="78"/>
      <c r="BA117" s="78"/>
      <c r="BB117" s="81"/>
      <c r="BC117" s="78"/>
      <c r="BD117" s="78"/>
      <c r="BE117" s="78"/>
      <c r="BF117" s="78"/>
      <c r="BG117" s="78"/>
      <c r="BH117" s="78"/>
      <c r="BI117" s="78"/>
      <c r="BJ117" s="78"/>
      <c r="BK117" s="78"/>
      <c r="BL117" s="78"/>
      <c r="BM117" s="78"/>
      <c r="BN117" s="78"/>
      <c r="BO117" s="78"/>
      <c r="BP117" s="78"/>
      <c r="BQ117" s="78"/>
      <c r="BR117" s="78"/>
      <c r="BS117" s="78"/>
      <c r="BT117" s="78"/>
      <c r="BU117" s="78"/>
      <c r="BV117" s="78"/>
      <c r="BW117" s="78"/>
      <c r="BX117" s="78"/>
      <c r="BY117" s="78"/>
      <c r="BZ117" s="78"/>
      <c r="CA117" s="78"/>
      <c r="CB117" s="78"/>
      <c r="CC117" s="78"/>
      <c r="CD117" s="78"/>
      <c r="CE117" s="78"/>
      <c r="CF117" s="78"/>
      <c r="CG117" s="78"/>
      <c r="CH117" s="78"/>
      <c r="CI117" s="78"/>
      <c r="CJ117" s="78"/>
      <c r="CK117" s="78"/>
      <c r="CL117" s="78"/>
      <c r="CM117" s="78"/>
      <c r="CN117" s="78"/>
      <c r="CO117" s="78"/>
      <c r="CP117" s="78"/>
      <c r="CQ117" s="78"/>
      <c r="CR117" s="78"/>
      <c r="CS117" s="78"/>
      <c r="CT117" s="78"/>
      <c r="CU117" s="78"/>
      <c r="CV117" s="78"/>
      <c r="CW117" s="78"/>
      <c r="CX117" s="78"/>
      <c r="CY117" s="78"/>
      <c r="CZ117" s="78"/>
      <c r="DA117" s="78"/>
      <c r="DB117" s="78"/>
      <c r="DC117" s="78"/>
      <c r="DD117" s="78"/>
      <c r="DE117" s="78"/>
      <c r="DF117" s="78"/>
      <c r="DG117" s="78"/>
      <c r="DH117" s="78"/>
      <c r="DI117" s="78"/>
      <c r="DJ117" s="78"/>
      <c r="DK117" s="78"/>
      <c r="DL117" s="78"/>
      <c r="DM117" s="78"/>
      <c r="DN117" s="78"/>
      <c r="DO117" s="78"/>
      <c r="DP117" s="78"/>
      <c r="DQ117" s="78"/>
      <c r="DR117" s="78"/>
      <c r="DS117" s="78"/>
      <c r="DT117" s="78"/>
      <c r="DU117" s="78"/>
      <c r="DV117" s="78"/>
      <c r="DW117" s="78"/>
      <c r="DX117" s="78"/>
      <c r="DY117" s="78"/>
      <c r="DZ117" s="78"/>
      <c r="EA117" s="78"/>
      <c r="EB117" s="78"/>
      <c r="EC117" s="78"/>
      <c r="ED117" s="78"/>
      <c r="EE117" s="78"/>
      <c r="EF117" s="78"/>
      <c r="EG117" s="78"/>
      <c r="EH117" s="78"/>
      <c r="EI117" s="78"/>
      <c r="EJ117" s="78"/>
      <c r="EK117" s="78"/>
      <c r="EL117" s="78"/>
      <c r="EM117" s="78"/>
      <c r="EN117" s="78"/>
      <c r="EO117" s="78"/>
      <c r="EP117" s="78"/>
      <c r="EQ117" s="78"/>
      <c r="ER117" s="78"/>
      <c r="ES117" s="78"/>
      <c r="ET117" s="78"/>
      <c r="EU117" s="78"/>
      <c r="EV117" s="78"/>
      <c r="EW117" s="78"/>
      <c r="EX117" s="78"/>
      <c r="EY117" s="78"/>
      <c r="EZ117" s="78"/>
      <c r="FA117" s="78"/>
      <c r="FB117" s="78"/>
      <c r="FC117" s="78"/>
      <c r="FD117" s="78"/>
      <c r="FE117" s="78"/>
      <c r="FF117" s="78"/>
      <c r="FG117" s="78"/>
      <c r="FH117" s="78"/>
      <c r="FI117" s="78"/>
      <c r="FJ117" s="78"/>
      <c r="FK117" s="78"/>
      <c r="FL117" s="78"/>
      <c r="FM117" s="78"/>
      <c r="FN117" s="78"/>
      <c r="FO117" s="78"/>
      <c r="FP117" s="78"/>
      <c r="FQ117" s="78"/>
      <c r="FR117" s="78"/>
      <c r="FS117" s="78"/>
      <c r="FT117" s="78"/>
      <c r="FU117" s="78"/>
      <c r="FV117" s="78"/>
      <c r="FW117" s="78"/>
      <c r="FX117" s="78"/>
      <c r="FY117" s="78"/>
      <c r="FZ117" s="78"/>
      <c r="GA117" s="78"/>
      <c r="GB117" s="78"/>
      <c r="GC117" s="78"/>
      <c r="GD117" s="78"/>
      <c r="GE117" s="78"/>
      <c r="GF117" s="78"/>
      <c r="GG117" s="78"/>
      <c r="GH117" s="78"/>
      <c r="GI117" s="78"/>
      <c r="GJ117" s="78"/>
      <c r="GK117" s="78"/>
      <c r="GL117" s="78"/>
      <c r="GM117" s="78"/>
      <c r="GN117" s="78"/>
      <c r="GO117" s="78"/>
      <c r="GP117" s="78"/>
      <c r="GQ117" s="78"/>
      <c r="GR117" s="78"/>
      <c r="GS117" s="78"/>
      <c r="GT117" s="78"/>
      <c r="GU117" s="78"/>
      <c r="GV117" s="78"/>
      <c r="GW117" s="78"/>
      <c r="GX117" s="78"/>
      <c r="GY117" s="78"/>
      <c r="GZ117" s="78"/>
      <c r="HA117" s="78"/>
      <c r="HB117" s="78"/>
      <c r="HC117" s="78"/>
      <c r="HD117" s="78"/>
      <c r="HE117" s="78"/>
      <c r="HF117" s="78"/>
      <c r="HG117" s="78"/>
      <c r="HH117" s="78"/>
      <c r="HI117" s="78"/>
      <c r="HJ117" s="78"/>
      <c r="HK117" s="78"/>
      <c r="HL117" s="78"/>
      <c r="HM117" s="78"/>
      <c r="HN117" s="78"/>
      <c r="HO117" s="78"/>
      <c r="HP117" s="78"/>
      <c r="HQ117" s="78"/>
      <c r="HR117" s="78"/>
      <c r="HS117" s="78"/>
      <c r="HT117" s="78"/>
      <c r="HU117" s="78"/>
      <c r="HV117" s="78"/>
      <c r="HW117" s="78"/>
      <c r="HX117" s="78"/>
      <c r="HY117" s="78"/>
      <c r="HZ117" s="78"/>
      <c r="IA117" s="78"/>
      <c r="IB117" s="78"/>
      <c r="IC117" s="78"/>
      <c r="ID117" s="78"/>
      <c r="IE117" s="78"/>
      <c r="IF117" s="78"/>
      <c r="IG117" s="78"/>
      <c r="IH117" s="78"/>
      <c r="II117" s="78"/>
      <c r="IJ117" s="78"/>
      <c r="IK117" s="78"/>
      <c r="IL117" s="78"/>
      <c r="IM117" s="78"/>
      <c r="IN117" s="78"/>
      <c r="IO117" s="78"/>
      <c r="IP117" s="78"/>
      <c r="IQ117" s="78"/>
      <c r="IR117" s="78"/>
      <c r="IS117" s="78"/>
      <c r="IT117" s="78"/>
      <c r="IU117" s="78"/>
      <c r="IV117" s="78"/>
    </row>
    <row r="118" spans="1:256" s="82" customFormat="1" x14ac:dyDescent="0.25">
      <c r="A118" s="78"/>
      <c r="B118" s="78"/>
      <c r="C118" s="84" t="s">
        <v>4955</v>
      </c>
      <c r="D118" s="89">
        <v>49.5961</v>
      </c>
      <c r="E118" s="89">
        <v>50.365099999999998</v>
      </c>
      <c r="F118" s="79"/>
      <c r="G118" s="80"/>
      <c r="H118" s="80"/>
      <c r="I118" s="80"/>
      <c r="J118" s="80"/>
      <c r="K118" s="81"/>
      <c r="L118" s="81"/>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81"/>
      <c r="AJ118" s="78"/>
      <c r="AK118" s="78"/>
      <c r="AL118" s="78"/>
      <c r="AM118" s="78"/>
      <c r="AN118" s="78"/>
      <c r="AO118" s="78"/>
      <c r="AP118" s="78"/>
      <c r="AQ118" s="78"/>
      <c r="AR118" s="78"/>
      <c r="AS118" s="78"/>
      <c r="AT118" s="78"/>
      <c r="AU118" s="78"/>
      <c r="AV118" s="81"/>
      <c r="AW118" s="78"/>
      <c r="AX118" s="81"/>
      <c r="AY118" s="78"/>
      <c r="AZ118" s="78"/>
      <c r="BA118" s="78"/>
      <c r="BB118" s="81"/>
      <c r="BC118" s="78"/>
      <c r="BD118" s="78"/>
      <c r="BE118" s="78"/>
      <c r="BF118" s="78"/>
      <c r="BG118" s="78"/>
      <c r="BH118" s="78"/>
      <c r="BI118" s="78"/>
      <c r="BJ118" s="78"/>
      <c r="BK118" s="78"/>
      <c r="BL118" s="78"/>
      <c r="BM118" s="78"/>
      <c r="BN118" s="78"/>
      <c r="BO118" s="78"/>
      <c r="BP118" s="78"/>
      <c r="BQ118" s="78"/>
      <c r="BR118" s="78"/>
      <c r="BS118" s="78"/>
      <c r="BT118" s="78"/>
      <c r="BU118" s="78"/>
      <c r="BV118" s="78"/>
      <c r="BW118" s="78"/>
      <c r="BX118" s="78"/>
      <c r="BY118" s="78"/>
      <c r="BZ118" s="78"/>
      <c r="CA118" s="78"/>
      <c r="CB118" s="78"/>
      <c r="CC118" s="78"/>
      <c r="CD118" s="78"/>
      <c r="CE118" s="78"/>
      <c r="CF118" s="78"/>
      <c r="CG118" s="78"/>
      <c r="CH118" s="78"/>
      <c r="CI118" s="78"/>
      <c r="CJ118" s="78"/>
      <c r="CK118" s="78"/>
      <c r="CL118" s="78"/>
      <c r="CM118" s="78"/>
      <c r="CN118" s="78"/>
      <c r="CO118" s="78"/>
      <c r="CP118" s="78"/>
      <c r="CQ118" s="78"/>
      <c r="CR118" s="78"/>
      <c r="CS118" s="78"/>
      <c r="CT118" s="78"/>
      <c r="CU118" s="78"/>
      <c r="CV118" s="78"/>
      <c r="CW118" s="78"/>
      <c r="CX118" s="78"/>
      <c r="CY118" s="78"/>
      <c r="CZ118" s="78"/>
      <c r="DA118" s="78"/>
      <c r="DB118" s="78"/>
      <c r="DC118" s="78"/>
      <c r="DD118" s="78"/>
      <c r="DE118" s="78"/>
      <c r="DF118" s="78"/>
      <c r="DG118" s="78"/>
      <c r="DH118" s="78"/>
      <c r="DI118" s="78"/>
      <c r="DJ118" s="78"/>
      <c r="DK118" s="78"/>
      <c r="DL118" s="78"/>
      <c r="DM118" s="78"/>
      <c r="DN118" s="78"/>
      <c r="DO118" s="78"/>
      <c r="DP118" s="78"/>
      <c r="DQ118" s="78"/>
      <c r="DR118" s="78"/>
      <c r="DS118" s="78"/>
      <c r="DT118" s="78"/>
      <c r="DU118" s="78"/>
      <c r="DV118" s="78"/>
      <c r="DW118" s="78"/>
      <c r="DX118" s="78"/>
      <c r="DY118" s="78"/>
      <c r="DZ118" s="78"/>
      <c r="EA118" s="78"/>
      <c r="EB118" s="78"/>
      <c r="EC118" s="78"/>
      <c r="ED118" s="78"/>
      <c r="EE118" s="78"/>
      <c r="EF118" s="78"/>
      <c r="EG118" s="78"/>
      <c r="EH118" s="78"/>
      <c r="EI118" s="78"/>
      <c r="EJ118" s="78"/>
      <c r="EK118" s="78"/>
      <c r="EL118" s="78"/>
      <c r="EM118" s="78"/>
      <c r="EN118" s="78"/>
      <c r="EO118" s="78"/>
      <c r="EP118" s="78"/>
      <c r="EQ118" s="78"/>
      <c r="ER118" s="78"/>
      <c r="ES118" s="78"/>
      <c r="ET118" s="78"/>
      <c r="EU118" s="78"/>
      <c r="EV118" s="78"/>
      <c r="EW118" s="78"/>
      <c r="EX118" s="78"/>
      <c r="EY118" s="78"/>
      <c r="EZ118" s="78"/>
      <c r="FA118" s="78"/>
      <c r="FB118" s="78"/>
      <c r="FC118" s="78"/>
      <c r="FD118" s="78"/>
      <c r="FE118" s="78"/>
      <c r="FF118" s="78"/>
      <c r="FG118" s="78"/>
      <c r="FH118" s="78"/>
      <c r="FI118" s="78"/>
      <c r="FJ118" s="78"/>
      <c r="FK118" s="78"/>
      <c r="FL118" s="78"/>
      <c r="FM118" s="78"/>
      <c r="FN118" s="78"/>
      <c r="FO118" s="78"/>
      <c r="FP118" s="78"/>
      <c r="FQ118" s="78"/>
      <c r="FR118" s="78"/>
      <c r="FS118" s="78"/>
      <c r="FT118" s="78"/>
      <c r="FU118" s="78"/>
      <c r="FV118" s="78"/>
      <c r="FW118" s="78"/>
      <c r="FX118" s="78"/>
      <c r="FY118" s="78"/>
      <c r="FZ118" s="78"/>
      <c r="GA118" s="78"/>
      <c r="GB118" s="78"/>
      <c r="GC118" s="78"/>
      <c r="GD118" s="78"/>
      <c r="GE118" s="78"/>
      <c r="GF118" s="78"/>
      <c r="GG118" s="78"/>
      <c r="GH118" s="78"/>
      <c r="GI118" s="78"/>
      <c r="GJ118" s="78"/>
      <c r="GK118" s="78"/>
      <c r="GL118" s="78"/>
      <c r="GM118" s="78"/>
      <c r="GN118" s="78"/>
      <c r="GO118" s="78"/>
      <c r="GP118" s="78"/>
      <c r="GQ118" s="78"/>
      <c r="GR118" s="78"/>
      <c r="GS118" s="78"/>
      <c r="GT118" s="78"/>
      <c r="GU118" s="78"/>
      <c r="GV118" s="78"/>
      <c r="GW118" s="78"/>
      <c r="GX118" s="78"/>
      <c r="GY118" s="78"/>
      <c r="GZ118" s="78"/>
      <c r="HA118" s="78"/>
      <c r="HB118" s="78"/>
      <c r="HC118" s="78"/>
      <c r="HD118" s="78"/>
      <c r="HE118" s="78"/>
      <c r="HF118" s="78"/>
      <c r="HG118" s="78"/>
      <c r="HH118" s="78"/>
      <c r="HI118" s="78"/>
      <c r="HJ118" s="78"/>
      <c r="HK118" s="78"/>
      <c r="HL118" s="78"/>
      <c r="HM118" s="78"/>
      <c r="HN118" s="78"/>
      <c r="HO118" s="78"/>
      <c r="HP118" s="78"/>
      <c r="HQ118" s="78"/>
      <c r="HR118" s="78"/>
      <c r="HS118" s="78"/>
      <c r="HT118" s="78"/>
      <c r="HU118" s="78"/>
      <c r="HV118" s="78"/>
      <c r="HW118" s="78"/>
      <c r="HX118" s="78"/>
      <c r="HY118" s="78"/>
      <c r="HZ118" s="78"/>
      <c r="IA118" s="78"/>
      <c r="IB118" s="78"/>
      <c r="IC118" s="78"/>
      <c r="ID118" s="78"/>
      <c r="IE118" s="78"/>
      <c r="IF118" s="78"/>
      <c r="IG118" s="78"/>
      <c r="IH118" s="78"/>
      <c r="II118" s="78"/>
      <c r="IJ118" s="78"/>
      <c r="IK118" s="78"/>
      <c r="IL118" s="78"/>
      <c r="IM118" s="78"/>
      <c r="IN118" s="78"/>
      <c r="IO118" s="78"/>
      <c r="IP118" s="78"/>
      <c r="IQ118" s="78"/>
      <c r="IR118" s="78"/>
      <c r="IS118" s="78"/>
      <c r="IT118" s="78"/>
      <c r="IU118" s="78"/>
      <c r="IV118" s="78"/>
    </row>
    <row r="120" spans="1:256" x14ac:dyDescent="0.25">
      <c r="C120" s="2" t="s">
        <v>5052</v>
      </c>
      <c r="E120" s="2" t="s">
        <v>2</v>
      </c>
    </row>
    <row r="122" spans="1:256" x14ac:dyDescent="0.25">
      <c r="C122" s="2" t="s">
        <v>5053</v>
      </c>
      <c r="E122" s="2" t="s">
        <v>2</v>
      </c>
    </row>
    <row r="124" spans="1:256" x14ac:dyDescent="0.25">
      <c r="C124" s="2" t="s">
        <v>4944</v>
      </c>
      <c r="E124" s="2" t="s">
        <v>2</v>
      </c>
    </row>
    <row r="126" spans="1:256" x14ac:dyDescent="0.25">
      <c r="C126" s="2" t="s">
        <v>4945</v>
      </c>
      <c r="E126" s="2" t="s">
        <v>5021</v>
      </c>
    </row>
    <row r="128" spans="1:256" x14ac:dyDescent="0.25">
      <c r="C128" s="2" t="s">
        <v>4946</v>
      </c>
      <c r="E128" s="95">
        <v>0.33945494388299785</v>
      </c>
    </row>
    <row r="130" spans="3:5" x14ac:dyDescent="0.25">
      <c r="C130" s="2" t="s">
        <v>4948</v>
      </c>
      <c r="E130" s="96" t="s">
        <v>4999</v>
      </c>
    </row>
    <row r="132" spans="3:5" x14ac:dyDescent="0.25">
      <c r="C132" s="2" t="s">
        <v>5054</v>
      </c>
      <c r="E132" s="2" t="s">
        <v>2</v>
      </c>
    </row>
    <row r="134" spans="3:5" x14ac:dyDescent="0.25">
      <c r="C134" s="2" t="s">
        <v>4991</v>
      </c>
    </row>
    <row r="136" spans="3:5" x14ac:dyDescent="0.25">
      <c r="C136" s="1" t="s">
        <v>5145</v>
      </c>
      <c r="E136" s="216" t="s">
        <v>5146</v>
      </c>
    </row>
    <row r="137" spans="3:5" x14ac:dyDescent="0.25">
      <c r="E137" s="2" t="s">
        <v>5151</v>
      </c>
    </row>
  </sheetData>
  <mergeCells count="1">
    <mergeCell ref="C106:K106"/>
  </mergeCells>
  <hyperlinks>
    <hyperlink ref="J2" location="'Index'!A1" display="'Index'!A1" xr:uid="{5EED5A0E-6700-439E-8FBC-1746A4B2B96B}"/>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7BA27-373C-4499-BA65-AF060A37299C}">
  <sheetPr codeName="Sheet1"/>
  <dimension ref="A1:IV168"/>
  <sheetViews>
    <sheetView showGridLines="0" zoomScale="90" zoomScaleNormal="90" workbookViewId="0">
      <pane ySplit="6" topLeftCell="A14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2790</v>
      </c>
      <c r="J2" s="38" t="s">
        <v>4468</v>
      </c>
    </row>
    <row r="3" spans="1:54" ht="16.5" x14ac:dyDescent="0.3">
      <c r="C3" s="1" t="s">
        <v>28</v>
      </c>
      <c r="D3" s="21" t="s">
        <v>3038</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656</v>
      </c>
      <c r="D18" s="54"/>
      <c r="E18" s="6"/>
      <c r="F18" s="19"/>
      <c r="G18" s="24"/>
      <c r="H18" s="24"/>
      <c r="I18" s="31"/>
      <c r="J18" s="31"/>
      <c r="K18" s="35"/>
    </row>
    <row r="19" spans="2:11" x14ac:dyDescent="0.25">
      <c r="B19" s="8" t="s">
        <v>3039</v>
      </c>
      <c r="C19" s="60" t="s">
        <v>1403</v>
      </c>
      <c r="D19" s="54" t="s">
        <v>3040</v>
      </c>
      <c r="E19" s="6" t="s">
        <v>671</v>
      </c>
      <c r="F19" s="19">
        <v>3000</v>
      </c>
      <c r="G19" s="24">
        <v>2970.24</v>
      </c>
      <c r="H19" s="24">
        <v>4.4000000000000004</v>
      </c>
      <c r="I19" s="31">
        <v>8.0175000000000001</v>
      </c>
      <c r="J19" s="31"/>
      <c r="K19" s="35" t="s">
        <v>660</v>
      </c>
    </row>
    <row r="20" spans="2:11" x14ac:dyDescent="0.25">
      <c r="C20" s="58" t="s">
        <v>188</v>
      </c>
      <c r="D20" s="54"/>
      <c r="E20" s="6"/>
      <c r="F20" s="19"/>
      <c r="G20" s="25">
        <v>2970.24</v>
      </c>
      <c r="H20" s="25">
        <v>4.4000000000000004</v>
      </c>
      <c r="I20" s="31"/>
      <c r="J20" s="31"/>
      <c r="K20" s="35"/>
    </row>
    <row r="21" spans="2:11" x14ac:dyDescent="0.25">
      <c r="C21" s="57"/>
      <c r="D21" s="54"/>
      <c r="E21" s="6"/>
      <c r="F21" s="19"/>
      <c r="G21" s="24"/>
      <c r="H21" s="24"/>
      <c r="I21" s="31"/>
      <c r="J21" s="31"/>
      <c r="K21" s="35"/>
    </row>
    <row r="22" spans="2:11" x14ac:dyDescent="0.25">
      <c r="C22" s="58" t="s">
        <v>7</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8</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9" t="s">
        <v>9</v>
      </c>
      <c r="D26" s="54"/>
      <c r="E26" s="6"/>
      <c r="F26" s="19"/>
      <c r="G26" s="24"/>
      <c r="H26" s="24"/>
      <c r="I26" s="31"/>
      <c r="J26" s="31"/>
      <c r="K26" s="35"/>
    </row>
    <row r="27" spans="2:11" x14ac:dyDescent="0.25">
      <c r="B27" s="8" t="s">
        <v>2104</v>
      </c>
      <c r="C27" s="60" t="s">
        <v>2105</v>
      </c>
      <c r="D27" s="54" t="s">
        <v>2106</v>
      </c>
      <c r="E27" s="6" t="s">
        <v>199</v>
      </c>
      <c r="F27" s="19">
        <v>14500000</v>
      </c>
      <c r="G27" s="24">
        <v>14578.55</v>
      </c>
      <c r="H27" s="24">
        <v>21.6</v>
      </c>
      <c r="I27" s="31">
        <v>7.0085883999999998</v>
      </c>
      <c r="J27" s="31"/>
      <c r="K27" s="35"/>
    </row>
    <row r="28" spans="2:11" x14ac:dyDescent="0.25">
      <c r="B28" s="8" t="s">
        <v>3041</v>
      </c>
      <c r="C28" s="60" t="s">
        <v>3042</v>
      </c>
      <c r="D28" s="54" t="s">
        <v>3043</v>
      </c>
      <c r="E28" s="6" t="s">
        <v>199</v>
      </c>
      <c r="F28" s="19">
        <v>10500000</v>
      </c>
      <c r="G28" s="24">
        <v>10306.66</v>
      </c>
      <c r="H28" s="24">
        <v>15.27</v>
      </c>
      <c r="I28" s="31">
        <v>6.9367989999999997</v>
      </c>
      <c r="J28" s="31"/>
      <c r="K28" s="35"/>
    </row>
    <row r="29" spans="2:11" x14ac:dyDescent="0.25">
      <c r="B29" s="8" t="s">
        <v>797</v>
      </c>
      <c r="C29" s="60" t="s">
        <v>798</v>
      </c>
      <c r="D29" s="54" t="s">
        <v>799</v>
      </c>
      <c r="E29" s="6" t="s">
        <v>199</v>
      </c>
      <c r="F29" s="19">
        <v>3000000</v>
      </c>
      <c r="G29" s="24">
        <v>2705.28</v>
      </c>
      <c r="H29" s="24">
        <v>4.01</v>
      </c>
      <c r="I29" s="31">
        <v>7.8457163000000003</v>
      </c>
      <c r="J29" s="31"/>
      <c r="K29" s="35"/>
    </row>
    <row r="30" spans="2:11" x14ac:dyDescent="0.25">
      <c r="B30" s="8" t="s">
        <v>2216</v>
      </c>
      <c r="C30" s="60" t="s">
        <v>2217</v>
      </c>
      <c r="D30" s="54" t="s">
        <v>2218</v>
      </c>
      <c r="E30" s="6" t="s">
        <v>199</v>
      </c>
      <c r="F30" s="19">
        <v>2500000</v>
      </c>
      <c r="G30" s="24">
        <v>2441.7600000000002</v>
      </c>
      <c r="H30" s="24">
        <v>3.62</v>
      </c>
      <c r="I30" s="31">
        <v>6.7714027999999997</v>
      </c>
      <c r="J30" s="31"/>
      <c r="K30" s="35"/>
    </row>
    <row r="31" spans="2:11" x14ac:dyDescent="0.25">
      <c r="B31" s="8" t="s">
        <v>892</v>
      </c>
      <c r="C31" s="60" t="s">
        <v>893</v>
      </c>
      <c r="D31" s="54" t="s">
        <v>894</v>
      </c>
      <c r="E31" s="6" t="s">
        <v>199</v>
      </c>
      <c r="F31" s="19">
        <v>500000</v>
      </c>
      <c r="G31" s="24">
        <v>471.77</v>
      </c>
      <c r="H31" s="24">
        <v>0.7</v>
      </c>
      <c r="I31" s="31">
        <v>7.4620208000000003</v>
      </c>
      <c r="J31" s="31"/>
      <c r="K31" s="35"/>
    </row>
    <row r="32" spans="2:11" x14ac:dyDescent="0.25">
      <c r="C32" s="58" t="s">
        <v>188</v>
      </c>
      <c r="D32" s="54"/>
      <c r="E32" s="6"/>
      <c r="F32" s="19"/>
      <c r="G32" s="25">
        <v>30504.02</v>
      </c>
      <c r="H32" s="25">
        <v>45.2</v>
      </c>
      <c r="I32" s="31"/>
      <c r="J32" s="31"/>
      <c r="K32" s="35"/>
    </row>
    <row r="33" spans="2:11" x14ac:dyDescent="0.25">
      <c r="C33" s="57"/>
      <c r="D33" s="54"/>
      <c r="E33" s="6"/>
      <c r="F33" s="19"/>
      <c r="G33" s="24"/>
      <c r="H33" s="24"/>
      <c r="I33" s="31"/>
      <c r="J33" s="31"/>
      <c r="K33" s="35"/>
    </row>
    <row r="34" spans="2:11" x14ac:dyDescent="0.25">
      <c r="C34" s="59" t="s">
        <v>10</v>
      </c>
      <c r="D34" s="54"/>
      <c r="E34" s="6"/>
      <c r="F34" s="19"/>
      <c r="G34" s="24"/>
      <c r="H34" s="24"/>
      <c r="I34" s="31"/>
      <c r="J34" s="31"/>
      <c r="K34" s="35"/>
    </row>
    <row r="35" spans="2:11" x14ac:dyDescent="0.25">
      <c r="B35" s="8" t="s">
        <v>2933</v>
      </c>
      <c r="C35" s="60" t="s">
        <v>2934</v>
      </c>
      <c r="D35" s="54" t="s">
        <v>2935</v>
      </c>
      <c r="E35" s="6" t="s">
        <v>199</v>
      </c>
      <c r="F35" s="19">
        <v>7000000</v>
      </c>
      <c r="G35" s="24">
        <v>6872.78</v>
      </c>
      <c r="H35" s="24">
        <v>10.18</v>
      </c>
      <c r="I35" s="31">
        <v>7.8186437</v>
      </c>
      <c r="J35" s="31"/>
      <c r="K35" s="35"/>
    </row>
    <row r="36" spans="2:11" x14ac:dyDescent="0.25">
      <c r="B36" s="8" t="s">
        <v>1214</v>
      </c>
      <c r="C36" s="60" t="s">
        <v>1215</v>
      </c>
      <c r="D36" s="54" t="s">
        <v>1216</v>
      </c>
      <c r="E36" s="6" t="s">
        <v>199</v>
      </c>
      <c r="F36" s="19">
        <v>6196700</v>
      </c>
      <c r="G36" s="24">
        <v>6109.23</v>
      </c>
      <c r="H36" s="24">
        <v>9.0500000000000007</v>
      </c>
      <c r="I36" s="31">
        <v>7.8578640999999996</v>
      </c>
      <c r="J36" s="31"/>
      <c r="K36" s="35"/>
    </row>
    <row r="37" spans="2:11" x14ac:dyDescent="0.25">
      <c r="B37" s="8" t="s">
        <v>3044</v>
      </c>
      <c r="C37" s="60" t="s">
        <v>3045</v>
      </c>
      <c r="D37" s="54" t="s">
        <v>3046</v>
      </c>
      <c r="E37" s="6" t="s">
        <v>199</v>
      </c>
      <c r="F37" s="19">
        <v>5000000</v>
      </c>
      <c r="G37" s="24">
        <v>5014.04</v>
      </c>
      <c r="H37" s="24">
        <v>7.43</v>
      </c>
      <c r="I37" s="31">
        <v>7.6463450000000002</v>
      </c>
      <c r="J37" s="31"/>
      <c r="K37" s="35"/>
    </row>
    <row r="38" spans="2:11" x14ac:dyDescent="0.25">
      <c r="B38" s="8" t="s">
        <v>3047</v>
      </c>
      <c r="C38" s="60" t="s">
        <v>3048</v>
      </c>
      <c r="D38" s="54" t="s">
        <v>3049</v>
      </c>
      <c r="E38" s="6" t="s">
        <v>199</v>
      </c>
      <c r="F38" s="19">
        <v>4500000</v>
      </c>
      <c r="G38" s="24">
        <v>4405.3900000000003</v>
      </c>
      <c r="H38" s="24">
        <v>6.53</v>
      </c>
      <c r="I38" s="31">
        <v>7.6328044000000004</v>
      </c>
      <c r="J38" s="31"/>
      <c r="K38" s="35"/>
    </row>
    <row r="39" spans="2:11" x14ac:dyDescent="0.25">
      <c r="B39" s="8" t="s">
        <v>3050</v>
      </c>
      <c r="C39" s="60" t="s">
        <v>3051</v>
      </c>
      <c r="D39" s="54" t="s">
        <v>3052</v>
      </c>
      <c r="E39" s="6" t="s">
        <v>199</v>
      </c>
      <c r="F39" s="19">
        <v>3285900</v>
      </c>
      <c r="G39" s="24">
        <v>3286.58</v>
      </c>
      <c r="H39" s="24">
        <v>4.87</v>
      </c>
      <c r="I39" s="31">
        <v>8.0192394999999994</v>
      </c>
      <c r="J39" s="31"/>
      <c r="K39" s="35"/>
    </row>
    <row r="40" spans="2:11" x14ac:dyDescent="0.25">
      <c r="B40" s="8" t="s">
        <v>3053</v>
      </c>
      <c r="C40" s="60" t="s">
        <v>3054</v>
      </c>
      <c r="D40" s="54" t="s">
        <v>3055</v>
      </c>
      <c r="E40" s="6" t="s">
        <v>199</v>
      </c>
      <c r="F40" s="19">
        <v>2500000</v>
      </c>
      <c r="G40" s="24">
        <v>2509.79</v>
      </c>
      <c r="H40" s="24">
        <v>3.72</v>
      </c>
      <c r="I40" s="31">
        <v>7.6043281</v>
      </c>
      <c r="J40" s="31"/>
      <c r="K40" s="35"/>
    </row>
    <row r="41" spans="2:11" x14ac:dyDescent="0.25">
      <c r="B41" s="8" t="s">
        <v>1220</v>
      </c>
      <c r="C41" s="60" t="s">
        <v>1221</v>
      </c>
      <c r="D41" s="54" t="s">
        <v>1222</v>
      </c>
      <c r="E41" s="6" t="s">
        <v>199</v>
      </c>
      <c r="F41" s="19">
        <v>1000000</v>
      </c>
      <c r="G41" s="24">
        <v>988.19</v>
      </c>
      <c r="H41" s="24">
        <v>1.46</v>
      </c>
      <c r="I41" s="31">
        <v>7.8712309999999999</v>
      </c>
      <c r="J41" s="31"/>
      <c r="K41" s="35"/>
    </row>
    <row r="42" spans="2:11" x14ac:dyDescent="0.25">
      <c r="C42" s="58" t="s">
        <v>188</v>
      </c>
      <c r="D42" s="54"/>
      <c r="E42" s="6"/>
      <c r="F42" s="19"/>
      <c r="G42" s="25">
        <v>29186</v>
      </c>
      <c r="H42" s="25">
        <v>43.24</v>
      </c>
      <c r="I42" s="31"/>
      <c r="J42" s="31"/>
      <c r="K42" s="35"/>
    </row>
    <row r="43" spans="2:11" x14ac:dyDescent="0.25">
      <c r="C43" s="57"/>
      <c r="D43" s="54"/>
      <c r="E43" s="6"/>
      <c r="F43" s="19"/>
      <c r="G43" s="24"/>
      <c r="H43" s="24"/>
      <c r="I43" s="31"/>
      <c r="J43" s="31"/>
      <c r="K43" s="35"/>
    </row>
    <row r="44" spans="2:11" x14ac:dyDescent="0.25">
      <c r="C44" s="58" t="s">
        <v>11</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13</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14</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15</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18</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A58" s="10"/>
      <c r="B58" s="28"/>
      <c r="C58" s="58" t="s">
        <v>19</v>
      </c>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21</v>
      </c>
      <c r="D61" s="54"/>
      <c r="E61" s="6"/>
      <c r="F61" s="19"/>
      <c r="G61" s="24"/>
      <c r="H61" s="24"/>
      <c r="I61" s="31"/>
      <c r="J61" s="31"/>
      <c r="K61" s="35"/>
    </row>
    <row r="62" spans="1:11" x14ac:dyDescent="0.25">
      <c r="B62" s="8" t="s">
        <v>903</v>
      </c>
      <c r="C62" s="60" t="s">
        <v>4834</v>
      </c>
      <c r="D62" s="54" t="s">
        <v>904</v>
      </c>
      <c r="E62" s="6" t="s">
        <v>905</v>
      </c>
      <c r="F62" s="19">
        <v>4940.3530000000001</v>
      </c>
      <c r="G62" s="24">
        <v>582.41</v>
      </c>
      <c r="H62" s="24">
        <v>0.86</v>
      </c>
      <c r="I62" s="31">
        <v>5.8</v>
      </c>
      <c r="J62" s="31"/>
      <c r="K62" s="35"/>
    </row>
    <row r="63" spans="1:11" x14ac:dyDescent="0.25">
      <c r="C63" s="58" t="s">
        <v>188</v>
      </c>
      <c r="D63" s="54"/>
      <c r="E63" s="6"/>
      <c r="F63" s="19"/>
      <c r="G63" s="25">
        <v>582.41</v>
      </c>
      <c r="H63" s="25">
        <v>0.86</v>
      </c>
      <c r="I63" s="31"/>
      <c r="J63" s="31"/>
      <c r="K63" s="35"/>
    </row>
    <row r="64" spans="1:11" x14ac:dyDescent="0.25">
      <c r="C64" s="57"/>
      <c r="D64" s="54"/>
      <c r="E64" s="6"/>
      <c r="F64" s="19"/>
      <c r="G64" s="24"/>
      <c r="H64" s="24"/>
      <c r="I64" s="31"/>
      <c r="J64" s="31"/>
      <c r="K64" s="35"/>
    </row>
    <row r="65" spans="1:54" x14ac:dyDescent="0.25">
      <c r="C65" s="58" t="s">
        <v>22</v>
      </c>
      <c r="D65" s="54"/>
      <c r="E65" s="6"/>
      <c r="F65" s="19"/>
      <c r="G65" s="24" t="s">
        <v>2</v>
      </c>
      <c r="H65" s="24" t="s">
        <v>2</v>
      </c>
      <c r="I65" s="31"/>
      <c r="J65" s="31"/>
      <c r="K65" s="35"/>
    </row>
    <row r="66" spans="1:54" x14ac:dyDescent="0.25">
      <c r="C66" s="57"/>
      <c r="D66" s="54"/>
      <c r="E66" s="6"/>
      <c r="F66" s="19"/>
      <c r="G66" s="24"/>
      <c r="H66" s="24"/>
      <c r="I66" s="31"/>
      <c r="J66" s="31"/>
      <c r="K66" s="35"/>
    </row>
    <row r="67" spans="1:54" x14ac:dyDescent="0.25">
      <c r="C67" s="58" t="s">
        <v>23</v>
      </c>
      <c r="D67" s="54"/>
      <c r="E67" s="6"/>
      <c r="F67" s="19"/>
      <c r="G67" s="24" t="s">
        <v>2</v>
      </c>
      <c r="H67" s="24" t="s">
        <v>2</v>
      </c>
      <c r="I67" s="31"/>
      <c r="J67" s="31"/>
      <c r="K67" s="35"/>
    </row>
    <row r="68" spans="1:54" x14ac:dyDescent="0.25">
      <c r="C68" s="57"/>
      <c r="D68" s="54"/>
      <c r="E68" s="6"/>
      <c r="F68" s="19"/>
      <c r="G68" s="24"/>
      <c r="H68" s="24"/>
      <c r="I68" s="31"/>
      <c r="J68" s="31"/>
      <c r="K68" s="35"/>
    </row>
    <row r="69" spans="1:54" x14ac:dyDescent="0.25">
      <c r="C69" s="59" t="s">
        <v>24</v>
      </c>
      <c r="D69" s="54"/>
      <c r="E69" s="6"/>
      <c r="F69" s="19"/>
      <c r="G69" s="24"/>
      <c r="H69" s="24"/>
      <c r="I69" s="31"/>
      <c r="J69" s="31"/>
      <c r="K69" s="35"/>
    </row>
    <row r="70" spans="1:54" x14ac:dyDescent="0.25">
      <c r="B70" s="8" t="s">
        <v>200</v>
      </c>
      <c r="C70" s="60" t="s">
        <v>201</v>
      </c>
      <c r="D70" s="54"/>
      <c r="E70" s="6"/>
      <c r="F70" s="19"/>
      <c r="G70" s="24">
        <v>12696.49</v>
      </c>
      <c r="H70" s="24">
        <v>18.809999999999999</v>
      </c>
      <c r="I70" s="31"/>
      <c r="J70" s="31"/>
      <c r="K70" s="35"/>
    </row>
    <row r="71" spans="1:54" x14ac:dyDescent="0.25">
      <c r="C71" s="58" t="s">
        <v>188</v>
      </c>
      <c r="D71" s="54"/>
      <c r="E71" s="6"/>
      <c r="F71" s="19"/>
      <c r="G71" s="25">
        <v>12696.49</v>
      </c>
      <c r="H71" s="25">
        <v>18.809999999999999</v>
      </c>
      <c r="I71" s="31"/>
      <c r="J71" s="31"/>
      <c r="K71" s="35"/>
    </row>
    <row r="72" spans="1:54" x14ac:dyDescent="0.25">
      <c r="C72" s="57"/>
      <c r="D72" s="54"/>
      <c r="E72" s="6"/>
      <c r="F72" s="19"/>
      <c r="G72" s="24"/>
      <c r="H72" s="24"/>
      <c r="I72" s="31"/>
      <c r="J72" s="31"/>
      <c r="K72" s="35"/>
    </row>
    <row r="73" spans="1:54" x14ac:dyDescent="0.25">
      <c r="A73" s="10"/>
      <c r="B73" s="28"/>
      <c r="C73" s="58" t="s">
        <v>25</v>
      </c>
      <c r="D73" s="54"/>
      <c r="E73" s="6"/>
      <c r="F73" s="19"/>
      <c r="G73" s="24"/>
      <c r="H73" s="24"/>
      <c r="I73" s="31"/>
      <c r="J73" s="31"/>
      <c r="K73" s="35"/>
    </row>
    <row r="74" spans="1:54" s="2" customFormat="1" ht="13.5" x14ac:dyDescent="0.25">
      <c r="A74" s="28"/>
      <c r="B74" s="28"/>
      <c r="C74" s="57" t="s">
        <v>4783</v>
      </c>
      <c r="D74" s="54"/>
      <c r="E74" s="6"/>
      <c r="F74" s="19"/>
      <c r="G74" s="24" t="s">
        <v>2</v>
      </c>
      <c r="H74" s="24" t="s">
        <v>2</v>
      </c>
      <c r="I74" s="31"/>
      <c r="J74" s="31"/>
      <c r="K74" s="35"/>
      <c r="L74" s="3"/>
      <c r="AI74" s="3"/>
      <c r="AV74" s="3"/>
      <c r="AX74" s="3"/>
      <c r="BB74" s="3"/>
    </row>
    <row r="75" spans="1:54" x14ac:dyDescent="0.25">
      <c r="B75" s="8"/>
      <c r="C75" s="60" t="s">
        <v>202</v>
      </c>
      <c r="D75" s="54"/>
      <c r="E75" s="6"/>
      <c r="F75" s="19"/>
      <c r="G75" s="24">
        <v>-8441.76</v>
      </c>
      <c r="H75" s="24">
        <v>-12.51</v>
      </c>
      <c r="I75" s="31"/>
      <c r="J75" s="31"/>
      <c r="K75" s="35"/>
    </row>
    <row r="76" spans="1:54" x14ac:dyDescent="0.25">
      <c r="C76" s="58" t="s">
        <v>188</v>
      </c>
      <c r="D76" s="54"/>
      <c r="E76" s="6"/>
      <c r="F76" s="19"/>
      <c r="G76" s="25">
        <v>-8441.76</v>
      </c>
      <c r="H76" s="25">
        <v>-12.51</v>
      </c>
      <c r="I76" s="31"/>
      <c r="J76" s="31"/>
      <c r="K76" s="35"/>
    </row>
    <row r="77" spans="1:54" x14ac:dyDescent="0.25">
      <c r="C77" s="57"/>
      <c r="D77" s="54"/>
      <c r="E77" s="6"/>
      <c r="F77" s="19"/>
      <c r="G77" s="24"/>
      <c r="H77" s="24"/>
      <c r="I77" s="31"/>
      <c r="J77" s="31"/>
      <c r="K77" s="35"/>
    </row>
    <row r="78" spans="1:54" x14ac:dyDescent="0.25">
      <c r="C78" s="61" t="s">
        <v>203</v>
      </c>
      <c r="D78" s="55"/>
      <c r="E78" s="5"/>
      <c r="F78" s="20"/>
      <c r="G78" s="26">
        <v>67497.399999999994</v>
      </c>
      <c r="H78" s="26">
        <v>100</v>
      </c>
      <c r="I78" s="32"/>
      <c r="J78" s="32"/>
      <c r="K78" s="36"/>
    </row>
    <row r="80" spans="1:54" ht="15.75" x14ac:dyDescent="0.3">
      <c r="C80" s="50" t="s">
        <v>4479</v>
      </c>
      <c r="D80" s="50"/>
      <c r="E80" s="50"/>
      <c r="F80" s="50"/>
      <c r="G80" s="64"/>
      <c r="H80" s="64"/>
      <c r="I80" s="64"/>
      <c r="J80" s="50"/>
    </row>
    <row r="81" spans="3:11" ht="27" x14ac:dyDescent="0.25">
      <c r="C81" s="43" t="s">
        <v>4474</v>
      </c>
      <c r="D81" s="43" t="s">
        <v>4475</v>
      </c>
      <c r="E81" s="43" t="s">
        <v>4836</v>
      </c>
      <c r="F81" s="43" t="s">
        <v>4476</v>
      </c>
      <c r="G81" s="65" t="s">
        <v>34</v>
      </c>
      <c r="H81" s="66" t="s">
        <v>4837</v>
      </c>
      <c r="I81" s="65" t="s">
        <v>36</v>
      </c>
      <c r="J81" s="43" t="s">
        <v>39</v>
      </c>
    </row>
    <row r="82" spans="3:11" x14ac:dyDescent="0.25">
      <c r="C82" s="43" t="s">
        <v>4838</v>
      </c>
      <c r="D82" s="43"/>
      <c r="E82" s="43"/>
      <c r="F82" s="43"/>
      <c r="G82" s="65"/>
      <c r="H82" s="66"/>
      <c r="I82" s="65"/>
      <c r="J82" s="43"/>
    </row>
    <row r="83" spans="3:11" x14ac:dyDescent="0.25">
      <c r="C83" s="46" t="s">
        <v>4846</v>
      </c>
      <c r="D83" s="67"/>
      <c r="E83" s="67"/>
      <c r="F83" s="67"/>
      <c r="G83" s="68"/>
      <c r="H83" s="69">
        <v>-20000</v>
      </c>
      <c r="I83" s="70">
        <f>H83/$G$78*100</f>
        <v>-29.63077096302969</v>
      </c>
      <c r="J83" s="43"/>
    </row>
    <row r="84" spans="3:11" x14ac:dyDescent="0.25">
      <c r="C84" s="46" t="s">
        <v>4847</v>
      </c>
      <c r="D84" s="67"/>
      <c r="E84" s="67"/>
      <c r="F84" s="67"/>
      <c r="G84" s="68"/>
      <c r="H84" s="69">
        <v>-20000</v>
      </c>
      <c r="I84" s="70">
        <f>H84/$G$78*100</f>
        <v>-29.63077096302969</v>
      </c>
      <c r="J84" s="43"/>
    </row>
    <row r="85" spans="3:11" x14ac:dyDescent="0.25">
      <c r="C85" s="46" t="s">
        <v>4848</v>
      </c>
      <c r="D85" s="67"/>
      <c r="E85" s="67"/>
      <c r="F85" s="67"/>
      <c r="G85" s="68"/>
      <c r="H85" s="69">
        <v>-5000</v>
      </c>
      <c r="I85" s="70">
        <f>H85/$G$78*100</f>
        <v>-7.4076927407574225</v>
      </c>
      <c r="J85" s="43"/>
    </row>
    <row r="86" spans="3:11" x14ac:dyDescent="0.25">
      <c r="C86" s="48" t="s">
        <v>4478</v>
      </c>
      <c r="D86" s="48"/>
      <c r="E86" s="48"/>
      <c r="F86" s="48"/>
      <c r="G86" s="71"/>
      <c r="H86" s="71">
        <f>SUM(H83:H85)</f>
        <v>-45000</v>
      </c>
      <c r="I86" s="71">
        <f>SUM(I83:I85)</f>
        <v>-66.669234666816806</v>
      </c>
      <c r="J86" s="48"/>
    </row>
    <row r="88" spans="3:11" x14ac:dyDescent="0.25">
      <c r="C88" s="1" t="s">
        <v>204</v>
      </c>
    </row>
    <row r="89" spans="3:11" x14ac:dyDescent="0.25">
      <c r="C89" s="37" t="s">
        <v>205</v>
      </c>
      <c r="D89" s="37"/>
      <c r="E89" s="37"/>
      <c r="F89" s="37"/>
      <c r="G89" s="37"/>
      <c r="H89" s="37"/>
      <c r="I89" s="37"/>
      <c r="J89" s="37"/>
      <c r="K89" s="37"/>
    </row>
    <row r="90" spans="3:11" x14ac:dyDescent="0.25">
      <c r="C90" s="2" t="s">
        <v>206</v>
      </c>
    </row>
    <row r="91" spans="3:11" x14ac:dyDescent="0.25">
      <c r="C91" s="2" t="s">
        <v>207</v>
      </c>
    </row>
    <row r="92" spans="3:11" ht="30" customHeight="1" x14ac:dyDescent="0.25">
      <c r="C92" s="202" t="s">
        <v>208</v>
      </c>
      <c r="D92" s="203"/>
      <c r="E92" s="203"/>
      <c r="F92" s="203"/>
      <c r="G92" s="203"/>
      <c r="H92" s="203"/>
      <c r="I92" s="203"/>
      <c r="J92" s="203"/>
      <c r="K92" s="203"/>
    </row>
    <row r="93" spans="3:11" x14ac:dyDescent="0.25">
      <c r="C93" s="2" t="s">
        <v>209</v>
      </c>
    </row>
    <row r="94" spans="3:11" ht="48" customHeight="1" x14ac:dyDescent="0.25">
      <c r="C94" s="207" t="s">
        <v>4864</v>
      </c>
      <c r="D94" s="207"/>
      <c r="E94" s="207"/>
      <c r="F94" s="207"/>
      <c r="G94" s="207"/>
      <c r="H94" s="207"/>
      <c r="I94" s="207"/>
      <c r="J94" s="207"/>
      <c r="K94" s="207"/>
    </row>
    <row r="96" spans="3:11" x14ac:dyDescent="0.25">
      <c r="C96" s="2" t="s">
        <v>4942</v>
      </c>
      <c r="E96" s="2" t="s">
        <v>2</v>
      </c>
    </row>
    <row r="98" spans="1:256" x14ac:dyDescent="0.25">
      <c r="C98" s="2" t="s">
        <v>4943</v>
      </c>
      <c r="E98" s="2" t="s">
        <v>2</v>
      </c>
    </row>
    <row r="100" spans="1:256" x14ac:dyDescent="0.25">
      <c r="C100" s="2" t="s">
        <v>5050</v>
      </c>
    </row>
    <row r="102" spans="1:256" x14ac:dyDescent="0.25">
      <c r="C102" s="2" t="s">
        <v>5051</v>
      </c>
    </row>
    <row r="103" spans="1:256" s="82" customFormat="1" ht="35.25" customHeight="1" x14ac:dyDescent="0.25">
      <c r="A103" s="78"/>
      <c r="B103" s="78"/>
      <c r="C103" s="83" t="s">
        <v>4949</v>
      </c>
      <c r="D103" s="87" t="s">
        <v>4950</v>
      </c>
      <c r="E103" s="87" t="s">
        <v>4951</v>
      </c>
      <c r="F103" s="79"/>
      <c r="G103" s="80"/>
      <c r="H103" s="80"/>
      <c r="I103" s="80"/>
      <c r="J103" s="80"/>
      <c r="K103" s="81"/>
      <c r="L103" s="81"/>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81"/>
      <c r="AJ103" s="78"/>
      <c r="AK103" s="78"/>
      <c r="AL103" s="78"/>
      <c r="AM103" s="78"/>
      <c r="AN103" s="78"/>
      <c r="AO103" s="78"/>
      <c r="AP103" s="78"/>
      <c r="AQ103" s="78"/>
      <c r="AR103" s="78"/>
      <c r="AS103" s="78"/>
      <c r="AT103" s="78"/>
      <c r="AU103" s="78"/>
      <c r="AV103" s="81"/>
      <c r="AW103" s="78"/>
      <c r="AX103" s="81"/>
      <c r="AY103" s="78"/>
      <c r="AZ103" s="78"/>
      <c r="BA103" s="78"/>
      <c r="BB103" s="81"/>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c r="BZ103" s="78"/>
      <c r="CA103" s="78"/>
      <c r="CB103" s="78"/>
      <c r="CC103" s="78"/>
      <c r="CD103" s="78"/>
      <c r="CE103" s="78"/>
      <c r="CF103" s="78"/>
      <c r="CG103" s="78"/>
      <c r="CH103" s="78"/>
      <c r="CI103" s="78"/>
      <c r="CJ103" s="78"/>
      <c r="CK103" s="78"/>
      <c r="CL103" s="78"/>
      <c r="CM103" s="78"/>
      <c r="CN103" s="78"/>
      <c r="CO103" s="78"/>
      <c r="CP103" s="78"/>
      <c r="CQ103" s="78"/>
      <c r="CR103" s="78"/>
      <c r="CS103" s="78"/>
      <c r="CT103" s="78"/>
      <c r="CU103" s="78"/>
      <c r="CV103" s="78"/>
      <c r="CW103" s="78"/>
      <c r="CX103" s="78"/>
      <c r="CY103" s="78"/>
      <c r="CZ103" s="78"/>
      <c r="DA103" s="78"/>
      <c r="DB103" s="78"/>
      <c r="DC103" s="78"/>
      <c r="DD103" s="78"/>
      <c r="DE103" s="78"/>
      <c r="DF103" s="78"/>
      <c r="DG103" s="78"/>
      <c r="DH103" s="78"/>
      <c r="DI103" s="78"/>
      <c r="DJ103" s="78"/>
      <c r="DK103" s="78"/>
      <c r="DL103" s="78"/>
      <c r="DM103" s="78"/>
      <c r="DN103" s="78"/>
      <c r="DO103" s="78"/>
      <c r="DP103" s="78"/>
      <c r="DQ103" s="78"/>
      <c r="DR103" s="78"/>
      <c r="DS103" s="78"/>
      <c r="DT103" s="78"/>
      <c r="DU103" s="78"/>
      <c r="DV103" s="78"/>
      <c r="DW103" s="78"/>
      <c r="DX103" s="78"/>
      <c r="DY103" s="78"/>
      <c r="DZ103" s="78"/>
      <c r="EA103" s="78"/>
      <c r="EB103" s="78"/>
      <c r="EC103" s="78"/>
      <c r="ED103" s="78"/>
      <c r="EE103" s="78"/>
      <c r="EF103" s="78"/>
      <c r="EG103" s="78"/>
      <c r="EH103" s="78"/>
      <c r="EI103" s="78"/>
      <c r="EJ103" s="78"/>
      <c r="EK103" s="78"/>
      <c r="EL103" s="78"/>
      <c r="EM103" s="78"/>
      <c r="EN103" s="78"/>
      <c r="EO103" s="78"/>
      <c r="EP103" s="78"/>
      <c r="EQ103" s="78"/>
      <c r="ER103" s="78"/>
      <c r="ES103" s="78"/>
      <c r="ET103" s="78"/>
      <c r="EU103" s="78"/>
      <c r="EV103" s="78"/>
      <c r="EW103" s="78"/>
      <c r="EX103" s="78"/>
      <c r="EY103" s="78"/>
      <c r="EZ103" s="78"/>
      <c r="FA103" s="78"/>
      <c r="FB103" s="78"/>
      <c r="FC103" s="78"/>
      <c r="FD103" s="78"/>
      <c r="FE103" s="78"/>
      <c r="FF103" s="78"/>
      <c r="FG103" s="78"/>
      <c r="FH103" s="78"/>
      <c r="FI103" s="78"/>
      <c r="FJ103" s="78"/>
      <c r="FK103" s="78"/>
      <c r="FL103" s="78"/>
      <c r="FM103" s="78"/>
      <c r="FN103" s="78"/>
      <c r="FO103" s="78"/>
      <c r="FP103" s="78"/>
      <c r="FQ103" s="78"/>
      <c r="FR103" s="78"/>
      <c r="FS103" s="78"/>
      <c r="FT103" s="78"/>
      <c r="FU103" s="78"/>
      <c r="FV103" s="78"/>
      <c r="FW103" s="78"/>
      <c r="FX103" s="78"/>
      <c r="FY103" s="78"/>
      <c r="FZ103" s="78"/>
      <c r="GA103" s="78"/>
      <c r="GB103" s="78"/>
      <c r="GC103" s="78"/>
      <c r="GD103" s="78"/>
      <c r="GE103" s="78"/>
      <c r="GF103" s="78"/>
      <c r="GG103" s="78"/>
      <c r="GH103" s="78"/>
      <c r="GI103" s="78"/>
      <c r="GJ103" s="78"/>
      <c r="GK103" s="78"/>
      <c r="GL103" s="78"/>
      <c r="GM103" s="78"/>
      <c r="GN103" s="78"/>
      <c r="GO103" s="78"/>
      <c r="GP103" s="78"/>
      <c r="GQ103" s="78"/>
      <c r="GR103" s="78"/>
      <c r="GS103" s="78"/>
      <c r="GT103" s="78"/>
      <c r="GU103" s="78"/>
      <c r="GV103" s="78"/>
      <c r="GW103" s="78"/>
      <c r="GX103" s="78"/>
      <c r="GY103" s="78"/>
      <c r="GZ103" s="78"/>
      <c r="HA103" s="78"/>
      <c r="HB103" s="78"/>
      <c r="HC103" s="78"/>
      <c r="HD103" s="78"/>
      <c r="HE103" s="78"/>
      <c r="HF103" s="78"/>
      <c r="HG103" s="78"/>
      <c r="HH103" s="78"/>
      <c r="HI103" s="78"/>
      <c r="HJ103" s="78"/>
      <c r="HK103" s="78"/>
      <c r="HL103" s="78"/>
      <c r="HM103" s="78"/>
      <c r="HN103" s="78"/>
      <c r="HO103" s="78"/>
      <c r="HP103" s="78"/>
      <c r="HQ103" s="78"/>
      <c r="HR103" s="78"/>
      <c r="HS103" s="78"/>
      <c r="HT103" s="78"/>
      <c r="HU103" s="78"/>
      <c r="HV103" s="78"/>
      <c r="HW103" s="78"/>
      <c r="HX103" s="78"/>
      <c r="HY103" s="78"/>
      <c r="HZ103" s="78"/>
      <c r="IA103" s="78"/>
      <c r="IB103" s="78"/>
      <c r="IC103" s="78"/>
      <c r="ID103" s="78"/>
      <c r="IE103" s="78"/>
      <c r="IF103" s="78"/>
      <c r="IG103" s="78"/>
      <c r="IH103" s="78"/>
      <c r="II103" s="78"/>
      <c r="IJ103" s="78"/>
      <c r="IK103" s="78"/>
      <c r="IL103" s="78"/>
      <c r="IM103" s="78"/>
      <c r="IN103" s="78"/>
      <c r="IO103" s="78"/>
      <c r="IP103" s="78"/>
      <c r="IQ103" s="78"/>
      <c r="IR103" s="78"/>
      <c r="IS103" s="78"/>
      <c r="IT103" s="78"/>
      <c r="IU103" s="78"/>
      <c r="IV103" s="78"/>
    </row>
    <row r="104" spans="1:256" s="82" customFormat="1" x14ac:dyDescent="0.25">
      <c r="A104" s="78"/>
      <c r="B104" s="78"/>
      <c r="C104" s="85" t="s">
        <v>4970</v>
      </c>
      <c r="D104" s="88">
        <v>13.962</v>
      </c>
      <c r="E104" s="88">
        <v>13.962999999999999</v>
      </c>
      <c r="F104" s="79"/>
      <c r="G104" s="80"/>
      <c r="H104" s="80"/>
      <c r="I104" s="80"/>
      <c r="J104" s="80"/>
      <c r="K104" s="81"/>
      <c r="L104" s="81"/>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81"/>
      <c r="AJ104" s="78"/>
      <c r="AK104" s="78"/>
      <c r="AL104" s="78"/>
      <c r="AM104" s="78"/>
      <c r="AN104" s="78"/>
      <c r="AO104" s="78"/>
      <c r="AP104" s="78"/>
      <c r="AQ104" s="78"/>
      <c r="AR104" s="78"/>
      <c r="AS104" s="78"/>
      <c r="AT104" s="78"/>
      <c r="AU104" s="78"/>
      <c r="AV104" s="81"/>
      <c r="AW104" s="78"/>
      <c r="AX104" s="81"/>
      <c r="AY104" s="78"/>
      <c r="AZ104" s="78"/>
      <c r="BA104" s="78"/>
      <c r="BB104" s="81"/>
      <c r="BC104" s="78"/>
      <c r="BD104" s="78"/>
      <c r="BE104" s="78"/>
      <c r="BF104" s="78"/>
      <c r="BG104" s="78"/>
      <c r="BH104" s="78"/>
      <c r="BI104" s="78"/>
      <c r="BJ104" s="78"/>
      <c r="BK104" s="78"/>
      <c r="BL104" s="78"/>
      <c r="BM104" s="78"/>
      <c r="BN104" s="78"/>
      <c r="BO104" s="78"/>
      <c r="BP104" s="78"/>
      <c r="BQ104" s="78"/>
      <c r="BR104" s="78"/>
      <c r="BS104" s="78"/>
      <c r="BT104" s="78"/>
      <c r="BU104" s="78"/>
      <c r="BV104" s="78"/>
      <c r="BW104" s="78"/>
      <c r="BX104" s="78"/>
      <c r="BY104" s="78"/>
      <c r="BZ104" s="78"/>
      <c r="CA104" s="78"/>
      <c r="CB104" s="78"/>
      <c r="CC104" s="78"/>
      <c r="CD104" s="78"/>
      <c r="CE104" s="78"/>
      <c r="CF104" s="78"/>
      <c r="CG104" s="78"/>
      <c r="CH104" s="78"/>
      <c r="CI104" s="78"/>
      <c r="CJ104" s="78"/>
      <c r="CK104" s="78"/>
      <c r="CL104" s="78"/>
      <c r="CM104" s="78"/>
      <c r="CN104" s="78"/>
      <c r="CO104" s="78"/>
      <c r="CP104" s="78"/>
      <c r="CQ104" s="78"/>
      <c r="CR104" s="78"/>
      <c r="CS104" s="78"/>
      <c r="CT104" s="78"/>
      <c r="CU104" s="78"/>
      <c r="CV104" s="78"/>
      <c r="CW104" s="78"/>
      <c r="CX104" s="78"/>
      <c r="CY104" s="78"/>
      <c r="CZ104" s="78"/>
      <c r="DA104" s="78"/>
      <c r="DB104" s="78"/>
      <c r="DC104" s="78"/>
      <c r="DD104" s="78"/>
      <c r="DE104" s="78"/>
      <c r="DF104" s="78"/>
      <c r="DG104" s="78"/>
      <c r="DH104" s="78"/>
      <c r="DI104" s="78"/>
      <c r="DJ104" s="78"/>
      <c r="DK104" s="78"/>
      <c r="DL104" s="78"/>
      <c r="DM104" s="78"/>
      <c r="DN104" s="78"/>
      <c r="DO104" s="78"/>
      <c r="DP104" s="78"/>
      <c r="DQ104" s="78"/>
      <c r="DR104" s="78"/>
      <c r="DS104" s="78"/>
      <c r="DT104" s="78"/>
      <c r="DU104" s="78"/>
      <c r="DV104" s="78"/>
      <c r="DW104" s="78"/>
      <c r="DX104" s="78"/>
      <c r="DY104" s="78"/>
      <c r="DZ104" s="78"/>
      <c r="EA104" s="78"/>
      <c r="EB104" s="78"/>
      <c r="EC104" s="78"/>
      <c r="ED104" s="78"/>
      <c r="EE104" s="78"/>
      <c r="EF104" s="78"/>
      <c r="EG104" s="78"/>
      <c r="EH104" s="78"/>
      <c r="EI104" s="78"/>
      <c r="EJ104" s="78"/>
      <c r="EK104" s="78"/>
      <c r="EL104" s="78"/>
      <c r="EM104" s="78"/>
      <c r="EN104" s="78"/>
      <c r="EO104" s="78"/>
      <c r="EP104" s="78"/>
      <c r="EQ104" s="78"/>
      <c r="ER104" s="78"/>
      <c r="ES104" s="78"/>
      <c r="ET104" s="78"/>
      <c r="EU104" s="78"/>
      <c r="EV104" s="78"/>
      <c r="EW104" s="78"/>
      <c r="EX104" s="78"/>
      <c r="EY104" s="78"/>
      <c r="EZ104" s="78"/>
      <c r="FA104" s="78"/>
      <c r="FB104" s="78"/>
      <c r="FC104" s="78"/>
      <c r="FD104" s="78"/>
      <c r="FE104" s="78"/>
      <c r="FF104" s="78"/>
      <c r="FG104" s="78"/>
      <c r="FH104" s="78"/>
      <c r="FI104" s="78"/>
      <c r="FJ104" s="78"/>
      <c r="FK104" s="78"/>
      <c r="FL104" s="78"/>
      <c r="FM104" s="78"/>
      <c r="FN104" s="78"/>
      <c r="FO104" s="78"/>
      <c r="FP104" s="78"/>
      <c r="FQ104" s="78"/>
      <c r="FR104" s="78"/>
      <c r="FS104" s="78"/>
      <c r="FT104" s="78"/>
      <c r="FU104" s="78"/>
      <c r="FV104" s="78"/>
      <c r="FW104" s="78"/>
      <c r="FX104" s="78"/>
      <c r="FY104" s="78"/>
      <c r="FZ104" s="78"/>
      <c r="GA104" s="78"/>
      <c r="GB104" s="78"/>
      <c r="GC104" s="78"/>
      <c r="GD104" s="78"/>
      <c r="GE104" s="78"/>
      <c r="GF104" s="78"/>
      <c r="GG104" s="78"/>
      <c r="GH104" s="78"/>
      <c r="GI104" s="78"/>
      <c r="GJ104" s="78"/>
      <c r="GK104" s="78"/>
      <c r="GL104" s="78"/>
      <c r="GM104" s="78"/>
      <c r="GN104" s="78"/>
      <c r="GO104" s="78"/>
      <c r="GP104" s="78"/>
      <c r="GQ104" s="78"/>
      <c r="GR104" s="78"/>
      <c r="GS104" s="78"/>
      <c r="GT104" s="78"/>
      <c r="GU104" s="78"/>
      <c r="GV104" s="78"/>
      <c r="GW104" s="78"/>
      <c r="GX104" s="78"/>
      <c r="GY104" s="78"/>
      <c r="GZ104" s="78"/>
      <c r="HA104" s="78"/>
      <c r="HB104" s="78"/>
      <c r="HC104" s="78"/>
      <c r="HD104" s="78"/>
      <c r="HE104" s="78"/>
      <c r="HF104" s="78"/>
      <c r="HG104" s="78"/>
      <c r="HH104" s="78"/>
      <c r="HI104" s="78"/>
      <c r="HJ104" s="78"/>
      <c r="HK104" s="78"/>
      <c r="HL104" s="78"/>
      <c r="HM104" s="78"/>
      <c r="HN104" s="78"/>
      <c r="HO104" s="78"/>
      <c r="HP104" s="78"/>
      <c r="HQ104" s="78"/>
      <c r="HR104" s="78"/>
      <c r="HS104" s="78"/>
      <c r="HT104" s="78"/>
      <c r="HU104" s="78"/>
      <c r="HV104" s="78"/>
      <c r="HW104" s="78"/>
      <c r="HX104" s="78"/>
      <c r="HY104" s="78"/>
      <c r="HZ104" s="78"/>
      <c r="IA104" s="78"/>
      <c r="IB104" s="78"/>
      <c r="IC104" s="78"/>
      <c r="ID104" s="78"/>
      <c r="IE104" s="78"/>
      <c r="IF104" s="78"/>
      <c r="IG104" s="78"/>
      <c r="IH104" s="78"/>
      <c r="II104" s="78"/>
      <c r="IJ104" s="78"/>
      <c r="IK104" s="78"/>
      <c r="IL104" s="78"/>
      <c r="IM104" s="78"/>
      <c r="IN104" s="78"/>
      <c r="IO104" s="78"/>
      <c r="IP104" s="78"/>
      <c r="IQ104" s="78"/>
      <c r="IR104" s="78"/>
      <c r="IS104" s="78"/>
      <c r="IT104" s="78"/>
      <c r="IU104" s="78"/>
      <c r="IV104" s="78"/>
    </row>
    <row r="105" spans="1:256" s="82" customFormat="1" x14ac:dyDescent="0.25">
      <c r="A105" s="78"/>
      <c r="B105" s="78"/>
      <c r="C105" s="85" t="s">
        <v>4953</v>
      </c>
      <c r="D105" s="88">
        <v>13.958399999999999</v>
      </c>
      <c r="E105" s="88">
        <v>13.959300000000001</v>
      </c>
      <c r="F105" s="79"/>
      <c r="G105" s="80"/>
      <c r="H105" s="80"/>
      <c r="I105" s="80"/>
      <c r="J105" s="80"/>
      <c r="K105" s="81"/>
      <c r="L105" s="81"/>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81"/>
      <c r="AJ105" s="78"/>
      <c r="AK105" s="78"/>
      <c r="AL105" s="78"/>
      <c r="AM105" s="78"/>
      <c r="AN105" s="78"/>
      <c r="AO105" s="78"/>
      <c r="AP105" s="78"/>
      <c r="AQ105" s="78"/>
      <c r="AR105" s="78"/>
      <c r="AS105" s="78"/>
      <c r="AT105" s="78"/>
      <c r="AU105" s="78"/>
      <c r="AV105" s="81"/>
      <c r="AW105" s="78"/>
      <c r="AX105" s="81"/>
      <c r="AY105" s="78"/>
      <c r="AZ105" s="78"/>
      <c r="BA105" s="78"/>
      <c r="BB105" s="81"/>
      <c r="BC105" s="78"/>
      <c r="BD105" s="78"/>
      <c r="BE105" s="78"/>
      <c r="BF105" s="78"/>
      <c r="BG105" s="78"/>
      <c r="BH105" s="78"/>
      <c r="BI105" s="78"/>
      <c r="BJ105" s="78"/>
      <c r="BK105" s="78"/>
      <c r="BL105" s="78"/>
      <c r="BM105" s="78"/>
      <c r="BN105" s="78"/>
      <c r="BO105" s="78"/>
      <c r="BP105" s="78"/>
      <c r="BQ105" s="78"/>
      <c r="BR105" s="78"/>
      <c r="BS105" s="78"/>
      <c r="BT105" s="78"/>
      <c r="BU105" s="78"/>
      <c r="BV105" s="78"/>
      <c r="BW105" s="78"/>
      <c r="BX105" s="78"/>
      <c r="BY105" s="78"/>
      <c r="BZ105" s="78"/>
      <c r="CA105" s="78"/>
      <c r="CB105" s="78"/>
      <c r="CC105" s="78"/>
      <c r="CD105" s="78"/>
      <c r="CE105" s="78"/>
      <c r="CF105" s="78"/>
      <c r="CG105" s="78"/>
      <c r="CH105" s="78"/>
      <c r="CI105" s="78"/>
      <c r="CJ105" s="78"/>
      <c r="CK105" s="78"/>
      <c r="CL105" s="78"/>
      <c r="CM105" s="78"/>
      <c r="CN105" s="78"/>
      <c r="CO105" s="78"/>
      <c r="CP105" s="78"/>
      <c r="CQ105" s="78"/>
      <c r="CR105" s="78"/>
      <c r="CS105" s="78"/>
      <c r="CT105" s="78"/>
      <c r="CU105" s="78"/>
      <c r="CV105" s="78"/>
      <c r="CW105" s="78"/>
      <c r="CX105" s="78"/>
      <c r="CY105" s="78"/>
      <c r="CZ105" s="78"/>
      <c r="DA105" s="78"/>
      <c r="DB105" s="78"/>
      <c r="DC105" s="78"/>
      <c r="DD105" s="78"/>
      <c r="DE105" s="78"/>
      <c r="DF105" s="78"/>
      <c r="DG105" s="78"/>
      <c r="DH105" s="78"/>
      <c r="DI105" s="78"/>
      <c r="DJ105" s="78"/>
      <c r="DK105" s="78"/>
      <c r="DL105" s="78"/>
      <c r="DM105" s="78"/>
      <c r="DN105" s="78"/>
      <c r="DO105" s="78"/>
      <c r="DP105" s="78"/>
      <c r="DQ105" s="78"/>
      <c r="DR105" s="78"/>
      <c r="DS105" s="78"/>
      <c r="DT105" s="78"/>
      <c r="DU105" s="78"/>
      <c r="DV105" s="78"/>
      <c r="DW105" s="78"/>
      <c r="DX105" s="78"/>
      <c r="DY105" s="78"/>
      <c r="DZ105" s="78"/>
      <c r="EA105" s="78"/>
      <c r="EB105" s="78"/>
      <c r="EC105" s="78"/>
      <c r="ED105" s="78"/>
      <c r="EE105" s="78"/>
      <c r="EF105" s="78"/>
      <c r="EG105" s="78"/>
      <c r="EH105" s="78"/>
      <c r="EI105" s="78"/>
      <c r="EJ105" s="78"/>
      <c r="EK105" s="78"/>
      <c r="EL105" s="78"/>
      <c r="EM105" s="78"/>
      <c r="EN105" s="78"/>
      <c r="EO105" s="78"/>
      <c r="EP105" s="78"/>
      <c r="EQ105" s="78"/>
      <c r="ER105" s="78"/>
      <c r="ES105" s="78"/>
      <c r="ET105" s="78"/>
      <c r="EU105" s="78"/>
      <c r="EV105" s="78"/>
      <c r="EW105" s="78"/>
      <c r="EX105" s="78"/>
      <c r="EY105" s="78"/>
      <c r="EZ105" s="78"/>
      <c r="FA105" s="78"/>
      <c r="FB105" s="78"/>
      <c r="FC105" s="78"/>
      <c r="FD105" s="78"/>
      <c r="FE105" s="78"/>
      <c r="FF105" s="78"/>
      <c r="FG105" s="78"/>
      <c r="FH105" s="78"/>
      <c r="FI105" s="78"/>
      <c r="FJ105" s="78"/>
      <c r="FK105" s="78"/>
      <c r="FL105" s="78"/>
      <c r="FM105" s="78"/>
      <c r="FN105" s="78"/>
      <c r="FO105" s="78"/>
      <c r="FP105" s="78"/>
      <c r="FQ105" s="78"/>
      <c r="FR105" s="78"/>
      <c r="FS105" s="78"/>
      <c r="FT105" s="78"/>
      <c r="FU105" s="78"/>
      <c r="FV105" s="78"/>
      <c r="FW105" s="78"/>
      <c r="FX105" s="78"/>
      <c r="FY105" s="78"/>
      <c r="FZ105" s="78"/>
      <c r="GA105" s="78"/>
      <c r="GB105" s="78"/>
      <c r="GC105" s="78"/>
      <c r="GD105" s="78"/>
      <c r="GE105" s="78"/>
      <c r="GF105" s="78"/>
      <c r="GG105" s="78"/>
      <c r="GH105" s="78"/>
      <c r="GI105" s="78"/>
      <c r="GJ105" s="78"/>
      <c r="GK105" s="78"/>
      <c r="GL105" s="78"/>
      <c r="GM105" s="78"/>
      <c r="GN105" s="78"/>
      <c r="GO105" s="78"/>
      <c r="GP105" s="78"/>
      <c r="GQ105" s="78"/>
      <c r="GR105" s="78"/>
      <c r="GS105" s="78"/>
      <c r="GT105" s="78"/>
      <c r="GU105" s="78"/>
      <c r="GV105" s="78"/>
      <c r="GW105" s="78"/>
      <c r="GX105" s="78"/>
      <c r="GY105" s="78"/>
      <c r="GZ105" s="78"/>
      <c r="HA105" s="78"/>
      <c r="HB105" s="78"/>
      <c r="HC105" s="78"/>
      <c r="HD105" s="78"/>
      <c r="HE105" s="78"/>
      <c r="HF105" s="78"/>
      <c r="HG105" s="78"/>
      <c r="HH105" s="78"/>
      <c r="HI105" s="78"/>
      <c r="HJ105" s="78"/>
      <c r="HK105" s="78"/>
      <c r="HL105" s="78"/>
      <c r="HM105" s="78"/>
      <c r="HN105" s="78"/>
      <c r="HO105" s="78"/>
      <c r="HP105" s="78"/>
      <c r="HQ105" s="78"/>
      <c r="HR105" s="78"/>
      <c r="HS105" s="78"/>
      <c r="HT105" s="78"/>
      <c r="HU105" s="78"/>
      <c r="HV105" s="78"/>
      <c r="HW105" s="78"/>
      <c r="HX105" s="78"/>
      <c r="HY105" s="78"/>
      <c r="HZ105" s="78"/>
      <c r="IA105" s="78"/>
      <c r="IB105" s="78"/>
      <c r="IC105" s="78"/>
      <c r="ID105" s="78"/>
      <c r="IE105" s="78"/>
      <c r="IF105" s="78"/>
      <c r="IG105" s="78"/>
      <c r="IH105" s="78"/>
      <c r="II105" s="78"/>
      <c r="IJ105" s="78"/>
      <c r="IK105" s="78"/>
      <c r="IL105" s="78"/>
      <c r="IM105" s="78"/>
      <c r="IN105" s="78"/>
      <c r="IO105" s="78"/>
      <c r="IP105" s="78"/>
      <c r="IQ105" s="78"/>
      <c r="IR105" s="78"/>
      <c r="IS105" s="78"/>
      <c r="IT105" s="78"/>
      <c r="IU105" s="78"/>
      <c r="IV105" s="78"/>
    </row>
    <row r="106" spans="1:256" s="82" customFormat="1" x14ac:dyDescent="0.25">
      <c r="A106" s="78"/>
      <c r="B106" s="78"/>
      <c r="C106" s="85" t="s">
        <v>4958</v>
      </c>
      <c r="D106" s="88">
        <v>13.9594</v>
      </c>
      <c r="E106" s="88">
        <v>13.9603</v>
      </c>
      <c r="F106" s="79"/>
      <c r="G106" s="80"/>
      <c r="H106" s="80"/>
      <c r="I106" s="80"/>
      <c r="J106" s="80"/>
      <c r="K106" s="81"/>
      <c r="L106" s="81"/>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81"/>
      <c r="AJ106" s="78"/>
      <c r="AK106" s="78"/>
      <c r="AL106" s="78"/>
      <c r="AM106" s="78"/>
      <c r="AN106" s="78"/>
      <c r="AO106" s="78"/>
      <c r="AP106" s="78"/>
      <c r="AQ106" s="78"/>
      <c r="AR106" s="78"/>
      <c r="AS106" s="78"/>
      <c r="AT106" s="78"/>
      <c r="AU106" s="78"/>
      <c r="AV106" s="81"/>
      <c r="AW106" s="78"/>
      <c r="AX106" s="81"/>
      <c r="AY106" s="78"/>
      <c r="AZ106" s="78"/>
      <c r="BA106" s="78"/>
      <c r="BB106" s="81"/>
      <c r="BC106" s="78"/>
      <c r="BD106" s="78"/>
      <c r="BE106" s="78"/>
      <c r="BF106" s="78"/>
      <c r="BG106" s="78"/>
      <c r="BH106" s="78"/>
      <c r="BI106" s="78"/>
      <c r="BJ106" s="78"/>
      <c r="BK106" s="78"/>
      <c r="BL106" s="78"/>
      <c r="BM106" s="78"/>
      <c r="BN106" s="78"/>
      <c r="BO106" s="78"/>
      <c r="BP106" s="78"/>
      <c r="BQ106" s="78"/>
      <c r="BR106" s="78"/>
      <c r="BS106" s="78"/>
      <c r="BT106" s="78"/>
      <c r="BU106" s="78"/>
      <c r="BV106" s="78"/>
      <c r="BW106" s="78"/>
      <c r="BX106" s="78"/>
      <c r="BY106" s="78"/>
      <c r="BZ106" s="78"/>
      <c r="CA106" s="78"/>
      <c r="CB106" s="78"/>
      <c r="CC106" s="78"/>
      <c r="CD106" s="78"/>
      <c r="CE106" s="78"/>
      <c r="CF106" s="78"/>
      <c r="CG106" s="78"/>
      <c r="CH106" s="78"/>
      <c r="CI106" s="78"/>
      <c r="CJ106" s="78"/>
      <c r="CK106" s="78"/>
      <c r="CL106" s="78"/>
      <c r="CM106" s="78"/>
      <c r="CN106" s="78"/>
      <c r="CO106" s="78"/>
      <c r="CP106" s="78"/>
      <c r="CQ106" s="78"/>
      <c r="CR106" s="78"/>
      <c r="CS106" s="78"/>
      <c r="CT106" s="78"/>
      <c r="CU106" s="78"/>
      <c r="CV106" s="78"/>
      <c r="CW106" s="78"/>
      <c r="CX106" s="78"/>
      <c r="CY106" s="78"/>
      <c r="CZ106" s="78"/>
      <c r="DA106" s="78"/>
      <c r="DB106" s="78"/>
      <c r="DC106" s="78"/>
      <c r="DD106" s="78"/>
      <c r="DE106" s="78"/>
      <c r="DF106" s="78"/>
      <c r="DG106" s="78"/>
      <c r="DH106" s="78"/>
      <c r="DI106" s="78"/>
      <c r="DJ106" s="78"/>
      <c r="DK106" s="78"/>
      <c r="DL106" s="78"/>
      <c r="DM106" s="78"/>
      <c r="DN106" s="78"/>
      <c r="DO106" s="78"/>
      <c r="DP106" s="78"/>
      <c r="DQ106" s="78"/>
      <c r="DR106" s="78"/>
      <c r="DS106" s="78"/>
      <c r="DT106" s="78"/>
      <c r="DU106" s="78"/>
      <c r="DV106" s="78"/>
      <c r="DW106" s="78"/>
      <c r="DX106" s="78"/>
      <c r="DY106" s="78"/>
      <c r="DZ106" s="78"/>
      <c r="EA106" s="78"/>
      <c r="EB106" s="78"/>
      <c r="EC106" s="78"/>
      <c r="ED106" s="78"/>
      <c r="EE106" s="78"/>
      <c r="EF106" s="78"/>
      <c r="EG106" s="78"/>
      <c r="EH106" s="78"/>
      <c r="EI106" s="78"/>
      <c r="EJ106" s="78"/>
      <c r="EK106" s="78"/>
      <c r="EL106" s="78"/>
      <c r="EM106" s="78"/>
      <c r="EN106" s="78"/>
      <c r="EO106" s="78"/>
      <c r="EP106" s="78"/>
      <c r="EQ106" s="78"/>
      <c r="ER106" s="78"/>
      <c r="ES106" s="78"/>
      <c r="ET106" s="78"/>
      <c r="EU106" s="78"/>
      <c r="EV106" s="78"/>
      <c r="EW106" s="78"/>
      <c r="EX106" s="78"/>
      <c r="EY106" s="78"/>
      <c r="EZ106" s="78"/>
      <c r="FA106" s="78"/>
      <c r="FB106" s="78"/>
      <c r="FC106" s="78"/>
      <c r="FD106" s="78"/>
      <c r="FE106" s="78"/>
      <c r="FF106" s="78"/>
      <c r="FG106" s="78"/>
      <c r="FH106" s="78"/>
      <c r="FI106" s="78"/>
      <c r="FJ106" s="78"/>
      <c r="FK106" s="78"/>
      <c r="FL106" s="78"/>
      <c r="FM106" s="78"/>
      <c r="FN106" s="78"/>
      <c r="FO106" s="78"/>
      <c r="FP106" s="78"/>
      <c r="FQ106" s="78"/>
      <c r="FR106" s="78"/>
      <c r="FS106" s="78"/>
      <c r="FT106" s="78"/>
      <c r="FU106" s="78"/>
      <c r="FV106" s="78"/>
      <c r="FW106" s="78"/>
      <c r="FX106" s="78"/>
      <c r="FY106" s="78"/>
      <c r="FZ106" s="78"/>
      <c r="GA106" s="78"/>
      <c r="GB106" s="78"/>
      <c r="GC106" s="78"/>
      <c r="GD106" s="78"/>
      <c r="GE106" s="78"/>
      <c r="GF106" s="78"/>
      <c r="GG106" s="78"/>
      <c r="GH106" s="78"/>
      <c r="GI106" s="78"/>
      <c r="GJ106" s="78"/>
      <c r="GK106" s="78"/>
      <c r="GL106" s="78"/>
      <c r="GM106" s="78"/>
      <c r="GN106" s="78"/>
      <c r="GO106" s="78"/>
      <c r="GP106" s="78"/>
      <c r="GQ106" s="78"/>
      <c r="GR106" s="78"/>
      <c r="GS106" s="78"/>
      <c r="GT106" s="78"/>
      <c r="GU106" s="78"/>
      <c r="GV106" s="78"/>
      <c r="GW106" s="78"/>
      <c r="GX106" s="78"/>
      <c r="GY106" s="78"/>
      <c r="GZ106" s="78"/>
      <c r="HA106" s="78"/>
      <c r="HB106" s="78"/>
      <c r="HC106" s="78"/>
      <c r="HD106" s="78"/>
      <c r="HE106" s="78"/>
      <c r="HF106" s="78"/>
      <c r="HG106" s="78"/>
      <c r="HH106" s="78"/>
      <c r="HI106" s="78"/>
      <c r="HJ106" s="78"/>
      <c r="HK106" s="78"/>
      <c r="HL106" s="78"/>
      <c r="HM106" s="78"/>
      <c r="HN106" s="78"/>
      <c r="HO106" s="78"/>
      <c r="HP106" s="78"/>
      <c r="HQ106" s="78"/>
      <c r="HR106" s="78"/>
      <c r="HS106" s="78"/>
      <c r="HT106" s="78"/>
      <c r="HU106" s="78"/>
      <c r="HV106" s="78"/>
      <c r="HW106" s="78"/>
      <c r="HX106" s="78"/>
      <c r="HY106" s="78"/>
      <c r="HZ106" s="78"/>
      <c r="IA106" s="78"/>
      <c r="IB106" s="78"/>
      <c r="IC106" s="78"/>
      <c r="ID106" s="78"/>
      <c r="IE106" s="78"/>
      <c r="IF106" s="78"/>
      <c r="IG106" s="78"/>
      <c r="IH106" s="78"/>
      <c r="II106" s="78"/>
      <c r="IJ106" s="78"/>
      <c r="IK106" s="78"/>
      <c r="IL106" s="78"/>
      <c r="IM106" s="78"/>
      <c r="IN106" s="78"/>
      <c r="IO106" s="78"/>
      <c r="IP106" s="78"/>
      <c r="IQ106" s="78"/>
      <c r="IR106" s="78"/>
      <c r="IS106" s="78"/>
      <c r="IT106" s="78"/>
      <c r="IU106" s="78"/>
      <c r="IV106" s="78"/>
    </row>
    <row r="107" spans="1:256" s="82" customFormat="1" x14ac:dyDescent="0.25">
      <c r="A107" s="78"/>
      <c r="B107" s="78"/>
      <c r="C107" s="85" t="s">
        <v>4971</v>
      </c>
      <c r="D107" s="88">
        <v>14.1035</v>
      </c>
      <c r="E107" s="88">
        <v>14.106199999999999</v>
      </c>
      <c r="F107" s="79"/>
      <c r="G107" s="80"/>
      <c r="H107" s="80"/>
      <c r="I107" s="80"/>
      <c r="J107" s="80"/>
      <c r="K107" s="81"/>
      <c r="L107" s="81"/>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81"/>
      <c r="AJ107" s="78"/>
      <c r="AK107" s="78"/>
      <c r="AL107" s="78"/>
      <c r="AM107" s="78"/>
      <c r="AN107" s="78"/>
      <c r="AO107" s="78"/>
      <c r="AP107" s="78"/>
      <c r="AQ107" s="78"/>
      <c r="AR107" s="78"/>
      <c r="AS107" s="78"/>
      <c r="AT107" s="78"/>
      <c r="AU107" s="78"/>
      <c r="AV107" s="81"/>
      <c r="AW107" s="78"/>
      <c r="AX107" s="81"/>
      <c r="AY107" s="78"/>
      <c r="AZ107" s="78"/>
      <c r="BA107" s="78"/>
      <c r="BB107" s="81"/>
      <c r="BC107" s="78"/>
      <c r="BD107" s="78"/>
      <c r="BE107" s="78"/>
      <c r="BF107" s="78"/>
      <c r="BG107" s="78"/>
      <c r="BH107" s="78"/>
      <c r="BI107" s="78"/>
      <c r="BJ107" s="78"/>
      <c r="BK107" s="78"/>
      <c r="BL107" s="78"/>
      <c r="BM107" s="78"/>
      <c r="BN107" s="78"/>
      <c r="BO107" s="78"/>
      <c r="BP107" s="78"/>
      <c r="BQ107" s="78"/>
      <c r="BR107" s="78"/>
      <c r="BS107" s="78"/>
      <c r="BT107" s="78"/>
      <c r="BU107" s="78"/>
      <c r="BV107" s="78"/>
      <c r="BW107" s="78"/>
      <c r="BX107" s="78"/>
      <c r="BY107" s="78"/>
      <c r="BZ107" s="78"/>
      <c r="CA107" s="78"/>
      <c r="CB107" s="78"/>
      <c r="CC107" s="78"/>
      <c r="CD107" s="78"/>
      <c r="CE107" s="78"/>
      <c r="CF107" s="78"/>
      <c r="CG107" s="78"/>
      <c r="CH107" s="78"/>
      <c r="CI107" s="78"/>
      <c r="CJ107" s="78"/>
      <c r="CK107" s="78"/>
      <c r="CL107" s="78"/>
      <c r="CM107" s="78"/>
      <c r="CN107" s="78"/>
      <c r="CO107" s="78"/>
      <c r="CP107" s="78"/>
      <c r="CQ107" s="78"/>
      <c r="CR107" s="78"/>
      <c r="CS107" s="78"/>
      <c r="CT107" s="78"/>
      <c r="CU107" s="78"/>
      <c r="CV107" s="78"/>
      <c r="CW107" s="78"/>
      <c r="CX107" s="78"/>
      <c r="CY107" s="78"/>
      <c r="CZ107" s="78"/>
      <c r="DA107" s="78"/>
      <c r="DB107" s="78"/>
      <c r="DC107" s="78"/>
      <c r="DD107" s="78"/>
      <c r="DE107" s="78"/>
      <c r="DF107" s="78"/>
      <c r="DG107" s="78"/>
      <c r="DH107" s="78"/>
      <c r="DI107" s="78"/>
      <c r="DJ107" s="78"/>
      <c r="DK107" s="78"/>
      <c r="DL107" s="78"/>
      <c r="DM107" s="78"/>
      <c r="DN107" s="78"/>
      <c r="DO107" s="78"/>
      <c r="DP107" s="78"/>
      <c r="DQ107" s="78"/>
      <c r="DR107" s="78"/>
      <c r="DS107" s="78"/>
      <c r="DT107" s="78"/>
      <c r="DU107" s="78"/>
      <c r="DV107" s="78"/>
      <c r="DW107" s="78"/>
      <c r="DX107" s="78"/>
      <c r="DY107" s="78"/>
      <c r="DZ107" s="78"/>
      <c r="EA107" s="78"/>
      <c r="EB107" s="78"/>
      <c r="EC107" s="78"/>
      <c r="ED107" s="78"/>
      <c r="EE107" s="78"/>
      <c r="EF107" s="78"/>
      <c r="EG107" s="78"/>
      <c r="EH107" s="78"/>
      <c r="EI107" s="78"/>
      <c r="EJ107" s="78"/>
      <c r="EK107" s="78"/>
      <c r="EL107" s="78"/>
      <c r="EM107" s="78"/>
      <c r="EN107" s="78"/>
      <c r="EO107" s="78"/>
      <c r="EP107" s="78"/>
      <c r="EQ107" s="78"/>
      <c r="ER107" s="78"/>
      <c r="ES107" s="78"/>
      <c r="ET107" s="78"/>
      <c r="EU107" s="78"/>
      <c r="EV107" s="78"/>
      <c r="EW107" s="78"/>
      <c r="EX107" s="78"/>
      <c r="EY107" s="78"/>
      <c r="EZ107" s="78"/>
      <c r="FA107" s="78"/>
      <c r="FB107" s="78"/>
      <c r="FC107" s="78"/>
      <c r="FD107" s="78"/>
      <c r="FE107" s="78"/>
      <c r="FF107" s="78"/>
      <c r="FG107" s="78"/>
      <c r="FH107" s="78"/>
      <c r="FI107" s="78"/>
      <c r="FJ107" s="78"/>
      <c r="FK107" s="78"/>
      <c r="FL107" s="78"/>
      <c r="FM107" s="78"/>
      <c r="FN107" s="78"/>
      <c r="FO107" s="78"/>
      <c r="FP107" s="78"/>
      <c r="FQ107" s="78"/>
      <c r="FR107" s="78"/>
      <c r="FS107" s="78"/>
      <c r="FT107" s="78"/>
      <c r="FU107" s="78"/>
      <c r="FV107" s="78"/>
      <c r="FW107" s="78"/>
      <c r="FX107" s="78"/>
      <c r="FY107" s="78"/>
      <c r="FZ107" s="78"/>
      <c r="GA107" s="78"/>
      <c r="GB107" s="78"/>
      <c r="GC107" s="78"/>
      <c r="GD107" s="78"/>
      <c r="GE107" s="78"/>
      <c r="GF107" s="78"/>
      <c r="GG107" s="78"/>
      <c r="GH107" s="78"/>
      <c r="GI107" s="78"/>
      <c r="GJ107" s="78"/>
      <c r="GK107" s="78"/>
      <c r="GL107" s="78"/>
      <c r="GM107" s="78"/>
      <c r="GN107" s="78"/>
      <c r="GO107" s="78"/>
      <c r="GP107" s="78"/>
      <c r="GQ107" s="78"/>
      <c r="GR107" s="78"/>
      <c r="GS107" s="78"/>
      <c r="GT107" s="78"/>
      <c r="GU107" s="78"/>
      <c r="GV107" s="78"/>
      <c r="GW107" s="78"/>
      <c r="GX107" s="78"/>
      <c r="GY107" s="78"/>
      <c r="GZ107" s="78"/>
      <c r="HA107" s="78"/>
      <c r="HB107" s="78"/>
      <c r="HC107" s="78"/>
      <c r="HD107" s="78"/>
      <c r="HE107" s="78"/>
      <c r="HF107" s="78"/>
      <c r="HG107" s="78"/>
      <c r="HH107" s="78"/>
      <c r="HI107" s="78"/>
      <c r="HJ107" s="78"/>
      <c r="HK107" s="78"/>
      <c r="HL107" s="78"/>
      <c r="HM107" s="78"/>
      <c r="HN107" s="78"/>
      <c r="HO107" s="78"/>
      <c r="HP107" s="78"/>
      <c r="HQ107" s="78"/>
      <c r="HR107" s="78"/>
      <c r="HS107" s="78"/>
      <c r="HT107" s="78"/>
      <c r="HU107" s="78"/>
      <c r="HV107" s="78"/>
      <c r="HW107" s="78"/>
      <c r="HX107" s="78"/>
      <c r="HY107" s="78"/>
      <c r="HZ107" s="78"/>
      <c r="IA107" s="78"/>
      <c r="IB107" s="78"/>
      <c r="IC107" s="78"/>
      <c r="ID107" s="78"/>
      <c r="IE107" s="78"/>
      <c r="IF107" s="78"/>
      <c r="IG107" s="78"/>
      <c r="IH107" s="78"/>
      <c r="II107" s="78"/>
      <c r="IJ107" s="78"/>
      <c r="IK107" s="78"/>
      <c r="IL107" s="78"/>
      <c r="IM107" s="78"/>
      <c r="IN107" s="78"/>
      <c r="IO107" s="78"/>
      <c r="IP107" s="78"/>
      <c r="IQ107" s="78"/>
      <c r="IR107" s="78"/>
      <c r="IS107" s="78"/>
      <c r="IT107" s="78"/>
      <c r="IU107" s="78"/>
      <c r="IV107" s="78"/>
    </row>
    <row r="108" spans="1:256" s="82" customFormat="1" x14ac:dyDescent="0.25">
      <c r="A108" s="78"/>
      <c r="B108" s="78"/>
      <c r="C108" s="85" t="s">
        <v>4955</v>
      </c>
      <c r="D108" s="88">
        <v>14.1043</v>
      </c>
      <c r="E108" s="88">
        <v>14.107100000000001</v>
      </c>
      <c r="F108" s="79"/>
      <c r="G108" s="80"/>
      <c r="H108" s="80"/>
      <c r="I108" s="80"/>
      <c r="J108" s="80"/>
      <c r="K108" s="81"/>
      <c r="L108" s="81"/>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81"/>
      <c r="AJ108" s="78"/>
      <c r="AK108" s="78"/>
      <c r="AL108" s="78"/>
      <c r="AM108" s="78"/>
      <c r="AN108" s="78"/>
      <c r="AO108" s="78"/>
      <c r="AP108" s="78"/>
      <c r="AQ108" s="78"/>
      <c r="AR108" s="78"/>
      <c r="AS108" s="78"/>
      <c r="AT108" s="78"/>
      <c r="AU108" s="78"/>
      <c r="AV108" s="81"/>
      <c r="AW108" s="78"/>
      <c r="AX108" s="81"/>
      <c r="AY108" s="78"/>
      <c r="AZ108" s="78"/>
      <c r="BA108" s="78"/>
      <c r="BB108" s="81"/>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c r="CD108" s="78"/>
      <c r="CE108" s="78"/>
      <c r="CF108" s="78"/>
      <c r="CG108" s="78"/>
      <c r="CH108" s="78"/>
      <c r="CI108" s="78"/>
      <c r="CJ108" s="78"/>
      <c r="CK108" s="78"/>
      <c r="CL108" s="78"/>
      <c r="CM108" s="78"/>
      <c r="CN108" s="78"/>
      <c r="CO108" s="78"/>
      <c r="CP108" s="78"/>
      <c r="CQ108" s="78"/>
      <c r="CR108" s="78"/>
      <c r="CS108" s="78"/>
      <c r="CT108" s="78"/>
      <c r="CU108" s="78"/>
      <c r="CV108" s="78"/>
      <c r="CW108" s="78"/>
      <c r="CX108" s="78"/>
      <c r="CY108" s="78"/>
      <c r="CZ108" s="78"/>
      <c r="DA108" s="78"/>
      <c r="DB108" s="78"/>
      <c r="DC108" s="78"/>
      <c r="DD108" s="78"/>
      <c r="DE108" s="78"/>
      <c r="DF108" s="78"/>
      <c r="DG108" s="78"/>
      <c r="DH108" s="78"/>
      <c r="DI108" s="78"/>
      <c r="DJ108" s="78"/>
      <c r="DK108" s="78"/>
      <c r="DL108" s="78"/>
      <c r="DM108" s="78"/>
      <c r="DN108" s="78"/>
      <c r="DO108" s="78"/>
      <c r="DP108" s="78"/>
      <c r="DQ108" s="78"/>
      <c r="DR108" s="78"/>
      <c r="DS108" s="78"/>
      <c r="DT108" s="78"/>
      <c r="DU108" s="78"/>
      <c r="DV108" s="78"/>
      <c r="DW108" s="78"/>
      <c r="DX108" s="78"/>
      <c r="DY108" s="78"/>
      <c r="DZ108" s="78"/>
      <c r="EA108" s="78"/>
      <c r="EB108" s="78"/>
      <c r="EC108" s="78"/>
      <c r="ED108" s="78"/>
      <c r="EE108" s="78"/>
      <c r="EF108" s="78"/>
      <c r="EG108" s="78"/>
      <c r="EH108" s="78"/>
      <c r="EI108" s="78"/>
      <c r="EJ108" s="78"/>
      <c r="EK108" s="78"/>
      <c r="EL108" s="78"/>
      <c r="EM108" s="78"/>
      <c r="EN108" s="78"/>
      <c r="EO108" s="78"/>
      <c r="EP108" s="78"/>
      <c r="EQ108" s="78"/>
      <c r="ER108" s="78"/>
      <c r="ES108" s="78"/>
      <c r="ET108" s="78"/>
      <c r="EU108" s="78"/>
      <c r="EV108" s="78"/>
      <c r="EW108" s="78"/>
      <c r="EX108" s="78"/>
      <c r="EY108" s="78"/>
      <c r="EZ108" s="78"/>
      <c r="FA108" s="78"/>
      <c r="FB108" s="78"/>
      <c r="FC108" s="78"/>
      <c r="FD108" s="78"/>
      <c r="FE108" s="78"/>
      <c r="FF108" s="78"/>
      <c r="FG108" s="78"/>
      <c r="FH108" s="78"/>
      <c r="FI108" s="78"/>
      <c r="FJ108" s="78"/>
      <c r="FK108" s="78"/>
      <c r="FL108" s="78"/>
      <c r="FM108" s="78"/>
      <c r="FN108" s="78"/>
      <c r="FO108" s="78"/>
      <c r="FP108" s="78"/>
      <c r="FQ108" s="78"/>
      <c r="FR108" s="78"/>
      <c r="FS108" s="78"/>
      <c r="FT108" s="78"/>
      <c r="FU108" s="78"/>
      <c r="FV108" s="78"/>
      <c r="FW108" s="78"/>
      <c r="FX108" s="78"/>
      <c r="FY108" s="78"/>
      <c r="FZ108" s="78"/>
      <c r="GA108" s="78"/>
      <c r="GB108" s="78"/>
      <c r="GC108" s="78"/>
      <c r="GD108" s="78"/>
      <c r="GE108" s="78"/>
      <c r="GF108" s="78"/>
      <c r="GG108" s="78"/>
      <c r="GH108" s="78"/>
      <c r="GI108" s="78"/>
      <c r="GJ108" s="78"/>
      <c r="GK108" s="78"/>
      <c r="GL108" s="78"/>
      <c r="GM108" s="78"/>
      <c r="GN108" s="78"/>
      <c r="GO108" s="78"/>
      <c r="GP108" s="78"/>
      <c r="GQ108" s="78"/>
      <c r="GR108" s="78"/>
      <c r="GS108" s="78"/>
      <c r="GT108" s="78"/>
      <c r="GU108" s="78"/>
      <c r="GV108" s="78"/>
      <c r="GW108" s="78"/>
      <c r="GX108" s="78"/>
      <c r="GY108" s="78"/>
      <c r="GZ108" s="78"/>
      <c r="HA108" s="78"/>
      <c r="HB108" s="78"/>
      <c r="HC108" s="78"/>
      <c r="HD108" s="78"/>
      <c r="HE108" s="78"/>
      <c r="HF108" s="78"/>
      <c r="HG108" s="78"/>
      <c r="HH108" s="78"/>
      <c r="HI108" s="78"/>
      <c r="HJ108" s="78"/>
      <c r="HK108" s="78"/>
      <c r="HL108" s="78"/>
      <c r="HM108" s="78"/>
      <c r="HN108" s="78"/>
      <c r="HO108" s="78"/>
      <c r="HP108" s="78"/>
      <c r="HQ108" s="78"/>
      <c r="HR108" s="78"/>
      <c r="HS108" s="78"/>
      <c r="HT108" s="78"/>
      <c r="HU108" s="78"/>
      <c r="HV108" s="78"/>
      <c r="HW108" s="78"/>
      <c r="HX108" s="78"/>
      <c r="HY108" s="78"/>
      <c r="HZ108" s="78"/>
      <c r="IA108" s="78"/>
      <c r="IB108" s="78"/>
      <c r="IC108" s="78"/>
      <c r="ID108" s="78"/>
      <c r="IE108" s="78"/>
      <c r="IF108" s="78"/>
      <c r="IG108" s="78"/>
      <c r="IH108" s="78"/>
      <c r="II108" s="78"/>
      <c r="IJ108" s="78"/>
      <c r="IK108" s="78"/>
      <c r="IL108" s="78"/>
      <c r="IM108" s="78"/>
      <c r="IN108" s="78"/>
      <c r="IO108" s="78"/>
      <c r="IP108" s="78"/>
      <c r="IQ108" s="78"/>
      <c r="IR108" s="78"/>
      <c r="IS108" s="78"/>
      <c r="IT108" s="78"/>
      <c r="IU108" s="78"/>
      <c r="IV108" s="78"/>
    </row>
    <row r="109" spans="1:256" s="82" customFormat="1" x14ac:dyDescent="0.25">
      <c r="A109" s="78"/>
      <c r="B109" s="78"/>
      <c r="C109" s="85" t="s">
        <v>4961</v>
      </c>
      <c r="D109" s="88">
        <v>14.104699999999999</v>
      </c>
      <c r="E109" s="88">
        <v>14.1075</v>
      </c>
      <c r="F109" s="79"/>
      <c r="G109" s="80"/>
      <c r="H109" s="80"/>
      <c r="I109" s="80"/>
      <c r="J109" s="80"/>
      <c r="K109" s="81"/>
      <c r="L109" s="81"/>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81"/>
      <c r="AJ109" s="78"/>
      <c r="AK109" s="78"/>
      <c r="AL109" s="78"/>
      <c r="AM109" s="78"/>
      <c r="AN109" s="78"/>
      <c r="AO109" s="78"/>
      <c r="AP109" s="78"/>
      <c r="AQ109" s="78"/>
      <c r="AR109" s="78"/>
      <c r="AS109" s="78"/>
      <c r="AT109" s="78"/>
      <c r="AU109" s="78"/>
      <c r="AV109" s="81"/>
      <c r="AW109" s="78"/>
      <c r="AX109" s="81"/>
      <c r="AY109" s="78"/>
      <c r="AZ109" s="78"/>
      <c r="BA109" s="78"/>
      <c r="BB109" s="81"/>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c r="BZ109" s="78"/>
      <c r="CA109" s="78"/>
      <c r="CB109" s="78"/>
      <c r="CC109" s="78"/>
      <c r="CD109" s="78"/>
      <c r="CE109" s="78"/>
      <c r="CF109" s="78"/>
      <c r="CG109" s="78"/>
      <c r="CH109" s="78"/>
      <c r="CI109" s="78"/>
      <c r="CJ109" s="78"/>
      <c r="CK109" s="78"/>
      <c r="CL109" s="78"/>
      <c r="CM109" s="78"/>
      <c r="CN109" s="78"/>
      <c r="CO109" s="78"/>
      <c r="CP109" s="78"/>
      <c r="CQ109" s="78"/>
      <c r="CR109" s="78"/>
      <c r="CS109" s="78"/>
      <c r="CT109" s="78"/>
      <c r="CU109" s="78"/>
      <c r="CV109" s="78"/>
      <c r="CW109" s="78"/>
      <c r="CX109" s="78"/>
      <c r="CY109" s="78"/>
      <c r="CZ109" s="78"/>
      <c r="DA109" s="78"/>
      <c r="DB109" s="78"/>
      <c r="DC109" s="78"/>
      <c r="DD109" s="78"/>
      <c r="DE109" s="78"/>
      <c r="DF109" s="78"/>
      <c r="DG109" s="78"/>
      <c r="DH109" s="78"/>
      <c r="DI109" s="78"/>
      <c r="DJ109" s="78"/>
      <c r="DK109" s="78"/>
      <c r="DL109" s="78"/>
      <c r="DM109" s="78"/>
      <c r="DN109" s="78"/>
      <c r="DO109" s="78"/>
      <c r="DP109" s="78"/>
      <c r="DQ109" s="78"/>
      <c r="DR109" s="78"/>
      <c r="DS109" s="78"/>
      <c r="DT109" s="78"/>
      <c r="DU109" s="78"/>
      <c r="DV109" s="78"/>
      <c r="DW109" s="78"/>
      <c r="DX109" s="78"/>
      <c r="DY109" s="78"/>
      <c r="DZ109" s="78"/>
      <c r="EA109" s="78"/>
      <c r="EB109" s="78"/>
      <c r="EC109" s="78"/>
      <c r="ED109" s="78"/>
      <c r="EE109" s="78"/>
      <c r="EF109" s="78"/>
      <c r="EG109" s="78"/>
      <c r="EH109" s="78"/>
      <c r="EI109" s="78"/>
      <c r="EJ109" s="78"/>
      <c r="EK109" s="78"/>
      <c r="EL109" s="78"/>
      <c r="EM109" s="78"/>
      <c r="EN109" s="78"/>
      <c r="EO109" s="78"/>
      <c r="EP109" s="78"/>
      <c r="EQ109" s="78"/>
      <c r="ER109" s="78"/>
      <c r="ES109" s="78"/>
      <c r="ET109" s="78"/>
      <c r="EU109" s="78"/>
      <c r="EV109" s="78"/>
      <c r="EW109" s="78"/>
      <c r="EX109" s="78"/>
      <c r="EY109" s="78"/>
      <c r="EZ109" s="78"/>
      <c r="FA109" s="78"/>
      <c r="FB109" s="78"/>
      <c r="FC109" s="78"/>
      <c r="FD109" s="78"/>
      <c r="FE109" s="78"/>
      <c r="FF109" s="78"/>
      <c r="FG109" s="78"/>
      <c r="FH109" s="78"/>
      <c r="FI109" s="78"/>
      <c r="FJ109" s="78"/>
      <c r="FK109" s="78"/>
      <c r="FL109" s="78"/>
      <c r="FM109" s="78"/>
      <c r="FN109" s="78"/>
      <c r="FO109" s="78"/>
      <c r="FP109" s="78"/>
      <c r="FQ109" s="78"/>
      <c r="FR109" s="78"/>
      <c r="FS109" s="78"/>
      <c r="FT109" s="78"/>
      <c r="FU109" s="78"/>
      <c r="FV109" s="78"/>
      <c r="FW109" s="78"/>
      <c r="FX109" s="78"/>
      <c r="FY109" s="78"/>
      <c r="FZ109" s="78"/>
      <c r="GA109" s="78"/>
      <c r="GB109" s="78"/>
      <c r="GC109" s="78"/>
      <c r="GD109" s="78"/>
      <c r="GE109" s="78"/>
      <c r="GF109" s="78"/>
      <c r="GG109" s="78"/>
      <c r="GH109" s="78"/>
      <c r="GI109" s="78"/>
      <c r="GJ109" s="78"/>
      <c r="GK109" s="78"/>
      <c r="GL109" s="78"/>
      <c r="GM109" s="78"/>
      <c r="GN109" s="78"/>
      <c r="GO109" s="78"/>
      <c r="GP109" s="78"/>
      <c r="GQ109" s="78"/>
      <c r="GR109" s="78"/>
      <c r="GS109" s="78"/>
      <c r="GT109" s="78"/>
      <c r="GU109" s="78"/>
      <c r="GV109" s="78"/>
      <c r="GW109" s="78"/>
      <c r="GX109" s="78"/>
      <c r="GY109" s="78"/>
      <c r="GZ109" s="78"/>
      <c r="HA109" s="78"/>
      <c r="HB109" s="78"/>
      <c r="HC109" s="78"/>
      <c r="HD109" s="78"/>
      <c r="HE109" s="78"/>
      <c r="HF109" s="78"/>
      <c r="HG109" s="78"/>
      <c r="HH109" s="78"/>
      <c r="HI109" s="78"/>
      <c r="HJ109" s="78"/>
      <c r="HK109" s="78"/>
      <c r="HL109" s="78"/>
      <c r="HM109" s="78"/>
      <c r="HN109" s="78"/>
      <c r="HO109" s="78"/>
      <c r="HP109" s="78"/>
      <c r="HQ109" s="78"/>
      <c r="HR109" s="78"/>
      <c r="HS109" s="78"/>
      <c r="HT109" s="78"/>
      <c r="HU109" s="78"/>
      <c r="HV109" s="78"/>
      <c r="HW109" s="78"/>
      <c r="HX109" s="78"/>
      <c r="HY109" s="78"/>
      <c r="HZ109" s="78"/>
      <c r="IA109" s="78"/>
      <c r="IB109" s="78"/>
      <c r="IC109" s="78"/>
      <c r="ID109" s="78"/>
      <c r="IE109" s="78"/>
      <c r="IF109" s="78"/>
      <c r="IG109" s="78"/>
      <c r="IH109" s="78"/>
      <c r="II109" s="78"/>
      <c r="IJ109" s="78"/>
      <c r="IK109" s="78"/>
      <c r="IL109" s="78"/>
      <c r="IM109" s="78"/>
      <c r="IN109" s="78"/>
      <c r="IO109" s="78"/>
      <c r="IP109" s="78"/>
      <c r="IQ109" s="78"/>
      <c r="IR109" s="78"/>
      <c r="IS109" s="78"/>
      <c r="IT109" s="78"/>
      <c r="IU109" s="78"/>
      <c r="IV109" s="78"/>
    </row>
    <row r="110" spans="1:256" s="82" customFormat="1" ht="84.95" customHeight="1" x14ac:dyDescent="0.25">
      <c r="A110" s="78"/>
      <c r="B110" s="78"/>
      <c r="C110" s="204" t="s">
        <v>4987</v>
      </c>
      <c r="D110" s="205"/>
      <c r="E110" s="206"/>
      <c r="F110" s="79"/>
      <c r="G110" s="80"/>
      <c r="H110" s="80"/>
      <c r="I110" s="80"/>
      <c r="J110" s="80"/>
      <c r="K110" s="81"/>
      <c r="L110" s="81"/>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81"/>
      <c r="AJ110" s="78"/>
      <c r="AK110" s="78"/>
      <c r="AL110" s="78"/>
      <c r="AM110" s="78"/>
      <c r="AN110" s="78"/>
      <c r="AO110" s="78"/>
      <c r="AP110" s="78"/>
      <c r="AQ110" s="78"/>
      <c r="AR110" s="78"/>
      <c r="AS110" s="78"/>
      <c r="AT110" s="78"/>
      <c r="AU110" s="78"/>
      <c r="AV110" s="81"/>
      <c r="AW110" s="78"/>
      <c r="AX110" s="81"/>
      <c r="AY110" s="78"/>
      <c r="AZ110" s="78"/>
      <c r="BA110" s="78"/>
      <c r="BB110" s="81"/>
      <c r="BC110" s="78"/>
      <c r="BD110" s="78"/>
      <c r="BE110" s="78"/>
      <c r="BF110" s="78"/>
      <c r="BG110" s="78"/>
      <c r="BH110" s="78"/>
      <c r="BI110" s="78"/>
      <c r="BJ110" s="78"/>
      <c r="BK110" s="78"/>
      <c r="BL110" s="78"/>
      <c r="BM110" s="78"/>
      <c r="BN110" s="78"/>
      <c r="BO110" s="78"/>
      <c r="BP110" s="78"/>
      <c r="BQ110" s="78"/>
      <c r="BR110" s="78"/>
      <c r="BS110" s="78"/>
      <c r="BT110" s="78"/>
      <c r="BU110" s="78"/>
      <c r="BV110" s="78"/>
      <c r="BW110" s="78"/>
      <c r="BX110" s="78"/>
      <c r="BY110" s="78"/>
      <c r="BZ110" s="78"/>
      <c r="CA110" s="78"/>
      <c r="CB110" s="78"/>
      <c r="CC110" s="78"/>
      <c r="CD110" s="78"/>
      <c r="CE110" s="78"/>
      <c r="CF110" s="78"/>
      <c r="CG110" s="78"/>
      <c r="CH110" s="78"/>
      <c r="CI110" s="78"/>
      <c r="CJ110" s="78"/>
      <c r="CK110" s="78"/>
      <c r="CL110" s="78"/>
      <c r="CM110" s="78"/>
      <c r="CN110" s="78"/>
      <c r="CO110" s="78"/>
      <c r="CP110" s="78"/>
      <c r="CQ110" s="78"/>
      <c r="CR110" s="78"/>
      <c r="CS110" s="78"/>
      <c r="CT110" s="78"/>
      <c r="CU110" s="78"/>
      <c r="CV110" s="78"/>
      <c r="CW110" s="78"/>
      <c r="CX110" s="78"/>
      <c r="CY110" s="78"/>
      <c r="CZ110" s="78"/>
      <c r="DA110" s="78"/>
      <c r="DB110" s="78"/>
      <c r="DC110" s="78"/>
      <c r="DD110" s="78"/>
      <c r="DE110" s="78"/>
      <c r="DF110" s="78"/>
      <c r="DG110" s="78"/>
      <c r="DH110" s="78"/>
      <c r="DI110" s="78"/>
      <c r="DJ110" s="78"/>
      <c r="DK110" s="78"/>
      <c r="DL110" s="78"/>
      <c r="DM110" s="78"/>
      <c r="DN110" s="78"/>
      <c r="DO110" s="78"/>
      <c r="DP110" s="78"/>
      <c r="DQ110" s="78"/>
      <c r="DR110" s="78"/>
      <c r="DS110" s="78"/>
      <c r="DT110" s="78"/>
      <c r="DU110" s="78"/>
      <c r="DV110" s="78"/>
      <c r="DW110" s="78"/>
      <c r="DX110" s="78"/>
      <c r="DY110" s="78"/>
      <c r="DZ110" s="78"/>
      <c r="EA110" s="78"/>
      <c r="EB110" s="78"/>
      <c r="EC110" s="78"/>
      <c r="ED110" s="78"/>
      <c r="EE110" s="78"/>
      <c r="EF110" s="78"/>
      <c r="EG110" s="78"/>
      <c r="EH110" s="78"/>
      <c r="EI110" s="78"/>
      <c r="EJ110" s="78"/>
      <c r="EK110" s="78"/>
      <c r="EL110" s="78"/>
      <c r="EM110" s="78"/>
      <c r="EN110" s="78"/>
      <c r="EO110" s="78"/>
      <c r="EP110" s="78"/>
      <c r="EQ110" s="78"/>
      <c r="ER110" s="78"/>
      <c r="ES110" s="78"/>
      <c r="ET110" s="78"/>
      <c r="EU110" s="78"/>
      <c r="EV110" s="78"/>
      <c r="EW110" s="78"/>
      <c r="EX110" s="78"/>
      <c r="EY110" s="78"/>
      <c r="EZ110" s="78"/>
      <c r="FA110" s="78"/>
      <c r="FB110" s="78"/>
      <c r="FC110" s="78"/>
      <c r="FD110" s="78"/>
      <c r="FE110" s="78"/>
      <c r="FF110" s="78"/>
      <c r="FG110" s="78"/>
      <c r="FH110" s="78"/>
      <c r="FI110" s="78"/>
      <c r="FJ110" s="78"/>
      <c r="FK110" s="78"/>
      <c r="FL110" s="78"/>
      <c r="FM110" s="78"/>
      <c r="FN110" s="78"/>
      <c r="FO110" s="78"/>
      <c r="FP110" s="78"/>
      <c r="FQ110" s="78"/>
      <c r="FR110" s="78"/>
      <c r="FS110" s="78"/>
      <c r="FT110" s="78"/>
      <c r="FU110" s="78"/>
      <c r="FV110" s="78"/>
      <c r="FW110" s="78"/>
      <c r="FX110" s="78"/>
      <c r="FY110" s="78"/>
      <c r="FZ110" s="78"/>
      <c r="GA110" s="78"/>
      <c r="GB110" s="78"/>
      <c r="GC110" s="78"/>
      <c r="GD110" s="78"/>
      <c r="GE110" s="78"/>
      <c r="GF110" s="78"/>
      <c r="GG110" s="78"/>
      <c r="GH110" s="78"/>
      <c r="GI110" s="78"/>
      <c r="GJ110" s="78"/>
      <c r="GK110" s="78"/>
      <c r="GL110" s="78"/>
      <c r="GM110" s="78"/>
      <c r="GN110" s="78"/>
      <c r="GO110" s="78"/>
      <c r="GP110" s="78"/>
      <c r="GQ110" s="78"/>
      <c r="GR110" s="78"/>
      <c r="GS110" s="78"/>
      <c r="GT110" s="78"/>
      <c r="GU110" s="78"/>
      <c r="GV110" s="78"/>
      <c r="GW110" s="78"/>
      <c r="GX110" s="78"/>
      <c r="GY110" s="78"/>
      <c r="GZ110" s="78"/>
      <c r="HA110" s="78"/>
      <c r="HB110" s="78"/>
      <c r="HC110" s="78"/>
      <c r="HD110" s="78"/>
      <c r="HE110" s="78"/>
      <c r="HF110" s="78"/>
      <c r="HG110" s="78"/>
      <c r="HH110" s="78"/>
      <c r="HI110" s="78"/>
      <c r="HJ110" s="78"/>
      <c r="HK110" s="78"/>
      <c r="HL110" s="78"/>
      <c r="HM110" s="78"/>
      <c r="HN110" s="78"/>
      <c r="HO110" s="78"/>
      <c r="HP110" s="78"/>
      <c r="HQ110" s="78"/>
      <c r="HR110" s="78"/>
      <c r="HS110" s="78"/>
      <c r="HT110" s="78"/>
      <c r="HU110" s="78"/>
      <c r="HV110" s="78"/>
      <c r="HW110" s="78"/>
      <c r="HX110" s="78"/>
      <c r="HY110" s="78"/>
      <c r="HZ110" s="78"/>
      <c r="IA110" s="78"/>
      <c r="IB110" s="78"/>
      <c r="IC110" s="78"/>
      <c r="ID110" s="78"/>
      <c r="IE110" s="78"/>
      <c r="IF110" s="78"/>
      <c r="IG110" s="78"/>
      <c r="IH110" s="78"/>
      <c r="II110" s="78"/>
      <c r="IJ110" s="78"/>
      <c r="IK110" s="78"/>
      <c r="IL110" s="78"/>
      <c r="IM110" s="78"/>
      <c r="IN110" s="78"/>
      <c r="IO110" s="78"/>
      <c r="IP110" s="78"/>
      <c r="IQ110" s="78"/>
      <c r="IR110" s="78"/>
      <c r="IS110" s="78"/>
      <c r="IT110" s="78"/>
      <c r="IU110" s="78"/>
      <c r="IV110" s="78"/>
    </row>
    <row r="112" spans="1:256" x14ac:dyDescent="0.25">
      <c r="C112" s="2" t="s">
        <v>5052</v>
      </c>
      <c r="E112" s="2" t="s">
        <v>2</v>
      </c>
    </row>
    <row r="114" spans="3:8" x14ac:dyDescent="0.25">
      <c r="C114" s="2" t="s">
        <v>5053</v>
      </c>
      <c r="E114" s="2" t="s">
        <v>2</v>
      </c>
    </row>
    <row r="116" spans="3:8" x14ac:dyDescent="0.25">
      <c r="C116" s="2" t="s">
        <v>4944</v>
      </c>
    </row>
    <row r="118" spans="3:8" s="100" customFormat="1" ht="13.5" x14ac:dyDescent="0.25">
      <c r="C118" s="101" t="s">
        <v>5056</v>
      </c>
      <c r="E118" s="102" t="s">
        <v>2</v>
      </c>
    </row>
    <row r="119" spans="3:8" s="100" customFormat="1" ht="13.5" x14ac:dyDescent="0.25">
      <c r="C119" s="101"/>
      <c r="E119" s="102"/>
    </row>
    <row r="120" spans="3:8" s="100" customFormat="1" ht="13.5" x14ac:dyDescent="0.25">
      <c r="C120" s="101" t="s">
        <v>5064</v>
      </c>
      <c r="E120" s="102" t="s">
        <v>2</v>
      </c>
      <c r="H120" s="115"/>
    </row>
    <row r="121" spans="3:8" s="100" customFormat="1" ht="13.5" x14ac:dyDescent="0.25">
      <c r="C121" s="101"/>
      <c r="E121" s="102"/>
      <c r="H121" s="115"/>
    </row>
    <row r="122" spans="3:8" s="100" customFormat="1" ht="13.5" x14ac:dyDescent="0.25">
      <c r="C122" s="132" t="s">
        <v>5073</v>
      </c>
      <c r="D122" s="133"/>
      <c r="E122" s="102" t="s">
        <v>2</v>
      </c>
      <c r="H122" s="115"/>
    </row>
    <row r="123" spans="3:8" s="100" customFormat="1" ht="13.5" x14ac:dyDescent="0.25">
      <c r="C123" s="134"/>
      <c r="D123" s="135"/>
      <c r="E123" s="113"/>
    </row>
    <row r="124" spans="3:8" s="100" customFormat="1" ht="13.5" x14ac:dyDescent="0.25">
      <c r="C124" s="132" t="s">
        <v>5074</v>
      </c>
      <c r="D124" s="133"/>
      <c r="E124" s="102" t="s">
        <v>2</v>
      </c>
    </row>
    <row r="125" spans="3:8" s="100" customFormat="1" ht="13.5" x14ac:dyDescent="0.25">
      <c r="C125" s="134"/>
      <c r="D125" s="146"/>
      <c r="E125" s="113"/>
    </row>
    <row r="126" spans="3:8" s="100" customFormat="1" ht="13.5" x14ac:dyDescent="0.25">
      <c r="C126" s="132" t="s">
        <v>5075</v>
      </c>
      <c r="D126" s="133"/>
      <c r="E126" s="102"/>
    </row>
    <row r="127" spans="3:8" s="100" customFormat="1" ht="15" customHeight="1" x14ac:dyDescent="0.25">
      <c r="C127" s="210" t="s">
        <v>5086</v>
      </c>
      <c r="D127" s="210" t="s">
        <v>5087</v>
      </c>
      <c r="E127" s="211" t="s">
        <v>5088</v>
      </c>
      <c r="F127" s="213" t="s">
        <v>5089</v>
      </c>
      <c r="G127" s="171" t="s">
        <v>5090</v>
      </c>
    </row>
    <row r="128" spans="3:8" s="100" customFormat="1" x14ac:dyDescent="0.25">
      <c r="C128" s="210"/>
      <c r="D128" s="210"/>
      <c r="E128" s="212"/>
      <c r="F128" s="213"/>
      <c r="G128" s="171" t="s">
        <v>5091</v>
      </c>
    </row>
    <row r="129" spans="3:7" s="100" customFormat="1" x14ac:dyDescent="0.25">
      <c r="C129" s="208" t="s">
        <v>5133</v>
      </c>
      <c r="D129" s="40" t="s">
        <v>4472</v>
      </c>
      <c r="E129" s="40" t="s">
        <v>5093</v>
      </c>
      <c r="F129" s="172">
        <v>46224</v>
      </c>
      <c r="G129" s="40">
        <v>1500</v>
      </c>
    </row>
    <row r="130" spans="3:7" s="100" customFormat="1" x14ac:dyDescent="0.25">
      <c r="C130" s="209"/>
      <c r="D130" s="40" t="s">
        <v>4481</v>
      </c>
      <c r="E130" s="40" t="s">
        <v>5094</v>
      </c>
      <c r="F130" s="172">
        <v>47504</v>
      </c>
      <c r="G130" s="40">
        <v>-1500</v>
      </c>
    </row>
    <row r="131" spans="3:7" s="100" customFormat="1" x14ac:dyDescent="0.25">
      <c r="C131" s="208" t="s">
        <v>5134</v>
      </c>
      <c r="D131" s="40" t="s">
        <v>4472</v>
      </c>
      <c r="E131" s="40" t="s">
        <v>5093</v>
      </c>
      <c r="F131" s="172">
        <v>46224</v>
      </c>
      <c r="G131" s="40">
        <v>4500</v>
      </c>
    </row>
    <row r="132" spans="3:7" s="100" customFormat="1" x14ac:dyDescent="0.25">
      <c r="C132" s="209"/>
      <c r="D132" s="40" t="s">
        <v>4481</v>
      </c>
      <c r="E132" s="40" t="s">
        <v>5094</v>
      </c>
      <c r="F132" s="172">
        <v>47504</v>
      </c>
      <c r="G132" s="40">
        <v>-4500</v>
      </c>
    </row>
    <row r="133" spans="3:7" s="100" customFormat="1" x14ac:dyDescent="0.25">
      <c r="C133" s="208" t="s">
        <v>5135</v>
      </c>
      <c r="D133" s="40" t="s">
        <v>4472</v>
      </c>
      <c r="E133" s="40" t="s">
        <v>5093</v>
      </c>
      <c r="F133" s="172">
        <v>46224</v>
      </c>
      <c r="G133" s="40">
        <v>6000</v>
      </c>
    </row>
    <row r="134" spans="3:7" s="100" customFormat="1" x14ac:dyDescent="0.25">
      <c r="C134" s="209"/>
      <c r="D134" s="40" t="s">
        <v>4481</v>
      </c>
      <c r="E134" s="40" t="s">
        <v>5094</v>
      </c>
      <c r="F134" s="172">
        <v>47504</v>
      </c>
      <c r="G134" s="40">
        <v>-6000</v>
      </c>
    </row>
    <row r="135" spans="3:7" s="100" customFormat="1" x14ac:dyDescent="0.25">
      <c r="C135" s="208" t="s">
        <v>5136</v>
      </c>
      <c r="D135" s="40" t="s">
        <v>4472</v>
      </c>
      <c r="E135" s="40" t="s">
        <v>5093</v>
      </c>
      <c r="F135" s="172">
        <v>46224</v>
      </c>
      <c r="G135" s="40">
        <v>7000</v>
      </c>
    </row>
    <row r="136" spans="3:7" s="100" customFormat="1" x14ac:dyDescent="0.25">
      <c r="C136" s="209"/>
      <c r="D136" s="40" t="s">
        <v>4481</v>
      </c>
      <c r="E136" s="40" t="s">
        <v>5094</v>
      </c>
      <c r="F136" s="172">
        <v>47504</v>
      </c>
      <c r="G136" s="40">
        <v>-7000</v>
      </c>
    </row>
    <row r="137" spans="3:7" s="100" customFormat="1" x14ac:dyDescent="0.25">
      <c r="C137" s="208" t="s">
        <v>5137</v>
      </c>
      <c r="D137" s="40" t="s">
        <v>4472</v>
      </c>
      <c r="E137" s="40" t="s">
        <v>5093</v>
      </c>
      <c r="F137" s="172">
        <v>46224</v>
      </c>
      <c r="G137" s="40">
        <v>1000</v>
      </c>
    </row>
    <row r="138" spans="3:7" s="100" customFormat="1" x14ac:dyDescent="0.25">
      <c r="C138" s="209"/>
      <c r="D138" s="40" t="s">
        <v>4481</v>
      </c>
      <c r="E138" s="40" t="s">
        <v>5094</v>
      </c>
      <c r="F138" s="172">
        <v>47504</v>
      </c>
      <c r="G138" s="40">
        <v>-1000</v>
      </c>
    </row>
    <row r="139" spans="3:7" s="100" customFormat="1" x14ac:dyDescent="0.25">
      <c r="C139" s="208" t="s">
        <v>5138</v>
      </c>
      <c r="D139" s="40" t="s">
        <v>4472</v>
      </c>
      <c r="E139" s="40" t="s">
        <v>5093</v>
      </c>
      <c r="F139" s="172">
        <v>46332</v>
      </c>
      <c r="G139" s="40">
        <v>3000</v>
      </c>
    </row>
    <row r="140" spans="3:7" s="100" customFormat="1" x14ac:dyDescent="0.25">
      <c r="C140" s="209"/>
      <c r="D140" s="40" t="s">
        <v>4481</v>
      </c>
      <c r="E140" s="40" t="s">
        <v>5094</v>
      </c>
      <c r="F140" s="172">
        <v>46332</v>
      </c>
      <c r="G140" s="40">
        <v>-3000</v>
      </c>
    </row>
    <row r="141" spans="3:7" s="100" customFormat="1" x14ac:dyDescent="0.25">
      <c r="C141" s="208" t="s">
        <v>5139</v>
      </c>
      <c r="D141" s="40" t="s">
        <v>4472</v>
      </c>
      <c r="E141" s="40" t="s">
        <v>5093</v>
      </c>
      <c r="F141" s="172">
        <v>46332</v>
      </c>
      <c r="G141" s="40">
        <v>1000</v>
      </c>
    </row>
    <row r="142" spans="3:7" s="100" customFormat="1" x14ac:dyDescent="0.25">
      <c r="C142" s="209"/>
      <c r="D142" s="40" t="s">
        <v>4481</v>
      </c>
      <c r="E142" s="40" t="s">
        <v>5094</v>
      </c>
      <c r="F142" s="172">
        <v>46332</v>
      </c>
      <c r="G142" s="40">
        <v>-1000</v>
      </c>
    </row>
    <row r="143" spans="3:7" s="100" customFormat="1" x14ac:dyDescent="0.25">
      <c r="C143" s="208" t="s">
        <v>5133</v>
      </c>
      <c r="D143" s="40" t="s">
        <v>4472</v>
      </c>
      <c r="E143" s="40" t="s">
        <v>5093</v>
      </c>
      <c r="F143" s="172">
        <v>46332</v>
      </c>
      <c r="G143" s="40">
        <v>350</v>
      </c>
    </row>
    <row r="144" spans="3:7" s="100" customFormat="1" x14ac:dyDescent="0.25">
      <c r="C144" s="209"/>
      <c r="D144" s="40" t="s">
        <v>4481</v>
      </c>
      <c r="E144" s="40" t="s">
        <v>5094</v>
      </c>
      <c r="F144" s="172">
        <v>46332</v>
      </c>
      <c r="G144" s="40">
        <v>-350</v>
      </c>
    </row>
    <row r="145" spans="3:7" s="100" customFormat="1" x14ac:dyDescent="0.25">
      <c r="C145" s="208" t="s">
        <v>5140</v>
      </c>
      <c r="D145" s="40" t="s">
        <v>4472</v>
      </c>
      <c r="E145" s="40" t="s">
        <v>5093</v>
      </c>
      <c r="F145" s="172">
        <v>46332</v>
      </c>
      <c r="G145" s="40">
        <v>250</v>
      </c>
    </row>
    <row r="146" spans="3:7" s="100" customFormat="1" x14ac:dyDescent="0.25">
      <c r="C146" s="209"/>
      <c r="D146" s="40" t="s">
        <v>4481</v>
      </c>
      <c r="E146" s="40" t="s">
        <v>5094</v>
      </c>
      <c r="F146" s="172">
        <v>46332</v>
      </c>
      <c r="G146" s="40">
        <v>-250</v>
      </c>
    </row>
    <row r="147" spans="3:7" s="100" customFormat="1" x14ac:dyDescent="0.25">
      <c r="C147" s="208" t="s">
        <v>5135</v>
      </c>
      <c r="D147" s="40" t="s">
        <v>4472</v>
      </c>
      <c r="E147" s="40" t="s">
        <v>5093</v>
      </c>
      <c r="F147" s="172">
        <v>46332</v>
      </c>
      <c r="G147" s="40">
        <v>150</v>
      </c>
    </row>
    <row r="148" spans="3:7" s="100" customFormat="1" x14ac:dyDescent="0.25">
      <c r="C148" s="209"/>
      <c r="D148" s="40" t="s">
        <v>4481</v>
      </c>
      <c r="E148" s="40" t="s">
        <v>5094</v>
      </c>
      <c r="F148" s="172">
        <v>46332</v>
      </c>
      <c r="G148" s="40">
        <v>-150</v>
      </c>
    </row>
    <row r="149" spans="3:7" s="100" customFormat="1" x14ac:dyDescent="0.25">
      <c r="C149" s="208" t="s">
        <v>5141</v>
      </c>
      <c r="D149" s="40" t="s">
        <v>4472</v>
      </c>
      <c r="E149" s="40" t="s">
        <v>5093</v>
      </c>
      <c r="F149" s="172">
        <v>46332</v>
      </c>
      <c r="G149" s="40">
        <v>250</v>
      </c>
    </row>
    <row r="150" spans="3:7" s="100" customFormat="1" x14ac:dyDescent="0.25">
      <c r="C150" s="209"/>
      <c r="D150" s="40" t="s">
        <v>4481</v>
      </c>
      <c r="E150" s="40" t="s">
        <v>5094</v>
      </c>
      <c r="F150" s="172">
        <v>46332</v>
      </c>
      <c r="G150" s="40">
        <v>-250</v>
      </c>
    </row>
    <row r="151" spans="3:7" s="100" customFormat="1" x14ac:dyDescent="0.25">
      <c r="C151" s="208" t="s">
        <v>5133</v>
      </c>
      <c r="D151" s="40" t="s">
        <v>4472</v>
      </c>
      <c r="E151" s="40" t="s">
        <v>5093</v>
      </c>
      <c r="F151" s="172">
        <v>46224</v>
      </c>
      <c r="G151" s="40">
        <v>12500</v>
      </c>
    </row>
    <row r="152" spans="3:7" s="100" customFormat="1" x14ac:dyDescent="0.25">
      <c r="C152" s="209"/>
      <c r="D152" s="40" t="s">
        <v>4481</v>
      </c>
      <c r="E152" s="40" t="s">
        <v>5094</v>
      </c>
      <c r="F152" s="172">
        <v>47869</v>
      </c>
      <c r="G152" s="40">
        <v>-12500</v>
      </c>
    </row>
    <row r="153" spans="3:7" s="100" customFormat="1" x14ac:dyDescent="0.25">
      <c r="C153" s="208" t="s">
        <v>5142</v>
      </c>
      <c r="D153" s="40" t="s">
        <v>4472</v>
      </c>
      <c r="E153" s="40" t="s">
        <v>5093</v>
      </c>
      <c r="F153" s="172">
        <v>46224</v>
      </c>
      <c r="G153" s="40">
        <v>5000</v>
      </c>
    </row>
    <row r="154" spans="3:7" s="100" customFormat="1" x14ac:dyDescent="0.25">
      <c r="C154" s="209"/>
      <c r="D154" s="40" t="s">
        <v>4481</v>
      </c>
      <c r="E154" s="40" t="s">
        <v>5094</v>
      </c>
      <c r="F154" s="172">
        <v>47869</v>
      </c>
      <c r="G154" s="40">
        <v>-5000</v>
      </c>
    </row>
    <row r="155" spans="3:7" s="100" customFormat="1" x14ac:dyDescent="0.25">
      <c r="C155" s="208" t="s">
        <v>5143</v>
      </c>
      <c r="D155" s="40" t="s">
        <v>4472</v>
      </c>
      <c r="E155" s="40" t="s">
        <v>5093</v>
      </c>
      <c r="F155" s="172">
        <v>46224</v>
      </c>
      <c r="G155" s="40">
        <v>2500</v>
      </c>
    </row>
    <row r="156" spans="3:7" s="100" customFormat="1" x14ac:dyDescent="0.25">
      <c r="C156" s="209"/>
      <c r="D156" s="40" t="s">
        <v>4481</v>
      </c>
      <c r="E156" s="40" t="s">
        <v>5094</v>
      </c>
      <c r="F156" s="172">
        <v>47869</v>
      </c>
      <c r="G156" s="40">
        <v>-2500</v>
      </c>
    </row>
    <row r="157" spans="3:7" s="100" customFormat="1" x14ac:dyDescent="0.25">
      <c r="C157" s="173" t="s">
        <v>5095</v>
      </c>
      <c r="E157" s="113"/>
    </row>
    <row r="158" spans="3:7" s="100" customFormat="1" ht="13.5" x14ac:dyDescent="0.25">
      <c r="E158" s="113"/>
    </row>
    <row r="159" spans="3:7" x14ac:dyDescent="0.25">
      <c r="C159" s="2" t="s">
        <v>4945</v>
      </c>
      <c r="E159" s="2" t="s">
        <v>2</v>
      </c>
    </row>
    <row r="161" spans="3:5" x14ac:dyDescent="0.25">
      <c r="C161" s="2" t="s">
        <v>4946</v>
      </c>
      <c r="E161" s="95" t="s">
        <v>4947</v>
      </c>
    </row>
    <row r="163" spans="3:5" x14ac:dyDescent="0.25">
      <c r="C163" s="2" t="s">
        <v>4948</v>
      </c>
      <c r="E163" s="96" t="s">
        <v>5022</v>
      </c>
    </row>
    <row r="165" spans="3:5" x14ac:dyDescent="0.25">
      <c r="C165" s="2" t="s">
        <v>5054</v>
      </c>
      <c r="E165" s="2" t="s">
        <v>2</v>
      </c>
    </row>
    <row r="167" spans="3:5" x14ac:dyDescent="0.25">
      <c r="C167" s="1" t="s">
        <v>5145</v>
      </c>
      <c r="E167" s="216" t="s">
        <v>5146</v>
      </c>
    </row>
    <row r="168" spans="3:5" x14ac:dyDescent="0.25">
      <c r="E168" s="2" t="s">
        <v>5188</v>
      </c>
    </row>
  </sheetData>
  <mergeCells count="21">
    <mergeCell ref="C92:K92"/>
    <mergeCell ref="C94:K94"/>
    <mergeCell ref="C110:E110"/>
    <mergeCell ref="C127:C128"/>
    <mergeCell ref="D127:D128"/>
    <mergeCell ref="E127:E128"/>
    <mergeCell ref="F127:F128"/>
    <mergeCell ref="C129:C130"/>
    <mergeCell ref="C131:C132"/>
    <mergeCell ref="C133:C134"/>
    <mergeCell ref="C135:C136"/>
    <mergeCell ref="C137:C138"/>
    <mergeCell ref="C149:C150"/>
    <mergeCell ref="C151:C152"/>
    <mergeCell ref="C153:C154"/>
    <mergeCell ref="C155:C156"/>
    <mergeCell ref="C139:C140"/>
    <mergeCell ref="C141:C142"/>
    <mergeCell ref="C143:C144"/>
    <mergeCell ref="C145:C146"/>
    <mergeCell ref="C147:C148"/>
  </mergeCells>
  <hyperlinks>
    <hyperlink ref="J2" location="'Index'!A1" display="'Index'!A1" xr:uid="{ACE6C1FD-80C3-4BF9-AD42-838BA7413BED}"/>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6905D-D300-40A1-8E62-9A111ECEF7F0}">
  <sheetPr codeName="Sheet1"/>
  <dimension ref="A1:IV108"/>
  <sheetViews>
    <sheetView showGridLines="0" zoomScale="90" zoomScaleNormal="90" workbookViewId="0">
      <pane ySplit="6" topLeftCell="A8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3056</v>
      </c>
      <c r="J2" s="38" t="s">
        <v>4468</v>
      </c>
    </row>
    <row r="3" spans="1:54" ht="16.5" x14ac:dyDescent="0.3">
      <c r="C3" s="1" t="s">
        <v>28</v>
      </c>
      <c r="D3" s="21" t="s">
        <v>3057</v>
      </c>
      <c r="F3" s="72" t="s">
        <v>4852</v>
      </c>
      <c r="G3" s="13" t="s">
        <v>4404</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55</v>
      </c>
      <c r="C11" s="60" t="s">
        <v>56</v>
      </c>
      <c r="D11" s="54" t="s">
        <v>57</v>
      </c>
      <c r="E11" s="6" t="s">
        <v>58</v>
      </c>
      <c r="F11" s="19">
        <v>159603</v>
      </c>
      <c r="G11" s="24">
        <v>1852.83</v>
      </c>
      <c r="H11" s="24">
        <v>26.99</v>
      </c>
      <c r="I11" s="31"/>
      <c r="J11" s="31"/>
      <c r="K11" s="35"/>
    </row>
    <row r="12" spans="1:54" x14ac:dyDescent="0.25">
      <c r="B12" s="8" t="s">
        <v>335</v>
      </c>
      <c r="C12" s="60" t="s">
        <v>336</v>
      </c>
      <c r="D12" s="54" t="s">
        <v>337</v>
      </c>
      <c r="E12" s="6" t="s">
        <v>58</v>
      </c>
      <c r="F12" s="19">
        <v>59717</v>
      </c>
      <c r="G12" s="24">
        <v>1348.95</v>
      </c>
      <c r="H12" s="24">
        <v>19.649999999999999</v>
      </c>
      <c r="I12" s="31"/>
      <c r="J12" s="31"/>
      <c r="K12" s="35"/>
    </row>
    <row r="13" spans="1:54" x14ac:dyDescent="0.25">
      <c r="B13" s="8" t="s">
        <v>412</v>
      </c>
      <c r="C13" s="60" t="s">
        <v>413</v>
      </c>
      <c r="D13" s="54" t="s">
        <v>414</v>
      </c>
      <c r="E13" s="6" t="s">
        <v>58</v>
      </c>
      <c r="F13" s="19">
        <v>52784</v>
      </c>
      <c r="G13" s="24">
        <v>783.26</v>
      </c>
      <c r="H13" s="24">
        <v>11.41</v>
      </c>
      <c r="I13" s="31"/>
      <c r="J13" s="31"/>
      <c r="K13" s="35"/>
    </row>
    <row r="14" spans="1:54" x14ac:dyDescent="0.25">
      <c r="B14" s="8" t="s">
        <v>323</v>
      </c>
      <c r="C14" s="60" t="s">
        <v>324</v>
      </c>
      <c r="D14" s="54" t="s">
        <v>325</v>
      </c>
      <c r="E14" s="6" t="s">
        <v>58</v>
      </c>
      <c r="F14" s="19">
        <v>61709</v>
      </c>
      <c r="G14" s="24">
        <v>730.51</v>
      </c>
      <c r="H14" s="24">
        <v>10.64</v>
      </c>
      <c r="I14" s="31"/>
      <c r="J14" s="31"/>
      <c r="K14" s="35"/>
    </row>
    <row r="15" spans="1:54" x14ac:dyDescent="0.25">
      <c r="B15" s="8" t="s">
        <v>356</v>
      </c>
      <c r="C15" s="60" t="s">
        <v>357</v>
      </c>
      <c r="D15" s="54" t="s">
        <v>358</v>
      </c>
      <c r="E15" s="6" t="s">
        <v>58</v>
      </c>
      <c r="F15" s="19">
        <v>237604</v>
      </c>
      <c r="G15" s="24">
        <v>485.31</v>
      </c>
      <c r="H15" s="24">
        <v>7.07</v>
      </c>
      <c r="I15" s="31"/>
      <c r="J15" s="31"/>
      <c r="K15" s="35"/>
    </row>
    <row r="16" spans="1:54" x14ac:dyDescent="0.25">
      <c r="B16" s="8" t="s">
        <v>381</v>
      </c>
      <c r="C16" s="60" t="s">
        <v>382</v>
      </c>
      <c r="D16" s="54" t="s">
        <v>383</v>
      </c>
      <c r="E16" s="6" t="s">
        <v>58</v>
      </c>
      <c r="F16" s="19">
        <v>9046</v>
      </c>
      <c r="G16" s="24">
        <v>469.88</v>
      </c>
      <c r="H16" s="24">
        <v>6.84</v>
      </c>
      <c r="I16" s="31"/>
      <c r="J16" s="31"/>
      <c r="K16" s="35"/>
    </row>
    <row r="17" spans="2:11" x14ac:dyDescent="0.25">
      <c r="B17" s="8" t="s">
        <v>577</v>
      </c>
      <c r="C17" s="60" t="s">
        <v>578</v>
      </c>
      <c r="D17" s="54" t="s">
        <v>579</v>
      </c>
      <c r="E17" s="6" t="s">
        <v>58</v>
      </c>
      <c r="F17" s="19">
        <v>28929</v>
      </c>
      <c r="G17" s="24">
        <v>411.31</v>
      </c>
      <c r="H17" s="24">
        <v>5.99</v>
      </c>
      <c r="I17" s="31"/>
      <c r="J17" s="31"/>
      <c r="K17" s="35"/>
    </row>
    <row r="18" spans="2:11" x14ac:dyDescent="0.25">
      <c r="B18" s="8" t="s">
        <v>99</v>
      </c>
      <c r="C18" s="60" t="s">
        <v>100</v>
      </c>
      <c r="D18" s="54" t="s">
        <v>101</v>
      </c>
      <c r="E18" s="6" t="s">
        <v>58</v>
      </c>
      <c r="F18" s="19">
        <v>7715</v>
      </c>
      <c r="G18" s="24">
        <v>313.35000000000002</v>
      </c>
      <c r="H18" s="24">
        <v>4.5599999999999996</v>
      </c>
      <c r="I18" s="31"/>
      <c r="J18" s="31"/>
      <c r="K18" s="35"/>
    </row>
    <row r="19" spans="2:11" x14ac:dyDescent="0.25">
      <c r="B19" s="8" t="s">
        <v>2349</v>
      </c>
      <c r="C19" s="60" t="s">
        <v>2350</v>
      </c>
      <c r="D19" s="54" t="s">
        <v>2351</v>
      </c>
      <c r="E19" s="6" t="s">
        <v>58</v>
      </c>
      <c r="F19" s="19">
        <v>11002</v>
      </c>
      <c r="G19" s="24">
        <v>249.9</v>
      </c>
      <c r="H19" s="24">
        <v>3.64</v>
      </c>
      <c r="I19" s="31"/>
      <c r="J19" s="31"/>
      <c r="K19" s="35"/>
    </row>
    <row r="20" spans="2:11" x14ac:dyDescent="0.25">
      <c r="B20" s="8" t="s">
        <v>2823</v>
      </c>
      <c r="C20" s="60" t="s">
        <v>2824</v>
      </c>
      <c r="D20" s="54" t="s">
        <v>2825</v>
      </c>
      <c r="E20" s="6" t="s">
        <v>58</v>
      </c>
      <c r="F20" s="19">
        <v>1981</v>
      </c>
      <c r="G20" s="24">
        <v>197.39</v>
      </c>
      <c r="H20" s="24">
        <v>2.88</v>
      </c>
      <c r="I20" s="31"/>
      <c r="J20" s="31"/>
      <c r="K20" s="35"/>
    </row>
    <row r="21" spans="2:11" x14ac:dyDescent="0.25">
      <c r="C21" s="58" t="s">
        <v>188</v>
      </c>
      <c r="D21" s="54"/>
      <c r="E21" s="6"/>
      <c r="F21" s="19"/>
      <c r="G21" s="25">
        <v>6842.69</v>
      </c>
      <c r="H21" s="25">
        <v>99.67</v>
      </c>
      <c r="I21" s="31"/>
      <c r="J21" s="31"/>
      <c r="K21" s="35"/>
    </row>
    <row r="22" spans="2:11" x14ac:dyDescent="0.25">
      <c r="C22" s="57"/>
      <c r="D22" s="54"/>
      <c r="E22" s="6"/>
      <c r="F22" s="19"/>
      <c r="G22" s="24"/>
      <c r="H22" s="24"/>
      <c r="I22" s="31"/>
      <c r="J22" s="31"/>
      <c r="K22" s="35"/>
    </row>
    <row r="23" spans="2:11" x14ac:dyDescent="0.25">
      <c r="C23" s="58" t="s">
        <v>3</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4</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5</v>
      </c>
      <c r="D27" s="54"/>
      <c r="E27" s="6"/>
      <c r="F27" s="19"/>
      <c r="G27" s="24"/>
      <c r="H27" s="24"/>
      <c r="I27" s="31"/>
      <c r="J27" s="31"/>
      <c r="K27" s="35"/>
    </row>
    <row r="28" spans="2:11" x14ac:dyDescent="0.25">
      <c r="C28" s="57"/>
      <c r="D28" s="54"/>
      <c r="E28" s="6"/>
      <c r="F28" s="19"/>
      <c r="G28" s="24"/>
      <c r="H28" s="24"/>
      <c r="I28" s="31"/>
      <c r="J28" s="31"/>
      <c r="K28" s="35"/>
    </row>
    <row r="29" spans="2:11" x14ac:dyDescent="0.25">
      <c r="C29" s="58" t="s">
        <v>6</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8" t="s">
        <v>7</v>
      </c>
      <c r="D31" s="54"/>
      <c r="E31" s="6"/>
      <c r="F31" s="19"/>
      <c r="G31" s="24" t="s">
        <v>2</v>
      </c>
      <c r="H31" s="24" t="s">
        <v>2</v>
      </c>
      <c r="I31" s="31"/>
      <c r="J31" s="31"/>
      <c r="K31" s="35"/>
    </row>
    <row r="32" spans="2:11" x14ac:dyDescent="0.25">
      <c r="C32" s="57"/>
      <c r="D32" s="54"/>
      <c r="E32" s="6"/>
      <c r="F32" s="19"/>
      <c r="G32" s="24"/>
      <c r="H32" s="24"/>
      <c r="I32" s="31"/>
      <c r="J32" s="31"/>
      <c r="K32" s="35"/>
    </row>
    <row r="33" spans="3:11" x14ac:dyDescent="0.25">
      <c r="C33" s="58" t="s">
        <v>8</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9</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10</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11</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13</v>
      </c>
      <c r="D41" s="54"/>
      <c r="E41" s="6"/>
      <c r="F41" s="19"/>
      <c r="G41" s="24"/>
      <c r="H41" s="24"/>
      <c r="I41" s="31"/>
      <c r="J41" s="31"/>
      <c r="K41" s="35"/>
    </row>
    <row r="42" spans="3:11" x14ac:dyDescent="0.25">
      <c r="C42" s="57"/>
      <c r="D42" s="54"/>
      <c r="E42" s="6"/>
      <c r="F42" s="19"/>
      <c r="G42" s="24"/>
      <c r="H42" s="24"/>
      <c r="I42" s="31"/>
      <c r="J42" s="31"/>
      <c r="K42" s="35"/>
    </row>
    <row r="43" spans="3:11" x14ac:dyDescent="0.25">
      <c r="C43" s="58" t="s">
        <v>14</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15</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16</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17</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18</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19</v>
      </c>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200</v>
      </c>
      <c r="C63" s="60" t="s">
        <v>201</v>
      </c>
      <c r="D63" s="54"/>
      <c r="E63" s="6"/>
      <c r="F63" s="19"/>
      <c r="G63" s="24">
        <v>0.13</v>
      </c>
      <c r="H63" s="24" t="s">
        <v>4784</v>
      </c>
      <c r="I63" s="31"/>
      <c r="J63" s="31"/>
      <c r="K63" s="35"/>
    </row>
    <row r="64" spans="1:11" x14ac:dyDescent="0.25">
      <c r="C64" s="58" t="s">
        <v>188</v>
      </c>
      <c r="D64" s="54"/>
      <c r="E64" s="6"/>
      <c r="F64" s="19"/>
      <c r="G64" s="25">
        <v>0.13</v>
      </c>
      <c r="H64" s="25" t="s">
        <v>4784</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4783</v>
      </c>
      <c r="D67" s="54"/>
      <c r="E67" s="6"/>
      <c r="F67" s="19"/>
      <c r="G67" s="24" t="s">
        <v>2</v>
      </c>
      <c r="H67" s="24" t="s">
        <v>2</v>
      </c>
      <c r="I67" s="31"/>
      <c r="J67" s="31"/>
      <c r="K67" s="35"/>
      <c r="L67" s="3"/>
      <c r="AI67" s="3"/>
      <c r="AV67" s="3"/>
      <c r="AX67" s="3"/>
      <c r="BB67" s="3"/>
    </row>
    <row r="68" spans="1:54" x14ac:dyDescent="0.25">
      <c r="B68" s="8"/>
      <c r="C68" s="60" t="s">
        <v>202</v>
      </c>
      <c r="D68" s="54"/>
      <c r="E68" s="6"/>
      <c r="F68" s="19"/>
      <c r="G68" s="24">
        <v>21.75</v>
      </c>
      <c r="H68" s="24">
        <v>0.33</v>
      </c>
      <c r="I68" s="31"/>
      <c r="J68" s="31"/>
      <c r="K68" s="35"/>
    </row>
    <row r="69" spans="1:54" x14ac:dyDescent="0.25">
      <c r="C69" s="58" t="s">
        <v>188</v>
      </c>
      <c r="D69" s="54"/>
      <c r="E69" s="6"/>
      <c r="F69" s="19"/>
      <c r="G69" s="25">
        <v>21.75</v>
      </c>
      <c r="H69" s="25">
        <v>0.33</v>
      </c>
      <c r="I69" s="31"/>
      <c r="J69" s="31"/>
      <c r="K69" s="35"/>
    </row>
    <row r="70" spans="1:54" x14ac:dyDescent="0.25">
      <c r="C70" s="57"/>
      <c r="D70" s="54"/>
      <c r="E70" s="6"/>
      <c r="F70" s="19"/>
      <c r="G70" s="24"/>
      <c r="H70" s="24"/>
      <c r="I70" s="31"/>
      <c r="J70" s="31"/>
      <c r="K70" s="35"/>
    </row>
    <row r="71" spans="1:54" x14ac:dyDescent="0.25">
      <c r="C71" s="61" t="s">
        <v>203</v>
      </c>
      <c r="D71" s="55"/>
      <c r="E71" s="5"/>
      <c r="F71" s="20"/>
      <c r="G71" s="26">
        <v>6864.57</v>
      </c>
      <c r="H71" s="26">
        <v>100</v>
      </c>
      <c r="I71" s="32"/>
      <c r="J71" s="32"/>
      <c r="K71" s="36"/>
    </row>
    <row r="74" spans="1:54" x14ac:dyDescent="0.25">
      <c r="C74" s="1" t="s">
        <v>204</v>
      </c>
    </row>
    <row r="75" spans="1:54" x14ac:dyDescent="0.25">
      <c r="C75" s="37" t="s">
        <v>205</v>
      </c>
      <c r="D75" s="37"/>
      <c r="E75" s="37"/>
      <c r="F75" s="37"/>
      <c r="G75" s="37"/>
      <c r="H75" s="37"/>
      <c r="I75" s="37"/>
      <c r="J75" s="37"/>
      <c r="K75" s="37"/>
    </row>
    <row r="76" spans="1:54" x14ac:dyDescent="0.25">
      <c r="C76" s="2" t="s">
        <v>206</v>
      </c>
    </row>
    <row r="77" spans="1:54" x14ac:dyDescent="0.25">
      <c r="C77" s="2" t="s">
        <v>207</v>
      </c>
    </row>
    <row r="78" spans="1:54" ht="30" customHeight="1" x14ac:dyDescent="0.25">
      <c r="C78" s="202" t="s">
        <v>208</v>
      </c>
      <c r="D78" s="203"/>
      <c r="E78" s="203"/>
      <c r="F78" s="203"/>
      <c r="G78" s="203"/>
      <c r="H78" s="203"/>
      <c r="I78" s="203"/>
      <c r="J78" s="203"/>
      <c r="K78" s="203"/>
    </row>
    <row r="79" spans="1:54" x14ac:dyDescent="0.25">
      <c r="C79" s="2" t="s">
        <v>209</v>
      </c>
    </row>
    <row r="81" spans="1:256" x14ac:dyDescent="0.25">
      <c r="C81" s="2" t="s">
        <v>4942</v>
      </c>
      <c r="E81" s="2" t="s">
        <v>2</v>
      </c>
    </row>
    <row r="83" spans="1:256" x14ac:dyDescent="0.25">
      <c r="C83" s="2" t="s">
        <v>4943</v>
      </c>
      <c r="E83" s="2" t="s">
        <v>2</v>
      </c>
    </row>
    <row r="85" spans="1:256" x14ac:dyDescent="0.25">
      <c r="C85" s="2" t="s">
        <v>5050</v>
      </c>
    </row>
    <row r="87" spans="1:256" x14ac:dyDescent="0.25">
      <c r="C87" s="2" t="s">
        <v>5051</v>
      </c>
    </row>
    <row r="88" spans="1:256" s="82" customFormat="1" ht="35.25" customHeight="1" x14ac:dyDescent="0.25">
      <c r="A88" s="78"/>
      <c r="B88" s="78"/>
      <c r="C88" s="83" t="s">
        <v>4949</v>
      </c>
      <c r="D88" s="87" t="s">
        <v>4950</v>
      </c>
      <c r="E88" s="87" t="s">
        <v>4951</v>
      </c>
      <c r="F88" s="79"/>
      <c r="G88" s="80"/>
      <c r="H88" s="80"/>
      <c r="I88" s="80"/>
      <c r="J88" s="80"/>
      <c r="K88" s="81"/>
      <c r="L88" s="81"/>
      <c r="M88" s="78"/>
      <c r="N88" s="78"/>
      <c r="O88" s="78"/>
      <c r="P88" s="78"/>
      <c r="Q88" s="78"/>
      <c r="R88" s="78"/>
      <c r="S88" s="78"/>
      <c r="T88" s="78"/>
      <c r="U88" s="78"/>
      <c r="V88" s="78"/>
      <c r="W88" s="78"/>
      <c r="X88" s="78"/>
      <c r="Y88" s="78"/>
      <c r="Z88" s="78"/>
      <c r="AA88" s="78"/>
      <c r="AB88" s="78"/>
      <c r="AC88" s="78"/>
      <c r="AD88" s="78"/>
      <c r="AE88" s="78"/>
      <c r="AF88" s="78"/>
      <c r="AG88" s="78"/>
      <c r="AH88" s="78"/>
      <c r="AI88" s="81"/>
      <c r="AJ88" s="78"/>
      <c r="AK88" s="78"/>
      <c r="AL88" s="78"/>
      <c r="AM88" s="78"/>
      <c r="AN88" s="78"/>
      <c r="AO88" s="78"/>
      <c r="AP88" s="78"/>
      <c r="AQ88" s="78"/>
      <c r="AR88" s="78"/>
      <c r="AS88" s="78"/>
      <c r="AT88" s="78"/>
      <c r="AU88" s="78"/>
      <c r="AV88" s="81"/>
      <c r="AW88" s="78"/>
      <c r="AX88" s="81"/>
      <c r="AY88" s="78"/>
      <c r="AZ88" s="78"/>
      <c r="BA88" s="78"/>
      <c r="BB88" s="81"/>
      <c r="BC88" s="78"/>
      <c r="BD88" s="78"/>
      <c r="BE88" s="78"/>
      <c r="BF88" s="78"/>
      <c r="BG88" s="78"/>
      <c r="BH88" s="78"/>
      <c r="BI88" s="78"/>
      <c r="BJ88" s="78"/>
      <c r="BK88" s="78"/>
      <c r="BL88" s="78"/>
      <c r="BM88" s="78"/>
      <c r="BN88" s="78"/>
      <c r="BO88" s="78"/>
      <c r="BP88" s="78"/>
      <c r="BQ88" s="78"/>
      <c r="BR88" s="78"/>
      <c r="BS88" s="78"/>
      <c r="BT88" s="78"/>
      <c r="BU88" s="78"/>
      <c r="BV88" s="78"/>
      <c r="BW88" s="78"/>
      <c r="BX88" s="78"/>
      <c r="BY88" s="78"/>
      <c r="BZ88" s="78"/>
      <c r="CA88" s="78"/>
      <c r="CB88" s="78"/>
      <c r="CC88" s="78"/>
      <c r="CD88" s="78"/>
      <c r="CE88" s="78"/>
      <c r="CF88" s="78"/>
      <c r="CG88" s="78"/>
      <c r="CH88" s="78"/>
      <c r="CI88" s="78"/>
      <c r="CJ88" s="78"/>
      <c r="CK88" s="78"/>
      <c r="CL88" s="78"/>
      <c r="CM88" s="78"/>
      <c r="CN88" s="78"/>
      <c r="CO88" s="78"/>
      <c r="CP88" s="78"/>
      <c r="CQ88" s="78"/>
      <c r="CR88" s="78"/>
      <c r="CS88" s="78"/>
      <c r="CT88" s="78"/>
      <c r="CU88" s="78"/>
      <c r="CV88" s="78"/>
      <c r="CW88" s="78"/>
      <c r="CX88" s="78"/>
      <c r="CY88" s="78"/>
      <c r="CZ88" s="78"/>
      <c r="DA88" s="78"/>
      <c r="DB88" s="78"/>
      <c r="DC88" s="78"/>
      <c r="DD88" s="78"/>
      <c r="DE88" s="78"/>
      <c r="DF88" s="78"/>
      <c r="DG88" s="78"/>
      <c r="DH88" s="78"/>
      <c r="DI88" s="78"/>
      <c r="DJ88" s="78"/>
      <c r="DK88" s="78"/>
      <c r="DL88" s="78"/>
      <c r="DM88" s="78"/>
      <c r="DN88" s="78"/>
      <c r="DO88" s="78"/>
      <c r="DP88" s="78"/>
      <c r="DQ88" s="78"/>
      <c r="DR88" s="78"/>
      <c r="DS88" s="78"/>
      <c r="DT88" s="78"/>
      <c r="DU88" s="78"/>
      <c r="DV88" s="78"/>
      <c r="DW88" s="78"/>
      <c r="DX88" s="78"/>
      <c r="DY88" s="78"/>
      <c r="DZ88" s="78"/>
      <c r="EA88" s="78"/>
      <c r="EB88" s="78"/>
      <c r="EC88" s="78"/>
      <c r="ED88" s="78"/>
      <c r="EE88" s="78"/>
      <c r="EF88" s="78"/>
      <c r="EG88" s="78"/>
      <c r="EH88" s="78"/>
      <c r="EI88" s="78"/>
      <c r="EJ88" s="78"/>
      <c r="EK88" s="78"/>
      <c r="EL88" s="78"/>
      <c r="EM88" s="78"/>
      <c r="EN88" s="78"/>
      <c r="EO88" s="78"/>
      <c r="EP88" s="78"/>
      <c r="EQ88" s="78"/>
      <c r="ER88" s="78"/>
      <c r="ES88" s="78"/>
      <c r="ET88" s="78"/>
      <c r="EU88" s="78"/>
      <c r="EV88" s="78"/>
      <c r="EW88" s="78"/>
      <c r="EX88" s="78"/>
      <c r="EY88" s="78"/>
      <c r="EZ88" s="78"/>
      <c r="FA88" s="78"/>
      <c r="FB88" s="78"/>
      <c r="FC88" s="78"/>
      <c r="FD88" s="78"/>
      <c r="FE88" s="78"/>
      <c r="FF88" s="78"/>
      <c r="FG88" s="78"/>
      <c r="FH88" s="78"/>
      <c r="FI88" s="78"/>
      <c r="FJ88" s="78"/>
      <c r="FK88" s="78"/>
      <c r="FL88" s="78"/>
      <c r="FM88" s="78"/>
      <c r="FN88" s="78"/>
      <c r="FO88" s="78"/>
      <c r="FP88" s="78"/>
      <c r="FQ88" s="78"/>
      <c r="FR88" s="78"/>
      <c r="FS88" s="78"/>
      <c r="FT88" s="78"/>
      <c r="FU88" s="78"/>
      <c r="FV88" s="78"/>
      <c r="FW88" s="78"/>
      <c r="FX88" s="78"/>
      <c r="FY88" s="78"/>
      <c r="FZ88" s="78"/>
      <c r="GA88" s="78"/>
      <c r="GB88" s="78"/>
      <c r="GC88" s="78"/>
      <c r="GD88" s="78"/>
      <c r="GE88" s="78"/>
      <c r="GF88" s="78"/>
      <c r="GG88" s="78"/>
      <c r="GH88" s="78"/>
      <c r="GI88" s="78"/>
      <c r="GJ88" s="78"/>
      <c r="GK88" s="78"/>
      <c r="GL88" s="78"/>
      <c r="GM88" s="78"/>
      <c r="GN88" s="78"/>
      <c r="GO88" s="78"/>
      <c r="GP88" s="78"/>
      <c r="GQ88" s="78"/>
      <c r="GR88" s="78"/>
      <c r="GS88" s="78"/>
      <c r="GT88" s="78"/>
      <c r="GU88" s="78"/>
      <c r="GV88" s="78"/>
      <c r="GW88" s="78"/>
      <c r="GX88" s="78"/>
      <c r="GY88" s="78"/>
      <c r="GZ88" s="78"/>
      <c r="HA88" s="78"/>
      <c r="HB88" s="78"/>
      <c r="HC88" s="78"/>
      <c r="HD88" s="78"/>
      <c r="HE88" s="78"/>
      <c r="HF88" s="78"/>
      <c r="HG88" s="78"/>
      <c r="HH88" s="78"/>
      <c r="HI88" s="78"/>
      <c r="HJ88" s="78"/>
      <c r="HK88" s="78"/>
      <c r="HL88" s="78"/>
      <c r="HM88" s="78"/>
      <c r="HN88" s="78"/>
      <c r="HO88" s="78"/>
      <c r="HP88" s="78"/>
      <c r="HQ88" s="78"/>
      <c r="HR88" s="78"/>
      <c r="HS88" s="78"/>
      <c r="HT88" s="78"/>
      <c r="HU88" s="78"/>
      <c r="HV88" s="78"/>
      <c r="HW88" s="78"/>
      <c r="HX88" s="78"/>
      <c r="HY88" s="78"/>
      <c r="HZ88" s="78"/>
      <c r="IA88" s="78"/>
      <c r="IB88" s="78"/>
      <c r="IC88" s="78"/>
      <c r="ID88" s="78"/>
      <c r="IE88" s="78"/>
      <c r="IF88" s="78"/>
      <c r="IG88" s="78"/>
      <c r="IH88" s="78"/>
      <c r="II88" s="78"/>
      <c r="IJ88" s="78"/>
      <c r="IK88" s="78"/>
      <c r="IL88" s="78"/>
      <c r="IM88" s="78"/>
      <c r="IN88" s="78"/>
      <c r="IO88" s="78"/>
      <c r="IP88" s="78"/>
      <c r="IQ88" s="78"/>
      <c r="IR88" s="78"/>
      <c r="IS88" s="78"/>
      <c r="IT88" s="78"/>
      <c r="IU88" s="78"/>
      <c r="IV88" s="78"/>
    </row>
    <row r="89" spans="1:256" s="82" customFormat="1" x14ac:dyDescent="0.25">
      <c r="A89" s="78"/>
      <c r="B89" s="78"/>
      <c r="C89" s="84" t="s">
        <v>4986</v>
      </c>
      <c r="D89" s="89">
        <v>323.98899999999998</v>
      </c>
      <c r="E89" s="89">
        <v>321.98649999999998</v>
      </c>
      <c r="F89" s="79"/>
      <c r="G89" s="80"/>
      <c r="H89" s="80"/>
      <c r="I89" s="80"/>
      <c r="J89" s="80"/>
      <c r="K89" s="81"/>
      <c r="L89" s="81"/>
      <c r="M89" s="78"/>
      <c r="N89" s="78"/>
      <c r="O89" s="78"/>
      <c r="P89" s="78"/>
      <c r="Q89" s="78"/>
      <c r="R89" s="78"/>
      <c r="S89" s="78"/>
      <c r="T89" s="78"/>
      <c r="U89" s="78"/>
      <c r="V89" s="78"/>
      <c r="W89" s="78"/>
      <c r="X89" s="78"/>
      <c r="Y89" s="78"/>
      <c r="Z89" s="78"/>
      <c r="AA89" s="78"/>
      <c r="AB89" s="78"/>
      <c r="AC89" s="78"/>
      <c r="AD89" s="78"/>
      <c r="AE89" s="78"/>
      <c r="AF89" s="78"/>
      <c r="AG89" s="78"/>
      <c r="AH89" s="78"/>
      <c r="AI89" s="81"/>
      <c r="AJ89" s="78"/>
      <c r="AK89" s="78"/>
      <c r="AL89" s="78"/>
      <c r="AM89" s="78"/>
      <c r="AN89" s="78"/>
      <c r="AO89" s="78"/>
      <c r="AP89" s="78"/>
      <c r="AQ89" s="78"/>
      <c r="AR89" s="78"/>
      <c r="AS89" s="78"/>
      <c r="AT89" s="78"/>
      <c r="AU89" s="78"/>
      <c r="AV89" s="81"/>
      <c r="AW89" s="78"/>
      <c r="AX89" s="81"/>
      <c r="AY89" s="78"/>
      <c r="AZ89" s="78"/>
      <c r="BA89" s="78"/>
      <c r="BB89" s="81"/>
      <c r="BC89" s="78"/>
      <c r="BD89" s="78"/>
      <c r="BE89" s="78"/>
      <c r="BF89" s="78"/>
      <c r="BG89" s="78"/>
      <c r="BH89" s="78"/>
      <c r="BI89" s="78"/>
      <c r="BJ89" s="78"/>
      <c r="BK89" s="78"/>
      <c r="BL89" s="78"/>
      <c r="BM89" s="78"/>
      <c r="BN89" s="78"/>
      <c r="BO89" s="78"/>
      <c r="BP89" s="78"/>
      <c r="BQ89" s="78"/>
      <c r="BR89" s="78"/>
      <c r="BS89" s="78"/>
      <c r="BT89" s="78"/>
      <c r="BU89" s="78"/>
      <c r="BV89" s="78"/>
      <c r="BW89" s="78"/>
      <c r="BX89" s="78"/>
      <c r="BY89" s="78"/>
      <c r="BZ89" s="78"/>
      <c r="CA89" s="78"/>
      <c r="CB89" s="78"/>
      <c r="CC89" s="78"/>
      <c r="CD89" s="78"/>
      <c r="CE89" s="78"/>
      <c r="CF89" s="78"/>
      <c r="CG89" s="78"/>
      <c r="CH89" s="78"/>
      <c r="CI89" s="78"/>
      <c r="CJ89" s="78"/>
      <c r="CK89" s="78"/>
      <c r="CL89" s="78"/>
      <c r="CM89" s="78"/>
      <c r="CN89" s="78"/>
      <c r="CO89" s="78"/>
      <c r="CP89" s="78"/>
      <c r="CQ89" s="78"/>
      <c r="CR89" s="78"/>
      <c r="CS89" s="78"/>
      <c r="CT89" s="78"/>
      <c r="CU89" s="78"/>
      <c r="CV89" s="78"/>
      <c r="CW89" s="78"/>
      <c r="CX89" s="78"/>
      <c r="CY89" s="78"/>
      <c r="CZ89" s="78"/>
      <c r="DA89" s="78"/>
      <c r="DB89" s="78"/>
      <c r="DC89" s="78"/>
      <c r="DD89" s="78"/>
      <c r="DE89" s="78"/>
      <c r="DF89" s="78"/>
      <c r="DG89" s="78"/>
      <c r="DH89" s="78"/>
      <c r="DI89" s="78"/>
      <c r="DJ89" s="78"/>
      <c r="DK89" s="78"/>
      <c r="DL89" s="78"/>
      <c r="DM89" s="78"/>
      <c r="DN89" s="78"/>
      <c r="DO89" s="78"/>
      <c r="DP89" s="78"/>
      <c r="DQ89" s="78"/>
      <c r="DR89" s="78"/>
      <c r="DS89" s="78"/>
      <c r="DT89" s="78"/>
      <c r="DU89" s="78"/>
      <c r="DV89" s="78"/>
      <c r="DW89" s="78"/>
      <c r="DX89" s="78"/>
      <c r="DY89" s="78"/>
      <c r="DZ89" s="78"/>
      <c r="EA89" s="78"/>
      <c r="EB89" s="78"/>
      <c r="EC89" s="78"/>
      <c r="ED89" s="78"/>
      <c r="EE89" s="78"/>
      <c r="EF89" s="78"/>
      <c r="EG89" s="78"/>
      <c r="EH89" s="78"/>
      <c r="EI89" s="78"/>
      <c r="EJ89" s="78"/>
      <c r="EK89" s="78"/>
      <c r="EL89" s="78"/>
      <c r="EM89" s="78"/>
      <c r="EN89" s="78"/>
      <c r="EO89" s="78"/>
      <c r="EP89" s="78"/>
      <c r="EQ89" s="78"/>
      <c r="ER89" s="78"/>
      <c r="ES89" s="78"/>
      <c r="ET89" s="78"/>
      <c r="EU89" s="78"/>
      <c r="EV89" s="78"/>
      <c r="EW89" s="78"/>
      <c r="EX89" s="78"/>
      <c r="EY89" s="78"/>
      <c r="EZ89" s="78"/>
      <c r="FA89" s="78"/>
      <c r="FB89" s="78"/>
      <c r="FC89" s="78"/>
      <c r="FD89" s="78"/>
      <c r="FE89" s="78"/>
      <c r="FF89" s="78"/>
      <c r="FG89" s="78"/>
      <c r="FH89" s="78"/>
      <c r="FI89" s="78"/>
      <c r="FJ89" s="78"/>
      <c r="FK89" s="78"/>
      <c r="FL89" s="78"/>
      <c r="FM89" s="78"/>
      <c r="FN89" s="78"/>
      <c r="FO89" s="78"/>
      <c r="FP89" s="78"/>
      <c r="FQ89" s="78"/>
      <c r="FR89" s="78"/>
      <c r="FS89" s="78"/>
      <c r="FT89" s="78"/>
      <c r="FU89" s="78"/>
      <c r="FV89" s="78"/>
      <c r="FW89" s="78"/>
      <c r="FX89" s="78"/>
      <c r="FY89" s="78"/>
      <c r="FZ89" s="78"/>
      <c r="GA89" s="78"/>
      <c r="GB89" s="78"/>
      <c r="GC89" s="78"/>
      <c r="GD89" s="78"/>
      <c r="GE89" s="78"/>
      <c r="GF89" s="78"/>
      <c r="GG89" s="78"/>
      <c r="GH89" s="78"/>
      <c r="GI89" s="78"/>
      <c r="GJ89" s="78"/>
      <c r="GK89" s="78"/>
      <c r="GL89" s="78"/>
      <c r="GM89" s="78"/>
      <c r="GN89" s="78"/>
      <c r="GO89" s="78"/>
      <c r="GP89" s="78"/>
      <c r="GQ89" s="78"/>
      <c r="GR89" s="78"/>
      <c r="GS89" s="78"/>
      <c r="GT89" s="78"/>
      <c r="GU89" s="78"/>
      <c r="GV89" s="78"/>
      <c r="GW89" s="78"/>
      <c r="GX89" s="78"/>
      <c r="GY89" s="78"/>
      <c r="GZ89" s="78"/>
      <c r="HA89" s="78"/>
      <c r="HB89" s="78"/>
      <c r="HC89" s="78"/>
      <c r="HD89" s="78"/>
      <c r="HE89" s="78"/>
      <c r="HF89" s="78"/>
      <c r="HG89" s="78"/>
      <c r="HH89" s="78"/>
      <c r="HI89" s="78"/>
      <c r="HJ89" s="78"/>
      <c r="HK89" s="78"/>
      <c r="HL89" s="78"/>
      <c r="HM89" s="78"/>
      <c r="HN89" s="78"/>
      <c r="HO89" s="78"/>
      <c r="HP89" s="78"/>
      <c r="HQ89" s="78"/>
      <c r="HR89" s="78"/>
      <c r="HS89" s="78"/>
      <c r="HT89" s="78"/>
      <c r="HU89" s="78"/>
      <c r="HV89" s="78"/>
      <c r="HW89" s="78"/>
      <c r="HX89" s="78"/>
      <c r="HY89" s="78"/>
      <c r="HZ89" s="78"/>
      <c r="IA89" s="78"/>
      <c r="IB89" s="78"/>
      <c r="IC89" s="78"/>
      <c r="ID89" s="78"/>
      <c r="IE89" s="78"/>
      <c r="IF89" s="78"/>
      <c r="IG89" s="78"/>
      <c r="IH89" s="78"/>
      <c r="II89" s="78"/>
      <c r="IJ89" s="78"/>
      <c r="IK89" s="78"/>
      <c r="IL89" s="78"/>
      <c r="IM89" s="78"/>
      <c r="IN89" s="78"/>
      <c r="IO89" s="78"/>
      <c r="IP89" s="78"/>
      <c r="IQ89" s="78"/>
      <c r="IR89" s="78"/>
      <c r="IS89" s="78"/>
      <c r="IT89" s="78"/>
      <c r="IU89" s="78"/>
      <c r="IV89" s="78"/>
    </row>
    <row r="91" spans="1:256" x14ac:dyDescent="0.25">
      <c r="C91" s="2" t="s">
        <v>5052</v>
      </c>
      <c r="E91" s="2" t="s">
        <v>2</v>
      </c>
    </row>
    <row r="93" spans="1:256" x14ac:dyDescent="0.25">
      <c r="C93" s="2" t="s">
        <v>5053</v>
      </c>
      <c r="E93" s="2" t="s">
        <v>2</v>
      </c>
    </row>
    <row r="95" spans="1:256" x14ac:dyDescent="0.25">
      <c r="C95" s="2" t="s">
        <v>4944</v>
      </c>
      <c r="E95" s="2" t="s">
        <v>2</v>
      </c>
    </row>
    <row r="97" spans="3:5" x14ac:dyDescent="0.25">
      <c r="C97" s="2" t="s">
        <v>4945</v>
      </c>
      <c r="E97" s="2" t="s">
        <v>2</v>
      </c>
    </row>
    <row r="99" spans="3:5" x14ac:dyDescent="0.25">
      <c r="C99" s="2" t="s">
        <v>4946</v>
      </c>
      <c r="E99" s="95">
        <v>0.62549676102197871</v>
      </c>
    </row>
    <row r="101" spans="3:5" x14ac:dyDescent="0.25">
      <c r="C101" s="2" t="s">
        <v>4948</v>
      </c>
      <c r="E101" s="96" t="s">
        <v>4947</v>
      </c>
    </row>
    <row r="103" spans="3:5" x14ac:dyDescent="0.25">
      <c r="C103" s="2" t="s">
        <v>5054</v>
      </c>
      <c r="E103" s="2" t="s">
        <v>2</v>
      </c>
    </row>
    <row r="105" spans="3:5" x14ac:dyDescent="0.25">
      <c r="C105" s="2" t="s">
        <v>4991</v>
      </c>
    </row>
    <row r="107" spans="3:5" x14ac:dyDescent="0.25">
      <c r="C107" s="1" t="s">
        <v>5145</v>
      </c>
      <c r="E107" s="216" t="s">
        <v>5146</v>
      </c>
    </row>
    <row r="108" spans="3:5" x14ac:dyDescent="0.25">
      <c r="E108" s="2" t="s">
        <v>5189</v>
      </c>
    </row>
  </sheetData>
  <mergeCells count="1">
    <mergeCell ref="C78:K78"/>
  </mergeCells>
  <hyperlinks>
    <hyperlink ref="J2" location="'Index'!A1" display="'Index'!A1" xr:uid="{E1EC191A-8205-4BBE-9D9C-9DB14BBF2926}"/>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6358B-2150-4CCE-A064-C77E1EE7A59D}">
  <sheetPr codeName="Sheet1"/>
  <dimension ref="A1:IV267"/>
  <sheetViews>
    <sheetView showGridLines="0" zoomScale="90" zoomScaleNormal="90" workbookViewId="0">
      <pane ySplit="6" topLeftCell="A2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587</v>
      </c>
      <c r="J2" s="38" t="s">
        <v>4468</v>
      </c>
    </row>
    <row r="3" spans="1:54" ht="16.5" x14ac:dyDescent="0.3">
      <c r="C3" s="1" t="s">
        <v>28</v>
      </c>
      <c r="D3" s="21" t="s">
        <v>588</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41</v>
      </c>
      <c r="C11" s="60" t="s">
        <v>42</v>
      </c>
      <c r="D11" s="54" t="s">
        <v>43</v>
      </c>
      <c r="E11" s="6" t="s">
        <v>44</v>
      </c>
      <c r="F11" s="19">
        <v>27000000</v>
      </c>
      <c r="G11" s="24">
        <v>339228</v>
      </c>
      <c r="H11" s="24">
        <v>4.04</v>
      </c>
      <c r="I11" s="31"/>
      <c r="J11" s="31"/>
      <c r="K11" s="35"/>
    </row>
    <row r="12" spans="1:54" x14ac:dyDescent="0.25">
      <c r="B12" s="8" t="s">
        <v>589</v>
      </c>
      <c r="C12" s="60" t="s">
        <v>590</v>
      </c>
      <c r="D12" s="54" t="s">
        <v>591</v>
      </c>
      <c r="E12" s="6" t="s">
        <v>255</v>
      </c>
      <c r="F12" s="19">
        <v>139066510</v>
      </c>
      <c r="G12" s="24">
        <v>338446.17</v>
      </c>
      <c r="H12" s="24">
        <v>4.03</v>
      </c>
      <c r="I12" s="31"/>
      <c r="J12" s="31"/>
      <c r="K12" s="35"/>
    </row>
    <row r="13" spans="1:54" x14ac:dyDescent="0.25">
      <c r="B13" s="8" t="s">
        <v>506</v>
      </c>
      <c r="C13" s="60" t="s">
        <v>507</v>
      </c>
      <c r="D13" s="54" t="s">
        <v>508</v>
      </c>
      <c r="E13" s="6" t="s">
        <v>111</v>
      </c>
      <c r="F13" s="19">
        <v>1790000</v>
      </c>
      <c r="G13" s="24">
        <v>326621.3</v>
      </c>
      <c r="H13" s="24">
        <v>3.89</v>
      </c>
      <c r="I13" s="31"/>
      <c r="J13" s="31"/>
      <c r="K13" s="35"/>
    </row>
    <row r="14" spans="1:54" x14ac:dyDescent="0.25">
      <c r="B14" s="8" t="s">
        <v>66</v>
      </c>
      <c r="C14" s="60" t="s">
        <v>67</v>
      </c>
      <c r="D14" s="54" t="s">
        <v>68</v>
      </c>
      <c r="E14" s="6" t="s">
        <v>44</v>
      </c>
      <c r="F14" s="19">
        <v>33000000</v>
      </c>
      <c r="G14" s="24">
        <v>318252</v>
      </c>
      <c r="H14" s="24">
        <v>3.79</v>
      </c>
      <c r="I14" s="31"/>
      <c r="J14" s="31"/>
      <c r="K14" s="35"/>
    </row>
    <row r="15" spans="1:54" x14ac:dyDescent="0.25">
      <c r="B15" s="8" t="s">
        <v>592</v>
      </c>
      <c r="C15" s="60" t="s">
        <v>593</v>
      </c>
      <c r="D15" s="54" t="s">
        <v>594</v>
      </c>
      <c r="E15" s="6" t="s">
        <v>255</v>
      </c>
      <c r="F15" s="19">
        <v>20174466</v>
      </c>
      <c r="G15" s="24">
        <v>305300.19</v>
      </c>
      <c r="H15" s="24">
        <v>3.63</v>
      </c>
      <c r="I15" s="31"/>
      <c r="J15" s="31"/>
      <c r="K15" s="35"/>
    </row>
    <row r="16" spans="1:54" x14ac:dyDescent="0.25">
      <c r="B16" s="8" t="s">
        <v>415</v>
      </c>
      <c r="C16" s="60" t="s">
        <v>416</v>
      </c>
      <c r="D16" s="54" t="s">
        <v>417</v>
      </c>
      <c r="E16" s="6" t="s">
        <v>269</v>
      </c>
      <c r="F16" s="19">
        <v>15000000</v>
      </c>
      <c r="G16" s="24">
        <v>274350</v>
      </c>
      <c r="H16" s="24">
        <v>3.27</v>
      </c>
      <c r="I16" s="31"/>
      <c r="J16" s="31"/>
      <c r="K16" s="35"/>
    </row>
    <row r="17" spans="2:11" x14ac:dyDescent="0.25">
      <c r="B17" s="8" t="s">
        <v>63</v>
      </c>
      <c r="C17" s="60" t="s">
        <v>64</v>
      </c>
      <c r="D17" s="54" t="s">
        <v>65</v>
      </c>
      <c r="E17" s="6" t="s">
        <v>44</v>
      </c>
      <c r="F17" s="19">
        <v>70000000</v>
      </c>
      <c r="G17" s="24">
        <v>268940</v>
      </c>
      <c r="H17" s="24">
        <v>3.2</v>
      </c>
      <c r="I17" s="31"/>
      <c r="J17" s="31"/>
      <c r="K17" s="35"/>
    </row>
    <row r="18" spans="2:11" x14ac:dyDescent="0.25">
      <c r="B18" s="8" t="s">
        <v>421</v>
      </c>
      <c r="C18" s="60" t="s">
        <v>422</v>
      </c>
      <c r="D18" s="54" t="s">
        <v>423</v>
      </c>
      <c r="E18" s="6" t="s">
        <v>72</v>
      </c>
      <c r="F18" s="19">
        <v>7000000</v>
      </c>
      <c r="G18" s="24">
        <v>234003</v>
      </c>
      <c r="H18" s="24">
        <v>2.79</v>
      </c>
      <c r="I18" s="31"/>
      <c r="J18" s="31"/>
      <c r="K18" s="35"/>
    </row>
    <row r="19" spans="2:11" x14ac:dyDescent="0.25">
      <c r="B19" s="8" t="s">
        <v>116</v>
      </c>
      <c r="C19" s="60" t="s">
        <v>117</v>
      </c>
      <c r="D19" s="54" t="s">
        <v>118</v>
      </c>
      <c r="E19" s="6" t="s">
        <v>119</v>
      </c>
      <c r="F19" s="19">
        <v>3300000</v>
      </c>
      <c r="G19" s="24">
        <v>220011</v>
      </c>
      <c r="H19" s="24">
        <v>2.62</v>
      </c>
      <c r="I19" s="31"/>
      <c r="J19" s="31"/>
      <c r="K19" s="35"/>
    </row>
    <row r="20" spans="2:11" x14ac:dyDescent="0.25">
      <c r="B20" s="8" t="s">
        <v>51</v>
      </c>
      <c r="C20" s="60" t="s">
        <v>52</v>
      </c>
      <c r="D20" s="54" t="s">
        <v>53</v>
      </c>
      <c r="E20" s="6" t="s">
        <v>54</v>
      </c>
      <c r="F20" s="19">
        <v>5153000</v>
      </c>
      <c r="G20" s="24">
        <v>210062.05</v>
      </c>
      <c r="H20" s="24">
        <v>2.5</v>
      </c>
      <c r="I20" s="31"/>
      <c r="J20" s="31"/>
      <c r="K20" s="35"/>
    </row>
    <row r="21" spans="2:11" x14ac:dyDescent="0.25">
      <c r="B21" s="8" t="s">
        <v>595</v>
      </c>
      <c r="C21" s="60" t="s">
        <v>596</v>
      </c>
      <c r="D21" s="54" t="s">
        <v>597</v>
      </c>
      <c r="E21" s="6" t="s">
        <v>127</v>
      </c>
      <c r="F21" s="19">
        <v>170000</v>
      </c>
      <c r="G21" s="24">
        <v>209814</v>
      </c>
      <c r="H21" s="24">
        <v>2.5</v>
      </c>
      <c r="I21" s="31"/>
      <c r="J21" s="31"/>
      <c r="K21" s="35"/>
    </row>
    <row r="22" spans="2:11" x14ac:dyDescent="0.25">
      <c r="B22" s="8" t="s">
        <v>69</v>
      </c>
      <c r="C22" s="60" t="s">
        <v>70</v>
      </c>
      <c r="D22" s="54" t="s">
        <v>71</v>
      </c>
      <c r="E22" s="6" t="s">
        <v>72</v>
      </c>
      <c r="F22" s="19">
        <v>23000000</v>
      </c>
      <c r="G22" s="24">
        <v>208897.5</v>
      </c>
      <c r="H22" s="24">
        <v>2.4900000000000002</v>
      </c>
      <c r="I22" s="31"/>
      <c r="J22" s="31"/>
      <c r="K22" s="35"/>
    </row>
    <row r="23" spans="2:11" x14ac:dyDescent="0.25">
      <c r="B23" s="8" t="s">
        <v>45</v>
      </c>
      <c r="C23" s="60" t="s">
        <v>46</v>
      </c>
      <c r="D23" s="54" t="s">
        <v>47</v>
      </c>
      <c r="E23" s="6" t="s">
        <v>44</v>
      </c>
      <c r="F23" s="19">
        <v>27000000</v>
      </c>
      <c r="G23" s="24">
        <v>201028.5</v>
      </c>
      <c r="H23" s="24">
        <v>2.39</v>
      </c>
      <c r="I23" s="31"/>
      <c r="J23" s="31"/>
      <c r="K23" s="35"/>
    </row>
    <row r="24" spans="2:11" x14ac:dyDescent="0.25">
      <c r="B24" s="8" t="s">
        <v>85</v>
      </c>
      <c r="C24" s="60" t="s">
        <v>86</v>
      </c>
      <c r="D24" s="54" t="s">
        <v>87</v>
      </c>
      <c r="E24" s="6" t="s">
        <v>88</v>
      </c>
      <c r="F24" s="19">
        <v>15000000</v>
      </c>
      <c r="G24" s="24">
        <v>198180</v>
      </c>
      <c r="H24" s="24">
        <v>2.36</v>
      </c>
      <c r="I24" s="31"/>
      <c r="J24" s="31"/>
      <c r="K24" s="35"/>
    </row>
    <row r="25" spans="2:11" x14ac:dyDescent="0.25">
      <c r="B25" s="8" t="s">
        <v>598</v>
      </c>
      <c r="C25" s="60" t="s">
        <v>599</v>
      </c>
      <c r="D25" s="54" t="s">
        <v>600</v>
      </c>
      <c r="E25" s="6" t="s">
        <v>212</v>
      </c>
      <c r="F25" s="19">
        <v>4300000</v>
      </c>
      <c r="G25" s="24">
        <v>189415</v>
      </c>
      <c r="H25" s="24">
        <v>2.25</v>
      </c>
      <c r="I25" s="31"/>
      <c r="J25" s="31"/>
      <c r="K25" s="35"/>
    </row>
    <row r="26" spans="2:11" x14ac:dyDescent="0.25">
      <c r="B26" s="8" t="s">
        <v>601</v>
      </c>
      <c r="C26" s="60" t="s">
        <v>602</v>
      </c>
      <c r="D26" s="54" t="s">
        <v>603</v>
      </c>
      <c r="E26" s="6" t="s">
        <v>604</v>
      </c>
      <c r="F26" s="19">
        <v>33000000</v>
      </c>
      <c r="G26" s="24">
        <v>151107</v>
      </c>
      <c r="H26" s="24">
        <v>1.8</v>
      </c>
      <c r="I26" s="31"/>
      <c r="J26" s="31"/>
      <c r="K26" s="35"/>
    </row>
    <row r="27" spans="2:11" x14ac:dyDescent="0.25">
      <c r="B27" s="8" t="s">
        <v>230</v>
      </c>
      <c r="C27" s="60" t="s">
        <v>231</v>
      </c>
      <c r="D27" s="54" t="s">
        <v>232</v>
      </c>
      <c r="E27" s="6" t="s">
        <v>80</v>
      </c>
      <c r="F27" s="19">
        <v>590000</v>
      </c>
      <c r="G27" s="24">
        <v>149122.5</v>
      </c>
      <c r="H27" s="24">
        <v>1.78</v>
      </c>
      <c r="I27" s="31"/>
      <c r="J27" s="31"/>
      <c r="K27" s="35"/>
    </row>
    <row r="28" spans="2:11" x14ac:dyDescent="0.25">
      <c r="B28" s="8" t="s">
        <v>279</v>
      </c>
      <c r="C28" s="60" t="s">
        <v>280</v>
      </c>
      <c r="D28" s="54" t="s">
        <v>281</v>
      </c>
      <c r="E28" s="6" t="s">
        <v>255</v>
      </c>
      <c r="F28" s="19">
        <v>25000000</v>
      </c>
      <c r="G28" s="24">
        <v>148762.5</v>
      </c>
      <c r="H28" s="24">
        <v>1.77</v>
      </c>
      <c r="I28" s="31"/>
      <c r="J28" s="31"/>
      <c r="K28" s="35"/>
    </row>
    <row r="29" spans="2:11" x14ac:dyDescent="0.25">
      <c r="B29" s="8" t="s">
        <v>81</v>
      </c>
      <c r="C29" s="60" t="s">
        <v>82</v>
      </c>
      <c r="D29" s="54" t="s">
        <v>83</v>
      </c>
      <c r="E29" s="6" t="s">
        <v>84</v>
      </c>
      <c r="F29" s="19">
        <v>5500000</v>
      </c>
      <c r="G29" s="24">
        <v>146938</v>
      </c>
      <c r="H29" s="24">
        <v>1.75</v>
      </c>
      <c r="I29" s="31"/>
      <c r="J29" s="31"/>
      <c r="K29" s="35"/>
    </row>
    <row r="30" spans="2:11" x14ac:dyDescent="0.25">
      <c r="B30" s="8" t="s">
        <v>73</v>
      </c>
      <c r="C30" s="60" t="s">
        <v>74</v>
      </c>
      <c r="D30" s="54" t="s">
        <v>75</v>
      </c>
      <c r="E30" s="6" t="s">
        <v>76</v>
      </c>
      <c r="F30" s="19">
        <v>13000000</v>
      </c>
      <c r="G30" s="24">
        <v>146471</v>
      </c>
      <c r="H30" s="24">
        <v>1.74</v>
      </c>
      <c r="I30" s="31"/>
      <c r="J30" s="31"/>
      <c r="K30" s="35"/>
    </row>
    <row r="31" spans="2:11" x14ac:dyDescent="0.25">
      <c r="B31" s="8" t="s">
        <v>55</v>
      </c>
      <c r="C31" s="60" t="s">
        <v>56</v>
      </c>
      <c r="D31" s="54" t="s">
        <v>57</v>
      </c>
      <c r="E31" s="6" t="s">
        <v>58</v>
      </c>
      <c r="F31" s="19">
        <v>11947458</v>
      </c>
      <c r="G31" s="24">
        <v>138698.04</v>
      </c>
      <c r="H31" s="24">
        <v>1.65</v>
      </c>
      <c r="I31" s="31"/>
      <c r="J31" s="31"/>
      <c r="K31" s="35"/>
    </row>
    <row r="32" spans="2:11" x14ac:dyDescent="0.25">
      <c r="B32" s="8" t="s">
        <v>605</v>
      </c>
      <c r="C32" s="60" t="s">
        <v>606</v>
      </c>
      <c r="D32" s="54" t="s">
        <v>607</v>
      </c>
      <c r="E32" s="6" t="s">
        <v>154</v>
      </c>
      <c r="F32" s="19">
        <v>3300000</v>
      </c>
      <c r="G32" s="24">
        <v>133798.5</v>
      </c>
      <c r="H32" s="24">
        <v>1.59</v>
      </c>
      <c r="I32" s="31"/>
      <c r="J32" s="31"/>
      <c r="K32" s="35"/>
    </row>
    <row r="33" spans="2:11" x14ac:dyDescent="0.25">
      <c r="B33" s="8" t="s">
        <v>276</v>
      </c>
      <c r="C33" s="60" t="s">
        <v>277</v>
      </c>
      <c r="D33" s="54" t="s">
        <v>278</v>
      </c>
      <c r="E33" s="6" t="s">
        <v>115</v>
      </c>
      <c r="F33" s="19">
        <v>2900000</v>
      </c>
      <c r="G33" s="24">
        <v>130604.4</v>
      </c>
      <c r="H33" s="24">
        <v>1.55</v>
      </c>
      <c r="I33" s="31"/>
      <c r="J33" s="31"/>
      <c r="K33" s="35"/>
    </row>
    <row r="34" spans="2:11" x14ac:dyDescent="0.25">
      <c r="B34" s="8" t="s">
        <v>132</v>
      </c>
      <c r="C34" s="60" t="s">
        <v>133</v>
      </c>
      <c r="D34" s="54" t="s">
        <v>134</v>
      </c>
      <c r="E34" s="6" t="s">
        <v>135</v>
      </c>
      <c r="F34" s="19">
        <v>317411</v>
      </c>
      <c r="G34" s="24">
        <v>121235.13</v>
      </c>
      <c r="H34" s="24">
        <v>1.44</v>
      </c>
      <c r="I34" s="31"/>
      <c r="J34" s="31"/>
      <c r="K34" s="35"/>
    </row>
    <row r="35" spans="2:11" x14ac:dyDescent="0.25">
      <c r="B35" s="8" t="s">
        <v>608</v>
      </c>
      <c r="C35" s="60" t="s">
        <v>609</v>
      </c>
      <c r="D35" s="54" t="s">
        <v>610</v>
      </c>
      <c r="E35" s="6" t="s">
        <v>154</v>
      </c>
      <c r="F35" s="19">
        <v>23000000</v>
      </c>
      <c r="G35" s="24">
        <v>120485.5</v>
      </c>
      <c r="H35" s="24">
        <v>1.43</v>
      </c>
      <c r="I35" s="31"/>
      <c r="J35" s="31"/>
      <c r="K35" s="35"/>
    </row>
    <row r="36" spans="2:11" x14ac:dyDescent="0.25">
      <c r="B36" s="8" t="s">
        <v>335</v>
      </c>
      <c r="C36" s="60" t="s">
        <v>336</v>
      </c>
      <c r="D36" s="54" t="s">
        <v>337</v>
      </c>
      <c r="E36" s="6" t="s">
        <v>58</v>
      </c>
      <c r="F36" s="19">
        <v>4000000</v>
      </c>
      <c r="G36" s="24">
        <v>90356</v>
      </c>
      <c r="H36" s="24">
        <v>1.08</v>
      </c>
      <c r="I36" s="31"/>
      <c r="J36" s="31"/>
      <c r="K36" s="35"/>
    </row>
    <row r="37" spans="2:11" x14ac:dyDescent="0.25">
      <c r="B37" s="8" t="s">
        <v>611</v>
      </c>
      <c r="C37" s="60" t="s">
        <v>612</v>
      </c>
      <c r="D37" s="54" t="s">
        <v>613</v>
      </c>
      <c r="E37" s="6" t="s">
        <v>154</v>
      </c>
      <c r="F37" s="19">
        <v>70000000</v>
      </c>
      <c r="G37" s="24">
        <v>85239</v>
      </c>
      <c r="H37" s="24">
        <v>1.01</v>
      </c>
      <c r="I37" s="31"/>
      <c r="J37" s="31"/>
      <c r="K37" s="35"/>
    </row>
    <row r="38" spans="2:11" x14ac:dyDescent="0.25">
      <c r="B38" s="8" t="s">
        <v>223</v>
      </c>
      <c r="C38" s="60" t="s">
        <v>224</v>
      </c>
      <c r="D38" s="54" t="s">
        <v>225</v>
      </c>
      <c r="E38" s="6" t="s">
        <v>210</v>
      </c>
      <c r="F38" s="19">
        <v>7000000</v>
      </c>
      <c r="G38" s="24">
        <v>84504</v>
      </c>
      <c r="H38" s="24">
        <v>1.01</v>
      </c>
      <c r="I38" s="31"/>
      <c r="J38" s="31"/>
      <c r="K38" s="35"/>
    </row>
    <row r="39" spans="2:11" x14ac:dyDescent="0.25">
      <c r="B39" s="8" t="s">
        <v>614</v>
      </c>
      <c r="C39" s="60" t="s">
        <v>615</v>
      </c>
      <c r="D39" s="54" t="s">
        <v>616</v>
      </c>
      <c r="E39" s="6" t="s">
        <v>115</v>
      </c>
      <c r="F39" s="19">
        <v>5300000</v>
      </c>
      <c r="G39" s="24">
        <v>83644.600000000006</v>
      </c>
      <c r="H39" s="24">
        <v>1</v>
      </c>
      <c r="I39" s="31"/>
      <c r="J39" s="31"/>
      <c r="K39" s="35"/>
    </row>
    <row r="40" spans="2:11" x14ac:dyDescent="0.25">
      <c r="B40" s="8" t="s">
        <v>617</v>
      </c>
      <c r="C40" s="60" t="s">
        <v>618</v>
      </c>
      <c r="D40" s="54" t="s">
        <v>619</v>
      </c>
      <c r="E40" s="6" t="s">
        <v>131</v>
      </c>
      <c r="F40" s="19">
        <v>13000000</v>
      </c>
      <c r="G40" s="24">
        <v>76778</v>
      </c>
      <c r="H40" s="24">
        <v>0.91</v>
      </c>
      <c r="I40" s="31"/>
      <c r="J40" s="31"/>
      <c r="K40" s="35"/>
    </row>
    <row r="41" spans="2:11" x14ac:dyDescent="0.25">
      <c r="B41" s="8" t="s">
        <v>128</v>
      </c>
      <c r="C41" s="60" t="s">
        <v>129</v>
      </c>
      <c r="D41" s="54" t="s">
        <v>130</v>
      </c>
      <c r="E41" s="6" t="s">
        <v>131</v>
      </c>
      <c r="F41" s="19">
        <v>4491899</v>
      </c>
      <c r="G41" s="24">
        <v>76681.210000000006</v>
      </c>
      <c r="H41" s="24">
        <v>0.91</v>
      </c>
      <c r="I41" s="31"/>
      <c r="J41" s="31"/>
      <c r="K41" s="35"/>
    </row>
    <row r="42" spans="2:11" x14ac:dyDescent="0.25">
      <c r="B42" s="8" t="s">
        <v>620</v>
      </c>
      <c r="C42" s="60" t="s">
        <v>621</v>
      </c>
      <c r="D42" s="54" t="s">
        <v>622</v>
      </c>
      <c r="E42" s="6" t="s">
        <v>255</v>
      </c>
      <c r="F42" s="19">
        <v>19000000</v>
      </c>
      <c r="G42" s="24">
        <v>73511</v>
      </c>
      <c r="H42" s="24">
        <v>0.88</v>
      </c>
      <c r="I42" s="31"/>
      <c r="J42" s="31"/>
      <c r="K42" s="35"/>
    </row>
    <row r="43" spans="2:11" x14ac:dyDescent="0.25">
      <c r="B43" s="8" t="s">
        <v>623</v>
      </c>
      <c r="C43" s="60" t="s">
        <v>624</v>
      </c>
      <c r="D43" s="54" t="s">
        <v>625</v>
      </c>
      <c r="E43" s="6" t="s">
        <v>150</v>
      </c>
      <c r="F43" s="19">
        <v>7000000</v>
      </c>
      <c r="G43" s="24">
        <v>67557</v>
      </c>
      <c r="H43" s="24">
        <v>0.8</v>
      </c>
      <c r="I43" s="31"/>
      <c r="J43" s="31"/>
      <c r="K43" s="35"/>
    </row>
    <row r="44" spans="2:11" x14ac:dyDescent="0.25">
      <c r="B44" s="8" t="s">
        <v>626</v>
      </c>
      <c r="C44" s="60" t="s">
        <v>627</v>
      </c>
      <c r="D44" s="54" t="s">
        <v>628</v>
      </c>
      <c r="E44" s="6" t="s">
        <v>285</v>
      </c>
      <c r="F44" s="19">
        <v>23000000</v>
      </c>
      <c r="G44" s="24">
        <v>65987</v>
      </c>
      <c r="H44" s="24">
        <v>0.79</v>
      </c>
      <c r="I44" s="31"/>
      <c r="J44" s="31"/>
      <c r="K44" s="35"/>
    </row>
    <row r="45" spans="2:11" x14ac:dyDescent="0.25">
      <c r="B45" s="8" t="s">
        <v>629</v>
      </c>
      <c r="C45" s="60" t="s">
        <v>630</v>
      </c>
      <c r="D45" s="54" t="s">
        <v>631</v>
      </c>
      <c r="E45" s="6" t="s">
        <v>154</v>
      </c>
      <c r="F45" s="19">
        <v>35403347</v>
      </c>
      <c r="G45" s="24">
        <v>64894.34</v>
      </c>
      <c r="H45" s="24">
        <v>0.77</v>
      </c>
      <c r="I45" s="31"/>
      <c r="J45" s="31"/>
      <c r="K45" s="35"/>
    </row>
    <row r="46" spans="2:11" x14ac:dyDescent="0.25">
      <c r="B46" s="8" t="s">
        <v>632</v>
      </c>
      <c r="C46" s="60" t="s">
        <v>633</v>
      </c>
      <c r="D46" s="54" t="s">
        <v>634</v>
      </c>
      <c r="E46" s="6" t="s">
        <v>154</v>
      </c>
      <c r="F46" s="19">
        <v>23000000</v>
      </c>
      <c r="G46" s="24">
        <v>59317</v>
      </c>
      <c r="H46" s="24">
        <v>0.71</v>
      </c>
      <c r="I46" s="31"/>
      <c r="J46" s="31"/>
      <c r="K46" s="35"/>
    </row>
    <row r="47" spans="2:11" x14ac:dyDescent="0.25">
      <c r="B47" s="8" t="s">
        <v>635</v>
      </c>
      <c r="C47" s="60" t="s">
        <v>636</v>
      </c>
      <c r="D47" s="54" t="s">
        <v>637</v>
      </c>
      <c r="E47" s="6" t="s">
        <v>187</v>
      </c>
      <c r="F47" s="19">
        <v>430000</v>
      </c>
      <c r="G47" s="24">
        <v>41499.300000000003</v>
      </c>
      <c r="H47" s="24">
        <v>0.49</v>
      </c>
      <c r="I47" s="31"/>
      <c r="J47" s="31"/>
      <c r="K47" s="35"/>
    </row>
    <row r="48" spans="2:11" x14ac:dyDescent="0.25">
      <c r="B48" s="8" t="s">
        <v>259</v>
      </c>
      <c r="C48" s="60" t="s">
        <v>260</v>
      </c>
      <c r="D48" s="54" t="s">
        <v>261</v>
      </c>
      <c r="E48" s="6" t="s">
        <v>262</v>
      </c>
      <c r="F48" s="19">
        <v>2983652</v>
      </c>
      <c r="G48" s="24">
        <v>39384.21</v>
      </c>
      <c r="H48" s="24">
        <v>0.47</v>
      </c>
      <c r="I48" s="31"/>
      <c r="J48" s="31"/>
      <c r="K48" s="35"/>
    </row>
    <row r="49" spans="2:11" x14ac:dyDescent="0.25">
      <c r="B49" s="8" t="s">
        <v>638</v>
      </c>
      <c r="C49" s="60" t="s">
        <v>639</v>
      </c>
      <c r="D49" s="54" t="s">
        <v>640</v>
      </c>
      <c r="E49" s="6" t="s">
        <v>123</v>
      </c>
      <c r="F49" s="19">
        <v>7700000</v>
      </c>
      <c r="G49" s="24">
        <v>34642.300000000003</v>
      </c>
      <c r="H49" s="24">
        <v>0.41</v>
      </c>
      <c r="I49" s="31"/>
      <c r="J49" s="31"/>
      <c r="K49" s="35"/>
    </row>
    <row r="50" spans="2:11" x14ac:dyDescent="0.25">
      <c r="B50" s="8" t="s">
        <v>641</v>
      </c>
      <c r="C50" s="60" t="s">
        <v>642</v>
      </c>
      <c r="D50" s="54" t="s">
        <v>643</v>
      </c>
      <c r="E50" s="6" t="s">
        <v>154</v>
      </c>
      <c r="F50" s="19">
        <v>5000000</v>
      </c>
      <c r="G50" s="24">
        <v>20417.5</v>
      </c>
      <c r="H50" s="24">
        <v>0.24</v>
      </c>
      <c r="I50" s="31"/>
      <c r="J50" s="31"/>
      <c r="K50" s="35"/>
    </row>
    <row r="51" spans="2:11" x14ac:dyDescent="0.25">
      <c r="B51" s="8" t="s">
        <v>644</v>
      </c>
      <c r="C51" s="60" t="s">
        <v>645</v>
      </c>
      <c r="D51" s="54" t="s">
        <v>646</v>
      </c>
      <c r="E51" s="6" t="s">
        <v>262</v>
      </c>
      <c r="F51" s="19">
        <v>3331748</v>
      </c>
      <c r="G51" s="24">
        <v>17591.63</v>
      </c>
      <c r="H51" s="24">
        <v>0.21</v>
      </c>
      <c r="I51" s="31"/>
      <c r="J51" s="31"/>
      <c r="K51" s="35"/>
    </row>
    <row r="52" spans="2:11" x14ac:dyDescent="0.25">
      <c r="B52" s="8" t="s">
        <v>647</v>
      </c>
      <c r="C52" s="60" t="s">
        <v>648</v>
      </c>
      <c r="D52" s="54" t="s">
        <v>649</v>
      </c>
      <c r="E52" s="6" t="s">
        <v>154</v>
      </c>
      <c r="F52" s="19">
        <v>3974931</v>
      </c>
      <c r="G52" s="24">
        <v>8963.07</v>
      </c>
      <c r="H52" s="24">
        <v>0.11</v>
      </c>
      <c r="I52" s="31"/>
      <c r="J52" s="31"/>
      <c r="K52" s="35"/>
    </row>
    <row r="53" spans="2:11" x14ac:dyDescent="0.25">
      <c r="C53" s="58" t="s">
        <v>188</v>
      </c>
      <c r="D53" s="54"/>
      <c r="E53" s="6"/>
      <c r="F53" s="19"/>
      <c r="G53" s="25">
        <v>6220738.4400000004</v>
      </c>
      <c r="H53" s="25">
        <v>74.05</v>
      </c>
      <c r="I53" s="31"/>
      <c r="J53" s="31"/>
      <c r="K53" s="35"/>
    </row>
    <row r="54" spans="2:11" x14ac:dyDescent="0.25">
      <c r="C54" s="57"/>
      <c r="D54" s="54"/>
      <c r="E54" s="6"/>
      <c r="F54" s="19"/>
      <c r="G54" s="24"/>
      <c r="H54" s="24"/>
      <c r="I54" s="31"/>
      <c r="J54" s="31"/>
      <c r="K54" s="35"/>
    </row>
    <row r="55" spans="2:11" x14ac:dyDescent="0.25">
      <c r="C55" s="59" t="s">
        <v>650</v>
      </c>
      <c r="D55" s="54"/>
      <c r="E55" s="6"/>
      <c r="F55" s="19"/>
      <c r="G55" s="24"/>
      <c r="H55" s="24"/>
      <c r="I55" s="31"/>
      <c r="J55" s="31"/>
      <c r="K55" s="35"/>
    </row>
    <row r="56" spans="2:11" x14ac:dyDescent="0.25">
      <c r="B56" s="8" t="s">
        <v>651</v>
      </c>
      <c r="C56" s="60" t="s">
        <v>299</v>
      </c>
      <c r="D56" s="54" t="s">
        <v>652</v>
      </c>
      <c r="E56" s="6" t="s">
        <v>127</v>
      </c>
      <c r="F56" s="19">
        <v>36200</v>
      </c>
      <c r="G56" s="24">
        <v>39862.449999999997</v>
      </c>
      <c r="H56" s="24">
        <v>0.47</v>
      </c>
      <c r="I56" s="31">
        <v>8.2249999999999996</v>
      </c>
      <c r="J56" s="31"/>
      <c r="K56" s="35" t="s">
        <v>660</v>
      </c>
    </row>
    <row r="57" spans="2:11" x14ac:dyDescent="0.25">
      <c r="C57" s="58" t="s">
        <v>188</v>
      </c>
      <c r="D57" s="54"/>
      <c r="E57" s="6"/>
      <c r="F57" s="19"/>
      <c r="G57" s="25">
        <v>39862.449999999997</v>
      </c>
      <c r="H57" s="25">
        <v>0.47</v>
      </c>
      <c r="I57" s="31"/>
      <c r="J57" s="31"/>
      <c r="K57" s="35"/>
    </row>
    <row r="58" spans="2:11" x14ac:dyDescent="0.25">
      <c r="C58" s="57"/>
      <c r="D58" s="54"/>
      <c r="E58" s="6"/>
      <c r="F58" s="19"/>
      <c r="G58" s="24"/>
      <c r="H58" s="24"/>
      <c r="I58" s="31"/>
      <c r="J58" s="31"/>
      <c r="K58" s="35"/>
    </row>
    <row r="59" spans="2:11" x14ac:dyDescent="0.25">
      <c r="C59" s="58" t="s">
        <v>3</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9" t="s">
        <v>4</v>
      </c>
      <c r="D61" s="54"/>
      <c r="E61" s="6"/>
      <c r="F61" s="19"/>
      <c r="G61" s="24"/>
      <c r="H61" s="24"/>
      <c r="I61" s="31"/>
      <c r="J61" s="31"/>
      <c r="K61" s="35"/>
    </row>
    <row r="62" spans="2:11" x14ac:dyDescent="0.25">
      <c r="B62" s="8" t="s">
        <v>193</v>
      </c>
      <c r="C62" s="60" t="s">
        <v>194</v>
      </c>
      <c r="D62" s="54" t="s">
        <v>195</v>
      </c>
      <c r="E62" s="6" t="s">
        <v>171</v>
      </c>
      <c r="F62" s="19">
        <v>80000</v>
      </c>
      <c r="G62" s="62">
        <v>0</v>
      </c>
      <c r="H62" s="24" t="s">
        <v>4784</v>
      </c>
      <c r="I62" s="31"/>
      <c r="J62" s="31"/>
      <c r="K62" s="35" t="s">
        <v>4865</v>
      </c>
    </row>
    <row r="63" spans="2:11" x14ac:dyDescent="0.25">
      <c r="B63" s="8" t="s">
        <v>653</v>
      </c>
      <c r="C63" s="60" t="s">
        <v>654</v>
      </c>
      <c r="D63" s="54" t="s">
        <v>655</v>
      </c>
      <c r="E63" s="6" t="s">
        <v>127</v>
      </c>
      <c r="F63" s="19">
        <v>4700</v>
      </c>
      <c r="G63" s="62">
        <v>0</v>
      </c>
      <c r="H63" s="24" t="s">
        <v>4784</v>
      </c>
      <c r="I63" s="31"/>
      <c r="J63" s="31"/>
      <c r="K63" s="35" t="s">
        <v>4865</v>
      </c>
    </row>
    <row r="64" spans="2:11" x14ac:dyDescent="0.25">
      <c r="C64" s="58" t="s">
        <v>188</v>
      </c>
      <c r="D64" s="54"/>
      <c r="E64" s="6"/>
      <c r="F64" s="19"/>
      <c r="G64" s="63">
        <v>0</v>
      </c>
      <c r="H64" s="25" t="s">
        <v>4784</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C67" s="59" t="s">
        <v>6</v>
      </c>
      <c r="D67" s="54"/>
      <c r="E67" s="6"/>
      <c r="F67" s="19"/>
      <c r="G67" s="24"/>
      <c r="H67" s="24"/>
      <c r="I67" s="31"/>
      <c r="J67" s="31"/>
      <c r="K67" s="35"/>
    </row>
    <row r="68" spans="1:11" x14ac:dyDescent="0.25">
      <c r="C68" s="59" t="s">
        <v>656</v>
      </c>
      <c r="D68" s="54"/>
      <c r="E68" s="6"/>
      <c r="F68" s="19"/>
      <c r="G68" s="24"/>
      <c r="H68" s="24"/>
      <c r="I68" s="31"/>
      <c r="J68" s="31"/>
      <c r="K68" s="35"/>
    </row>
    <row r="69" spans="1:11" x14ac:dyDescent="0.25">
      <c r="B69" s="8" t="s">
        <v>657</v>
      </c>
      <c r="C69" s="60" t="s">
        <v>590</v>
      </c>
      <c r="D69" s="54" t="s">
        <v>658</v>
      </c>
      <c r="E69" s="6" t="s">
        <v>659</v>
      </c>
      <c r="F69" s="19">
        <v>100000</v>
      </c>
      <c r="G69" s="24">
        <v>98985.5</v>
      </c>
      <c r="H69" s="24">
        <v>1.18</v>
      </c>
      <c r="I69" s="31">
        <v>8.9147999999999996</v>
      </c>
      <c r="J69" s="31"/>
      <c r="K69" s="35" t="s">
        <v>660</v>
      </c>
    </row>
    <row r="70" spans="1:11" x14ac:dyDescent="0.25">
      <c r="B70" s="8" t="s">
        <v>661</v>
      </c>
      <c r="C70" s="60" t="s">
        <v>431</v>
      </c>
      <c r="D70" s="54" t="s">
        <v>662</v>
      </c>
      <c r="E70" s="6" t="s">
        <v>663</v>
      </c>
      <c r="F70" s="19">
        <v>87325</v>
      </c>
      <c r="G70" s="24">
        <v>87289.02</v>
      </c>
      <c r="H70" s="24">
        <v>1.04</v>
      </c>
      <c r="I70" s="31">
        <v>9.0530000000000008</v>
      </c>
      <c r="J70" s="31"/>
      <c r="K70" s="35" t="s">
        <v>660</v>
      </c>
    </row>
    <row r="71" spans="1:11" x14ac:dyDescent="0.25">
      <c r="B71" s="8" t="s">
        <v>664</v>
      </c>
      <c r="C71" s="60" t="s">
        <v>665</v>
      </c>
      <c r="D71" s="54" t="s">
        <v>666</v>
      </c>
      <c r="E71" s="6" t="s">
        <v>667</v>
      </c>
      <c r="F71" s="19">
        <v>100690</v>
      </c>
      <c r="G71" s="24">
        <v>67956.08</v>
      </c>
      <c r="H71" s="24">
        <v>0.81</v>
      </c>
      <c r="I71" s="31">
        <v>8.7605500000000003</v>
      </c>
      <c r="J71" s="31"/>
      <c r="K71" s="35" t="s">
        <v>660</v>
      </c>
    </row>
    <row r="72" spans="1:11" x14ac:dyDescent="0.25">
      <c r="B72" s="8" t="s">
        <v>668</v>
      </c>
      <c r="C72" s="60" t="s">
        <v>669</v>
      </c>
      <c r="D72" s="54" t="s">
        <v>670</v>
      </c>
      <c r="E72" s="6" t="s">
        <v>671</v>
      </c>
      <c r="F72" s="19">
        <v>60000</v>
      </c>
      <c r="G72" s="24">
        <v>58726.2</v>
      </c>
      <c r="H72" s="24">
        <v>0.7</v>
      </c>
      <c r="I72" s="31">
        <v>8.32</v>
      </c>
      <c r="J72" s="31"/>
      <c r="K72" s="35" t="s">
        <v>660</v>
      </c>
    </row>
    <row r="73" spans="1:11" x14ac:dyDescent="0.25">
      <c r="B73" s="8" t="s">
        <v>672</v>
      </c>
      <c r="C73" s="60" t="s">
        <v>673</v>
      </c>
      <c r="D73" s="54" t="s">
        <v>674</v>
      </c>
      <c r="E73" s="6" t="s">
        <v>675</v>
      </c>
      <c r="F73" s="19">
        <v>54500</v>
      </c>
      <c r="G73" s="24">
        <v>57001.99</v>
      </c>
      <c r="H73" s="24">
        <v>0.68</v>
      </c>
      <c r="I73" s="31">
        <v>10.35</v>
      </c>
      <c r="J73" s="31"/>
      <c r="K73" s="35" t="s">
        <v>660</v>
      </c>
    </row>
    <row r="74" spans="1:11" x14ac:dyDescent="0.25">
      <c r="B74" s="8" t="s">
        <v>676</v>
      </c>
      <c r="C74" s="60" t="s">
        <v>677</v>
      </c>
      <c r="D74" s="54" t="s">
        <v>678</v>
      </c>
      <c r="E74" s="6" t="s">
        <v>671</v>
      </c>
      <c r="F74" s="19">
        <v>56000</v>
      </c>
      <c r="G74" s="24">
        <v>54674.2</v>
      </c>
      <c r="H74" s="24">
        <v>0.65</v>
      </c>
      <c r="I74" s="31">
        <v>8.11</v>
      </c>
      <c r="J74" s="31"/>
      <c r="K74" s="35" t="s">
        <v>660</v>
      </c>
    </row>
    <row r="75" spans="1:11" x14ac:dyDescent="0.25">
      <c r="B75" s="8" t="s">
        <v>679</v>
      </c>
      <c r="C75" s="60" t="s">
        <v>680</v>
      </c>
      <c r="D75" s="54" t="s">
        <v>681</v>
      </c>
      <c r="E75" s="6" t="s">
        <v>682</v>
      </c>
      <c r="F75" s="19">
        <v>51500</v>
      </c>
      <c r="G75" s="24">
        <v>51327.58</v>
      </c>
      <c r="H75" s="24">
        <v>0.61</v>
      </c>
      <c r="I75" s="31">
        <v>10.715</v>
      </c>
      <c r="J75" s="31"/>
      <c r="K75" s="35" t="s">
        <v>660</v>
      </c>
    </row>
    <row r="76" spans="1:11" x14ac:dyDescent="0.25">
      <c r="B76" s="8" t="s">
        <v>683</v>
      </c>
      <c r="C76" s="60" t="s">
        <v>684</v>
      </c>
      <c r="D76" s="54" t="s">
        <v>685</v>
      </c>
      <c r="E76" s="6" t="s">
        <v>671</v>
      </c>
      <c r="F76" s="19">
        <v>500</v>
      </c>
      <c r="G76" s="24">
        <v>49245.8</v>
      </c>
      <c r="H76" s="24">
        <v>0.59</v>
      </c>
      <c r="I76" s="31">
        <v>7.2647000000000004</v>
      </c>
      <c r="J76" s="31">
        <v>7.4260672379499999</v>
      </c>
      <c r="K76" s="35" t="s">
        <v>660</v>
      </c>
    </row>
    <row r="77" spans="1:11" x14ac:dyDescent="0.25">
      <c r="B77" s="8" t="s">
        <v>686</v>
      </c>
      <c r="C77" s="60" t="s">
        <v>437</v>
      </c>
      <c r="D77" s="54" t="s">
        <v>687</v>
      </c>
      <c r="E77" s="6" t="s">
        <v>688</v>
      </c>
      <c r="F77" s="19">
        <v>45000</v>
      </c>
      <c r="G77" s="24">
        <v>45052.160000000003</v>
      </c>
      <c r="H77" s="24">
        <v>0.54</v>
      </c>
      <c r="I77" s="31">
        <v>8.52</v>
      </c>
      <c r="J77" s="31"/>
      <c r="K77" s="35" t="s">
        <v>660</v>
      </c>
    </row>
    <row r="78" spans="1:11" x14ac:dyDescent="0.25">
      <c r="B78" s="8" t="s">
        <v>689</v>
      </c>
      <c r="C78" s="60" t="s">
        <v>422</v>
      </c>
      <c r="D78" s="54" t="s">
        <v>690</v>
      </c>
      <c r="E78" s="6" t="s">
        <v>688</v>
      </c>
      <c r="F78" s="19">
        <v>45000</v>
      </c>
      <c r="G78" s="24">
        <v>45006.44</v>
      </c>
      <c r="H78" s="24">
        <v>0.54</v>
      </c>
      <c r="I78" s="31">
        <v>9.8653999999999993</v>
      </c>
      <c r="J78" s="31"/>
      <c r="K78" s="35" t="s">
        <v>660</v>
      </c>
    </row>
    <row r="79" spans="1:11" x14ac:dyDescent="0.25">
      <c r="B79" s="8" t="s">
        <v>691</v>
      </c>
      <c r="C79" s="60" t="s">
        <v>692</v>
      </c>
      <c r="D79" s="54" t="s">
        <v>693</v>
      </c>
      <c r="E79" s="6" t="s">
        <v>694</v>
      </c>
      <c r="F79" s="19">
        <v>45000</v>
      </c>
      <c r="G79" s="24">
        <v>44167.37</v>
      </c>
      <c r="H79" s="24">
        <v>0.53</v>
      </c>
      <c r="I79" s="31">
        <v>8.32</v>
      </c>
      <c r="J79" s="31"/>
      <c r="K79" s="35" t="s">
        <v>660</v>
      </c>
    </row>
    <row r="80" spans="1:11" x14ac:dyDescent="0.25">
      <c r="B80" s="8" t="s">
        <v>695</v>
      </c>
      <c r="C80" s="60" t="s">
        <v>431</v>
      </c>
      <c r="D80" s="54" t="s">
        <v>696</v>
      </c>
      <c r="E80" s="6" t="s">
        <v>697</v>
      </c>
      <c r="F80" s="19">
        <v>35000</v>
      </c>
      <c r="G80" s="24">
        <v>34572.370000000003</v>
      </c>
      <c r="H80" s="24">
        <v>0.41</v>
      </c>
      <c r="I80" s="31">
        <v>8.8942999999999994</v>
      </c>
      <c r="J80" s="31"/>
      <c r="K80" s="35" t="s">
        <v>660</v>
      </c>
    </row>
    <row r="81" spans="2:11" x14ac:dyDescent="0.25">
      <c r="B81" s="8" t="s">
        <v>698</v>
      </c>
      <c r="C81" s="60" t="s">
        <v>699</v>
      </c>
      <c r="D81" s="54" t="s">
        <v>700</v>
      </c>
      <c r="E81" s="6" t="s">
        <v>671</v>
      </c>
      <c r="F81" s="19">
        <v>29500</v>
      </c>
      <c r="G81" s="24">
        <v>29334.62</v>
      </c>
      <c r="H81" s="24">
        <v>0.35</v>
      </c>
      <c r="I81" s="31">
        <v>8.0950000000000006</v>
      </c>
      <c r="J81" s="31"/>
      <c r="K81" s="35" t="s">
        <v>660</v>
      </c>
    </row>
    <row r="82" spans="2:11" x14ac:dyDescent="0.25">
      <c r="B82" s="8" t="s">
        <v>701</v>
      </c>
      <c r="C82" s="60" t="s">
        <v>702</v>
      </c>
      <c r="D82" s="54" t="s">
        <v>703</v>
      </c>
      <c r="E82" s="6" t="s">
        <v>697</v>
      </c>
      <c r="F82" s="19">
        <v>30000</v>
      </c>
      <c r="G82" s="24">
        <v>29149.98</v>
      </c>
      <c r="H82" s="24">
        <v>0.35</v>
      </c>
      <c r="I82" s="31">
        <v>8.3247999999999998</v>
      </c>
      <c r="J82" s="31"/>
      <c r="K82" s="35" t="s">
        <v>660</v>
      </c>
    </row>
    <row r="83" spans="2:11" x14ac:dyDescent="0.25">
      <c r="B83" s="8" t="s">
        <v>704</v>
      </c>
      <c r="C83" s="60" t="s">
        <v>705</v>
      </c>
      <c r="D83" s="54" t="s">
        <v>706</v>
      </c>
      <c r="E83" s="6" t="s">
        <v>707</v>
      </c>
      <c r="F83" s="19">
        <v>30000</v>
      </c>
      <c r="G83" s="24">
        <v>28975.41</v>
      </c>
      <c r="H83" s="24">
        <v>0.34</v>
      </c>
      <c r="I83" s="31">
        <v>7.9749999999999996</v>
      </c>
      <c r="J83" s="31"/>
      <c r="K83" s="35" t="s">
        <v>660</v>
      </c>
    </row>
    <row r="84" spans="2:11" x14ac:dyDescent="0.25">
      <c r="B84" s="8" t="s">
        <v>708</v>
      </c>
      <c r="C84" s="60" t="s">
        <v>709</v>
      </c>
      <c r="D84" s="54" t="s">
        <v>710</v>
      </c>
      <c r="E84" s="6" t="s">
        <v>659</v>
      </c>
      <c r="F84" s="19">
        <v>28500</v>
      </c>
      <c r="G84" s="24">
        <v>28423.25</v>
      </c>
      <c r="H84" s="24">
        <v>0.34</v>
      </c>
      <c r="I84" s="31">
        <v>8.76</v>
      </c>
      <c r="J84" s="31"/>
      <c r="K84" s="35" t="s">
        <v>660</v>
      </c>
    </row>
    <row r="85" spans="2:11" x14ac:dyDescent="0.25">
      <c r="B85" s="8" t="s">
        <v>711</v>
      </c>
      <c r="C85" s="60" t="s">
        <v>253</v>
      </c>
      <c r="D85" s="54" t="s">
        <v>712</v>
      </c>
      <c r="E85" s="6" t="s">
        <v>688</v>
      </c>
      <c r="F85" s="19">
        <v>17000</v>
      </c>
      <c r="G85" s="24">
        <v>17023.66</v>
      </c>
      <c r="H85" s="24">
        <v>0.2</v>
      </c>
      <c r="I85" s="31">
        <v>8.3049999999999997</v>
      </c>
      <c r="J85" s="31"/>
      <c r="K85" s="35" t="s">
        <v>660</v>
      </c>
    </row>
    <row r="86" spans="2:11" x14ac:dyDescent="0.25">
      <c r="B86" s="8" t="s">
        <v>713</v>
      </c>
      <c r="C86" s="60" t="s">
        <v>714</v>
      </c>
      <c r="D86" s="54" t="s">
        <v>715</v>
      </c>
      <c r="E86" s="6" t="s">
        <v>659</v>
      </c>
      <c r="F86" s="19">
        <v>15500</v>
      </c>
      <c r="G86" s="24">
        <v>15444.22</v>
      </c>
      <c r="H86" s="24">
        <v>0.18</v>
      </c>
      <c r="I86" s="31">
        <v>8.61</v>
      </c>
      <c r="J86" s="31"/>
      <c r="K86" s="35" t="s">
        <v>660</v>
      </c>
    </row>
    <row r="87" spans="2:11" x14ac:dyDescent="0.25">
      <c r="B87" s="8" t="s">
        <v>716</v>
      </c>
      <c r="C87" s="60" t="s">
        <v>717</v>
      </c>
      <c r="D87" s="54" t="s">
        <v>718</v>
      </c>
      <c r="E87" s="6" t="s">
        <v>671</v>
      </c>
      <c r="F87" s="19">
        <v>15000</v>
      </c>
      <c r="G87" s="24">
        <v>14806.67</v>
      </c>
      <c r="H87" s="24">
        <v>0.18</v>
      </c>
      <c r="I87" s="31">
        <v>8.1075999999999997</v>
      </c>
      <c r="J87" s="31"/>
      <c r="K87" s="35" t="s">
        <v>660</v>
      </c>
    </row>
    <row r="88" spans="2:11" x14ac:dyDescent="0.25">
      <c r="B88" s="8" t="s">
        <v>719</v>
      </c>
      <c r="C88" s="60" t="s">
        <v>422</v>
      </c>
      <c r="D88" s="54" t="s">
        <v>720</v>
      </c>
      <c r="E88" s="6" t="s">
        <v>688</v>
      </c>
      <c r="F88" s="19">
        <v>14500</v>
      </c>
      <c r="G88" s="24">
        <v>14491.81</v>
      </c>
      <c r="H88" s="24">
        <v>0.17</v>
      </c>
      <c r="I88" s="31">
        <v>8.6349</v>
      </c>
      <c r="J88" s="31"/>
      <c r="K88" s="35" t="s">
        <v>660</v>
      </c>
    </row>
    <row r="89" spans="2:11" x14ac:dyDescent="0.25">
      <c r="B89" s="8" t="s">
        <v>721</v>
      </c>
      <c r="C89" s="60" t="s">
        <v>722</v>
      </c>
      <c r="D89" s="54" t="s">
        <v>723</v>
      </c>
      <c r="E89" s="6" t="s">
        <v>688</v>
      </c>
      <c r="F89" s="19">
        <v>128</v>
      </c>
      <c r="G89" s="24">
        <v>12878.95</v>
      </c>
      <c r="H89" s="24">
        <v>0.15</v>
      </c>
      <c r="I89" s="31">
        <v>7.6173000000000002</v>
      </c>
      <c r="J89" s="31"/>
      <c r="K89" s="35" t="s">
        <v>660</v>
      </c>
    </row>
    <row r="90" spans="2:11" x14ac:dyDescent="0.25">
      <c r="B90" s="8" t="s">
        <v>724</v>
      </c>
      <c r="C90" s="60" t="s">
        <v>725</v>
      </c>
      <c r="D90" s="54" t="s">
        <v>726</v>
      </c>
      <c r="E90" s="6" t="s">
        <v>671</v>
      </c>
      <c r="F90" s="19">
        <v>12500</v>
      </c>
      <c r="G90" s="24">
        <v>12618.69</v>
      </c>
      <c r="H90" s="24">
        <v>0.15</v>
      </c>
      <c r="I90" s="31">
        <v>8.39</v>
      </c>
      <c r="J90" s="31"/>
      <c r="K90" s="35" t="s">
        <v>660</v>
      </c>
    </row>
    <row r="91" spans="2:11" x14ac:dyDescent="0.25">
      <c r="B91" s="8" t="s">
        <v>727</v>
      </c>
      <c r="C91" s="60" t="s">
        <v>728</v>
      </c>
      <c r="D91" s="54" t="s">
        <v>729</v>
      </c>
      <c r="E91" s="6" t="s">
        <v>671</v>
      </c>
      <c r="F91" s="19">
        <v>12500</v>
      </c>
      <c r="G91" s="24">
        <v>12501.23</v>
      </c>
      <c r="H91" s="24">
        <v>0.15</v>
      </c>
      <c r="I91" s="31">
        <v>7.5004</v>
      </c>
      <c r="J91" s="31"/>
      <c r="K91" s="35" t="s">
        <v>660</v>
      </c>
    </row>
    <row r="92" spans="2:11" x14ac:dyDescent="0.25">
      <c r="B92" s="8" t="s">
        <v>730</v>
      </c>
      <c r="C92" s="60" t="s">
        <v>722</v>
      </c>
      <c r="D92" s="54" t="s">
        <v>731</v>
      </c>
      <c r="E92" s="6" t="s">
        <v>697</v>
      </c>
      <c r="F92" s="19">
        <v>125</v>
      </c>
      <c r="G92" s="24">
        <v>12464.35</v>
      </c>
      <c r="H92" s="24">
        <v>0.15</v>
      </c>
      <c r="I92" s="31">
        <v>7.6083999999999996</v>
      </c>
      <c r="J92" s="31"/>
      <c r="K92" s="35" t="s">
        <v>660</v>
      </c>
    </row>
    <row r="93" spans="2:11" x14ac:dyDescent="0.25">
      <c r="B93" s="8" t="s">
        <v>732</v>
      </c>
      <c r="C93" s="60" t="s">
        <v>733</v>
      </c>
      <c r="D93" s="54" t="s">
        <v>734</v>
      </c>
      <c r="E93" s="6" t="s">
        <v>688</v>
      </c>
      <c r="F93" s="19">
        <v>11500</v>
      </c>
      <c r="G93" s="24">
        <v>11430.94</v>
      </c>
      <c r="H93" s="24">
        <v>0.14000000000000001</v>
      </c>
      <c r="I93" s="31">
        <v>8.18</v>
      </c>
      <c r="J93" s="31"/>
      <c r="K93" s="35" t="s">
        <v>660</v>
      </c>
    </row>
    <row r="94" spans="2:11" x14ac:dyDescent="0.25">
      <c r="B94" s="8" t="s">
        <v>735</v>
      </c>
      <c r="C94" s="60" t="s">
        <v>736</v>
      </c>
      <c r="D94" s="54" t="s">
        <v>737</v>
      </c>
      <c r="E94" s="6" t="s">
        <v>738</v>
      </c>
      <c r="F94" s="19">
        <v>10000</v>
      </c>
      <c r="G94" s="24">
        <v>10003.02</v>
      </c>
      <c r="H94" s="24">
        <v>0.12</v>
      </c>
      <c r="I94" s="31">
        <v>8.9949999999999992</v>
      </c>
      <c r="J94" s="31"/>
      <c r="K94" s="35" t="s">
        <v>660</v>
      </c>
    </row>
    <row r="95" spans="2:11" x14ac:dyDescent="0.25">
      <c r="B95" s="8" t="s">
        <v>739</v>
      </c>
      <c r="C95" s="60" t="s">
        <v>722</v>
      </c>
      <c r="D95" s="54" t="s">
        <v>740</v>
      </c>
      <c r="E95" s="6" t="s">
        <v>697</v>
      </c>
      <c r="F95" s="19">
        <v>88</v>
      </c>
      <c r="G95" s="24">
        <v>8959.24</v>
      </c>
      <c r="H95" s="24">
        <v>0.11</v>
      </c>
      <c r="I95" s="31">
        <v>7.5995999999999997</v>
      </c>
      <c r="J95" s="31"/>
      <c r="K95" s="35" t="s">
        <v>660</v>
      </c>
    </row>
    <row r="96" spans="2:11" x14ac:dyDescent="0.25">
      <c r="B96" s="8" t="s">
        <v>741</v>
      </c>
      <c r="C96" s="60" t="s">
        <v>67</v>
      </c>
      <c r="D96" s="54" t="s">
        <v>742</v>
      </c>
      <c r="E96" s="6" t="s">
        <v>671</v>
      </c>
      <c r="F96" s="19">
        <v>8000</v>
      </c>
      <c r="G96" s="24">
        <v>7727.69</v>
      </c>
      <c r="H96" s="24">
        <v>0.09</v>
      </c>
      <c r="I96" s="31">
        <v>7.78</v>
      </c>
      <c r="J96" s="31"/>
      <c r="K96" s="35" t="s">
        <v>660</v>
      </c>
    </row>
    <row r="97" spans="2:11" x14ac:dyDescent="0.25">
      <c r="B97" s="8" t="s">
        <v>743</v>
      </c>
      <c r="C97" s="60" t="s">
        <v>253</v>
      </c>
      <c r="D97" s="54" t="s">
        <v>744</v>
      </c>
      <c r="E97" s="6" t="s">
        <v>688</v>
      </c>
      <c r="F97" s="19">
        <v>7500</v>
      </c>
      <c r="G97" s="24">
        <v>7573.67</v>
      </c>
      <c r="H97" s="24">
        <v>0.09</v>
      </c>
      <c r="I97" s="31">
        <v>8.2849000000000004</v>
      </c>
      <c r="J97" s="31"/>
      <c r="K97" s="35" t="s">
        <v>660</v>
      </c>
    </row>
    <row r="98" spans="2:11" x14ac:dyDescent="0.25">
      <c r="B98" s="8" t="s">
        <v>745</v>
      </c>
      <c r="C98" s="60" t="s">
        <v>746</v>
      </c>
      <c r="D98" s="54" t="s">
        <v>747</v>
      </c>
      <c r="E98" s="6" t="s">
        <v>671</v>
      </c>
      <c r="F98" s="19">
        <v>57</v>
      </c>
      <c r="G98" s="24">
        <v>5703.36</v>
      </c>
      <c r="H98" s="24">
        <v>7.0000000000000007E-2</v>
      </c>
      <c r="I98" s="31">
        <v>8.0050000000000008</v>
      </c>
      <c r="J98" s="31"/>
      <c r="K98" s="35" t="s">
        <v>660</v>
      </c>
    </row>
    <row r="99" spans="2:11" x14ac:dyDescent="0.25">
      <c r="B99" s="8" t="s">
        <v>748</v>
      </c>
      <c r="C99" s="60" t="s">
        <v>749</v>
      </c>
      <c r="D99" s="54" t="s">
        <v>750</v>
      </c>
      <c r="E99" s="6" t="s">
        <v>671</v>
      </c>
      <c r="F99" s="19">
        <v>5500</v>
      </c>
      <c r="G99" s="24">
        <v>5454.93</v>
      </c>
      <c r="H99" s="24">
        <v>0.06</v>
      </c>
      <c r="I99" s="31">
        <v>7.79</v>
      </c>
      <c r="J99" s="31"/>
      <c r="K99" s="35"/>
    </row>
    <row r="100" spans="2:11" x14ac:dyDescent="0.25">
      <c r="B100" s="8" t="s">
        <v>751</v>
      </c>
      <c r="C100" s="60" t="s">
        <v>431</v>
      </c>
      <c r="D100" s="54" t="s">
        <v>752</v>
      </c>
      <c r="E100" s="6" t="s">
        <v>697</v>
      </c>
      <c r="F100" s="19">
        <v>5000</v>
      </c>
      <c r="G100" s="24">
        <v>4995.51</v>
      </c>
      <c r="H100" s="24">
        <v>0.06</v>
      </c>
      <c r="I100" s="31">
        <v>8.28505</v>
      </c>
      <c r="J100" s="31"/>
      <c r="K100" s="35" t="s">
        <v>660</v>
      </c>
    </row>
    <row r="101" spans="2:11" x14ac:dyDescent="0.25">
      <c r="B101" s="8" t="s">
        <v>753</v>
      </c>
      <c r="C101" s="60" t="s">
        <v>422</v>
      </c>
      <c r="D101" s="54" t="s">
        <v>754</v>
      </c>
      <c r="E101" s="6" t="s">
        <v>688</v>
      </c>
      <c r="F101" s="19">
        <v>5000</v>
      </c>
      <c r="G101" s="24">
        <v>4988.32</v>
      </c>
      <c r="H101" s="24">
        <v>0.06</v>
      </c>
      <c r="I101" s="31">
        <v>8.6349</v>
      </c>
      <c r="J101" s="31"/>
      <c r="K101" s="35"/>
    </row>
    <row r="102" spans="2:11" x14ac:dyDescent="0.25">
      <c r="B102" s="8" t="s">
        <v>755</v>
      </c>
      <c r="C102" s="60" t="s">
        <v>70</v>
      </c>
      <c r="D102" s="54" t="s">
        <v>756</v>
      </c>
      <c r="E102" s="6" t="s">
        <v>671</v>
      </c>
      <c r="F102" s="19">
        <v>5000</v>
      </c>
      <c r="G102" s="24">
        <v>4980.7700000000004</v>
      </c>
      <c r="H102" s="24">
        <v>0.06</v>
      </c>
      <c r="I102" s="31">
        <v>8.2098999999999993</v>
      </c>
      <c r="J102" s="31"/>
      <c r="K102" s="35" t="s">
        <v>660</v>
      </c>
    </row>
    <row r="103" spans="2:11" x14ac:dyDescent="0.25">
      <c r="B103" s="8" t="s">
        <v>757</v>
      </c>
      <c r="C103" s="60" t="s">
        <v>422</v>
      </c>
      <c r="D103" s="54" t="s">
        <v>758</v>
      </c>
      <c r="E103" s="6" t="s">
        <v>688</v>
      </c>
      <c r="F103" s="19">
        <v>5000</v>
      </c>
      <c r="G103" s="24">
        <v>4973.75</v>
      </c>
      <c r="H103" s="24">
        <v>0.06</v>
      </c>
      <c r="I103" s="31">
        <v>8.6349999999999998</v>
      </c>
      <c r="J103" s="31"/>
      <c r="K103" s="35" t="s">
        <v>660</v>
      </c>
    </row>
    <row r="104" spans="2:11" x14ac:dyDescent="0.25">
      <c r="B104" s="8" t="s">
        <v>759</v>
      </c>
      <c r="C104" s="60" t="s">
        <v>760</v>
      </c>
      <c r="D104" s="54" t="s">
        <v>761</v>
      </c>
      <c r="E104" s="6" t="s">
        <v>671</v>
      </c>
      <c r="F104" s="19">
        <v>500</v>
      </c>
      <c r="G104" s="24">
        <v>4970.8500000000004</v>
      </c>
      <c r="H104" s="24">
        <v>0.06</v>
      </c>
      <c r="I104" s="31">
        <v>8.1151</v>
      </c>
      <c r="J104" s="31"/>
      <c r="K104" s="35" t="s">
        <v>660</v>
      </c>
    </row>
    <row r="105" spans="2:11" x14ac:dyDescent="0.25">
      <c r="B105" s="8" t="s">
        <v>762</v>
      </c>
      <c r="C105" s="60" t="s">
        <v>422</v>
      </c>
      <c r="D105" s="54" t="s">
        <v>763</v>
      </c>
      <c r="E105" s="6" t="s">
        <v>688</v>
      </c>
      <c r="F105" s="19">
        <v>5000</v>
      </c>
      <c r="G105" s="24">
        <v>4956.6400000000003</v>
      </c>
      <c r="H105" s="24">
        <v>0.06</v>
      </c>
      <c r="I105" s="31">
        <v>8.6349999999999998</v>
      </c>
      <c r="J105" s="31"/>
      <c r="K105" s="35" t="s">
        <v>660</v>
      </c>
    </row>
    <row r="106" spans="2:11" x14ac:dyDescent="0.25">
      <c r="B106" s="8" t="s">
        <v>764</v>
      </c>
      <c r="C106" s="60" t="s">
        <v>765</v>
      </c>
      <c r="D106" s="54" t="s">
        <v>766</v>
      </c>
      <c r="E106" s="6" t="s">
        <v>688</v>
      </c>
      <c r="F106" s="19">
        <v>45</v>
      </c>
      <c r="G106" s="24">
        <v>4489.5200000000004</v>
      </c>
      <c r="H106" s="24">
        <v>0.05</v>
      </c>
      <c r="I106" s="31">
        <v>7.899</v>
      </c>
      <c r="J106" s="31"/>
      <c r="K106" s="35" t="s">
        <v>660</v>
      </c>
    </row>
    <row r="107" spans="2:11" x14ac:dyDescent="0.25">
      <c r="B107" s="8" t="s">
        <v>767</v>
      </c>
      <c r="C107" s="60" t="s">
        <v>253</v>
      </c>
      <c r="D107" s="54" t="s">
        <v>768</v>
      </c>
      <c r="E107" s="6" t="s">
        <v>688</v>
      </c>
      <c r="F107" s="19">
        <v>4000</v>
      </c>
      <c r="G107" s="24">
        <v>4039.29</v>
      </c>
      <c r="H107" s="24">
        <v>0.05</v>
      </c>
      <c r="I107" s="31">
        <v>8.2849000000000004</v>
      </c>
      <c r="J107" s="31"/>
      <c r="K107" s="35" t="s">
        <v>660</v>
      </c>
    </row>
    <row r="108" spans="2:11" x14ac:dyDescent="0.25">
      <c r="B108" s="8" t="s">
        <v>769</v>
      </c>
      <c r="C108" s="60" t="s">
        <v>253</v>
      </c>
      <c r="D108" s="54" t="s">
        <v>770</v>
      </c>
      <c r="E108" s="6" t="s">
        <v>688</v>
      </c>
      <c r="F108" s="19">
        <v>3000</v>
      </c>
      <c r="G108" s="24">
        <v>3003.43</v>
      </c>
      <c r="H108" s="24">
        <v>0.04</v>
      </c>
      <c r="I108" s="31">
        <v>8.2698999999999998</v>
      </c>
      <c r="J108" s="31"/>
      <c r="K108" s="35" t="s">
        <v>660</v>
      </c>
    </row>
    <row r="109" spans="2:11" x14ac:dyDescent="0.25">
      <c r="B109" s="8" t="s">
        <v>771</v>
      </c>
      <c r="C109" s="60" t="s">
        <v>725</v>
      </c>
      <c r="D109" s="54" t="s">
        <v>772</v>
      </c>
      <c r="E109" s="6" t="s">
        <v>671</v>
      </c>
      <c r="F109" s="19">
        <v>2500</v>
      </c>
      <c r="G109" s="24">
        <v>2517.63</v>
      </c>
      <c r="H109" s="24">
        <v>0.03</v>
      </c>
      <c r="I109" s="31">
        <v>8.3765999999999998</v>
      </c>
      <c r="J109" s="31"/>
      <c r="K109" s="35" t="s">
        <v>660</v>
      </c>
    </row>
    <row r="110" spans="2:11" x14ac:dyDescent="0.25">
      <c r="B110" s="8" t="s">
        <v>773</v>
      </c>
      <c r="C110" s="60" t="s">
        <v>422</v>
      </c>
      <c r="D110" s="54" t="s">
        <v>774</v>
      </c>
      <c r="E110" s="6" t="s">
        <v>688</v>
      </c>
      <c r="F110" s="19">
        <v>2500</v>
      </c>
      <c r="G110" s="24">
        <v>2497.52</v>
      </c>
      <c r="H110" s="24">
        <v>0.03</v>
      </c>
      <c r="I110" s="31">
        <v>8.6349999999999998</v>
      </c>
      <c r="J110" s="31"/>
      <c r="K110" s="35" t="s">
        <v>660</v>
      </c>
    </row>
    <row r="111" spans="2:11" x14ac:dyDescent="0.25">
      <c r="B111" s="8" t="s">
        <v>775</v>
      </c>
      <c r="C111" s="60" t="s">
        <v>749</v>
      </c>
      <c r="D111" s="54" t="s">
        <v>776</v>
      </c>
      <c r="E111" s="6" t="s">
        <v>671</v>
      </c>
      <c r="F111" s="19">
        <v>2500</v>
      </c>
      <c r="G111" s="24">
        <v>2496.5300000000002</v>
      </c>
      <c r="H111" s="24">
        <v>0.03</v>
      </c>
      <c r="I111" s="31">
        <v>7.7897999999999996</v>
      </c>
      <c r="J111" s="31"/>
      <c r="K111" s="35"/>
    </row>
    <row r="112" spans="2:11" x14ac:dyDescent="0.25">
      <c r="B112" s="8" t="s">
        <v>777</v>
      </c>
      <c r="C112" s="60" t="s">
        <v>725</v>
      </c>
      <c r="D112" s="54" t="s">
        <v>778</v>
      </c>
      <c r="E112" s="6" t="s">
        <v>671</v>
      </c>
      <c r="F112" s="19">
        <v>2500</v>
      </c>
      <c r="G112" s="24">
        <v>2446.04</v>
      </c>
      <c r="H112" s="24">
        <v>0.03</v>
      </c>
      <c r="I112" s="31">
        <v>8.3949999999999996</v>
      </c>
      <c r="J112" s="31"/>
      <c r="K112" s="35" t="s">
        <v>660</v>
      </c>
    </row>
    <row r="113" spans="2:11" x14ac:dyDescent="0.25">
      <c r="B113" s="8" t="s">
        <v>779</v>
      </c>
      <c r="C113" s="60" t="s">
        <v>780</v>
      </c>
      <c r="D113" s="54" t="s">
        <v>781</v>
      </c>
      <c r="E113" s="6" t="s">
        <v>659</v>
      </c>
      <c r="F113" s="19">
        <v>14</v>
      </c>
      <c r="G113" s="24">
        <v>1405.49</v>
      </c>
      <c r="H113" s="24">
        <v>0.02</v>
      </c>
      <c r="I113" s="31">
        <v>8.2966999999999995</v>
      </c>
      <c r="J113" s="31"/>
      <c r="K113" s="35" t="s">
        <v>660</v>
      </c>
    </row>
    <row r="114" spans="2:11" x14ac:dyDescent="0.25">
      <c r="B114" s="8" t="s">
        <v>782</v>
      </c>
      <c r="C114" s="60" t="s">
        <v>746</v>
      </c>
      <c r="D114" s="54" t="s">
        <v>783</v>
      </c>
      <c r="E114" s="6" t="s">
        <v>671</v>
      </c>
      <c r="F114" s="19">
        <v>1000</v>
      </c>
      <c r="G114" s="24">
        <v>997.73</v>
      </c>
      <c r="H114" s="24">
        <v>0.01</v>
      </c>
      <c r="I114" s="31">
        <v>7.88</v>
      </c>
      <c r="J114" s="31"/>
      <c r="K114" s="35" t="s">
        <v>660</v>
      </c>
    </row>
    <row r="115" spans="2:11" x14ac:dyDescent="0.25">
      <c r="C115" s="58" t="s">
        <v>188</v>
      </c>
      <c r="D115" s="54"/>
      <c r="E115" s="6"/>
      <c r="F115" s="19"/>
      <c r="G115" s="25">
        <v>1032729.42</v>
      </c>
      <c r="H115" s="25">
        <v>12.32</v>
      </c>
      <c r="I115" s="31"/>
      <c r="J115" s="31"/>
      <c r="K115" s="35"/>
    </row>
    <row r="116" spans="2:11" x14ac:dyDescent="0.25">
      <c r="C116" s="57"/>
      <c r="D116" s="54"/>
      <c r="E116" s="6"/>
      <c r="F116" s="19"/>
      <c r="G116" s="24"/>
      <c r="H116" s="24"/>
      <c r="I116" s="31"/>
      <c r="J116" s="31"/>
      <c r="K116" s="35"/>
    </row>
    <row r="117" spans="2:11" x14ac:dyDescent="0.25">
      <c r="C117" s="59" t="s">
        <v>784</v>
      </c>
      <c r="D117" s="54"/>
      <c r="E117" s="6"/>
      <c r="F117" s="19"/>
      <c r="G117" s="24"/>
      <c r="H117" s="24"/>
      <c r="I117" s="31"/>
      <c r="J117" s="31"/>
      <c r="K117" s="35"/>
    </row>
    <row r="118" spans="2:11" x14ac:dyDescent="0.25">
      <c r="B118" s="8" t="s">
        <v>785</v>
      </c>
      <c r="C118" s="60" t="s">
        <v>786</v>
      </c>
      <c r="D118" s="54" t="s">
        <v>787</v>
      </c>
      <c r="E118" s="6" t="s">
        <v>659</v>
      </c>
      <c r="F118" s="19">
        <v>87500</v>
      </c>
      <c r="G118" s="24">
        <v>87893.14</v>
      </c>
      <c r="H118" s="24">
        <v>1.05</v>
      </c>
      <c r="I118" s="31">
        <v>9.2200000000000006</v>
      </c>
      <c r="J118" s="31"/>
      <c r="K118" s="35" t="s">
        <v>660</v>
      </c>
    </row>
    <row r="119" spans="2:11" x14ac:dyDescent="0.25">
      <c r="B119" s="8" t="s">
        <v>788</v>
      </c>
      <c r="C119" s="60" t="s">
        <v>789</v>
      </c>
      <c r="D119" s="54" t="s">
        <v>790</v>
      </c>
      <c r="E119" s="6" t="s">
        <v>659</v>
      </c>
      <c r="F119" s="19">
        <v>65000</v>
      </c>
      <c r="G119" s="24">
        <v>68291.67</v>
      </c>
      <c r="H119" s="24">
        <v>0.81</v>
      </c>
      <c r="I119" s="31">
        <v>8.75</v>
      </c>
      <c r="J119" s="31"/>
      <c r="K119" s="35" t="s">
        <v>660</v>
      </c>
    </row>
    <row r="120" spans="2:11" x14ac:dyDescent="0.25">
      <c r="B120" s="8" t="s">
        <v>791</v>
      </c>
      <c r="C120" s="60" t="s">
        <v>792</v>
      </c>
      <c r="D120" s="54" t="s">
        <v>793</v>
      </c>
      <c r="E120" s="6" t="s">
        <v>707</v>
      </c>
      <c r="F120" s="19">
        <v>5000</v>
      </c>
      <c r="G120" s="24">
        <v>2531.69</v>
      </c>
      <c r="H120" s="24">
        <v>0.03</v>
      </c>
      <c r="I120" s="31">
        <v>8.17</v>
      </c>
      <c r="J120" s="31"/>
      <c r="K120" s="35" t="s">
        <v>660</v>
      </c>
    </row>
    <row r="121" spans="2:11" x14ac:dyDescent="0.25">
      <c r="C121" s="58" t="s">
        <v>188</v>
      </c>
      <c r="D121" s="54"/>
      <c r="E121" s="6"/>
      <c r="F121" s="19"/>
      <c r="G121" s="25">
        <v>158716.5</v>
      </c>
      <c r="H121" s="25">
        <v>1.89</v>
      </c>
      <c r="I121" s="31"/>
      <c r="J121" s="31"/>
      <c r="K121" s="35"/>
    </row>
    <row r="122" spans="2:11" x14ac:dyDescent="0.25">
      <c r="C122" s="57"/>
      <c r="D122" s="54"/>
      <c r="E122" s="6"/>
      <c r="F122" s="19"/>
      <c r="G122" s="24"/>
      <c r="H122" s="24"/>
      <c r="I122" s="31"/>
      <c r="J122" s="31"/>
      <c r="K122" s="35"/>
    </row>
    <row r="123" spans="2:11" x14ac:dyDescent="0.25">
      <c r="C123" s="58" t="s">
        <v>7</v>
      </c>
      <c r="D123" s="54"/>
      <c r="E123" s="6"/>
      <c r="F123" s="19"/>
      <c r="G123" s="24" t="s">
        <v>2</v>
      </c>
      <c r="H123" s="24" t="s">
        <v>2</v>
      </c>
      <c r="I123" s="31"/>
      <c r="J123" s="31"/>
      <c r="K123" s="35"/>
    </row>
    <row r="124" spans="2:11" x14ac:dyDescent="0.25">
      <c r="C124" s="57"/>
      <c r="D124" s="54"/>
      <c r="E124" s="6"/>
      <c r="F124" s="19"/>
      <c r="G124" s="24"/>
      <c r="H124" s="24"/>
      <c r="I124" s="31"/>
      <c r="J124" s="31"/>
      <c r="K124" s="35"/>
    </row>
    <row r="125" spans="2:11" x14ac:dyDescent="0.25">
      <c r="C125" s="59" t="s">
        <v>8</v>
      </c>
      <c r="D125" s="54"/>
      <c r="E125" s="6"/>
      <c r="F125" s="19"/>
      <c r="G125" s="24"/>
      <c r="H125" s="24"/>
      <c r="I125" s="31"/>
      <c r="J125" s="31"/>
      <c r="K125" s="35"/>
    </row>
    <row r="126" spans="2:11" x14ac:dyDescent="0.25">
      <c r="B126" s="8" t="s">
        <v>794</v>
      </c>
      <c r="C126" s="60" t="s">
        <v>4829</v>
      </c>
      <c r="D126" s="54" t="s">
        <v>795</v>
      </c>
      <c r="E126" s="6" t="s">
        <v>796</v>
      </c>
      <c r="F126" s="19">
        <v>300</v>
      </c>
      <c r="G126" s="24">
        <v>19291.169999999998</v>
      </c>
      <c r="H126" s="24">
        <v>0.23</v>
      </c>
      <c r="I126" s="31">
        <v>8.6449999999999996</v>
      </c>
      <c r="J126" s="31"/>
      <c r="K126" s="35" t="s">
        <v>660</v>
      </c>
    </row>
    <row r="127" spans="2:11" x14ac:dyDescent="0.25">
      <c r="C127" s="58" t="s">
        <v>188</v>
      </c>
      <c r="D127" s="54"/>
      <c r="E127" s="6"/>
      <c r="F127" s="19"/>
      <c r="G127" s="25">
        <v>19291.169999999998</v>
      </c>
      <c r="H127" s="25">
        <v>0.23</v>
      </c>
      <c r="I127" s="31"/>
      <c r="J127" s="31"/>
      <c r="K127" s="35"/>
    </row>
    <row r="128" spans="2:11" x14ac:dyDescent="0.25">
      <c r="C128" s="57"/>
      <c r="D128" s="54"/>
      <c r="E128" s="6"/>
      <c r="F128" s="19"/>
      <c r="G128" s="24"/>
      <c r="H128" s="24"/>
      <c r="I128" s="31"/>
      <c r="J128" s="31"/>
      <c r="K128" s="35"/>
    </row>
    <row r="129" spans="1:11" x14ac:dyDescent="0.25">
      <c r="C129" s="59" t="s">
        <v>9</v>
      </c>
      <c r="D129" s="54"/>
      <c r="E129" s="6"/>
      <c r="F129" s="19"/>
      <c r="G129" s="24"/>
      <c r="H129" s="24"/>
      <c r="I129" s="31"/>
      <c r="J129" s="31"/>
      <c r="K129" s="35"/>
    </row>
    <row r="130" spans="1:11" x14ac:dyDescent="0.25">
      <c r="B130" s="8" t="s">
        <v>797</v>
      </c>
      <c r="C130" s="60" t="s">
        <v>798</v>
      </c>
      <c r="D130" s="54" t="s">
        <v>799</v>
      </c>
      <c r="E130" s="6" t="s">
        <v>199</v>
      </c>
      <c r="F130" s="19">
        <v>12500000</v>
      </c>
      <c r="G130" s="24">
        <v>11271.99</v>
      </c>
      <c r="H130" s="24">
        <v>0.13</v>
      </c>
      <c r="I130" s="31">
        <v>7.8457163000000003</v>
      </c>
      <c r="J130" s="31"/>
      <c r="K130" s="35"/>
    </row>
    <row r="131" spans="1:11" x14ac:dyDescent="0.25">
      <c r="B131" s="8" t="s">
        <v>800</v>
      </c>
      <c r="C131" s="60" t="s">
        <v>801</v>
      </c>
      <c r="D131" s="54" t="s">
        <v>802</v>
      </c>
      <c r="E131" s="6" t="s">
        <v>199</v>
      </c>
      <c r="F131" s="19">
        <v>1500000</v>
      </c>
      <c r="G131" s="24">
        <v>1430.56</v>
      </c>
      <c r="H131" s="24">
        <v>0.02</v>
      </c>
      <c r="I131" s="31">
        <v>7.7824989999999996</v>
      </c>
      <c r="J131" s="31"/>
      <c r="K131" s="35"/>
    </row>
    <row r="132" spans="1:11" x14ac:dyDescent="0.25">
      <c r="C132" s="58" t="s">
        <v>188</v>
      </c>
      <c r="D132" s="54"/>
      <c r="E132" s="6"/>
      <c r="F132" s="19"/>
      <c r="G132" s="25">
        <v>12702.55</v>
      </c>
      <c r="H132" s="25">
        <v>0.15</v>
      </c>
      <c r="I132" s="31"/>
      <c r="J132" s="31"/>
      <c r="K132" s="35"/>
    </row>
    <row r="133" spans="1:11" x14ac:dyDescent="0.25">
      <c r="C133" s="57"/>
      <c r="D133" s="54"/>
      <c r="E133" s="6"/>
      <c r="F133" s="19"/>
      <c r="G133" s="24"/>
      <c r="H133" s="24"/>
      <c r="I133" s="31"/>
      <c r="J133" s="31"/>
      <c r="K133" s="35"/>
    </row>
    <row r="134" spans="1:11" x14ac:dyDescent="0.25">
      <c r="C134" s="59" t="s">
        <v>10</v>
      </c>
      <c r="D134" s="54"/>
      <c r="E134" s="6"/>
      <c r="F134" s="19"/>
      <c r="G134" s="24"/>
      <c r="H134" s="24"/>
      <c r="I134" s="31"/>
      <c r="J134" s="31"/>
      <c r="K134" s="35"/>
    </row>
    <row r="135" spans="1:11" x14ac:dyDescent="0.25">
      <c r="B135" s="8" t="s">
        <v>803</v>
      </c>
      <c r="C135" s="60" t="s">
        <v>804</v>
      </c>
      <c r="D135" s="54" t="s">
        <v>805</v>
      </c>
      <c r="E135" s="6" t="s">
        <v>199</v>
      </c>
      <c r="F135" s="19">
        <v>80000000</v>
      </c>
      <c r="G135" s="24">
        <v>81310.64</v>
      </c>
      <c r="H135" s="24">
        <v>0.97</v>
      </c>
      <c r="I135" s="31">
        <v>8.0584085999999999</v>
      </c>
      <c r="J135" s="31"/>
      <c r="K135" s="35"/>
    </row>
    <row r="136" spans="1:11" x14ac:dyDescent="0.25">
      <c r="B136" s="8" t="s">
        <v>806</v>
      </c>
      <c r="C136" s="60" t="s">
        <v>807</v>
      </c>
      <c r="D136" s="54" t="s">
        <v>808</v>
      </c>
      <c r="E136" s="6" t="s">
        <v>199</v>
      </c>
      <c r="F136" s="19">
        <v>40900000</v>
      </c>
      <c r="G136" s="24">
        <v>39583.43</v>
      </c>
      <c r="H136" s="24">
        <v>0.47</v>
      </c>
      <c r="I136" s="31">
        <v>8.0433313000000002</v>
      </c>
      <c r="J136" s="31"/>
      <c r="K136" s="35"/>
    </row>
    <row r="137" spans="1:11" x14ac:dyDescent="0.25">
      <c r="B137" s="8" t="s">
        <v>809</v>
      </c>
      <c r="C137" s="60" t="s">
        <v>810</v>
      </c>
      <c r="D137" s="54" t="s">
        <v>811</v>
      </c>
      <c r="E137" s="6" t="s">
        <v>199</v>
      </c>
      <c r="F137" s="19">
        <v>25000000</v>
      </c>
      <c r="G137" s="24">
        <v>24015.85</v>
      </c>
      <c r="H137" s="24">
        <v>0.28999999999999998</v>
      </c>
      <c r="I137" s="31">
        <v>8.0196281000000003</v>
      </c>
      <c r="J137" s="31"/>
      <c r="K137" s="35"/>
    </row>
    <row r="138" spans="1:11" x14ac:dyDescent="0.25">
      <c r="C138" s="58" t="s">
        <v>188</v>
      </c>
      <c r="D138" s="54"/>
      <c r="E138" s="6"/>
      <c r="F138" s="19"/>
      <c r="G138" s="25">
        <v>144909.92000000001</v>
      </c>
      <c r="H138" s="25">
        <v>1.73</v>
      </c>
      <c r="I138" s="31"/>
      <c r="J138" s="31"/>
      <c r="K138" s="35"/>
    </row>
    <row r="139" spans="1:11" x14ac:dyDescent="0.25">
      <c r="C139" s="57"/>
      <c r="D139" s="54"/>
      <c r="E139" s="6"/>
      <c r="F139" s="19"/>
      <c r="G139" s="24"/>
      <c r="H139" s="24"/>
      <c r="I139" s="31"/>
      <c r="J139" s="31"/>
      <c r="K139" s="35"/>
    </row>
    <row r="140" spans="1:11" x14ac:dyDescent="0.25">
      <c r="C140" s="58" t="s">
        <v>11</v>
      </c>
      <c r="D140" s="54"/>
      <c r="E140" s="6"/>
      <c r="F140" s="19"/>
      <c r="G140" s="24" t="s">
        <v>2</v>
      </c>
      <c r="H140" s="24" t="s">
        <v>2</v>
      </c>
      <c r="I140" s="31"/>
      <c r="J140" s="31"/>
      <c r="K140" s="35"/>
    </row>
    <row r="141" spans="1:11" x14ac:dyDescent="0.25">
      <c r="C141" s="57"/>
      <c r="D141" s="54"/>
      <c r="E141" s="6"/>
      <c r="F141" s="19"/>
      <c r="G141" s="24"/>
      <c r="H141" s="24"/>
      <c r="I141" s="31"/>
      <c r="J141" s="31"/>
      <c r="K141" s="35"/>
    </row>
    <row r="142" spans="1:11" x14ac:dyDescent="0.25">
      <c r="A142" s="10"/>
      <c r="B142" s="28"/>
      <c r="C142" s="58" t="s">
        <v>13</v>
      </c>
      <c r="D142" s="54"/>
      <c r="E142" s="6"/>
      <c r="F142" s="19"/>
      <c r="G142" s="24"/>
      <c r="H142" s="24"/>
      <c r="I142" s="31"/>
      <c r="J142" s="31"/>
      <c r="K142" s="35"/>
    </row>
    <row r="143" spans="1:11" x14ac:dyDescent="0.25">
      <c r="A143" s="28"/>
      <c r="B143" s="28"/>
      <c r="C143" s="58" t="s">
        <v>14</v>
      </c>
      <c r="D143" s="54"/>
      <c r="E143" s="6"/>
      <c r="F143" s="19"/>
      <c r="G143" s="24" t="s">
        <v>2</v>
      </c>
      <c r="H143" s="24" t="s">
        <v>2</v>
      </c>
      <c r="I143" s="31"/>
      <c r="J143" s="31"/>
      <c r="K143" s="35"/>
    </row>
    <row r="144" spans="1:11" x14ac:dyDescent="0.25">
      <c r="A144" s="28"/>
      <c r="B144" s="28"/>
      <c r="C144" s="58"/>
      <c r="D144" s="54"/>
      <c r="E144" s="6"/>
      <c r="F144" s="19"/>
      <c r="G144" s="24"/>
      <c r="H144" s="24"/>
      <c r="I144" s="31"/>
      <c r="J144" s="31"/>
      <c r="K144" s="35"/>
    </row>
    <row r="145" spans="2:11" x14ac:dyDescent="0.25">
      <c r="C145" s="59" t="s">
        <v>15</v>
      </c>
      <c r="D145" s="54"/>
      <c r="E145" s="6"/>
      <c r="F145" s="19"/>
      <c r="G145" s="24"/>
      <c r="H145" s="24"/>
      <c r="I145" s="31"/>
      <c r="J145" s="31"/>
      <c r="K145" s="35"/>
    </row>
    <row r="146" spans="2:11" x14ac:dyDescent="0.25">
      <c r="B146" s="8" t="s">
        <v>812</v>
      </c>
      <c r="C146" s="60" t="s">
        <v>813</v>
      </c>
      <c r="D146" s="54" t="s">
        <v>814</v>
      </c>
      <c r="E146" s="6" t="s">
        <v>815</v>
      </c>
      <c r="F146" s="19">
        <v>20000</v>
      </c>
      <c r="G146" s="24">
        <v>98582.9</v>
      </c>
      <c r="H146" s="24">
        <v>1.17</v>
      </c>
      <c r="I146" s="31">
        <v>7.3901000000000003</v>
      </c>
      <c r="J146" s="31"/>
      <c r="K146" s="35" t="s">
        <v>660</v>
      </c>
    </row>
    <row r="147" spans="2:11" x14ac:dyDescent="0.25">
      <c r="B147" s="8" t="s">
        <v>816</v>
      </c>
      <c r="C147" s="60" t="s">
        <v>817</v>
      </c>
      <c r="D147" s="54" t="s">
        <v>818</v>
      </c>
      <c r="E147" s="6" t="s">
        <v>815</v>
      </c>
      <c r="F147" s="19">
        <v>16900</v>
      </c>
      <c r="G147" s="24">
        <v>79803.490000000005</v>
      </c>
      <c r="H147" s="24">
        <v>0.95</v>
      </c>
      <c r="I147" s="31">
        <v>7.7828999999999997</v>
      </c>
      <c r="J147" s="31"/>
      <c r="K147" s="35"/>
    </row>
    <row r="148" spans="2:11" x14ac:dyDescent="0.25">
      <c r="B148" s="8" t="s">
        <v>819</v>
      </c>
      <c r="C148" s="60" t="s">
        <v>820</v>
      </c>
      <c r="D148" s="54" t="s">
        <v>821</v>
      </c>
      <c r="E148" s="6" t="s">
        <v>815</v>
      </c>
      <c r="F148" s="19">
        <v>4000</v>
      </c>
      <c r="G148" s="24">
        <v>19914.48</v>
      </c>
      <c r="H148" s="24">
        <v>0.24</v>
      </c>
      <c r="I148" s="31">
        <v>6.8150000000000004</v>
      </c>
      <c r="J148" s="31"/>
      <c r="K148" s="35" t="s">
        <v>660</v>
      </c>
    </row>
    <row r="149" spans="2:11" x14ac:dyDescent="0.25">
      <c r="B149" s="8" t="s">
        <v>822</v>
      </c>
      <c r="C149" s="60" t="s">
        <v>823</v>
      </c>
      <c r="D149" s="54" t="s">
        <v>824</v>
      </c>
      <c r="E149" s="6" t="s">
        <v>815</v>
      </c>
      <c r="F149" s="19">
        <v>3500</v>
      </c>
      <c r="G149" s="24">
        <v>17253.009999999998</v>
      </c>
      <c r="H149" s="24">
        <v>0.21</v>
      </c>
      <c r="I149" s="31">
        <v>7.3598999999999997</v>
      </c>
      <c r="J149" s="31"/>
      <c r="K149" s="35" t="s">
        <v>660</v>
      </c>
    </row>
    <row r="150" spans="2:11" x14ac:dyDescent="0.25">
      <c r="B150" s="8" t="s">
        <v>825</v>
      </c>
      <c r="C150" s="60" t="s">
        <v>820</v>
      </c>
      <c r="D150" s="54" t="s">
        <v>826</v>
      </c>
      <c r="E150" s="6" t="s">
        <v>815</v>
      </c>
      <c r="F150" s="19">
        <v>2000</v>
      </c>
      <c r="G150" s="24">
        <v>9966.5</v>
      </c>
      <c r="H150" s="24">
        <v>0.12</v>
      </c>
      <c r="I150" s="31">
        <v>6.8159000000000001</v>
      </c>
      <c r="J150" s="31"/>
      <c r="K150" s="35" t="s">
        <v>660</v>
      </c>
    </row>
    <row r="151" spans="2:11" x14ac:dyDescent="0.25">
      <c r="B151" s="8" t="s">
        <v>827</v>
      </c>
      <c r="C151" s="60" t="s">
        <v>828</v>
      </c>
      <c r="D151" s="54" t="s">
        <v>829</v>
      </c>
      <c r="E151" s="6" t="s">
        <v>830</v>
      </c>
      <c r="F151" s="19">
        <v>1500</v>
      </c>
      <c r="G151" s="24">
        <v>7065.44</v>
      </c>
      <c r="H151" s="24">
        <v>0.08</v>
      </c>
      <c r="I151" s="31">
        <v>7.7949999999999999</v>
      </c>
      <c r="J151" s="31"/>
      <c r="K151" s="35" t="s">
        <v>660</v>
      </c>
    </row>
    <row r="152" spans="2:11" x14ac:dyDescent="0.25">
      <c r="B152" s="8" t="s">
        <v>831</v>
      </c>
      <c r="C152" s="60" t="s">
        <v>64</v>
      </c>
      <c r="D152" s="54" t="s">
        <v>832</v>
      </c>
      <c r="E152" s="6" t="s">
        <v>815</v>
      </c>
      <c r="F152" s="19">
        <v>300</v>
      </c>
      <c r="G152" s="24">
        <v>1473.37</v>
      </c>
      <c r="H152" s="24">
        <v>0.02</v>
      </c>
      <c r="I152" s="31">
        <v>7.25</v>
      </c>
      <c r="J152" s="31"/>
      <c r="K152" s="35" t="s">
        <v>660</v>
      </c>
    </row>
    <row r="153" spans="2:11" x14ac:dyDescent="0.25">
      <c r="B153" s="8" t="s">
        <v>833</v>
      </c>
      <c r="C153" s="60" t="s">
        <v>828</v>
      </c>
      <c r="D153" s="54" t="s">
        <v>834</v>
      </c>
      <c r="E153" s="6" t="s">
        <v>830</v>
      </c>
      <c r="F153" s="19">
        <v>100</v>
      </c>
      <c r="G153" s="24">
        <v>499.26</v>
      </c>
      <c r="H153" s="24">
        <v>0.01</v>
      </c>
      <c r="I153" s="31">
        <v>5.9988999999999999</v>
      </c>
      <c r="J153" s="31"/>
      <c r="K153" s="35" t="s">
        <v>660</v>
      </c>
    </row>
    <row r="154" spans="2:11" x14ac:dyDescent="0.25">
      <c r="B154" s="8" t="s">
        <v>835</v>
      </c>
      <c r="C154" s="60" t="s">
        <v>836</v>
      </c>
      <c r="D154" s="54" t="s">
        <v>837</v>
      </c>
      <c r="E154" s="6" t="s">
        <v>815</v>
      </c>
      <c r="F154" s="19">
        <v>100</v>
      </c>
      <c r="G154" s="24">
        <v>472.23</v>
      </c>
      <c r="H154" s="24">
        <v>0.01</v>
      </c>
      <c r="I154" s="31">
        <v>7.9499000000000004</v>
      </c>
      <c r="J154" s="31"/>
      <c r="K154" s="35" t="s">
        <v>660</v>
      </c>
    </row>
    <row r="155" spans="2:11" x14ac:dyDescent="0.25">
      <c r="B155" s="8" t="s">
        <v>838</v>
      </c>
      <c r="C155" s="60" t="s">
        <v>839</v>
      </c>
      <c r="D155" s="54" t="s">
        <v>840</v>
      </c>
      <c r="E155" s="6" t="s">
        <v>815</v>
      </c>
      <c r="F155" s="19">
        <v>100</v>
      </c>
      <c r="G155" s="24">
        <v>471.41</v>
      </c>
      <c r="H155" s="24">
        <v>0.01</v>
      </c>
      <c r="I155" s="31">
        <v>7.85</v>
      </c>
      <c r="J155" s="31"/>
      <c r="K155" s="35" t="s">
        <v>660</v>
      </c>
    </row>
    <row r="156" spans="2:11" x14ac:dyDescent="0.25">
      <c r="C156" s="58" t="s">
        <v>188</v>
      </c>
      <c r="D156" s="54"/>
      <c r="E156" s="6"/>
      <c r="F156" s="19"/>
      <c r="G156" s="25">
        <v>235502.09</v>
      </c>
      <c r="H156" s="25">
        <v>2.82</v>
      </c>
      <c r="I156" s="31"/>
      <c r="J156" s="31"/>
      <c r="K156" s="35"/>
    </row>
    <row r="157" spans="2:11" x14ac:dyDescent="0.25">
      <c r="C157" s="57"/>
      <c r="D157" s="54"/>
      <c r="E157" s="6"/>
      <c r="F157" s="19"/>
      <c r="G157" s="24"/>
      <c r="H157" s="24"/>
      <c r="I157" s="31"/>
      <c r="J157" s="31"/>
      <c r="K157" s="35"/>
    </row>
    <row r="158" spans="2:11" x14ac:dyDescent="0.25">
      <c r="C158" s="59" t="s">
        <v>16</v>
      </c>
      <c r="D158" s="54"/>
      <c r="E158" s="6"/>
      <c r="F158" s="19"/>
      <c r="G158" s="24"/>
      <c r="H158" s="24"/>
      <c r="I158" s="31"/>
      <c r="J158" s="31"/>
      <c r="K158" s="35"/>
    </row>
    <row r="159" spans="2:11" x14ac:dyDescent="0.25">
      <c r="B159" s="8" t="s">
        <v>841</v>
      </c>
      <c r="C159" s="60" t="s">
        <v>842</v>
      </c>
      <c r="D159" s="54" t="s">
        <v>843</v>
      </c>
      <c r="E159" s="6" t="s">
        <v>199</v>
      </c>
      <c r="F159" s="19">
        <v>50000000</v>
      </c>
      <c r="G159" s="24">
        <v>47587.5</v>
      </c>
      <c r="H159" s="24">
        <v>0.56999999999999995</v>
      </c>
      <c r="I159" s="31">
        <v>5.9499000000000004</v>
      </c>
      <c r="J159" s="31"/>
      <c r="K159" s="35"/>
    </row>
    <row r="160" spans="2:11" x14ac:dyDescent="0.25">
      <c r="C160" s="58" t="s">
        <v>188</v>
      </c>
      <c r="D160" s="54"/>
      <c r="E160" s="6"/>
      <c r="F160" s="19"/>
      <c r="G160" s="25">
        <v>47587.5</v>
      </c>
      <c r="H160" s="25">
        <v>0.56999999999999995</v>
      </c>
      <c r="I160" s="31"/>
      <c r="J160" s="31"/>
      <c r="K160" s="35"/>
    </row>
    <row r="161" spans="1:11" x14ac:dyDescent="0.25">
      <c r="C161" s="57"/>
      <c r="D161" s="54"/>
      <c r="E161" s="6"/>
      <c r="F161" s="19"/>
      <c r="G161" s="24"/>
      <c r="H161" s="24"/>
      <c r="I161" s="31"/>
      <c r="J161" s="31"/>
      <c r="K161" s="35"/>
    </row>
    <row r="162" spans="1:11" x14ac:dyDescent="0.25">
      <c r="C162" s="59" t="s">
        <v>17</v>
      </c>
      <c r="D162" s="54"/>
      <c r="E162" s="6"/>
      <c r="F162" s="19"/>
      <c r="G162" s="24"/>
      <c r="H162" s="24"/>
      <c r="I162" s="31"/>
      <c r="J162" s="31"/>
      <c r="K162" s="35"/>
    </row>
    <row r="163" spans="1:11" x14ac:dyDescent="0.25">
      <c r="B163" s="8" t="s">
        <v>844</v>
      </c>
      <c r="C163" s="60" t="s">
        <v>845</v>
      </c>
      <c r="D163" s="54" t="s">
        <v>846</v>
      </c>
      <c r="E163" s="6" t="s">
        <v>199</v>
      </c>
      <c r="F163" s="19">
        <v>257000</v>
      </c>
      <c r="G163" s="24">
        <v>253.94</v>
      </c>
      <c r="H163" s="24" t="s">
        <v>4784</v>
      </c>
      <c r="I163" s="31">
        <v>5.3683500000000004</v>
      </c>
      <c r="J163" s="31"/>
      <c r="K163" s="35"/>
    </row>
    <row r="164" spans="1:11" x14ac:dyDescent="0.25">
      <c r="C164" s="58" t="s">
        <v>188</v>
      </c>
      <c r="D164" s="54"/>
      <c r="E164" s="6"/>
      <c r="F164" s="19"/>
      <c r="G164" s="25">
        <v>253.94</v>
      </c>
      <c r="H164" s="25" t="s">
        <v>4784</v>
      </c>
      <c r="I164" s="31"/>
      <c r="J164" s="31"/>
      <c r="K164" s="35"/>
    </row>
    <row r="165" spans="1:11" x14ac:dyDescent="0.25">
      <c r="C165" s="57"/>
      <c r="D165" s="54"/>
      <c r="E165" s="6"/>
      <c r="F165" s="19"/>
      <c r="G165" s="24"/>
      <c r="H165" s="24"/>
      <c r="I165" s="31"/>
      <c r="J165" s="31"/>
      <c r="K165" s="35"/>
    </row>
    <row r="166" spans="1:11" x14ac:dyDescent="0.25">
      <c r="C166" s="58" t="s">
        <v>18</v>
      </c>
      <c r="D166" s="54"/>
      <c r="E166" s="6"/>
      <c r="F166" s="19"/>
      <c r="G166" s="24" t="s">
        <v>2</v>
      </c>
      <c r="H166" s="24" t="s">
        <v>2</v>
      </c>
      <c r="I166" s="31"/>
      <c r="J166" s="31"/>
      <c r="K166" s="35"/>
    </row>
    <row r="167" spans="1:11" x14ac:dyDescent="0.25">
      <c r="C167" s="57"/>
      <c r="D167" s="54"/>
      <c r="E167" s="6"/>
      <c r="F167" s="19"/>
      <c r="G167" s="24"/>
      <c r="H167" s="24"/>
      <c r="I167" s="31"/>
      <c r="J167" s="31"/>
      <c r="K167" s="35"/>
    </row>
    <row r="168" spans="1:11" x14ac:dyDescent="0.25">
      <c r="A168" s="10"/>
      <c r="B168" s="28"/>
      <c r="C168" s="58" t="s">
        <v>19</v>
      </c>
      <c r="D168" s="54"/>
      <c r="E168" s="6"/>
      <c r="F168" s="19"/>
      <c r="G168" s="24"/>
      <c r="H168" s="24"/>
      <c r="I168" s="31"/>
      <c r="J168" s="31"/>
      <c r="K168" s="35"/>
    </row>
    <row r="169" spans="1:11" x14ac:dyDescent="0.25">
      <c r="C169" s="59" t="s">
        <v>847</v>
      </c>
      <c r="D169" s="54"/>
      <c r="E169" s="6"/>
      <c r="F169" s="19"/>
      <c r="G169" s="24"/>
      <c r="H169" s="24"/>
      <c r="I169" s="31"/>
      <c r="J169" s="31"/>
      <c r="K169" s="35"/>
    </row>
    <row r="170" spans="1:11" x14ac:dyDescent="0.25">
      <c r="B170" s="8" t="s">
        <v>848</v>
      </c>
      <c r="C170" s="60" t="s">
        <v>849</v>
      </c>
      <c r="D170" s="54" t="s">
        <v>850</v>
      </c>
      <c r="E170" s="6" t="s">
        <v>54</v>
      </c>
      <c r="F170" s="19">
        <v>3142858</v>
      </c>
      <c r="G170" s="24">
        <v>2217.29</v>
      </c>
      <c r="H170" s="24">
        <v>0.03</v>
      </c>
      <c r="I170" s="31"/>
      <c r="J170" s="31"/>
      <c r="K170" s="35"/>
    </row>
    <row r="171" spans="1:11" x14ac:dyDescent="0.25">
      <c r="B171" s="8" t="s">
        <v>851</v>
      </c>
      <c r="C171" s="60" t="s">
        <v>792</v>
      </c>
      <c r="D171" s="54" t="s">
        <v>852</v>
      </c>
      <c r="E171" s="6" t="s">
        <v>310</v>
      </c>
      <c r="F171" s="19">
        <v>1240</v>
      </c>
      <c r="G171" s="24">
        <v>2.08</v>
      </c>
      <c r="H171" s="24" t="s">
        <v>4784</v>
      </c>
      <c r="I171" s="31"/>
      <c r="J171" s="31"/>
      <c r="K171" s="35"/>
    </row>
    <row r="172" spans="1:11" x14ac:dyDescent="0.25">
      <c r="C172" s="58" t="s">
        <v>188</v>
      </c>
      <c r="D172" s="54"/>
      <c r="E172" s="6"/>
      <c r="F172" s="19"/>
      <c r="G172" s="25">
        <v>2219.37</v>
      </c>
      <c r="H172" s="25">
        <v>0.03</v>
      </c>
      <c r="I172" s="31"/>
      <c r="J172" s="31"/>
      <c r="K172" s="35"/>
    </row>
    <row r="173" spans="1:11" x14ac:dyDescent="0.25">
      <c r="C173" s="57"/>
      <c r="D173" s="54"/>
      <c r="E173" s="6"/>
      <c r="F173" s="19"/>
      <c r="G173" s="24"/>
      <c r="H173" s="24"/>
      <c r="I173" s="31"/>
      <c r="J173" s="31"/>
      <c r="K173" s="35"/>
    </row>
    <row r="174" spans="1:11" x14ac:dyDescent="0.25">
      <c r="C174" s="58" t="s">
        <v>20</v>
      </c>
      <c r="D174" s="54"/>
      <c r="E174" s="6"/>
      <c r="F174" s="19"/>
      <c r="G174" s="24" t="s">
        <v>2</v>
      </c>
      <c r="H174" s="24" t="s">
        <v>2</v>
      </c>
      <c r="I174" s="31"/>
      <c r="J174" s="31"/>
      <c r="K174" s="35"/>
    </row>
    <row r="175" spans="1:11" x14ac:dyDescent="0.25">
      <c r="C175" s="57"/>
      <c r="D175" s="54"/>
      <c r="E175" s="6"/>
      <c r="F175" s="19"/>
      <c r="G175" s="24"/>
      <c r="H175" s="24"/>
      <c r="I175" s="31"/>
      <c r="J175" s="31"/>
      <c r="K175" s="35"/>
    </row>
    <row r="176" spans="1:11" x14ac:dyDescent="0.25">
      <c r="C176" s="58" t="s">
        <v>21</v>
      </c>
      <c r="D176" s="54"/>
      <c r="E176" s="6"/>
      <c r="F176" s="19"/>
      <c r="G176" s="24" t="s">
        <v>2</v>
      </c>
      <c r="H176" s="24" t="s">
        <v>2</v>
      </c>
      <c r="I176" s="31"/>
      <c r="J176" s="31"/>
      <c r="K176" s="35"/>
    </row>
    <row r="177" spans="1:54" x14ac:dyDescent="0.25">
      <c r="C177" s="57"/>
      <c r="D177" s="54"/>
      <c r="E177" s="6"/>
      <c r="F177" s="19"/>
      <c r="G177" s="24"/>
      <c r="H177" s="24"/>
      <c r="I177" s="31"/>
      <c r="J177" s="31"/>
      <c r="K177" s="35"/>
    </row>
    <row r="178" spans="1:54" x14ac:dyDescent="0.25">
      <c r="C178" s="58" t="s">
        <v>22</v>
      </c>
      <c r="D178" s="54"/>
      <c r="E178" s="6"/>
      <c r="F178" s="19"/>
      <c r="G178" s="24" t="s">
        <v>2</v>
      </c>
      <c r="H178" s="24" t="s">
        <v>2</v>
      </c>
      <c r="I178" s="31"/>
      <c r="J178" s="31"/>
      <c r="K178" s="35"/>
    </row>
    <row r="179" spans="1:54" x14ac:dyDescent="0.25">
      <c r="C179" s="57"/>
      <c r="D179" s="54"/>
      <c r="E179" s="6"/>
      <c r="F179" s="19"/>
      <c r="G179" s="24"/>
      <c r="H179" s="24"/>
      <c r="I179" s="31"/>
      <c r="J179" s="31"/>
      <c r="K179" s="35"/>
    </row>
    <row r="180" spans="1:54" x14ac:dyDescent="0.25">
      <c r="C180" s="58" t="s">
        <v>23</v>
      </c>
      <c r="D180" s="54"/>
      <c r="E180" s="6"/>
      <c r="F180" s="19"/>
      <c r="G180" s="24" t="s">
        <v>2</v>
      </c>
      <c r="H180" s="24" t="s">
        <v>2</v>
      </c>
      <c r="I180" s="31"/>
      <c r="J180" s="31"/>
      <c r="K180" s="35"/>
    </row>
    <row r="181" spans="1:54" x14ac:dyDescent="0.25">
      <c r="C181" s="57"/>
      <c r="D181" s="54"/>
      <c r="E181" s="6"/>
      <c r="F181" s="19"/>
      <c r="G181" s="24"/>
      <c r="H181" s="24"/>
      <c r="I181" s="31"/>
      <c r="J181" s="31"/>
      <c r="K181" s="35"/>
    </row>
    <row r="182" spans="1:54" x14ac:dyDescent="0.25">
      <c r="C182" s="59" t="s">
        <v>24</v>
      </c>
      <c r="D182" s="54"/>
      <c r="E182" s="6"/>
      <c r="F182" s="19"/>
      <c r="G182" s="24"/>
      <c r="H182" s="24"/>
      <c r="I182" s="31"/>
      <c r="J182" s="31"/>
      <c r="K182" s="35"/>
    </row>
    <row r="183" spans="1:54" x14ac:dyDescent="0.25">
      <c r="B183" s="8" t="s">
        <v>200</v>
      </c>
      <c r="C183" s="60" t="s">
        <v>201</v>
      </c>
      <c r="D183" s="54"/>
      <c r="E183" s="6"/>
      <c r="F183" s="19"/>
      <c r="G183" s="24">
        <v>455441.68</v>
      </c>
      <c r="H183" s="24">
        <v>5.42</v>
      </c>
      <c r="I183" s="31"/>
      <c r="J183" s="31"/>
      <c r="K183" s="35"/>
    </row>
    <row r="184" spans="1:54" x14ac:dyDescent="0.25">
      <c r="C184" s="58" t="s">
        <v>188</v>
      </c>
      <c r="D184" s="54"/>
      <c r="E184" s="6"/>
      <c r="F184" s="19"/>
      <c r="G184" s="25">
        <v>455441.68</v>
      </c>
      <c r="H184" s="25">
        <v>5.42</v>
      </c>
      <c r="I184" s="31"/>
      <c r="J184" s="31"/>
      <c r="K184" s="35"/>
    </row>
    <row r="185" spans="1:54" x14ac:dyDescent="0.25">
      <c r="C185" s="57"/>
      <c r="D185" s="54"/>
      <c r="E185" s="6"/>
      <c r="F185" s="19"/>
      <c r="G185" s="24"/>
      <c r="H185" s="24"/>
      <c r="I185" s="31"/>
      <c r="J185" s="31"/>
      <c r="K185" s="35"/>
    </row>
    <row r="186" spans="1:54" x14ac:dyDescent="0.25">
      <c r="A186" s="10"/>
      <c r="B186" s="28"/>
      <c r="C186" s="58" t="s">
        <v>25</v>
      </c>
      <c r="D186" s="54"/>
      <c r="E186" s="6"/>
      <c r="F186" s="19"/>
      <c r="G186" s="24"/>
      <c r="H186" s="24"/>
      <c r="I186" s="31"/>
      <c r="J186" s="31"/>
      <c r="K186" s="35"/>
    </row>
    <row r="187" spans="1:54" s="2" customFormat="1" ht="13.5" x14ac:dyDescent="0.25">
      <c r="A187" s="28"/>
      <c r="B187" s="28"/>
      <c r="C187" s="57" t="s">
        <v>4783</v>
      </c>
      <c r="D187" s="54"/>
      <c r="E187" s="6"/>
      <c r="F187" s="19"/>
      <c r="G187" s="24">
        <v>2742.5</v>
      </c>
      <c r="H187" s="24">
        <v>0.03</v>
      </c>
      <c r="I187" s="31"/>
      <c r="J187" s="31"/>
      <c r="K187" s="35"/>
      <c r="L187" s="3"/>
      <c r="AI187" s="3"/>
      <c r="AV187" s="3"/>
      <c r="AX187" s="3"/>
      <c r="BB187" s="3"/>
    </row>
    <row r="188" spans="1:54" x14ac:dyDescent="0.25">
      <c r="B188" s="8"/>
      <c r="C188" s="60" t="s">
        <v>202</v>
      </c>
      <c r="D188" s="54"/>
      <c r="E188" s="6"/>
      <c r="F188" s="19"/>
      <c r="G188" s="24">
        <v>28399.25</v>
      </c>
      <c r="H188" s="24">
        <v>0.28999999999999998</v>
      </c>
      <c r="I188" s="31"/>
      <c r="J188" s="31"/>
      <c r="K188" s="35"/>
    </row>
    <row r="189" spans="1:54" x14ac:dyDescent="0.25">
      <c r="C189" s="58" t="s">
        <v>188</v>
      </c>
      <c r="D189" s="54"/>
      <c r="E189" s="6"/>
      <c r="F189" s="19"/>
      <c r="G189" s="25">
        <v>31141.75</v>
      </c>
      <c r="H189" s="25">
        <v>0.32</v>
      </c>
      <c r="I189" s="31"/>
      <c r="J189" s="31"/>
      <c r="K189" s="35"/>
    </row>
    <row r="190" spans="1:54" x14ac:dyDescent="0.25">
      <c r="C190" s="57"/>
      <c r="D190" s="54"/>
      <c r="E190" s="6"/>
      <c r="F190" s="19"/>
      <c r="G190" s="24"/>
      <c r="H190" s="24"/>
      <c r="I190" s="31"/>
      <c r="J190" s="31"/>
      <c r="K190" s="35"/>
    </row>
    <row r="191" spans="1:54" x14ac:dyDescent="0.25">
      <c r="C191" s="61" t="s">
        <v>203</v>
      </c>
      <c r="D191" s="55"/>
      <c r="E191" s="5"/>
      <c r="F191" s="20"/>
      <c r="G191" s="26">
        <v>8401096.7799999993</v>
      </c>
      <c r="H191" s="26">
        <v>100</v>
      </c>
      <c r="I191" s="32"/>
      <c r="J191" s="32"/>
      <c r="K191" s="36"/>
    </row>
    <row r="193" spans="2:11" s="50" customFormat="1" ht="15.75" x14ac:dyDescent="0.3">
      <c r="C193" s="50" t="s">
        <v>4479</v>
      </c>
      <c r="F193" s="51"/>
      <c r="G193" s="51"/>
      <c r="H193" s="51"/>
    </row>
    <row r="194" spans="2:11" s="42" customFormat="1" ht="27" x14ac:dyDescent="0.25">
      <c r="B194" s="43"/>
      <c r="C194" s="43" t="s">
        <v>4474</v>
      </c>
      <c r="D194" s="43" t="s">
        <v>4475</v>
      </c>
      <c r="E194" s="43" t="s">
        <v>4476</v>
      </c>
      <c r="F194" s="44" t="s">
        <v>34</v>
      </c>
      <c r="G194" s="45" t="s">
        <v>4477</v>
      </c>
      <c r="H194" s="44" t="s">
        <v>36</v>
      </c>
      <c r="I194" s="43" t="s">
        <v>39</v>
      </c>
    </row>
    <row r="195" spans="2:11" s="42" customFormat="1" ht="13.5" x14ac:dyDescent="0.25">
      <c r="B195" s="43"/>
      <c r="C195" s="43" t="s">
        <v>4482</v>
      </c>
      <c r="D195" s="43"/>
      <c r="E195" s="43"/>
      <c r="F195" s="44"/>
      <c r="G195" s="45"/>
      <c r="H195" s="44"/>
      <c r="I195" s="43"/>
    </row>
    <row r="196" spans="2:11" s="2" customFormat="1" ht="13.5" x14ac:dyDescent="0.25">
      <c r="B196" s="46">
        <v>2223022</v>
      </c>
      <c r="C196" s="46" t="s">
        <v>4566</v>
      </c>
      <c r="D196" s="46" t="s">
        <v>4481</v>
      </c>
      <c r="E196" s="46" t="s">
        <v>604</v>
      </c>
      <c r="F196" s="47">
        <v>-999000</v>
      </c>
      <c r="G196" s="47">
        <v>-4616.8784999999998</v>
      </c>
      <c r="H196" s="47">
        <v>-0.05</v>
      </c>
      <c r="I196" s="46"/>
    </row>
    <row r="197" spans="2:11" s="1" customFormat="1" ht="13.5" x14ac:dyDescent="0.25">
      <c r="B197" s="48"/>
      <c r="C197" s="48" t="s">
        <v>4478</v>
      </c>
      <c r="D197" s="48"/>
      <c r="E197" s="48"/>
      <c r="F197" s="49"/>
      <c r="G197" s="49">
        <v>-4616.8784999999998</v>
      </c>
      <c r="H197" s="49">
        <v>-0.05</v>
      </c>
      <c r="I197" s="48"/>
    </row>
    <row r="199" spans="2:11" x14ac:dyDescent="0.25">
      <c r="C199" s="1" t="s">
        <v>204</v>
      </c>
    </row>
    <row r="200" spans="2:11" x14ac:dyDescent="0.25">
      <c r="C200" s="37" t="s">
        <v>205</v>
      </c>
      <c r="D200" s="37"/>
      <c r="E200" s="37"/>
      <c r="F200" s="37"/>
      <c r="G200" s="37"/>
      <c r="H200" s="37"/>
      <c r="I200" s="37"/>
      <c r="J200" s="37"/>
      <c r="K200" s="37"/>
    </row>
    <row r="201" spans="2:11" x14ac:dyDescent="0.25">
      <c r="C201" s="2" t="s">
        <v>206</v>
      </c>
    </row>
    <row r="202" spans="2:11" x14ac:dyDescent="0.25">
      <c r="C202" s="2" t="s">
        <v>207</v>
      </c>
    </row>
    <row r="203" spans="2:11" ht="30" customHeight="1" x14ac:dyDescent="0.25">
      <c r="C203" s="202" t="s">
        <v>208</v>
      </c>
      <c r="D203" s="203"/>
      <c r="E203" s="203"/>
      <c r="F203" s="203"/>
      <c r="G203" s="203"/>
      <c r="H203" s="203"/>
      <c r="I203" s="203"/>
      <c r="J203" s="203"/>
      <c r="K203" s="203"/>
    </row>
    <row r="204" spans="2:11" x14ac:dyDescent="0.25">
      <c r="C204" s="2" t="s">
        <v>209</v>
      </c>
    </row>
    <row r="205" spans="2:11" ht="45.75" customHeight="1" x14ac:dyDescent="0.25">
      <c r="C205" s="207" t="s">
        <v>4864</v>
      </c>
      <c r="D205" s="207"/>
      <c r="E205" s="207"/>
      <c r="F205" s="207"/>
      <c r="G205" s="207"/>
      <c r="H205" s="207"/>
      <c r="I205" s="207"/>
      <c r="J205" s="207"/>
      <c r="K205" s="207"/>
    </row>
    <row r="207" spans="2:11" x14ac:dyDescent="0.25">
      <c r="C207" s="2" t="s">
        <v>4942</v>
      </c>
      <c r="E207" s="2" t="s">
        <v>2</v>
      </c>
    </row>
    <row r="209" spans="1:256" x14ac:dyDescent="0.25">
      <c r="C209" s="2" t="s">
        <v>4943</v>
      </c>
      <c r="E209" s="96" t="s">
        <v>5055</v>
      </c>
      <c r="F209" s="99">
        <v>0</v>
      </c>
    </row>
    <row r="211" spans="1:256" x14ac:dyDescent="0.25">
      <c r="C211" s="2" t="s">
        <v>5050</v>
      </c>
    </row>
    <row r="213" spans="1:256" x14ac:dyDescent="0.25">
      <c r="C213" s="2" t="s">
        <v>5051</v>
      </c>
    </row>
    <row r="214" spans="1:256" s="82" customFormat="1" ht="35.25" customHeight="1" x14ac:dyDescent="0.25">
      <c r="A214" s="78"/>
      <c r="B214" s="78"/>
      <c r="C214" s="83" t="s">
        <v>4949</v>
      </c>
      <c r="D214" s="87" t="s">
        <v>4950</v>
      </c>
      <c r="E214" s="87" t="s">
        <v>4951</v>
      </c>
      <c r="F214" s="79"/>
      <c r="G214" s="80"/>
      <c r="H214" s="80"/>
      <c r="I214" s="80"/>
      <c r="J214" s="80"/>
      <c r="K214" s="81"/>
      <c r="L214" s="81"/>
      <c r="M214" s="78"/>
      <c r="N214" s="78"/>
      <c r="O214" s="78"/>
      <c r="P214" s="78"/>
      <c r="Q214" s="78"/>
      <c r="R214" s="78"/>
      <c r="S214" s="78"/>
      <c r="T214" s="78"/>
      <c r="U214" s="78"/>
      <c r="V214" s="78"/>
      <c r="W214" s="78"/>
      <c r="X214" s="78"/>
      <c r="Y214" s="78"/>
      <c r="Z214" s="78"/>
      <c r="AA214" s="78"/>
      <c r="AB214" s="78"/>
      <c r="AC214" s="78"/>
      <c r="AD214" s="78"/>
      <c r="AE214" s="78"/>
      <c r="AF214" s="78"/>
      <c r="AG214" s="78"/>
      <c r="AH214" s="78"/>
      <c r="AI214" s="81"/>
      <c r="AJ214" s="78"/>
      <c r="AK214" s="78"/>
      <c r="AL214" s="78"/>
      <c r="AM214" s="78"/>
      <c r="AN214" s="78"/>
      <c r="AO214" s="78"/>
      <c r="AP214" s="78"/>
      <c r="AQ214" s="78"/>
      <c r="AR214" s="78"/>
      <c r="AS214" s="78"/>
      <c r="AT214" s="78"/>
      <c r="AU214" s="78"/>
      <c r="AV214" s="81"/>
      <c r="AW214" s="78"/>
      <c r="AX214" s="81"/>
      <c r="AY214" s="78"/>
      <c r="AZ214" s="78"/>
      <c r="BA214" s="78"/>
      <c r="BB214" s="81"/>
      <c r="BC214" s="78"/>
      <c r="BD214" s="78"/>
      <c r="BE214" s="78"/>
      <c r="BF214" s="78"/>
      <c r="BG214" s="78"/>
      <c r="BH214" s="78"/>
      <c r="BI214" s="78"/>
      <c r="BJ214" s="78"/>
      <c r="BK214" s="78"/>
      <c r="BL214" s="78"/>
      <c r="BM214" s="78"/>
      <c r="BN214" s="78"/>
      <c r="BO214" s="78"/>
      <c r="BP214" s="78"/>
      <c r="BQ214" s="78"/>
      <c r="BR214" s="78"/>
      <c r="BS214" s="78"/>
      <c r="BT214" s="78"/>
      <c r="BU214" s="78"/>
      <c r="BV214" s="78"/>
      <c r="BW214" s="78"/>
      <c r="BX214" s="78"/>
      <c r="BY214" s="78"/>
      <c r="BZ214" s="78"/>
      <c r="CA214" s="78"/>
      <c r="CB214" s="78"/>
      <c r="CC214" s="78"/>
      <c r="CD214" s="78"/>
      <c r="CE214" s="78"/>
      <c r="CF214" s="78"/>
      <c r="CG214" s="78"/>
      <c r="CH214" s="78"/>
      <c r="CI214" s="78"/>
      <c r="CJ214" s="78"/>
      <c r="CK214" s="78"/>
      <c r="CL214" s="78"/>
      <c r="CM214" s="78"/>
      <c r="CN214" s="78"/>
      <c r="CO214" s="78"/>
      <c r="CP214" s="78"/>
      <c r="CQ214" s="78"/>
      <c r="CR214" s="78"/>
      <c r="CS214" s="78"/>
      <c r="CT214" s="78"/>
      <c r="CU214" s="78"/>
      <c r="CV214" s="78"/>
      <c r="CW214" s="78"/>
      <c r="CX214" s="78"/>
      <c r="CY214" s="78"/>
      <c r="CZ214" s="78"/>
      <c r="DA214" s="78"/>
      <c r="DB214" s="78"/>
      <c r="DC214" s="78"/>
      <c r="DD214" s="78"/>
      <c r="DE214" s="78"/>
      <c r="DF214" s="78"/>
      <c r="DG214" s="78"/>
      <c r="DH214" s="78"/>
      <c r="DI214" s="78"/>
      <c r="DJ214" s="78"/>
      <c r="DK214" s="78"/>
      <c r="DL214" s="78"/>
      <c r="DM214" s="78"/>
      <c r="DN214" s="78"/>
      <c r="DO214" s="78"/>
      <c r="DP214" s="78"/>
      <c r="DQ214" s="78"/>
      <c r="DR214" s="78"/>
      <c r="DS214" s="78"/>
      <c r="DT214" s="78"/>
      <c r="DU214" s="78"/>
      <c r="DV214" s="78"/>
      <c r="DW214" s="78"/>
      <c r="DX214" s="78"/>
      <c r="DY214" s="78"/>
      <c r="DZ214" s="78"/>
      <c r="EA214" s="78"/>
      <c r="EB214" s="78"/>
      <c r="EC214" s="78"/>
      <c r="ED214" s="78"/>
      <c r="EE214" s="78"/>
      <c r="EF214" s="78"/>
      <c r="EG214" s="78"/>
      <c r="EH214" s="78"/>
      <c r="EI214" s="78"/>
      <c r="EJ214" s="78"/>
      <c r="EK214" s="78"/>
      <c r="EL214" s="78"/>
      <c r="EM214" s="78"/>
      <c r="EN214" s="78"/>
      <c r="EO214" s="78"/>
      <c r="EP214" s="78"/>
      <c r="EQ214" s="78"/>
      <c r="ER214" s="78"/>
      <c r="ES214" s="78"/>
      <c r="ET214" s="78"/>
      <c r="EU214" s="78"/>
      <c r="EV214" s="78"/>
      <c r="EW214" s="78"/>
      <c r="EX214" s="78"/>
      <c r="EY214" s="78"/>
      <c r="EZ214" s="78"/>
      <c r="FA214" s="78"/>
      <c r="FB214" s="78"/>
      <c r="FC214" s="78"/>
      <c r="FD214" s="78"/>
      <c r="FE214" s="78"/>
      <c r="FF214" s="78"/>
      <c r="FG214" s="78"/>
      <c r="FH214" s="78"/>
      <c r="FI214" s="78"/>
      <c r="FJ214" s="78"/>
      <c r="FK214" s="78"/>
      <c r="FL214" s="78"/>
      <c r="FM214" s="78"/>
      <c r="FN214" s="78"/>
      <c r="FO214" s="78"/>
      <c r="FP214" s="78"/>
      <c r="FQ214" s="78"/>
      <c r="FR214" s="78"/>
      <c r="FS214" s="78"/>
      <c r="FT214" s="78"/>
      <c r="FU214" s="78"/>
      <c r="FV214" s="78"/>
      <c r="FW214" s="78"/>
      <c r="FX214" s="78"/>
      <c r="FY214" s="78"/>
      <c r="FZ214" s="78"/>
      <c r="GA214" s="78"/>
      <c r="GB214" s="78"/>
      <c r="GC214" s="78"/>
      <c r="GD214" s="78"/>
      <c r="GE214" s="78"/>
      <c r="GF214" s="78"/>
      <c r="GG214" s="78"/>
      <c r="GH214" s="78"/>
      <c r="GI214" s="78"/>
      <c r="GJ214" s="78"/>
      <c r="GK214" s="78"/>
      <c r="GL214" s="78"/>
      <c r="GM214" s="78"/>
      <c r="GN214" s="78"/>
      <c r="GO214" s="78"/>
      <c r="GP214" s="78"/>
      <c r="GQ214" s="78"/>
      <c r="GR214" s="78"/>
      <c r="GS214" s="78"/>
      <c r="GT214" s="78"/>
      <c r="GU214" s="78"/>
      <c r="GV214" s="78"/>
      <c r="GW214" s="78"/>
      <c r="GX214" s="78"/>
      <c r="GY214" s="78"/>
      <c r="GZ214" s="78"/>
      <c r="HA214" s="78"/>
      <c r="HB214" s="78"/>
      <c r="HC214" s="78"/>
      <c r="HD214" s="78"/>
      <c r="HE214" s="78"/>
      <c r="HF214" s="78"/>
      <c r="HG214" s="78"/>
      <c r="HH214" s="78"/>
      <c r="HI214" s="78"/>
      <c r="HJ214" s="78"/>
      <c r="HK214" s="78"/>
      <c r="HL214" s="78"/>
      <c r="HM214" s="78"/>
      <c r="HN214" s="78"/>
      <c r="HO214" s="78"/>
      <c r="HP214" s="78"/>
      <c r="HQ214" s="78"/>
      <c r="HR214" s="78"/>
      <c r="HS214" s="78"/>
      <c r="HT214" s="78"/>
      <c r="HU214" s="78"/>
      <c r="HV214" s="78"/>
      <c r="HW214" s="78"/>
      <c r="HX214" s="78"/>
      <c r="HY214" s="78"/>
      <c r="HZ214" s="78"/>
      <c r="IA214" s="78"/>
      <c r="IB214" s="78"/>
      <c r="IC214" s="78"/>
      <c r="ID214" s="78"/>
      <c r="IE214" s="78"/>
      <c r="IF214" s="78"/>
      <c r="IG214" s="78"/>
      <c r="IH214" s="78"/>
      <c r="II214" s="78"/>
      <c r="IJ214" s="78"/>
      <c r="IK214" s="78"/>
      <c r="IL214" s="78"/>
      <c r="IM214" s="78"/>
      <c r="IN214" s="78"/>
      <c r="IO214" s="78"/>
      <c r="IP214" s="78"/>
      <c r="IQ214" s="78"/>
      <c r="IR214" s="78"/>
      <c r="IS214" s="78"/>
      <c r="IT214" s="78"/>
      <c r="IU214" s="78"/>
      <c r="IV214" s="78"/>
    </row>
    <row r="215" spans="1:256" s="82" customFormat="1" x14ac:dyDescent="0.25">
      <c r="A215" s="78"/>
      <c r="B215" s="78"/>
      <c r="C215" s="85" t="s">
        <v>4952</v>
      </c>
      <c r="D215" s="88">
        <v>65.127799999999993</v>
      </c>
      <c r="E215" s="88">
        <v>65.600999999999999</v>
      </c>
      <c r="F215" s="79"/>
      <c r="G215" s="80"/>
      <c r="H215" s="80"/>
      <c r="I215" s="80"/>
      <c r="J215" s="80"/>
      <c r="K215" s="81"/>
      <c r="L215" s="81"/>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81"/>
      <c r="AJ215" s="78"/>
      <c r="AK215" s="78"/>
      <c r="AL215" s="78"/>
      <c r="AM215" s="78"/>
      <c r="AN215" s="78"/>
      <c r="AO215" s="78"/>
      <c r="AP215" s="78"/>
      <c r="AQ215" s="78"/>
      <c r="AR215" s="78"/>
      <c r="AS215" s="78"/>
      <c r="AT215" s="78"/>
      <c r="AU215" s="78"/>
      <c r="AV215" s="81"/>
      <c r="AW215" s="78"/>
      <c r="AX215" s="81"/>
      <c r="AY215" s="78"/>
      <c r="AZ215" s="78"/>
      <c r="BA215" s="78"/>
      <c r="BB215" s="81"/>
      <c r="BC215" s="78"/>
      <c r="BD215" s="78"/>
      <c r="BE215" s="78"/>
      <c r="BF215" s="78"/>
      <c r="BG215" s="78"/>
      <c r="BH215" s="78"/>
      <c r="BI215" s="78"/>
      <c r="BJ215" s="78"/>
      <c r="BK215" s="78"/>
      <c r="BL215" s="78"/>
      <c r="BM215" s="78"/>
      <c r="BN215" s="78"/>
      <c r="BO215" s="78"/>
      <c r="BP215" s="78"/>
      <c r="BQ215" s="78"/>
      <c r="BR215" s="78"/>
      <c r="BS215" s="78"/>
      <c r="BT215" s="78"/>
      <c r="BU215" s="78"/>
      <c r="BV215" s="78"/>
      <c r="BW215" s="78"/>
      <c r="BX215" s="78"/>
      <c r="BY215" s="78"/>
      <c r="BZ215" s="78"/>
      <c r="CA215" s="78"/>
      <c r="CB215" s="78"/>
      <c r="CC215" s="78"/>
      <c r="CD215" s="78"/>
      <c r="CE215" s="78"/>
      <c r="CF215" s="78"/>
      <c r="CG215" s="78"/>
      <c r="CH215" s="78"/>
      <c r="CI215" s="78"/>
      <c r="CJ215" s="78"/>
      <c r="CK215" s="78"/>
      <c r="CL215" s="78"/>
      <c r="CM215" s="78"/>
      <c r="CN215" s="78"/>
      <c r="CO215" s="78"/>
      <c r="CP215" s="78"/>
      <c r="CQ215" s="78"/>
      <c r="CR215" s="78"/>
      <c r="CS215" s="78"/>
      <c r="CT215" s="78"/>
      <c r="CU215" s="78"/>
      <c r="CV215" s="78"/>
      <c r="CW215" s="78"/>
      <c r="CX215" s="78"/>
      <c r="CY215" s="78"/>
      <c r="CZ215" s="78"/>
      <c r="DA215" s="78"/>
      <c r="DB215" s="78"/>
      <c r="DC215" s="78"/>
      <c r="DD215" s="78"/>
      <c r="DE215" s="78"/>
      <c r="DF215" s="78"/>
      <c r="DG215" s="78"/>
      <c r="DH215" s="78"/>
      <c r="DI215" s="78"/>
      <c r="DJ215" s="78"/>
      <c r="DK215" s="78"/>
      <c r="DL215" s="78"/>
      <c r="DM215" s="78"/>
      <c r="DN215" s="78"/>
      <c r="DO215" s="78"/>
      <c r="DP215" s="78"/>
      <c r="DQ215" s="78"/>
      <c r="DR215" s="78"/>
      <c r="DS215" s="78"/>
      <c r="DT215" s="78"/>
      <c r="DU215" s="78"/>
      <c r="DV215" s="78"/>
      <c r="DW215" s="78"/>
      <c r="DX215" s="78"/>
      <c r="DY215" s="78"/>
      <c r="DZ215" s="78"/>
      <c r="EA215" s="78"/>
      <c r="EB215" s="78"/>
      <c r="EC215" s="78"/>
      <c r="ED215" s="78"/>
      <c r="EE215" s="78"/>
      <c r="EF215" s="78"/>
      <c r="EG215" s="78"/>
      <c r="EH215" s="78"/>
      <c r="EI215" s="78"/>
      <c r="EJ215" s="78"/>
      <c r="EK215" s="78"/>
      <c r="EL215" s="78"/>
      <c r="EM215" s="78"/>
      <c r="EN215" s="78"/>
      <c r="EO215" s="78"/>
      <c r="EP215" s="78"/>
      <c r="EQ215" s="78"/>
      <c r="ER215" s="78"/>
      <c r="ES215" s="78"/>
      <c r="ET215" s="78"/>
      <c r="EU215" s="78"/>
      <c r="EV215" s="78"/>
      <c r="EW215" s="78"/>
      <c r="EX215" s="78"/>
      <c r="EY215" s="78"/>
      <c r="EZ215" s="78"/>
      <c r="FA215" s="78"/>
      <c r="FB215" s="78"/>
      <c r="FC215" s="78"/>
      <c r="FD215" s="78"/>
      <c r="FE215" s="78"/>
      <c r="FF215" s="78"/>
      <c r="FG215" s="78"/>
      <c r="FH215" s="78"/>
      <c r="FI215" s="78"/>
      <c r="FJ215" s="78"/>
      <c r="FK215" s="78"/>
      <c r="FL215" s="78"/>
      <c r="FM215" s="78"/>
      <c r="FN215" s="78"/>
      <c r="FO215" s="78"/>
      <c r="FP215" s="78"/>
      <c r="FQ215" s="78"/>
      <c r="FR215" s="78"/>
      <c r="FS215" s="78"/>
      <c r="FT215" s="78"/>
      <c r="FU215" s="78"/>
      <c r="FV215" s="78"/>
      <c r="FW215" s="78"/>
      <c r="FX215" s="78"/>
      <c r="FY215" s="78"/>
      <c r="FZ215" s="78"/>
      <c r="GA215" s="78"/>
      <c r="GB215" s="78"/>
      <c r="GC215" s="78"/>
      <c r="GD215" s="78"/>
      <c r="GE215" s="78"/>
      <c r="GF215" s="78"/>
      <c r="GG215" s="78"/>
      <c r="GH215" s="78"/>
      <c r="GI215" s="78"/>
      <c r="GJ215" s="78"/>
      <c r="GK215" s="78"/>
      <c r="GL215" s="78"/>
      <c r="GM215" s="78"/>
      <c r="GN215" s="78"/>
      <c r="GO215" s="78"/>
      <c r="GP215" s="78"/>
      <c r="GQ215" s="78"/>
      <c r="GR215" s="78"/>
      <c r="GS215" s="78"/>
      <c r="GT215" s="78"/>
      <c r="GU215" s="78"/>
      <c r="GV215" s="78"/>
      <c r="GW215" s="78"/>
      <c r="GX215" s="78"/>
      <c r="GY215" s="78"/>
      <c r="GZ215" s="78"/>
      <c r="HA215" s="78"/>
      <c r="HB215" s="78"/>
      <c r="HC215" s="78"/>
      <c r="HD215" s="78"/>
      <c r="HE215" s="78"/>
      <c r="HF215" s="78"/>
      <c r="HG215" s="78"/>
      <c r="HH215" s="78"/>
      <c r="HI215" s="78"/>
      <c r="HJ215" s="78"/>
      <c r="HK215" s="78"/>
      <c r="HL215" s="78"/>
      <c r="HM215" s="78"/>
      <c r="HN215" s="78"/>
      <c r="HO215" s="78"/>
      <c r="HP215" s="78"/>
      <c r="HQ215" s="78"/>
      <c r="HR215" s="78"/>
      <c r="HS215" s="78"/>
      <c r="HT215" s="78"/>
      <c r="HU215" s="78"/>
      <c r="HV215" s="78"/>
      <c r="HW215" s="78"/>
      <c r="HX215" s="78"/>
      <c r="HY215" s="78"/>
      <c r="HZ215" s="78"/>
      <c r="IA215" s="78"/>
      <c r="IB215" s="78"/>
      <c r="IC215" s="78"/>
      <c r="ID215" s="78"/>
      <c r="IE215" s="78"/>
      <c r="IF215" s="78"/>
      <c r="IG215" s="78"/>
      <c r="IH215" s="78"/>
      <c r="II215" s="78"/>
      <c r="IJ215" s="78"/>
      <c r="IK215" s="78"/>
      <c r="IL215" s="78"/>
      <c r="IM215" s="78"/>
      <c r="IN215" s="78"/>
      <c r="IO215" s="78"/>
      <c r="IP215" s="78"/>
      <c r="IQ215" s="78"/>
      <c r="IR215" s="78"/>
      <c r="IS215" s="78"/>
      <c r="IT215" s="78"/>
      <c r="IU215" s="78"/>
      <c r="IV215" s="78"/>
    </row>
    <row r="216" spans="1:256" s="82" customFormat="1" x14ac:dyDescent="0.25">
      <c r="A216" s="78"/>
      <c r="B216" s="78"/>
      <c r="C216" s="85" t="s">
        <v>4953</v>
      </c>
      <c r="D216" s="88">
        <v>307.34359999999998</v>
      </c>
      <c r="E216" s="88">
        <v>309.5763</v>
      </c>
      <c r="F216" s="79"/>
      <c r="G216" s="80"/>
      <c r="H216" s="80"/>
      <c r="I216" s="80"/>
      <c r="J216" s="80"/>
      <c r="K216" s="81"/>
      <c r="L216" s="81"/>
      <c r="M216" s="78"/>
      <c r="N216" s="78"/>
      <c r="O216" s="78"/>
      <c r="P216" s="78"/>
      <c r="Q216" s="78"/>
      <c r="R216" s="78"/>
      <c r="S216" s="78"/>
      <c r="T216" s="78"/>
      <c r="U216" s="78"/>
      <c r="V216" s="78"/>
      <c r="W216" s="78"/>
      <c r="X216" s="78"/>
      <c r="Y216" s="78"/>
      <c r="Z216" s="78"/>
      <c r="AA216" s="78"/>
      <c r="AB216" s="78"/>
      <c r="AC216" s="78"/>
      <c r="AD216" s="78"/>
      <c r="AE216" s="78"/>
      <c r="AF216" s="78"/>
      <c r="AG216" s="78"/>
      <c r="AH216" s="78"/>
      <c r="AI216" s="81"/>
      <c r="AJ216" s="78"/>
      <c r="AK216" s="78"/>
      <c r="AL216" s="78"/>
      <c r="AM216" s="78"/>
      <c r="AN216" s="78"/>
      <c r="AO216" s="78"/>
      <c r="AP216" s="78"/>
      <c r="AQ216" s="78"/>
      <c r="AR216" s="78"/>
      <c r="AS216" s="78"/>
      <c r="AT216" s="78"/>
      <c r="AU216" s="78"/>
      <c r="AV216" s="81"/>
      <c r="AW216" s="78"/>
      <c r="AX216" s="81"/>
      <c r="AY216" s="78"/>
      <c r="AZ216" s="78"/>
      <c r="BA216" s="78"/>
      <c r="BB216" s="81"/>
      <c r="BC216" s="78"/>
      <c r="BD216" s="78"/>
      <c r="BE216" s="78"/>
      <c r="BF216" s="78"/>
      <c r="BG216" s="78"/>
      <c r="BH216" s="78"/>
      <c r="BI216" s="78"/>
      <c r="BJ216" s="78"/>
      <c r="BK216" s="78"/>
      <c r="BL216" s="78"/>
      <c r="BM216" s="78"/>
      <c r="BN216" s="78"/>
      <c r="BO216" s="78"/>
      <c r="BP216" s="78"/>
      <c r="BQ216" s="78"/>
      <c r="BR216" s="78"/>
      <c r="BS216" s="78"/>
      <c r="BT216" s="78"/>
      <c r="BU216" s="78"/>
      <c r="BV216" s="78"/>
      <c r="BW216" s="78"/>
      <c r="BX216" s="78"/>
      <c r="BY216" s="78"/>
      <c r="BZ216" s="78"/>
      <c r="CA216" s="78"/>
      <c r="CB216" s="78"/>
      <c r="CC216" s="78"/>
      <c r="CD216" s="78"/>
      <c r="CE216" s="78"/>
      <c r="CF216" s="78"/>
      <c r="CG216" s="78"/>
      <c r="CH216" s="78"/>
      <c r="CI216" s="78"/>
      <c r="CJ216" s="78"/>
      <c r="CK216" s="78"/>
      <c r="CL216" s="78"/>
      <c r="CM216" s="78"/>
      <c r="CN216" s="78"/>
      <c r="CO216" s="78"/>
      <c r="CP216" s="78"/>
      <c r="CQ216" s="78"/>
      <c r="CR216" s="78"/>
      <c r="CS216" s="78"/>
      <c r="CT216" s="78"/>
      <c r="CU216" s="78"/>
      <c r="CV216" s="78"/>
      <c r="CW216" s="78"/>
      <c r="CX216" s="78"/>
      <c r="CY216" s="78"/>
      <c r="CZ216" s="78"/>
      <c r="DA216" s="78"/>
      <c r="DB216" s="78"/>
      <c r="DC216" s="78"/>
      <c r="DD216" s="78"/>
      <c r="DE216" s="78"/>
      <c r="DF216" s="78"/>
      <c r="DG216" s="78"/>
      <c r="DH216" s="78"/>
      <c r="DI216" s="78"/>
      <c r="DJ216" s="78"/>
      <c r="DK216" s="78"/>
      <c r="DL216" s="78"/>
      <c r="DM216" s="78"/>
      <c r="DN216" s="78"/>
      <c r="DO216" s="78"/>
      <c r="DP216" s="78"/>
      <c r="DQ216" s="78"/>
      <c r="DR216" s="78"/>
      <c r="DS216" s="78"/>
      <c r="DT216" s="78"/>
      <c r="DU216" s="78"/>
      <c r="DV216" s="78"/>
      <c r="DW216" s="78"/>
      <c r="DX216" s="78"/>
      <c r="DY216" s="78"/>
      <c r="DZ216" s="78"/>
      <c r="EA216" s="78"/>
      <c r="EB216" s="78"/>
      <c r="EC216" s="78"/>
      <c r="ED216" s="78"/>
      <c r="EE216" s="78"/>
      <c r="EF216" s="78"/>
      <c r="EG216" s="78"/>
      <c r="EH216" s="78"/>
      <c r="EI216" s="78"/>
      <c r="EJ216" s="78"/>
      <c r="EK216" s="78"/>
      <c r="EL216" s="78"/>
      <c r="EM216" s="78"/>
      <c r="EN216" s="78"/>
      <c r="EO216" s="78"/>
      <c r="EP216" s="78"/>
      <c r="EQ216" s="78"/>
      <c r="ER216" s="78"/>
      <c r="ES216" s="78"/>
      <c r="ET216" s="78"/>
      <c r="EU216" s="78"/>
      <c r="EV216" s="78"/>
      <c r="EW216" s="78"/>
      <c r="EX216" s="78"/>
      <c r="EY216" s="78"/>
      <c r="EZ216" s="78"/>
      <c r="FA216" s="78"/>
      <c r="FB216" s="78"/>
      <c r="FC216" s="78"/>
      <c r="FD216" s="78"/>
      <c r="FE216" s="78"/>
      <c r="FF216" s="78"/>
      <c r="FG216" s="78"/>
      <c r="FH216" s="78"/>
      <c r="FI216" s="78"/>
      <c r="FJ216" s="78"/>
      <c r="FK216" s="78"/>
      <c r="FL216" s="78"/>
      <c r="FM216" s="78"/>
      <c r="FN216" s="78"/>
      <c r="FO216" s="78"/>
      <c r="FP216" s="78"/>
      <c r="FQ216" s="78"/>
      <c r="FR216" s="78"/>
      <c r="FS216" s="78"/>
      <c r="FT216" s="78"/>
      <c r="FU216" s="78"/>
      <c r="FV216" s="78"/>
      <c r="FW216" s="78"/>
      <c r="FX216" s="78"/>
      <c r="FY216" s="78"/>
      <c r="FZ216" s="78"/>
      <c r="GA216" s="78"/>
      <c r="GB216" s="78"/>
      <c r="GC216" s="78"/>
      <c r="GD216" s="78"/>
      <c r="GE216" s="78"/>
      <c r="GF216" s="78"/>
      <c r="GG216" s="78"/>
      <c r="GH216" s="78"/>
      <c r="GI216" s="78"/>
      <c r="GJ216" s="78"/>
      <c r="GK216" s="78"/>
      <c r="GL216" s="78"/>
      <c r="GM216" s="78"/>
      <c r="GN216" s="78"/>
      <c r="GO216" s="78"/>
      <c r="GP216" s="78"/>
      <c r="GQ216" s="78"/>
      <c r="GR216" s="78"/>
      <c r="GS216" s="78"/>
      <c r="GT216" s="78"/>
      <c r="GU216" s="78"/>
      <c r="GV216" s="78"/>
      <c r="GW216" s="78"/>
      <c r="GX216" s="78"/>
      <c r="GY216" s="78"/>
      <c r="GZ216" s="78"/>
      <c r="HA216" s="78"/>
      <c r="HB216" s="78"/>
      <c r="HC216" s="78"/>
      <c r="HD216" s="78"/>
      <c r="HE216" s="78"/>
      <c r="HF216" s="78"/>
      <c r="HG216" s="78"/>
      <c r="HH216" s="78"/>
      <c r="HI216" s="78"/>
      <c r="HJ216" s="78"/>
      <c r="HK216" s="78"/>
      <c r="HL216" s="78"/>
      <c r="HM216" s="78"/>
      <c r="HN216" s="78"/>
      <c r="HO216" s="78"/>
      <c r="HP216" s="78"/>
      <c r="HQ216" s="78"/>
      <c r="HR216" s="78"/>
      <c r="HS216" s="78"/>
      <c r="HT216" s="78"/>
      <c r="HU216" s="78"/>
      <c r="HV216" s="78"/>
      <c r="HW216" s="78"/>
      <c r="HX216" s="78"/>
      <c r="HY216" s="78"/>
      <c r="HZ216" s="78"/>
      <c r="IA216" s="78"/>
      <c r="IB216" s="78"/>
      <c r="IC216" s="78"/>
      <c r="ID216" s="78"/>
      <c r="IE216" s="78"/>
      <c r="IF216" s="78"/>
      <c r="IG216" s="78"/>
      <c r="IH216" s="78"/>
      <c r="II216" s="78"/>
      <c r="IJ216" s="78"/>
      <c r="IK216" s="78"/>
      <c r="IL216" s="78"/>
      <c r="IM216" s="78"/>
      <c r="IN216" s="78"/>
      <c r="IO216" s="78"/>
      <c r="IP216" s="78"/>
      <c r="IQ216" s="78"/>
      <c r="IR216" s="78"/>
      <c r="IS216" s="78"/>
      <c r="IT216" s="78"/>
      <c r="IU216" s="78"/>
      <c r="IV216" s="78"/>
    </row>
    <row r="217" spans="1:256" s="82" customFormat="1" x14ac:dyDescent="0.25">
      <c r="A217" s="78"/>
      <c r="B217" s="78"/>
      <c r="C217" s="85" t="s">
        <v>4954</v>
      </c>
      <c r="D217" s="88">
        <v>99.856999999999999</v>
      </c>
      <c r="E217" s="88">
        <v>100.6344</v>
      </c>
      <c r="F217" s="79"/>
      <c r="G217" s="80"/>
      <c r="H217" s="80"/>
      <c r="I217" s="80"/>
      <c r="J217" s="80"/>
      <c r="K217" s="81"/>
      <c r="L217" s="81"/>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81"/>
      <c r="AJ217" s="78"/>
      <c r="AK217" s="78"/>
      <c r="AL217" s="78"/>
      <c r="AM217" s="78"/>
      <c r="AN217" s="78"/>
      <c r="AO217" s="78"/>
      <c r="AP217" s="78"/>
      <c r="AQ217" s="78"/>
      <c r="AR217" s="78"/>
      <c r="AS217" s="78"/>
      <c r="AT217" s="78"/>
      <c r="AU217" s="78"/>
      <c r="AV217" s="81"/>
      <c r="AW217" s="78"/>
      <c r="AX217" s="81"/>
      <c r="AY217" s="78"/>
      <c r="AZ217" s="78"/>
      <c r="BA217" s="78"/>
      <c r="BB217" s="81"/>
      <c r="BC217" s="78"/>
      <c r="BD217" s="78"/>
      <c r="BE217" s="78"/>
      <c r="BF217" s="78"/>
      <c r="BG217" s="78"/>
      <c r="BH217" s="78"/>
      <c r="BI217" s="78"/>
      <c r="BJ217" s="78"/>
      <c r="BK217" s="78"/>
      <c r="BL217" s="78"/>
      <c r="BM217" s="78"/>
      <c r="BN217" s="78"/>
      <c r="BO217" s="78"/>
      <c r="BP217" s="78"/>
      <c r="BQ217" s="78"/>
      <c r="BR217" s="78"/>
      <c r="BS217" s="78"/>
      <c r="BT217" s="78"/>
      <c r="BU217" s="78"/>
      <c r="BV217" s="78"/>
      <c r="BW217" s="78"/>
      <c r="BX217" s="78"/>
      <c r="BY217" s="78"/>
      <c r="BZ217" s="78"/>
      <c r="CA217" s="78"/>
      <c r="CB217" s="78"/>
      <c r="CC217" s="78"/>
      <c r="CD217" s="78"/>
      <c r="CE217" s="78"/>
      <c r="CF217" s="78"/>
      <c r="CG217" s="78"/>
      <c r="CH217" s="78"/>
      <c r="CI217" s="78"/>
      <c r="CJ217" s="78"/>
      <c r="CK217" s="78"/>
      <c r="CL217" s="78"/>
      <c r="CM217" s="78"/>
      <c r="CN217" s="78"/>
      <c r="CO217" s="78"/>
      <c r="CP217" s="78"/>
      <c r="CQ217" s="78"/>
      <c r="CR217" s="78"/>
      <c r="CS217" s="78"/>
      <c r="CT217" s="78"/>
      <c r="CU217" s="78"/>
      <c r="CV217" s="78"/>
      <c r="CW217" s="78"/>
      <c r="CX217" s="78"/>
      <c r="CY217" s="78"/>
      <c r="CZ217" s="78"/>
      <c r="DA217" s="78"/>
      <c r="DB217" s="78"/>
      <c r="DC217" s="78"/>
      <c r="DD217" s="78"/>
      <c r="DE217" s="78"/>
      <c r="DF217" s="78"/>
      <c r="DG217" s="78"/>
      <c r="DH217" s="78"/>
      <c r="DI217" s="78"/>
      <c r="DJ217" s="78"/>
      <c r="DK217" s="78"/>
      <c r="DL217" s="78"/>
      <c r="DM217" s="78"/>
      <c r="DN217" s="78"/>
      <c r="DO217" s="78"/>
      <c r="DP217" s="78"/>
      <c r="DQ217" s="78"/>
      <c r="DR217" s="78"/>
      <c r="DS217" s="78"/>
      <c r="DT217" s="78"/>
      <c r="DU217" s="78"/>
      <c r="DV217" s="78"/>
      <c r="DW217" s="78"/>
      <c r="DX217" s="78"/>
      <c r="DY217" s="78"/>
      <c r="DZ217" s="78"/>
      <c r="EA217" s="78"/>
      <c r="EB217" s="78"/>
      <c r="EC217" s="78"/>
      <c r="ED217" s="78"/>
      <c r="EE217" s="78"/>
      <c r="EF217" s="78"/>
      <c r="EG217" s="78"/>
      <c r="EH217" s="78"/>
      <c r="EI217" s="78"/>
      <c r="EJ217" s="78"/>
      <c r="EK217" s="78"/>
      <c r="EL217" s="78"/>
      <c r="EM217" s="78"/>
      <c r="EN217" s="78"/>
      <c r="EO217" s="78"/>
      <c r="EP217" s="78"/>
      <c r="EQ217" s="78"/>
      <c r="ER217" s="78"/>
      <c r="ES217" s="78"/>
      <c r="ET217" s="78"/>
      <c r="EU217" s="78"/>
      <c r="EV217" s="78"/>
      <c r="EW217" s="78"/>
      <c r="EX217" s="78"/>
      <c r="EY217" s="78"/>
      <c r="EZ217" s="78"/>
      <c r="FA217" s="78"/>
      <c r="FB217" s="78"/>
      <c r="FC217" s="78"/>
      <c r="FD217" s="78"/>
      <c r="FE217" s="78"/>
      <c r="FF217" s="78"/>
      <c r="FG217" s="78"/>
      <c r="FH217" s="78"/>
      <c r="FI217" s="78"/>
      <c r="FJ217" s="78"/>
      <c r="FK217" s="78"/>
      <c r="FL217" s="78"/>
      <c r="FM217" s="78"/>
      <c r="FN217" s="78"/>
      <c r="FO217" s="78"/>
      <c r="FP217" s="78"/>
      <c r="FQ217" s="78"/>
      <c r="FR217" s="78"/>
      <c r="FS217" s="78"/>
      <c r="FT217" s="78"/>
      <c r="FU217" s="78"/>
      <c r="FV217" s="78"/>
      <c r="FW217" s="78"/>
      <c r="FX217" s="78"/>
      <c r="FY217" s="78"/>
      <c r="FZ217" s="78"/>
      <c r="GA217" s="78"/>
      <c r="GB217" s="78"/>
      <c r="GC217" s="78"/>
      <c r="GD217" s="78"/>
      <c r="GE217" s="78"/>
      <c r="GF217" s="78"/>
      <c r="GG217" s="78"/>
      <c r="GH217" s="78"/>
      <c r="GI217" s="78"/>
      <c r="GJ217" s="78"/>
      <c r="GK217" s="78"/>
      <c r="GL217" s="78"/>
      <c r="GM217" s="78"/>
      <c r="GN217" s="78"/>
      <c r="GO217" s="78"/>
      <c r="GP217" s="78"/>
      <c r="GQ217" s="78"/>
      <c r="GR217" s="78"/>
      <c r="GS217" s="78"/>
      <c r="GT217" s="78"/>
      <c r="GU217" s="78"/>
      <c r="GV217" s="78"/>
      <c r="GW217" s="78"/>
      <c r="GX217" s="78"/>
      <c r="GY217" s="78"/>
      <c r="GZ217" s="78"/>
      <c r="HA217" s="78"/>
      <c r="HB217" s="78"/>
      <c r="HC217" s="78"/>
      <c r="HD217" s="78"/>
      <c r="HE217" s="78"/>
      <c r="HF217" s="78"/>
      <c r="HG217" s="78"/>
      <c r="HH217" s="78"/>
      <c r="HI217" s="78"/>
      <c r="HJ217" s="78"/>
      <c r="HK217" s="78"/>
      <c r="HL217" s="78"/>
      <c r="HM217" s="78"/>
      <c r="HN217" s="78"/>
      <c r="HO217" s="78"/>
      <c r="HP217" s="78"/>
      <c r="HQ217" s="78"/>
      <c r="HR217" s="78"/>
      <c r="HS217" s="78"/>
      <c r="HT217" s="78"/>
      <c r="HU217" s="78"/>
      <c r="HV217" s="78"/>
      <c r="HW217" s="78"/>
      <c r="HX217" s="78"/>
      <c r="HY217" s="78"/>
      <c r="HZ217" s="78"/>
      <c r="IA217" s="78"/>
      <c r="IB217" s="78"/>
      <c r="IC217" s="78"/>
      <c r="ID217" s="78"/>
      <c r="IE217" s="78"/>
      <c r="IF217" s="78"/>
      <c r="IG217" s="78"/>
      <c r="IH217" s="78"/>
      <c r="II217" s="78"/>
      <c r="IJ217" s="78"/>
      <c r="IK217" s="78"/>
      <c r="IL217" s="78"/>
      <c r="IM217" s="78"/>
      <c r="IN217" s="78"/>
      <c r="IO217" s="78"/>
      <c r="IP217" s="78"/>
      <c r="IQ217" s="78"/>
      <c r="IR217" s="78"/>
      <c r="IS217" s="78"/>
      <c r="IT217" s="78"/>
      <c r="IU217" s="78"/>
      <c r="IV217" s="78"/>
    </row>
    <row r="218" spans="1:256" s="82" customFormat="1" x14ac:dyDescent="0.25">
      <c r="A218" s="78"/>
      <c r="B218" s="78"/>
      <c r="C218" s="85" t="s">
        <v>4955</v>
      </c>
      <c r="D218" s="88">
        <v>341.25229999999999</v>
      </c>
      <c r="E218" s="88">
        <v>343.9092</v>
      </c>
      <c r="F218" s="79"/>
      <c r="G218" s="80"/>
      <c r="H218" s="80"/>
      <c r="I218" s="80"/>
      <c r="J218" s="80"/>
      <c r="K218" s="81"/>
      <c r="L218" s="81"/>
      <c r="M218" s="78"/>
      <c r="N218" s="78"/>
      <c r="O218" s="78"/>
      <c r="P218" s="78"/>
      <c r="Q218" s="78"/>
      <c r="R218" s="78"/>
      <c r="S218" s="78"/>
      <c r="T218" s="78"/>
      <c r="U218" s="78"/>
      <c r="V218" s="78"/>
      <c r="W218" s="78"/>
      <c r="X218" s="78"/>
      <c r="Y218" s="78"/>
      <c r="Z218" s="78"/>
      <c r="AA218" s="78"/>
      <c r="AB218" s="78"/>
      <c r="AC218" s="78"/>
      <c r="AD218" s="78"/>
      <c r="AE218" s="78"/>
      <c r="AF218" s="78"/>
      <c r="AG218" s="78"/>
      <c r="AH218" s="78"/>
      <c r="AI218" s="81"/>
      <c r="AJ218" s="78"/>
      <c r="AK218" s="78"/>
      <c r="AL218" s="78"/>
      <c r="AM218" s="78"/>
      <c r="AN218" s="78"/>
      <c r="AO218" s="78"/>
      <c r="AP218" s="78"/>
      <c r="AQ218" s="78"/>
      <c r="AR218" s="78"/>
      <c r="AS218" s="78"/>
      <c r="AT218" s="78"/>
      <c r="AU218" s="78"/>
      <c r="AV218" s="81"/>
      <c r="AW218" s="78"/>
      <c r="AX218" s="81"/>
      <c r="AY218" s="78"/>
      <c r="AZ218" s="78"/>
      <c r="BA218" s="78"/>
      <c r="BB218" s="81"/>
      <c r="BC218" s="78"/>
      <c r="BD218" s="78"/>
      <c r="BE218" s="78"/>
      <c r="BF218" s="78"/>
      <c r="BG218" s="78"/>
      <c r="BH218" s="78"/>
      <c r="BI218" s="78"/>
      <c r="BJ218" s="78"/>
      <c r="BK218" s="78"/>
      <c r="BL218" s="78"/>
      <c r="BM218" s="78"/>
      <c r="BN218" s="78"/>
      <c r="BO218" s="78"/>
      <c r="BP218" s="78"/>
      <c r="BQ218" s="78"/>
      <c r="BR218" s="78"/>
      <c r="BS218" s="78"/>
      <c r="BT218" s="78"/>
      <c r="BU218" s="78"/>
      <c r="BV218" s="78"/>
      <c r="BW218" s="78"/>
      <c r="BX218" s="78"/>
      <c r="BY218" s="78"/>
      <c r="BZ218" s="78"/>
      <c r="CA218" s="78"/>
      <c r="CB218" s="78"/>
      <c r="CC218" s="78"/>
      <c r="CD218" s="78"/>
      <c r="CE218" s="78"/>
      <c r="CF218" s="78"/>
      <c r="CG218" s="78"/>
      <c r="CH218" s="78"/>
      <c r="CI218" s="78"/>
      <c r="CJ218" s="78"/>
      <c r="CK218" s="78"/>
      <c r="CL218" s="78"/>
      <c r="CM218" s="78"/>
      <c r="CN218" s="78"/>
      <c r="CO218" s="78"/>
      <c r="CP218" s="78"/>
      <c r="CQ218" s="78"/>
      <c r="CR218" s="78"/>
      <c r="CS218" s="78"/>
      <c r="CT218" s="78"/>
      <c r="CU218" s="78"/>
      <c r="CV218" s="78"/>
      <c r="CW218" s="78"/>
      <c r="CX218" s="78"/>
      <c r="CY218" s="78"/>
      <c r="CZ218" s="78"/>
      <c r="DA218" s="78"/>
      <c r="DB218" s="78"/>
      <c r="DC218" s="78"/>
      <c r="DD218" s="78"/>
      <c r="DE218" s="78"/>
      <c r="DF218" s="78"/>
      <c r="DG218" s="78"/>
      <c r="DH218" s="78"/>
      <c r="DI218" s="78"/>
      <c r="DJ218" s="78"/>
      <c r="DK218" s="78"/>
      <c r="DL218" s="78"/>
      <c r="DM218" s="78"/>
      <c r="DN218" s="78"/>
      <c r="DO218" s="78"/>
      <c r="DP218" s="78"/>
      <c r="DQ218" s="78"/>
      <c r="DR218" s="78"/>
      <c r="DS218" s="78"/>
      <c r="DT218" s="78"/>
      <c r="DU218" s="78"/>
      <c r="DV218" s="78"/>
      <c r="DW218" s="78"/>
      <c r="DX218" s="78"/>
      <c r="DY218" s="78"/>
      <c r="DZ218" s="78"/>
      <c r="EA218" s="78"/>
      <c r="EB218" s="78"/>
      <c r="EC218" s="78"/>
      <c r="ED218" s="78"/>
      <c r="EE218" s="78"/>
      <c r="EF218" s="78"/>
      <c r="EG218" s="78"/>
      <c r="EH218" s="78"/>
      <c r="EI218" s="78"/>
      <c r="EJ218" s="78"/>
      <c r="EK218" s="78"/>
      <c r="EL218" s="78"/>
      <c r="EM218" s="78"/>
      <c r="EN218" s="78"/>
      <c r="EO218" s="78"/>
      <c r="EP218" s="78"/>
      <c r="EQ218" s="78"/>
      <c r="ER218" s="78"/>
      <c r="ES218" s="78"/>
      <c r="ET218" s="78"/>
      <c r="EU218" s="78"/>
      <c r="EV218" s="78"/>
      <c r="EW218" s="78"/>
      <c r="EX218" s="78"/>
      <c r="EY218" s="78"/>
      <c r="EZ218" s="78"/>
      <c r="FA218" s="78"/>
      <c r="FB218" s="78"/>
      <c r="FC218" s="78"/>
      <c r="FD218" s="78"/>
      <c r="FE218" s="78"/>
      <c r="FF218" s="78"/>
      <c r="FG218" s="78"/>
      <c r="FH218" s="78"/>
      <c r="FI218" s="78"/>
      <c r="FJ218" s="78"/>
      <c r="FK218" s="78"/>
      <c r="FL218" s="78"/>
      <c r="FM218" s="78"/>
      <c r="FN218" s="78"/>
      <c r="FO218" s="78"/>
      <c r="FP218" s="78"/>
      <c r="FQ218" s="78"/>
      <c r="FR218" s="78"/>
      <c r="FS218" s="78"/>
      <c r="FT218" s="78"/>
      <c r="FU218" s="78"/>
      <c r="FV218" s="78"/>
      <c r="FW218" s="78"/>
      <c r="FX218" s="78"/>
      <c r="FY218" s="78"/>
      <c r="FZ218" s="78"/>
      <c r="GA218" s="78"/>
      <c r="GB218" s="78"/>
      <c r="GC218" s="78"/>
      <c r="GD218" s="78"/>
      <c r="GE218" s="78"/>
      <c r="GF218" s="78"/>
      <c r="GG218" s="78"/>
      <c r="GH218" s="78"/>
      <c r="GI218" s="78"/>
      <c r="GJ218" s="78"/>
      <c r="GK218" s="78"/>
      <c r="GL218" s="78"/>
      <c r="GM218" s="78"/>
      <c r="GN218" s="78"/>
      <c r="GO218" s="78"/>
      <c r="GP218" s="78"/>
      <c r="GQ218" s="78"/>
      <c r="GR218" s="78"/>
      <c r="GS218" s="78"/>
      <c r="GT218" s="78"/>
      <c r="GU218" s="78"/>
      <c r="GV218" s="78"/>
      <c r="GW218" s="78"/>
      <c r="GX218" s="78"/>
      <c r="GY218" s="78"/>
      <c r="GZ218" s="78"/>
      <c r="HA218" s="78"/>
      <c r="HB218" s="78"/>
      <c r="HC218" s="78"/>
      <c r="HD218" s="78"/>
      <c r="HE218" s="78"/>
      <c r="HF218" s="78"/>
      <c r="HG218" s="78"/>
      <c r="HH218" s="78"/>
      <c r="HI218" s="78"/>
      <c r="HJ218" s="78"/>
      <c r="HK218" s="78"/>
      <c r="HL218" s="78"/>
      <c r="HM218" s="78"/>
      <c r="HN218" s="78"/>
      <c r="HO218" s="78"/>
      <c r="HP218" s="78"/>
      <c r="HQ218" s="78"/>
      <c r="HR218" s="78"/>
      <c r="HS218" s="78"/>
      <c r="HT218" s="78"/>
      <c r="HU218" s="78"/>
      <c r="HV218" s="78"/>
      <c r="HW218" s="78"/>
      <c r="HX218" s="78"/>
      <c r="HY218" s="78"/>
      <c r="HZ218" s="78"/>
      <c r="IA218" s="78"/>
      <c r="IB218" s="78"/>
      <c r="IC218" s="78"/>
      <c r="ID218" s="78"/>
      <c r="IE218" s="78"/>
      <c r="IF218" s="78"/>
      <c r="IG218" s="78"/>
      <c r="IH218" s="78"/>
      <c r="II218" s="78"/>
      <c r="IJ218" s="78"/>
      <c r="IK218" s="78"/>
      <c r="IL218" s="78"/>
      <c r="IM218" s="78"/>
      <c r="IN218" s="78"/>
      <c r="IO218" s="78"/>
      <c r="IP218" s="78"/>
      <c r="IQ218" s="78"/>
      <c r="IR218" s="78"/>
      <c r="IS218" s="78"/>
      <c r="IT218" s="78"/>
      <c r="IU218" s="78"/>
      <c r="IV218" s="78"/>
    </row>
    <row r="219" spans="1:256" s="82" customFormat="1" ht="84.95" customHeight="1" x14ac:dyDescent="0.25">
      <c r="A219" s="78"/>
      <c r="B219" s="78"/>
      <c r="C219" s="204" t="s">
        <v>4987</v>
      </c>
      <c r="D219" s="205"/>
      <c r="E219" s="206"/>
      <c r="F219" s="79"/>
      <c r="G219" s="80"/>
      <c r="H219" s="80"/>
      <c r="I219" s="80"/>
      <c r="J219" s="80"/>
      <c r="K219" s="81"/>
      <c r="L219" s="81"/>
      <c r="M219" s="78"/>
      <c r="N219" s="78"/>
      <c r="O219" s="78"/>
      <c r="P219" s="78"/>
      <c r="Q219" s="78"/>
      <c r="R219" s="78"/>
      <c r="S219" s="78"/>
      <c r="T219" s="78"/>
      <c r="U219" s="78"/>
      <c r="V219" s="78"/>
      <c r="W219" s="78"/>
      <c r="X219" s="78"/>
      <c r="Y219" s="78"/>
      <c r="Z219" s="78"/>
      <c r="AA219" s="78"/>
      <c r="AB219" s="78"/>
      <c r="AC219" s="78"/>
      <c r="AD219" s="78"/>
      <c r="AE219" s="78"/>
      <c r="AF219" s="78"/>
      <c r="AG219" s="78"/>
      <c r="AH219" s="78"/>
      <c r="AI219" s="81"/>
      <c r="AJ219" s="78"/>
      <c r="AK219" s="78"/>
      <c r="AL219" s="78"/>
      <c r="AM219" s="78"/>
      <c r="AN219" s="78"/>
      <c r="AO219" s="78"/>
      <c r="AP219" s="78"/>
      <c r="AQ219" s="78"/>
      <c r="AR219" s="78"/>
      <c r="AS219" s="78"/>
      <c r="AT219" s="78"/>
      <c r="AU219" s="78"/>
      <c r="AV219" s="81"/>
      <c r="AW219" s="78"/>
      <c r="AX219" s="81"/>
      <c r="AY219" s="78"/>
      <c r="AZ219" s="78"/>
      <c r="BA219" s="78"/>
      <c r="BB219" s="81"/>
      <c r="BC219" s="78"/>
      <c r="BD219" s="78"/>
      <c r="BE219" s="78"/>
      <c r="BF219" s="78"/>
      <c r="BG219" s="78"/>
      <c r="BH219" s="78"/>
      <c r="BI219" s="78"/>
      <c r="BJ219" s="78"/>
      <c r="BK219" s="78"/>
      <c r="BL219" s="78"/>
      <c r="BM219" s="78"/>
      <c r="BN219" s="78"/>
      <c r="BO219" s="78"/>
      <c r="BP219" s="78"/>
      <c r="BQ219" s="78"/>
      <c r="BR219" s="78"/>
      <c r="BS219" s="78"/>
      <c r="BT219" s="78"/>
      <c r="BU219" s="78"/>
      <c r="BV219" s="78"/>
      <c r="BW219" s="78"/>
      <c r="BX219" s="78"/>
      <c r="BY219" s="78"/>
      <c r="BZ219" s="78"/>
      <c r="CA219" s="78"/>
      <c r="CB219" s="78"/>
      <c r="CC219" s="78"/>
      <c r="CD219" s="78"/>
      <c r="CE219" s="78"/>
      <c r="CF219" s="78"/>
      <c r="CG219" s="78"/>
      <c r="CH219" s="78"/>
      <c r="CI219" s="78"/>
      <c r="CJ219" s="78"/>
      <c r="CK219" s="78"/>
      <c r="CL219" s="78"/>
      <c r="CM219" s="78"/>
      <c r="CN219" s="78"/>
      <c r="CO219" s="78"/>
      <c r="CP219" s="78"/>
      <c r="CQ219" s="78"/>
      <c r="CR219" s="78"/>
      <c r="CS219" s="78"/>
      <c r="CT219" s="78"/>
      <c r="CU219" s="78"/>
      <c r="CV219" s="78"/>
      <c r="CW219" s="78"/>
      <c r="CX219" s="78"/>
      <c r="CY219" s="78"/>
      <c r="CZ219" s="78"/>
      <c r="DA219" s="78"/>
      <c r="DB219" s="78"/>
      <c r="DC219" s="78"/>
      <c r="DD219" s="78"/>
      <c r="DE219" s="78"/>
      <c r="DF219" s="78"/>
      <c r="DG219" s="78"/>
      <c r="DH219" s="78"/>
      <c r="DI219" s="78"/>
      <c r="DJ219" s="78"/>
      <c r="DK219" s="78"/>
      <c r="DL219" s="78"/>
      <c r="DM219" s="78"/>
      <c r="DN219" s="78"/>
      <c r="DO219" s="78"/>
      <c r="DP219" s="78"/>
      <c r="DQ219" s="78"/>
      <c r="DR219" s="78"/>
      <c r="DS219" s="78"/>
      <c r="DT219" s="78"/>
      <c r="DU219" s="78"/>
      <c r="DV219" s="78"/>
      <c r="DW219" s="78"/>
      <c r="DX219" s="78"/>
      <c r="DY219" s="78"/>
      <c r="DZ219" s="78"/>
      <c r="EA219" s="78"/>
      <c r="EB219" s="78"/>
      <c r="EC219" s="78"/>
      <c r="ED219" s="78"/>
      <c r="EE219" s="78"/>
      <c r="EF219" s="78"/>
      <c r="EG219" s="78"/>
      <c r="EH219" s="78"/>
      <c r="EI219" s="78"/>
      <c r="EJ219" s="78"/>
      <c r="EK219" s="78"/>
      <c r="EL219" s="78"/>
      <c r="EM219" s="78"/>
      <c r="EN219" s="78"/>
      <c r="EO219" s="78"/>
      <c r="EP219" s="78"/>
      <c r="EQ219" s="78"/>
      <c r="ER219" s="78"/>
      <c r="ES219" s="78"/>
      <c r="ET219" s="78"/>
      <c r="EU219" s="78"/>
      <c r="EV219" s="78"/>
      <c r="EW219" s="78"/>
      <c r="EX219" s="78"/>
      <c r="EY219" s="78"/>
      <c r="EZ219" s="78"/>
      <c r="FA219" s="78"/>
      <c r="FB219" s="78"/>
      <c r="FC219" s="78"/>
      <c r="FD219" s="78"/>
      <c r="FE219" s="78"/>
      <c r="FF219" s="78"/>
      <c r="FG219" s="78"/>
      <c r="FH219" s="78"/>
      <c r="FI219" s="78"/>
      <c r="FJ219" s="78"/>
      <c r="FK219" s="78"/>
      <c r="FL219" s="78"/>
      <c r="FM219" s="78"/>
      <c r="FN219" s="78"/>
      <c r="FO219" s="78"/>
      <c r="FP219" s="78"/>
      <c r="FQ219" s="78"/>
      <c r="FR219" s="78"/>
      <c r="FS219" s="78"/>
      <c r="FT219" s="78"/>
      <c r="FU219" s="78"/>
      <c r="FV219" s="78"/>
      <c r="FW219" s="78"/>
      <c r="FX219" s="78"/>
      <c r="FY219" s="78"/>
      <c r="FZ219" s="78"/>
      <c r="GA219" s="78"/>
      <c r="GB219" s="78"/>
      <c r="GC219" s="78"/>
      <c r="GD219" s="78"/>
      <c r="GE219" s="78"/>
      <c r="GF219" s="78"/>
      <c r="GG219" s="78"/>
      <c r="GH219" s="78"/>
      <c r="GI219" s="78"/>
      <c r="GJ219" s="78"/>
      <c r="GK219" s="78"/>
      <c r="GL219" s="78"/>
      <c r="GM219" s="78"/>
      <c r="GN219" s="78"/>
      <c r="GO219" s="78"/>
      <c r="GP219" s="78"/>
      <c r="GQ219" s="78"/>
      <c r="GR219" s="78"/>
      <c r="GS219" s="78"/>
      <c r="GT219" s="78"/>
      <c r="GU219" s="78"/>
      <c r="GV219" s="78"/>
      <c r="GW219" s="78"/>
      <c r="GX219" s="78"/>
      <c r="GY219" s="78"/>
      <c r="GZ219" s="78"/>
      <c r="HA219" s="78"/>
      <c r="HB219" s="78"/>
      <c r="HC219" s="78"/>
      <c r="HD219" s="78"/>
      <c r="HE219" s="78"/>
      <c r="HF219" s="78"/>
      <c r="HG219" s="78"/>
      <c r="HH219" s="78"/>
      <c r="HI219" s="78"/>
      <c r="HJ219" s="78"/>
      <c r="HK219" s="78"/>
      <c r="HL219" s="78"/>
      <c r="HM219" s="78"/>
      <c r="HN219" s="78"/>
      <c r="HO219" s="78"/>
      <c r="HP219" s="78"/>
      <c r="HQ219" s="78"/>
      <c r="HR219" s="78"/>
      <c r="HS219" s="78"/>
      <c r="HT219" s="78"/>
      <c r="HU219" s="78"/>
      <c r="HV219" s="78"/>
      <c r="HW219" s="78"/>
      <c r="HX219" s="78"/>
      <c r="HY219" s="78"/>
      <c r="HZ219" s="78"/>
      <c r="IA219" s="78"/>
      <c r="IB219" s="78"/>
      <c r="IC219" s="78"/>
      <c r="ID219" s="78"/>
      <c r="IE219" s="78"/>
      <c r="IF219" s="78"/>
      <c r="IG219" s="78"/>
      <c r="IH219" s="78"/>
      <c r="II219" s="78"/>
      <c r="IJ219" s="78"/>
      <c r="IK219" s="78"/>
      <c r="IL219" s="78"/>
      <c r="IM219" s="78"/>
      <c r="IN219" s="78"/>
      <c r="IO219" s="78"/>
      <c r="IP219" s="78"/>
      <c r="IQ219" s="78"/>
      <c r="IR219" s="78"/>
      <c r="IS219" s="78"/>
      <c r="IT219" s="78"/>
      <c r="IU219" s="78"/>
      <c r="IV219" s="78"/>
    </row>
    <row r="221" spans="1:256" x14ac:dyDescent="0.25">
      <c r="C221" s="2" t="s">
        <v>5052</v>
      </c>
      <c r="E221" s="2" t="s">
        <v>2</v>
      </c>
    </row>
    <row r="223" spans="1:256" x14ac:dyDescent="0.25">
      <c r="C223" s="2" t="s">
        <v>5053</v>
      </c>
      <c r="E223" s="2" t="s">
        <v>2</v>
      </c>
    </row>
    <row r="225" spans="3:8" x14ac:dyDescent="0.25">
      <c r="C225" s="2" t="s">
        <v>4944</v>
      </c>
    </row>
    <row r="227" spans="3:8" s="100" customFormat="1" ht="13.5" x14ac:dyDescent="0.25">
      <c r="C227" s="101" t="s">
        <v>5056</v>
      </c>
      <c r="E227" s="102"/>
    </row>
    <row r="228" spans="3:8" s="100" customFormat="1" ht="13.5" x14ac:dyDescent="0.25">
      <c r="C228" s="101"/>
      <c r="E228" s="102"/>
    </row>
    <row r="229" spans="3:8" s="100" customFormat="1" ht="40.5" x14ac:dyDescent="0.25">
      <c r="C229" s="136" t="s">
        <v>5065</v>
      </c>
      <c r="D229" s="137" t="s">
        <v>5066</v>
      </c>
      <c r="E229" s="137" t="s">
        <v>5076</v>
      </c>
      <c r="F229" s="137" t="s">
        <v>5068</v>
      </c>
      <c r="G229" s="137" t="s">
        <v>5069</v>
      </c>
      <c r="H229" s="137" t="s">
        <v>5070</v>
      </c>
    </row>
    <row r="230" spans="3:8" s="100" customFormat="1" ht="13.5" x14ac:dyDescent="0.25">
      <c r="C230" s="138" t="s">
        <v>602</v>
      </c>
      <c r="D230" s="139">
        <v>46203</v>
      </c>
      <c r="E230" s="140" t="s">
        <v>4481</v>
      </c>
      <c r="F230" s="122">
        <v>445.50779999999997</v>
      </c>
      <c r="G230" s="122">
        <v>462.15</v>
      </c>
      <c r="H230" s="141">
        <v>819.20247749999999</v>
      </c>
    </row>
    <row r="231" spans="3:8" s="100" customFormat="1" ht="13.5" x14ac:dyDescent="0.25">
      <c r="C231" s="101"/>
      <c r="E231" s="102"/>
    </row>
    <row r="232" spans="3:8" s="100" customFormat="1" ht="27" x14ac:dyDescent="0.25">
      <c r="C232" s="103" t="s">
        <v>5057</v>
      </c>
      <c r="D232" s="142">
        <v>0.05</v>
      </c>
      <c r="E232" s="102"/>
    </row>
    <row r="233" spans="3:8" s="100" customFormat="1" ht="27" x14ac:dyDescent="0.25">
      <c r="C233" s="105" t="s">
        <v>5058</v>
      </c>
      <c r="D233" s="106"/>
      <c r="E233" s="102"/>
    </row>
    <row r="234" spans="3:8" s="100" customFormat="1" ht="13.5" x14ac:dyDescent="0.25">
      <c r="C234" s="107" t="s">
        <v>5059</v>
      </c>
      <c r="D234" s="128" t="s">
        <v>2</v>
      </c>
      <c r="E234" s="102"/>
    </row>
    <row r="235" spans="3:8" s="100" customFormat="1" ht="13.5" x14ac:dyDescent="0.25">
      <c r="C235" s="107" t="s">
        <v>5060</v>
      </c>
      <c r="D235" s="128" t="s">
        <v>2</v>
      </c>
      <c r="E235" s="102"/>
      <c r="F235" s="143"/>
    </row>
    <row r="236" spans="3:8" s="100" customFormat="1" ht="13.5" x14ac:dyDescent="0.25">
      <c r="C236" s="108" t="s">
        <v>5061</v>
      </c>
      <c r="D236" s="128" t="s">
        <v>2</v>
      </c>
      <c r="E236" s="102"/>
    </row>
    <row r="237" spans="3:8" s="100" customFormat="1" ht="13.5" x14ac:dyDescent="0.25">
      <c r="C237" s="108" t="s">
        <v>5062</v>
      </c>
      <c r="D237" s="128" t="s">
        <v>2</v>
      </c>
      <c r="E237" s="102"/>
    </row>
    <row r="238" spans="3:8" s="100" customFormat="1" ht="13.5" x14ac:dyDescent="0.25">
      <c r="C238" s="108" t="s">
        <v>5063</v>
      </c>
      <c r="D238" s="128" t="s">
        <v>2</v>
      </c>
      <c r="E238" s="144"/>
      <c r="F238" s="110"/>
      <c r="G238" s="110"/>
    </row>
    <row r="239" spans="3:8" s="100" customFormat="1" ht="13.5" x14ac:dyDescent="0.25">
      <c r="C239" s="134"/>
      <c r="D239" s="145"/>
      <c r="E239" s="113"/>
      <c r="F239" s="114"/>
    </row>
    <row r="240" spans="3:8" s="100" customFormat="1" ht="13.5" x14ac:dyDescent="0.25">
      <c r="C240" s="101" t="s">
        <v>5064</v>
      </c>
      <c r="E240" s="102" t="s">
        <v>2</v>
      </c>
      <c r="H240" s="115"/>
    </row>
    <row r="241" spans="3:11" s="100" customFormat="1" ht="13.5" x14ac:dyDescent="0.25">
      <c r="C241" s="101"/>
      <c r="E241" s="102"/>
      <c r="H241" s="115"/>
    </row>
    <row r="242" spans="3:11" s="100" customFormat="1" ht="27" x14ac:dyDescent="0.25">
      <c r="C242" s="105" t="s">
        <v>5071</v>
      </c>
      <c r="D242" s="123" t="s">
        <v>2</v>
      </c>
      <c r="E242" s="124"/>
      <c r="G242" s="125"/>
      <c r="H242" s="126"/>
    </row>
    <row r="243" spans="3:11" s="100" customFormat="1" ht="27" x14ac:dyDescent="0.25">
      <c r="C243" s="105" t="s">
        <v>5072</v>
      </c>
      <c r="D243" s="106"/>
      <c r="E243" s="124"/>
      <c r="G243" s="125"/>
      <c r="H243" s="126"/>
    </row>
    <row r="244" spans="3:11" s="100" customFormat="1" ht="13.5" x14ac:dyDescent="0.25">
      <c r="C244" s="108" t="s">
        <v>5059</v>
      </c>
      <c r="D244" s="128" t="s">
        <v>2</v>
      </c>
      <c r="E244" s="124"/>
      <c r="F244" s="126"/>
      <c r="G244" s="125"/>
      <c r="H244" s="126"/>
    </row>
    <row r="245" spans="3:11" s="100" customFormat="1" ht="13.5" x14ac:dyDescent="0.25">
      <c r="C245" s="108" t="s">
        <v>5060</v>
      </c>
      <c r="D245" s="128" t="s">
        <v>2</v>
      </c>
      <c r="E245" s="124"/>
      <c r="F245" s="126"/>
      <c r="G245" s="125"/>
      <c r="H245" s="126"/>
    </row>
    <row r="246" spans="3:11" s="100" customFormat="1" ht="13.5" x14ac:dyDescent="0.25">
      <c r="C246" s="108" t="s">
        <v>5061</v>
      </c>
      <c r="D246" s="128" t="s">
        <v>2</v>
      </c>
      <c r="E246" s="124"/>
      <c r="F246" s="131"/>
      <c r="G246" s="125"/>
      <c r="H246" s="126"/>
    </row>
    <row r="247" spans="3:11" s="100" customFormat="1" ht="13.5" x14ac:dyDescent="0.25">
      <c r="C247" s="108" t="s">
        <v>5062</v>
      </c>
      <c r="D247" s="128" t="s">
        <v>2</v>
      </c>
      <c r="E247" s="124"/>
      <c r="F247" s="110"/>
      <c r="G247" s="125"/>
      <c r="H247" s="126"/>
    </row>
    <row r="248" spans="3:11" s="100" customFormat="1" ht="13.5" x14ac:dyDescent="0.25">
      <c r="C248" s="108" t="s">
        <v>5063</v>
      </c>
      <c r="D248" s="128" t="s">
        <v>2</v>
      </c>
      <c r="E248" s="144"/>
      <c r="F248" s="110"/>
      <c r="G248" s="125"/>
      <c r="H248" s="126"/>
      <c r="I248" s="110"/>
      <c r="J248" s="110"/>
      <c r="K248" s="110"/>
    </row>
    <row r="249" spans="3:11" s="100" customFormat="1" ht="13.5" x14ac:dyDescent="0.25">
      <c r="D249" s="130"/>
      <c r="E249" s="124"/>
      <c r="G249" s="125"/>
      <c r="H249" s="126"/>
    </row>
    <row r="250" spans="3:11" s="100" customFormat="1" ht="13.5" x14ac:dyDescent="0.25">
      <c r="C250" s="132" t="s">
        <v>5073</v>
      </c>
      <c r="D250" s="133"/>
      <c r="E250" s="102" t="s">
        <v>2</v>
      </c>
      <c r="F250" s="110"/>
      <c r="G250" s="115"/>
      <c r="H250" s="115"/>
    </row>
    <row r="251" spans="3:11" s="100" customFormat="1" ht="13.5" x14ac:dyDescent="0.25">
      <c r="C251" s="134"/>
      <c r="D251" s="135"/>
      <c r="E251" s="113"/>
    </row>
    <row r="252" spans="3:11" s="100" customFormat="1" ht="13.5" x14ac:dyDescent="0.25">
      <c r="C252" s="132" t="s">
        <v>5074</v>
      </c>
      <c r="D252" s="133"/>
      <c r="E252" s="102" t="s">
        <v>2</v>
      </c>
    </row>
    <row r="253" spans="3:11" s="100" customFormat="1" ht="13.5" x14ac:dyDescent="0.25">
      <c r="C253" s="134"/>
      <c r="D253" s="146"/>
      <c r="E253" s="113"/>
    </row>
    <row r="254" spans="3:11" s="100" customFormat="1" ht="13.5" x14ac:dyDescent="0.25">
      <c r="C254" s="132" t="s">
        <v>5075</v>
      </c>
      <c r="D254" s="133"/>
      <c r="E254" s="102" t="s">
        <v>2</v>
      </c>
    </row>
    <row r="255" spans="3:11" s="100" customFormat="1" ht="13.5" x14ac:dyDescent="0.25">
      <c r="E255" s="113"/>
    </row>
    <row r="256" spans="3:11" x14ac:dyDescent="0.25">
      <c r="C256" s="2" t="s">
        <v>4945</v>
      </c>
      <c r="E256" s="2" t="s">
        <v>2</v>
      </c>
    </row>
    <row r="258" spans="3:5" x14ac:dyDescent="0.25">
      <c r="C258" s="2" t="s">
        <v>4946</v>
      </c>
      <c r="E258" s="95">
        <v>0.87006452844108839</v>
      </c>
    </row>
    <row r="260" spans="3:5" x14ac:dyDescent="0.25">
      <c r="C260" s="2" t="s">
        <v>4948</v>
      </c>
      <c r="E260" s="96" t="s">
        <v>4993</v>
      </c>
    </row>
    <row r="262" spans="3:5" x14ac:dyDescent="0.25">
      <c r="C262" s="2" t="s">
        <v>5054</v>
      </c>
      <c r="E262" s="2" t="s">
        <v>2</v>
      </c>
    </row>
    <row r="263" spans="3:5" ht="24.75" customHeight="1" x14ac:dyDescent="0.25"/>
    <row r="264" spans="3:5" x14ac:dyDescent="0.25">
      <c r="C264" s="2" t="s">
        <v>4991</v>
      </c>
    </row>
    <row r="266" spans="3:5" x14ac:dyDescent="0.25">
      <c r="C266" s="1" t="s">
        <v>5145</v>
      </c>
      <c r="E266" s="216" t="s">
        <v>5146</v>
      </c>
    </row>
    <row r="267" spans="3:5" x14ac:dyDescent="0.25">
      <c r="E267" s="2" t="s">
        <v>5151</v>
      </c>
    </row>
  </sheetData>
  <mergeCells count="3">
    <mergeCell ref="C203:K203"/>
    <mergeCell ref="C205:K205"/>
    <mergeCell ref="C219:E219"/>
  </mergeCells>
  <hyperlinks>
    <hyperlink ref="J2" location="'Index'!A1" display="'Index'!A1" xr:uid="{4437B686-8361-4B2A-AA74-2AD0546717B0}"/>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FCB6E-DBA6-4C77-89DD-7FFA8C0B6DBF}">
  <sheetPr codeName="Sheet1"/>
  <dimension ref="A1:IV108"/>
  <sheetViews>
    <sheetView showGridLines="0" zoomScale="90" zoomScaleNormal="90" workbookViewId="0">
      <pane ySplit="6" topLeftCell="A8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3058</v>
      </c>
      <c r="J2" s="38" t="s">
        <v>4468</v>
      </c>
    </row>
    <row r="3" spans="1:54" ht="16.5" x14ac:dyDescent="0.3">
      <c r="C3" s="1" t="s">
        <v>28</v>
      </c>
      <c r="D3" s="21" t="s">
        <v>3059</v>
      </c>
      <c r="F3" s="72" t="s">
        <v>4852</v>
      </c>
      <c r="G3" s="13" t="s">
        <v>4405</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48</v>
      </c>
      <c r="C11" s="60" t="s">
        <v>49</v>
      </c>
      <c r="D11" s="54" t="s">
        <v>50</v>
      </c>
      <c r="E11" s="6" t="s">
        <v>44</v>
      </c>
      <c r="F11" s="19">
        <v>643184</v>
      </c>
      <c r="G11" s="24">
        <v>8275.2099999999991</v>
      </c>
      <c r="H11" s="24">
        <v>20.7</v>
      </c>
      <c r="I11" s="31"/>
      <c r="J11" s="31"/>
      <c r="K11" s="35"/>
    </row>
    <row r="12" spans="1:54" x14ac:dyDescent="0.25">
      <c r="B12" s="8" t="s">
        <v>63</v>
      </c>
      <c r="C12" s="60" t="s">
        <v>64</v>
      </c>
      <c r="D12" s="54" t="s">
        <v>65</v>
      </c>
      <c r="E12" s="6" t="s">
        <v>44</v>
      </c>
      <c r="F12" s="19">
        <v>2091118</v>
      </c>
      <c r="G12" s="24">
        <v>8034.08</v>
      </c>
      <c r="H12" s="24">
        <v>20.100000000000001</v>
      </c>
      <c r="I12" s="31"/>
      <c r="J12" s="31"/>
      <c r="K12" s="35"/>
    </row>
    <row r="13" spans="1:54" x14ac:dyDescent="0.25">
      <c r="B13" s="8" t="s">
        <v>41</v>
      </c>
      <c r="C13" s="60" t="s">
        <v>42</v>
      </c>
      <c r="D13" s="54" t="s">
        <v>43</v>
      </c>
      <c r="E13" s="6" t="s">
        <v>44</v>
      </c>
      <c r="F13" s="19">
        <v>636068</v>
      </c>
      <c r="G13" s="24">
        <v>7991.56</v>
      </c>
      <c r="H13" s="24">
        <v>19.989999999999998</v>
      </c>
      <c r="I13" s="31"/>
      <c r="J13" s="31"/>
      <c r="K13" s="35"/>
    </row>
    <row r="14" spans="1:54" x14ac:dyDescent="0.25">
      <c r="B14" s="8" t="s">
        <v>45</v>
      </c>
      <c r="C14" s="60" t="s">
        <v>46</v>
      </c>
      <c r="D14" s="54" t="s">
        <v>47</v>
      </c>
      <c r="E14" s="6" t="s">
        <v>44</v>
      </c>
      <c r="F14" s="19">
        <v>1040463</v>
      </c>
      <c r="G14" s="24">
        <v>7746.77</v>
      </c>
      <c r="H14" s="24">
        <v>19.38</v>
      </c>
      <c r="I14" s="31"/>
      <c r="J14" s="31"/>
      <c r="K14" s="35"/>
    </row>
    <row r="15" spans="1:54" x14ac:dyDescent="0.25">
      <c r="B15" s="8" t="s">
        <v>2007</v>
      </c>
      <c r="C15" s="60" t="s">
        <v>1546</v>
      </c>
      <c r="D15" s="54" t="s">
        <v>2008</v>
      </c>
      <c r="E15" s="6" t="s">
        <v>44</v>
      </c>
      <c r="F15" s="19">
        <v>754993</v>
      </c>
      <c r="G15" s="24">
        <v>2181.5500000000002</v>
      </c>
      <c r="H15" s="24">
        <v>5.46</v>
      </c>
      <c r="I15" s="31"/>
      <c r="J15" s="31"/>
      <c r="K15" s="35"/>
    </row>
    <row r="16" spans="1:54" x14ac:dyDescent="0.25">
      <c r="B16" s="8" t="s">
        <v>2284</v>
      </c>
      <c r="C16" s="60" t="s">
        <v>1538</v>
      </c>
      <c r="D16" s="54" t="s">
        <v>2285</v>
      </c>
      <c r="E16" s="6" t="s">
        <v>44</v>
      </c>
      <c r="F16" s="19">
        <v>201997</v>
      </c>
      <c r="G16" s="24">
        <v>1846.96</v>
      </c>
      <c r="H16" s="24">
        <v>4.62</v>
      </c>
      <c r="I16" s="31"/>
      <c r="J16" s="31"/>
      <c r="K16" s="35"/>
    </row>
    <row r="17" spans="2:11" x14ac:dyDescent="0.25">
      <c r="B17" s="8" t="s">
        <v>2273</v>
      </c>
      <c r="C17" s="60" t="s">
        <v>813</v>
      </c>
      <c r="D17" s="54" t="s">
        <v>2274</v>
      </c>
      <c r="E17" s="6" t="s">
        <v>44</v>
      </c>
      <c r="F17" s="19">
        <v>2031787</v>
      </c>
      <c r="G17" s="24">
        <v>1449.07</v>
      </c>
      <c r="H17" s="24">
        <v>3.62</v>
      </c>
      <c r="I17" s="31"/>
      <c r="J17" s="31"/>
      <c r="K17" s="35"/>
    </row>
    <row r="18" spans="2:11" x14ac:dyDescent="0.25">
      <c r="B18" s="8" t="s">
        <v>2786</v>
      </c>
      <c r="C18" s="60" t="s">
        <v>1253</v>
      </c>
      <c r="D18" s="54" t="s">
        <v>2787</v>
      </c>
      <c r="E18" s="6" t="s">
        <v>44</v>
      </c>
      <c r="F18" s="19">
        <v>5386167</v>
      </c>
      <c r="G18" s="24">
        <v>1246.9000000000001</v>
      </c>
      <c r="H18" s="24">
        <v>3.12</v>
      </c>
      <c r="I18" s="31"/>
      <c r="J18" s="31"/>
      <c r="K18" s="35"/>
    </row>
    <row r="19" spans="2:11" x14ac:dyDescent="0.25">
      <c r="B19" s="8" t="s">
        <v>2147</v>
      </c>
      <c r="C19" s="60" t="s">
        <v>2148</v>
      </c>
      <c r="D19" s="54" t="s">
        <v>2149</v>
      </c>
      <c r="E19" s="6" t="s">
        <v>44</v>
      </c>
      <c r="F19" s="19">
        <v>185090</v>
      </c>
      <c r="G19" s="24">
        <v>638.55999999999995</v>
      </c>
      <c r="H19" s="24">
        <v>1.6</v>
      </c>
      <c r="I19" s="31"/>
      <c r="J19" s="31"/>
      <c r="K19" s="35"/>
    </row>
    <row r="20" spans="2:11" x14ac:dyDescent="0.25">
      <c r="B20" s="8" t="s">
        <v>1086</v>
      </c>
      <c r="C20" s="60" t="s">
        <v>1087</v>
      </c>
      <c r="D20" s="54" t="s">
        <v>1088</v>
      </c>
      <c r="E20" s="6" t="s">
        <v>44</v>
      </c>
      <c r="F20" s="19">
        <v>273340</v>
      </c>
      <c r="G20" s="24">
        <v>569.37</v>
      </c>
      <c r="H20" s="24">
        <v>1.42</v>
      </c>
      <c r="I20" s="31"/>
      <c r="J20" s="31"/>
      <c r="K20" s="35"/>
    </row>
    <row r="21" spans="2:11" x14ac:dyDescent="0.25">
      <c r="C21" s="58" t="s">
        <v>188</v>
      </c>
      <c r="D21" s="54"/>
      <c r="E21" s="6"/>
      <c r="F21" s="19"/>
      <c r="G21" s="25">
        <v>39980.03</v>
      </c>
      <c r="H21" s="25">
        <v>100.01</v>
      </c>
      <c r="I21" s="31"/>
      <c r="J21" s="31"/>
      <c r="K21" s="35"/>
    </row>
    <row r="22" spans="2:11" x14ac:dyDescent="0.25">
      <c r="C22" s="57"/>
      <c r="D22" s="54"/>
      <c r="E22" s="6"/>
      <c r="F22" s="19"/>
      <c r="G22" s="24"/>
      <c r="H22" s="24"/>
      <c r="I22" s="31"/>
      <c r="J22" s="31"/>
      <c r="K22" s="35"/>
    </row>
    <row r="23" spans="2:11" x14ac:dyDescent="0.25">
      <c r="C23" s="58" t="s">
        <v>3</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4</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5</v>
      </c>
      <c r="D27" s="54"/>
      <c r="E27" s="6"/>
      <c r="F27" s="19"/>
      <c r="G27" s="24"/>
      <c r="H27" s="24"/>
      <c r="I27" s="31"/>
      <c r="J27" s="31"/>
      <c r="K27" s="35"/>
    </row>
    <row r="28" spans="2:11" x14ac:dyDescent="0.25">
      <c r="C28" s="57"/>
      <c r="D28" s="54"/>
      <c r="E28" s="6"/>
      <c r="F28" s="19"/>
      <c r="G28" s="24"/>
      <c r="H28" s="24"/>
      <c r="I28" s="31"/>
      <c r="J28" s="31"/>
      <c r="K28" s="35"/>
    </row>
    <row r="29" spans="2:11" x14ac:dyDescent="0.25">
      <c r="C29" s="58" t="s">
        <v>6</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8" t="s">
        <v>7</v>
      </c>
      <c r="D31" s="54"/>
      <c r="E31" s="6"/>
      <c r="F31" s="19"/>
      <c r="G31" s="24" t="s">
        <v>2</v>
      </c>
      <c r="H31" s="24" t="s">
        <v>2</v>
      </c>
      <c r="I31" s="31"/>
      <c r="J31" s="31"/>
      <c r="K31" s="35"/>
    </row>
    <row r="32" spans="2:11" x14ac:dyDescent="0.25">
      <c r="C32" s="57"/>
      <c r="D32" s="54"/>
      <c r="E32" s="6"/>
      <c r="F32" s="19"/>
      <c r="G32" s="24"/>
      <c r="H32" s="24"/>
      <c r="I32" s="31"/>
      <c r="J32" s="31"/>
      <c r="K32" s="35"/>
    </row>
    <row r="33" spans="3:11" x14ac:dyDescent="0.25">
      <c r="C33" s="58" t="s">
        <v>8</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9</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10</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11</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13</v>
      </c>
      <c r="D41" s="54"/>
      <c r="E41" s="6"/>
      <c r="F41" s="19"/>
      <c r="G41" s="24"/>
      <c r="H41" s="24"/>
      <c r="I41" s="31"/>
      <c r="J41" s="31"/>
      <c r="K41" s="35"/>
    </row>
    <row r="42" spans="3:11" x14ac:dyDescent="0.25">
      <c r="C42" s="57"/>
      <c r="D42" s="54"/>
      <c r="E42" s="6"/>
      <c r="F42" s="19"/>
      <c r="G42" s="24"/>
      <c r="H42" s="24"/>
      <c r="I42" s="31"/>
      <c r="J42" s="31"/>
      <c r="K42" s="35"/>
    </row>
    <row r="43" spans="3:11" x14ac:dyDescent="0.25">
      <c r="C43" s="58" t="s">
        <v>14</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15</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16</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17</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18</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19</v>
      </c>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200</v>
      </c>
      <c r="C63" s="60" t="s">
        <v>201</v>
      </c>
      <c r="D63" s="54"/>
      <c r="E63" s="6"/>
      <c r="F63" s="19"/>
      <c r="G63" s="24">
        <v>4.49</v>
      </c>
      <c r="H63" s="24">
        <v>0.01</v>
      </c>
      <c r="I63" s="31"/>
      <c r="J63" s="31"/>
      <c r="K63" s="35"/>
    </row>
    <row r="64" spans="1:11" x14ac:dyDescent="0.25">
      <c r="C64" s="58" t="s">
        <v>188</v>
      </c>
      <c r="D64" s="54"/>
      <c r="E64" s="6"/>
      <c r="F64" s="19"/>
      <c r="G64" s="25">
        <v>4.49</v>
      </c>
      <c r="H64" s="25">
        <v>0.01</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4783</v>
      </c>
      <c r="D67" s="54"/>
      <c r="E67" s="6"/>
      <c r="F67" s="19"/>
      <c r="G67" s="24" t="s">
        <v>2</v>
      </c>
      <c r="H67" s="24" t="s">
        <v>2</v>
      </c>
      <c r="I67" s="31"/>
      <c r="J67" s="31"/>
      <c r="K67" s="35"/>
      <c r="L67" s="3"/>
      <c r="AI67" s="3"/>
      <c r="AV67" s="3"/>
      <c r="AX67" s="3"/>
      <c r="BB67" s="3"/>
    </row>
    <row r="68" spans="1:54" x14ac:dyDescent="0.25">
      <c r="B68" s="8"/>
      <c r="C68" s="60" t="s">
        <v>202</v>
      </c>
      <c r="D68" s="54"/>
      <c r="E68" s="6"/>
      <c r="F68" s="19"/>
      <c r="G68" s="24">
        <v>-4.33</v>
      </c>
      <c r="H68" s="24">
        <v>-0.02</v>
      </c>
      <c r="I68" s="31"/>
      <c r="J68" s="31"/>
      <c r="K68" s="35"/>
    </row>
    <row r="69" spans="1:54" x14ac:dyDescent="0.25">
      <c r="C69" s="58" t="s">
        <v>188</v>
      </c>
      <c r="D69" s="54"/>
      <c r="E69" s="6"/>
      <c r="F69" s="19"/>
      <c r="G69" s="25">
        <v>-4.33</v>
      </c>
      <c r="H69" s="25">
        <v>-0.02</v>
      </c>
      <c r="I69" s="31"/>
      <c r="J69" s="31"/>
      <c r="K69" s="35"/>
    </row>
    <row r="70" spans="1:54" x14ac:dyDescent="0.25">
      <c r="C70" s="57"/>
      <c r="D70" s="54"/>
      <c r="E70" s="6"/>
      <c r="F70" s="19"/>
      <c r="G70" s="24"/>
      <c r="H70" s="24"/>
      <c r="I70" s="31"/>
      <c r="J70" s="31"/>
      <c r="K70" s="35"/>
    </row>
    <row r="71" spans="1:54" x14ac:dyDescent="0.25">
      <c r="C71" s="61" t="s">
        <v>203</v>
      </c>
      <c r="D71" s="55"/>
      <c r="E71" s="5"/>
      <c r="F71" s="20"/>
      <c r="G71" s="26">
        <v>39980.19</v>
      </c>
      <c r="H71" s="26">
        <v>100.00000000000001</v>
      </c>
      <c r="I71" s="32"/>
      <c r="J71" s="32"/>
      <c r="K71" s="36"/>
    </row>
    <row r="74" spans="1:54" x14ac:dyDescent="0.25">
      <c r="C74" s="1" t="s">
        <v>204</v>
      </c>
    </row>
    <row r="75" spans="1:54" x14ac:dyDescent="0.25">
      <c r="C75" s="37" t="s">
        <v>205</v>
      </c>
      <c r="D75" s="37"/>
      <c r="E75" s="37"/>
      <c r="F75" s="37"/>
      <c r="G75" s="37"/>
      <c r="H75" s="37"/>
      <c r="I75" s="37"/>
      <c r="J75" s="37"/>
      <c r="K75" s="37"/>
    </row>
    <row r="76" spans="1:54" x14ac:dyDescent="0.25">
      <c r="C76" s="2" t="s">
        <v>206</v>
      </c>
    </row>
    <row r="77" spans="1:54" x14ac:dyDescent="0.25">
      <c r="C77" s="2" t="s">
        <v>207</v>
      </c>
    </row>
    <row r="78" spans="1:54" ht="30" customHeight="1" x14ac:dyDescent="0.25">
      <c r="C78" s="202" t="s">
        <v>208</v>
      </c>
      <c r="D78" s="203"/>
      <c r="E78" s="203"/>
      <c r="F78" s="203"/>
      <c r="G78" s="203"/>
      <c r="H78" s="203"/>
      <c r="I78" s="203"/>
      <c r="J78" s="203"/>
      <c r="K78" s="203"/>
    </row>
    <row r="79" spans="1:54" x14ac:dyDescent="0.25">
      <c r="C79" s="2" t="s">
        <v>209</v>
      </c>
    </row>
    <row r="81" spans="1:256" x14ac:dyDescent="0.25">
      <c r="C81" s="2" t="s">
        <v>4942</v>
      </c>
      <c r="E81" s="2" t="s">
        <v>2</v>
      </c>
    </row>
    <row r="83" spans="1:256" x14ac:dyDescent="0.25">
      <c r="C83" s="2" t="s">
        <v>4943</v>
      </c>
      <c r="E83" s="2" t="s">
        <v>2</v>
      </c>
    </row>
    <row r="85" spans="1:256" x14ac:dyDescent="0.25">
      <c r="C85" s="2" t="s">
        <v>5050</v>
      </c>
    </row>
    <row r="87" spans="1:256" x14ac:dyDescent="0.25">
      <c r="C87" s="2" t="s">
        <v>5051</v>
      </c>
    </row>
    <row r="88" spans="1:256" s="82" customFormat="1" ht="35.25" customHeight="1" x14ac:dyDescent="0.25">
      <c r="A88" s="78"/>
      <c r="B88" s="78"/>
      <c r="C88" s="83" t="s">
        <v>4949</v>
      </c>
      <c r="D88" s="87" t="s">
        <v>4950</v>
      </c>
      <c r="E88" s="87" t="s">
        <v>4951</v>
      </c>
      <c r="F88" s="79"/>
      <c r="G88" s="80"/>
      <c r="H88" s="80"/>
      <c r="I88" s="80"/>
      <c r="J88" s="80"/>
      <c r="K88" s="81"/>
      <c r="L88" s="81"/>
      <c r="M88" s="78"/>
      <c r="N88" s="78"/>
      <c r="O88" s="78"/>
      <c r="P88" s="78"/>
      <c r="Q88" s="78"/>
      <c r="R88" s="78"/>
      <c r="S88" s="78"/>
      <c r="T88" s="78"/>
      <c r="U88" s="78"/>
      <c r="V88" s="78"/>
      <c r="W88" s="78"/>
      <c r="X88" s="78"/>
      <c r="Y88" s="78"/>
      <c r="Z88" s="78"/>
      <c r="AA88" s="78"/>
      <c r="AB88" s="78"/>
      <c r="AC88" s="78"/>
      <c r="AD88" s="78"/>
      <c r="AE88" s="78"/>
      <c r="AF88" s="78"/>
      <c r="AG88" s="78"/>
      <c r="AH88" s="78"/>
      <c r="AI88" s="81"/>
      <c r="AJ88" s="78"/>
      <c r="AK88" s="78"/>
      <c r="AL88" s="78"/>
      <c r="AM88" s="78"/>
      <c r="AN88" s="78"/>
      <c r="AO88" s="78"/>
      <c r="AP88" s="78"/>
      <c r="AQ88" s="78"/>
      <c r="AR88" s="78"/>
      <c r="AS88" s="78"/>
      <c r="AT88" s="78"/>
      <c r="AU88" s="78"/>
      <c r="AV88" s="81"/>
      <c r="AW88" s="78"/>
      <c r="AX88" s="81"/>
      <c r="AY88" s="78"/>
      <c r="AZ88" s="78"/>
      <c r="BA88" s="78"/>
      <c r="BB88" s="81"/>
      <c r="BC88" s="78"/>
      <c r="BD88" s="78"/>
      <c r="BE88" s="78"/>
      <c r="BF88" s="78"/>
      <c r="BG88" s="78"/>
      <c r="BH88" s="78"/>
      <c r="BI88" s="78"/>
      <c r="BJ88" s="78"/>
      <c r="BK88" s="78"/>
      <c r="BL88" s="78"/>
      <c r="BM88" s="78"/>
      <c r="BN88" s="78"/>
      <c r="BO88" s="78"/>
      <c r="BP88" s="78"/>
      <c r="BQ88" s="78"/>
      <c r="BR88" s="78"/>
      <c r="BS88" s="78"/>
      <c r="BT88" s="78"/>
      <c r="BU88" s="78"/>
      <c r="BV88" s="78"/>
      <c r="BW88" s="78"/>
      <c r="BX88" s="78"/>
      <c r="BY88" s="78"/>
      <c r="BZ88" s="78"/>
      <c r="CA88" s="78"/>
      <c r="CB88" s="78"/>
      <c r="CC88" s="78"/>
      <c r="CD88" s="78"/>
      <c r="CE88" s="78"/>
      <c r="CF88" s="78"/>
      <c r="CG88" s="78"/>
      <c r="CH88" s="78"/>
      <c r="CI88" s="78"/>
      <c r="CJ88" s="78"/>
      <c r="CK88" s="78"/>
      <c r="CL88" s="78"/>
      <c r="CM88" s="78"/>
      <c r="CN88" s="78"/>
      <c r="CO88" s="78"/>
      <c r="CP88" s="78"/>
      <c r="CQ88" s="78"/>
      <c r="CR88" s="78"/>
      <c r="CS88" s="78"/>
      <c r="CT88" s="78"/>
      <c r="CU88" s="78"/>
      <c r="CV88" s="78"/>
      <c r="CW88" s="78"/>
      <c r="CX88" s="78"/>
      <c r="CY88" s="78"/>
      <c r="CZ88" s="78"/>
      <c r="DA88" s="78"/>
      <c r="DB88" s="78"/>
      <c r="DC88" s="78"/>
      <c r="DD88" s="78"/>
      <c r="DE88" s="78"/>
      <c r="DF88" s="78"/>
      <c r="DG88" s="78"/>
      <c r="DH88" s="78"/>
      <c r="DI88" s="78"/>
      <c r="DJ88" s="78"/>
      <c r="DK88" s="78"/>
      <c r="DL88" s="78"/>
      <c r="DM88" s="78"/>
      <c r="DN88" s="78"/>
      <c r="DO88" s="78"/>
      <c r="DP88" s="78"/>
      <c r="DQ88" s="78"/>
      <c r="DR88" s="78"/>
      <c r="DS88" s="78"/>
      <c r="DT88" s="78"/>
      <c r="DU88" s="78"/>
      <c r="DV88" s="78"/>
      <c r="DW88" s="78"/>
      <c r="DX88" s="78"/>
      <c r="DY88" s="78"/>
      <c r="DZ88" s="78"/>
      <c r="EA88" s="78"/>
      <c r="EB88" s="78"/>
      <c r="EC88" s="78"/>
      <c r="ED88" s="78"/>
      <c r="EE88" s="78"/>
      <c r="EF88" s="78"/>
      <c r="EG88" s="78"/>
      <c r="EH88" s="78"/>
      <c r="EI88" s="78"/>
      <c r="EJ88" s="78"/>
      <c r="EK88" s="78"/>
      <c r="EL88" s="78"/>
      <c r="EM88" s="78"/>
      <c r="EN88" s="78"/>
      <c r="EO88" s="78"/>
      <c r="EP88" s="78"/>
      <c r="EQ88" s="78"/>
      <c r="ER88" s="78"/>
      <c r="ES88" s="78"/>
      <c r="ET88" s="78"/>
      <c r="EU88" s="78"/>
      <c r="EV88" s="78"/>
      <c r="EW88" s="78"/>
      <c r="EX88" s="78"/>
      <c r="EY88" s="78"/>
      <c r="EZ88" s="78"/>
      <c r="FA88" s="78"/>
      <c r="FB88" s="78"/>
      <c r="FC88" s="78"/>
      <c r="FD88" s="78"/>
      <c r="FE88" s="78"/>
      <c r="FF88" s="78"/>
      <c r="FG88" s="78"/>
      <c r="FH88" s="78"/>
      <c r="FI88" s="78"/>
      <c r="FJ88" s="78"/>
      <c r="FK88" s="78"/>
      <c r="FL88" s="78"/>
      <c r="FM88" s="78"/>
      <c r="FN88" s="78"/>
      <c r="FO88" s="78"/>
      <c r="FP88" s="78"/>
      <c r="FQ88" s="78"/>
      <c r="FR88" s="78"/>
      <c r="FS88" s="78"/>
      <c r="FT88" s="78"/>
      <c r="FU88" s="78"/>
      <c r="FV88" s="78"/>
      <c r="FW88" s="78"/>
      <c r="FX88" s="78"/>
      <c r="FY88" s="78"/>
      <c r="FZ88" s="78"/>
      <c r="GA88" s="78"/>
      <c r="GB88" s="78"/>
      <c r="GC88" s="78"/>
      <c r="GD88" s="78"/>
      <c r="GE88" s="78"/>
      <c r="GF88" s="78"/>
      <c r="GG88" s="78"/>
      <c r="GH88" s="78"/>
      <c r="GI88" s="78"/>
      <c r="GJ88" s="78"/>
      <c r="GK88" s="78"/>
      <c r="GL88" s="78"/>
      <c r="GM88" s="78"/>
      <c r="GN88" s="78"/>
      <c r="GO88" s="78"/>
      <c r="GP88" s="78"/>
      <c r="GQ88" s="78"/>
      <c r="GR88" s="78"/>
      <c r="GS88" s="78"/>
      <c r="GT88" s="78"/>
      <c r="GU88" s="78"/>
      <c r="GV88" s="78"/>
      <c r="GW88" s="78"/>
      <c r="GX88" s="78"/>
      <c r="GY88" s="78"/>
      <c r="GZ88" s="78"/>
      <c r="HA88" s="78"/>
      <c r="HB88" s="78"/>
      <c r="HC88" s="78"/>
      <c r="HD88" s="78"/>
      <c r="HE88" s="78"/>
      <c r="HF88" s="78"/>
      <c r="HG88" s="78"/>
      <c r="HH88" s="78"/>
      <c r="HI88" s="78"/>
      <c r="HJ88" s="78"/>
      <c r="HK88" s="78"/>
      <c r="HL88" s="78"/>
      <c r="HM88" s="78"/>
      <c r="HN88" s="78"/>
      <c r="HO88" s="78"/>
      <c r="HP88" s="78"/>
      <c r="HQ88" s="78"/>
      <c r="HR88" s="78"/>
      <c r="HS88" s="78"/>
      <c r="HT88" s="78"/>
      <c r="HU88" s="78"/>
      <c r="HV88" s="78"/>
      <c r="HW88" s="78"/>
      <c r="HX88" s="78"/>
      <c r="HY88" s="78"/>
      <c r="HZ88" s="78"/>
      <c r="IA88" s="78"/>
      <c r="IB88" s="78"/>
      <c r="IC88" s="78"/>
      <c r="ID88" s="78"/>
      <c r="IE88" s="78"/>
      <c r="IF88" s="78"/>
      <c r="IG88" s="78"/>
      <c r="IH88" s="78"/>
      <c r="II88" s="78"/>
      <c r="IJ88" s="78"/>
      <c r="IK88" s="78"/>
      <c r="IL88" s="78"/>
      <c r="IM88" s="78"/>
      <c r="IN88" s="78"/>
      <c r="IO88" s="78"/>
      <c r="IP88" s="78"/>
      <c r="IQ88" s="78"/>
      <c r="IR88" s="78"/>
      <c r="IS88" s="78"/>
      <c r="IT88" s="78"/>
      <c r="IU88" s="78"/>
      <c r="IV88" s="78"/>
    </row>
    <row r="89" spans="1:256" s="82" customFormat="1" x14ac:dyDescent="0.25">
      <c r="A89" s="78"/>
      <c r="B89" s="78"/>
      <c r="C89" s="84" t="s">
        <v>4986</v>
      </c>
      <c r="D89" s="89">
        <v>267.41969999999998</v>
      </c>
      <c r="E89" s="89">
        <v>267.84019999999998</v>
      </c>
      <c r="F89" s="79"/>
      <c r="G89" s="80"/>
      <c r="H89" s="80"/>
      <c r="I89" s="80"/>
      <c r="J89" s="80"/>
      <c r="K89" s="81"/>
      <c r="L89" s="81"/>
      <c r="M89" s="78"/>
      <c r="N89" s="78"/>
      <c r="O89" s="78"/>
      <c r="P89" s="78"/>
      <c r="Q89" s="78"/>
      <c r="R89" s="78"/>
      <c r="S89" s="78"/>
      <c r="T89" s="78"/>
      <c r="U89" s="78"/>
      <c r="V89" s="78"/>
      <c r="W89" s="78"/>
      <c r="X89" s="78"/>
      <c r="Y89" s="78"/>
      <c r="Z89" s="78"/>
      <c r="AA89" s="78"/>
      <c r="AB89" s="78"/>
      <c r="AC89" s="78"/>
      <c r="AD89" s="78"/>
      <c r="AE89" s="78"/>
      <c r="AF89" s="78"/>
      <c r="AG89" s="78"/>
      <c r="AH89" s="78"/>
      <c r="AI89" s="81"/>
      <c r="AJ89" s="78"/>
      <c r="AK89" s="78"/>
      <c r="AL89" s="78"/>
      <c r="AM89" s="78"/>
      <c r="AN89" s="78"/>
      <c r="AO89" s="78"/>
      <c r="AP89" s="78"/>
      <c r="AQ89" s="78"/>
      <c r="AR89" s="78"/>
      <c r="AS89" s="78"/>
      <c r="AT89" s="78"/>
      <c r="AU89" s="78"/>
      <c r="AV89" s="81"/>
      <c r="AW89" s="78"/>
      <c r="AX89" s="81"/>
      <c r="AY89" s="78"/>
      <c r="AZ89" s="78"/>
      <c r="BA89" s="78"/>
      <c r="BB89" s="81"/>
      <c r="BC89" s="78"/>
      <c r="BD89" s="78"/>
      <c r="BE89" s="78"/>
      <c r="BF89" s="78"/>
      <c r="BG89" s="78"/>
      <c r="BH89" s="78"/>
      <c r="BI89" s="78"/>
      <c r="BJ89" s="78"/>
      <c r="BK89" s="78"/>
      <c r="BL89" s="78"/>
      <c r="BM89" s="78"/>
      <c r="BN89" s="78"/>
      <c r="BO89" s="78"/>
      <c r="BP89" s="78"/>
      <c r="BQ89" s="78"/>
      <c r="BR89" s="78"/>
      <c r="BS89" s="78"/>
      <c r="BT89" s="78"/>
      <c r="BU89" s="78"/>
      <c r="BV89" s="78"/>
      <c r="BW89" s="78"/>
      <c r="BX89" s="78"/>
      <c r="BY89" s="78"/>
      <c r="BZ89" s="78"/>
      <c r="CA89" s="78"/>
      <c r="CB89" s="78"/>
      <c r="CC89" s="78"/>
      <c r="CD89" s="78"/>
      <c r="CE89" s="78"/>
      <c r="CF89" s="78"/>
      <c r="CG89" s="78"/>
      <c r="CH89" s="78"/>
      <c r="CI89" s="78"/>
      <c r="CJ89" s="78"/>
      <c r="CK89" s="78"/>
      <c r="CL89" s="78"/>
      <c r="CM89" s="78"/>
      <c r="CN89" s="78"/>
      <c r="CO89" s="78"/>
      <c r="CP89" s="78"/>
      <c r="CQ89" s="78"/>
      <c r="CR89" s="78"/>
      <c r="CS89" s="78"/>
      <c r="CT89" s="78"/>
      <c r="CU89" s="78"/>
      <c r="CV89" s="78"/>
      <c r="CW89" s="78"/>
      <c r="CX89" s="78"/>
      <c r="CY89" s="78"/>
      <c r="CZ89" s="78"/>
      <c r="DA89" s="78"/>
      <c r="DB89" s="78"/>
      <c r="DC89" s="78"/>
      <c r="DD89" s="78"/>
      <c r="DE89" s="78"/>
      <c r="DF89" s="78"/>
      <c r="DG89" s="78"/>
      <c r="DH89" s="78"/>
      <c r="DI89" s="78"/>
      <c r="DJ89" s="78"/>
      <c r="DK89" s="78"/>
      <c r="DL89" s="78"/>
      <c r="DM89" s="78"/>
      <c r="DN89" s="78"/>
      <c r="DO89" s="78"/>
      <c r="DP89" s="78"/>
      <c r="DQ89" s="78"/>
      <c r="DR89" s="78"/>
      <c r="DS89" s="78"/>
      <c r="DT89" s="78"/>
      <c r="DU89" s="78"/>
      <c r="DV89" s="78"/>
      <c r="DW89" s="78"/>
      <c r="DX89" s="78"/>
      <c r="DY89" s="78"/>
      <c r="DZ89" s="78"/>
      <c r="EA89" s="78"/>
      <c r="EB89" s="78"/>
      <c r="EC89" s="78"/>
      <c r="ED89" s="78"/>
      <c r="EE89" s="78"/>
      <c r="EF89" s="78"/>
      <c r="EG89" s="78"/>
      <c r="EH89" s="78"/>
      <c r="EI89" s="78"/>
      <c r="EJ89" s="78"/>
      <c r="EK89" s="78"/>
      <c r="EL89" s="78"/>
      <c r="EM89" s="78"/>
      <c r="EN89" s="78"/>
      <c r="EO89" s="78"/>
      <c r="EP89" s="78"/>
      <c r="EQ89" s="78"/>
      <c r="ER89" s="78"/>
      <c r="ES89" s="78"/>
      <c r="ET89" s="78"/>
      <c r="EU89" s="78"/>
      <c r="EV89" s="78"/>
      <c r="EW89" s="78"/>
      <c r="EX89" s="78"/>
      <c r="EY89" s="78"/>
      <c r="EZ89" s="78"/>
      <c r="FA89" s="78"/>
      <c r="FB89" s="78"/>
      <c r="FC89" s="78"/>
      <c r="FD89" s="78"/>
      <c r="FE89" s="78"/>
      <c r="FF89" s="78"/>
      <c r="FG89" s="78"/>
      <c r="FH89" s="78"/>
      <c r="FI89" s="78"/>
      <c r="FJ89" s="78"/>
      <c r="FK89" s="78"/>
      <c r="FL89" s="78"/>
      <c r="FM89" s="78"/>
      <c r="FN89" s="78"/>
      <c r="FO89" s="78"/>
      <c r="FP89" s="78"/>
      <c r="FQ89" s="78"/>
      <c r="FR89" s="78"/>
      <c r="FS89" s="78"/>
      <c r="FT89" s="78"/>
      <c r="FU89" s="78"/>
      <c r="FV89" s="78"/>
      <c r="FW89" s="78"/>
      <c r="FX89" s="78"/>
      <c r="FY89" s="78"/>
      <c r="FZ89" s="78"/>
      <c r="GA89" s="78"/>
      <c r="GB89" s="78"/>
      <c r="GC89" s="78"/>
      <c r="GD89" s="78"/>
      <c r="GE89" s="78"/>
      <c r="GF89" s="78"/>
      <c r="GG89" s="78"/>
      <c r="GH89" s="78"/>
      <c r="GI89" s="78"/>
      <c r="GJ89" s="78"/>
      <c r="GK89" s="78"/>
      <c r="GL89" s="78"/>
      <c r="GM89" s="78"/>
      <c r="GN89" s="78"/>
      <c r="GO89" s="78"/>
      <c r="GP89" s="78"/>
      <c r="GQ89" s="78"/>
      <c r="GR89" s="78"/>
      <c r="GS89" s="78"/>
      <c r="GT89" s="78"/>
      <c r="GU89" s="78"/>
      <c r="GV89" s="78"/>
      <c r="GW89" s="78"/>
      <c r="GX89" s="78"/>
      <c r="GY89" s="78"/>
      <c r="GZ89" s="78"/>
      <c r="HA89" s="78"/>
      <c r="HB89" s="78"/>
      <c r="HC89" s="78"/>
      <c r="HD89" s="78"/>
      <c r="HE89" s="78"/>
      <c r="HF89" s="78"/>
      <c r="HG89" s="78"/>
      <c r="HH89" s="78"/>
      <c r="HI89" s="78"/>
      <c r="HJ89" s="78"/>
      <c r="HK89" s="78"/>
      <c r="HL89" s="78"/>
      <c r="HM89" s="78"/>
      <c r="HN89" s="78"/>
      <c r="HO89" s="78"/>
      <c r="HP89" s="78"/>
      <c r="HQ89" s="78"/>
      <c r="HR89" s="78"/>
      <c r="HS89" s="78"/>
      <c r="HT89" s="78"/>
      <c r="HU89" s="78"/>
      <c r="HV89" s="78"/>
      <c r="HW89" s="78"/>
      <c r="HX89" s="78"/>
      <c r="HY89" s="78"/>
      <c r="HZ89" s="78"/>
      <c r="IA89" s="78"/>
      <c r="IB89" s="78"/>
      <c r="IC89" s="78"/>
      <c r="ID89" s="78"/>
      <c r="IE89" s="78"/>
      <c r="IF89" s="78"/>
      <c r="IG89" s="78"/>
      <c r="IH89" s="78"/>
      <c r="II89" s="78"/>
      <c r="IJ89" s="78"/>
      <c r="IK89" s="78"/>
      <c r="IL89" s="78"/>
      <c r="IM89" s="78"/>
      <c r="IN89" s="78"/>
      <c r="IO89" s="78"/>
      <c r="IP89" s="78"/>
      <c r="IQ89" s="78"/>
      <c r="IR89" s="78"/>
      <c r="IS89" s="78"/>
      <c r="IT89" s="78"/>
      <c r="IU89" s="78"/>
      <c r="IV89" s="78"/>
    </row>
    <row r="91" spans="1:256" x14ac:dyDescent="0.25">
      <c r="C91" s="2" t="s">
        <v>5052</v>
      </c>
      <c r="E91" s="2" t="s">
        <v>2</v>
      </c>
    </row>
    <row r="93" spans="1:256" x14ac:dyDescent="0.25">
      <c r="C93" s="2" t="s">
        <v>5053</v>
      </c>
      <c r="E93" s="2" t="s">
        <v>2</v>
      </c>
    </row>
    <row r="95" spans="1:256" x14ac:dyDescent="0.25">
      <c r="C95" s="2" t="s">
        <v>4944</v>
      </c>
      <c r="E95" s="2" t="s">
        <v>2</v>
      </c>
    </row>
    <row r="97" spans="3:5" x14ac:dyDescent="0.25">
      <c r="C97" s="2" t="s">
        <v>4945</v>
      </c>
      <c r="E97" s="2" t="s">
        <v>2</v>
      </c>
    </row>
    <row r="99" spans="3:5" x14ac:dyDescent="0.25">
      <c r="C99" s="2" t="s">
        <v>4946</v>
      </c>
      <c r="E99" s="95">
        <v>0.62282447316052714</v>
      </c>
    </row>
    <row r="101" spans="3:5" x14ac:dyDescent="0.25">
      <c r="C101" s="2" t="s">
        <v>4948</v>
      </c>
      <c r="E101" s="96" t="s">
        <v>4947</v>
      </c>
    </row>
    <row r="103" spans="3:5" x14ac:dyDescent="0.25">
      <c r="C103" s="2" t="s">
        <v>5054</v>
      </c>
      <c r="E103" s="2" t="s">
        <v>2</v>
      </c>
    </row>
    <row r="105" spans="3:5" x14ac:dyDescent="0.25">
      <c r="C105" s="2" t="s">
        <v>4991</v>
      </c>
    </row>
    <row r="107" spans="3:5" x14ac:dyDescent="0.25">
      <c r="C107" s="1" t="s">
        <v>5145</v>
      </c>
      <c r="E107" s="216" t="s">
        <v>5146</v>
      </c>
    </row>
    <row r="108" spans="3:5" x14ac:dyDescent="0.25">
      <c r="E108" s="2" t="s">
        <v>5190</v>
      </c>
    </row>
  </sheetData>
  <mergeCells count="1">
    <mergeCell ref="C78:K78"/>
  </mergeCells>
  <hyperlinks>
    <hyperlink ref="J2" location="'Index'!A1" display="'Index'!A1" xr:uid="{6F08E4CB-92FE-4AD1-A2DB-75EF51C895F9}"/>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7700C-0F19-4D8C-8425-BB8B363474B3}">
  <sheetPr codeName="Sheet1"/>
  <dimension ref="A1:IV165"/>
  <sheetViews>
    <sheetView showGridLines="0" zoomScale="90" zoomScaleNormal="90" workbookViewId="0">
      <pane ySplit="6" topLeftCell="A14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3060</v>
      </c>
      <c r="J2" s="38" t="s">
        <v>4468</v>
      </c>
    </row>
    <row r="3" spans="1:54" ht="16.5" x14ac:dyDescent="0.3">
      <c r="C3" s="1" t="s">
        <v>28</v>
      </c>
      <c r="D3" s="21" t="s">
        <v>3061</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2651760</v>
      </c>
      <c r="G11" s="24">
        <v>19743.68</v>
      </c>
      <c r="H11" s="24">
        <v>6.58</v>
      </c>
      <c r="I11" s="31"/>
      <c r="J11" s="31"/>
      <c r="K11" s="35"/>
    </row>
    <row r="12" spans="1:54" x14ac:dyDescent="0.25">
      <c r="B12" s="8" t="s">
        <v>41</v>
      </c>
      <c r="C12" s="60" t="s">
        <v>42</v>
      </c>
      <c r="D12" s="54" t="s">
        <v>43</v>
      </c>
      <c r="E12" s="6" t="s">
        <v>44</v>
      </c>
      <c r="F12" s="19">
        <v>1306300</v>
      </c>
      <c r="G12" s="24">
        <v>16412.349999999999</v>
      </c>
      <c r="H12" s="24">
        <v>5.47</v>
      </c>
      <c r="I12" s="31"/>
      <c r="J12" s="31"/>
      <c r="K12" s="35"/>
    </row>
    <row r="13" spans="1:54" x14ac:dyDescent="0.25">
      <c r="B13" s="8" t="s">
        <v>85</v>
      </c>
      <c r="C13" s="60" t="s">
        <v>86</v>
      </c>
      <c r="D13" s="54" t="s">
        <v>87</v>
      </c>
      <c r="E13" s="6" t="s">
        <v>88</v>
      </c>
      <c r="F13" s="19">
        <v>1231000</v>
      </c>
      <c r="G13" s="24">
        <v>16263.97</v>
      </c>
      <c r="H13" s="24">
        <v>5.42</v>
      </c>
      <c r="I13" s="31"/>
      <c r="J13" s="31"/>
      <c r="K13" s="35"/>
    </row>
    <row r="14" spans="1:54" x14ac:dyDescent="0.25">
      <c r="B14" s="8" t="s">
        <v>51</v>
      </c>
      <c r="C14" s="60" t="s">
        <v>52</v>
      </c>
      <c r="D14" s="54" t="s">
        <v>53</v>
      </c>
      <c r="E14" s="6" t="s">
        <v>54</v>
      </c>
      <c r="F14" s="19">
        <v>314899</v>
      </c>
      <c r="G14" s="24">
        <v>12836.86</v>
      </c>
      <c r="H14" s="24">
        <v>4.28</v>
      </c>
      <c r="I14" s="31"/>
      <c r="J14" s="31"/>
      <c r="K14" s="35"/>
    </row>
    <row r="15" spans="1:54" x14ac:dyDescent="0.25">
      <c r="B15" s="8" t="s">
        <v>66</v>
      </c>
      <c r="C15" s="60" t="s">
        <v>67</v>
      </c>
      <c r="D15" s="54" t="s">
        <v>68</v>
      </c>
      <c r="E15" s="6" t="s">
        <v>44</v>
      </c>
      <c r="F15" s="19">
        <v>1152820</v>
      </c>
      <c r="G15" s="24">
        <v>11117.8</v>
      </c>
      <c r="H15" s="24">
        <v>3.71</v>
      </c>
      <c r="I15" s="31"/>
      <c r="J15" s="31"/>
      <c r="K15" s="35"/>
    </row>
    <row r="16" spans="1:54" x14ac:dyDescent="0.25">
      <c r="B16" s="8" t="s">
        <v>59</v>
      </c>
      <c r="C16" s="60" t="s">
        <v>60</v>
      </c>
      <c r="D16" s="54" t="s">
        <v>61</v>
      </c>
      <c r="E16" s="6" t="s">
        <v>62</v>
      </c>
      <c r="F16" s="19">
        <v>81100</v>
      </c>
      <c r="G16" s="24">
        <v>10646</v>
      </c>
      <c r="H16" s="24">
        <v>3.55</v>
      </c>
      <c r="I16" s="31"/>
      <c r="J16" s="31"/>
      <c r="K16" s="35"/>
    </row>
    <row r="17" spans="2:11" x14ac:dyDescent="0.25">
      <c r="B17" s="8" t="s">
        <v>48</v>
      </c>
      <c r="C17" s="60" t="s">
        <v>49</v>
      </c>
      <c r="D17" s="54" t="s">
        <v>50</v>
      </c>
      <c r="E17" s="6" t="s">
        <v>44</v>
      </c>
      <c r="F17" s="19">
        <v>665000</v>
      </c>
      <c r="G17" s="24">
        <v>8555.89</v>
      </c>
      <c r="H17" s="24">
        <v>2.85</v>
      </c>
      <c r="I17" s="31"/>
      <c r="J17" s="31"/>
      <c r="K17" s="35"/>
    </row>
    <row r="18" spans="2:11" x14ac:dyDescent="0.25">
      <c r="B18" s="8" t="s">
        <v>77</v>
      </c>
      <c r="C18" s="60" t="s">
        <v>78</v>
      </c>
      <c r="D18" s="54" t="s">
        <v>79</v>
      </c>
      <c r="E18" s="6" t="s">
        <v>80</v>
      </c>
      <c r="F18" s="19">
        <v>72300</v>
      </c>
      <c r="G18" s="24">
        <v>8301.49</v>
      </c>
      <c r="H18" s="24">
        <v>2.77</v>
      </c>
      <c r="I18" s="31"/>
      <c r="J18" s="31"/>
      <c r="K18" s="35"/>
    </row>
    <row r="19" spans="2:11" x14ac:dyDescent="0.25">
      <c r="B19" s="8" t="s">
        <v>55</v>
      </c>
      <c r="C19" s="60" t="s">
        <v>56</v>
      </c>
      <c r="D19" s="54" t="s">
        <v>57</v>
      </c>
      <c r="E19" s="6" t="s">
        <v>58</v>
      </c>
      <c r="F19" s="19">
        <v>714091</v>
      </c>
      <c r="G19" s="24">
        <v>8289.8799999999992</v>
      </c>
      <c r="H19" s="24">
        <v>2.76</v>
      </c>
      <c r="I19" s="31"/>
      <c r="J19" s="31"/>
      <c r="K19" s="35"/>
    </row>
    <row r="20" spans="2:11" x14ac:dyDescent="0.25">
      <c r="B20" s="8" t="s">
        <v>73</v>
      </c>
      <c r="C20" s="60" t="s">
        <v>74</v>
      </c>
      <c r="D20" s="54" t="s">
        <v>75</v>
      </c>
      <c r="E20" s="6" t="s">
        <v>76</v>
      </c>
      <c r="F20" s="19">
        <v>670000</v>
      </c>
      <c r="G20" s="24">
        <v>7548.89</v>
      </c>
      <c r="H20" s="24">
        <v>2.52</v>
      </c>
      <c r="I20" s="31"/>
      <c r="J20" s="31"/>
      <c r="K20" s="35"/>
    </row>
    <row r="21" spans="2:11" x14ac:dyDescent="0.25">
      <c r="B21" s="8" t="s">
        <v>63</v>
      </c>
      <c r="C21" s="60" t="s">
        <v>64</v>
      </c>
      <c r="D21" s="54" t="s">
        <v>65</v>
      </c>
      <c r="E21" s="6" t="s">
        <v>44</v>
      </c>
      <c r="F21" s="19">
        <v>1960000</v>
      </c>
      <c r="G21" s="24">
        <v>7530.32</v>
      </c>
      <c r="H21" s="24">
        <v>2.5099999999999998</v>
      </c>
      <c r="I21" s="31"/>
      <c r="J21" s="31"/>
      <c r="K21" s="35"/>
    </row>
    <row r="22" spans="2:11" x14ac:dyDescent="0.25">
      <c r="B22" s="8" t="s">
        <v>112</v>
      </c>
      <c r="C22" s="60" t="s">
        <v>113</v>
      </c>
      <c r="D22" s="54" t="s">
        <v>114</v>
      </c>
      <c r="E22" s="6" t="s">
        <v>115</v>
      </c>
      <c r="F22" s="19">
        <v>191000</v>
      </c>
      <c r="G22" s="24">
        <v>6934.06</v>
      </c>
      <c r="H22" s="24">
        <v>2.31</v>
      </c>
      <c r="I22" s="31"/>
      <c r="J22" s="31"/>
      <c r="K22" s="35"/>
    </row>
    <row r="23" spans="2:11" x14ac:dyDescent="0.25">
      <c r="B23" s="8" t="s">
        <v>69</v>
      </c>
      <c r="C23" s="60" t="s">
        <v>70</v>
      </c>
      <c r="D23" s="54" t="s">
        <v>71</v>
      </c>
      <c r="E23" s="6" t="s">
        <v>72</v>
      </c>
      <c r="F23" s="19">
        <v>715000</v>
      </c>
      <c r="G23" s="24">
        <v>6493.99</v>
      </c>
      <c r="H23" s="24">
        <v>2.16</v>
      </c>
      <c r="I23" s="31"/>
      <c r="J23" s="31"/>
      <c r="K23" s="35"/>
    </row>
    <row r="24" spans="2:11" x14ac:dyDescent="0.25">
      <c r="B24" s="8" t="s">
        <v>479</v>
      </c>
      <c r="C24" s="60" t="s">
        <v>480</v>
      </c>
      <c r="D24" s="54" t="s">
        <v>481</v>
      </c>
      <c r="E24" s="6" t="s">
        <v>80</v>
      </c>
      <c r="F24" s="19">
        <v>4720209</v>
      </c>
      <c r="G24" s="24">
        <v>6118.81</v>
      </c>
      <c r="H24" s="24">
        <v>2.04</v>
      </c>
      <c r="I24" s="31"/>
      <c r="J24" s="31"/>
      <c r="K24" s="35"/>
    </row>
    <row r="25" spans="2:11" x14ac:dyDescent="0.25">
      <c r="B25" s="8" t="s">
        <v>124</v>
      </c>
      <c r="C25" s="60" t="s">
        <v>125</v>
      </c>
      <c r="D25" s="54" t="s">
        <v>126</v>
      </c>
      <c r="E25" s="6" t="s">
        <v>127</v>
      </c>
      <c r="F25" s="19">
        <v>148000</v>
      </c>
      <c r="G25" s="24">
        <v>6110.48</v>
      </c>
      <c r="H25" s="24">
        <v>2.04</v>
      </c>
      <c r="I25" s="31"/>
      <c r="J25" s="31"/>
      <c r="K25" s="35"/>
    </row>
    <row r="26" spans="2:11" x14ac:dyDescent="0.25">
      <c r="B26" s="8" t="s">
        <v>2026</v>
      </c>
      <c r="C26" s="60" t="s">
        <v>2027</v>
      </c>
      <c r="D26" s="54" t="s">
        <v>2028</v>
      </c>
      <c r="E26" s="6" t="s">
        <v>154</v>
      </c>
      <c r="F26" s="19">
        <v>4646117</v>
      </c>
      <c r="G26" s="24">
        <v>5576.73</v>
      </c>
      <c r="H26" s="24">
        <v>1.86</v>
      </c>
      <c r="I26" s="31"/>
      <c r="J26" s="31"/>
      <c r="K26" s="35"/>
    </row>
    <row r="27" spans="2:11" x14ac:dyDescent="0.25">
      <c r="B27" s="8" t="s">
        <v>286</v>
      </c>
      <c r="C27" s="60" t="s">
        <v>287</v>
      </c>
      <c r="D27" s="54" t="s">
        <v>288</v>
      </c>
      <c r="E27" s="6" t="s">
        <v>127</v>
      </c>
      <c r="F27" s="19">
        <v>36936</v>
      </c>
      <c r="G27" s="24">
        <v>5419.99</v>
      </c>
      <c r="H27" s="24">
        <v>1.81</v>
      </c>
      <c r="I27" s="31"/>
      <c r="J27" s="31"/>
      <c r="K27" s="35"/>
    </row>
    <row r="28" spans="2:11" x14ac:dyDescent="0.25">
      <c r="B28" s="8" t="s">
        <v>92</v>
      </c>
      <c r="C28" s="60" t="s">
        <v>93</v>
      </c>
      <c r="D28" s="54" t="s">
        <v>94</v>
      </c>
      <c r="E28" s="6" t="s">
        <v>95</v>
      </c>
      <c r="F28" s="19">
        <v>106000</v>
      </c>
      <c r="G28" s="24">
        <v>5281.66</v>
      </c>
      <c r="H28" s="24">
        <v>1.76</v>
      </c>
      <c r="I28" s="31"/>
      <c r="J28" s="31"/>
      <c r="K28" s="35"/>
    </row>
    <row r="29" spans="2:11" x14ac:dyDescent="0.25">
      <c r="B29" s="8" t="s">
        <v>89</v>
      </c>
      <c r="C29" s="60" t="s">
        <v>90</v>
      </c>
      <c r="D29" s="54" t="s">
        <v>91</v>
      </c>
      <c r="E29" s="6" t="s">
        <v>62</v>
      </c>
      <c r="F29" s="19">
        <v>157000</v>
      </c>
      <c r="G29" s="24">
        <v>5268.45</v>
      </c>
      <c r="H29" s="24">
        <v>1.76</v>
      </c>
      <c r="I29" s="31"/>
      <c r="J29" s="31"/>
      <c r="K29" s="35"/>
    </row>
    <row r="30" spans="2:11" x14ac:dyDescent="0.25">
      <c r="B30" s="8" t="s">
        <v>473</v>
      </c>
      <c r="C30" s="60" t="s">
        <v>474</v>
      </c>
      <c r="D30" s="54" t="s">
        <v>475</v>
      </c>
      <c r="E30" s="6" t="s">
        <v>111</v>
      </c>
      <c r="F30" s="19">
        <v>73000</v>
      </c>
      <c r="G30" s="24">
        <v>5204.17</v>
      </c>
      <c r="H30" s="24">
        <v>1.73</v>
      </c>
      <c r="I30" s="31"/>
      <c r="J30" s="31"/>
      <c r="K30" s="35"/>
    </row>
    <row r="31" spans="2:11" x14ac:dyDescent="0.25">
      <c r="B31" s="8" t="s">
        <v>81</v>
      </c>
      <c r="C31" s="60" t="s">
        <v>82</v>
      </c>
      <c r="D31" s="54" t="s">
        <v>83</v>
      </c>
      <c r="E31" s="6" t="s">
        <v>84</v>
      </c>
      <c r="F31" s="19">
        <v>190000</v>
      </c>
      <c r="G31" s="24">
        <v>5076.04</v>
      </c>
      <c r="H31" s="24">
        <v>1.69</v>
      </c>
      <c r="I31" s="31"/>
      <c r="J31" s="31"/>
      <c r="K31" s="35"/>
    </row>
    <row r="32" spans="2:11" x14ac:dyDescent="0.25">
      <c r="B32" s="8" t="s">
        <v>105</v>
      </c>
      <c r="C32" s="60" t="s">
        <v>106</v>
      </c>
      <c r="D32" s="54" t="s">
        <v>107</v>
      </c>
      <c r="E32" s="6" t="s">
        <v>95</v>
      </c>
      <c r="F32" s="19">
        <v>66940</v>
      </c>
      <c r="G32" s="24">
        <v>4855.16</v>
      </c>
      <c r="H32" s="24">
        <v>1.62</v>
      </c>
      <c r="I32" s="31"/>
      <c r="J32" s="31"/>
      <c r="K32" s="35"/>
    </row>
    <row r="33" spans="2:11" x14ac:dyDescent="0.25">
      <c r="B33" s="8" t="s">
        <v>116</v>
      </c>
      <c r="C33" s="60" t="s">
        <v>117</v>
      </c>
      <c r="D33" s="54" t="s">
        <v>118</v>
      </c>
      <c r="E33" s="6" t="s">
        <v>119</v>
      </c>
      <c r="F33" s="19">
        <v>69000</v>
      </c>
      <c r="G33" s="24">
        <v>4600.2299999999996</v>
      </c>
      <c r="H33" s="24">
        <v>1.53</v>
      </c>
      <c r="I33" s="31"/>
      <c r="J33" s="31"/>
      <c r="K33" s="35"/>
    </row>
    <row r="34" spans="2:11" x14ac:dyDescent="0.25">
      <c r="B34" s="8" t="s">
        <v>1170</v>
      </c>
      <c r="C34" s="60" t="s">
        <v>1171</v>
      </c>
      <c r="D34" s="54" t="s">
        <v>1172</v>
      </c>
      <c r="E34" s="6" t="s">
        <v>72</v>
      </c>
      <c r="F34" s="19">
        <v>250000</v>
      </c>
      <c r="G34" s="24">
        <v>4459</v>
      </c>
      <c r="H34" s="24">
        <v>1.49</v>
      </c>
      <c r="I34" s="31"/>
      <c r="J34" s="31"/>
      <c r="K34" s="35"/>
    </row>
    <row r="35" spans="2:11" x14ac:dyDescent="0.25">
      <c r="B35" s="8" t="s">
        <v>3062</v>
      </c>
      <c r="C35" s="60" t="s">
        <v>3063</v>
      </c>
      <c r="D35" s="54" t="s">
        <v>3064</v>
      </c>
      <c r="E35" s="6" t="s">
        <v>127</v>
      </c>
      <c r="F35" s="19">
        <v>156000</v>
      </c>
      <c r="G35" s="24">
        <v>4247.26</v>
      </c>
      <c r="H35" s="24">
        <v>1.42</v>
      </c>
      <c r="I35" s="31"/>
      <c r="J35" s="31"/>
      <c r="K35" s="35"/>
    </row>
    <row r="36" spans="2:11" x14ac:dyDescent="0.25">
      <c r="B36" s="8" t="s">
        <v>442</v>
      </c>
      <c r="C36" s="60" t="s">
        <v>443</v>
      </c>
      <c r="D36" s="54" t="s">
        <v>444</v>
      </c>
      <c r="E36" s="6" t="s">
        <v>115</v>
      </c>
      <c r="F36" s="19">
        <v>227615</v>
      </c>
      <c r="G36" s="24">
        <v>4187.66</v>
      </c>
      <c r="H36" s="24">
        <v>1.4</v>
      </c>
      <c r="I36" s="31"/>
      <c r="J36" s="31"/>
      <c r="K36" s="35"/>
    </row>
    <row r="37" spans="2:11" x14ac:dyDescent="0.25">
      <c r="B37" s="8" t="s">
        <v>181</v>
      </c>
      <c r="C37" s="60" t="s">
        <v>182</v>
      </c>
      <c r="D37" s="54" t="s">
        <v>183</v>
      </c>
      <c r="E37" s="6" t="s">
        <v>123</v>
      </c>
      <c r="F37" s="19">
        <v>950000</v>
      </c>
      <c r="G37" s="24">
        <v>4061.25</v>
      </c>
      <c r="H37" s="24">
        <v>1.35</v>
      </c>
      <c r="I37" s="31"/>
      <c r="J37" s="31"/>
      <c r="K37" s="35"/>
    </row>
    <row r="38" spans="2:11" x14ac:dyDescent="0.25">
      <c r="B38" s="8" t="s">
        <v>108</v>
      </c>
      <c r="C38" s="60" t="s">
        <v>109</v>
      </c>
      <c r="D38" s="54" t="s">
        <v>110</v>
      </c>
      <c r="E38" s="6" t="s">
        <v>111</v>
      </c>
      <c r="F38" s="19">
        <v>270000</v>
      </c>
      <c r="G38" s="24">
        <v>4003.56</v>
      </c>
      <c r="H38" s="24">
        <v>1.33</v>
      </c>
      <c r="I38" s="31"/>
      <c r="J38" s="31"/>
      <c r="K38" s="35"/>
    </row>
    <row r="39" spans="2:11" x14ac:dyDescent="0.25">
      <c r="B39" s="8" t="s">
        <v>151</v>
      </c>
      <c r="C39" s="60" t="s">
        <v>152</v>
      </c>
      <c r="D39" s="54" t="s">
        <v>153</v>
      </c>
      <c r="E39" s="6" t="s">
        <v>154</v>
      </c>
      <c r="F39" s="19">
        <v>1522008</v>
      </c>
      <c r="G39" s="24">
        <v>3992.23</v>
      </c>
      <c r="H39" s="24">
        <v>1.33</v>
      </c>
      <c r="I39" s="31"/>
      <c r="J39" s="31"/>
      <c r="K39" s="35"/>
    </row>
    <row r="40" spans="2:11" x14ac:dyDescent="0.25">
      <c r="B40" s="8" t="s">
        <v>140</v>
      </c>
      <c r="C40" s="60" t="s">
        <v>141</v>
      </c>
      <c r="D40" s="54" t="s">
        <v>142</v>
      </c>
      <c r="E40" s="6" t="s">
        <v>127</v>
      </c>
      <c r="F40" s="19">
        <v>647659</v>
      </c>
      <c r="G40" s="24">
        <v>3934.2</v>
      </c>
      <c r="H40" s="24">
        <v>1.31</v>
      </c>
      <c r="I40" s="31"/>
      <c r="J40" s="31"/>
      <c r="K40" s="35"/>
    </row>
    <row r="41" spans="2:11" x14ac:dyDescent="0.25">
      <c r="B41" s="8" t="s">
        <v>2664</v>
      </c>
      <c r="C41" s="60" t="s">
        <v>2665</v>
      </c>
      <c r="D41" s="54" t="s">
        <v>2666</v>
      </c>
      <c r="E41" s="6" t="s">
        <v>115</v>
      </c>
      <c r="F41" s="19">
        <v>60352</v>
      </c>
      <c r="G41" s="24">
        <v>3929.52</v>
      </c>
      <c r="H41" s="24">
        <v>1.31</v>
      </c>
      <c r="I41" s="31"/>
      <c r="J41" s="31"/>
      <c r="K41" s="35"/>
    </row>
    <row r="42" spans="2:11" x14ac:dyDescent="0.25">
      <c r="B42" s="8" t="s">
        <v>120</v>
      </c>
      <c r="C42" s="60" t="s">
        <v>121</v>
      </c>
      <c r="D42" s="54" t="s">
        <v>122</v>
      </c>
      <c r="E42" s="6" t="s">
        <v>123</v>
      </c>
      <c r="F42" s="19">
        <v>600000</v>
      </c>
      <c r="G42" s="24">
        <v>3925.5</v>
      </c>
      <c r="H42" s="24">
        <v>1.31</v>
      </c>
      <c r="I42" s="31"/>
      <c r="J42" s="31"/>
      <c r="K42" s="35"/>
    </row>
    <row r="43" spans="2:11" x14ac:dyDescent="0.25">
      <c r="B43" s="8" t="s">
        <v>168</v>
      </c>
      <c r="C43" s="60" t="s">
        <v>169</v>
      </c>
      <c r="D43" s="54" t="s">
        <v>170</v>
      </c>
      <c r="E43" s="6" t="s">
        <v>171</v>
      </c>
      <c r="F43" s="19">
        <v>111000</v>
      </c>
      <c r="G43" s="24">
        <v>3809.96</v>
      </c>
      <c r="H43" s="24">
        <v>1.27</v>
      </c>
      <c r="I43" s="31"/>
      <c r="J43" s="31"/>
      <c r="K43" s="35"/>
    </row>
    <row r="44" spans="2:11" x14ac:dyDescent="0.25">
      <c r="B44" s="8" t="s">
        <v>161</v>
      </c>
      <c r="C44" s="60" t="s">
        <v>162</v>
      </c>
      <c r="D44" s="54" t="s">
        <v>163</v>
      </c>
      <c r="E44" s="6" t="s">
        <v>164</v>
      </c>
      <c r="F44" s="19">
        <v>10300</v>
      </c>
      <c r="G44" s="24">
        <v>3658.56</v>
      </c>
      <c r="H44" s="24">
        <v>1.22</v>
      </c>
      <c r="I44" s="31"/>
      <c r="J44" s="31"/>
      <c r="K44" s="35"/>
    </row>
    <row r="45" spans="2:11" x14ac:dyDescent="0.25">
      <c r="B45" s="8" t="s">
        <v>158</v>
      </c>
      <c r="C45" s="60" t="s">
        <v>159</v>
      </c>
      <c r="D45" s="54" t="s">
        <v>160</v>
      </c>
      <c r="E45" s="6" t="s">
        <v>84</v>
      </c>
      <c r="F45" s="19">
        <v>339000</v>
      </c>
      <c r="G45" s="24">
        <v>3636.11</v>
      </c>
      <c r="H45" s="24">
        <v>1.21</v>
      </c>
      <c r="I45" s="31"/>
      <c r="J45" s="31"/>
      <c r="K45" s="35"/>
    </row>
    <row r="46" spans="2:11" x14ac:dyDescent="0.25">
      <c r="B46" s="8" t="s">
        <v>155</v>
      </c>
      <c r="C46" s="60" t="s">
        <v>156</v>
      </c>
      <c r="D46" s="54" t="s">
        <v>157</v>
      </c>
      <c r="E46" s="6" t="s">
        <v>131</v>
      </c>
      <c r="F46" s="19">
        <v>205000</v>
      </c>
      <c r="G46" s="24">
        <v>3613.54</v>
      </c>
      <c r="H46" s="24">
        <v>1.2</v>
      </c>
      <c r="I46" s="31"/>
      <c r="J46" s="31"/>
      <c r="K46" s="35"/>
    </row>
    <row r="47" spans="2:11" x14ac:dyDescent="0.25">
      <c r="B47" s="8" t="s">
        <v>252</v>
      </c>
      <c r="C47" s="60" t="s">
        <v>253</v>
      </c>
      <c r="D47" s="54" t="s">
        <v>254</v>
      </c>
      <c r="E47" s="6" t="s">
        <v>255</v>
      </c>
      <c r="F47" s="19">
        <v>250000</v>
      </c>
      <c r="G47" s="24">
        <v>3550.75</v>
      </c>
      <c r="H47" s="24">
        <v>1.18</v>
      </c>
      <c r="I47" s="31"/>
      <c r="J47" s="31"/>
      <c r="K47" s="35"/>
    </row>
    <row r="48" spans="2:11" x14ac:dyDescent="0.25">
      <c r="B48" s="8" t="s">
        <v>617</v>
      </c>
      <c r="C48" s="60" t="s">
        <v>618</v>
      </c>
      <c r="D48" s="54" t="s">
        <v>619</v>
      </c>
      <c r="E48" s="6" t="s">
        <v>131</v>
      </c>
      <c r="F48" s="19">
        <v>585000</v>
      </c>
      <c r="G48" s="24">
        <v>3455.01</v>
      </c>
      <c r="H48" s="24">
        <v>1.1499999999999999</v>
      </c>
      <c r="I48" s="31"/>
      <c r="J48" s="31"/>
      <c r="K48" s="35"/>
    </row>
    <row r="49" spans="2:11" x14ac:dyDescent="0.25">
      <c r="B49" s="8" t="s">
        <v>172</v>
      </c>
      <c r="C49" s="60" t="s">
        <v>173</v>
      </c>
      <c r="D49" s="54" t="s">
        <v>174</v>
      </c>
      <c r="E49" s="6" t="s">
        <v>119</v>
      </c>
      <c r="F49" s="19">
        <v>805000</v>
      </c>
      <c r="G49" s="24">
        <v>3450.63</v>
      </c>
      <c r="H49" s="24">
        <v>1.1499999999999999</v>
      </c>
      <c r="I49" s="31"/>
      <c r="J49" s="31"/>
      <c r="K49" s="35"/>
    </row>
    <row r="50" spans="2:11" x14ac:dyDescent="0.25">
      <c r="B50" s="8" t="s">
        <v>175</v>
      </c>
      <c r="C50" s="60" t="s">
        <v>176</v>
      </c>
      <c r="D50" s="54" t="s">
        <v>177</v>
      </c>
      <c r="E50" s="6" t="s">
        <v>84</v>
      </c>
      <c r="F50" s="19">
        <v>680000</v>
      </c>
      <c r="G50" s="24">
        <v>3404.08</v>
      </c>
      <c r="H50" s="24">
        <v>1.1299999999999999</v>
      </c>
      <c r="I50" s="31"/>
      <c r="J50" s="31"/>
      <c r="K50" s="35"/>
    </row>
    <row r="51" spans="2:11" x14ac:dyDescent="0.25">
      <c r="B51" s="8" t="s">
        <v>128</v>
      </c>
      <c r="C51" s="60" t="s">
        <v>129</v>
      </c>
      <c r="D51" s="54" t="s">
        <v>130</v>
      </c>
      <c r="E51" s="6" t="s">
        <v>131</v>
      </c>
      <c r="F51" s="19">
        <v>197808</v>
      </c>
      <c r="G51" s="24">
        <v>3376.78</v>
      </c>
      <c r="H51" s="24">
        <v>1.1299999999999999</v>
      </c>
      <c r="I51" s="31"/>
      <c r="J51" s="31"/>
      <c r="K51" s="35"/>
    </row>
    <row r="52" spans="2:11" x14ac:dyDescent="0.25">
      <c r="B52" s="8" t="s">
        <v>178</v>
      </c>
      <c r="C52" s="60" t="s">
        <v>179</v>
      </c>
      <c r="D52" s="54" t="s">
        <v>180</v>
      </c>
      <c r="E52" s="6" t="s">
        <v>84</v>
      </c>
      <c r="F52" s="19">
        <v>265000</v>
      </c>
      <c r="G52" s="24">
        <v>3301.11</v>
      </c>
      <c r="H52" s="24">
        <v>1.1000000000000001</v>
      </c>
      <c r="I52" s="31"/>
      <c r="J52" s="31"/>
      <c r="K52" s="35"/>
    </row>
    <row r="53" spans="2:11" x14ac:dyDescent="0.25">
      <c r="B53" s="8" t="s">
        <v>2072</v>
      </c>
      <c r="C53" s="60" t="s">
        <v>2073</v>
      </c>
      <c r="D53" s="54" t="s">
        <v>2074</v>
      </c>
      <c r="E53" s="6" t="s">
        <v>533</v>
      </c>
      <c r="F53" s="19">
        <v>625000</v>
      </c>
      <c r="G53" s="24">
        <v>3217.5</v>
      </c>
      <c r="H53" s="24">
        <v>1.07</v>
      </c>
      <c r="I53" s="31"/>
      <c r="J53" s="31"/>
      <c r="K53" s="35"/>
    </row>
    <row r="54" spans="2:11" x14ac:dyDescent="0.25">
      <c r="B54" s="8" t="s">
        <v>2009</v>
      </c>
      <c r="C54" s="60" t="s">
        <v>760</v>
      </c>
      <c r="D54" s="54" t="s">
        <v>2010</v>
      </c>
      <c r="E54" s="6" t="s">
        <v>72</v>
      </c>
      <c r="F54" s="19">
        <v>469332</v>
      </c>
      <c r="G54" s="24">
        <v>3125.05</v>
      </c>
      <c r="H54" s="24">
        <v>1.04</v>
      </c>
      <c r="I54" s="31"/>
      <c r="J54" s="31"/>
      <c r="K54" s="35"/>
    </row>
    <row r="55" spans="2:11" x14ac:dyDescent="0.25">
      <c r="B55" s="8" t="s">
        <v>132</v>
      </c>
      <c r="C55" s="60" t="s">
        <v>133</v>
      </c>
      <c r="D55" s="54" t="s">
        <v>134</v>
      </c>
      <c r="E55" s="6" t="s">
        <v>135</v>
      </c>
      <c r="F55" s="19">
        <v>7880</v>
      </c>
      <c r="G55" s="24">
        <v>3009.77</v>
      </c>
      <c r="H55" s="24">
        <v>1</v>
      </c>
      <c r="I55" s="31"/>
      <c r="J55" s="31"/>
      <c r="K55" s="35"/>
    </row>
    <row r="56" spans="2:11" x14ac:dyDescent="0.25">
      <c r="B56" s="8" t="s">
        <v>598</v>
      </c>
      <c r="C56" s="60" t="s">
        <v>599</v>
      </c>
      <c r="D56" s="54" t="s">
        <v>600</v>
      </c>
      <c r="E56" s="6" t="s">
        <v>212</v>
      </c>
      <c r="F56" s="19">
        <v>68000</v>
      </c>
      <c r="G56" s="24">
        <v>2995.4</v>
      </c>
      <c r="H56" s="24">
        <v>1</v>
      </c>
      <c r="I56" s="31"/>
      <c r="J56" s="31"/>
      <c r="K56" s="35"/>
    </row>
    <row r="57" spans="2:11" x14ac:dyDescent="0.25">
      <c r="B57" s="8" t="s">
        <v>99</v>
      </c>
      <c r="C57" s="60" t="s">
        <v>100</v>
      </c>
      <c r="D57" s="54" t="s">
        <v>101</v>
      </c>
      <c r="E57" s="6" t="s">
        <v>58</v>
      </c>
      <c r="F57" s="19">
        <v>73000</v>
      </c>
      <c r="G57" s="24">
        <v>2964.97</v>
      </c>
      <c r="H57" s="24">
        <v>0.99</v>
      </c>
      <c r="I57" s="31"/>
      <c r="J57" s="31"/>
      <c r="K57" s="35"/>
    </row>
    <row r="58" spans="2:11" x14ac:dyDescent="0.25">
      <c r="B58" s="8" t="s">
        <v>143</v>
      </c>
      <c r="C58" s="60" t="s">
        <v>144</v>
      </c>
      <c r="D58" s="54" t="s">
        <v>145</v>
      </c>
      <c r="E58" s="6" t="s">
        <v>146</v>
      </c>
      <c r="F58" s="19">
        <v>555000</v>
      </c>
      <c r="G58" s="24">
        <v>2796.92</v>
      </c>
      <c r="H58" s="24">
        <v>0.93</v>
      </c>
      <c r="I58" s="31"/>
      <c r="J58" s="31"/>
      <c r="K58" s="35"/>
    </row>
    <row r="59" spans="2:11" x14ac:dyDescent="0.25">
      <c r="B59" s="8" t="s">
        <v>491</v>
      </c>
      <c r="C59" s="60" t="s">
        <v>492</v>
      </c>
      <c r="D59" s="54" t="s">
        <v>493</v>
      </c>
      <c r="E59" s="6" t="s">
        <v>164</v>
      </c>
      <c r="F59" s="19">
        <v>250889</v>
      </c>
      <c r="G59" s="24">
        <v>2343.9299999999998</v>
      </c>
      <c r="H59" s="24">
        <v>0.78</v>
      </c>
      <c r="I59" s="31"/>
      <c r="J59" s="31"/>
      <c r="K59" s="35"/>
    </row>
    <row r="60" spans="2:11" x14ac:dyDescent="0.25">
      <c r="B60" s="8" t="s">
        <v>960</v>
      </c>
      <c r="C60" s="60" t="s">
        <v>961</v>
      </c>
      <c r="D60" s="54" t="s">
        <v>962</v>
      </c>
      <c r="E60" s="6" t="s">
        <v>123</v>
      </c>
      <c r="F60" s="19">
        <v>3667438</v>
      </c>
      <c r="G60" s="24">
        <v>2252.54</v>
      </c>
      <c r="H60" s="24">
        <v>0.75</v>
      </c>
      <c r="I60" s="31"/>
      <c r="J60" s="31"/>
      <c r="K60" s="35"/>
    </row>
    <row r="61" spans="2:11" x14ac:dyDescent="0.25">
      <c r="B61" s="8" t="s">
        <v>1123</v>
      </c>
      <c r="C61" s="60" t="s">
        <v>1124</v>
      </c>
      <c r="D61" s="54" t="s">
        <v>1125</v>
      </c>
      <c r="E61" s="6" t="s">
        <v>115</v>
      </c>
      <c r="F61" s="19">
        <v>210000</v>
      </c>
      <c r="G61" s="24">
        <v>2161.0100000000002</v>
      </c>
      <c r="H61" s="24">
        <v>0.72</v>
      </c>
      <c r="I61" s="31"/>
      <c r="J61" s="31"/>
      <c r="K61" s="35"/>
    </row>
    <row r="62" spans="2:11" x14ac:dyDescent="0.25">
      <c r="B62" s="8" t="s">
        <v>147</v>
      </c>
      <c r="C62" s="60" t="s">
        <v>148</v>
      </c>
      <c r="D62" s="54" t="s">
        <v>149</v>
      </c>
      <c r="E62" s="6" t="s">
        <v>150</v>
      </c>
      <c r="F62" s="19">
        <v>43035</v>
      </c>
      <c r="G62" s="24">
        <v>691.74</v>
      </c>
      <c r="H62" s="24">
        <v>0.23</v>
      </c>
      <c r="I62" s="31"/>
      <c r="J62" s="31"/>
      <c r="K62" s="35"/>
    </row>
    <row r="63" spans="2:11" x14ac:dyDescent="0.25">
      <c r="C63" s="58" t="s">
        <v>188</v>
      </c>
      <c r="D63" s="54"/>
      <c r="E63" s="6"/>
      <c r="F63" s="19"/>
      <c r="G63" s="25">
        <v>291742.44</v>
      </c>
      <c r="H63" s="25">
        <v>97.23</v>
      </c>
      <c r="I63" s="31"/>
      <c r="J63" s="31"/>
      <c r="K63" s="35"/>
    </row>
    <row r="64" spans="2:11" x14ac:dyDescent="0.25">
      <c r="C64" s="57"/>
      <c r="D64" s="54"/>
      <c r="E64" s="6"/>
      <c r="F64" s="19"/>
      <c r="G64" s="24"/>
      <c r="H64" s="24"/>
      <c r="I64" s="31"/>
      <c r="J64" s="31"/>
      <c r="K64" s="35"/>
    </row>
    <row r="65" spans="1:11" x14ac:dyDescent="0.25">
      <c r="C65" s="58" t="s">
        <v>3</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4</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A69" s="10"/>
      <c r="B69" s="28"/>
      <c r="C69" s="58" t="s">
        <v>5</v>
      </c>
      <c r="D69" s="54"/>
      <c r="E69" s="6"/>
      <c r="F69" s="19"/>
      <c r="G69" s="24"/>
      <c r="H69" s="24"/>
      <c r="I69" s="31"/>
      <c r="J69" s="31"/>
      <c r="K69" s="35"/>
    </row>
    <row r="70" spans="1:11" x14ac:dyDescent="0.25">
      <c r="C70" s="59" t="s">
        <v>6</v>
      </c>
      <c r="D70" s="54"/>
      <c r="E70" s="6"/>
      <c r="F70" s="19"/>
      <c r="G70" s="24"/>
      <c r="H70" s="24"/>
      <c r="I70" s="31"/>
      <c r="J70" s="31"/>
      <c r="K70" s="35"/>
    </row>
    <row r="71" spans="1:11" x14ac:dyDescent="0.25">
      <c r="C71" s="59" t="s">
        <v>656</v>
      </c>
      <c r="D71" s="54"/>
      <c r="E71" s="6"/>
      <c r="F71" s="19"/>
      <c r="G71" s="24"/>
      <c r="H71" s="24"/>
      <c r="I71" s="31"/>
      <c r="J71" s="31"/>
      <c r="K71" s="35"/>
    </row>
    <row r="72" spans="1:11" x14ac:dyDescent="0.25">
      <c r="B72" s="8" t="s">
        <v>3065</v>
      </c>
      <c r="C72" s="60" t="s">
        <v>2912</v>
      </c>
      <c r="D72" s="54" t="s">
        <v>3066</v>
      </c>
      <c r="E72" s="6" t="s">
        <v>1150</v>
      </c>
      <c r="F72" s="19">
        <v>50</v>
      </c>
      <c r="G72" s="24">
        <v>512.16</v>
      </c>
      <c r="H72" s="24">
        <v>0.17</v>
      </c>
      <c r="I72" s="31">
        <v>7.7062999999999997</v>
      </c>
      <c r="J72" s="31"/>
      <c r="K72" s="35" t="s">
        <v>660</v>
      </c>
    </row>
    <row r="73" spans="1:11" x14ac:dyDescent="0.25">
      <c r="C73" s="58" t="s">
        <v>188</v>
      </c>
      <c r="D73" s="54"/>
      <c r="E73" s="6"/>
      <c r="F73" s="19"/>
      <c r="G73" s="25">
        <v>512.16</v>
      </c>
      <c r="H73" s="25">
        <v>0.17</v>
      </c>
      <c r="I73" s="31"/>
      <c r="J73" s="31"/>
      <c r="K73" s="35"/>
    </row>
    <row r="74" spans="1:11" x14ac:dyDescent="0.25">
      <c r="C74" s="57"/>
      <c r="D74" s="54"/>
      <c r="E74" s="6"/>
      <c r="F74" s="19"/>
      <c r="G74" s="24"/>
      <c r="H74" s="24"/>
      <c r="I74" s="31"/>
      <c r="J74" s="31"/>
      <c r="K74" s="35"/>
    </row>
    <row r="75" spans="1:11" x14ac:dyDescent="0.25">
      <c r="C75" s="59" t="s">
        <v>7</v>
      </c>
      <c r="D75" s="54"/>
      <c r="E75" s="6"/>
      <c r="F75" s="19"/>
      <c r="G75" s="24"/>
      <c r="H75" s="24"/>
      <c r="I75" s="31"/>
      <c r="J75" s="31"/>
      <c r="K75" s="35"/>
    </row>
    <row r="76" spans="1:11" x14ac:dyDescent="0.25">
      <c r="B76" s="8" t="s">
        <v>2396</v>
      </c>
      <c r="C76" s="60" t="s">
        <v>90</v>
      </c>
      <c r="D76" s="54" t="s">
        <v>2397</v>
      </c>
      <c r="E76" s="6" t="s">
        <v>1747</v>
      </c>
      <c r="F76" s="19">
        <v>628000</v>
      </c>
      <c r="G76" s="24">
        <v>65</v>
      </c>
      <c r="H76" s="24">
        <v>0.02</v>
      </c>
      <c r="I76" s="31">
        <v>9.4273372999999996</v>
      </c>
      <c r="J76" s="31"/>
      <c r="K76" s="35"/>
    </row>
    <row r="77" spans="1:11" x14ac:dyDescent="0.25">
      <c r="C77" s="58" t="s">
        <v>188</v>
      </c>
      <c r="D77" s="54"/>
      <c r="E77" s="6"/>
      <c r="F77" s="19"/>
      <c r="G77" s="25">
        <v>65</v>
      </c>
      <c r="H77" s="25">
        <v>0.02</v>
      </c>
      <c r="I77" s="31"/>
      <c r="J77" s="31"/>
      <c r="K77" s="35"/>
    </row>
    <row r="78" spans="1:11" x14ac:dyDescent="0.25">
      <c r="C78" s="57"/>
      <c r="D78" s="54"/>
      <c r="E78" s="6"/>
      <c r="F78" s="19"/>
      <c r="G78" s="24"/>
      <c r="H78" s="24"/>
      <c r="I78" s="31"/>
      <c r="J78" s="31"/>
      <c r="K78" s="35"/>
    </row>
    <row r="79" spans="1:11" x14ac:dyDescent="0.25">
      <c r="C79" s="58" t="s">
        <v>8</v>
      </c>
      <c r="D79" s="54"/>
      <c r="E79" s="6"/>
      <c r="F79" s="19"/>
      <c r="G79" s="24" t="s">
        <v>2</v>
      </c>
      <c r="H79" s="24" t="s">
        <v>2</v>
      </c>
      <c r="I79" s="31"/>
      <c r="J79" s="31"/>
      <c r="K79" s="35"/>
    </row>
    <row r="80" spans="1:11" x14ac:dyDescent="0.25">
      <c r="C80" s="57"/>
      <c r="D80" s="54"/>
      <c r="E80" s="6"/>
      <c r="F80" s="19"/>
      <c r="G80" s="24"/>
      <c r="H80" s="24"/>
      <c r="I80" s="31"/>
      <c r="J80" s="31"/>
      <c r="K80" s="35"/>
    </row>
    <row r="81" spans="2:11" x14ac:dyDescent="0.25">
      <c r="C81" s="59" t="s">
        <v>9</v>
      </c>
      <c r="D81" s="54"/>
      <c r="E81" s="6"/>
      <c r="F81" s="19"/>
      <c r="G81" s="24"/>
      <c r="H81" s="24"/>
      <c r="I81" s="31"/>
      <c r="J81" s="31"/>
      <c r="K81" s="35"/>
    </row>
    <row r="82" spans="2:11" x14ac:dyDescent="0.25">
      <c r="B82" s="8" t="s">
        <v>3067</v>
      </c>
      <c r="C82" s="60" t="s">
        <v>3068</v>
      </c>
      <c r="D82" s="54" t="s">
        <v>3069</v>
      </c>
      <c r="E82" s="6" t="s">
        <v>199</v>
      </c>
      <c r="F82" s="19">
        <v>100000</v>
      </c>
      <c r="G82" s="24">
        <v>102.8</v>
      </c>
      <c r="H82" s="24">
        <v>0.03</v>
      </c>
      <c r="I82" s="31">
        <v>0</v>
      </c>
      <c r="J82" s="31"/>
      <c r="K82" s="35"/>
    </row>
    <row r="83" spans="2:11" x14ac:dyDescent="0.25">
      <c r="C83" s="58" t="s">
        <v>188</v>
      </c>
      <c r="D83" s="54"/>
      <c r="E83" s="6"/>
      <c r="F83" s="19"/>
      <c r="G83" s="25">
        <v>102.8</v>
      </c>
      <c r="H83" s="25">
        <v>0.03</v>
      </c>
      <c r="I83" s="31"/>
      <c r="J83" s="31"/>
      <c r="K83" s="35"/>
    </row>
    <row r="84" spans="2:11" x14ac:dyDescent="0.25">
      <c r="C84" s="57"/>
      <c r="D84" s="54"/>
      <c r="E84" s="6"/>
      <c r="F84" s="19"/>
      <c r="G84" s="24"/>
      <c r="H84" s="24"/>
      <c r="I84" s="31"/>
      <c r="J84" s="31"/>
      <c r="K84" s="35"/>
    </row>
    <row r="85" spans="2:11" x14ac:dyDescent="0.25">
      <c r="C85" s="59" t="s">
        <v>9</v>
      </c>
      <c r="D85" s="54"/>
      <c r="E85" s="6"/>
      <c r="F85" s="19"/>
      <c r="G85" s="24"/>
      <c r="H85" s="24"/>
      <c r="I85" s="31"/>
      <c r="J85" s="31"/>
      <c r="K85" s="35"/>
    </row>
    <row r="86" spans="2:11" x14ac:dyDescent="0.25">
      <c r="B86" s="8" t="s">
        <v>797</v>
      </c>
      <c r="C86" s="60" t="s">
        <v>798</v>
      </c>
      <c r="D86" s="54" t="s">
        <v>799</v>
      </c>
      <c r="E86" s="6" t="s">
        <v>199</v>
      </c>
      <c r="F86" s="19">
        <v>5000000</v>
      </c>
      <c r="G86" s="24">
        <v>4508.8</v>
      </c>
      <c r="H86" s="24">
        <v>1.5</v>
      </c>
      <c r="I86" s="31">
        <v>7.8457163000000003</v>
      </c>
      <c r="J86" s="31"/>
      <c r="K86" s="35"/>
    </row>
    <row r="87" spans="2:11" x14ac:dyDescent="0.25">
      <c r="C87" s="58" t="s">
        <v>188</v>
      </c>
      <c r="D87" s="54"/>
      <c r="E87" s="6"/>
      <c r="F87" s="19"/>
      <c r="G87" s="25">
        <v>4508.8</v>
      </c>
      <c r="H87" s="25">
        <v>1.5</v>
      </c>
      <c r="I87" s="31"/>
      <c r="J87" s="31"/>
      <c r="K87" s="35"/>
    </row>
    <row r="88" spans="2:11" x14ac:dyDescent="0.25">
      <c r="C88" s="57"/>
      <c r="D88" s="54"/>
      <c r="E88" s="6"/>
      <c r="F88" s="19"/>
      <c r="G88" s="24"/>
      <c r="H88" s="24"/>
      <c r="I88" s="31"/>
      <c r="J88" s="31"/>
      <c r="K88" s="35"/>
    </row>
    <row r="89" spans="2:11" x14ac:dyDescent="0.25">
      <c r="C89" s="58" t="s">
        <v>10</v>
      </c>
      <c r="D89" s="54"/>
      <c r="E89" s="6"/>
      <c r="F89" s="19"/>
      <c r="G89" s="24" t="s">
        <v>2</v>
      </c>
      <c r="H89" s="24" t="s">
        <v>2</v>
      </c>
      <c r="I89" s="31"/>
      <c r="J89" s="31"/>
      <c r="K89" s="35"/>
    </row>
    <row r="90" spans="2:11" x14ac:dyDescent="0.25">
      <c r="C90" s="57"/>
      <c r="D90" s="54"/>
      <c r="E90" s="6"/>
      <c r="F90" s="19"/>
      <c r="G90" s="24"/>
      <c r="H90" s="24"/>
      <c r="I90" s="31"/>
      <c r="J90" s="31"/>
      <c r="K90" s="35"/>
    </row>
    <row r="91" spans="2:11" x14ac:dyDescent="0.25">
      <c r="C91" s="58" t="s">
        <v>11</v>
      </c>
      <c r="D91" s="54"/>
      <c r="E91" s="6"/>
      <c r="F91" s="19"/>
      <c r="G91" s="24" t="s">
        <v>2</v>
      </c>
      <c r="H91" s="24" t="s">
        <v>2</v>
      </c>
      <c r="I91" s="31"/>
      <c r="J91" s="31"/>
      <c r="K91" s="35"/>
    </row>
    <row r="92" spans="2:11" x14ac:dyDescent="0.25">
      <c r="C92" s="57"/>
      <c r="D92" s="54"/>
      <c r="E92" s="6"/>
      <c r="F92" s="19"/>
      <c r="G92" s="24"/>
      <c r="H92" s="24"/>
      <c r="I92" s="31"/>
      <c r="J92" s="31"/>
      <c r="K92" s="35"/>
    </row>
    <row r="93" spans="2:11" x14ac:dyDescent="0.25">
      <c r="C93" s="58" t="s">
        <v>13</v>
      </c>
      <c r="D93" s="54"/>
      <c r="E93" s="6"/>
      <c r="F93" s="19"/>
      <c r="G93" s="24"/>
      <c r="H93" s="24"/>
      <c r="I93" s="31"/>
      <c r="J93" s="31"/>
      <c r="K93" s="35"/>
    </row>
    <row r="94" spans="2:11" x14ac:dyDescent="0.25">
      <c r="C94" s="57"/>
      <c r="D94" s="54"/>
      <c r="E94" s="6"/>
      <c r="F94" s="19"/>
      <c r="G94" s="24"/>
      <c r="H94" s="24"/>
      <c r="I94" s="31"/>
      <c r="J94" s="31"/>
      <c r="K94" s="35"/>
    </row>
    <row r="95" spans="2:11" x14ac:dyDescent="0.25">
      <c r="C95" s="58" t="s">
        <v>14</v>
      </c>
      <c r="D95" s="54"/>
      <c r="E95" s="6"/>
      <c r="F95" s="19"/>
      <c r="G95" s="24" t="s">
        <v>2</v>
      </c>
      <c r="H95" s="24" t="s">
        <v>2</v>
      </c>
      <c r="I95" s="31"/>
      <c r="J95" s="31"/>
      <c r="K95" s="35"/>
    </row>
    <row r="96" spans="2:11" x14ac:dyDescent="0.25">
      <c r="C96" s="57"/>
      <c r="D96" s="54"/>
      <c r="E96" s="6"/>
      <c r="F96" s="19"/>
      <c r="G96" s="24"/>
      <c r="H96" s="24"/>
      <c r="I96" s="31"/>
      <c r="J96" s="31"/>
      <c r="K96" s="35"/>
    </row>
    <row r="97" spans="1:11" x14ac:dyDescent="0.25">
      <c r="C97" s="58" t="s">
        <v>15</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16</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C101" s="58" t="s">
        <v>17</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C103" s="58" t="s">
        <v>18</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A105" s="10"/>
      <c r="B105" s="28"/>
      <c r="C105" s="58" t="s">
        <v>19</v>
      </c>
      <c r="D105" s="54"/>
      <c r="E105" s="6"/>
      <c r="F105" s="19"/>
      <c r="G105" s="24"/>
      <c r="H105" s="24"/>
      <c r="I105" s="31"/>
      <c r="J105" s="31"/>
      <c r="K105" s="35"/>
    </row>
    <row r="106" spans="1:11" x14ac:dyDescent="0.25">
      <c r="A106" s="28"/>
      <c r="B106" s="28"/>
      <c r="C106" s="58" t="s">
        <v>20</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A108" s="28"/>
      <c r="B108" s="28"/>
      <c r="C108" s="58" t="s">
        <v>21</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22</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A112" s="28"/>
      <c r="B112" s="28"/>
      <c r="C112" s="58" t="s">
        <v>23</v>
      </c>
      <c r="D112" s="54"/>
      <c r="E112" s="6"/>
      <c r="F112" s="19"/>
      <c r="G112" s="24" t="s">
        <v>2</v>
      </c>
      <c r="H112" s="24" t="s">
        <v>2</v>
      </c>
      <c r="I112" s="31"/>
      <c r="J112" s="31"/>
      <c r="K112" s="35"/>
    </row>
    <row r="113" spans="1:54" x14ac:dyDescent="0.25">
      <c r="A113" s="28"/>
      <c r="B113" s="28"/>
      <c r="C113" s="58"/>
      <c r="D113" s="54"/>
      <c r="E113" s="6"/>
      <c r="F113" s="19"/>
      <c r="G113" s="24"/>
      <c r="H113" s="24"/>
      <c r="I113" s="31"/>
      <c r="J113" s="31"/>
      <c r="K113" s="35"/>
    </row>
    <row r="114" spans="1:54" x14ac:dyDescent="0.25">
      <c r="C114" s="59" t="s">
        <v>24</v>
      </c>
      <c r="D114" s="54"/>
      <c r="E114" s="6"/>
      <c r="F114" s="19"/>
      <c r="G114" s="24"/>
      <c r="H114" s="24"/>
      <c r="I114" s="31"/>
      <c r="J114" s="31"/>
      <c r="K114" s="35"/>
    </row>
    <row r="115" spans="1:54" x14ac:dyDescent="0.25">
      <c r="B115" s="8" t="s">
        <v>200</v>
      </c>
      <c r="C115" s="60" t="s">
        <v>201</v>
      </c>
      <c r="D115" s="54"/>
      <c r="E115" s="6"/>
      <c r="F115" s="19"/>
      <c r="G115" s="24">
        <v>10349.19</v>
      </c>
      <c r="H115" s="24">
        <v>3.45</v>
      </c>
      <c r="I115" s="31"/>
      <c r="J115" s="31"/>
      <c r="K115" s="35"/>
    </row>
    <row r="116" spans="1:54" x14ac:dyDescent="0.25">
      <c r="C116" s="58" t="s">
        <v>188</v>
      </c>
      <c r="D116" s="54"/>
      <c r="E116" s="6"/>
      <c r="F116" s="19"/>
      <c r="G116" s="25">
        <v>10349.19</v>
      </c>
      <c r="H116" s="25">
        <v>3.45</v>
      </c>
      <c r="I116" s="31"/>
      <c r="J116" s="31"/>
      <c r="K116" s="35"/>
    </row>
    <row r="117" spans="1:54" x14ac:dyDescent="0.25">
      <c r="C117" s="57"/>
      <c r="D117" s="54"/>
      <c r="E117" s="6"/>
      <c r="F117" s="19"/>
      <c r="G117" s="24"/>
      <c r="H117" s="24"/>
      <c r="I117" s="31"/>
      <c r="J117" s="31"/>
      <c r="K117" s="35"/>
    </row>
    <row r="118" spans="1:54" x14ac:dyDescent="0.25">
      <c r="A118" s="10"/>
      <c r="B118" s="28"/>
      <c r="C118" s="58" t="s">
        <v>25</v>
      </c>
      <c r="D118" s="54"/>
      <c r="E118" s="6"/>
      <c r="F118" s="19"/>
      <c r="G118" s="24"/>
      <c r="H118" s="24"/>
      <c r="I118" s="31"/>
      <c r="J118" s="31"/>
      <c r="K118" s="35"/>
    </row>
    <row r="119" spans="1:54" s="2" customFormat="1" ht="13.5" x14ac:dyDescent="0.25">
      <c r="A119" s="28"/>
      <c r="B119" s="28"/>
      <c r="C119" s="57" t="s">
        <v>4783</v>
      </c>
      <c r="D119" s="54"/>
      <c r="E119" s="6"/>
      <c r="F119" s="19"/>
      <c r="G119" s="24" t="s">
        <v>2</v>
      </c>
      <c r="H119" s="24" t="s">
        <v>2</v>
      </c>
      <c r="I119" s="31"/>
      <c r="J119" s="31"/>
      <c r="K119" s="35"/>
      <c r="L119" s="3"/>
      <c r="AI119" s="3"/>
      <c r="AV119" s="3"/>
      <c r="AX119" s="3"/>
      <c r="BB119" s="3"/>
    </row>
    <row r="120" spans="1:54" x14ac:dyDescent="0.25">
      <c r="B120" s="8"/>
      <c r="C120" s="60" t="s">
        <v>202</v>
      </c>
      <c r="D120" s="54"/>
      <c r="E120" s="6"/>
      <c r="F120" s="19"/>
      <c r="G120" s="24">
        <v>-7248.98</v>
      </c>
      <c r="H120" s="24">
        <v>-2.4</v>
      </c>
      <c r="I120" s="31"/>
      <c r="J120" s="31"/>
      <c r="K120" s="35"/>
    </row>
    <row r="121" spans="1:54" x14ac:dyDescent="0.25">
      <c r="C121" s="58" t="s">
        <v>188</v>
      </c>
      <c r="D121" s="54"/>
      <c r="E121" s="6"/>
      <c r="F121" s="19"/>
      <c r="G121" s="25">
        <v>-7248.98</v>
      </c>
      <c r="H121" s="25">
        <v>-2.4</v>
      </c>
      <c r="I121" s="31"/>
      <c r="J121" s="31"/>
      <c r="K121" s="35"/>
    </row>
    <row r="122" spans="1:54" x14ac:dyDescent="0.25">
      <c r="C122" s="57"/>
      <c r="D122" s="54"/>
      <c r="E122" s="6"/>
      <c r="F122" s="19"/>
      <c r="G122" s="24"/>
      <c r="H122" s="24"/>
      <c r="I122" s="31"/>
      <c r="J122" s="31"/>
      <c r="K122" s="35"/>
    </row>
    <row r="123" spans="1:54" x14ac:dyDescent="0.25">
      <c r="C123" s="61" t="s">
        <v>203</v>
      </c>
      <c r="D123" s="55"/>
      <c r="E123" s="5"/>
      <c r="F123" s="20"/>
      <c r="G123" s="26">
        <v>300031.40999999997</v>
      </c>
      <c r="H123" s="26">
        <v>100</v>
      </c>
      <c r="I123" s="32"/>
      <c r="J123" s="32"/>
      <c r="K123" s="36"/>
    </row>
    <row r="126" spans="1:54" x14ac:dyDescent="0.25">
      <c r="C126" s="1" t="s">
        <v>204</v>
      </c>
    </row>
    <row r="127" spans="1:54" x14ac:dyDescent="0.25">
      <c r="C127" s="37" t="s">
        <v>205</v>
      </c>
      <c r="D127" s="37"/>
      <c r="E127" s="37"/>
      <c r="F127" s="37"/>
      <c r="G127" s="37"/>
      <c r="H127" s="37"/>
      <c r="I127" s="37"/>
      <c r="J127" s="37"/>
      <c r="K127" s="37"/>
    </row>
    <row r="128" spans="1:54" x14ac:dyDescent="0.25">
      <c r="C128" s="2" t="s">
        <v>206</v>
      </c>
    </row>
    <row r="129" spans="1:256" x14ac:dyDescent="0.25">
      <c r="C129" s="2" t="s">
        <v>207</v>
      </c>
    </row>
    <row r="130" spans="1:256" ht="30" customHeight="1" x14ac:dyDescent="0.25">
      <c r="C130" s="202" t="s">
        <v>208</v>
      </c>
      <c r="D130" s="203"/>
      <c r="E130" s="203"/>
      <c r="F130" s="203"/>
      <c r="G130" s="203"/>
      <c r="H130" s="203"/>
      <c r="I130" s="203"/>
      <c r="J130" s="203"/>
      <c r="K130" s="203"/>
    </row>
    <row r="131" spans="1:256" x14ac:dyDescent="0.25">
      <c r="C131" s="2" t="s">
        <v>209</v>
      </c>
    </row>
    <row r="132" spans="1:256" ht="44.25" customHeight="1" x14ac:dyDescent="0.25">
      <c r="C132" s="207" t="s">
        <v>4864</v>
      </c>
      <c r="D132" s="207"/>
      <c r="E132" s="207"/>
      <c r="F132" s="207"/>
      <c r="G132" s="207"/>
      <c r="H132" s="207"/>
      <c r="I132" s="207"/>
      <c r="J132" s="207"/>
      <c r="K132" s="207"/>
    </row>
    <row r="134" spans="1:256" x14ac:dyDescent="0.25">
      <c r="C134" s="2" t="s">
        <v>4942</v>
      </c>
      <c r="E134" s="2" t="s">
        <v>2</v>
      </c>
    </row>
    <row r="136" spans="1:256" x14ac:dyDescent="0.25">
      <c r="C136" s="2" t="s">
        <v>4943</v>
      </c>
      <c r="E136" s="2" t="s">
        <v>2</v>
      </c>
    </row>
    <row r="138" spans="1:256" x14ac:dyDescent="0.25">
      <c r="C138" s="2" t="s">
        <v>5050</v>
      </c>
    </row>
    <row r="140" spans="1:256" x14ac:dyDescent="0.25">
      <c r="C140" s="2" t="s">
        <v>5051</v>
      </c>
    </row>
    <row r="141" spans="1:256" s="82" customFormat="1" ht="35.25" customHeight="1" x14ac:dyDescent="0.25">
      <c r="A141" s="78"/>
      <c r="B141" s="78"/>
      <c r="C141" s="83" t="s">
        <v>4949</v>
      </c>
      <c r="D141" s="87" t="s">
        <v>4950</v>
      </c>
      <c r="E141" s="87" t="s">
        <v>4951</v>
      </c>
      <c r="F141" s="79"/>
      <c r="G141" s="80"/>
      <c r="H141" s="80"/>
      <c r="I141" s="80"/>
      <c r="J141" s="80"/>
      <c r="K141" s="81"/>
      <c r="L141" s="81"/>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81"/>
      <c r="AJ141" s="78"/>
      <c r="AK141" s="78"/>
      <c r="AL141" s="78"/>
      <c r="AM141" s="78"/>
      <c r="AN141" s="78"/>
      <c r="AO141" s="78"/>
      <c r="AP141" s="78"/>
      <c r="AQ141" s="78"/>
      <c r="AR141" s="78"/>
      <c r="AS141" s="78"/>
      <c r="AT141" s="78"/>
      <c r="AU141" s="78"/>
      <c r="AV141" s="81"/>
      <c r="AW141" s="78"/>
      <c r="AX141" s="81"/>
      <c r="AY141" s="78"/>
      <c r="AZ141" s="78"/>
      <c r="BA141" s="78"/>
      <c r="BB141" s="81"/>
      <c r="BC141" s="78"/>
      <c r="BD141" s="78"/>
      <c r="BE141" s="78"/>
      <c r="BF141" s="78"/>
      <c r="BG141" s="78"/>
      <c r="BH141" s="78"/>
      <c r="BI141" s="78"/>
      <c r="BJ141" s="78"/>
      <c r="BK141" s="78"/>
      <c r="BL141" s="78"/>
      <c r="BM141" s="78"/>
      <c r="BN141" s="78"/>
      <c r="BO141" s="78"/>
      <c r="BP141" s="78"/>
      <c r="BQ141" s="78"/>
      <c r="BR141" s="78"/>
      <c r="BS141" s="78"/>
      <c r="BT141" s="78"/>
      <c r="BU141" s="78"/>
      <c r="BV141" s="78"/>
      <c r="BW141" s="78"/>
      <c r="BX141" s="78"/>
      <c r="BY141" s="78"/>
      <c r="BZ141" s="78"/>
      <c r="CA141" s="78"/>
      <c r="CB141" s="78"/>
      <c r="CC141" s="78"/>
      <c r="CD141" s="78"/>
      <c r="CE141" s="78"/>
      <c r="CF141" s="78"/>
      <c r="CG141" s="78"/>
      <c r="CH141" s="78"/>
      <c r="CI141" s="78"/>
      <c r="CJ141" s="78"/>
      <c r="CK141" s="78"/>
      <c r="CL141" s="78"/>
      <c r="CM141" s="78"/>
      <c r="CN141" s="78"/>
      <c r="CO141" s="78"/>
      <c r="CP141" s="78"/>
      <c r="CQ141" s="78"/>
      <c r="CR141" s="78"/>
      <c r="CS141" s="78"/>
      <c r="CT141" s="78"/>
      <c r="CU141" s="78"/>
      <c r="CV141" s="78"/>
      <c r="CW141" s="78"/>
      <c r="CX141" s="78"/>
      <c r="CY141" s="78"/>
      <c r="CZ141" s="78"/>
      <c r="DA141" s="78"/>
      <c r="DB141" s="78"/>
      <c r="DC141" s="78"/>
      <c r="DD141" s="78"/>
      <c r="DE141" s="78"/>
      <c r="DF141" s="78"/>
      <c r="DG141" s="78"/>
      <c r="DH141" s="78"/>
      <c r="DI141" s="78"/>
      <c r="DJ141" s="78"/>
      <c r="DK141" s="78"/>
      <c r="DL141" s="78"/>
      <c r="DM141" s="78"/>
      <c r="DN141" s="78"/>
      <c r="DO141" s="78"/>
      <c r="DP141" s="78"/>
      <c r="DQ141" s="78"/>
      <c r="DR141" s="78"/>
      <c r="DS141" s="78"/>
      <c r="DT141" s="78"/>
      <c r="DU141" s="78"/>
      <c r="DV141" s="78"/>
      <c r="DW141" s="78"/>
      <c r="DX141" s="78"/>
      <c r="DY141" s="78"/>
      <c r="DZ141" s="78"/>
      <c r="EA141" s="78"/>
      <c r="EB141" s="78"/>
      <c r="EC141" s="78"/>
      <c r="ED141" s="78"/>
      <c r="EE141" s="78"/>
      <c r="EF141" s="78"/>
      <c r="EG141" s="78"/>
      <c r="EH141" s="78"/>
      <c r="EI141" s="78"/>
      <c r="EJ141" s="78"/>
      <c r="EK141" s="78"/>
      <c r="EL141" s="78"/>
      <c r="EM141" s="78"/>
      <c r="EN141" s="78"/>
      <c r="EO141" s="78"/>
      <c r="EP141" s="78"/>
      <c r="EQ141" s="78"/>
      <c r="ER141" s="78"/>
      <c r="ES141" s="78"/>
      <c r="ET141" s="78"/>
      <c r="EU141" s="78"/>
      <c r="EV141" s="78"/>
      <c r="EW141" s="78"/>
      <c r="EX141" s="78"/>
      <c r="EY141" s="78"/>
      <c r="EZ141" s="78"/>
      <c r="FA141" s="78"/>
      <c r="FB141" s="78"/>
      <c r="FC141" s="78"/>
      <c r="FD141" s="78"/>
      <c r="FE141" s="78"/>
      <c r="FF141" s="78"/>
      <c r="FG141" s="78"/>
      <c r="FH141" s="78"/>
      <c r="FI141" s="78"/>
      <c r="FJ141" s="78"/>
      <c r="FK141" s="78"/>
      <c r="FL141" s="78"/>
      <c r="FM141" s="78"/>
      <c r="FN141" s="78"/>
      <c r="FO141" s="78"/>
      <c r="FP141" s="78"/>
      <c r="FQ141" s="78"/>
      <c r="FR141" s="78"/>
      <c r="FS141" s="78"/>
      <c r="FT141" s="78"/>
      <c r="FU141" s="78"/>
      <c r="FV141" s="78"/>
      <c r="FW141" s="78"/>
      <c r="FX141" s="78"/>
      <c r="FY141" s="78"/>
      <c r="FZ141" s="78"/>
      <c r="GA141" s="78"/>
      <c r="GB141" s="78"/>
      <c r="GC141" s="78"/>
      <c r="GD141" s="78"/>
      <c r="GE141" s="78"/>
      <c r="GF141" s="78"/>
      <c r="GG141" s="78"/>
      <c r="GH141" s="78"/>
      <c r="GI141" s="78"/>
      <c r="GJ141" s="78"/>
      <c r="GK141" s="78"/>
      <c r="GL141" s="78"/>
      <c r="GM141" s="78"/>
      <c r="GN141" s="78"/>
      <c r="GO141" s="78"/>
      <c r="GP141" s="78"/>
      <c r="GQ141" s="78"/>
      <c r="GR141" s="78"/>
      <c r="GS141" s="78"/>
      <c r="GT141" s="78"/>
      <c r="GU141" s="78"/>
      <c r="GV141" s="78"/>
      <c r="GW141" s="78"/>
      <c r="GX141" s="78"/>
      <c r="GY141" s="78"/>
      <c r="GZ141" s="78"/>
      <c r="HA141" s="78"/>
      <c r="HB141" s="78"/>
      <c r="HC141" s="78"/>
      <c r="HD141" s="78"/>
      <c r="HE141" s="78"/>
      <c r="HF141" s="78"/>
      <c r="HG141" s="78"/>
      <c r="HH141" s="78"/>
      <c r="HI141" s="78"/>
      <c r="HJ141" s="78"/>
      <c r="HK141" s="78"/>
      <c r="HL141" s="78"/>
      <c r="HM141" s="78"/>
      <c r="HN141" s="78"/>
      <c r="HO141" s="78"/>
      <c r="HP141" s="78"/>
      <c r="HQ141" s="78"/>
      <c r="HR141" s="78"/>
      <c r="HS141" s="78"/>
      <c r="HT141" s="78"/>
      <c r="HU141" s="78"/>
      <c r="HV141" s="78"/>
      <c r="HW141" s="78"/>
      <c r="HX141" s="78"/>
      <c r="HY141" s="78"/>
      <c r="HZ141" s="78"/>
      <c r="IA141" s="78"/>
      <c r="IB141" s="78"/>
      <c r="IC141" s="78"/>
      <c r="ID141" s="78"/>
      <c r="IE141" s="78"/>
      <c r="IF141" s="78"/>
      <c r="IG141" s="78"/>
      <c r="IH141" s="78"/>
      <c r="II141" s="78"/>
      <c r="IJ141" s="78"/>
      <c r="IK141" s="78"/>
      <c r="IL141" s="78"/>
      <c r="IM141" s="78"/>
      <c r="IN141" s="78"/>
      <c r="IO141" s="78"/>
      <c r="IP141" s="78"/>
      <c r="IQ141" s="78"/>
      <c r="IR141" s="78"/>
      <c r="IS141" s="78"/>
      <c r="IT141" s="78"/>
      <c r="IU141" s="78"/>
      <c r="IV141" s="78"/>
    </row>
    <row r="142" spans="1:256" s="82" customFormat="1" x14ac:dyDescent="0.25">
      <c r="A142" s="78"/>
      <c r="B142" s="78"/>
      <c r="C142" s="85" t="s">
        <v>4952</v>
      </c>
      <c r="D142" s="88">
        <v>19.3538</v>
      </c>
      <c r="E142" s="88">
        <v>19.226400000000002</v>
      </c>
      <c r="F142" s="79"/>
      <c r="G142" s="80"/>
      <c r="H142" s="80"/>
      <c r="I142" s="80"/>
      <c r="J142" s="80"/>
      <c r="K142" s="81"/>
      <c r="L142" s="81"/>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81"/>
      <c r="AJ142" s="78"/>
      <c r="AK142" s="78"/>
      <c r="AL142" s="78"/>
      <c r="AM142" s="78"/>
      <c r="AN142" s="78"/>
      <c r="AO142" s="78"/>
      <c r="AP142" s="78"/>
      <c r="AQ142" s="78"/>
      <c r="AR142" s="78"/>
      <c r="AS142" s="78"/>
      <c r="AT142" s="78"/>
      <c r="AU142" s="78"/>
      <c r="AV142" s="81"/>
      <c r="AW142" s="78"/>
      <c r="AX142" s="81"/>
      <c r="AY142" s="78"/>
      <c r="AZ142" s="78"/>
      <c r="BA142" s="78"/>
      <c r="BB142" s="81"/>
      <c r="BC142" s="78"/>
      <c r="BD142" s="78"/>
      <c r="BE142" s="78"/>
      <c r="BF142" s="78"/>
      <c r="BG142" s="78"/>
      <c r="BH142" s="78"/>
      <c r="BI142" s="78"/>
      <c r="BJ142" s="78"/>
      <c r="BK142" s="78"/>
      <c r="BL142" s="78"/>
      <c r="BM142" s="78"/>
      <c r="BN142" s="78"/>
      <c r="BO142" s="78"/>
      <c r="BP142" s="78"/>
      <c r="BQ142" s="78"/>
      <c r="BR142" s="78"/>
      <c r="BS142" s="78"/>
      <c r="BT142" s="78"/>
      <c r="BU142" s="78"/>
      <c r="BV142" s="78"/>
      <c r="BW142" s="78"/>
      <c r="BX142" s="78"/>
      <c r="BY142" s="78"/>
      <c r="BZ142" s="78"/>
      <c r="CA142" s="78"/>
      <c r="CB142" s="78"/>
      <c r="CC142" s="78"/>
      <c r="CD142" s="78"/>
      <c r="CE142" s="78"/>
      <c r="CF142" s="78"/>
      <c r="CG142" s="78"/>
      <c r="CH142" s="78"/>
      <c r="CI142" s="78"/>
      <c r="CJ142" s="78"/>
      <c r="CK142" s="78"/>
      <c r="CL142" s="78"/>
      <c r="CM142" s="78"/>
      <c r="CN142" s="78"/>
      <c r="CO142" s="78"/>
      <c r="CP142" s="78"/>
      <c r="CQ142" s="78"/>
      <c r="CR142" s="78"/>
      <c r="CS142" s="78"/>
      <c r="CT142" s="78"/>
      <c r="CU142" s="78"/>
      <c r="CV142" s="78"/>
      <c r="CW142" s="78"/>
      <c r="CX142" s="78"/>
      <c r="CY142" s="78"/>
      <c r="CZ142" s="78"/>
      <c r="DA142" s="78"/>
      <c r="DB142" s="78"/>
      <c r="DC142" s="78"/>
      <c r="DD142" s="78"/>
      <c r="DE142" s="78"/>
      <c r="DF142" s="78"/>
      <c r="DG142" s="78"/>
      <c r="DH142" s="78"/>
      <c r="DI142" s="78"/>
      <c r="DJ142" s="78"/>
      <c r="DK142" s="78"/>
      <c r="DL142" s="78"/>
      <c r="DM142" s="78"/>
      <c r="DN142" s="78"/>
      <c r="DO142" s="78"/>
      <c r="DP142" s="78"/>
      <c r="DQ142" s="78"/>
      <c r="DR142" s="78"/>
      <c r="DS142" s="78"/>
      <c r="DT142" s="78"/>
      <c r="DU142" s="78"/>
      <c r="DV142" s="78"/>
      <c r="DW142" s="78"/>
      <c r="DX142" s="78"/>
      <c r="DY142" s="78"/>
      <c r="DZ142" s="78"/>
      <c r="EA142" s="78"/>
      <c r="EB142" s="78"/>
      <c r="EC142" s="78"/>
      <c r="ED142" s="78"/>
      <c r="EE142" s="78"/>
      <c r="EF142" s="78"/>
      <c r="EG142" s="78"/>
      <c r="EH142" s="78"/>
      <c r="EI142" s="78"/>
      <c r="EJ142" s="78"/>
      <c r="EK142" s="78"/>
      <c r="EL142" s="78"/>
      <c r="EM142" s="78"/>
      <c r="EN142" s="78"/>
      <c r="EO142" s="78"/>
      <c r="EP142" s="78"/>
      <c r="EQ142" s="78"/>
      <c r="ER142" s="78"/>
      <c r="ES142" s="78"/>
      <c r="ET142" s="78"/>
      <c r="EU142" s="78"/>
      <c r="EV142" s="78"/>
      <c r="EW142" s="78"/>
      <c r="EX142" s="78"/>
      <c r="EY142" s="78"/>
      <c r="EZ142" s="78"/>
      <c r="FA142" s="78"/>
      <c r="FB142" s="78"/>
      <c r="FC142" s="78"/>
      <c r="FD142" s="78"/>
      <c r="FE142" s="78"/>
      <c r="FF142" s="78"/>
      <c r="FG142" s="78"/>
      <c r="FH142" s="78"/>
      <c r="FI142" s="78"/>
      <c r="FJ142" s="78"/>
      <c r="FK142" s="78"/>
      <c r="FL142" s="78"/>
      <c r="FM142" s="78"/>
      <c r="FN142" s="78"/>
      <c r="FO142" s="78"/>
      <c r="FP142" s="78"/>
      <c r="FQ142" s="78"/>
      <c r="FR142" s="78"/>
      <c r="FS142" s="78"/>
      <c r="FT142" s="78"/>
      <c r="FU142" s="78"/>
      <c r="FV142" s="78"/>
      <c r="FW142" s="78"/>
      <c r="FX142" s="78"/>
      <c r="FY142" s="78"/>
      <c r="FZ142" s="78"/>
      <c r="GA142" s="78"/>
      <c r="GB142" s="78"/>
      <c r="GC142" s="78"/>
      <c r="GD142" s="78"/>
      <c r="GE142" s="78"/>
      <c r="GF142" s="78"/>
      <c r="GG142" s="78"/>
      <c r="GH142" s="78"/>
      <c r="GI142" s="78"/>
      <c r="GJ142" s="78"/>
      <c r="GK142" s="78"/>
      <c r="GL142" s="78"/>
      <c r="GM142" s="78"/>
      <c r="GN142" s="78"/>
      <c r="GO142" s="78"/>
      <c r="GP142" s="78"/>
      <c r="GQ142" s="78"/>
      <c r="GR142" s="78"/>
      <c r="GS142" s="78"/>
      <c r="GT142" s="78"/>
      <c r="GU142" s="78"/>
      <c r="GV142" s="78"/>
      <c r="GW142" s="78"/>
      <c r="GX142" s="78"/>
      <c r="GY142" s="78"/>
      <c r="GZ142" s="78"/>
      <c r="HA142" s="78"/>
      <c r="HB142" s="78"/>
      <c r="HC142" s="78"/>
      <c r="HD142" s="78"/>
      <c r="HE142" s="78"/>
      <c r="HF142" s="78"/>
      <c r="HG142" s="78"/>
      <c r="HH142" s="78"/>
      <c r="HI142" s="78"/>
      <c r="HJ142" s="78"/>
      <c r="HK142" s="78"/>
      <c r="HL142" s="78"/>
      <c r="HM142" s="78"/>
      <c r="HN142" s="78"/>
      <c r="HO142" s="78"/>
      <c r="HP142" s="78"/>
      <c r="HQ142" s="78"/>
      <c r="HR142" s="78"/>
      <c r="HS142" s="78"/>
      <c r="HT142" s="78"/>
      <c r="HU142" s="78"/>
      <c r="HV142" s="78"/>
      <c r="HW142" s="78"/>
      <c r="HX142" s="78"/>
      <c r="HY142" s="78"/>
      <c r="HZ142" s="78"/>
      <c r="IA142" s="78"/>
      <c r="IB142" s="78"/>
      <c r="IC142" s="78"/>
      <c r="ID142" s="78"/>
      <c r="IE142" s="78"/>
      <c r="IF142" s="78"/>
      <c r="IG142" s="78"/>
      <c r="IH142" s="78"/>
      <c r="II142" s="78"/>
      <c r="IJ142" s="78"/>
      <c r="IK142" s="78"/>
      <c r="IL142" s="78"/>
      <c r="IM142" s="78"/>
      <c r="IN142" s="78"/>
      <c r="IO142" s="78"/>
      <c r="IP142" s="78"/>
      <c r="IQ142" s="78"/>
      <c r="IR142" s="78"/>
      <c r="IS142" s="78"/>
      <c r="IT142" s="78"/>
      <c r="IU142" s="78"/>
      <c r="IV142" s="78"/>
    </row>
    <row r="143" spans="1:256" s="82" customFormat="1" x14ac:dyDescent="0.25">
      <c r="A143" s="78"/>
      <c r="B143" s="78"/>
      <c r="C143" s="85" t="s">
        <v>4953</v>
      </c>
      <c r="D143" s="88">
        <v>19.353300000000001</v>
      </c>
      <c r="E143" s="88">
        <v>19.225899999999999</v>
      </c>
      <c r="F143" s="79"/>
      <c r="G143" s="80"/>
      <c r="H143" s="80"/>
      <c r="I143" s="80"/>
      <c r="J143" s="80"/>
      <c r="K143" s="81"/>
      <c r="L143" s="81"/>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81"/>
      <c r="AJ143" s="78"/>
      <c r="AK143" s="78"/>
      <c r="AL143" s="78"/>
      <c r="AM143" s="78"/>
      <c r="AN143" s="78"/>
      <c r="AO143" s="78"/>
      <c r="AP143" s="78"/>
      <c r="AQ143" s="78"/>
      <c r="AR143" s="78"/>
      <c r="AS143" s="78"/>
      <c r="AT143" s="78"/>
      <c r="AU143" s="78"/>
      <c r="AV143" s="81"/>
      <c r="AW143" s="78"/>
      <c r="AX143" s="81"/>
      <c r="AY143" s="78"/>
      <c r="AZ143" s="78"/>
      <c r="BA143" s="78"/>
      <c r="BB143" s="81"/>
      <c r="BC143" s="78"/>
      <c r="BD143" s="78"/>
      <c r="BE143" s="78"/>
      <c r="BF143" s="78"/>
      <c r="BG143" s="78"/>
      <c r="BH143" s="78"/>
      <c r="BI143" s="78"/>
      <c r="BJ143" s="78"/>
      <c r="BK143" s="78"/>
      <c r="BL143" s="78"/>
      <c r="BM143" s="78"/>
      <c r="BN143" s="78"/>
      <c r="BO143" s="78"/>
      <c r="BP143" s="78"/>
      <c r="BQ143" s="78"/>
      <c r="BR143" s="78"/>
      <c r="BS143" s="78"/>
      <c r="BT143" s="78"/>
      <c r="BU143" s="78"/>
      <c r="BV143" s="78"/>
      <c r="BW143" s="78"/>
      <c r="BX143" s="78"/>
      <c r="BY143" s="78"/>
      <c r="BZ143" s="78"/>
      <c r="CA143" s="78"/>
      <c r="CB143" s="78"/>
      <c r="CC143" s="78"/>
      <c r="CD143" s="78"/>
      <c r="CE143" s="78"/>
      <c r="CF143" s="78"/>
      <c r="CG143" s="78"/>
      <c r="CH143" s="78"/>
      <c r="CI143" s="78"/>
      <c r="CJ143" s="78"/>
      <c r="CK143" s="78"/>
      <c r="CL143" s="78"/>
      <c r="CM143" s="78"/>
      <c r="CN143" s="78"/>
      <c r="CO143" s="78"/>
      <c r="CP143" s="78"/>
      <c r="CQ143" s="78"/>
      <c r="CR143" s="78"/>
      <c r="CS143" s="78"/>
      <c r="CT143" s="78"/>
      <c r="CU143" s="78"/>
      <c r="CV143" s="78"/>
      <c r="CW143" s="78"/>
      <c r="CX143" s="78"/>
      <c r="CY143" s="78"/>
      <c r="CZ143" s="78"/>
      <c r="DA143" s="78"/>
      <c r="DB143" s="78"/>
      <c r="DC143" s="78"/>
      <c r="DD143" s="78"/>
      <c r="DE143" s="78"/>
      <c r="DF143" s="78"/>
      <c r="DG143" s="78"/>
      <c r="DH143" s="78"/>
      <c r="DI143" s="78"/>
      <c r="DJ143" s="78"/>
      <c r="DK143" s="78"/>
      <c r="DL143" s="78"/>
      <c r="DM143" s="78"/>
      <c r="DN143" s="78"/>
      <c r="DO143" s="78"/>
      <c r="DP143" s="78"/>
      <c r="DQ143" s="78"/>
      <c r="DR143" s="78"/>
      <c r="DS143" s="78"/>
      <c r="DT143" s="78"/>
      <c r="DU143" s="78"/>
      <c r="DV143" s="78"/>
      <c r="DW143" s="78"/>
      <c r="DX143" s="78"/>
      <c r="DY143" s="78"/>
      <c r="DZ143" s="78"/>
      <c r="EA143" s="78"/>
      <c r="EB143" s="78"/>
      <c r="EC143" s="78"/>
      <c r="ED143" s="78"/>
      <c r="EE143" s="78"/>
      <c r="EF143" s="78"/>
      <c r="EG143" s="78"/>
      <c r="EH143" s="78"/>
      <c r="EI143" s="78"/>
      <c r="EJ143" s="78"/>
      <c r="EK143" s="78"/>
      <c r="EL143" s="78"/>
      <c r="EM143" s="78"/>
      <c r="EN143" s="78"/>
      <c r="EO143" s="78"/>
      <c r="EP143" s="78"/>
      <c r="EQ143" s="78"/>
      <c r="ER143" s="78"/>
      <c r="ES143" s="78"/>
      <c r="ET143" s="78"/>
      <c r="EU143" s="78"/>
      <c r="EV143" s="78"/>
      <c r="EW143" s="78"/>
      <c r="EX143" s="78"/>
      <c r="EY143" s="78"/>
      <c r="EZ143" s="78"/>
      <c r="FA143" s="78"/>
      <c r="FB143" s="78"/>
      <c r="FC143" s="78"/>
      <c r="FD143" s="78"/>
      <c r="FE143" s="78"/>
      <c r="FF143" s="78"/>
      <c r="FG143" s="78"/>
      <c r="FH143" s="78"/>
      <c r="FI143" s="78"/>
      <c r="FJ143" s="78"/>
      <c r="FK143" s="78"/>
      <c r="FL143" s="78"/>
      <c r="FM143" s="78"/>
      <c r="FN143" s="78"/>
      <c r="FO143" s="78"/>
      <c r="FP143" s="78"/>
      <c r="FQ143" s="78"/>
      <c r="FR143" s="78"/>
      <c r="FS143" s="78"/>
      <c r="FT143" s="78"/>
      <c r="FU143" s="78"/>
      <c r="FV143" s="78"/>
      <c r="FW143" s="78"/>
      <c r="FX143" s="78"/>
      <c r="FY143" s="78"/>
      <c r="FZ143" s="78"/>
      <c r="GA143" s="78"/>
      <c r="GB143" s="78"/>
      <c r="GC143" s="78"/>
      <c r="GD143" s="78"/>
      <c r="GE143" s="78"/>
      <c r="GF143" s="78"/>
      <c r="GG143" s="78"/>
      <c r="GH143" s="78"/>
      <c r="GI143" s="78"/>
      <c r="GJ143" s="78"/>
      <c r="GK143" s="78"/>
      <c r="GL143" s="78"/>
      <c r="GM143" s="78"/>
      <c r="GN143" s="78"/>
      <c r="GO143" s="78"/>
      <c r="GP143" s="78"/>
      <c r="GQ143" s="78"/>
      <c r="GR143" s="78"/>
      <c r="GS143" s="78"/>
      <c r="GT143" s="78"/>
      <c r="GU143" s="78"/>
      <c r="GV143" s="78"/>
      <c r="GW143" s="78"/>
      <c r="GX143" s="78"/>
      <c r="GY143" s="78"/>
      <c r="GZ143" s="78"/>
      <c r="HA143" s="78"/>
      <c r="HB143" s="78"/>
      <c r="HC143" s="78"/>
      <c r="HD143" s="78"/>
      <c r="HE143" s="78"/>
      <c r="HF143" s="78"/>
      <c r="HG143" s="78"/>
      <c r="HH143" s="78"/>
      <c r="HI143" s="78"/>
      <c r="HJ143" s="78"/>
      <c r="HK143" s="78"/>
      <c r="HL143" s="78"/>
      <c r="HM143" s="78"/>
      <c r="HN143" s="78"/>
      <c r="HO143" s="78"/>
      <c r="HP143" s="78"/>
      <c r="HQ143" s="78"/>
      <c r="HR143" s="78"/>
      <c r="HS143" s="78"/>
      <c r="HT143" s="78"/>
      <c r="HU143" s="78"/>
      <c r="HV143" s="78"/>
      <c r="HW143" s="78"/>
      <c r="HX143" s="78"/>
      <c r="HY143" s="78"/>
      <c r="HZ143" s="78"/>
      <c r="IA143" s="78"/>
      <c r="IB143" s="78"/>
      <c r="IC143" s="78"/>
      <c r="ID143" s="78"/>
      <c r="IE143" s="78"/>
      <c r="IF143" s="78"/>
      <c r="IG143" s="78"/>
      <c r="IH143" s="78"/>
      <c r="II143" s="78"/>
      <c r="IJ143" s="78"/>
      <c r="IK143" s="78"/>
      <c r="IL143" s="78"/>
      <c r="IM143" s="78"/>
      <c r="IN143" s="78"/>
      <c r="IO143" s="78"/>
      <c r="IP143" s="78"/>
      <c r="IQ143" s="78"/>
      <c r="IR143" s="78"/>
      <c r="IS143" s="78"/>
      <c r="IT143" s="78"/>
      <c r="IU143" s="78"/>
      <c r="IV143" s="78"/>
    </row>
    <row r="144" spans="1:256" s="82" customFormat="1" x14ac:dyDescent="0.25">
      <c r="A144" s="78"/>
      <c r="B144" s="78"/>
      <c r="C144" s="85" t="s">
        <v>4954</v>
      </c>
      <c r="D144" s="88">
        <v>20.651</v>
      </c>
      <c r="E144" s="88">
        <v>20.532800000000002</v>
      </c>
      <c r="F144" s="79"/>
      <c r="G144" s="80"/>
      <c r="H144" s="80"/>
      <c r="I144" s="80"/>
      <c r="J144" s="80"/>
      <c r="K144" s="81"/>
      <c r="L144" s="81"/>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81"/>
      <c r="AJ144" s="78"/>
      <c r="AK144" s="78"/>
      <c r="AL144" s="78"/>
      <c r="AM144" s="78"/>
      <c r="AN144" s="78"/>
      <c r="AO144" s="78"/>
      <c r="AP144" s="78"/>
      <c r="AQ144" s="78"/>
      <c r="AR144" s="78"/>
      <c r="AS144" s="78"/>
      <c r="AT144" s="78"/>
      <c r="AU144" s="78"/>
      <c r="AV144" s="81"/>
      <c r="AW144" s="78"/>
      <c r="AX144" s="81"/>
      <c r="AY144" s="78"/>
      <c r="AZ144" s="78"/>
      <c r="BA144" s="78"/>
      <c r="BB144" s="81"/>
      <c r="BC144" s="78"/>
      <c r="BD144" s="78"/>
      <c r="BE144" s="78"/>
      <c r="BF144" s="78"/>
      <c r="BG144" s="78"/>
      <c r="BH144" s="78"/>
      <c r="BI144" s="78"/>
      <c r="BJ144" s="78"/>
      <c r="BK144" s="78"/>
      <c r="BL144" s="78"/>
      <c r="BM144" s="78"/>
      <c r="BN144" s="78"/>
      <c r="BO144" s="78"/>
      <c r="BP144" s="78"/>
      <c r="BQ144" s="78"/>
      <c r="BR144" s="78"/>
      <c r="BS144" s="78"/>
      <c r="BT144" s="78"/>
      <c r="BU144" s="78"/>
      <c r="BV144" s="78"/>
      <c r="BW144" s="78"/>
      <c r="BX144" s="78"/>
      <c r="BY144" s="78"/>
      <c r="BZ144" s="78"/>
      <c r="CA144" s="78"/>
      <c r="CB144" s="78"/>
      <c r="CC144" s="78"/>
      <c r="CD144" s="78"/>
      <c r="CE144" s="78"/>
      <c r="CF144" s="78"/>
      <c r="CG144" s="78"/>
      <c r="CH144" s="78"/>
      <c r="CI144" s="78"/>
      <c r="CJ144" s="78"/>
      <c r="CK144" s="78"/>
      <c r="CL144" s="78"/>
      <c r="CM144" s="78"/>
      <c r="CN144" s="78"/>
      <c r="CO144" s="78"/>
      <c r="CP144" s="78"/>
      <c r="CQ144" s="78"/>
      <c r="CR144" s="78"/>
      <c r="CS144" s="78"/>
      <c r="CT144" s="78"/>
      <c r="CU144" s="78"/>
      <c r="CV144" s="78"/>
      <c r="CW144" s="78"/>
      <c r="CX144" s="78"/>
      <c r="CY144" s="78"/>
      <c r="CZ144" s="78"/>
      <c r="DA144" s="78"/>
      <c r="DB144" s="78"/>
      <c r="DC144" s="78"/>
      <c r="DD144" s="78"/>
      <c r="DE144" s="78"/>
      <c r="DF144" s="78"/>
      <c r="DG144" s="78"/>
      <c r="DH144" s="78"/>
      <c r="DI144" s="78"/>
      <c r="DJ144" s="78"/>
      <c r="DK144" s="78"/>
      <c r="DL144" s="78"/>
      <c r="DM144" s="78"/>
      <c r="DN144" s="78"/>
      <c r="DO144" s="78"/>
      <c r="DP144" s="78"/>
      <c r="DQ144" s="78"/>
      <c r="DR144" s="78"/>
      <c r="DS144" s="78"/>
      <c r="DT144" s="78"/>
      <c r="DU144" s="78"/>
      <c r="DV144" s="78"/>
      <c r="DW144" s="78"/>
      <c r="DX144" s="78"/>
      <c r="DY144" s="78"/>
      <c r="DZ144" s="78"/>
      <c r="EA144" s="78"/>
      <c r="EB144" s="78"/>
      <c r="EC144" s="78"/>
      <c r="ED144" s="78"/>
      <c r="EE144" s="78"/>
      <c r="EF144" s="78"/>
      <c r="EG144" s="78"/>
      <c r="EH144" s="78"/>
      <c r="EI144" s="78"/>
      <c r="EJ144" s="78"/>
      <c r="EK144" s="78"/>
      <c r="EL144" s="78"/>
      <c r="EM144" s="78"/>
      <c r="EN144" s="78"/>
      <c r="EO144" s="78"/>
      <c r="EP144" s="78"/>
      <c r="EQ144" s="78"/>
      <c r="ER144" s="78"/>
      <c r="ES144" s="78"/>
      <c r="ET144" s="78"/>
      <c r="EU144" s="78"/>
      <c r="EV144" s="78"/>
      <c r="EW144" s="78"/>
      <c r="EX144" s="78"/>
      <c r="EY144" s="78"/>
      <c r="EZ144" s="78"/>
      <c r="FA144" s="78"/>
      <c r="FB144" s="78"/>
      <c r="FC144" s="78"/>
      <c r="FD144" s="78"/>
      <c r="FE144" s="78"/>
      <c r="FF144" s="78"/>
      <c r="FG144" s="78"/>
      <c r="FH144" s="78"/>
      <c r="FI144" s="78"/>
      <c r="FJ144" s="78"/>
      <c r="FK144" s="78"/>
      <c r="FL144" s="78"/>
      <c r="FM144" s="78"/>
      <c r="FN144" s="78"/>
      <c r="FO144" s="78"/>
      <c r="FP144" s="78"/>
      <c r="FQ144" s="78"/>
      <c r="FR144" s="78"/>
      <c r="FS144" s="78"/>
      <c r="FT144" s="78"/>
      <c r="FU144" s="78"/>
      <c r="FV144" s="78"/>
      <c r="FW144" s="78"/>
      <c r="FX144" s="78"/>
      <c r="FY144" s="78"/>
      <c r="FZ144" s="78"/>
      <c r="GA144" s="78"/>
      <c r="GB144" s="78"/>
      <c r="GC144" s="78"/>
      <c r="GD144" s="78"/>
      <c r="GE144" s="78"/>
      <c r="GF144" s="78"/>
      <c r="GG144" s="78"/>
      <c r="GH144" s="78"/>
      <c r="GI144" s="78"/>
      <c r="GJ144" s="78"/>
      <c r="GK144" s="78"/>
      <c r="GL144" s="78"/>
      <c r="GM144" s="78"/>
      <c r="GN144" s="78"/>
      <c r="GO144" s="78"/>
      <c r="GP144" s="78"/>
      <c r="GQ144" s="78"/>
      <c r="GR144" s="78"/>
      <c r="GS144" s="78"/>
      <c r="GT144" s="78"/>
      <c r="GU144" s="78"/>
      <c r="GV144" s="78"/>
      <c r="GW144" s="78"/>
      <c r="GX144" s="78"/>
      <c r="GY144" s="78"/>
      <c r="GZ144" s="78"/>
      <c r="HA144" s="78"/>
      <c r="HB144" s="78"/>
      <c r="HC144" s="78"/>
      <c r="HD144" s="78"/>
      <c r="HE144" s="78"/>
      <c r="HF144" s="78"/>
      <c r="HG144" s="78"/>
      <c r="HH144" s="78"/>
      <c r="HI144" s="78"/>
      <c r="HJ144" s="78"/>
      <c r="HK144" s="78"/>
      <c r="HL144" s="78"/>
      <c r="HM144" s="78"/>
      <c r="HN144" s="78"/>
      <c r="HO144" s="78"/>
      <c r="HP144" s="78"/>
      <c r="HQ144" s="78"/>
      <c r="HR144" s="78"/>
      <c r="HS144" s="78"/>
      <c r="HT144" s="78"/>
      <c r="HU144" s="78"/>
      <c r="HV144" s="78"/>
      <c r="HW144" s="78"/>
      <c r="HX144" s="78"/>
      <c r="HY144" s="78"/>
      <c r="HZ144" s="78"/>
      <c r="IA144" s="78"/>
      <c r="IB144" s="78"/>
      <c r="IC144" s="78"/>
      <c r="ID144" s="78"/>
      <c r="IE144" s="78"/>
      <c r="IF144" s="78"/>
      <c r="IG144" s="78"/>
      <c r="IH144" s="78"/>
      <c r="II144" s="78"/>
      <c r="IJ144" s="78"/>
      <c r="IK144" s="78"/>
      <c r="IL144" s="78"/>
      <c r="IM144" s="78"/>
      <c r="IN144" s="78"/>
      <c r="IO144" s="78"/>
      <c r="IP144" s="78"/>
      <c r="IQ144" s="78"/>
      <c r="IR144" s="78"/>
      <c r="IS144" s="78"/>
      <c r="IT144" s="78"/>
      <c r="IU144" s="78"/>
      <c r="IV144" s="78"/>
    </row>
    <row r="145" spans="1:256" s="82" customFormat="1" x14ac:dyDescent="0.25">
      <c r="A145" s="78"/>
      <c r="B145" s="78"/>
      <c r="C145" s="85" t="s">
        <v>4955</v>
      </c>
      <c r="D145" s="88">
        <v>20.662099999999999</v>
      </c>
      <c r="E145" s="88">
        <v>20.543800000000001</v>
      </c>
      <c r="F145" s="79"/>
      <c r="G145" s="80"/>
      <c r="H145" s="80"/>
      <c r="I145" s="80"/>
      <c r="J145" s="80"/>
      <c r="K145" s="81"/>
      <c r="L145" s="81"/>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81"/>
      <c r="AJ145" s="78"/>
      <c r="AK145" s="78"/>
      <c r="AL145" s="78"/>
      <c r="AM145" s="78"/>
      <c r="AN145" s="78"/>
      <c r="AO145" s="78"/>
      <c r="AP145" s="78"/>
      <c r="AQ145" s="78"/>
      <c r="AR145" s="78"/>
      <c r="AS145" s="78"/>
      <c r="AT145" s="78"/>
      <c r="AU145" s="78"/>
      <c r="AV145" s="81"/>
      <c r="AW145" s="78"/>
      <c r="AX145" s="81"/>
      <c r="AY145" s="78"/>
      <c r="AZ145" s="78"/>
      <c r="BA145" s="78"/>
      <c r="BB145" s="81"/>
      <c r="BC145" s="78"/>
      <c r="BD145" s="78"/>
      <c r="BE145" s="78"/>
      <c r="BF145" s="78"/>
      <c r="BG145" s="78"/>
      <c r="BH145" s="78"/>
      <c r="BI145" s="78"/>
      <c r="BJ145" s="78"/>
      <c r="BK145" s="78"/>
      <c r="BL145" s="78"/>
      <c r="BM145" s="78"/>
      <c r="BN145" s="78"/>
      <c r="BO145" s="78"/>
      <c r="BP145" s="78"/>
      <c r="BQ145" s="78"/>
      <c r="BR145" s="78"/>
      <c r="BS145" s="78"/>
      <c r="BT145" s="78"/>
      <c r="BU145" s="78"/>
      <c r="BV145" s="78"/>
      <c r="BW145" s="78"/>
      <c r="BX145" s="78"/>
      <c r="BY145" s="78"/>
      <c r="BZ145" s="78"/>
      <c r="CA145" s="78"/>
      <c r="CB145" s="78"/>
      <c r="CC145" s="78"/>
      <c r="CD145" s="78"/>
      <c r="CE145" s="78"/>
      <c r="CF145" s="78"/>
      <c r="CG145" s="78"/>
      <c r="CH145" s="78"/>
      <c r="CI145" s="78"/>
      <c r="CJ145" s="78"/>
      <c r="CK145" s="78"/>
      <c r="CL145" s="78"/>
      <c r="CM145" s="78"/>
      <c r="CN145" s="78"/>
      <c r="CO145" s="78"/>
      <c r="CP145" s="78"/>
      <c r="CQ145" s="78"/>
      <c r="CR145" s="78"/>
      <c r="CS145" s="78"/>
      <c r="CT145" s="78"/>
      <c r="CU145" s="78"/>
      <c r="CV145" s="78"/>
      <c r="CW145" s="78"/>
      <c r="CX145" s="78"/>
      <c r="CY145" s="78"/>
      <c r="CZ145" s="78"/>
      <c r="DA145" s="78"/>
      <c r="DB145" s="78"/>
      <c r="DC145" s="78"/>
      <c r="DD145" s="78"/>
      <c r="DE145" s="78"/>
      <c r="DF145" s="78"/>
      <c r="DG145" s="78"/>
      <c r="DH145" s="78"/>
      <c r="DI145" s="78"/>
      <c r="DJ145" s="78"/>
      <c r="DK145" s="78"/>
      <c r="DL145" s="78"/>
      <c r="DM145" s="78"/>
      <c r="DN145" s="78"/>
      <c r="DO145" s="78"/>
      <c r="DP145" s="78"/>
      <c r="DQ145" s="78"/>
      <c r="DR145" s="78"/>
      <c r="DS145" s="78"/>
      <c r="DT145" s="78"/>
      <c r="DU145" s="78"/>
      <c r="DV145" s="78"/>
      <c r="DW145" s="78"/>
      <c r="DX145" s="78"/>
      <c r="DY145" s="78"/>
      <c r="DZ145" s="78"/>
      <c r="EA145" s="78"/>
      <c r="EB145" s="78"/>
      <c r="EC145" s="78"/>
      <c r="ED145" s="78"/>
      <c r="EE145" s="78"/>
      <c r="EF145" s="78"/>
      <c r="EG145" s="78"/>
      <c r="EH145" s="78"/>
      <c r="EI145" s="78"/>
      <c r="EJ145" s="78"/>
      <c r="EK145" s="78"/>
      <c r="EL145" s="78"/>
      <c r="EM145" s="78"/>
      <c r="EN145" s="78"/>
      <c r="EO145" s="78"/>
      <c r="EP145" s="78"/>
      <c r="EQ145" s="78"/>
      <c r="ER145" s="78"/>
      <c r="ES145" s="78"/>
      <c r="ET145" s="78"/>
      <c r="EU145" s="78"/>
      <c r="EV145" s="78"/>
      <c r="EW145" s="78"/>
      <c r="EX145" s="78"/>
      <c r="EY145" s="78"/>
      <c r="EZ145" s="78"/>
      <c r="FA145" s="78"/>
      <c r="FB145" s="78"/>
      <c r="FC145" s="78"/>
      <c r="FD145" s="78"/>
      <c r="FE145" s="78"/>
      <c r="FF145" s="78"/>
      <c r="FG145" s="78"/>
      <c r="FH145" s="78"/>
      <c r="FI145" s="78"/>
      <c r="FJ145" s="78"/>
      <c r="FK145" s="78"/>
      <c r="FL145" s="78"/>
      <c r="FM145" s="78"/>
      <c r="FN145" s="78"/>
      <c r="FO145" s="78"/>
      <c r="FP145" s="78"/>
      <c r="FQ145" s="78"/>
      <c r="FR145" s="78"/>
      <c r="FS145" s="78"/>
      <c r="FT145" s="78"/>
      <c r="FU145" s="78"/>
      <c r="FV145" s="78"/>
      <c r="FW145" s="78"/>
      <c r="FX145" s="78"/>
      <c r="FY145" s="78"/>
      <c r="FZ145" s="78"/>
      <c r="GA145" s="78"/>
      <c r="GB145" s="78"/>
      <c r="GC145" s="78"/>
      <c r="GD145" s="78"/>
      <c r="GE145" s="78"/>
      <c r="GF145" s="78"/>
      <c r="GG145" s="78"/>
      <c r="GH145" s="78"/>
      <c r="GI145" s="78"/>
      <c r="GJ145" s="78"/>
      <c r="GK145" s="78"/>
      <c r="GL145" s="78"/>
      <c r="GM145" s="78"/>
      <c r="GN145" s="78"/>
      <c r="GO145" s="78"/>
      <c r="GP145" s="78"/>
      <c r="GQ145" s="78"/>
      <c r="GR145" s="78"/>
      <c r="GS145" s="78"/>
      <c r="GT145" s="78"/>
      <c r="GU145" s="78"/>
      <c r="GV145" s="78"/>
      <c r="GW145" s="78"/>
      <c r="GX145" s="78"/>
      <c r="GY145" s="78"/>
      <c r="GZ145" s="78"/>
      <c r="HA145" s="78"/>
      <c r="HB145" s="78"/>
      <c r="HC145" s="78"/>
      <c r="HD145" s="78"/>
      <c r="HE145" s="78"/>
      <c r="HF145" s="78"/>
      <c r="HG145" s="78"/>
      <c r="HH145" s="78"/>
      <c r="HI145" s="78"/>
      <c r="HJ145" s="78"/>
      <c r="HK145" s="78"/>
      <c r="HL145" s="78"/>
      <c r="HM145" s="78"/>
      <c r="HN145" s="78"/>
      <c r="HO145" s="78"/>
      <c r="HP145" s="78"/>
      <c r="HQ145" s="78"/>
      <c r="HR145" s="78"/>
      <c r="HS145" s="78"/>
      <c r="HT145" s="78"/>
      <c r="HU145" s="78"/>
      <c r="HV145" s="78"/>
      <c r="HW145" s="78"/>
      <c r="HX145" s="78"/>
      <c r="HY145" s="78"/>
      <c r="HZ145" s="78"/>
      <c r="IA145" s="78"/>
      <c r="IB145" s="78"/>
      <c r="IC145" s="78"/>
      <c r="ID145" s="78"/>
      <c r="IE145" s="78"/>
      <c r="IF145" s="78"/>
      <c r="IG145" s="78"/>
      <c r="IH145" s="78"/>
      <c r="II145" s="78"/>
      <c r="IJ145" s="78"/>
      <c r="IK145" s="78"/>
      <c r="IL145" s="78"/>
      <c r="IM145" s="78"/>
      <c r="IN145" s="78"/>
      <c r="IO145" s="78"/>
      <c r="IP145" s="78"/>
      <c r="IQ145" s="78"/>
      <c r="IR145" s="78"/>
      <c r="IS145" s="78"/>
      <c r="IT145" s="78"/>
      <c r="IU145" s="78"/>
      <c r="IV145" s="78"/>
    </row>
    <row r="146" spans="1:256" s="82" customFormat="1" ht="84.95" customHeight="1" x14ac:dyDescent="0.25">
      <c r="A146" s="78"/>
      <c r="B146" s="78"/>
      <c r="C146" s="204" t="s">
        <v>4987</v>
      </c>
      <c r="D146" s="205"/>
      <c r="E146" s="206"/>
      <c r="F146" s="79"/>
      <c r="G146" s="80"/>
      <c r="H146" s="80"/>
      <c r="I146" s="80"/>
      <c r="J146" s="80"/>
      <c r="K146" s="81"/>
      <c r="L146" s="81"/>
      <c r="M146" s="78"/>
      <c r="N146" s="78"/>
      <c r="O146" s="78"/>
      <c r="P146" s="78"/>
      <c r="Q146" s="78"/>
      <c r="R146" s="78"/>
      <c r="S146" s="78"/>
      <c r="T146" s="78"/>
      <c r="U146" s="78"/>
      <c r="V146" s="78"/>
      <c r="W146" s="78"/>
      <c r="X146" s="78"/>
      <c r="Y146" s="78"/>
      <c r="Z146" s="78"/>
      <c r="AA146" s="78"/>
      <c r="AB146" s="78"/>
      <c r="AC146" s="78"/>
      <c r="AD146" s="78"/>
      <c r="AE146" s="78"/>
      <c r="AF146" s="78"/>
      <c r="AG146" s="78"/>
      <c r="AH146" s="78"/>
      <c r="AI146" s="81"/>
      <c r="AJ146" s="78"/>
      <c r="AK146" s="78"/>
      <c r="AL146" s="78"/>
      <c r="AM146" s="78"/>
      <c r="AN146" s="78"/>
      <c r="AO146" s="78"/>
      <c r="AP146" s="78"/>
      <c r="AQ146" s="78"/>
      <c r="AR146" s="78"/>
      <c r="AS146" s="78"/>
      <c r="AT146" s="78"/>
      <c r="AU146" s="78"/>
      <c r="AV146" s="81"/>
      <c r="AW146" s="78"/>
      <c r="AX146" s="81"/>
      <c r="AY146" s="78"/>
      <c r="AZ146" s="78"/>
      <c r="BA146" s="78"/>
      <c r="BB146" s="81"/>
      <c r="BC146" s="78"/>
      <c r="BD146" s="78"/>
      <c r="BE146" s="78"/>
      <c r="BF146" s="78"/>
      <c r="BG146" s="78"/>
      <c r="BH146" s="78"/>
      <c r="BI146" s="78"/>
      <c r="BJ146" s="78"/>
      <c r="BK146" s="78"/>
      <c r="BL146" s="78"/>
      <c r="BM146" s="78"/>
      <c r="BN146" s="78"/>
      <c r="BO146" s="78"/>
      <c r="BP146" s="78"/>
      <c r="BQ146" s="78"/>
      <c r="BR146" s="78"/>
      <c r="BS146" s="78"/>
      <c r="BT146" s="78"/>
      <c r="BU146" s="78"/>
      <c r="BV146" s="78"/>
      <c r="BW146" s="78"/>
      <c r="BX146" s="78"/>
      <c r="BY146" s="78"/>
      <c r="BZ146" s="78"/>
      <c r="CA146" s="78"/>
      <c r="CB146" s="78"/>
      <c r="CC146" s="78"/>
      <c r="CD146" s="78"/>
      <c r="CE146" s="78"/>
      <c r="CF146" s="78"/>
      <c r="CG146" s="78"/>
      <c r="CH146" s="78"/>
      <c r="CI146" s="78"/>
      <c r="CJ146" s="78"/>
      <c r="CK146" s="78"/>
      <c r="CL146" s="78"/>
      <c r="CM146" s="78"/>
      <c r="CN146" s="78"/>
      <c r="CO146" s="78"/>
      <c r="CP146" s="78"/>
      <c r="CQ146" s="78"/>
      <c r="CR146" s="78"/>
      <c r="CS146" s="78"/>
      <c r="CT146" s="78"/>
      <c r="CU146" s="78"/>
      <c r="CV146" s="78"/>
      <c r="CW146" s="78"/>
      <c r="CX146" s="78"/>
      <c r="CY146" s="78"/>
      <c r="CZ146" s="78"/>
      <c r="DA146" s="78"/>
      <c r="DB146" s="78"/>
      <c r="DC146" s="78"/>
      <c r="DD146" s="78"/>
      <c r="DE146" s="78"/>
      <c r="DF146" s="78"/>
      <c r="DG146" s="78"/>
      <c r="DH146" s="78"/>
      <c r="DI146" s="78"/>
      <c r="DJ146" s="78"/>
      <c r="DK146" s="78"/>
      <c r="DL146" s="78"/>
      <c r="DM146" s="78"/>
      <c r="DN146" s="78"/>
      <c r="DO146" s="78"/>
      <c r="DP146" s="78"/>
      <c r="DQ146" s="78"/>
      <c r="DR146" s="78"/>
      <c r="DS146" s="78"/>
      <c r="DT146" s="78"/>
      <c r="DU146" s="78"/>
      <c r="DV146" s="78"/>
      <c r="DW146" s="78"/>
      <c r="DX146" s="78"/>
      <c r="DY146" s="78"/>
      <c r="DZ146" s="78"/>
      <c r="EA146" s="78"/>
      <c r="EB146" s="78"/>
      <c r="EC146" s="78"/>
      <c r="ED146" s="78"/>
      <c r="EE146" s="78"/>
      <c r="EF146" s="78"/>
      <c r="EG146" s="78"/>
      <c r="EH146" s="78"/>
      <c r="EI146" s="78"/>
      <c r="EJ146" s="78"/>
      <c r="EK146" s="78"/>
      <c r="EL146" s="78"/>
      <c r="EM146" s="78"/>
      <c r="EN146" s="78"/>
      <c r="EO146" s="78"/>
      <c r="EP146" s="78"/>
      <c r="EQ146" s="78"/>
      <c r="ER146" s="78"/>
      <c r="ES146" s="78"/>
      <c r="ET146" s="78"/>
      <c r="EU146" s="78"/>
      <c r="EV146" s="78"/>
      <c r="EW146" s="78"/>
      <c r="EX146" s="78"/>
      <c r="EY146" s="78"/>
      <c r="EZ146" s="78"/>
      <c r="FA146" s="78"/>
      <c r="FB146" s="78"/>
      <c r="FC146" s="78"/>
      <c r="FD146" s="78"/>
      <c r="FE146" s="78"/>
      <c r="FF146" s="78"/>
      <c r="FG146" s="78"/>
      <c r="FH146" s="78"/>
      <c r="FI146" s="78"/>
      <c r="FJ146" s="78"/>
      <c r="FK146" s="78"/>
      <c r="FL146" s="78"/>
      <c r="FM146" s="78"/>
      <c r="FN146" s="78"/>
      <c r="FO146" s="78"/>
      <c r="FP146" s="78"/>
      <c r="FQ146" s="78"/>
      <c r="FR146" s="78"/>
      <c r="FS146" s="78"/>
      <c r="FT146" s="78"/>
      <c r="FU146" s="78"/>
      <c r="FV146" s="78"/>
      <c r="FW146" s="78"/>
      <c r="FX146" s="78"/>
      <c r="FY146" s="78"/>
      <c r="FZ146" s="78"/>
      <c r="GA146" s="78"/>
      <c r="GB146" s="78"/>
      <c r="GC146" s="78"/>
      <c r="GD146" s="78"/>
      <c r="GE146" s="78"/>
      <c r="GF146" s="78"/>
      <c r="GG146" s="78"/>
      <c r="GH146" s="78"/>
      <c r="GI146" s="78"/>
      <c r="GJ146" s="78"/>
      <c r="GK146" s="78"/>
      <c r="GL146" s="78"/>
      <c r="GM146" s="78"/>
      <c r="GN146" s="78"/>
      <c r="GO146" s="78"/>
      <c r="GP146" s="78"/>
      <c r="GQ146" s="78"/>
      <c r="GR146" s="78"/>
      <c r="GS146" s="78"/>
      <c r="GT146" s="78"/>
      <c r="GU146" s="78"/>
      <c r="GV146" s="78"/>
      <c r="GW146" s="78"/>
      <c r="GX146" s="78"/>
      <c r="GY146" s="78"/>
      <c r="GZ146" s="78"/>
      <c r="HA146" s="78"/>
      <c r="HB146" s="78"/>
      <c r="HC146" s="78"/>
      <c r="HD146" s="78"/>
      <c r="HE146" s="78"/>
      <c r="HF146" s="78"/>
      <c r="HG146" s="78"/>
      <c r="HH146" s="78"/>
      <c r="HI146" s="78"/>
      <c r="HJ146" s="78"/>
      <c r="HK146" s="78"/>
      <c r="HL146" s="78"/>
      <c r="HM146" s="78"/>
      <c r="HN146" s="78"/>
      <c r="HO146" s="78"/>
      <c r="HP146" s="78"/>
      <c r="HQ146" s="78"/>
      <c r="HR146" s="78"/>
      <c r="HS146" s="78"/>
      <c r="HT146" s="78"/>
      <c r="HU146" s="78"/>
      <c r="HV146" s="78"/>
      <c r="HW146" s="78"/>
      <c r="HX146" s="78"/>
      <c r="HY146" s="78"/>
      <c r="HZ146" s="78"/>
      <c r="IA146" s="78"/>
      <c r="IB146" s="78"/>
      <c r="IC146" s="78"/>
      <c r="ID146" s="78"/>
      <c r="IE146" s="78"/>
      <c r="IF146" s="78"/>
      <c r="IG146" s="78"/>
      <c r="IH146" s="78"/>
      <c r="II146" s="78"/>
      <c r="IJ146" s="78"/>
      <c r="IK146" s="78"/>
      <c r="IL146" s="78"/>
      <c r="IM146" s="78"/>
      <c r="IN146" s="78"/>
      <c r="IO146" s="78"/>
      <c r="IP146" s="78"/>
      <c r="IQ146" s="78"/>
      <c r="IR146" s="78"/>
      <c r="IS146" s="78"/>
      <c r="IT146" s="78"/>
      <c r="IU146" s="78"/>
      <c r="IV146" s="78"/>
    </row>
    <row r="148" spans="1:256" x14ac:dyDescent="0.25">
      <c r="C148" s="2" t="s">
        <v>5052</v>
      </c>
      <c r="E148" s="2" t="s">
        <v>2</v>
      </c>
    </row>
    <row r="150" spans="1:256" x14ac:dyDescent="0.25">
      <c r="C150" s="2" t="s">
        <v>5053</v>
      </c>
      <c r="E150" s="2" t="s">
        <v>2</v>
      </c>
    </row>
    <row r="152" spans="1:256" x14ac:dyDescent="0.25">
      <c r="C152" s="2" t="s">
        <v>4944</v>
      </c>
      <c r="E152" s="2" t="s">
        <v>2</v>
      </c>
    </row>
    <row r="154" spans="1:256" x14ac:dyDescent="0.25">
      <c r="C154" s="2" t="s">
        <v>4945</v>
      </c>
      <c r="E154" s="2" t="s">
        <v>2</v>
      </c>
    </row>
    <row r="156" spans="1:256" x14ac:dyDescent="0.25">
      <c r="C156" s="2" t="s">
        <v>4946</v>
      </c>
      <c r="E156" s="95">
        <v>0.2285590303252247</v>
      </c>
    </row>
    <row r="158" spans="1:256" x14ac:dyDescent="0.25">
      <c r="C158" s="2" t="s">
        <v>4948</v>
      </c>
      <c r="E158" s="96" t="s">
        <v>5023</v>
      </c>
    </row>
    <row r="160" spans="1:256" x14ac:dyDescent="0.25">
      <c r="C160" s="2" t="s">
        <v>5054</v>
      </c>
      <c r="E160" s="2" t="s">
        <v>2</v>
      </c>
    </row>
    <row r="162" spans="3:5" x14ac:dyDescent="0.25">
      <c r="C162" s="2" t="s">
        <v>4991</v>
      </c>
    </row>
    <row r="164" spans="3:5" x14ac:dyDescent="0.25">
      <c r="C164" s="1" t="s">
        <v>5145</v>
      </c>
      <c r="E164" s="216" t="s">
        <v>5146</v>
      </c>
    </row>
    <row r="165" spans="3:5" x14ac:dyDescent="0.25">
      <c r="E165" s="2" t="s">
        <v>5149</v>
      </c>
    </row>
  </sheetData>
  <mergeCells count="3">
    <mergeCell ref="C130:K130"/>
    <mergeCell ref="C132:K132"/>
    <mergeCell ref="C146:E146"/>
  </mergeCells>
  <hyperlinks>
    <hyperlink ref="J2" location="'Index'!A1" display="'Index'!A1" xr:uid="{0D03EF1C-6D57-429D-AAAD-1EA168B46943}"/>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B435C-FFE6-4C2C-8898-735EB0229DDB}">
  <sheetPr codeName="Sheet1"/>
  <dimension ref="A1:IV171"/>
  <sheetViews>
    <sheetView showGridLines="0" zoomScale="90" zoomScaleNormal="90" workbookViewId="0">
      <pane ySplit="6" topLeftCell="A1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3070</v>
      </c>
      <c r="J2" s="38" t="s">
        <v>4468</v>
      </c>
    </row>
    <row r="3" spans="1:54" ht="16.5" x14ac:dyDescent="0.3">
      <c r="C3" s="1" t="s">
        <v>28</v>
      </c>
      <c r="D3" s="21" t="s">
        <v>3071</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1164296</v>
      </c>
      <c r="G11" s="24">
        <v>8668.77</v>
      </c>
      <c r="H11" s="24">
        <v>5.5</v>
      </c>
      <c r="I11" s="31"/>
      <c r="J11" s="31"/>
      <c r="K11" s="35"/>
    </row>
    <row r="12" spans="1:54" x14ac:dyDescent="0.25">
      <c r="B12" s="8" t="s">
        <v>41</v>
      </c>
      <c r="C12" s="60" t="s">
        <v>42</v>
      </c>
      <c r="D12" s="54" t="s">
        <v>43</v>
      </c>
      <c r="E12" s="6" t="s">
        <v>44</v>
      </c>
      <c r="F12" s="19">
        <v>555000</v>
      </c>
      <c r="G12" s="24">
        <v>6973.02</v>
      </c>
      <c r="H12" s="24">
        <v>4.42</v>
      </c>
      <c r="I12" s="31"/>
      <c r="J12" s="31"/>
      <c r="K12" s="35"/>
    </row>
    <row r="13" spans="1:54" x14ac:dyDescent="0.25">
      <c r="B13" s="8" t="s">
        <v>85</v>
      </c>
      <c r="C13" s="60" t="s">
        <v>86</v>
      </c>
      <c r="D13" s="54" t="s">
        <v>87</v>
      </c>
      <c r="E13" s="6" t="s">
        <v>88</v>
      </c>
      <c r="F13" s="19">
        <v>520000</v>
      </c>
      <c r="G13" s="24">
        <v>6870.24</v>
      </c>
      <c r="H13" s="24">
        <v>4.3600000000000003</v>
      </c>
      <c r="I13" s="31"/>
      <c r="J13" s="31"/>
      <c r="K13" s="35"/>
    </row>
    <row r="14" spans="1:54" x14ac:dyDescent="0.25">
      <c r="B14" s="8" t="s">
        <v>51</v>
      </c>
      <c r="C14" s="60" t="s">
        <v>52</v>
      </c>
      <c r="D14" s="54" t="s">
        <v>53</v>
      </c>
      <c r="E14" s="6" t="s">
        <v>54</v>
      </c>
      <c r="F14" s="19">
        <v>135584</v>
      </c>
      <c r="G14" s="24">
        <v>5527.08</v>
      </c>
      <c r="H14" s="24">
        <v>3.51</v>
      </c>
      <c r="I14" s="31"/>
      <c r="J14" s="31"/>
      <c r="K14" s="35"/>
    </row>
    <row r="15" spans="1:54" x14ac:dyDescent="0.25">
      <c r="B15" s="8" t="s">
        <v>66</v>
      </c>
      <c r="C15" s="60" t="s">
        <v>67</v>
      </c>
      <c r="D15" s="54" t="s">
        <v>68</v>
      </c>
      <c r="E15" s="6" t="s">
        <v>44</v>
      </c>
      <c r="F15" s="19">
        <v>478460</v>
      </c>
      <c r="G15" s="24">
        <v>4614.2700000000004</v>
      </c>
      <c r="H15" s="24">
        <v>2.93</v>
      </c>
      <c r="I15" s="31"/>
      <c r="J15" s="31"/>
      <c r="K15" s="35"/>
    </row>
    <row r="16" spans="1:54" x14ac:dyDescent="0.25">
      <c r="B16" s="8" t="s">
        <v>59</v>
      </c>
      <c r="C16" s="60" t="s">
        <v>60</v>
      </c>
      <c r="D16" s="54" t="s">
        <v>61</v>
      </c>
      <c r="E16" s="6" t="s">
        <v>62</v>
      </c>
      <c r="F16" s="19">
        <v>34900</v>
      </c>
      <c r="G16" s="24">
        <v>4581.32</v>
      </c>
      <c r="H16" s="24">
        <v>2.91</v>
      </c>
      <c r="I16" s="31"/>
      <c r="J16" s="31"/>
      <c r="K16" s="35"/>
    </row>
    <row r="17" spans="2:11" x14ac:dyDescent="0.25">
      <c r="B17" s="8" t="s">
        <v>77</v>
      </c>
      <c r="C17" s="60" t="s">
        <v>78</v>
      </c>
      <c r="D17" s="54" t="s">
        <v>79</v>
      </c>
      <c r="E17" s="6" t="s">
        <v>80</v>
      </c>
      <c r="F17" s="19">
        <v>33400</v>
      </c>
      <c r="G17" s="24">
        <v>3834.99</v>
      </c>
      <c r="H17" s="24">
        <v>2.4300000000000002</v>
      </c>
      <c r="I17" s="31"/>
      <c r="J17" s="31"/>
      <c r="K17" s="35"/>
    </row>
    <row r="18" spans="2:11" x14ac:dyDescent="0.25">
      <c r="B18" s="8" t="s">
        <v>48</v>
      </c>
      <c r="C18" s="60" t="s">
        <v>49</v>
      </c>
      <c r="D18" s="54" t="s">
        <v>50</v>
      </c>
      <c r="E18" s="6" t="s">
        <v>44</v>
      </c>
      <c r="F18" s="19">
        <v>291300</v>
      </c>
      <c r="G18" s="24">
        <v>3747.87</v>
      </c>
      <c r="H18" s="24">
        <v>2.38</v>
      </c>
      <c r="I18" s="31"/>
      <c r="J18" s="31"/>
      <c r="K18" s="35"/>
    </row>
    <row r="19" spans="2:11" x14ac:dyDescent="0.25">
      <c r="B19" s="8" t="s">
        <v>55</v>
      </c>
      <c r="C19" s="60" t="s">
        <v>56</v>
      </c>
      <c r="D19" s="54" t="s">
        <v>57</v>
      </c>
      <c r="E19" s="6" t="s">
        <v>58</v>
      </c>
      <c r="F19" s="19">
        <v>318906</v>
      </c>
      <c r="G19" s="24">
        <v>3702.18</v>
      </c>
      <c r="H19" s="24">
        <v>2.35</v>
      </c>
      <c r="I19" s="31"/>
      <c r="J19" s="31"/>
      <c r="K19" s="35"/>
    </row>
    <row r="20" spans="2:11" x14ac:dyDescent="0.25">
      <c r="B20" s="8" t="s">
        <v>73</v>
      </c>
      <c r="C20" s="60" t="s">
        <v>74</v>
      </c>
      <c r="D20" s="54" t="s">
        <v>75</v>
      </c>
      <c r="E20" s="6" t="s">
        <v>76</v>
      </c>
      <c r="F20" s="19">
        <v>310000</v>
      </c>
      <c r="G20" s="24">
        <v>3492.77</v>
      </c>
      <c r="H20" s="24">
        <v>2.2200000000000002</v>
      </c>
      <c r="I20" s="31"/>
      <c r="J20" s="31"/>
      <c r="K20" s="35"/>
    </row>
    <row r="21" spans="2:11" x14ac:dyDescent="0.25">
      <c r="B21" s="8" t="s">
        <v>63</v>
      </c>
      <c r="C21" s="60" t="s">
        <v>64</v>
      </c>
      <c r="D21" s="54" t="s">
        <v>65</v>
      </c>
      <c r="E21" s="6" t="s">
        <v>44</v>
      </c>
      <c r="F21" s="19">
        <v>835000</v>
      </c>
      <c r="G21" s="24">
        <v>3208.07</v>
      </c>
      <c r="H21" s="24">
        <v>2.0299999999999998</v>
      </c>
      <c r="I21" s="31"/>
      <c r="J21" s="31"/>
      <c r="K21" s="35"/>
    </row>
    <row r="22" spans="2:11" x14ac:dyDescent="0.25">
      <c r="B22" s="8" t="s">
        <v>112</v>
      </c>
      <c r="C22" s="60" t="s">
        <v>113</v>
      </c>
      <c r="D22" s="54" t="s">
        <v>114</v>
      </c>
      <c r="E22" s="6" t="s">
        <v>115</v>
      </c>
      <c r="F22" s="19">
        <v>84000</v>
      </c>
      <c r="G22" s="24">
        <v>3049.54</v>
      </c>
      <c r="H22" s="24">
        <v>1.93</v>
      </c>
      <c r="I22" s="31"/>
      <c r="J22" s="31"/>
      <c r="K22" s="35"/>
    </row>
    <row r="23" spans="2:11" x14ac:dyDescent="0.25">
      <c r="B23" s="8" t="s">
        <v>69</v>
      </c>
      <c r="C23" s="60" t="s">
        <v>70</v>
      </c>
      <c r="D23" s="54" t="s">
        <v>71</v>
      </c>
      <c r="E23" s="6" t="s">
        <v>72</v>
      </c>
      <c r="F23" s="19">
        <v>310000</v>
      </c>
      <c r="G23" s="24">
        <v>2815.58</v>
      </c>
      <c r="H23" s="24">
        <v>1.79</v>
      </c>
      <c r="I23" s="31"/>
      <c r="J23" s="31"/>
      <c r="K23" s="35"/>
    </row>
    <row r="24" spans="2:11" x14ac:dyDescent="0.25">
      <c r="B24" s="8" t="s">
        <v>479</v>
      </c>
      <c r="C24" s="60" t="s">
        <v>480</v>
      </c>
      <c r="D24" s="54" t="s">
        <v>481</v>
      </c>
      <c r="E24" s="6" t="s">
        <v>80</v>
      </c>
      <c r="F24" s="19">
        <v>2021010</v>
      </c>
      <c r="G24" s="24">
        <v>2619.84</v>
      </c>
      <c r="H24" s="24">
        <v>1.66</v>
      </c>
      <c r="I24" s="31"/>
      <c r="J24" s="31"/>
      <c r="K24" s="35"/>
    </row>
    <row r="25" spans="2:11" x14ac:dyDescent="0.25">
      <c r="B25" s="8" t="s">
        <v>124</v>
      </c>
      <c r="C25" s="60" t="s">
        <v>125</v>
      </c>
      <c r="D25" s="54" t="s">
        <v>126</v>
      </c>
      <c r="E25" s="6" t="s">
        <v>127</v>
      </c>
      <c r="F25" s="19">
        <v>61400</v>
      </c>
      <c r="G25" s="24">
        <v>2535.02</v>
      </c>
      <c r="H25" s="24">
        <v>1.61</v>
      </c>
      <c r="I25" s="31"/>
      <c r="J25" s="31"/>
      <c r="K25" s="35"/>
    </row>
    <row r="26" spans="2:11" x14ac:dyDescent="0.25">
      <c r="B26" s="8" t="s">
        <v>2026</v>
      </c>
      <c r="C26" s="60" t="s">
        <v>2027</v>
      </c>
      <c r="D26" s="54" t="s">
        <v>2028</v>
      </c>
      <c r="E26" s="6" t="s">
        <v>154</v>
      </c>
      <c r="F26" s="19">
        <v>2019515</v>
      </c>
      <c r="G26" s="24">
        <v>2424.02</v>
      </c>
      <c r="H26" s="24">
        <v>1.54</v>
      </c>
      <c r="I26" s="31"/>
      <c r="J26" s="31"/>
      <c r="K26" s="35"/>
    </row>
    <row r="27" spans="2:11" x14ac:dyDescent="0.25">
      <c r="B27" s="8" t="s">
        <v>286</v>
      </c>
      <c r="C27" s="60" t="s">
        <v>287</v>
      </c>
      <c r="D27" s="54" t="s">
        <v>288</v>
      </c>
      <c r="E27" s="6" t="s">
        <v>127</v>
      </c>
      <c r="F27" s="19">
        <v>16358</v>
      </c>
      <c r="G27" s="24">
        <v>2400.37</v>
      </c>
      <c r="H27" s="24">
        <v>1.52</v>
      </c>
      <c r="I27" s="31"/>
      <c r="J27" s="31"/>
      <c r="K27" s="35"/>
    </row>
    <row r="28" spans="2:11" x14ac:dyDescent="0.25">
      <c r="B28" s="8" t="s">
        <v>89</v>
      </c>
      <c r="C28" s="60" t="s">
        <v>90</v>
      </c>
      <c r="D28" s="54" t="s">
        <v>91</v>
      </c>
      <c r="E28" s="6" t="s">
        <v>62</v>
      </c>
      <c r="F28" s="19">
        <v>70000</v>
      </c>
      <c r="G28" s="24">
        <v>2348.9899999999998</v>
      </c>
      <c r="H28" s="24">
        <v>1.49</v>
      </c>
      <c r="I28" s="31"/>
      <c r="J28" s="31"/>
      <c r="K28" s="35"/>
    </row>
    <row r="29" spans="2:11" x14ac:dyDescent="0.25">
      <c r="B29" s="8" t="s">
        <v>473</v>
      </c>
      <c r="C29" s="60" t="s">
        <v>474</v>
      </c>
      <c r="D29" s="54" t="s">
        <v>475</v>
      </c>
      <c r="E29" s="6" t="s">
        <v>111</v>
      </c>
      <c r="F29" s="19">
        <v>32000</v>
      </c>
      <c r="G29" s="24">
        <v>2281.2800000000002</v>
      </c>
      <c r="H29" s="24">
        <v>1.45</v>
      </c>
      <c r="I29" s="31"/>
      <c r="J29" s="31"/>
      <c r="K29" s="35"/>
    </row>
    <row r="30" spans="2:11" x14ac:dyDescent="0.25">
      <c r="B30" s="8" t="s">
        <v>92</v>
      </c>
      <c r="C30" s="60" t="s">
        <v>93</v>
      </c>
      <c r="D30" s="54" t="s">
        <v>94</v>
      </c>
      <c r="E30" s="6" t="s">
        <v>95</v>
      </c>
      <c r="F30" s="19">
        <v>45500</v>
      </c>
      <c r="G30" s="24">
        <v>2267.13</v>
      </c>
      <c r="H30" s="24">
        <v>1.44</v>
      </c>
      <c r="I30" s="31"/>
      <c r="J30" s="31"/>
      <c r="K30" s="35"/>
    </row>
    <row r="31" spans="2:11" x14ac:dyDescent="0.25">
      <c r="B31" s="8" t="s">
        <v>81</v>
      </c>
      <c r="C31" s="60" t="s">
        <v>82</v>
      </c>
      <c r="D31" s="54" t="s">
        <v>83</v>
      </c>
      <c r="E31" s="6" t="s">
        <v>84</v>
      </c>
      <c r="F31" s="19">
        <v>83000</v>
      </c>
      <c r="G31" s="24">
        <v>2217.4299999999998</v>
      </c>
      <c r="H31" s="24">
        <v>1.41</v>
      </c>
      <c r="I31" s="31"/>
      <c r="J31" s="31"/>
      <c r="K31" s="35"/>
    </row>
    <row r="32" spans="2:11" x14ac:dyDescent="0.25">
      <c r="B32" s="8" t="s">
        <v>1170</v>
      </c>
      <c r="C32" s="60" t="s">
        <v>1171</v>
      </c>
      <c r="D32" s="54" t="s">
        <v>1172</v>
      </c>
      <c r="E32" s="6" t="s">
        <v>72</v>
      </c>
      <c r="F32" s="19">
        <v>109000</v>
      </c>
      <c r="G32" s="24">
        <v>1944.12</v>
      </c>
      <c r="H32" s="24">
        <v>1.23</v>
      </c>
      <c r="I32" s="31"/>
      <c r="J32" s="31"/>
      <c r="K32" s="35"/>
    </row>
    <row r="33" spans="2:11" x14ac:dyDescent="0.25">
      <c r="B33" s="8" t="s">
        <v>442</v>
      </c>
      <c r="C33" s="60" t="s">
        <v>443</v>
      </c>
      <c r="D33" s="54" t="s">
        <v>444</v>
      </c>
      <c r="E33" s="6" t="s">
        <v>115</v>
      </c>
      <c r="F33" s="19">
        <v>104694</v>
      </c>
      <c r="G33" s="24">
        <v>1926.16</v>
      </c>
      <c r="H33" s="24">
        <v>1.22</v>
      </c>
      <c r="I33" s="31"/>
      <c r="J33" s="31"/>
      <c r="K33" s="35"/>
    </row>
    <row r="34" spans="2:11" x14ac:dyDescent="0.25">
      <c r="B34" s="8" t="s">
        <v>116</v>
      </c>
      <c r="C34" s="60" t="s">
        <v>117</v>
      </c>
      <c r="D34" s="54" t="s">
        <v>118</v>
      </c>
      <c r="E34" s="6" t="s">
        <v>119</v>
      </c>
      <c r="F34" s="19">
        <v>28800</v>
      </c>
      <c r="G34" s="24">
        <v>1920.1</v>
      </c>
      <c r="H34" s="24">
        <v>1.22</v>
      </c>
      <c r="I34" s="31"/>
      <c r="J34" s="31"/>
      <c r="K34" s="35"/>
    </row>
    <row r="35" spans="2:11" x14ac:dyDescent="0.25">
      <c r="B35" s="8" t="s">
        <v>3062</v>
      </c>
      <c r="C35" s="60" t="s">
        <v>3063</v>
      </c>
      <c r="D35" s="54" t="s">
        <v>3064</v>
      </c>
      <c r="E35" s="6" t="s">
        <v>127</v>
      </c>
      <c r="F35" s="19">
        <v>69000</v>
      </c>
      <c r="G35" s="24">
        <v>1878.59</v>
      </c>
      <c r="H35" s="24">
        <v>1.19</v>
      </c>
      <c r="I35" s="31"/>
      <c r="J35" s="31"/>
      <c r="K35" s="35"/>
    </row>
    <row r="36" spans="2:11" x14ac:dyDescent="0.25">
      <c r="B36" s="8" t="s">
        <v>140</v>
      </c>
      <c r="C36" s="60" t="s">
        <v>141</v>
      </c>
      <c r="D36" s="54" t="s">
        <v>142</v>
      </c>
      <c r="E36" s="6" t="s">
        <v>127</v>
      </c>
      <c r="F36" s="19">
        <v>299732</v>
      </c>
      <c r="G36" s="24">
        <v>1820.72</v>
      </c>
      <c r="H36" s="24">
        <v>1.1499999999999999</v>
      </c>
      <c r="I36" s="31"/>
      <c r="J36" s="31"/>
      <c r="K36" s="35"/>
    </row>
    <row r="37" spans="2:11" x14ac:dyDescent="0.25">
      <c r="B37" s="8" t="s">
        <v>168</v>
      </c>
      <c r="C37" s="60" t="s">
        <v>169</v>
      </c>
      <c r="D37" s="54" t="s">
        <v>170</v>
      </c>
      <c r="E37" s="6" t="s">
        <v>171</v>
      </c>
      <c r="F37" s="19">
        <v>52000</v>
      </c>
      <c r="G37" s="24">
        <v>1784.85</v>
      </c>
      <c r="H37" s="24">
        <v>1.1299999999999999</v>
      </c>
      <c r="I37" s="31"/>
      <c r="J37" s="31"/>
      <c r="K37" s="35"/>
    </row>
    <row r="38" spans="2:11" x14ac:dyDescent="0.25">
      <c r="B38" s="8" t="s">
        <v>181</v>
      </c>
      <c r="C38" s="60" t="s">
        <v>182</v>
      </c>
      <c r="D38" s="54" t="s">
        <v>183</v>
      </c>
      <c r="E38" s="6" t="s">
        <v>123</v>
      </c>
      <c r="F38" s="19">
        <v>415000</v>
      </c>
      <c r="G38" s="24">
        <v>1774.13</v>
      </c>
      <c r="H38" s="24">
        <v>1.1299999999999999</v>
      </c>
      <c r="I38" s="31"/>
      <c r="J38" s="31"/>
      <c r="K38" s="35"/>
    </row>
    <row r="39" spans="2:11" x14ac:dyDescent="0.25">
      <c r="B39" s="8" t="s">
        <v>108</v>
      </c>
      <c r="C39" s="60" t="s">
        <v>109</v>
      </c>
      <c r="D39" s="54" t="s">
        <v>110</v>
      </c>
      <c r="E39" s="6" t="s">
        <v>111</v>
      </c>
      <c r="F39" s="19">
        <v>117000</v>
      </c>
      <c r="G39" s="24">
        <v>1734.88</v>
      </c>
      <c r="H39" s="24">
        <v>1.1000000000000001</v>
      </c>
      <c r="I39" s="31"/>
      <c r="J39" s="31"/>
      <c r="K39" s="35"/>
    </row>
    <row r="40" spans="2:11" x14ac:dyDescent="0.25">
      <c r="B40" s="8" t="s">
        <v>2664</v>
      </c>
      <c r="C40" s="60" t="s">
        <v>2665</v>
      </c>
      <c r="D40" s="54" t="s">
        <v>2666</v>
      </c>
      <c r="E40" s="6" t="s">
        <v>115</v>
      </c>
      <c r="F40" s="19">
        <v>26599</v>
      </c>
      <c r="G40" s="24">
        <v>1731.86</v>
      </c>
      <c r="H40" s="24">
        <v>1.1000000000000001</v>
      </c>
      <c r="I40" s="31"/>
      <c r="J40" s="31"/>
      <c r="K40" s="35"/>
    </row>
    <row r="41" spans="2:11" x14ac:dyDescent="0.25">
      <c r="B41" s="8" t="s">
        <v>120</v>
      </c>
      <c r="C41" s="60" t="s">
        <v>121</v>
      </c>
      <c r="D41" s="54" t="s">
        <v>122</v>
      </c>
      <c r="E41" s="6" t="s">
        <v>123</v>
      </c>
      <c r="F41" s="19">
        <v>260000</v>
      </c>
      <c r="G41" s="24">
        <v>1701.05</v>
      </c>
      <c r="H41" s="24">
        <v>1.08</v>
      </c>
      <c r="I41" s="31"/>
      <c r="J41" s="31"/>
      <c r="K41" s="35"/>
    </row>
    <row r="42" spans="2:11" x14ac:dyDescent="0.25">
      <c r="B42" s="8" t="s">
        <v>151</v>
      </c>
      <c r="C42" s="60" t="s">
        <v>152</v>
      </c>
      <c r="D42" s="54" t="s">
        <v>153</v>
      </c>
      <c r="E42" s="6" t="s">
        <v>154</v>
      </c>
      <c r="F42" s="19">
        <v>640024</v>
      </c>
      <c r="G42" s="24">
        <v>1678.78</v>
      </c>
      <c r="H42" s="24">
        <v>1.06</v>
      </c>
      <c r="I42" s="31"/>
      <c r="J42" s="31"/>
      <c r="K42" s="35"/>
    </row>
    <row r="43" spans="2:11" x14ac:dyDescent="0.25">
      <c r="B43" s="8" t="s">
        <v>161</v>
      </c>
      <c r="C43" s="60" t="s">
        <v>162</v>
      </c>
      <c r="D43" s="54" t="s">
        <v>163</v>
      </c>
      <c r="E43" s="6" t="s">
        <v>164</v>
      </c>
      <c r="F43" s="19">
        <v>4600</v>
      </c>
      <c r="G43" s="24">
        <v>1633.92</v>
      </c>
      <c r="H43" s="24">
        <v>1.04</v>
      </c>
      <c r="I43" s="31"/>
      <c r="J43" s="31"/>
      <c r="K43" s="35"/>
    </row>
    <row r="44" spans="2:11" x14ac:dyDescent="0.25">
      <c r="B44" s="8" t="s">
        <v>252</v>
      </c>
      <c r="C44" s="60" t="s">
        <v>253</v>
      </c>
      <c r="D44" s="54" t="s">
        <v>254</v>
      </c>
      <c r="E44" s="6" t="s">
        <v>255</v>
      </c>
      <c r="F44" s="19">
        <v>110000</v>
      </c>
      <c r="G44" s="24">
        <v>1562.33</v>
      </c>
      <c r="H44" s="24">
        <v>0.99</v>
      </c>
      <c r="I44" s="31"/>
      <c r="J44" s="31"/>
      <c r="K44" s="35"/>
    </row>
    <row r="45" spans="2:11" x14ac:dyDescent="0.25">
      <c r="B45" s="8" t="s">
        <v>2072</v>
      </c>
      <c r="C45" s="60" t="s">
        <v>2073</v>
      </c>
      <c r="D45" s="54" t="s">
        <v>2074</v>
      </c>
      <c r="E45" s="6" t="s">
        <v>533</v>
      </c>
      <c r="F45" s="19">
        <v>300000</v>
      </c>
      <c r="G45" s="24">
        <v>1544.4</v>
      </c>
      <c r="H45" s="24">
        <v>0.98</v>
      </c>
      <c r="I45" s="31"/>
      <c r="J45" s="31"/>
      <c r="K45" s="35"/>
    </row>
    <row r="46" spans="2:11" x14ac:dyDescent="0.25">
      <c r="B46" s="8" t="s">
        <v>158</v>
      </c>
      <c r="C46" s="60" t="s">
        <v>159</v>
      </c>
      <c r="D46" s="54" t="s">
        <v>160</v>
      </c>
      <c r="E46" s="6" t="s">
        <v>84</v>
      </c>
      <c r="F46" s="19">
        <v>141000</v>
      </c>
      <c r="G46" s="24">
        <v>1512.37</v>
      </c>
      <c r="H46" s="24">
        <v>0.96</v>
      </c>
      <c r="I46" s="31"/>
      <c r="J46" s="31"/>
      <c r="K46" s="35"/>
    </row>
    <row r="47" spans="2:11" x14ac:dyDescent="0.25">
      <c r="B47" s="8" t="s">
        <v>175</v>
      </c>
      <c r="C47" s="60" t="s">
        <v>176</v>
      </c>
      <c r="D47" s="54" t="s">
        <v>177</v>
      </c>
      <c r="E47" s="6" t="s">
        <v>84</v>
      </c>
      <c r="F47" s="19">
        <v>300000</v>
      </c>
      <c r="G47" s="24">
        <v>1501.8</v>
      </c>
      <c r="H47" s="24">
        <v>0.95</v>
      </c>
      <c r="I47" s="31"/>
      <c r="J47" s="31"/>
      <c r="K47" s="35"/>
    </row>
    <row r="48" spans="2:11" x14ac:dyDescent="0.25">
      <c r="B48" s="8" t="s">
        <v>172</v>
      </c>
      <c r="C48" s="60" t="s">
        <v>173</v>
      </c>
      <c r="D48" s="54" t="s">
        <v>174</v>
      </c>
      <c r="E48" s="6" t="s">
        <v>119</v>
      </c>
      <c r="F48" s="19">
        <v>345000</v>
      </c>
      <c r="G48" s="24">
        <v>1478.84</v>
      </c>
      <c r="H48" s="24">
        <v>0.94</v>
      </c>
      <c r="I48" s="31"/>
      <c r="J48" s="31"/>
      <c r="K48" s="35"/>
    </row>
    <row r="49" spans="2:11" x14ac:dyDescent="0.25">
      <c r="B49" s="8" t="s">
        <v>128</v>
      </c>
      <c r="C49" s="60" t="s">
        <v>129</v>
      </c>
      <c r="D49" s="54" t="s">
        <v>130</v>
      </c>
      <c r="E49" s="6" t="s">
        <v>131</v>
      </c>
      <c r="F49" s="19">
        <v>85971</v>
      </c>
      <c r="G49" s="24">
        <v>1467.61</v>
      </c>
      <c r="H49" s="24">
        <v>0.93</v>
      </c>
      <c r="I49" s="31"/>
      <c r="J49" s="31"/>
      <c r="K49" s="35"/>
    </row>
    <row r="50" spans="2:11" x14ac:dyDescent="0.25">
      <c r="B50" s="8" t="s">
        <v>105</v>
      </c>
      <c r="C50" s="60" t="s">
        <v>106</v>
      </c>
      <c r="D50" s="54" t="s">
        <v>107</v>
      </c>
      <c r="E50" s="6" t="s">
        <v>95</v>
      </c>
      <c r="F50" s="19">
        <v>19931</v>
      </c>
      <c r="G50" s="24">
        <v>1445.6</v>
      </c>
      <c r="H50" s="24">
        <v>0.92</v>
      </c>
      <c r="I50" s="31"/>
      <c r="J50" s="31"/>
      <c r="K50" s="35"/>
    </row>
    <row r="51" spans="2:11" x14ac:dyDescent="0.25">
      <c r="B51" s="8" t="s">
        <v>178</v>
      </c>
      <c r="C51" s="60" t="s">
        <v>179</v>
      </c>
      <c r="D51" s="54" t="s">
        <v>180</v>
      </c>
      <c r="E51" s="6" t="s">
        <v>84</v>
      </c>
      <c r="F51" s="19">
        <v>115000</v>
      </c>
      <c r="G51" s="24">
        <v>1432.56</v>
      </c>
      <c r="H51" s="24">
        <v>0.91</v>
      </c>
      <c r="I51" s="31"/>
      <c r="J51" s="31"/>
      <c r="K51" s="35"/>
    </row>
    <row r="52" spans="2:11" x14ac:dyDescent="0.25">
      <c r="B52" s="8" t="s">
        <v>132</v>
      </c>
      <c r="C52" s="60" t="s">
        <v>133</v>
      </c>
      <c r="D52" s="54" t="s">
        <v>134</v>
      </c>
      <c r="E52" s="6" t="s">
        <v>135</v>
      </c>
      <c r="F52" s="19">
        <v>3400</v>
      </c>
      <c r="G52" s="24">
        <v>1298.6300000000001</v>
      </c>
      <c r="H52" s="24">
        <v>0.82</v>
      </c>
      <c r="I52" s="31"/>
      <c r="J52" s="31"/>
      <c r="K52" s="35"/>
    </row>
    <row r="53" spans="2:11" x14ac:dyDescent="0.25">
      <c r="B53" s="8" t="s">
        <v>598</v>
      </c>
      <c r="C53" s="60" t="s">
        <v>599</v>
      </c>
      <c r="D53" s="54" t="s">
        <v>600</v>
      </c>
      <c r="E53" s="6" t="s">
        <v>212</v>
      </c>
      <c r="F53" s="19">
        <v>29000</v>
      </c>
      <c r="G53" s="24">
        <v>1277.45</v>
      </c>
      <c r="H53" s="24">
        <v>0.81</v>
      </c>
      <c r="I53" s="31"/>
      <c r="J53" s="31"/>
      <c r="K53" s="35"/>
    </row>
    <row r="54" spans="2:11" x14ac:dyDescent="0.25">
      <c r="B54" s="8" t="s">
        <v>143</v>
      </c>
      <c r="C54" s="60" t="s">
        <v>144</v>
      </c>
      <c r="D54" s="54" t="s">
        <v>145</v>
      </c>
      <c r="E54" s="6" t="s">
        <v>146</v>
      </c>
      <c r="F54" s="19">
        <v>245000</v>
      </c>
      <c r="G54" s="24">
        <v>1234.68</v>
      </c>
      <c r="H54" s="24">
        <v>0.78</v>
      </c>
      <c r="I54" s="31"/>
      <c r="J54" s="31"/>
      <c r="K54" s="35"/>
    </row>
    <row r="55" spans="2:11" x14ac:dyDescent="0.25">
      <c r="B55" s="8" t="s">
        <v>155</v>
      </c>
      <c r="C55" s="60" t="s">
        <v>156</v>
      </c>
      <c r="D55" s="54" t="s">
        <v>157</v>
      </c>
      <c r="E55" s="6" t="s">
        <v>131</v>
      </c>
      <c r="F55" s="19">
        <v>70000</v>
      </c>
      <c r="G55" s="24">
        <v>1233.8900000000001</v>
      </c>
      <c r="H55" s="24">
        <v>0.78</v>
      </c>
      <c r="I55" s="31"/>
      <c r="J55" s="31"/>
      <c r="K55" s="35"/>
    </row>
    <row r="56" spans="2:11" x14ac:dyDescent="0.25">
      <c r="B56" s="8" t="s">
        <v>617</v>
      </c>
      <c r="C56" s="60" t="s">
        <v>618</v>
      </c>
      <c r="D56" s="54" t="s">
        <v>619</v>
      </c>
      <c r="E56" s="6" t="s">
        <v>131</v>
      </c>
      <c r="F56" s="19">
        <v>205000</v>
      </c>
      <c r="G56" s="24">
        <v>1210.73</v>
      </c>
      <c r="H56" s="24">
        <v>0.77</v>
      </c>
      <c r="I56" s="31"/>
      <c r="J56" s="31"/>
      <c r="K56" s="35"/>
    </row>
    <row r="57" spans="2:11" x14ac:dyDescent="0.25">
      <c r="B57" s="8" t="s">
        <v>99</v>
      </c>
      <c r="C57" s="60" t="s">
        <v>100</v>
      </c>
      <c r="D57" s="54" t="s">
        <v>101</v>
      </c>
      <c r="E57" s="6" t="s">
        <v>58</v>
      </c>
      <c r="F57" s="19">
        <v>28000</v>
      </c>
      <c r="G57" s="24">
        <v>1137.25</v>
      </c>
      <c r="H57" s="24">
        <v>0.72</v>
      </c>
      <c r="I57" s="31"/>
      <c r="J57" s="31"/>
      <c r="K57" s="35"/>
    </row>
    <row r="58" spans="2:11" x14ac:dyDescent="0.25">
      <c r="B58" s="8" t="s">
        <v>1123</v>
      </c>
      <c r="C58" s="60" t="s">
        <v>1124</v>
      </c>
      <c r="D58" s="54" t="s">
        <v>1125</v>
      </c>
      <c r="E58" s="6" t="s">
        <v>115</v>
      </c>
      <c r="F58" s="19">
        <v>110000</v>
      </c>
      <c r="G58" s="24">
        <v>1131.96</v>
      </c>
      <c r="H58" s="24">
        <v>0.72</v>
      </c>
      <c r="I58" s="31"/>
      <c r="J58" s="31"/>
      <c r="K58" s="35"/>
    </row>
    <row r="59" spans="2:11" x14ac:dyDescent="0.25">
      <c r="B59" s="8" t="s">
        <v>491</v>
      </c>
      <c r="C59" s="60" t="s">
        <v>492</v>
      </c>
      <c r="D59" s="54" t="s">
        <v>493</v>
      </c>
      <c r="E59" s="6" t="s">
        <v>164</v>
      </c>
      <c r="F59" s="19">
        <v>114868</v>
      </c>
      <c r="G59" s="24">
        <v>1073.1500000000001</v>
      </c>
      <c r="H59" s="24">
        <v>0.68</v>
      </c>
      <c r="I59" s="31"/>
      <c r="J59" s="31"/>
      <c r="K59" s="35"/>
    </row>
    <row r="60" spans="2:11" x14ac:dyDescent="0.25">
      <c r="B60" s="8" t="s">
        <v>2009</v>
      </c>
      <c r="C60" s="60" t="s">
        <v>760</v>
      </c>
      <c r="D60" s="54" t="s">
        <v>2010</v>
      </c>
      <c r="E60" s="6" t="s">
        <v>72</v>
      </c>
      <c r="F60" s="19">
        <v>150000</v>
      </c>
      <c r="G60" s="24">
        <v>998.78</v>
      </c>
      <c r="H60" s="24">
        <v>0.63</v>
      </c>
      <c r="I60" s="31"/>
      <c r="J60" s="31"/>
      <c r="K60" s="35"/>
    </row>
    <row r="61" spans="2:11" x14ac:dyDescent="0.25">
      <c r="B61" s="8" t="s">
        <v>960</v>
      </c>
      <c r="C61" s="60" t="s">
        <v>961</v>
      </c>
      <c r="D61" s="54" t="s">
        <v>962</v>
      </c>
      <c r="E61" s="6" t="s">
        <v>123</v>
      </c>
      <c r="F61" s="19">
        <v>1551104</v>
      </c>
      <c r="G61" s="24">
        <v>952.69</v>
      </c>
      <c r="H61" s="24">
        <v>0.6</v>
      </c>
      <c r="I61" s="31"/>
      <c r="J61" s="31"/>
      <c r="K61" s="35"/>
    </row>
    <row r="62" spans="2:11" x14ac:dyDescent="0.25">
      <c r="C62" s="58" t="s">
        <v>188</v>
      </c>
      <c r="D62" s="54"/>
      <c r="E62" s="6"/>
      <c r="F62" s="19"/>
      <c r="G62" s="25">
        <v>125203.66</v>
      </c>
      <c r="H62" s="25">
        <v>79.42</v>
      </c>
      <c r="I62" s="31"/>
      <c r="J62" s="31"/>
      <c r="K62" s="35"/>
    </row>
    <row r="63" spans="2:11" x14ac:dyDescent="0.25">
      <c r="C63" s="57"/>
      <c r="D63" s="54"/>
      <c r="E63" s="6"/>
      <c r="F63" s="19"/>
      <c r="G63" s="24"/>
      <c r="H63" s="24"/>
      <c r="I63" s="31"/>
      <c r="J63" s="31"/>
      <c r="K63" s="35"/>
    </row>
    <row r="64" spans="2:11" x14ac:dyDescent="0.25">
      <c r="C64" s="58" t="s">
        <v>3</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4</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A68" s="10"/>
      <c r="B68" s="28"/>
      <c r="C68" s="58" t="s">
        <v>5</v>
      </c>
      <c r="D68" s="54"/>
      <c r="E68" s="6"/>
      <c r="F68" s="19"/>
      <c r="G68" s="24"/>
      <c r="H68" s="24"/>
      <c r="I68" s="31"/>
      <c r="J68" s="31"/>
      <c r="K68" s="35"/>
    </row>
    <row r="69" spans="1:11" x14ac:dyDescent="0.25">
      <c r="C69" s="59" t="s">
        <v>6</v>
      </c>
      <c r="D69" s="54"/>
      <c r="E69" s="6"/>
      <c r="F69" s="19"/>
      <c r="G69" s="24"/>
      <c r="H69" s="24"/>
      <c r="I69" s="31"/>
      <c r="J69" s="31"/>
      <c r="K69" s="35"/>
    </row>
    <row r="70" spans="1:11" x14ac:dyDescent="0.25">
      <c r="C70" s="59" t="s">
        <v>656</v>
      </c>
      <c r="D70" s="54"/>
      <c r="E70" s="6"/>
      <c r="F70" s="19"/>
      <c r="G70" s="24"/>
      <c r="H70" s="24"/>
      <c r="I70" s="31"/>
      <c r="J70" s="31"/>
      <c r="K70" s="35"/>
    </row>
    <row r="71" spans="1:11" x14ac:dyDescent="0.25">
      <c r="B71" s="8" t="s">
        <v>3065</v>
      </c>
      <c r="C71" s="60" t="s">
        <v>2912</v>
      </c>
      <c r="D71" s="54" t="s">
        <v>3066</v>
      </c>
      <c r="E71" s="6" t="s">
        <v>1150</v>
      </c>
      <c r="F71" s="19">
        <v>50</v>
      </c>
      <c r="G71" s="24">
        <v>512.16</v>
      </c>
      <c r="H71" s="24">
        <v>0.32</v>
      </c>
      <c r="I71" s="31">
        <v>7.7062999999999997</v>
      </c>
      <c r="J71" s="31"/>
      <c r="K71" s="35" t="s">
        <v>660</v>
      </c>
    </row>
    <row r="72" spans="1:11" x14ac:dyDescent="0.25">
      <c r="C72" s="58" t="s">
        <v>188</v>
      </c>
      <c r="D72" s="54"/>
      <c r="E72" s="6"/>
      <c r="F72" s="19"/>
      <c r="G72" s="25">
        <v>512.16</v>
      </c>
      <c r="H72" s="25">
        <v>0.32</v>
      </c>
      <c r="I72" s="31"/>
      <c r="J72" s="31"/>
      <c r="K72" s="35"/>
    </row>
    <row r="73" spans="1:11" x14ac:dyDescent="0.25">
      <c r="C73" s="57"/>
      <c r="D73" s="54"/>
      <c r="E73" s="6"/>
      <c r="F73" s="19"/>
      <c r="G73" s="24"/>
      <c r="H73" s="24"/>
      <c r="I73" s="31"/>
      <c r="J73" s="31"/>
      <c r="K73" s="35"/>
    </row>
    <row r="74" spans="1:11" x14ac:dyDescent="0.25">
      <c r="C74" s="59" t="s">
        <v>7</v>
      </c>
      <c r="D74" s="54"/>
      <c r="E74" s="6"/>
      <c r="F74" s="19"/>
      <c r="G74" s="24"/>
      <c r="H74" s="24"/>
      <c r="I74" s="31"/>
      <c r="J74" s="31"/>
      <c r="K74" s="35"/>
    </row>
    <row r="75" spans="1:11" x14ac:dyDescent="0.25">
      <c r="B75" s="8" t="s">
        <v>2396</v>
      </c>
      <c r="C75" s="60" t="s">
        <v>90</v>
      </c>
      <c r="D75" s="54" t="s">
        <v>2397</v>
      </c>
      <c r="E75" s="6" t="s">
        <v>1747</v>
      </c>
      <c r="F75" s="19">
        <v>280000</v>
      </c>
      <c r="G75" s="24">
        <v>28.98</v>
      </c>
      <c r="H75" s="24">
        <v>0.02</v>
      </c>
      <c r="I75" s="31">
        <v>9.4273372999999996</v>
      </c>
      <c r="J75" s="31"/>
      <c r="K75" s="35"/>
    </row>
    <row r="76" spans="1:11" x14ac:dyDescent="0.25">
      <c r="C76" s="58" t="s">
        <v>188</v>
      </c>
      <c r="D76" s="54"/>
      <c r="E76" s="6"/>
      <c r="F76" s="19"/>
      <c r="G76" s="25">
        <v>28.98</v>
      </c>
      <c r="H76" s="25">
        <v>0.02</v>
      </c>
      <c r="I76" s="31"/>
      <c r="J76" s="31"/>
      <c r="K76" s="35"/>
    </row>
    <row r="77" spans="1:11" x14ac:dyDescent="0.25">
      <c r="C77" s="57"/>
      <c r="D77" s="54"/>
      <c r="E77" s="6"/>
      <c r="F77" s="19"/>
      <c r="G77" s="24"/>
      <c r="H77" s="24"/>
      <c r="I77" s="31"/>
      <c r="J77" s="31"/>
      <c r="K77" s="35"/>
    </row>
    <row r="78" spans="1:11" x14ac:dyDescent="0.25">
      <c r="C78" s="58" t="s">
        <v>8</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C80" s="59" t="s">
        <v>9</v>
      </c>
      <c r="D80" s="54"/>
      <c r="E80" s="6"/>
      <c r="F80" s="19"/>
      <c r="G80" s="24"/>
      <c r="H80" s="24"/>
      <c r="I80" s="31"/>
      <c r="J80" s="31"/>
      <c r="K80" s="35"/>
    </row>
    <row r="81" spans="2:11" x14ac:dyDescent="0.25">
      <c r="B81" s="8" t="s">
        <v>3067</v>
      </c>
      <c r="C81" s="60" t="s">
        <v>3068</v>
      </c>
      <c r="D81" s="54" t="s">
        <v>3069</v>
      </c>
      <c r="E81" s="6" t="s">
        <v>199</v>
      </c>
      <c r="F81" s="19">
        <v>400000</v>
      </c>
      <c r="G81" s="24">
        <v>411.19</v>
      </c>
      <c r="H81" s="24">
        <v>0.26</v>
      </c>
      <c r="I81" s="31">
        <v>0</v>
      </c>
      <c r="J81" s="31"/>
      <c r="K81" s="35"/>
    </row>
    <row r="82" spans="2:11" x14ac:dyDescent="0.25">
      <c r="C82" s="58" t="s">
        <v>188</v>
      </c>
      <c r="D82" s="54"/>
      <c r="E82" s="6"/>
      <c r="F82" s="19"/>
      <c r="G82" s="25">
        <v>411.19</v>
      </c>
      <c r="H82" s="25">
        <v>0.26</v>
      </c>
      <c r="I82" s="31"/>
      <c r="J82" s="31"/>
      <c r="K82" s="35"/>
    </row>
    <row r="83" spans="2:11" x14ac:dyDescent="0.25">
      <c r="C83" s="57"/>
      <c r="D83" s="54"/>
      <c r="E83" s="6"/>
      <c r="F83" s="19"/>
      <c r="G83" s="24"/>
      <c r="H83" s="24"/>
      <c r="I83" s="31"/>
      <c r="J83" s="31"/>
      <c r="K83" s="35"/>
    </row>
    <row r="84" spans="2:11" x14ac:dyDescent="0.25">
      <c r="C84" s="59" t="s">
        <v>9</v>
      </c>
      <c r="D84" s="54"/>
      <c r="E84" s="6"/>
      <c r="F84" s="19"/>
      <c r="G84" s="24"/>
      <c r="H84" s="24"/>
      <c r="I84" s="31"/>
      <c r="J84" s="31"/>
      <c r="K84" s="35"/>
    </row>
    <row r="85" spans="2:11" x14ac:dyDescent="0.25">
      <c r="B85" s="8" t="s">
        <v>797</v>
      </c>
      <c r="C85" s="60" t="s">
        <v>798</v>
      </c>
      <c r="D85" s="54" t="s">
        <v>799</v>
      </c>
      <c r="E85" s="6" t="s">
        <v>199</v>
      </c>
      <c r="F85" s="19">
        <v>5000000</v>
      </c>
      <c r="G85" s="24">
        <v>4508.8</v>
      </c>
      <c r="H85" s="24">
        <v>2.86</v>
      </c>
      <c r="I85" s="31">
        <v>7.8457163000000003</v>
      </c>
      <c r="J85" s="31"/>
      <c r="K85" s="35"/>
    </row>
    <row r="86" spans="2:11" x14ac:dyDescent="0.25">
      <c r="C86" s="58" t="s">
        <v>188</v>
      </c>
      <c r="D86" s="54"/>
      <c r="E86" s="6"/>
      <c r="F86" s="19"/>
      <c r="G86" s="25">
        <v>4508.8</v>
      </c>
      <c r="H86" s="25">
        <v>2.86</v>
      </c>
      <c r="I86" s="31"/>
      <c r="J86" s="31"/>
      <c r="K86" s="35"/>
    </row>
    <row r="87" spans="2:11" x14ac:dyDescent="0.25">
      <c r="C87" s="57"/>
      <c r="D87" s="54"/>
      <c r="E87" s="6"/>
      <c r="F87" s="19"/>
      <c r="G87" s="24"/>
      <c r="H87" s="24"/>
      <c r="I87" s="31"/>
      <c r="J87" s="31"/>
      <c r="K87" s="35"/>
    </row>
    <row r="88" spans="2:11" x14ac:dyDescent="0.25">
      <c r="C88" s="58" t="s">
        <v>10</v>
      </c>
      <c r="D88" s="54"/>
      <c r="E88" s="6"/>
      <c r="F88" s="19"/>
      <c r="G88" s="24" t="s">
        <v>2</v>
      </c>
      <c r="H88" s="24" t="s">
        <v>2</v>
      </c>
      <c r="I88" s="31"/>
      <c r="J88" s="31"/>
      <c r="K88" s="35"/>
    </row>
    <row r="89" spans="2:11" x14ac:dyDescent="0.25">
      <c r="C89" s="57"/>
      <c r="D89" s="54"/>
      <c r="E89" s="6"/>
      <c r="F89" s="19"/>
      <c r="G89" s="24"/>
      <c r="H89" s="24"/>
      <c r="I89" s="31"/>
      <c r="J89" s="31"/>
      <c r="K89" s="35"/>
    </row>
    <row r="90" spans="2:11" x14ac:dyDescent="0.25">
      <c r="C90" s="58" t="s">
        <v>11</v>
      </c>
      <c r="D90" s="54"/>
      <c r="E90" s="6"/>
      <c r="F90" s="19"/>
      <c r="G90" s="24" t="s">
        <v>2</v>
      </c>
      <c r="H90" s="24" t="s">
        <v>2</v>
      </c>
      <c r="I90" s="31"/>
      <c r="J90" s="31"/>
      <c r="K90" s="35"/>
    </row>
    <row r="91" spans="2:11" x14ac:dyDescent="0.25">
      <c r="C91" s="57"/>
      <c r="D91" s="54"/>
      <c r="E91" s="6"/>
      <c r="F91" s="19"/>
      <c r="G91" s="24"/>
      <c r="H91" s="24"/>
      <c r="I91" s="31"/>
      <c r="J91" s="31"/>
      <c r="K91" s="35"/>
    </row>
    <row r="92" spans="2:11" x14ac:dyDescent="0.25">
      <c r="C92" s="58" t="s">
        <v>13</v>
      </c>
      <c r="D92" s="54"/>
      <c r="E92" s="6"/>
      <c r="F92" s="19"/>
      <c r="G92" s="24"/>
      <c r="H92" s="24"/>
      <c r="I92" s="31"/>
      <c r="J92" s="31"/>
      <c r="K92" s="35"/>
    </row>
    <row r="93" spans="2:11" x14ac:dyDescent="0.25">
      <c r="C93" s="57"/>
      <c r="D93" s="54"/>
      <c r="E93" s="6"/>
      <c r="F93" s="19"/>
      <c r="G93" s="24"/>
      <c r="H93" s="24"/>
      <c r="I93" s="31"/>
      <c r="J93" s="31"/>
      <c r="K93" s="35"/>
    </row>
    <row r="94" spans="2:11" x14ac:dyDescent="0.25">
      <c r="C94" s="58" t="s">
        <v>14</v>
      </c>
      <c r="D94" s="54"/>
      <c r="E94" s="6"/>
      <c r="F94" s="19"/>
      <c r="G94" s="24" t="s">
        <v>2</v>
      </c>
      <c r="H94" s="24" t="s">
        <v>2</v>
      </c>
      <c r="I94" s="31"/>
      <c r="J94" s="31"/>
      <c r="K94" s="35"/>
    </row>
    <row r="95" spans="2:11" x14ac:dyDescent="0.25">
      <c r="C95" s="57"/>
      <c r="D95" s="54"/>
      <c r="E95" s="6"/>
      <c r="F95" s="19"/>
      <c r="G95" s="24"/>
      <c r="H95" s="24"/>
      <c r="I95" s="31"/>
      <c r="J95" s="31"/>
      <c r="K95" s="35"/>
    </row>
    <row r="96" spans="2:11" x14ac:dyDescent="0.25">
      <c r="C96" s="58" t="s">
        <v>15</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16</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17</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C102" s="58" t="s">
        <v>18</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A104" s="10"/>
      <c r="B104" s="28"/>
      <c r="C104" s="58" t="s">
        <v>19</v>
      </c>
      <c r="D104" s="54"/>
      <c r="E104" s="6"/>
      <c r="F104" s="19"/>
      <c r="G104" s="24"/>
      <c r="H104" s="24"/>
      <c r="I104" s="31"/>
      <c r="J104" s="31"/>
      <c r="K104" s="35"/>
    </row>
    <row r="105" spans="1:11" x14ac:dyDescent="0.25">
      <c r="C105" s="59" t="s">
        <v>20</v>
      </c>
      <c r="D105" s="54"/>
      <c r="E105" s="6"/>
      <c r="F105" s="19"/>
      <c r="G105" s="24"/>
      <c r="H105" s="24"/>
      <c r="I105" s="31"/>
      <c r="J105" s="31"/>
      <c r="K105" s="35"/>
    </row>
    <row r="106" spans="1:11" x14ac:dyDescent="0.25">
      <c r="B106" s="8" t="s">
        <v>2229</v>
      </c>
      <c r="C106" s="60" t="s">
        <v>2230</v>
      </c>
      <c r="D106" s="54" t="s">
        <v>2231</v>
      </c>
      <c r="E106" s="6" t="s">
        <v>4785</v>
      </c>
      <c r="F106" s="19">
        <v>6100000</v>
      </c>
      <c r="G106" s="24">
        <v>8094.09</v>
      </c>
      <c r="H106" s="24">
        <v>5.13</v>
      </c>
      <c r="I106" s="31"/>
      <c r="J106" s="31"/>
      <c r="K106" s="35"/>
    </row>
    <row r="107" spans="1:11" x14ac:dyDescent="0.25">
      <c r="C107" s="58" t="s">
        <v>188</v>
      </c>
      <c r="D107" s="54"/>
      <c r="E107" s="6"/>
      <c r="F107" s="19"/>
      <c r="G107" s="25">
        <v>8094.09</v>
      </c>
      <c r="H107" s="25">
        <v>5.13</v>
      </c>
      <c r="I107" s="31"/>
      <c r="J107" s="31"/>
      <c r="K107" s="35"/>
    </row>
    <row r="108" spans="1:11" x14ac:dyDescent="0.25">
      <c r="C108" s="57"/>
      <c r="D108" s="54"/>
      <c r="E108" s="6"/>
      <c r="F108" s="19"/>
      <c r="G108" s="24"/>
      <c r="H108" s="24"/>
      <c r="I108" s="31"/>
      <c r="J108" s="31"/>
      <c r="K108" s="35"/>
    </row>
    <row r="109" spans="1:11" x14ac:dyDescent="0.25">
      <c r="C109" s="59" t="s">
        <v>847</v>
      </c>
      <c r="D109" s="54"/>
      <c r="E109" s="6"/>
      <c r="F109" s="19"/>
      <c r="G109" s="24"/>
      <c r="H109" s="24"/>
      <c r="I109" s="31"/>
      <c r="J109" s="31"/>
      <c r="K109" s="35"/>
    </row>
    <row r="110" spans="1:11" x14ac:dyDescent="0.25">
      <c r="B110" s="8" t="s">
        <v>851</v>
      </c>
      <c r="C110" s="60" t="s">
        <v>792</v>
      </c>
      <c r="D110" s="54" t="s">
        <v>852</v>
      </c>
      <c r="E110" s="6" t="s">
        <v>310</v>
      </c>
      <c r="F110" s="19">
        <v>2600000</v>
      </c>
      <c r="G110" s="24">
        <v>4368</v>
      </c>
      <c r="H110" s="24">
        <v>2.77</v>
      </c>
      <c r="I110" s="31"/>
      <c r="J110" s="31"/>
      <c r="K110" s="35"/>
    </row>
    <row r="111" spans="1:11" x14ac:dyDescent="0.25">
      <c r="B111" s="8" t="s">
        <v>1310</v>
      </c>
      <c r="C111" s="60" t="s">
        <v>1311</v>
      </c>
      <c r="D111" s="54" t="s">
        <v>1312</v>
      </c>
      <c r="E111" s="6" t="s">
        <v>310</v>
      </c>
      <c r="F111" s="19">
        <v>2600000</v>
      </c>
      <c r="G111" s="24">
        <v>3848.26</v>
      </c>
      <c r="H111" s="24">
        <v>2.44</v>
      </c>
      <c r="I111" s="31"/>
      <c r="J111" s="31"/>
      <c r="K111" s="35"/>
    </row>
    <row r="112" spans="1:11" x14ac:dyDescent="0.25">
      <c r="C112" s="58" t="s">
        <v>188</v>
      </c>
      <c r="D112" s="54"/>
      <c r="E112" s="6"/>
      <c r="F112" s="19"/>
      <c r="G112" s="25">
        <v>8216.26</v>
      </c>
      <c r="H112" s="25">
        <v>5.21</v>
      </c>
      <c r="I112" s="31"/>
      <c r="J112" s="31"/>
      <c r="K112" s="35"/>
    </row>
    <row r="113" spans="1:54" x14ac:dyDescent="0.25">
      <c r="C113" s="57"/>
      <c r="D113" s="54"/>
      <c r="E113" s="6"/>
      <c r="F113" s="19"/>
      <c r="G113" s="24"/>
      <c r="H113" s="24"/>
      <c r="I113" s="31"/>
      <c r="J113" s="31"/>
      <c r="K113" s="35"/>
    </row>
    <row r="114" spans="1:54" x14ac:dyDescent="0.25">
      <c r="C114" s="58" t="s">
        <v>21</v>
      </c>
      <c r="D114" s="54"/>
      <c r="E114" s="6"/>
      <c r="F114" s="19"/>
      <c r="G114" s="24" t="s">
        <v>2</v>
      </c>
      <c r="H114" s="24" t="s">
        <v>2</v>
      </c>
      <c r="I114" s="31"/>
      <c r="J114" s="31"/>
      <c r="K114" s="35"/>
    </row>
    <row r="115" spans="1:54" x14ac:dyDescent="0.25">
      <c r="C115" s="57"/>
      <c r="D115" s="54"/>
      <c r="E115" s="6"/>
      <c r="F115" s="19"/>
      <c r="G115" s="24"/>
      <c r="H115" s="24"/>
      <c r="I115" s="31"/>
      <c r="J115" s="31"/>
      <c r="K115" s="35"/>
    </row>
    <row r="116" spans="1:54" x14ac:dyDescent="0.25">
      <c r="C116" s="58" t="s">
        <v>22</v>
      </c>
      <c r="D116" s="54"/>
      <c r="E116" s="6"/>
      <c r="F116" s="19"/>
      <c r="G116" s="24" t="s">
        <v>2</v>
      </c>
      <c r="H116" s="24" t="s">
        <v>2</v>
      </c>
      <c r="I116" s="31"/>
      <c r="J116" s="31"/>
      <c r="K116" s="35"/>
    </row>
    <row r="117" spans="1:54" x14ac:dyDescent="0.25">
      <c r="C117" s="57"/>
      <c r="D117" s="54"/>
      <c r="E117" s="6"/>
      <c r="F117" s="19"/>
      <c r="G117" s="24"/>
      <c r="H117" s="24"/>
      <c r="I117" s="31"/>
      <c r="J117" s="31"/>
      <c r="K117" s="35"/>
    </row>
    <row r="118" spans="1:54" x14ac:dyDescent="0.25">
      <c r="C118" s="58" t="s">
        <v>23</v>
      </c>
      <c r="D118" s="54"/>
      <c r="E118" s="6"/>
      <c r="F118" s="19"/>
      <c r="G118" s="24" t="s">
        <v>2</v>
      </c>
      <c r="H118" s="24" t="s">
        <v>2</v>
      </c>
      <c r="I118" s="31"/>
      <c r="J118" s="31"/>
      <c r="K118" s="35"/>
    </row>
    <row r="119" spans="1:54" x14ac:dyDescent="0.25">
      <c r="C119" s="57"/>
      <c r="D119" s="54"/>
      <c r="E119" s="6"/>
      <c r="F119" s="19"/>
      <c r="G119" s="24"/>
      <c r="H119" s="24"/>
      <c r="I119" s="31"/>
      <c r="J119" s="31"/>
      <c r="K119" s="35"/>
    </row>
    <row r="120" spans="1:54" x14ac:dyDescent="0.25">
      <c r="C120" s="59" t="s">
        <v>24</v>
      </c>
      <c r="D120" s="54"/>
      <c r="E120" s="6"/>
      <c r="F120" s="19"/>
      <c r="G120" s="24"/>
      <c r="H120" s="24"/>
      <c r="I120" s="31"/>
      <c r="J120" s="31"/>
      <c r="K120" s="35"/>
    </row>
    <row r="121" spans="1:54" x14ac:dyDescent="0.25">
      <c r="B121" s="8" t="s">
        <v>200</v>
      </c>
      <c r="C121" s="60" t="s">
        <v>201</v>
      </c>
      <c r="D121" s="54"/>
      <c r="E121" s="6"/>
      <c r="F121" s="19"/>
      <c r="G121" s="24">
        <v>16247.43</v>
      </c>
      <c r="H121" s="24">
        <v>10.31</v>
      </c>
      <c r="I121" s="31"/>
      <c r="J121" s="31"/>
      <c r="K121" s="35"/>
    </row>
    <row r="122" spans="1:54" x14ac:dyDescent="0.25">
      <c r="C122" s="58" t="s">
        <v>188</v>
      </c>
      <c r="D122" s="54"/>
      <c r="E122" s="6"/>
      <c r="F122" s="19"/>
      <c r="G122" s="25">
        <v>16247.43</v>
      </c>
      <c r="H122" s="25">
        <v>10.31</v>
      </c>
      <c r="I122" s="31"/>
      <c r="J122" s="31"/>
      <c r="K122" s="35"/>
    </row>
    <row r="123" spans="1:54" x14ac:dyDescent="0.25">
      <c r="C123" s="57"/>
      <c r="D123" s="54"/>
      <c r="E123" s="6"/>
      <c r="F123" s="19"/>
      <c r="G123" s="24"/>
      <c r="H123" s="24"/>
      <c r="I123" s="31"/>
      <c r="J123" s="31"/>
      <c r="K123" s="35"/>
    </row>
    <row r="124" spans="1:54" x14ac:dyDescent="0.25">
      <c r="A124" s="10"/>
      <c r="B124" s="28"/>
      <c r="C124" s="58" t="s">
        <v>25</v>
      </c>
      <c r="D124" s="54"/>
      <c r="E124" s="6"/>
      <c r="F124" s="19"/>
      <c r="G124" s="24"/>
      <c r="H124" s="24"/>
      <c r="I124" s="31"/>
      <c r="J124" s="31"/>
      <c r="K124" s="35"/>
    </row>
    <row r="125" spans="1:54" s="2" customFormat="1" ht="13.5" x14ac:dyDescent="0.25">
      <c r="A125" s="28"/>
      <c r="B125" s="28"/>
      <c r="C125" s="57" t="s">
        <v>4783</v>
      </c>
      <c r="D125" s="54"/>
      <c r="E125" s="6"/>
      <c r="F125" s="19"/>
      <c r="G125" s="24" t="s">
        <v>2</v>
      </c>
      <c r="H125" s="24" t="s">
        <v>2</v>
      </c>
      <c r="I125" s="31"/>
      <c r="J125" s="31"/>
      <c r="K125" s="35"/>
      <c r="L125" s="3"/>
      <c r="AI125" s="3"/>
      <c r="AV125" s="3"/>
      <c r="AX125" s="3"/>
      <c r="BB125" s="3"/>
    </row>
    <row r="126" spans="1:54" x14ac:dyDescent="0.25">
      <c r="B126" s="8"/>
      <c r="C126" s="60" t="s">
        <v>202</v>
      </c>
      <c r="D126" s="54"/>
      <c r="E126" s="6"/>
      <c r="F126" s="19"/>
      <c r="G126" s="24">
        <v>-5577.42</v>
      </c>
      <c r="H126" s="24">
        <v>-3.5300000000000002</v>
      </c>
      <c r="I126" s="31"/>
      <c r="J126" s="31"/>
      <c r="K126" s="35"/>
    </row>
    <row r="127" spans="1:54" x14ac:dyDescent="0.25">
      <c r="C127" s="58" t="s">
        <v>188</v>
      </c>
      <c r="D127" s="54"/>
      <c r="E127" s="6"/>
      <c r="F127" s="19"/>
      <c r="G127" s="25">
        <v>-5577.42</v>
      </c>
      <c r="H127" s="25">
        <v>-3.5300000000000002</v>
      </c>
      <c r="I127" s="31"/>
      <c r="J127" s="31"/>
      <c r="K127" s="35"/>
    </row>
    <row r="128" spans="1:54" x14ac:dyDescent="0.25">
      <c r="C128" s="57"/>
      <c r="D128" s="54"/>
      <c r="E128" s="6"/>
      <c r="F128" s="19"/>
      <c r="G128" s="24"/>
      <c r="H128" s="24"/>
      <c r="I128" s="31"/>
      <c r="J128" s="31"/>
      <c r="K128" s="35"/>
    </row>
    <row r="129" spans="3:11" x14ac:dyDescent="0.25">
      <c r="C129" s="61" t="s">
        <v>203</v>
      </c>
      <c r="D129" s="55"/>
      <c r="E129" s="5"/>
      <c r="F129" s="20"/>
      <c r="G129" s="26">
        <v>157645.15</v>
      </c>
      <c r="H129" s="26">
        <v>99.999999999999986</v>
      </c>
      <c r="I129" s="32"/>
      <c r="J129" s="32"/>
      <c r="K129" s="36"/>
    </row>
    <row r="132" spans="3:11" x14ac:dyDescent="0.25">
      <c r="C132" s="1" t="s">
        <v>204</v>
      </c>
    </row>
    <row r="133" spans="3:11" x14ac:dyDescent="0.25">
      <c r="C133" s="37" t="s">
        <v>205</v>
      </c>
      <c r="D133" s="37"/>
      <c r="E133" s="37"/>
      <c r="F133" s="37"/>
      <c r="G133" s="37"/>
      <c r="H133" s="37"/>
      <c r="I133" s="37"/>
      <c r="J133" s="37"/>
      <c r="K133" s="37"/>
    </row>
    <row r="134" spans="3:11" x14ac:dyDescent="0.25">
      <c r="C134" s="2" t="s">
        <v>206</v>
      </c>
    </row>
    <row r="135" spans="3:11" x14ac:dyDescent="0.25">
      <c r="C135" s="2" t="s">
        <v>207</v>
      </c>
    </row>
    <row r="136" spans="3:11" ht="30" customHeight="1" x14ac:dyDescent="0.25">
      <c r="C136" s="202" t="s">
        <v>208</v>
      </c>
      <c r="D136" s="203"/>
      <c r="E136" s="203"/>
      <c r="F136" s="203"/>
      <c r="G136" s="203"/>
      <c r="H136" s="203"/>
      <c r="I136" s="203"/>
      <c r="J136" s="203"/>
      <c r="K136" s="203"/>
    </row>
    <row r="137" spans="3:11" x14ac:dyDescent="0.25">
      <c r="C137" s="2" t="s">
        <v>209</v>
      </c>
    </row>
    <row r="138" spans="3:11" ht="48.75" customHeight="1" x14ac:dyDescent="0.25">
      <c r="C138" s="207" t="s">
        <v>4864</v>
      </c>
      <c r="D138" s="207"/>
      <c r="E138" s="207"/>
      <c r="F138" s="207"/>
      <c r="G138" s="207"/>
      <c r="H138" s="207"/>
      <c r="I138" s="207"/>
      <c r="J138" s="207"/>
      <c r="K138" s="207"/>
    </row>
    <row r="140" spans="3:11" x14ac:dyDescent="0.25">
      <c r="C140" s="2" t="s">
        <v>4942</v>
      </c>
      <c r="E140" s="2" t="s">
        <v>2</v>
      </c>
    </row>
    <row r="142" spans="3:11" x14ac:dyDescent="0.25">
      <c r="C142" s="2" t="s">
        <v>4943</v>
      </c>
      <c r="E142" s="2" t="s">
        <v>2</v>
      </c>
    </row>
    <row r="144" spans="3:11" x14ac:dyDescent="0.25">
      <c r="C144" s="2" t="s">
        <v>5050</v>
      </c>
    </row>
    <row r="146" spans="1:256" x14ac:dyDescent="0.25">
      <c r="C146" s="2" t="s">
        <v>5051</v>
      </c>
    </row>
    <row r="147" spans="1:256" s="82" customFormat="1" ht="35.25" customHeight="1" x14ac:dyDescent="0.25">
      <c r="A147" s="78"/>
      <c r="B147" s="78"/>
      <c r="C147" s="83" t="s">
        <v>4949</v>
      </c>
      <c r="D147" s="87" t="s">
        <v>4950</v>
      </c>
      <c r="E147" s="87" t="s">
        <v>4951</v>
      </c>
      <c r="F147" s="79"/>
      <c r="G147" s="80"/>
      <c r="H147" s="80"/>
      <c r="I147" s="80"/>
      <c r="J147" s="80"/>
      <c r="K147" s="81"/>
      <c r="L147" s="81"/>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81"/>
      <c r="AJ147" s="78"/>
      <c r="AK147" s="78"/>
      <c r="AL147" s="78"/>
      <c r="AM147" s="78"/>
      <c r="AN147" s="78"/>
      <c r="AO147" s="78"/>
      <c r="AP147" s="78"/>
      <c r="AQ147" s="78"/>
      <c r="AR147" s="78"/>
      <c r="AS147" s="78"/>
      <c r="AT147" s="78"/>
      <c r="AU147" s="78"/>
      <c r="AV147" s="81"/>
      <c r="AW147" s="78"/>
      <c r="AX147" s="81"/>
      <c r="AY147" s="78"/>
      <c r="AZ147" s="78"/>
      <c r="BA147" s="78"/>
      <c r="BB147" s="81"/>
      <c r="BC147" s="78"/>
      <c r="BD147" s="78"/>
      <c r="BE147" s="78"/>
      <c r="BF147" s="78"/>
      <c r="BG147" s="78"/>
      <c r="BH147" s="78"/>
      <c r="BI147" s="78"/>
      <c r="BJ147" s="78"/>
      <c r="BK147" s="78"/>
      <c r="BL147" s="78"/>
      <c r="BM147" s="78"/>
      <c r="BN147" s="78"/>
      <c r="BO147" s="78"/>
      <c r="BP147" s="78"/>
      <c r="BQ147" s="78"/>
      <c r="BR147" s="78"/>
      <c r="BS147" s="78"/>
      <c r="BT147" s="78"/>
      <c r="BU147" s="78"/>
      <c r="BV147" s="78"/>
      <c r="BW147" s="78"/>
      <c r="BX147" s="78"/>
      <c r="BY147" s="78"/>
      <c r="BZ147" s="78"/>
      <c r="CA147" s="78"/>
      <c r="CB147" s="78"/>
      <c r="CC147" s="78"/>
      <c r="CD147" s="78"/>
      <c r="CE147" s="78"/>
      <c r="CF147" s="78"/>
      <c r="CG147" s="78"/>
      <c r="CH147" s="78"/>
      <c r="CI147" s="78"/>
      <c r="CJ147" s="78"/>
      <c r="CK147" s="78"/>
      <c r="CL147" s="78"/>
      <c r="CM147" s="78"/>
      <c r="CN147" s="78"/>
      <c r="CO147" s="78"/>
      <c r="CP147" s="78"/>
      <c r="CQ147" s="78"/>
      <c r="CR147" s="78"/>
      <c r="CS147" s="78"/>
      <c r="CT147" s="78"/>
      <c r="CU147" s="78"/>
      <c r="CV147" s="78"/>
      <c r="CW147" s="78"/>
      <c r="CX147" s="78"/>
      <c r="CY147" s="78"/>
      <c r="CZ147" s="78"/>
      <c r="DA147" s="78"/>
      <c r="DB147" s="78"/>
      <c r="DC147" s="78"/>
      <c r="DD147" s="78"/>
      <c r="DE147" s="78"/>
      <c r="DF147" s="78"/>
      <c r="DG147" s="78"/>
      <c r="DH147" s="78"/>
      <c r="DI147" s="78"/>
      <c r="DJ147" s="78"/>
      <c r="DK147" s="78"/>
      <c r="DL147" s="78"/>
      <c r="DM147" s="78"/>
      <c r="DN147" s="78"/>
      <c r="DO147" s="78"/>
      <c r="DP147" s="78"/>
      <c r="DQ147" s="78"/>
      <c r="DR147" s="78"/>
      <c r="DS147" s="78"/>
      <c r="DT147" s="78"/>
      <c r="DU147" s="78"/>
      <c r="DV147" s="78"/>
      <c r="DW147" s="78"/>
      <c r="DX147" s="78"/>
      <c r="DY147" s="78"/>
      <c r="DZ147" s="78"/>
      <c r="EA147" s="78"/>
      <c r="EB147" s="78"/>
      <c r="EC147" s="78"/>
      <c r="ED147" s="78"/>
      <c r="EE147" s="78"/>
      <c r="EF147" s="78"/>
      <c r="EG147" s="78"/>
      <c r="EH147" s="78"/>
      <c r="EI147" s="78"/>
      <c r="EJ147" s="78"/>
      <c r="EK147" s="78"/>
      <c r="EL147" s="78"/>
      <c r="EM147" s="78"/>
      <c r="EN147" s="78"/>
      <c r="EO147" s="78"/>
      <c r="EP147" s="78"/>
      <c r="EQ147" s="78"/>
      <c r="ER147" s="78"/>
      <c r="ES147" s="78"/>
      <c r="ET147" s="78"/>
      <c r="EU147" s="78"/>
      <c r="EV147" s="78"/>
      <c r="EW147" s="78"/>
      <c r="EX147" s="78"/>
      <c r="EY147" s="78"/>
      <c r="EZ147" s="78"/>
      <c r="FA147" s="78"/>
      <c r="FB147" s="78"/>
      <c r="FC147" s="78"/>
      <c r="FD147" s="78"/>
      <c r="FE147" s="78"/>
      <c r="FF147" s="78"/>
      <c r="FG147" s="78"/>
      <c r="FH147" s="78"/>
      <c r="FI147" s="78"/>
      <c r="FJ147" s="78"/>
      <c r="FK147" s="78"/>
      <c r="FL147" s="78"/>
      <c r="FM147" s="78"/>
      <c r="FN147" s="78"/>
      <c r="FO147" s="78"/>
      <c r="FP147" s="78"/>
      <c r="FQ147" s="78"/>
      <c r="FR147" s="78"/>
      <c r="FS147" s="78"/>
      <c r="FT147" s="78"/>
      <c r="FU147" s="78"/>
      <c r="FV147" s="78"/>
      <c r="FW147" s="78"/>
      <c r="FX147" s="78"/>
      <c r="FY147" s="78"/>
      <c r="FZ147" s="78"/>
      <c r="GA147" s="78"/>
      <c r="GB147" s="78"/>
      <c r="GC147" s="78"/>
      <c r="GD147" s="78"/>
      <c r="GE147" s="78"/>
      <c r="GF147" s="78"/>
      <c r="GG147" s="78"/>
      <c r="GH147" s="78"/>
      <c r="GI147" s="78"/>
      <c r="GJ147" s="78"/>
      <c r="GK147" s="78"/>
      <c r="GL147" s="78"/>
      <c r="GM147" s="78"/>
      <c r="GN147" s="78"/>
      <c r="GO147" s="78"/>
      <c r="GP147" s="78"/>
      <c r="GQ147" s="78"/>
      <c r="GR147" s="78"/>
      <c r="GS147" s="78"/>
      <c r="GT147" s="78"/>
      <c r="GU147" s="78"/>
      <c r="GV147" s="78"/>
      <c r="GW147" s="78"/>
      <c r="GX147" s="78"/>
      <c r="GY147" s="78"/>
      <c r="GZ147" s="78"/>
      <c r="HA147" s="78"/>
      <c r="HB147" s="78"/>
      <c r="HC147" s="78"/>
      <c r="HD147" s="78"/>
      <c r="HE147" s="78"/>
      <c r="HF147" s="78"/>
      <c r="HG147" s="78"/>
      <c r="HH147" s="78"/>
      <c r="HI147" s="78"/>
      <c r="HJ147" s="78"/>
      <c r="HK147" s="78"/>
      <c r="HL147" s="78"/>
      <c r="HM147" s="78"/>
      <c r="HN147" s="78"/>
      <c r="HO147" s="78"/>
      <c r="HP147" s="78"/>
      <c r="HQ147" s="78"/>
      <c r="HR147" s="78"/>
      <c r="HS147" s="78"/>
      <c r="HT147" s="78"/>
      <c r="HU147" s="78"/>
      <c r="HV147" s="78"/>
      <c r="HW147" s="78"/>
      <c r="HX147" s="78"/>
      <c r="HY147" s="78"/>
      <c r="HZ147" s="78"/>
      <c r="IA147" s="78"/>
      <c r="IB147" s="78"/>
      <c r="IC147" s="78"/>
      <c r="ID147" s="78"/>
      <c r="IE147" s="78"/>
      <c r="IF147" s="78"/>
      <c r="IG147" s="78"/>
      <c r="IH147" s="78"/>
      <c r="II147" s="78"/>
      <c r="IJ147" s="78"/>
      <c r="IK147" s="78"/>
      <c r="IL147" s="78"/>
      <c r="IM147" s="78"/>
      <c r="IN147" s="78"/>
      <c r="IO147" s="78"/>
      <c r="IP147" s="78"/>
      <c r="IQ147" s="78"/>
      <c r="IR147" s="78"/>
      <c r="IS147" s="78"/>
      <c r="IT147" s="78"/>
      <c r="IU147" s="78"/>
      <c r="IV147" s="78"/>
    </row>
    <row r="148" spans="1:256" s="82" customFormat="1" x14ac:dyDescent="0.25">
      <c r="A148" s="78"/>
      <c r="B148" s="78"/>
      <c r="C148" s="85" t="s">
        <v>4952</v>
      </c>
      <c r="D148" s="88">
        <v>18.7119</v>
      </c>
      <c r="E148" s="88">
        <v>18.6999</v>
      </c>
      <c r="F148" s="79"/>
      <c r="G148" s="80"/>
      <c r="H148" s="80"/>
      <c r="I148" s="80"/>
      <c r="J148" s="80"/>
      <c r="K148" s="81"/>
      <c r="L148" s="81"/>
      <c r="M148" s="78"/>
      <c r="N148" s="78"/>
      <c r="O148" s="78"/>
      <c r="P148" s="78"/>
      <c r="Q148" s="78"/>
      <c r="R148" s="78"/>
      <c r="S148" s="78"/>
      <c r="T148" s="78"/>
      <c r="U148" s="78"/>
      <c r="V148" s="78"/>
      <c r="W148" s="78"/>
      <c r="X148" s="78"/>
      <c r="Y148" s="78"/>
      <c r="Z148" s="78"/>
      <c r="AA148" s="78"/>
      <c r="AB148" s="78"/>
      <c r="AC148" s="78"/>
      <c r="AD148" s="78"/>
      <c r="AE148" s="78"/>
      <c r="AF148" s="78"/>
      <c r="AG148" s="78"/>
      <c r="AH148" s="78"/>
      <c r="AI148" s="81"/>
      <c r="AJ148" s="78"/>
      <c r="AK148" s="78"/>
      <c r="AL148" s="78"/>
      <c r="AM148" s="78"/>
      <c r="AN148" s="78"/>
      <c r="AO148" s="78"/>
      <c r="AP148" s="78"/>
      <c r="AQ148" s="78"/>
      <c r="AR148" s="78"/>
      <c r="AS148" s="78"/>
      <c r="AT148" s="78"/>
      <c r="AU148" s="78"/>
      <c r="AV148" s="81"/>
      <c r="AW148" s="78"/>
      <c r="AX148" s="81"/>
      <c r="AY148" s="78"/>
      <c r="AZ148" s="78"/>
      <c r="BA148" s="78"/>
      <c r="BB148" s="81"/>
      <c r="BC148" s="78"/>
      <c r="BD148" s="78"/>
      <c r="BE148" s="78"/>
      <c r="BF148" s="78"/>
      <c r="BG148" s="78"/>
      <c r="BH148" s="78"/>
      <c r="BI148" s="78"/>
      <c r="BJ148" s="78"/>
      <c r="BK148" s="78"/>
      <c r="BL148" s="78"/>
      <c r="BM148" s="78"/>
      <c r="BN148" s="78"/>
      <c r="BO148" s="78"/>
      <c r="BP148" s="78"/>
      <c r="BQ148" s="78"/>
      <c r="BR148" s="78"/>
      <c r="BS148" s="78"/>
      <c r="BT148" s="78"/>
      <c r="BU148" s="78"/>
      <c r="BV148" s="78"/>
      <c r="BW148" s="78"/>
      <c r="BX148" s="78"/>
      <c r="BY148" s="78"/>
      <c r="BZ148" s="78"/>
      <c r="CA148" s="78"/>
      <c r="CB148" s="78"/>
      <c r="CC148" s="78"/>
      <c r="CD148" s="78"/>
      <c r="CE148" s="78"/>
      <c r="CF148" s="78"/>
      <c r="CG148" s="78"/>
      <c r="CH148" s="78"/>
      <c r="CI148" s="78"/>
      <c r="CJ148" s="78"/>
      <c r="CK148" s="78"/>
      <c r="CL148" s="78"/>
      <c r="CM148" s="78"/>
      <c r="CN148" s="78"/>
      <c r="CO148" s="78"/>
      <c r="CP148" s="78"/>
      <c r="CQ148" s="78"/>
      <c r="CR148" s="78"/>
      <c r="CS148" s="78"/>
      <c r="CT148" s="78"/>
      <c r="CU148" s="78"/>
      <c r="CV148" s="78"/>
      <c r="CW148" s="78"/>
      <c r="CX148" s="78"/>
      <c r="CY148" s="78"/>
      <c r="CZ148" s="78"/>
      <c r="DA148" s="78"/>
      <c r="DB148" s="78"/>
      <c r="DC148" s="78"/>
      <c r="DD148" s="78"/>
      <c r="DE148" s="78"/>
      <c r="DF148" s="78"/>
      <c r="DG148" s="78"/>
      <c r="DH148" s="78"/>
      <c r="DI148" s="78"/>
      <c r="DJ148" s="78"/>
      <c r="DK148" s="78"/>
      <c r="DL148" s="78"/>
      <c r="DM148" s="78"/>
      <c r="DN148" s="78"/>
      <c r="DO148" s="78"/>
      <c r="DP148" s="78"/>
      <c r="DQ148" s="78"/>
      <c r="DR148" s="78"/>
      <c r="DS148" s="78"/>
      <c r="DT148" s="78"/>
      <c r="DU148" s="78"/>
      <c r="DV148" s="78"/>
      <c r="DW148" s="78"/>
      <c r="DX148" s="78"/>
      <c r="DY148" s="78"/>
      <c r="DZ148" s="78"/>
      <c r="EA148" s="78"/>
      <c r="EB148" s="78"/>
      <c r="EC148" s="78"/>
      <c r="ED148" s="78"/>
      <c r="EE148" s="78"/>
      <c r="EF148" s="78"/>
      <c r="EG148" s="78"/>
      <c r="EH148" s="78"/>
      <c r="EI148" s="78"/>
      <c r="EJ148" s="78"/>
      <c r="EK148" s="78"/>
      <c r="EL148" s="78"/>
      <c r="EM148" s="78"/>
      <c r="EN148" s="78"/>
      <c r="EO148" s="78"/>
      <c r="EP148" s="78"/>
      <c r="EQ148" s="78"/>
      <c r="ER148" s="78"/>
      <c r="ES148" s="78"/>
      <c r="ET148" s="78"/>
      <c r="EU148" s="78"/>
      <c r="EV148" s="78"/>
      <c r="EW148" s="78"/>
      <c r="EX148" s="78"/>
      <c r="EY148" s="78"/>
      <c r="EZ148" s="78"/>
      <c r="FA148" s="78"/>
      <c r="FB148" s="78"/>
      <c r="FC148" s="78"/>
      <c r="FD148" s="78"/>
      <c r="FE148" s="78"/>
      <c r="FF148" s="78"/>
      <c r="FG148" s="78"/>
      <c r="FH148" s="78"/>
      <c r="FI148" s="78"/>
      <c r="FJ148" s="78"/>
      <c r="FK148" s="78"/>
      <c r="FL148" s="78"/>
      <c r="FM148" s="78"/>
      <c r="FN148" s="78"/>
      <c r="FO148" s="78"/>
      <c r="FP148" s="78"/>
      <c r="FQ148" s="78"/>
      <c r="FR148" s="78"/>
      <c r="FS148" s="78"/>
      <c r="FT148" s="78"/>
      <c r="FU148" s="78"/>
      <c r="FV148" s="78"/>
      <c r="FW148" s="78"/>
      <c r="FX148" s="78"/>
      <c r="FY148" s="78"/>
      <c r="FZ148" s="78"/>
      <c r="GA148" s="78"/>
      <c r="GB148" s="78"/>
      <c r="GC148" s="78"/>
      <c r="GD148" s="78"/>
      <c r="GE148" s="78"/>
      <c r="GF148" s="78"/>
      <c r="GG148" s="78"/>
      <c r="GH148" s="78"/>
      <c r="GI148" s="78"/>
      <c r="GJ148" s="78"/>
      <c r="GK148" s="78"/>
      <c r="GL148" s="78"/>
      <c r="GM148" s="78"/>
      <c r="GN148" s="78"/>
      <c r="GO148" s="78"/>
      <c r="GP148" s="78"/>
      <c r="GQ148" s="78"/>
      <c r="GR148" s="78"/>
      <c r="GS148" s="78"/>
      <c r="GT148" s="78"/>
      <c r="GU148" s="78"/>
      <c r="GV148" s="78"/>
      <c r="GW148" s="78"/>
      <c r="GX148" s="78"/>
      <c r="GY148" s="78"/>
      <c r="GZ148" s="78"/>
      <c r="HA148" s="78"/>
      <c r="HB148" s="78"/>
      <c r="HC148" s="78"/>
      <c r="HD148" s="78"/>
      <c r="HE148" s="78"/>
      <c r="HF148" s="78"/>
      <c r="HG148" s="78"/>
      <c r="HH148" s="78"/>
      <c r="HI148" s="78"/>
      <c r="HJ148" s="78"/>
      <c r="HK148" s="78"/>
      <c r="HL148" s="78"/>
      <c r="HM148" s="78"/>
      <c r="HN148" s="78"/>
      <c r="HO148" s="78"/>
      <c r="HP148" s="78"/>
      <c r="HQ148" s="78"/>
      <c r="HR148" s="78"/>
      <c r="HS148" s="78"/>
      <c r="HT148" s="78"/>
      <c r="HU148" s="78"/>
      <c r="HV148" s="78"/>
      <c r="HW148" s="78"/>
      <c r="HX148" s="78"/>
      <c r="HY148" s="78"/>
      <c r="HZ148" s="78"/>
      <c r="IA148" s="78"/>
      <c r="IB148" s="78"/>
      <c r="IC148" s="78"/>
      <c r="ID148" s="78"/>
      <c r="IE148" s="78"/>
      <c r="IF148" s="78"/>
      <c r="IG148" s="78"/>
      <c r="IH148" s="78"/>
      <c r="II148" s="78"/>
      <c r="IJ148" s="78"/>
      <c r="IK148" s="78"/>
      <c r="IL148" s="78"/>
      <c r="IM148" s="78"/>
      <c r="IN148" s="78"/>
      <c r="IO148" s="78"/>
      <c r="IP148" s="78"/>
      <c r="IQ148" s="78"/>
      <c r="IR148" s="78"/>
      <c r="IS148" s="78"/>
      <c r="IT148" s="78"/>
      <c r="IU148" s="78"/>
      <c r="IV148" s="78"/>
    </row>
    <row r="149" spans="1:256" s="82" customFormat="1" x14ac:dyDescent="0.25">
      <c r="A149" s="78"/>
      <c r="B149" s="78"/>
      <c r="C149" s="85" t="s">
        <v>4953</v>
      </c>
      <c r="D149" s="88">
        <v>18.712399999999999</v>
      </c>
      <c r="E149" s="88">
        <v>18.700399999999998</v>
      </c>
      <c r="F149" s="79"/>
      <c r="G149" s="80"/>
      <c r="H149" s="80"/>
      <c r="I149" s="80"/>
      <c r="J149" s="80"/>
      <c r="K149" s="81"/>
      <c r="L149" s="81"/>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81"/>
      <c r="AJ149" s="78"/>
      <c r="AK149" s="78"/>
      <c r="AL149" s="78"/>
      <c r="AM149" s="78"/>
      <c r="AN149" s="78"/>
      <c r="AO149" s="78"/>
      <c r="AP149" s="78"/>
      <c r="AQ149" s="78"/>
      <c r="AR149" s="78"/>
      <c r="AS149" s="78"/>
      <c r="AT149" s="78"/>
      <c r="AU149" s="78"/>
      <c r="AV149" s="81"/>
      <c r="AW149" s="78"/>
      <c r="AX149" s="81"/>
      <c r="AY149" s="78"/>
      <c r="AZ149" s="78"/>
      <c r="BA149" s="78"/>
      <c r="BB149" s="81"/>
      <c r="BC149" s="78"/>
      <c r="BD149" s="78"/>
      <c r="BE149" s="78"/>
      <c r="BF149" s="78"/>
      <c r="BG149" s="78"/>
      <c r="BH149" s="78"/>
      <c r="BI149" s="78"/>
      <c r="BJ149" s="78"/>
      <c r="BK149" s="78"/>
      <c r="BL149" s="78"/>
      <c r="BM149" s="78"/>
      <c r="BN149" s="78"/>
      <c r="BO149" s="78"/>
      <c r="BP149" s="78"/>
      <c r="BQ149" s="78"/>
      <c r="BR149" s="78"/>
      <c r="BS149" s="78"/>
      <c r="BT149" s="78"/>
      <c r="BU149" s="78"/>
      <c r="BV149" s="78"/>
      <c r="BW149" s="78"/>
      <c r="BX149" s="78"/>
      <c r="BY149" s="78"/>
      <c r="BZ149" s="78"/>
      <c r="CA149" s="78"/>
      <c r="CB149" s="78"/>
      <c r="CC149" s="78"/>
      <c r="CD149" s="78"/>
      <c r="CE149" s="78"/>
      <c r="CF149" s="78"/>
      <c r="CG149" s="78"/>
      <c r="CH149" s="78"/>
      <c r="CI149" s="78"/>
      <c r="CJ149" s="78"/>
      <c r="CK149" s="78"/>
      <c r="CL149" s="78"/>
      <c r="CM149" s="78"/>
      <c r="CN149" s="78"/>
      <c r="CO149" s="78"/>
      <c r="CP149" s="78"/>
      <c r="CQ149" s="78"/>
      <c r="CR149" s="78"/>
      <c r="CS149" s="78"/>
      <c r="CT149" s="78"/>
      <c r="CU149" s="78"/>
      <c r="CV149" s="78"/>
      <c r="CW149" s="78"/>
      <c r="CX149" s="78"/>
      <c r="CY149" s="78"/>
      <c r="CZ149" s="78"/>
      <c r="DA149" s="78"/>
      <c r="DB149" s="78"/>
      <c r="DC149" s="78"/>
      <c r="DD149" s="78"/>
      <c r="DE149" s="78"/>
      <c r="DF149" s="78"/>
      <c r="DG149" s="78"/>
      <c r="DH149" s="78"/>
      <c r="DI149" s="78"/>
      <c r="DJ149" s="78"/>
      <c r="DK149" s="78"/>
      <c r="DL149" s="78"/>
      <c r="DM149" s="78"/>
      <c r="DN149" s="78"/>
      <c r="DO149" s="78"/>
      <c r="DP149" s="78"/>
      <c r="DQ149" s="78"/>
      <c r="DR149" s="78"/>
      <c r="DS149" s="78"/>
      <c r="DT149" s="78"/>
      <c r="DU149" s="78"/>
      <c r="DV149" s="78"/>
      <c r="DW149" s="78"/>
      <c r="DX149" s="78"/>
      <c r="DY149" s="78"/>
      <c r="DZ149" s="78"/>
      <c r="EA149" s="78"/>
      <c r="EB149" s="78"/>
      <c r="EC149" s="78"/>
      <c r="ED149" s="78"/>
      <c r="EE149" s="78"/>
      <c r="EF149" s="78"/>
      <c r="EG149" s="78"/>
      <c r="EH149" s="78"/>
      <c r="EI149" s="78"/>
      <c r="EJ149" s="78"/>
      <c r="EK149" s="78"/>
      <c r="EL149" s="78"/>
      <c r="EM149" s="78"/>
      <c r="EN149" s="78"/>
      <c r="EO149" s="78"/>
      <c r="EP149" s="78"/>
      <c r="EQ149" s="78"/>
      <c r="ER149" s="78"/>
      <c r="ES149" s="78"/>
      <c r="ET149" s="78"/>
      <c r="EU149" s="78"/>
      <c r="EV149" s="78"/>
      <c r="EW149" s="78"/>
      <c r="EX149" s="78"/>
      <c r="EY149" s="78"/>
      <c r="EZ149" s="78"/>
      <c r="FA149" s="78"/>
      <c r="FB149" s="78"/>
      <c r="FC149" s="78"/>
      <c r="FD149" s="78"/>
      <c r="FE149" s="78"/>
      <c r="FF149" s="78"/>
      <c r="FG149" s="78"/>
      <c r="FH149" s="78"/>
      <c r="FI149" s="78"/>
      <c r="FJ149" s="78"/>
      <c r="FK149" s="78"/>
      <c r="FL149" s="78"/>
      <c r="FM149" s="78"/>
      <c r="FN149" s="78"/>
      <c r="FO149" s="78"/>
      <c r="FP149" s="78"/>
      <c r="FQ149" s="78"/>
      <c r="FR149" s="78"/>
      <c r="FS149" s="78"/>
      <c r="FT149" s="78"/>
      <c r="FU149" s="78"/>
      <c r="FV149" s="78"/>
      <c r="FW149" s="78"/>
      <c r="FX149" s="78"/>
      <c r="FY149" s="78"/>
      <c r="FZ149" s="78"/>
      <c r="GA149" s="78"/>
      <c r="GB149" s="78"/>
      <c r="GC149" s="78"/>
      <c r="GD149" s="78"/>
      <c r="GE149" s="78"/>
      <c r="GF149" s="78"/>
      <c r="GG149" s="78"/>
      <c r="GH149" s="78"/>
      <c r="GI149" s="78"/>
      <c r="GJ149" s="78"/>
      <c r="GK149" s="78"/>
      <c r="GL149" s="78"/>
      <c r="GM149" s="78"/>
      <c r="GN149" s="78"/>
      <c r="GO149" s="78"/>
      <c r="GP149" s="78"/>
      <c r="GQ149" s="78"/>
      <c r="GR149" s="78"/>
      <c r="GS149" s="78"/>
      <c r="GT149" s="78"/>
      <c r="GU149" s="78"/>
      <c r="GV149" s="78"/>
      <c r="GW149" s="78"/>
      <c r="GX149" s="78"/>
      <c r="GY149" s="78"/>
      <c r="GZ149" s="78"/>
      <c r="HA149" s="78"/>
      <c r="HB149" s="78"/>
      <c r="HC149" s="78"/>
      <c r="HD149" s="78"/>
      <c r="HE149" s="78"/>
      <c r="HF149" s="78"/>
      <c r="HG149" s="78"/>
      <c r="HH149" s="78"/>
      <c r="HI149" s="78"/>
      <c r="HJ149" s="78"/>
      <c r="HK149" s="78"/>
      <c r="HL149" s="78"/>
      <c r="HM149" s="78"/>
      <c r="HN149" s="78"/>
      <c r="HO149" s="78"/>
      <c r="HP149" s="78"/>
      <c r="HQ149" s="78"/>
      <c r="HR149" s="78"/>
      <c r="HS149" s="78"/>
      <c r="HT149" s="78"/>
      <c r="HU149" s="78"/>
      <c r="HV149" s="78"/>
      <c r="HW149" s="78"/>
      <c r="HX149" s="78"/>
      <c r="HY149" s="78"/>
      <c r="HZ149" s="78"/>
      <c r="IA149" s="78"/>
      <c r="IB149" s="78"/>
      <c r="IC149" s="78"/>
      <c r="ID149" s="78"/>
      <c r="IE149" s="78"/>
      <c r="IF149" s="78"/>
      <c r="IG149" s="78"/>
      <c r="IH149" s="78"/>
      <c r="II149" s="78"/>
      <c r="IJ149" s="78"/>
      <c r="IK149" s="78"/>
      <c r="IL149" s="78"/>
      <c r="IM149" s="78"/>
      <c r="IN149" s="78"/>
      <c r="IO149" s="78"/>
      <c r="IP149" s="78"/>
      <c r="IQ149" s="78"/>
      <c r="IR149" s="78"/>
      <c r="IS149" s="78"/>
      <c r="IT149" s="78"/>
      <c r="IU149" s="78"/>
      <c r="IV149" s="78"/>
    </row>
    <row r="150" spans="1:256" s="82" customFormat="1" x14ac:dyDescent="0.25">
      <c r="A150" s="78"/>
      <c r="B150" s="78"/>
      <c r="C150" s="85" t="s">
        <v>4954</v>
      </c>
      <c r="D150" s="88">
        <v>19.8718</v>
      </c>
      <c r="E150" s="88">
        <v>19.875800000000002</v>
      </c>
      <c r="F150" s="79"/>
      <c r="G150" s="80"/>
      <c r="H150" s="80"/>
      <c r="I150" s="80"/>
      <c r="J150" s="80"/>
      <c r="K150" s="81"/>
      <c r="L150" s="81"/>
      <c r="M150" s="78"/>
      <c r="N150" s="78"/>
      <c r="O150" s="78"/>
      <c r="P150" s="78"/>
      <c r="Q150" s="78"/>
      <c r="R150" s="78"/>
      <c r="S150" s="78"/>
      <c r="T150" s="78"/>
      <c r="U150" s="78"/>
      <c r="V150" s="78"/>
      <c r="W150" s="78"/>
      <c r="X150" s="78"/>
      <c r="Y150" s="78"/>
      <c r="Z150" s="78"/>
      <c r="AA150" s="78"/>
      <c r="AB150" s="78"/>
      <c r="AC150" s="78"/>
      <c r="AD150" s="78"/>
      <c r="AE150" s="78"/>
      <c r="AF150" s="78"/>
      <c r="AG150" s="78"/>
      <c r="AH150" s="78"/>
      <c r="AI150" s="81"/>
      <c r="AJ150" s="78"/>
      <c r="AK150" s="78"/>
      <c r="AL150" s="78"/>
      <c r="AM150" s="78"/>
      <c r="AN150" s="78"/>
      <c r="AO150" s="78"/>
      <c r="AP150" s="78"/>
      <c r="AQ150" s="78"/>
      <c r="AR150" s="78"/>
      <c r="AS150" s="78"/>
      <c r="AT150" s="78"/>
      <c r="AU150" s="78"/>
      <c r="AV150" s="81"/>
      <c r="AW150" s="78"/>
      <c r="AX150" s="81"/>
      <c r="AY150" s="78"/>
      <c r="AZ150" s="78"/>
      <c r="BA150" s="78"/>
      <c r="BB150" s="81"/>
      <c r="BC150" s="78"/>
      <c r="BD150" s="78"/>
      <c r="BE150" s="78"/>
      <c r="BF150" s="78"/>
      <c r="BG150" s="78"/>
      <c r="BH150" s="78"/>
      <c r="BI150" s="78"/>
      <c r="BJ150" s="78"/>
      <c r="BK150" s="78"/>
      <c r="BL150" s="78"/>
      <c r="BM150" s="78"/>
      <c r="BN150" s="78"/>
      <c r="BO150" s="78"/>
      <c r="BP150" s="78"/>
      <c r="BQ150" s="78"/>
      <c r="BR150" s="78"/>
      <c r="BS150" s="78"/>
      <c r="BT150" s="78"/>
      <c r="BU150" s="78"/>
      <c r="BV150" s="78"/>
      <c r="BW150" s="78"/>
      <c r="BX150" s="78"/>
      <c r="BY150" s="78"/>
      <c r="BZ150" s="78"/>
      <c r="CA150" s="78"/>
      <c r="CB150" s="78"/>
      <c r="CC150" s="78"/>
      <c r="CD150" s="78"/>
      <c r="CE150" s="78"/>
      <c r="CF150" s="78"/>
      <c r="CG150" s="78"/>
      <c r="CH150" s="78"/>
      <c r="CI150" s="78"/>
      <c r="CJ150" s="78"/>
      <c r="CK150" s="78"/>
      <c r="CL150" s="78"/>
      <c r="CM150" s="78"/>
      <c r="CN150" s="78"/>
      <c r="CO150" s="78"/>
      <c r="CP150" s="78"/>
      <c r="CQ150" s="78"/>
      <c r="CR150" s="78"/>
      <c r="CS150" s="78"/>
      <c r="CT150" s="78"/>
      <c r="CU150" s="78"/>
      <c r="CV150" s="78"/>
      <c r="CW150" s="78"/>
      <c r="CX150" s="78"/>
      <c r="CY150" s="78"/>
      <c r="CZ150" s="78"/>
      <c r="DA150" s="78"/>
      <c r="DB150" s="78"/>
      <c r="DC150" s="78"/>
      <c r="DD150" s="78"/>
      <c r="DE150" s="78"/>
      <c r="DF150" s="78"/>
      <c r="DG150" s="78"/>
      <c r="DH150" s="78"/>
      <c r="DI150" s="78"/>
      <c r="DJ150" s="78"/>
      <c r="DK150" s="78"/>
      <c r="DL150" s="78"/>
      <c r="DM150" s="78"/>
      <c r="DN150" s="78"/>
      <c r="DO150" s="78"/>
      <c r="DP150" s="78"/>
      <c r="DQ150" s="78"/>
      <c r="DR150" s="78"/>
      <c r="DS150" s="78"/>
      <c r="DT150" s="78"/>
      <c r="DU150" s="78"/>
      <c r="DV150" s="78"/>
      <c r="DW150" s="78"/>
      <c r="DX150" s="78"/>
      <c r="DY150" s="78"/>
      <c r="DZ150" s="78"/>
      <c r="EA150" s="78"/>
      <c r="EB150" s="78"/>
      <c r="EC150" s="78"/>
      <c r="ED150" s="78"/>
      <c r="EE150" s="78"/>
      <c r="EF150" s="78"/>
      <c r="EG150" s="78"/>
      <c r="EH150" s="78"/>
      <c r="EI150" s="78"/>
      <c r="EJ150" s="78"/>
      <c r="EK150" s="78"/>
      <c r="EL150" s="78"/>
      <c r="EM150" s="78"/>
      <c r="EN150" s="78"/>
      <c r="EO150" s="78"/>
      <c r="EP150" s="78"/>
      <c r="EQ150" s="78"/>
      <c r="ER150" s="78"/>
      <c r="ES150" s="78"/>
      <c r="ET150" s="78"/>
      <c r="EU150" s="78"/>
      <c r="EV150" s="78"/>
      <c r="EW150" s="78"/>
      <c r="EX150" s="78"/>
      <c r="EY150" s="78"/>
      <c r="EZ150" s="78"/>
      <c r="FA150" s="78"/>
      <c r="FB150" s="78"/>
      <c r="FC150" s="78"/>
      <c r="FD150" s="78"/>
      <c r="FE150" s="78"/>
      <c r="FF150" s="78"/>
      <c r="FG150" s="78"/>
      <c r="FH150" s="78"/>
      <c r="FI150" s="78"/>
      <c r="FJ150" s="78"/>
      <c r="FK150" s="78"/>
      <c r="FL150" s="78"/>
      <c r="FM150" s="78"/>
      <c r="FN150" s="78"/>
      <c r="FO150" s="78"/>
      <c r="FP150" s="78"/>
      <c r="FQ150" s="78"/>
      <c r="FR150" s="78"/>
      <c r="FS150" s="78"/>
      <c r="FT150" s="78"/>
      <c r="FU150" s="78"/>
      <c r="FV150" s="78"/>
      <c r="FW150" s="78"/>
      <c r="FX150" s="78"/>
      <c r="FY150" s="78"/>
      <c r="FZ150" s="78"/>
      <c r="GA150" s="78"/>
      <c r="GB150" s="78"/>
      <c r="GC150" s="78"/>
      <c r="GD150" s="78"/>
      <c r="GE150" s="78"/>
      <c r="GF150" s="78"/>
      <c r="GG150" s="78"/>
      <c r="GH150" s="78"/>
      <c r="GI150" s="78"/>
      <c r="GJ150" s="78"/>
      <c r="GK150" s="78"/>
      <c r="GL150" s="78"/>
      <c r="GM150" s="78"/>
      <c r="GN150" s="78"/>
      <c r="GO150" s="78"/>
      <c r="GP150" s="78"/>
      <c r="GQ150" s="78"/>
      <c r="GR150" s="78"/>
      <c r="GS150" s="78"/>
      <c r="GT150" s="78"/>
      <c r="GU150" s="78"/>
      <c r="GV150" s="78"/>
      <c r="GW150" s="78"/>
      <c r="GX150" s="78"/>
      <c r="GY150" s="78"/>
      <c r="GZ150" s="78"/>
      <c r="HA150" s="78"/>
      <c r="HB150" s="78"/>
      <c r="HC150" s="78"/>
      <c r="HD150" s="78"/>
      <c r="HE150" s="78"/>
      <c r="HF150" s="78"/>
      <c r="HG150" s="78"/>
      <c r="HH150" s="78"/>
      <c r="HI150" s="78"/>
      <c r="HJ150" s="78"/>
      <c r="HK150" s="78"/>
      <c r="HL150" s="78"/>
      <c r="HM150" s="78"/>
      <c r="HN150" s="78"/>
      <c r="HO150" s="78"/>
      <c r="HP150" s="78"/>
      <c r="HQ150" s="78"/>
      <c r="HR150" s="78"/>
      <c r="HS150" s="78"/>
      <c r="HT150" s="78"/>
      <c r="HU150" s="78"/>
      <c r="HV150" s="78"/>
      <c r="HW150" s="78"/>
      <c r="HX150" s="78"/>
      <c r="HY150" s="78"/>
      <c r="HZ150" s="78"/>
      <c r="IA150" s="78"/>
      <c r="IB150" s="78"/>
      <c r="IC150" s="78"/>
      <c r="ID150" s="78"/>
      <c r="IE150" s="78"/>
      <c r="IF150" s="78"/>
      <c r="IG150" s="78"/>
      <c r="IH150" s="78"/>
      <c r="II150" s="78"/>
      <c r="IJ150" s="78"/>
      <c r="IK150" s="78"/>
      <c r="IL150" s="78"/>
      <c r="IM150" s="78"/>
      <c r="IN150" s="78"/>
      <c r="IO150" s="78"/>
      <c r="IP150" s="78"/>
      <c r="IQ150" s="78"/>
      <c r="IR150" s="78"/>
      <c r="IS150" s="78"/>
      <c r="IT150" s="78"/>
      <c r="IU150" s="78"/>
      <c r="IV150" s="78"/>
    </row>
    <row r="151" spans="1:256" s="82" customFormat="1" x14ac:dyDescent="0.25">
      <c r="A151" s="78"/>
      <c r="B151" s="78"/>
      <c r="C151" s="85" t="s">
        <v>4955</v>
      </c>
      <c r="D151" s="88">
        <v>19.869700000000002</v>
      </c>
      <c r="E151" s="88">
        <v>19.873699999999999</v>
      </c>
      <c r="F151" s="79"/>
      <c r="G151" s="80"/>
      <c r="H151" s="80"/>
      <c r="I151" s="80"/>
      <c r="J151" s="80"/>
      <c r="K151" s="81"/>
      <c r="L151" s="81"/>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81"/>
      <c r="AJ151" s="78"/>
      <c r="AK151" s="78"/>
      <c r="AL151" s="78"/>
      <c r="AM151" s="78"/>
      <c r="AN151" s="78"/>
      <c r="AO151" s="78"/>
      <c r="AP151" s="78"/>
      <c r="AQ151" s="78"/>
      <c r="AR151" s="78"/>
      <c r="AS151" s="78"/>
      <c r="AT151" s="78"/>
      <c r="AU151" s="78"/>
      <c r="AV151" s="81"/>
      <c r="AW151" s="78"/>
      <c r="AX151" s="81"/>
      <c r="AY151" s="78"/>
      <c r="AZ151" s="78"/>
      <c r="BA151" s="78"/>
      <c r="BB151" s="81"/>
      <c r="BC151" s="78"/>
      <c r="BD151" s="78"/>
      <c r="BE151" s="78"/>
      <c r="BF151" s="78"/>
      <c r="BG151" s="78"/>
      <c r="BH151" s="78"/>
      <c r="BI151" s="78"/>
      <c r="BJ151" s="78"/>
      <c r="BK151" s="78"/>
      <c r="BL151" s="78"/>
      <c r="BM151" s="78"/>
      <c r="BN151" s="78"/>
      <c r="BO151" s="78"/>
      <c r="BP151" s="78"/>
      <c r="BQ151" s="78"/>
      <c r="BR151" s="78"/>
      <c r="BS151" s="78"/>
      <c r="BT151" s="78"/>
      <c r="BU151" s="78"/>
      <c r="BV151" s="78"/>
      <c r="BW151" s="78"/>
      <c r="BX151" s="78"/>
      <c r="BY151" s="78"/>
      <c r="BZ151" s="78"/>
      <c r="CA151" s="78"/>
      <c r="CB151" s="78"/>
      <c r="CC151" s="78"/>
      <c r="CD151" s="78"/>
      <c r="CE151" s="78"/>
      <c r="CF151" s="78"/>
      <c r="CG151" s="78"/>
      <c r="CH151" s="78"/>
      <c r="CI151" s="78"/>
      <c r="CJ151" s="78"/>
      <c r="CK151" s="78"/>
      <c r="CL151" s="78"/>
      <c r="CM151" s="78"/>
      <c r="CN151" s="78"/>
      <c r="CO151" s="78"/>
      <c r="CP151" s="78"/>
      <c r="CQ151" s="78"/>
      <c r="CR151" s="78"/>
      <c r="CS151" s="78"/>
      <c r="CT151" s="78"/>
      <c r="CU151" s="78"/>
      <c r="CV151" s="78"/>
      <c r="CW151" s="78"/>
      <c r="CX151" s="78"/>
      <c r="CY151" s="78"/>
      <c r="CZ151" s="78"/>
      <c r="DA151" s="78"/>
      <c r="DB151" s="78"/>
      <c r="DC151" s="78"/>
      <c r="DD151" s="78"/>
      <c r="DE151" s="78"/>
      <c r="DF151" s="78"/>
      <c r="DG151" s="78"/>
      <c r="DH151" s="78"/>
      <c r="DI151" s="78"/>
      <c r="DJ151" s="78"/>
      <c r="DK151" s="78"/>
      <c r="DL151" s="78"/>
      <c r="DM151" s="78"/>
      <c r="DN151" s="78"/>
      <c r="DO151" s="78"/>
      <c r="DP151" s="78"/>
      <c r="DQ151" s="78"/>
      <c r="DR151" s="78"/>
      <c r="DS151" s="78"/>
      <c r="DT151" s="78"/>
      <c r="DU151" s="78"/>
      <c r="DV151" s="78"/>
      <c r="DW151" s="78"/>
      <c r="DX151" s="78"/>
      <c r="DY151" s="78"/>
      <c r="DZ151" s="78"/>
      <c r="EA151" s="78"/>
      <c r="EB151" s="78"/>
      <c r="EC151" s="78"/>
      <c r="ED151" s="78"/>
      <c r="EE151" s="78"/>
      <c r="EF151" s="78"/>
      <c r="EG151" s="78"/>
      <c r="EH151" s="78"/>
      <c r="EI151" s="78"/>
      <c r="EJ151" s="78"/>
      <c r="EK151" s="78"/>
      <c r="EL151" s="78"/>
      <c r="EM151" s="78"/>
      <c r="EN151" s="78"/>
      <c r="EO151" s="78"/>
      <c r="EP151" s="78"/>
      <c r="EQ151" s="78"/>
      <c r="ER151" s="78"/>
      <c r="ES151" s="78"/>
      <c r="ET151" s="78"/>
      <c r="EU151" s="78"/>
      <c r="EV151" s="78"/>
      <c r="EW151" s="78"/>
      <c r="EX151" s="78"/>
      <c r="EY151" s="78"/>
      <c r="EZ151" s="78"/>
      <c r="FA151" s="78"/>
      <c r="FB151" s="78"/>
      <c r="FC151" s="78"/>
      <c r="FD151" s="78"/>
      <c r="FE151" s="78"/>
      <c r="FF151" s="78"/>
      <c r="FG151" s="78"/>
      <c r="FH151" s="78"/>
      <c r="FI151" s="78"/>
      <c r="FJ151" s="78"/>
      <c r="FK151" s="78"/>
      <c r="FL151" s="78"/>
      <c r="FM151" s="78"/>
      <c r="FN151" s="78"/>
      <c r="FO151" s="78"/>
      <c r="FP151" s="78"/>
      <c r="FQ151" s="78"/>
      <c r="FR151" s="78"/>
      <c r="FS151" s="78"/>
      <c r="FT151" s="78"/>
      <c r="FU151" s="78"/>
      <c r="FV151" s="78"/>
      <c r="FW151" s="78"/>
      <c r="FX151" s="78"/>
      <c r="FY151" s="78"/>
      <c r="FZ151" s="78"/>
      <c r="GA151" s="78"/>
      <c r="GB151" s="78"/>
      <c r="GC151" s="78"/>
      <c r="GD151" s="78"/>
      <c r="GE151" s="78"/>
      <c r="GF151" s="78"/>
      <c r="GG151" s="78"/>
      <c r="GH151" s="78"/>
      <c r="GI151" s="78"/>
      <c r="GJ151" s="78"/>
      <c r="GK151" s="78"/>
      <c r="GL151" s="78"/>
      <c r="GM151" s="78"/>
      <c r="GN151" s="78"/>
      <c r="GO151" s="78"/>
      <c r="GP151" s="78"/>
      <c r="GQ151" s="78"/>
      <c r="GR151" s="78"/>
      <c r="GS151" s="78"/>
      <c r="GT151" s="78"/>
      <c r="GU151" s="78"/>
      <c r="GV151" s="78"/>
      <c r="GW151" s="78"/>
      <c r="GX151" s="78"/>
      <c r="GY151" s="78"/>
      <c r="GZ151" s="78"/>
      <c r="HA151" s="78"/>
      <c r="HB151" s="78"/>
      <c r="HC151" s="78"/>
      <c r="HD151" s="78"/>
      <c r="HE151" s="78"/>
      <c r="HF151" s="78"/>
      <c r="HG151" s="78"/>
      <c r="HH151" s="78"/>
      <c r="HI151" s="78"/>
      <c r="HJ151" s="78"/>
      <c r="HK151" s="78"/>
      <c r="HL151" s="78"/>
      <c r="HM151" s="78"/>
      <c r="HN151" s="78"/>
      <c r="HO151" s="78"/>
      <c r="HP151" s="78"/>
      <c r="HQ151" s="78"/>
      <c r="HR151" s="78"/>
      <c r="HS151" s="78"/>
      <c r="HT151" s="78"/>
      <c r="HU151" s="78"/>
      <c r="HV151" s="78"/>
      <c r="HW151" s="78"/>
      <c r="HX151" s="78"/>
      <c r="HY151" s="78"/>
      <c r="HZ151" s="78"/>
      <c r="IA151" s="78"/>
      <c r="IB151" s="78"/>
      <c r="IC151" s="78"/>
      <c r="ID151" s="78"/>
      <c r="IE151" s="78"/>
      <c r="IF151" s="78"/>
      <c r="IG151" s="78"/>
      <c r="IH151" s="78"/>
      <c r="II151" s="78"/>
      <c r="IJ151" s="78"/>
      <c r="IK151" s="78"/>
      <c r="IL151" s="78"/>
      <c r="IM151" s="78"/>
      <c r="IN151" s="78"/>
      <c r="IO151" s="78"/>
      <c r="IP151" s="78"/>
      <c r="IQ151" s="78"/>
      <c r="IR151" s="78"/>
      <c r="IS151" s="78"/>
      <c r="IT151" s="78"/>
      <c r="IU151" s="78"/>
      <c r="IV151" s="78"/>
    </row>
    <row r="152" spans="1:256" s="82" customFormat="1" ht="84.95" customHeight="1" x14ac:dyDescent="0.25">
      <c r="A152" s="78"/>
      <c r="B152" s="78"/>
      <c r="C152" s="204" t="s">
        <v>4987</v>
      </c>
      <c r="D152" s="205"/>
      <c r="E152" s="206"/>
      <c r="F152" s="79"/>
      <c r="G152" s="80"/>
      <c r="H152" s="80"/>
      <c r="I152" s="80"/>
      <c r="J152" s="80"/>
      <c r="K152" s="81"/>
      <c r="L152" s="81"/>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81"/>
      <c r="AJ152" s="78"/>
      <c r="AK152" s="78"/>
      <c r="AL152" s="78"/>
      <c r="AM152" s="78"/>
      <c r="AN152" s="78"/>
      <c r="AO152" s="78"/>
      <c r="AP152" s="78"/>
      <c r="AQ152" s="78"/>
      <c r="AR152" s="78"/>
      <c r="AS152" s="78"/>
      <c r="AT152" s="78"/>
      <c r="AU152" s="78"/>
      <c r="AV152" s="81"/>
      <c r="AW152" s="78"/>
      <c r="AX152" s="81"/>
      <c r="AY152" s="78"/>
      <c r="AZ152" s="78"/>
      <c r="BA152" s="78"/>
      <c r="BB152" s="81"/>
      <c r="BC152" s="78"/>
      <c r="BD152" s="78"/>
      <c r="BE152" s="78"/>
      <c r="BF152" s="78"/>
      <c r="BG152" s="78"/>
      <c r="BH152" s="78"/>
      <c r="BI152" s="78"/>
      <c r="BJ152" s="78"/>
      <c r="BK152" s="78"/>
      <c r="BL152" s="78"/>
      <c r="BM152" s="78"/>
      <c r="BN152" s="78"/>
      <c r="BO152" s="78"/>
      <c r="BP152" s="78"/>
      <c r="BQ152" s="78"/>
      <c r="BR152" s="78"/>
      <c r="BS152" s="78"/>
      <c r="BT152" s="78"/>
      <c r="BU152" s="78"/>
      <c r="BV152" s="78"/>
      <c r="BW152" s="78"/>
      <c r="BX152" s="78"/>
      <c r="BY152" s="78"/>
      <c r="BZ152" s="78"/>
      <c r="CA152" s="78"/>
      <c r="CB152" s="78"/>
      <c r="CC152" s="78"/>
      <c r="CD152" s="78"/>
      <c r="CE152" s="78"/>
      <c r="CF152" s="78"/>
      <c r="CG152" s="78"/>
      <c r="CH152" s="78"/>
      <c r="CI152" s="78"/>
      <c r="CJ152" s="78"/>
      <c r="CK152" s="78"/>
      <c r="CL152" s="78"/>
      <c r="CM152" s="78"/>
      <c r="CN152" s="78"/>
      <c r="CO152" s="78"/>
      <c r="CP152" s="78"/>
      <c r="CQ152" s="78"/>
      <c r="CR152" s="78"/>
      <c r="CS152" s="78"/>
      <c r="CT152" s="78"/>
      <c r="CU152" s="78"/>
      <c r="CV152" s="78"/>
      <c r="CW152" s="78"/>
      <c r="CX152" s="78"/>
      <c r="CY152" s="78"/>
      <c r="CZ152" s="78"/>
      <c r="DA152" s="78"/>
      <c r="DB152" s="78"/>
      <c r="DC152" s="78"/>
      <c r="DD152" s="78"/>
      <c r="DE152" s="78"/>
      <c r="DF152" s="78"/>
      <c r="DG152" s="78"/>
      <c r="DH152" s="78"/>
      <c r="DI152" s="78"/>
      <c r="DJ152" s="78"/>
      <c r="DK152" s="78"/>
      <c r="DL152" s="78"/>
      <c r="DM152" s="78"/>
      <c r="DN152" s="78"/>
      <c r="DO152" s="78"/>
      <c r="DP152" s="78"/>
      <c r="DQ152" s="78"/>
      <c r="DR152" s="78"/>
      <c r="DS152" s="78"/>
      <c r="DT152" s="78"/>
      <c r="DU152" s="78"/>
      <c r="DV152" s="78"/>
      <c r="DW152" s="78"/>
      <c r="DX152" s="78"/>
      <c r="DY152" s="78"/>
      <c r="DZ152" s="78"/>
      <c r="EA152" s="78"/>
      <c r="EB152" s="78"/>
      <c r="EC152" s="78"/>
      <c r="ED152" s="78"/>
      <c r="EE152" s="78"/>
      <c r="EF152" s="78"/>
      <c r="EG152" s="78"/>
      <c r="EH152" s="78"/>
      <c r="EI152" s="78"/>
      <c r="EJ152" s="78"/>
      <c r="EK152" s="78"/>
      <c r="EL152" s="78"/>
      <c r="EM152" s="78"/>
      <c r="EN152" s="78"/>
      <c r="EO152" s="78"/>
      <c r="EP152" s="78"/>
      <c r="EQ152" s="78"/>
      <c r="ER152" s="78"/>
      <c r="ES152" s="78"/>
      <c r="ET152" s="78"/>
      <c r="EU152" s="78"/>
      <c r="EV152" s="78"/>
      <c r="EW152" s="78"/>
      <c r="EX152" s="78"/>
      <c r="EY152" s="78"/>
      <c r="EZ152" s="78"/>
      <c r="FA152" s="78"/>
      <c r="FB152" s="78"/>
      <c r="FC152" s="78"/>
      <c r="FD152" s="78"/>
      <c r="FE152" s="78"/>
      <c r="FF152" s="78"/>
      <c r="FG152" s="78"/>
      <c r="FH152" s="78"/>
      <c r="FI152" s="78"/>
      <c r="FJ152" s="78"/>
      <c r="FK152" s="78"/>
      <c r="FL152" s="78"/>
      <c r="FM152" s="78"/>
      <c r="FN152" s="78"/>
      <c r="FO152" s="78"/>
      <c r="FP152" s="78"/>
      <c r="FQ152" s="78"/>
      <c r="FR152" s="78"/>
      <c r="FS152" s="78"/>
      <c r="FT152" s="78"/>
      <c r="FU152" s="78"/>
      <c r="FV152" s="78"/>
      <c r="FW152" s="78"/>
      <c r="FX152" s="78"/>
      <c r="FY152" s="78"/>
      <c r="FZ152" s="78"/>
      <c r="GA152" s="78"/>
      <c r="GB152" s="78"/>
      <c r="GC152" s="78"/>
      <c r="GD152" s="78"/>
      <c r="GE152" s="78"/>
      <c r="GF152" s="78"/>
      <c r="GG152" s="78"/>
      <c r="GH152" s="78"/>
      <c r="GI152" s="78"/>
      <c r="GJ152" s="78"/>
      <c r="GK152" s="78"/>
      <c r="GL152" s="78"/>
      <c r="GM152" s="78"/>
      <c r="GN152" s="78"/>
      <c r="GO152" s="78"/>
      <c r="GP152" s="78"/>
      <c r="GQ152" s="78"/>
      <c r="GR152" s="78"/>
      <c r="GS152" s="78"/>
      <c r="GT152" s="78"/>
      <c r="GU152" s="78"/>
      <c r="GV152" s="78"/>
      <c r="GW152" s="78"/>
      <c r="GX152" s="78"/>
      <c r="GY152" s="78"/>
      <c r="GZ152" s="78"/>
      <c r="HA152" s="78"/>
      <c r="HB152" s="78"/>
      <c r="HC152" s="78"/>
      <c r="HD152" s="78"/>
      <c r="HE152" s="78"/>
      <c r="HF152" s="78"/>
      <c r="HG152" s="78"/>
      <c r="HH152" s="78"/>
      <c r="HI152" s="78"/>
      <c r="HJ152" s="78"/>
      <c r="HK152" s="78"/>
      <c r="HL152" s="78"/>
      <c r="HM152" s="78"/>
      <c r="HN152" s="78"/>
      <c r="HO152" s="78"/>
      <c r="HP152" s="78"/>
      <c r="HQ152" s="78"/>
      <c r="HR152" s="78"/>
      <c r="HS152" s="78"/>
      <c r="HT152" s="78"/>
      <c r="HU152" s="78"/>
      <c r="HV152" s="78"/>
      <c r="HW152" s="78"/>
      <c r="HX152" s="78"/>
      <c r="HY152" s="78"/>
      <c r="HZ152" s="78"/>
      <c r="IA152" s="78"/>
      <c r="IB152" s="78"/>
      <c r="IC152" s="78"/>
      <c r="ID152" s="78"/>
      <c r="IE152" s="78"/>
      <c r="IF152" s="78"/>
      <c r="IG152" s="78"/>
      <c r="IH152" s="78"/>
      <c r="II152" s="78"/>
      <c r="IJ152" s="78"/>
      <c r="IK152" s="78"/>
      <c r="IL152" s="78"/>
      <c r="IM152" s="78"/>
      <c r="IN152" s="78"/>
      <c r="IO152" s="78"/>
      <c r="IP152" s="78"/>
      <c r="IQ152" s="78"/>
      <c r="IR152" s="78"/>
      <c r="IS152" s="78"/>
      <c r="IT152" s="78"/>
      <c r="IU152" s="78"/>
      <c r="IV152" s="78"/>
    </row>
    <row r="154" spans="1:256" x14ac:dyDescent="0.25">
      <c r="C154" s="2" t="s">
        <v>5052</v>
      </c>
      <c r="E154" s="2" t="s">
        <v>2</v>
      </c>
    </row>
    <row r="156" spans="1:256" x14ac:dyDescent="0.25">
      <c r="C156" s="2" t="s">
        <v>5053</v>
      </c>
      <c r="E156" s="2" t="s">
        <v>2</v>
      </c>
    </row>
    <row r="158" spans="1:256" x14ac:dyDescent="0.25">
      <c r="C158" s="2" t="s">
        <v>4944</v>
      </c>
      <c r="E158" s="2" t="s">
        <v>2</v>
      </c>
    </row>
    <row r="160" spans="1:256" x14ac:dyDescent="0.25">
      <c r="C160" s="2" t="s">
        <v>4945</v>
      </c>
      <c r="E160" s="2" t="s">
        <v>2</v>
      </c>
    </row>
    <row r="162" spans="3:5" x14ac:dyDescent="0.25">
      <c r="C162" s="2" t="s">
        <v>4946</v>
      </c>
      <c r="E162" s="95">
        <v>0.37843843854829029</v>
      </c>
    </row>
    <row r="164" spans="3:5" x14ac:dyDescent="0.25">
      <c r="C164" s="2" t="s">
        <v>4948</v>
      </c>
      <c r="E164" s="96" t="s">
        <v>5024</v>
      </c>
    </row>
    <row r="166" spans="3:5" x14ac:dyDescent="0.25">
      <c r="C166" s="2" t="s">
        <v>5054</v>
      </c>
      <c r="E166" s="2" t="s">
        <v>2</v>
      </c>
    </row>
    <row r="168" spans="3:5" x14ac:dyDescent="0.25">
      <c r="C168" s="2" t="s">
        <v>4991</v>
      </c>
    </row>
    <row r="170" spans="3:5" x14ac:dyDescent="0.25">
      <c r="C170" s="1" t="s">
        <v>5145</v>
      </c>
      <c r="E170" s="216" t="s">
        <v>5146</v>
      </c>
    </row>
    <row r="171" spans="3:5" x14ac:dyDescent="0.25">
      <c r="E171" s="2" t="s">
        <v>5151</v>
      </c>
    </row>
  </sheetData>
  <mergeCells count="3">
    <mergeCell ref="C136:K136"/>
    <mergeCell ref="C138:K138"/>
    <mergeCell ref="C152:E152"/>
  </mergeCells>
  <hyperlinks>
    <hyperlink ref="J2" location="'Index'!A1" display="'Index'!A1" xr:uid="{26F142CC-FD20-4C7B-902E-4925F34E4761}"/>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5F4BC-39A7-4E28-B2C1-3CDE2ED3EED1}">
  <sheetPr codeName="Sheet1"/>
  <dimension ref="A1:IV175"/>
  <sheetViews>
    <sheetView showGridLines="0" zoomScale="90" zoomScaleNormal="90" workbookViewId="0">
      <pane ySplit="6" topLeftCell="A1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3072</v>
      </c>
      <c r="J2" s="38" t="s">
        <v>4468</v>
      </c>
    </row>
    <row r="3" spans="1:54" ht="16.5" x14ac:dyDescent="0.3">
      <c r="C3" s="1" t="s">
        <v>28</v>
      </c>
      <c r="D3" s="21" t="s">
        <v>3073</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96020</v>
      </c>
      <c r="G11" s="24">
        <v>714.92</v>
      </c>
      <c r="H11" s="24">
        <v>2.84</v>
      </c>
      <c r="I11" s="31"/>
      <c r="J11" s="31"/>
      <c r="K11" s="35"/>
    </row>
    <row r="12" spans="1:54" x14ac:dyDescent="0.25">
      <c r="B12" s="8" t="s">
        <v>41</v>
      </c>
      <c r="C12" s="60" t="s">
        <v>42</v>
      </c>
      <c r="D12" s="54" t="s">
        <v>43</v>
      </c>
      <c r="E12" s="6" t="s">
        <v>44</v>
      </c>
      <c r="F12" s="19">
        <v>43400</v>
      </c>
      <c r="G12" s="24">
        <v>545.28</v>
      </c>
      <c r="H12" s="24">
        <v>2.17</v>
      </c>
      <c r="I12" s="31"/>
      <c r="J12" s="31"/>
      <c r="K12" s="35"/>
    </row>
    <row r="13" spans="1:54" x14ac:dyDescent="0.25">
      <c r="B13" s="8" t="s">
        <v>85</v>
      </c>
      <c r="C13" s="60" t="s">
        <v>86</v>
      </c>
      <c r="D13" s="54" t="s">
        <v>87</v>
      </c>
      <c r="E13" s="6" t="s">
        <v>88</v>
      </c>
      <c r="F13" s="19">
        <v>39400</v>
      </c>
      <c r="G13" s="24">
        <v>520.54999999999995</v>
      </c>
      <c r="H13" s="24">
        <v>2.0699999999999998</v>
      </c>
      <c r="I13" s="31"/>
      <c r="J13" s="31"/>
      <c r="K13" s="35"/>
    </row>
    <row r="14" spans="1:54" x14ac:dyDescent="0.25">
      <c r="B14" s="8" t="s">
        <v>51</v>
      </c>
      <c r="C14" s="60" t="s">
        <v>52</v>
      </c>
      <c r="D14" s="54" t="s">
        <v>53</v>
      </c>
      <c r="E14" s="6" t="s">
        <v>54</v>
      </c>
      <c r="F14" s="19">
        <v>11095</v>
      </c>
      <c r="G14" s="24">
        <v>452.29</v>
      </c>
      <c r="H14" s="24">
        <v>1.8</v>
      </c>
      <c r="I14" s="31"/>
      <c r="J14" s="31"/>
      <c r="K14" s="35"/>
    </row>
    <row r="15" spans="1:54" x14ac:dyDescent="0.25">
      <c r="B15" s="8" t="s">
        <v>59</v>
      </c>
      <c r="C15" s="60" t="s">
        <v>60</v>
      </c>
      <c r="D15" s="54" t="s">
        <v>61</v>
      </c>
      <c r="E15" s="6" t="s">
        <v>62</v>
      </c>
      <c r="F15" s="19">
        <v>2830</v>
      </c>
      <c r="G15" s="24">
        <v>371.49</v>
      </c>
      <c r="H15" s="24">
        <v>1.48</v>
      </c>
      <c r="I15" s="31"/>
      <c r="J15" s="31"/>
      <c r="K15" s="35"/>
    </row>
    <row r="16" spans="1:54" x14ac:dyDescent="0.25">
      <c r="B16" s="8" t="s">
        <v>66</v>
      </c>
      <c r="C16" s="60" t="s">
        <v>67</v>
      </c>
      <c r="D16" s="54" t="s">
        <v>68</v>
      </c>
      <c r="E16" s="6" t="s">
        <v>44</v>
      </c>
      <c r="F16" s="19">
        <v>38400</v>
      </c>
      <c r="G16" s="24">
        <v>370.33</v>
      </c>
      <c r="H16" s="24">
        <v>1.47</v>
      </c>
      <c r="I16" s="31"/>
      <c r="J16" s="31"/>
      <c r="K16" s="35"/>
    </row>
    <row r="17" spans="2:11" x14ac:dyDescent="0.25">
      <c r="B17" s="8" t="s">
        <v>48</v>
      </c>
      <c r="C17" s="60" t="s">
        <v>49</v>
      </c>
      <c r="D17" s="54" t="s">
        <v>50</v>
      </c>
      <c r="E17" s="6" t="s">
        <v>44</v>
      </c>
      <c r="F17" s="19">
        <v>24600</v>
      </c>
      <c r="G17" s="24">
        <v>316.5</v>
      </c>
      <c r="H17" s="24">
        <v>1.26</v>
      </c>
      <c r="I17" s="31"/>
      <c r="J17" s="31"/>
      <c r="K17" s="35"/>
    </row>
    <row r="18" spans="2:11" x14ac:dyDescent="0.25">
      <c r="B18" s="8" t="s">
        <v>77</v>
      </c>
      <c r="C18" s="60" t="s">
        <v>78</v>
      </c>
      <c r="D18" s="54" t="s">
        <v>79</v>
      </c>
      <c r="E18" s="6" t="s">
        <v>80</v>
      </c>
      <c r="F18" s="19">
        <v>2650</v>
      </c>
      <c r="G18" s="24">
        <v>304.27</v>
      </c>
      <c r="H18" s="24">
        <v>1.21</v>
      </c>
      <c r="I18" s="31"/>
      <c r="J18" s="31"/>
      <c r="K18" s="35"/>
    </row>
    <row r="19" spans="2:11" x14ac:dyDescent="0.25">
      <c r="B19" s="8" t="s">
        <v>73</v>
      </c>
      <c r="C19" s="60" t="s">
        <v>74</v>
      </c>
      <c r="D19" s="54" t="s">
        <v>75</v>
      </c>
      <c r="E19" s="6" t="s">
        <v>76</v>
      </c>
      <c r="F19" s="19">
        <v>24800</v>
      </c>
      <c r="G19" s="24">
        <v>279.42</v>
      </c>
      <c r="H19" s="24">
        <v>1.1100000000000001</v>
      </c>
      <c r="I19" s="31"/>
      <c r="J19" s="31"/>
      <c r="K19" s="35"/>
    </row>
    <row r="20" spans="2:11" x14ac:dyDescent="0.25">
      <c r="B20" s="8" t="s">
        <v>63</v>
      </c>
      <c r="C20" s="60" t="s">
        <v>64</v>
      </c>
      <c r="D20" s="54" t="s">
        <v>65</v>
      </c>
      <c r="E20" s="6" t="s">
        <v>44</v>
      </c>
      <c r="F20" s="19">
        <v>70000</v>
      </c>
      <c r="G20" s="24">
        <v>268.94</v>
      </c>
      <c r="H20" s="24">
        <v>1.07</v>
      </c>
      <c r="I20" s="31"/>
      <c r="J20" s="31"/>
      <c r="K20" s="35"/>
    </row>
    <row r="21" spans="2:11" x14ac:dyDescent="0.25">
      <c r="B21" s="8" t="s">
        <v>55</v>
      </c>
      <c r="C21" s="60" t="s">
        <v>56</v>
      </c>
      <c r="D21" s="54" t="s">
        <v>57</v>
      </c>
      <c r="E21" s="6" t="s">
        <v>58</v>
      </c>
      <c r="F21" s="19">
        <v>22620</v>
      </c>
      <c r="G21" s="24">
        <v>262.60000000000002</v>
      </c>
      <c r="H21" s="24">
        <v>1.04</v>
      </c>
      <c r="I21" s="31"/>
      <c r="J21" s="31"/>
      <c r="K21" s="35"/>
    </row>
    <row r="22" spans="2:11" x14ac:dyDescent="0.25">
      <c r="B22" s="8" t="s">
        <v>69</v>
      </c>
      <c r="C22" s="60" t="s">
        <v>70</v>
      </c>
      <c r="D22" s="54" t="s">
        <v>71</v>
      </c>
      <c r="E22" s="6" t="s">
        <v>72</v>
      </c>
      <c r="F22" s="19">
        <v>26000</v>
      </c>
      <c r="G22" s="24">
        <v>236.15</v>
      </c>
      <c r="H22" s="24">
        <v>0.94</v>
      </c>
      <c r="I22" s="31"/>
      <c r="J22" s="31"/>
      <c r="K22" s="35"/>
    </row>
    <row r="23" spans="2:11" x14ac:dyDescent="0.25">
      <c r="B23" s="8" t="s">
        <v>2026</v>
      </c>
      <c r="C23" s="60" t="s">
        <v>2027</v>
      </c>
      <c r="D23" s="54" t="s">
        <v>2028</v>
      </c>
      <c r="E23" s="6" t="s">
        <v>154</v>
      </c>
      <c r="F23" s="19">
        <v>180301</v>
      </c>
      <c r="G23" s="24">
        <v>216.42</v>
      </c>
      <c r="H23" s="24">
        <v>0.86</v>
      </c>
      <c r="I23" s="31"/>
      <c r="J23" s="31"/>
      <c r="K23" s="35"/>
    </row>
    <row r="24" spans="2:11" x14ac:dyDescent="0.25">
      <c r="B24" s="8" t="s">
        <v>112</v>
      </c>
      <c r="C24" s="60" t="s">
        <v>113</v>
      </c>
      <c r="D24" s="54" t="s">
        <v>114</v>
      </c>
      <c r="E24" s="6" t="s">
        <v>115</v>
      </c>
      <c r="F24" s="19">
        <v>5780</v>
      </c>
      <c r="G24" s="24">
        <v>209.84</v>
      </c>
      <c r="H24" s="24">
        <v>0.83</v>
      </c>
      <c r="I24" s="31"/>
      <c r="J24" s="31"/>
      <c r="K24" s="35"/>
    </row>
    <row r="25" spans="2:11" x14ac:dyDescent="0.25">
      <c r="B25" s="8" t="s">
        <v>479</v>
      </c>
      <c r="C25" s="60" t="s">
        <v>480</v>
      </c>
      <c r="D25" s="54" t="s">
        <v>481</v>
      </c>
      <c r="E25" s="6" t="s">
        <v>80</v>
      </c>
      <c r="F25" s="19">
        <v>153000</v>
      </c>
      <c r="G25" s="24">
        <v>198.33</v>
      </c>
      <c r="H25" s="24">
        <v>0.79</v>
      </c>
      <c r="I25" s="31"/>
      <c r="J25" s="31"/>
      <c r="K25" s="35"/>
    </row>
    <row r="26" spans="2:11" x14ac:dyDescent="0.25">
      <c r="B26" s="8" t="s">
        <v>92</v>
      </c>
      <c r="C26" s="60" t="s">
        <v>93</v>
      </c>
      <c r="D26" s="54" t="s">
        <v>94</v>
      </c>
      <c r="E26" s="6" t="s">
        <v>95</v>
      </c>
      <c r="F26" s="19">
        <v>3900</v>
      </c>
      <c r="G26" s="24">
        <v>194.33</v>
      </c>
      <c r="H26" s="24">
        <v>0.77</v>
      </c>
      <c r="I26" s="31"/>
      <c r="J26" s="31"/>
      <c r="K26" s="35"/>
    </row>
    <row r="27" spans="2:11" x14ac:dyDescent="0.25">
      <c r="B27" s="8" t="s">
        <v>124</v>
      </c>
      <c r="C27" s="60" t="s">
        <v>125</v>
      </c>
      <c r="D27" s="54" t="s">
        <v>126</v>
      </c>
      <c r="E27" s="6" t="s">
        <v>127</v>
      </c>
      <c r="F27" s="19">
        <v>4250</v>
      </c>
      <c r="G27" s="24">
        <v>175.47</v>
      </c>
      <c r="H27" s="24">
        <v>0.7</v>
      </c>
      <c r="I27" s="31"/>
      <c r="J27" s="31"/>
      <c r="K27" s="35"/>
    </row>
    <row r="28" spans="2:11" x14ac:dyDescent="0.25">
      <c r="B28" s="8" t="s">
        <v>442</v>
      </c>
      <c r="C28" s="60" t="s">
        <v>443</v>
      </c>
      <c r="D28" s="54" t="s">
        <v>444</v>
      </c>
      <c r="E28" s="6" t="s">
        <v>115</v>
      </c>
      <c r="F28" s="19">
        <v>9309</v>
      </c>
      <c r="G28" s="24">
        <v>171.27</v>
      </c>
      <c r="H28" s="24">
        <v>0.68</v>
      </c>
      <c r="I28" s="31"/>
      <c r="J28" s="31"/>
      <c r="K28" s="35"/>
    </row>
    <row r="29" spans="2:11" x14ac:dyDescent="0.25">
      <c r="B29" s="8" t="s">
        <v>286</v>
      </c>
      <c r="C29" s="60" t="s">
        <v>287</v>
      </c>
      <c r="D29" s="54" t="s">
        <v>288</v>
      </c>
      <c r="E29" s="6" t="s">
        <v>127</v>
      </c>
      <c r="F29" s="19">
        <v>1150</v>
      </c>
      <c r="G29" s="24">
        <v>168.75</v>
      </c>
      <c r="H29" s="24">
        <v>0.67</v>
      </c>
      <c r="I29" s="31"/>
      <c r="J29" s="31"/>
      <c r="K29" s="35"/>
    </row>
    <row r="30" spans="2:11" x14ac:dyDescent="0.25">
      <c r="B30" s="8" t="s">
        <v>81</v>
      </c>
      <c r="C30" s="60" t="s">
        <v>82</v>
      </c>
      <c r="D30" s="54" t="s">
        <v>83</v>
      </c>
      <c r="E30" s="6" t="s">
        <v>84</v>
      </c>
      <c r="F30" s="19">
        <v>6300</v>
      </c>
      <c r="G30" s="24">
        <v>168.31</v>
      </c>
      <c r="H30" s="24">
        <v>0.67</v>
      </c>
      <c r="I30" s="31"/>
      <c r="J30" s="31"/>
      <c r="K30" s="35"/>
    </row>
    <row r="31" spans="2:11" x14ac:dyDescent="0.25">
      <c r="B31" s="8" t="s">
        <v>1170</v>
      </c>
      <c r="C31" s="60" t="s">
        <v>1171</v>
      </c>
      <c r="D31" s="54" t="s">
        <v>1172</v>
      </c>
      <c r="E31" s="6" t="s">
        <v>72</v>
      </c>
      <c r="F31" s="19">
        <v>9200</v>
      </c>
      <c r="G31" s="24">
        <v>164.09</v>
      </c>
      <c r="H31" s="24">
        <v>0.65</v>
      </c>
      <c r="I31" s="31"/>
      <c r="J31" s="31"/>
      <c r="K31" s="35"/>
    </row>
    <row r="32" spans="2:11" x14ac:dyDescent="0.25">
      <c r="B32" s="8" t="s">
        <v>140</v>
      </c>
      <c r="C32" s="60" t="s">
        <v>141</v>
      </c>
      <c r="D32" s="54" t="s">
        <v>142</v>
      </c>
      <c r="E32" s="6" t="s">
        <v>127</v>
      </c>
      <c r="F32" s="19">
        <v>25500</v>
      </c>
      <c r="G32" s="24">
        <v>154.9</v>
      </c>
      <c r="H32" s="24">
        <v>0.62</v>
      </c>
      <c r="I32" s="31"/>
      <c r="J32" s="31"/>
      <c r="K32" s="35"/>
    </row>
    <row r="33" spans="2:11" x14ac:dyDescent="0.25">
      <c r="B33" s="8" t="s">
        <v>108</v>
      </c>
      <c r="C33" s="60" t="s">
        <v>109</v>
      </c>
      <c r="D33" s="54" t="s">
        <v>110</v>
      </c>
      <c r="E33" s="6" t="s">
        <v>111</v>
      </c>
      <c r="F33" s="19">
        <v>10000</v>
      </c>
      <c r="G33" s="24">
        <v>148.28</v>
      </c>
      <c r="H33" s="24">
        <v>0.59</v>
      </c>
      <c r="I33" s="31"/>
      <c r="J33" s="31"/>
      <c r="K33" s="35"/>
    </row>
    <row r="34" spans="2:11" x14ac:dyDescent="0.25">
      <c r="B34" s="8" t="s">
        <v>89</v>
      </c>
      <c r="C34" s="60" t="s">
        <v>90</v>
      </c>
      <c r="D34" s="54" t="s">
        <v>91</v>
      </c>
      <c r="E34" s="6" t="s">
        <v>62</v>
      </c>
      <c r="F34" s="19">
        <v>4350</v>
      </c>
      <c r="G34" s="24">
        <v>145.97</v>
      </c>
      <c r="H34" s="24">
        <v>0.57999999999999996</v>
      </c>
      <c r="I34" s="31"/>
      <c r="J34" s="31"/>
      <c r="K34" s="35"/>
    </row>
    <row r="35" spans="2:11" x14ac:dyDescent="0.25">
      <c r="B35" s="8" t="s">
        <v>473</v>
      </c>
      <c r="C35" s="60" t="s">
        <v>474</v>
      </c>
      <c r="D35" s="54" t="s">
        <v>475</v>
      </c>
      <c r="E35" s="6" t="s">
        <v>111</v>
      </c>
      <c r="F35" s="19">
        <v>2000</v>
      </c>
      <c r="G35" s="24">
        <v>142.58000000000001</v>
      </c>
      <c r="H35" s="24">
        <v>0.56999999999999995</v>
      </c>
      <c r="I35" s="31"/>
      <c r="J35" s="31"/>
      <c r="K35" s="35"/>
    </row>
    <row r="36" spans="2:11" x14ac:dyDescent="0.25">
      <c r="B36" s="8" t="s">
        <v>161</v>
      </c>
      <c r="C36" s="60" t="s">
        <v>162</v>
      </c>
      <c r="D36" s="54" t="s">
        <v>163</v>
      </c>
      <c r="E36" s="6" t="s">
        <v>164</v>
      </c>
      <c r="F36" s="19">
        <v>400</v>
      </c>
      <c r="G36" s="24">
        <v>142.08000000000001</v>
      </c>
      <c r="H36" s="24">
        <v>0.56000000000000005</v>
      </c>
      <c r="I36" s="31"/>
      <c r="J36" s="31"/>
      <c r="K36" s="35"/>
    </row>
    <row r="37" spans="2:11" x14ac:dyDescent="0.25">
      <c r="B37" s="8" t="s">
        <v>168</v>
      </c>
      <c r="C37" s="60" t="s">
        <v>169</v>
      </c>
      <c r="D37" s="54" t="s">
        <v>170</v>
      </c>
      <c r="E37" s="6" t="s">
        <v>171</v>
      </c>
      <c r="F37" s="19">
        <v>4050</v>
      </c>
      <c r="G37" s="24">
        <v>139.01</v>
      </c>
      <c r="H37" s="24">
        <v>0.55000000000000004</v>
      </c>
      <c r="I37" s="31"/>
      <c r="J37" s="31"/>
      <c r="K37" s="35"/>
    </row>
    <row r="38" spans="2:11" x14ac:dyDescent="0.25">
      <c r="B38" s="8" t="s">
        <v>120</v>
      </c>
      <c r="C38" s="60" t="s">
        <v>121</v>
      </c>
      <c r="D38" s="54" t="s">
        <v>122</v>
      </c>
      <c r="E38" s="6" t="s">
        <v>123</v>
      </c>
      <c r="F38" s="19">
        <v>21000</v>
      </c>
      <c r="G38" s="24">
        <v>137.38999999999999</v>
      </c>
      <c r="H38" s="24">
        <v>0.55000000000000004</v>
      </c>
      <c r="I38" s="31"/>
      <c r="J38" s="31"/>
      <c r="K38" s="35"/>
    </row>
    <row r="39" spans="2:11" x14ac:dyDescent="0.25">
      <c r="B39" s="8" t="s">
        <v>252</v>
      </c>
      <c r="C39" s="60" t="s">
        <v>253</v>
      </c>
      <c r="D39" s="54" t="s">
        <v>254</v>
      </c>
      <c r="E39" s="6" t="s">
        <v>255</v>
      </c>
      <c r="F39" s="19">
        <v>9600</v>
      </c>
      <c r="G39" s="24">
        <v>136.35</v>
      </c>
      <c r="H39" s="24">
        <v>0.54</v>
      </c>
      <c r="I39" s="31"/>
      <c r="J39" s="31"/>
      <c r="K39" s="35"/>
    </row>
    <row r="40" spans="2:11" x14ac:dyDescent="0.25">
      <c r="B40" s="8" t="s">
        <v>181</v>
      </c>
      <c r="C40" s="60" t="s">
        <v>182</v>
      </c>
      <c r="D40" s="54" t="s">
        <v>183</v>
      </c>
      <c r="E40" s="6" t="s">
        <v>123</v>
      </c>
      <c r="F40" s="19">
        <v>31600</v>
      </c>
      <c r="G40" s="24">
        <v>135.09</v>
      </c>
      <c r="H40" s="24">
        <v>0.54</v>
      </c>
      <c r="I40" s="31"/>
      <c r="J40" s="31"/>
      <c r="K40" s="35"/>
    </row>
    <row r="41" spans="2:11" x14ac:dyDescent="0.25">
      <c r="B41" s="8" t="s">
        <v>175</v>
      </c>
      <c r="C41" s="60" t="s">
        <v>176</v>
      </c>
      <c r="D41" s="54" t="s">
        <v>177</v>
      </c>
      <c r="E41" s="6" t="s">
        <v>84</v>
      </c>
      <c r="F41" s="19">
        <v>26000</v>
      </c>
      <c r="G41" s="24">
        <v>130.16</v>
      </c>
      <c r="H41" s="24">
        <v>0.52</v>
      </c>
      <c r="I41" s="31"/>
      <c r="J41" s="31"/>
      <c r="K41" s="35"/>
    </row>
    <row r="42" spans="2:11" x14ac:dyDescent="0.25">
      <c r="B42" s="8" t="s">
        <v>2072</v>
      </c>
      <c r="C42" s="60" t="s">
        <v>2073</v>
      </c>
      <c r="D42" s="54" t="s">
        <v>2074</v>
      </c>
      <c r="E42" s="6" t="s">
        <v>533</v>
      </c>
      <c r="F42" s="19">
        <v>25000</v>
      </c>
      <c r="G42" s="24">
        <v>128.69999999999999</v>
      </c>
      <c r="H42" s="24">
        <v>0.51</v>
      </c>
      <c r="I42" s="31"/>
      <c r="J42" s="31"/>
      <c r="K42" s="35"/>
    </row>
    <row r="43" spans="2:11" x14ac:dyDescent="0.25">
      <c r="B43" s="8" t="s">
        <v>128</v>
      </c>
      <c r="C43" s="60" t="s">
        <v>129</v>
      </c>
      <c r="D43" s="54" t="s">
        <v>130</v>
      </c>
      <c r="E43" s="6" t="s">
        <v>131</v>
      </c>
      <c r="F43" s="19">
        <v>7500</v>
      </c>
      <c r="G43" s="24">
        <v>128.03</v>
      </c>
      <c r="H43" s="24">
        <v>0.51</v>
      </c>
      <c r="I43" s="31"/>
      <c r="J43" s="31"/>
      <c r="K43" s="35"/>
    </row>
    <row r="44" spans="2:11" x14ac:dyDescent="0.25">
      <c r="B44" s="8" t="s">
        <v>116</v>
      </c>
      <c r="C44" s="60" t="s">
        <v>117</v>
      </c>
      <c r="D44" s="54" t="s">
        <v>118</v>
      </c>
      <c r="E44" s="6" t="s">
        <v>119</v>
      </c>
      <c r="F44" s="19">
        <v>1900</v>
      </c>
      <c r="G44" s="24">
        <v>126.67</v>
      </c>
      <c r="H44" s="24">
        <v>0.5</v>
      </c>
      <c r="I44" s="31"/>
      <c r="J44" s="31"/>
      <c r="K44" s="35"/>
    </row>
    <row r="45" spans="2:11" x14ac:dyDescent="0.25">
      <c r="B45" s="8" t="s">
        <v>158</v>
      </c>
      <c r="C45" s="60" t="s">
        <v>159</v>
      </c>
      <c r="D45" s="54" t="s">
        <v>160</v>
      </c>
      <c r="E45" s="6" t="s">
        <v>84</v>
      </c>
      <c r="F45" s="19">
        <v>11700</v>
      </c>
      <c r="G45" s="24">
        <v>125.49</v>
      </c>
      <c r="H45" s="24">
        <v>0.5</v>
      </c>
      <c r="I45" s="31"/>
      <c r="J45" s="31"/>
      <c r="K45" s="35"/>
    </row>
    <row r="46" spans="2:11" x14ac:dyDescent="0.25">
      <c r="B46" s="8" t="s">
        <v>105</v>
      </c>
      <c r="C46" s="60" t="s">
        <v>106</v>
      </c>
      <c r="D46" s="54" t="s">
        <v>107</v>
      </c>
      <c r="E46" s="6" t="s">
        <v>95</v>
      </c>
      <c r="F46" s="19">
        <v>1728</v>
      </c>
      <c r="G46" s="24">
        <v>125.33</v>
      </c>
      <c r="H46" s="24">
        <v>0.5</v>
      </c>
      <c r="I46" s="31"/>
      <c r="J46" s="31"/>
      <c r="K46" s="35"/>
    </row>
    <row r="47" spans="2:11" x14ac:dyDescent="0.25">
      <c r="B47" s="8" t="s">
        <v>178</v>
      </c>
      <c r="C47" s="60" t="s">
        <v>179</v>
      </c>
      <c r="D47" s="54" t="s">
        <v>180</v>
      </c>
      <c r="E47" s="6" t="s">
        <v>84</v>
      </c>
      <c r="F47" s="19">
        <v>10000</v>
      </c>
      <c r="G47" s="24">
        <v>124.57</v>
      </c>
      <c r="H47" s="24">
        <v>0.49</v>
      </c>
      <c r="I47" s="31"/>
      <c r="J47" s="31"/>
      <c r="K47" s="35"/>
    </row>
    <row r="48" spans="2:11" x14ac:dyDescent="0.25">
      <c r="B48" s="8" t="s">
        <v>132</v>
      </c>
      <c r="C48" s="60" t="s">
        <v>133</v>
      </c>
      <c r="D48" s="54" t="s">
        <v>134</v>
      </c>
      <c r="E48" s="6" t="s">
        <v>135</v>
      </c>
      <c r="F48" s="19">
        <v>320</v>
      </c>
      <c r="G48" s="24">
        <v>122.22</v>
      </c>
      <c r="H48" s="24">
        <v>0.49</v>
      </c>
      <c r="I48" s="31"/>
      <c r="J48" s="31"/>
      <c r="K48" s="35"/>
    </row>
    <row r="49" spans="2:11" x14ac:dyDescent="0.25">
      <c r="B49" s="8" t="s">
        <v>3062</v>
      </c>
      <c r="C49" s="60" t="s">
        <v>3063</v>
      </c>
      <c r="D49" s="54" t="s">
        <v>3064</v>
      </c>
      <c r="E49" s="6" t="s">
        <v>127</v>
      </c>
      <c r="F49" s="19">
        <v>4450</v>
      </c>
      <c r="G49" s="24">
        <v>121.16</v>
      </c>
      <c r="H49" s="24">
        <v>0.48</v>
      </c>
      <c r="I49" s="31"/>
      <c r="J49" s="31"/>
      <c r="K49" s="35"/>
    </row>
    <row r="50" spans="2:11" x14ac:dyDescent="0.25">
      <c r="B50" s="8" t="s">
        <v>151</v>
      </c>
      <c r="C50" s="60" t="s">
        <v>152</v>
      </c>
      <c r="D50" s="54" t="s">
        <v>153</v>
      </c>
      <c r="E50" s="6" t="s">
        <v>154</v>
      </c>
      <c r="F50" s="19">
        <v>43392</v>
      </c>
      <c r="G50" s="24">
        <v>113.82</v>
      </c>
      <c r="H50" s="24">
        <v>0.45</v>
      </c>
      <c r="I50" s="31"/>
      <c r="J50" s="31"/>
      <c r="K50" s="35"/>
    </row>
    <row r="51" spans="2:11" x14ac:dyDescent="0.25">
      <c r="B51" s="8" t="s">
        <v>155</v>
      </c>
      <c r="C51" s="60" t="s">
        <v>156</v>
      </c>
      <c r="D51" s="54" t="s">
        <v>157</v>
      </c>
      <c r="E51" s="6" t="s">
        <v>131</v>
      </c>
      <c r="F51" s="19">
        <v>6100</v>
      </c>
      <c r="G51" s="24">
        <v>107.52</v>
      </c>
      <c r="H51" s="24">
        <v>0.43</v>
      </c>
      <c r="I51" s="31"/>
      <c r="J51" s="31"/>
      <c r="K51" s="35"/>
    </row>
    <row r="52" spans="2:11" x14ac:dyDescent="0.25">
      <c r="B52" s="8" t="s">
        <v>598</v>
      </c>
      <c r="C52" s="60" t="s">
        <v>599</v>
      </c>
      <c r="D52" s="54" t="s">
        <v>600</v>
      </c>
      <c r="E52" s="6" t="s">
        <v>212</v>
      </c>
      <c r="F52" s="19">
        <v>2400</v>
      </c>
      <c r="G52" s="24">
        <v>105.72</v>
      </c>
      <c r="H52" s="24">
        <v>0.42</v>
      </c>
      <c r="I52" s="31"/>
      <c r="J52" s="31"/>
      <c r="K52" s="35"/>
    </row>
    <row r="53" spans="2:11" x14ac:dyDescent="0.25">
      <c r="B53" s="8" t="s">
        <v>617</v>
      </c>
      <c r="C53" s="60" t="s">
        <v>618</v>
      </c>
      <c r="D53" s="54" t="s">
        <v>619</v>
      </c>
      <c r="E53" s="6" t="s">
        <v>131</v>
      </c>
      <c r="F53" s="19">
        <v>17500</v>
      </c>
      <c r="G53" s="24">
        <v>103.36</v>
      </c>
      <c r="H53" s="24">
        <v>0.41</v>
      </c>
      <c r="I53" s="31"/>
      <c r="J53" s="31"/>
      <c r="K53" s="35"/>
    </row>
    <row r="54" spans="2:11" x14ac:dyDescent="0.25">
      <c r="B54" s="8" t="s">
        <v>99</v>
      </c>
      <c r="C54" s="60" t="s">
        <v>100</v>
      </c>
      <c r="D54" s="54" t="s">
        <v>101</v>
      </c>
      <c r="E54" s="6" t="s">
        <v>58</v>
      </c>
      <c r="F54" s="19">
        <v>2500</v>
      </c>
      <c r="G54" s="24">
        <v>101.54</v>
      </c>
      <c r="H54" s="24">
        <v>0.4</v>
      </c>
      <c r="I54" s="31"/>
      <c r="J54" s="31"/>
      <c r="K54" s="35"/>
    </row>
    <row r="55" spans="2:11" x14ac:dyDescent="0.25">
      <c r="B55" s="8" t="s">
        <v>143</v>
      </c>
      <c r="C55" s="60" t="s">
        <v>144</v>
      </c>
      <c r="D55" s="54" t="s">
        <v>145</v>
      </c>
      <c r="E55" s="6" t="s">
        <v>146</v>
      </c>
      <c r="F55" s="19">
        <v>20000</v>
      </c>
      <c r="G55" s="24">
        <v>100.79</v>
      </c>
      <c r="H55" s="24">
        <v>0.4</v>
      </c>
      <c r="I55" s="31"/>
      <c r="J55" s="31"/>
      <c r="K55" s="35"/>
    </row>
    <row r="56" spans="2:11" x14ac:dyDescent="0.25">
      <c r="B56" s="8" t="s">
        <v>2009</v>
      </c>
      <c r="C56" s="60" t="s">
        <v>760</v>
      </c>
      <c r="D56" s="54" t="s">
        <v>2010</v>
      </c>
      <c r="E56" s="6" t="s">
        <v>72</v>
      </c>
      <c r="F56" s="19">
        <v>15000</v>
      </c>
      <c r="G56" s="24">
        <v>99.88</v>
      </c>
      <c r="H56" s="24">
        <v>0.4</v>
      </c>
      <c r="I56" s="31"/>
      <c r="J56" s="31"/>
      <c r="K56" s="35"/>
    </row>
    <row r="57" spans="2:11" x14ac:dyDescent="0.25">
      <c r="B57" s="8" t="s">
        <v>1123</v>
      </c>
      <c r="C57" s="60" t="s">
        <v>1124</v>
      </c>
      <c r="D57" s="54" t="s">
        <v>1125</v>
      </c>
      <c r="E57" s="6" t="s">
        <v>115</v>
      </c>
      <c r="F57" s="19">
        <v>9300</v>
      </c>
      <c r="G57" s="24">
        <v>95.7</v>
      </c>
      <c r="H57" s="24">
        <v>0.38</v>
      </c>
      <c r="I57" s="31"/>
      <c r="J57" s="31"/>
      <c r="K57" s="35"/>
    </row>
    <row r="58" spans="2:11" x14ac:dyDescent="0.25">
      <c r="B58" s="8" t="s">
        <v>2664</v>
      </c>
      <c r="C58" s="60" t="s">
        <v>2665</v>
      </c>
      <c r="D58" s="54" t="s">
        <v>2666</v>
      </c>
      <c r="E58" s="6" t="s">
        <v>115</v>
      </c>
      <c r="F58" s="19">
        <v>1454</v>
      </c>
      <c r="G58" s="24">
        <v>94.67</v>
      </c>
      <c r="H58" s="24">
        <v>0.38</v>
      </c>
      <c r="I58" s="31"/>
      <c r="J58" s="31"/>
      <c r="K58" s="35"/>
    </row>
    <row r="59" spans="2:11" x14ac:dyDescent="0.25">
      <c r="B59" s="8" t="s">
        <v>960</v>
      </c>
      <c r="C59" s="60" t="s">
        <v>961</v>
      </c>
      <c r="D59" s="54" t="s">
        <v>962</v>
      </c>
      <c r="E59" s="6" t="s">
        <v>123</v>
      </c>
      <c r="F59" s="19">
        <v>137780</v>
      </c>
      <c r="G59" s="24">
        <v>84.62</v>
      </c>
      <c r="H59" s="24">
        <v>0.34</v>
      </c>
      <c r="I59" s="31"/>
      <c r="J59" s="31"/>
      <c r="K59" s="35"/>
    </row>
    <row r="60" spans="2:11" x14ac:dyDescent="0.25">
      <c r="B60" s="8" t="s">
        <v>491</v>
      </c>
      <c r="C60" s="60" t="s">
        <v>492</v>
      </c>
      <c r="D60" s="54" t="s">
        <v>493</v>
      </c>
      <c r="E60" s="6" t="s">
        <v>164</v>
      </c>
      <c r="F60" s="19">
        <v>8339</v>
      </c>
      <c r="G60" s="24">
        <v>77.91</v>
      </c>
      <c r="H60" s="24">
        <v>0.31</v>
      </c>
      <c r="I60" s="31"/>
      <c r="J60" s="31"/>
      <c r="K60" s="35"/>
    </row>
    <row r="61" spans="2:11" x14ac:dyDescent="0.25">
      <c r="C61" s="58" t="s">
        <v>188</v>
      </c>
      <c r="D61" s="54"/>
      <c r="E61" s="6"/>
      <c r="F61" s="19"/>
      <c r="G61" s="25">
        <v>9809.06</v>
      </c>
      <c r="H61" s="25">
        <v>39</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8" t="s">
        <v>4</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5</v>
      </c>
      <c r="D67" s="54"/>
      <c r="E67" s="6"/>
      <c r="F67" s="19"/>
      <c r="G67" s="24"/>
      <c r="H67" s="24"/>
      <c r="I67" s="31"/>
      <c r="J67" s="31"/>
      <c r="K67" s="35"/>
    </row>
    <row r="68" spans="1:11" x14ac:dyDescent="0.25">
      <c r="C68" s="59" t="s">
        <v>6</v>
      </c>
      <c r="D68" s="54"/>
      <c r="E68" s="6"/>
      <c r="F68" s="19"/>
      <c r="G68" s="24"/>
      <c r="H68" s="24"/>
      <c r="I68" s="31"/>
      <c r="J68" s="31"/>
      <c r="K68" s="35"/>
    </row>
    <row r="69" spans="1:11" x14ac:dyDescent="0.25">
      <c r="C69" s="59" t="s">
        <v>656</v>
      </c>
      <c r="D69" s="54"/>
      <c r="E69" s="6"/>
      <c r="F69" s="19"/>
      <c r="G69" s="24"/>
      <c r="H69" s="24"/>
      <c r="I69" s="31"/>
      <c r="J69" s="31"/>
      <c r="K69" s="35"/>
    </row>
    <row r="70" spans="1:11" x14ac:dyDescent="0.25">
      <c r="B70" s="8" t="s">
        <v>3074</v>
      </c>
      <c r="C70" s="60" t="s">
        <v>2906</v>
      </c>
      <c r="D70" s="54" t="s">
        <v>3075</v>
      </c>
      <c r="E70" s="6" t="s">
        <v>2908</v>
      </c>
      <c r="F70" s="19">
        <v>100</v>
      </c>
      <c r="G70" s="24">
        <v>989.67</v>
      </c>
      <c r="H70" s="24">
        <v>3.93</v>
      </c>
      <c r="I70" s="31">
        <v>8.0802999999999994</v>
      </c>
      <c r="J70" s="31"/>
      <c r="K70" s="35" t="s">
        <v>660</v>
      </c>
    </row>
    <row r="71" spans="1:11" x14ac:dyDescent="0.25">
      <c r="B71" s="8" t="s">
        <v>1297</v>
      </c>
      <c r="C71" s="60" t="s">
        <v>839</v>
      </c>
      <c r="D71" s="54" t="s">
        <v>1298</v>
      </c>
      <c r="E71" s="6" t="s">
        <v>671</v>
      </c>
      <c r="F71" s="19">
        <v>1000</v>
      </c>
      <c r="G71" s="24">
        <v>989.08</v>
      </c>
      <c r="H71" s="24">
        <v>3.93</v>
      </c>
      <c r="I71" s="31">
        <v>7.8532999999999999</v>
      </c>
      <c r="J71" s="31"/>
      <c r="K71" s="35"/>
    </row>
    <row r="72" spans="1:11" x14ac:dyDescent="0.25">
      <c r="B72" s="8" t="s">
        <v>716</v>
      </c>
      <c r="C72" s="60" t="s">
        <v>717</v>
      </c>
      <c r="D72" s="54" t="s">
        <v>718</v>
      </c>
      <c r="E72" s="6" t="s">
        <v>671</v>
      </c>
      <c r="F72" s="19">
        <v>750</v>
      </c>
      <c r="G72" s="24">
        <v>740.33</v>
      </c>
      <c r="H72" s="24">
        <v>2.94</v>
      </c>
      <c r="I72" s="31">
        <v>8.1075999999999997</v>
      </c>
      <c r="J72" s="31"/>
      <c r="K72" s="35" t="s">
        <v>660</v>
      </c>
    </row>
    <row r="73" spans="1:11" x14ac:dyDescent="0.25">
      <c r="B73" s="8" t="s">
        <v>767</v>
      </c>
      <c r="C73" s="60" t="s">
        <v>253</v>
      </c>
      <c r="D73" s="54" t="s">
        <v>768</v>
      </c>
      <c r="E73" s="6" t="s">
        <v>688</v>
      </c>
      <c r="F73" s="19">
        <v>500</v>
      </c>
      <c r="G73" s="24">
        <v>504.91</v>
      </c>
      <c r="H73" s="24">
        <v>2.0099999999999998</v>
      </c>
      <c r="I73" s="31">
        <v>8.2849000000000004</v>
      </c>
      <c r="J73" s="31"/>
      <c r="K73" s="35" t="s">
        <v>660</v>
      </c>
    </row>
    <row r="74" spans="1:11" x14ac:dyDescent="0.25">
      <c r="B74" s="8" t="s">
        <v>689</v>
      </c>
      <c r="C74" s="60" t="s">
        <v>422</v>
      </c>
      <c r="D74" s="54" t="s">
        <v>690</v>
      </c>
      <c r="E74" s="6" t="s">
        <v>688</v>
      </c>
      <c r="F74" s="19">
        <v>500</v>
      </c>
      <c r="G74" s="24">
        <v>500.07</v>
      </c>
      <c r="H74" s="24">
        <v>1.99</v>
      </c>
      <c r="I74" s="31">
        <v>9.8653999999999993</v>
      </c>
      <c r="J74" s="31"/>
      <c r="K74" s="35" t="s">
        <v>660</v>
      </c>
    </row>
    <row r="75" spans="1:11" x14ac:dyDescent="0.25">
      <c r="B75" s="8" t="s">
        <v>3076</v>
      </c>
      <c r="C75" s="60" t="s">
        <v>749</v>
      </c>
      <c r="D75" s="54" t="s">
        <v>3077</v>
      </c>
      <c r="E75" s="6" t="s">
        <v>671</v>
      </c>
      <c r="F75" s="19">
        <v>500</v>
      </c>
      <c r="G75" s="24">
        <v>500.01</v>
      </c>
      <c r="H75" s="24">
        <v>1.99</v>
      </c>
      <c r="I75" s="31">
        <v>7.75</v>
      </c>
      <c r="J75" s="31"/>
      <c r="K75" s="35" t="s">
        <v>660</v>
      </c>
    </row>
    <row r="76" spans="1:11" x14ac:dyDescent="0.25">
      <c r="B76" s="8" t="s">
        <v>661</v>
      </c>
      <c r="C76" s="60" t="s">
        <v>431</v>
      </c>
      <c r="D76" s="54" t="s">
        <v>662</v>
      </c>
      <c r="E76" s="6" t="s">
        <v>663</v>
      </c>
      <c r="F76" s="19">
        <v>500</v>
      </c>
      <c r="G76" s="24">
        <v>499.79</v>
      </c>
      <c r="H76" s="24">
        <v>1.99</v>
      </c>
      <c r="I76" s="31">
        <v>9.0530000000000008</v>
      </c>
      <c r="J76" s="31"/>
      <c r="K76" s="35" t="s">
        <v>660</v>
      </c>
    </row>
    <row r="77" spans="1:11" x14ac:dyDescent="0.25">
      <c r="B77" s="8" t="s">
        <v>1872</v>
      </c>
      <c r="C77" s="60" t="s">
        <v>156</v>
      </c>
      <c r="D77" s="54" t="s">
        <v>1873</v>
      </c>
      <c r="E77" s="6" t="s">
        <v>697</v>
      </c>
      <c r="F77" s="19">
        <v>500</v>
      </c>
      <c r="G77" s="24">
        <v>499.7</v>
      </c>
      <c r="H77" s="24">
        <v>1.99</v>
      </c>
      <c r="I77" s="31">
        <v>8.2329000000000008</v>
      </c>
      <c r="J77" s="31"/>
      <c r="K77" s="35" t="s">
        <v>660</v>
      </c>
    </row>
    <row r="78" spans="1:11" x14ac:dyDescent="0.25">
      <c r="B78" s="8" t="s">
        <v>3078</v>
      </c>
      <c r="C78" s="60" t="s">
        <v>746</v>
      </c>
      <c r="D78" s="54" t="s">
        <v>3079</v>
      </c>
      <c r="E78" s="6" t="s">
        <v>671</v>
      </c>
      <c r="F78" s="19">
        <v>500</v>
      </c>
      <c r="G78" s="24">
        <v>497.53</v>
      </c>
      <c r="H78" s="24">
        <v>1.98</v>
      </c>
      <c r="I78" s="31">
        <v>7.7750000000000004</v>
      </c>
      <c r="J78" s="31"/>
      <c r="K78" s="35" t="s">
        <v>660</v>
      </c>
    </row>
    <row r="79" spans="1:11" x14ac:dyDescent="0.25">
      <c r="B79" s="8" t="s">
        <v>701</v>
      </c>
      <c r="C79" s="60" t="s">
        <v>702</v>
      </c>
      <c r="D79" s="54" t="s">
        <v>703</v>
      </c>
      <c r="E79" s="6" t="s">
        <v>697</v>
      </c>
      <c r="F79" s="19">
        <v>500</v>
      </c>
      <c r="G79" s="24">
        <v>485.83</v>
      </c>
      <c r="H79" s="24">
        <v>1.93</v>
      </c>
      <c r="I79" s="31">
        <v>8.3247999999999998</v>
      </c>
      <c r="J79" s="31"/>
      <c r="K79" s="35" t="s">
        <v>660</v>
      </c>
    </row>
    <row r="80" spans="1:11" x14ac:dyDescent="0.25">
      <c r="B80" s="8" t="s">
        <v>3080</v>
      </c>
      <c r="C80" s="60" t="s">
        <v>1889</v>
      </c>
      <c r="D80" s="54" t="s">
        <v>3081</v>
      </c>
      <c r="E80" s="6" t="s">
        <v>688</v>
      </c>
      <c r="F80" s="19">
        <v>2</v>
      </c>
      <c r="G80" s="24">
        <v>199.85</v>
      </c>
      <c r="H80" s="24">
        <v>0.79</v>
      </c>
      <c r="I80" s="31">
        <v>8.4748999999999999</v>
      </c>
      <c r="J80" s="31"/>
      <c r="K80" s="35" t="s">
        <v>660</v>
      </c>
    </row>
    <row r="81" spans="2:11" x14ac:dyDescent="0.25">
      <c r="C81" s="58" t="s">
        <v>188</v>
      </c>
      <c r="D81" s="54"/>
      <c r="E81" s="6"/>
      <c r="F81" s="19"/>
      <c r="G81" s="25">
        <v>6406.77</v>
      </c>
      <c r="H81" s="25">
        <v>25.47</v>
      </c>
      <c r="I81" s="31"/>
      <c r="J81" s="31"/>
      <c r="K81" s="35"/>
    </row>
    <row r="82" spans="2:11" x14ac:dyDescent="0.25">
      <c r="C82" s="57"/>
      <c r="D82" s="54"/>
      <c r="E82" s="6"/>
      <c r="F82" s="19"/>
      <c r="G82" s="24"/>
      <c r="H82" s="24"/>
      <c r="I82" s="31"/>
      <c r="J82" s="31"/>
      <c r="K82" s="35"/>
    </row>
    <row r="83" spans="2:11" x14ac:dyDescent="0.25">
      <c r="C83" s="59" t="s">
        <v>7</v>
      </c>
      <c r="D83" s="54"/>
      <c r="E83" s="6"/>
      <c r="F83" s="19"/>
      <c r="G83" s="24"/>
      <c r="H83" s="24"/>
      <c r="I83" s="31"/>
      <c r="J83" s="31"/>
      <c r="K83" s="35"/>
    </row>
    <row r="84" spans="2:11" x14ac:dyDescent="0.25">
      <c r="B84" s="8" t="s">
        <v>2396</v>
      </c>
      <c r="C84" s="60" t="s">
        <v>90</v>
      </c>
      <c r="D84" s="54" t="s">
        <v>2397</v>
      </c>
      <c r="E84" s="6" t="s">
        <v>1747</v>
      </c>
      <c r="F84" s="19">
        <v>24400</v>
      </c>
      <c r="G84" s="24">
        <v>2.5299999999999998</v>
      </c>
      <c r="H84" s="24">
        <v>0.01</v>
      </c>
      <c r="I84" s="31">
        <v>9.4273372999999996</v>
      </c>
      <c r="J84" s="31"/>
      <c r="K84" s="35"/>
    </row>
    <row r="85" spans="2:11" x14ac:dyDescent="0.25">
      <c r="C85" s="58" t="s">
        <v>188</v>
      </c>
      <c r="D85" s="54"/>
      <c r="E85" s="6"/>
      <c r="F85" s="19"/>
      <c r="G85" s="25">
        <v>2.5299999999999998</v>
      </c>
      <c r="H85" s="25">
        <v>0.01</v>
      </c>
      <c r="I85" s="31"/>
      <c r="J85" s="31"/>
      <c r="K85" s="35"/>
    </row>
    <row r="86" spans="2:11" x14ac:dyDescent="0.25">
      <c r="C86" s="57"/>
      <c r="D86" s="54"/>
      <c r="E86" s="6"/>
      <c r="F86" s="19"/>
      <c r="G86" s="24"/>
      <c r="H86" s="24"/>
      <c r="I86" s="31"/>
      <c r="J86" s="31"/>
      <c r="K86" s="35"/>
    </row>
    <row r="87" spans="2:11" x14ac:dyDescent="0.25">
      <c r="C87" s="58" t="s">
        <v>8</v>
      </c>
      <c r="D87" s="54"/>
      <c r="E87" s="6"/>
      <c r="F87" s="19"/>
      <c r="G87" s="24" t="s">
        <v>2</v>
      </c>
      <c r="H87" s="24" t="s">
        <v>2</v>
      </c>
      <c r="I87" s="31"/>
      <c r="J87" s="31"/>
      <c r="K87" s="35"/>
    </row>
    <row r="88" spans="2:11" x14ac:dyDescent="0.25">
      <c r="C88" s="57"/>
      <c r="D88" s="54"/>
      <c r="E88" s="6"/>
      <c r="F88" s="19"/>
      <c r="G88" s="24"/>
      <c r="H88" s="24"/>
      <c r="I88" s="31"/>
      <c r="J88" s="31"/>
      <c r="K88" s="35"/>
    </row>
    <row r="89" spans="2:11" x14ac:dyDescent="0.25">
      <c r="C89" s="59" t="s">
        <v>9</v>
      </c>
      <c r="D89" s="54"/>
      <c r="E89" s="6"/>
      <c r="F89" s="19"/>
      <c r="G89" s="24"/>
      <c r="H89" s="24"/>
      <c r="I89" s="31"/>
      <c r="J89" s="31"/>
      <c r="K89" s="35"/>
    </row>
    <row r="90" spans="2:11" x14ac:dyDescent="0.25">
      <c r="B90" s="8" t="s">
        <v>3067</v>
      </c>
      <c r="C90" s="60" t="s">
        <v>3068</v>
      </c>
      <c r="D90" s="54" t="s">
        <v>3069</v>
      </c>
      <c r="E90" s="6" t="s">
        <v>199</v>
      </c>
      <c r="F90" s="19">
        <v>2500000</v>
      </c>
      <c r="G90" s="24">
        <v>2569.92</v>
      </c>
      <c r="H90" s="24">
        <v>10.210000000000001</v>
      </c>
      <c r="I90" s="31">
        <v>0</v>
      </c>
      <c r="J90" s="31"/>
      <c r="K90" s="35"/>
    </row>
    <row r="91" spans="2:11" x14ac:dyDescent="0.25">
      <c r="C91" s="58" t="s">
        <v>188</v>
      </c>
      <c r="D91" s="54"/>
      <c r="E91" s="6"/>
      <c r="F91" s="19"/>
      <c r="G91" s="25">
        <v>2569.92</v>
      </c>
      <c r="H91" s="25">
        <v>10.210000000000001</v>
      </c>
      <c r="I91" s="31"/>
      <c r="J91" s="31"/>
      <c r="K91" s="35"/>
    </row>
    <row r="92" spans="2:11" x14ac:dyDescent="0.25">
      <c r="C92" s="57"/>
      <c r="D92" s="54"/>
      <c r="E92" s="6"/>
      <c r="F92" s="19"/>
      <c r="G92" s="24"/>
      <c r="H92" s="24"/>
      <c r="I92" s="31"/>
      <c r="J92" s="31"/>
      <c r="K92" s="35"/>
    </row>
    <row r="93" spans="2:11" x14ac:dyDescent="0.25">
      <c r="C93" s="59" t="s">
        <v>9</v>
      </c>
      <c r="D93" s="54"/>
      <c r="E93" s="6"/>
      <c r="F93" s="19"/>
      <c r="G93" s="24"/>
      <c r="H93" s="24"/>
      <c r="I93" s="31"/>
      <c r="J93" s="31"/>
      <c r="K93" s="35"/>
    </row>
    <row r="94" spans="2:11" x14ac:dyDescent="0.25">
      <c r="B94" s="8" t="s">
        <v>797</v>
      </c>
      <c r="C94" s="60" t="s">
        <v>798</v>
      </c>
      <c r="D94" s="54" t="s">
        <v>799</v>
      </c>
      <c r="E94" s="6" t="s">
        <v>199</v>
      </c>
      <c r="F94" s="19">
        <v>2000000</v>
      </c>
      <c r="G94" s="24">
        <v>1803.52</v>
      </c>
      <c r="H94" s="24">
        <v>7.17</v>
      </c>
      <c r="I94" s="31">
        <v>7.8457163000000003</v>
      </c>
      <c r="J94" s="31"/>
      <c r="K94" s="35"/>
    </row>
    <row r="95" spans="2:11" x14ac:dyDescent="0.25">
      <c r="B95" s="8" t="s">
        <v>3082</v>
      </c>
      <c r="C95" s="60" t="s">
        <v>3083</v>
      </c>
      <c r="D95" s="54" t="s">
        <v>3084</v>
      </c>
      <c r="E95" s="6" t="s">
        <v>199</v>
      </c>
      <c r="F95" s="19">
        <v>1000000</v>
      </c>
      <c r="G95" s="24">
        <v>923.5</v>
      </c>
      <c r="H95" s="24">
        <v>3.67</v>
      </c>
      <c r="I95" s="31">
        <v>7.8419970000000001</v>
      </c>
      <c r="J95" s="31"/>
      <c r="K95" s="35"/>
    </row>
    <row r="96" spans="2:11" x14ac:dyDescent="0.25">
      <c r="B96" s="8" t="s">
        <v>3085</v>
      </c>
      <c r="C96" s="60" t="s">
        <v>3086</v>
      </c>
      <c r="D96" s="54" t="s">
        <v>3087</v>
      </c>
      <c r="E96" s="6" t="s">
        <v>199</v>
      </c>
      <c r="F96" s="19">
        <v>500000</v>
      </c>
      <c r="G96" s="24">
        <v>484.34</v>
      </c>
      <c r="H96" s="24">
        <v>1.92</v>
      </c>
      <c r="I96" s="31">
        <v>7.8223839999999996</v>
      </c>
      <c r="J96" s="31"/>
      <c r="K96" s="35"/>
    </row>
    <row r="97" spans="3:11" x14ac:dyDescent="0.25">
      <c r="C97" s="58" t="s">
        <v>188</v>
      </c>
      <c r="D97" s="54"/>
      <c r="E97" s="6"/>
      <c r="F97" s="19"/>
      <c r="G97" s="25">
        <v>3211.36</v>
      </c>
      <c r="H97" s="25">
        <v>12.76</v>
      </c>
      <c r="I97" s="31"/>
      <c r="J97" s="31"/>
      <c r="K97" s="35"/>
    </row>
    <row r="98" spans="3:11" x14ac:dyDescent="0.25">
      <c r="C98" s="57"/>
      <c r="D98" s="54"/>
      <c r="E98" s="6"/>
      <c r="F98" s="19"/>
      <c r="G98" s="24"/>
      <c r="H98" s="24"/>
      <c r="I98" s="31"/>
      <c r="J98" s="31"/>
      <c r="K98" s="35"/>
    </row>
    <row r="99" spans="3:11" x14ac:dyDescent="0.25">
      <c r="C99" s="58" t="s">
        <v>10</v>
      </c>
      <c r="D99" s="54"/>
      <c r="E99" s="6"/>
      <c r="F99" s="19"/>
      <c r="G99" s="24" t="s">
        <v>2</v>
      </c>
      <c r="H99" s="24" t="s">
        <v>2</v>
      </c>
      <c r="I99" s="31"/>
      <c r="J99" s="31"/>
      <c r="K99" s="35"/>
    </row>
    <row r="100" spans="3:11" x14ac:dyDescent="0.25">
      <c r="C100" s="57"/>
      <c r="D100" s="54"/>
      <c r="E100" s="6"/>
      <c r="F100" s="19"/>
      <c r="G100" s="24"/>
      <c r="H100" s="24"/>
      <c r="I100" s="31"/>
      <c r="J100" s="31"/>
      <c r="K100" s="35"/>
    </row>
    <row r="101" spans="3:11" x14ac:dyDescent="0.25">
      <c r="C101" s="58" t="s">
        <v>11</v>
      </c>
      <c r="D101" s="54"/>
      <c r="E101" s="6"/>
      <c r="F101" s="19"/>
      <c r="G101" s="24" t="s">
        <v>2</v>
      </c>
      <c r="H101" s="24" t="s">
        <v>2</v>
      </c>
      <c r="I101" s="31"/>
      <c r="J101" s="31"/>
      <c r="K101" s="35"/>
    </row>
    <row r="102" spans="3:11" x14ac:dyDescent="0.25">
      <c r="C102" s="57"/>
      <c r="D102" s="54"/>
      <c r="E102" s="6"/>
      <c r="F102" s="19"/>
      <c r="G102" s="24"/>
      <c r="H102" s="24"/>
      <c r="I102" s="31"/>
      <c r="J102" s="31"/>
      <c r="K102" s="35"/>
    </row>
    <row r="103" spans="3:11" x14ac:dyDescent="0.25">
      <c r="C103" s="58" t="s">
        <v>13</v>
      </c>
      <c r="D103" s="54"/>
      <c r="E103" s="6"/>
      <c r="F103" s="19"/>
      <c r="G103" s="24"/>
      <c r="H103" s="24"/>
      <c r="I103" s="31"/>
      <c r="J103" s="31"/>
      <c r="K103" s="35"/>
    </row>
    <row r="104" spans="3:11" x14ac:dyDescent="0.25">
      <c r="C104" s="57"/>
      <c r="D104" s="54"/>
      <c r="E104" s="6"/>
      <c r="F104" s="19"/>
      <c r="G104" s="24"/>
      <c r="H104" s="24"/>
      <c r="I104" s="31"/>
      <c r="J104" s="31"/>
      <c r="K104" s="35"/>
    </row>
    <row r="105" spans="3:11" x14ac:dyDescent="0.25">
      <c r="C105" s="58" t="s">
        <v>14</v>
      </c>
      <c r="D105" s="54"/>
      <c r="E105" s="6"/>
      <c r="F105" s="19"/>
      <c r="G105" s="24" t="s">
        <v>2</v>
      </c>
      <c r="H105" s="24" t="s">
        <v>2</v>
      </c>
      <c r="I105" s="31"/>
      <c r="J105" s="31"/>
      <c r="K105" s="35"/>
    </row>
    <row r="106" spans="3:11" x14ac:dyDescent="0.25">
      <c r="C106" s="57"/>
      <c r="D106" s="54"/>
      <c r="E106" s="6"/>
      <c r="F106" s="19"/>
      <c r="G106" s="24"/>
      <c r="H106" s="24"/>
      <c r="I106" s="31"/>
      <c r="J106" s="31"/>
      <c r="K106" s="35"/>
    </row>
    <row r="107" spans="3:11" x14ac:dyDescent="0.25">
      <c r="C107" s="58" t="s">
        <v>15</v>
      </c>
      <c r="D107" s="54"/>
      <c r="E107" s="6"/>
      <c r="F107" s="19"/>
      <c r="G107" s="24" t="s">
        <v>2</v>
      </c>
      <c r="H107" s="24" t="s">
        <v>2</v>
      </c>
      <c r="I107" s="31"/>
      <c r="J107" s="31"/>
      <c r="K107" s="35"/>
    </row>
    <row r="108" spans="3:11" x14ac:dyDescent="0.25">
      <c r="C108" s="57"/>
      <c r="D108" s="54"/>
      <c r="E108" s="6"/>
      <c r="F108" s="19"/>
      <c r="G108" s="24"/>
      <c r="H108" s="24"/>
      <c r="I108" s="31"/>
      <c r="J108" s="31"/>
      <c r="K108" s="35"/>
    </row>
    <row r="109" spans="3:11" x14ac:dyDescent="0.25">
      <c r="C109" s="58" t="s">
        <v>16</v>
      </c>
      <c r="D109" s="54"/>
      <c r="E109" s="6"/>
      <c r="F109" s="19"/>
      <c r="G109" s="24" t="s">
        <v>2</v>
      </c>
      <c r="H109" s="24" t="s">
        <v>2</v>
      </c>
      <c r="I109" s="31"/>
      <c r="J109" s="31"/>
      <c r="K109" s="35"/>
    </row>
    <row r="110" spans="3:11" x14ac:dyDescent="0.25">
      <c r="C110" s="57"/>
      <c r="D110" s="54"/>
      <c r="E110" s="6"/>
      <c r="F110" s="19"/>
      <c r="G110" s="24"/>
      <c r="H110" s="24"/>
      <c r="I110" s="31"/>
      <c r="J110" s="31"/>
      <c r="K110" s="35"/>
    </row>
    <row r="111" spans="3:11" x14ac:dyDescent="0.25">
      <c r="C111" s="58" t="s">
        <v>17</v>
      </c>
      <c r="D111" s="54"/>
      <c r="E111" s="6"/>
      <c r="F111" s="19"/>
      <c r="G111" s="24" t="s">
        <v>2</v>
      </c>
      <c r="H111" s="24" t="s">
        <v>2</v>
      </c>
      <c r="I111" s="31"/>
      <c r="J111" s="31"/>
      <c r="K111" s="35"/>
    </row>
    <row r="112" spans="3:11" x14ac:dyDescent="0.25">
      <c r="C112" s="57"/>
      <c r="D112" s="54"/>
      <c r="E112" s="6"/>
      <c r="F112" s="19"/>
      <c r="G112" s="24"/>
      <c r="H112" s="24"/>
      <c r="I112" s="31"/>
      <c r="J112" s="31"/>
      <c r="K112" s="35"/>
    </row>
    <row r="113" spans="1:11" x14ac:dyDescent="0.25">
      <c r="C113" s="58" t="s">
        <v>18</v>
      </c>
      <c r="D113" s="54"/>
      <c r="E113" s="6"/>
      <c r="F113" s="19"/>
      <c r="G113" s="24" t="s">
        <v>2</v>
      </c>
      <c r="H113" s="24" t="s">
        <v>2</v>
      </c>
      <c r="I113" s="31"/>
      <c r="J113" s="31"/>
      <c r="K113" s="35"/>
    </row>
    <row r="114" spans="1:11" x14ac:dyDescent="0.25">
      <c r="C114" s="57"/>
      <c r="D114" s="54"/>
      <c r="E114" s="6"/>
      <c r="F114" s="19"/>
      <c r="G114" s="24"/>
      <c r="H114" s="24"/>
      <c r="I114" s="31"/>
      <c r="J114" s="31"/>
      <c r="K114" s="35"/>
    </row>
    <row r="115" spans="1:11" x14ac:dyDescent="0.25">
      <c r="A115" s="10"/>
      <c r="B115" s="28"/>
      <c r="C115" s="58" t="s">
        <v>19</v>
      </c>
      <c r="D115" s="54"/>
      <c r="E115" s="6"/>
      <c r="F115" s="19"/>
      <c r="G115" s="24"/>
      <c r="H115" s="24"/>
      <c r="I115" s="31"/>
      <c r="J115" s="31"/>
      <c r="K115" s="35"/>
    </row>
    <row r="116" spans="1:11" x14ac:dyDescent="0.25">
      <c r="A116" s="28"/>
      <c r="B116" s="28"/>
      <c r="C116" s="58" t="s">
        <v>20</v>
      </c>
      <c r="D116" s="54"/>
      <c r="E116" s="6"/>
      <c r="F116" s="19"/>
      <c r="G116" s="24" t="s">
        <v>2</v>
      </c>
      <c r="H116" s="24" t="s">
        <v>2</v>
      </c>
      <c r="I116" s="31"/>
      <c r="J116" s="31"/>
      <c r="K116" s="35"/>
    </row>
    <row r="117" spans="1:11" x14ac:dyDescent="0.25">
      <c r="A117" s="28"/>
      <c r="B117" s="28"/>
      <c r="C117" s="58"/>
      <c r="D117" s="54"/>
      <c r="E117" s="6"/>
      <c r="F117" s="19"/>
      <c r="G117" s="24"/>
      <c r="H117" s="24"/>
      <c r="I117" s="31"/>
      <c r="J117" s="31"/>
      <c r="K117" s="35"/>
    </row>
    <row r="118" spans="1:11" x14ac:dyDescent="0.25">
      <c r="A118" s="28"/>
      <c r="B118" s="28"/>
      <c r="C118" s="58" t="s">
        <v>21</v>
      </c>
      <c r="D118" s="54"/>
      <c r="E118" s="6"/>
      <c r="F118" s="19"/>
      <c r="G118" s="24" t="s">
        <v>2</v>
      </c>
      <c r="H118" s="24" t="s">
        <v>2</v>
      </c>
      <c r="I118" s="31"/>
      <c r="J118" s="31"/>
      <c r="K118" s="35"/>
    </row>
    <row r="119" spans="1:11" x14ac:dyDescent="0.25">
      <c r="A119" s="28"/>
      <c r="B119" s="28"/>
      <c r="C119" s="58"/>
      <c r="D119" s="54"/>
      <c r="E119" s="6"/>
      <c r="F119" s="19"/>
      <c r="G119" s="24"/>
      <c r="H119" s="24"/>
      <c r="I119" s="31"/>
      <c r="J119" s="31"/>
      <c r="K119" s="35"/>
    </row>
    <row r="120" spans="1:11" x14ac:dyDescent="0.25">
      <c r="A120" s="28"/>
      <c r="B120" s="28"/>
      <c r="C120" s="58" t="s">
        <v>22</v>
      </c>
      <c r="D120" s="54"/>
      <c r="E120" s="6"/>
      <c r="F120" s="19"/>
      <c r="G120" s="24" t="s">
        <v>2</v>
      </c>
      <c r="H120" s="24" t="s">
        <v>2</v>
      </c>
      <c r="I120" s="31"/>
      <c r="J120" s="31"/>
      <c r="K120" s="35"/>
    </row>
    <row r="121" spans="1:11" x14ac:dyDescent="0.25">
      <c r="A121" s="28"/>
      <c r="B121" s="28"/>
      <c r="C121" s="58"/>
      <c r="D121" s="54"/>
      <c r="E121" s="6"/>
      <c r="F121" s="19"/>
      <c r="G121" s="24"/>
      <c r="H121" s="24"/>
      <c r="I121" s="31"/>
      <c r="J121" s="31"/>
      <c r="K121" s="35"/>
    </row>
    <row r="122" spans="1:11" x14ac:dyDescent="0.25">
      <c r="A122" s="28"/>
      <c r="B122" s="28"/>
      <c r="C122" s="58" t="s">
        <v>23</v>
      </c>
      <c r="D122" s="54"/>
      <c r="E122" s="6"/>
      <c r="F122" s="19"/>
      <c r="G122" s="24" t="s">
        <v>2</v>
      </c>
      <c r="H122" s="24" t="s">
        <v>2</v>
      </c>
      <c r="I122" s="31"/>
      <c r="J122" s="31"/>
      <c r="K122" s="35"/>
    </row>
    <row r="123" spans="1:11" x14ac:dyDescent="0.25">
      <c r="A123" s="28"/>
      <c r="B123" s="28"/>
      <c r="C123" s="58"/>
      <c r="D123" s="54"/>
      <c r="E123" s="6"/>
      <c r="F123" s="19"/>
      <c r="G123" s="24"/>
      <c r="H123" s="24"/>
      <c r="I123" s="31"/>
      <c r="J123" s="31"/>
      <c r="K123" s="35"/>
    </row>
    <row r="124" spans="1:11" x14ac:dyDescent="0.25">
      <c r="C124" s="59" t="s">
        <v>24</v>
      </c>
      <c r="D124" s="54"/>
      <c r="E124" s="6"/>
      <c r="F124" s="19"/>
      <c r="G124" s="24"/>
      <c r="H124" s="24"/>
      <c r="I124" s="31"/>
      <c r="J124" s="31"/>
      <c r="K124" s="35"/>
    </row>
    <row r="125" spans="1:11" x14ac:dyDescent="0.25">
      <c r="B125" s="8" t="s">
        <v>200</v>
      </c>
      <c r="C125" s="60" t="s">
        <v>201</v>
      </c>
      <c r="D125" s="54"/>
      <c r="E125" s="6"/>
      <c r="F125" s="19"/>
      <c r="G125" s="24">
        <v>4108.76</v>
      </c>
      <c r="H125" s="24">
        <v>16.329999999999998</v>
      </c>
      <c r="I125" s="31"/>
      <c r="J125" s="31"/>
      <c r="K125" s="35"/>
    </row>
    <row r="126" spans="1:11" x14ac:dyDescent="0.25">
      <c r="C126" s="58" t="s">
        <v>188</v>
      </c>
      <c r="D126" s="54"/>
      <c r="E126" s="6"/>
      <c r="F126" s="19"/>
      <c r="G126" s="25">
        <v>4108.76</v>
      </c>
      <c r="H126" s="25">
        <v>16.329999999999998</v>
      </c>
      <c r="I126" s="31"/>
      <c r="J126" s="31"/>
      <c r="K126" s="35"/>
    </row>
    <row r="127" spans="1:11" x14ac:dyDescent="0.25">
      <c r="C127" s="57"/>
      <c r="D127" s="54"/>
      <c r="E127" s="6"/>
      <c r="F127" s="19"/>
      <c r="G127" s="24"/>
      <c r="H127" s="24"/>
      <c r="I127" s="31"/>
      <c r="J127" s="31"/>
      <c r="K127" s="35"/>
    </row>
    <row r="128" spans="1:11" x14ac:dyDescent="0.25">
      <c r="A128" s="10"/>
      <c r="B128" s="28"/>
      <c r="C128" s="58" t="s">
        <v>25</v>
      </c>
      <c r="D128" s="54"/>
      <c r="E128" s="6"/>
      <c r="F128" s="19"/>
      <c r="G128" s="24"/>
      <c r="H128" s="24"/>
      <c r="I128" s="31"/>
      <c r="J128" s="31"/>
      <c r="K128" s="35"/>
    </row>
    <row r="129" spans="1:54" s="2" customFormat="1" ht="13.5" x14ac:dyDescent="0.25">
      <c r="A129" s="28"/>
      <c r="B129" s="28"/>
      <c r="C129" s="57" t="s">
        <v>4783</v>
      </c>
      <c r="D129" s="54"/>
      <c r="E129" s="6"/>
      <c r="F129" s="19"/>
      <c r="G129" s="24" t="s">
        <v>2</v>
      </c>
      <c r="H129" s="24" t="s">
        <v>2</v>
      </c>
      <c r="I129" s="31"/>
      <c r="J129" s="31"/>
      <c r="K129" s="35"/>
      <c r="L129" s="3"/>
      <c r="AI129" s="3"/>
      <c r="AV129" s="3"/>
      <c r="AX129" s="3"/>
      <c r="BB129" s="3"/>
    </row>
    <row r="130" spans="1:54" x14ac:dyDescent="0.25">
      <c r="B130" s="8"/>
      <c r="C130" s="60" t="s">
        <v>202</v>
      </c>
      <c r="D130" s="54"/>
      <c r="E130" s="6"/>
      <c r="F130" s="19"/>
      <c r="G130" s="24">
        <v>-941.51</v>
      </c>
      <c r="H130" s="24">
        <v>-3.7800000000000002</v>
      </c>
      <c r="I130" s="31"/>
      <c r="J130" s="31"/>
      <c r="K130" s="35"/>
    </row>
    <row r="131" spans="1:54" x14ac:dyDescent="0.25">
      <c r="C131" s="58" t="s">
        <v>188</v>
      </c>
      <c r="D131" s="54"/>
      <c r="E131" s="6"/>
      <c r="F131" s="19"/>
      <c r="G131" s="25">
        <v>-941.51</v>
      </c>
      <c r="H131" s="25">
        <v>-3.7800000000000002</v>
      </c>
      <c r="I131" s="31"/>
      <c r="J131" s="31"/>
      <c r="K131" s="35"/>
    </row>
    <row r="132" spans="1:54" x14ac:dyDescent="0.25">
      <c r="C132" s="57"/>
      <c r="D132" s="54"/>
      <c r="E132" s="6"/>
      <c r="F132" s="19"/>
      <c r="G132" s="24"/>
      <c r="H132" s="24"/>
      <c r="I132" s="31"/>
      <c r="J132" s="31"/>
      <c r="K132" s="35"/>
    </row>
    <row r="133" spans="1:54" x14ac:dyDescent="0.25">
      <c r="C133" s="61" t="s">
        <v>203</v>
      </c>
      <c r="D133" s="55"/>
      <c r="E133" s="5"/>
      <c r="F133" s="20"/>
      <c r="G133" s="26">
        <v>25166.89</v>
      </c>
      <c r="H133" s="26">
        <v>100</v>
      </c>
      <c r="I133" s="32"/>
      <c r="J133" s="32"/>
      <c r="K133" s="36"/>
    </row>
    <row r="136" spans="1:54" x14ac:dyDescent="0.25">
      <c r="C136" s="1" t="s">
        <v>204</v>
      </c>
    </row>
    <row r="137" spans="1:54" x14ac:dyDescent="0.25">
      <c r="C137" s="37" t="s">
        <v>205</v>
      </c>
      <c r="D137" s="37"/>
      <c r="E137" s="37"/>
      <c r="F137" s="37"/>
      <c r="G137" s="37"/>
      <c r="H137" s="37"/>
      <c r="I137" s="37"/>
      <c r="J137" s="37"/>
      <c r="K137" s="37"/>
    </row>
    <row r="138" spans="1:54" x14ac:dyDescent="0.25">
      <c r="C138" s="2" t="s">
        <v>206</v>
      </c>
    </row>
    <row r="139" spans="1:54" x14ac:dyDescent="0.25">
      <c r="C139" s="2" t="s">
        <v>207</v>
      </c>
    </row>
    <row r="140" spans="1:54" ht="30" customHeight="1" x14ac:dyDescent="0.25">
      <c r="C140" s="202" t="s">
        <v>208</v>
      </c>
      <c r="D140" s="203"/>
      <c r="E140" s="203"/>
      <c r="F140" s="203"/>
      <c r="G140" s="203"/>
      <c r="H140" s="203"/>
      <c r="I140" s="203"/>
      <c r="J140" s="203"/>
      <c r="K140" s="203"/>
    </row>
    <row r="141" spans="1:54" x14ac:dyDescent="0.25">
      <c r="C141" s="2" t="s">
        <v>209</v>
      </c>
    </row>
    <row r="142" spans="1:54" ht="48" customHeight="1" x14ac:dyDescent="0.25">
      <c r="C142" s="207" t="s">
        <v>4864</v>
      </c>
      <c r="D142" s="207"/>
      <c r="E142" s="207"/>
      <c r="F142" s="207"/>
      <c r="G142" s="207"/>
      <c r="H142" s="207"/>
      <c r="I142" s="207"/>
      <c r="J142" s="207"/>
      <c r="K142" s="207"/>
    </row>
    <row r="144" spans="1:54" x14ac:dyDescent="0.25">
      <c r="C144" s="2" t="s">
        <v>4942</v>
      </c>
      <c r="E144" s="2" t="s">
        <v>2</v>
      </c>
    </row>
    <row r="146" spans="1:256" x14ac:dyDescent="0.25">
      <c r="C146" s="2" t="s">
        <v>4943</v>
      </c>
      <c r="E146" s="2" t="s">
        <v>2</v>
      </c>
    </row>
    <row r="148" spans="1:256" x14ac:dyDescent="0.25">
      <c r="C148" s="2" t="s">
        <v>5050</v>
      </c>
    </row>
    <row r="150" spans="1:256" x14ac:dyDescent="0.25">
      <c r="C150" s="2" t="s">
        <v>5051</v>
      </c>
    </row>
    <row r="151" spans="1:256" s="82" customFormat="1" ht="35.25" customHeight="1" x14ac:dyDescent="0.25">
      <c r="A151" s="78"/>
      <c r="B151" s="78"/>
      <c r="C151" s="83" t="s">
        <v>4949</v>
      </c>
      <c r="D151" s="87" t="s">
        <v>4950</v>
      </c>
      <c r="E151" s="87" t="s">
        <v>4951</v>
      </c>
      <c r="F151" s="79"/>
      <c r="G151" s="80"/>
      <c r="H151" s="80"/>
      <c r="I151" s="80"/>
      <c r="J151" s="80"/>
      <c r="K151" s="81"/>
      <c r="L151" s="81"/>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81"/>
      <c r="AJ151" s="78"/>
      <c r="AK151" s="78"/>
      <c r="AL151" s="78"/>
      <c r="AM151" s="78"/>
      <c r="AN151" s="78"/>
      <c r="AO151" s="78"/>
      <c r="AP151" s="78"/>
      <c r="AQ151" s="78"/>
      <c r="AR151" s="78"/>
      <c r="AS151" s="78"/>
      <c r="AT151" s="78"/>
      <c r="AU151" s="78"/>
      <c r="AV151" s="81"/>
      <c r="AW151" s="78"/>
      <c r="AX151" s="81"/>
      <c r="AY151" s="78"/>
      <c r="AZ151" s="78"/>
      <c r="BA151" s="78"/>
      <c r="BB151" s="81"/>
      <c r="BC151" s="78"/>
      <c r="BD151" s="78"/>
      <c r="BE151" s="78"/>
      <c r="BF151" s="78"/>
      <c r="BG151" s="78"/>
      <c r="BH151" s="78"/>
      <c r="BI151" s="78"/>
      <c r="BJ151" s="78"/>
      <c r="BK151" s="78"/>
      <c r="BL151" s="78"/>
      <c r="BM151" s="78"/>
      <c r="BN151" s="78"/>
      <c r="BO151" s="78"/>
      <c r="BP151" s="78"/>
      <c r="BQ151" s="78"/>
      <c r="BR151" s="78"/>
      <c r="BS151" s="78"/>
      <c r="BT151" s="78"/>
      <c r="BU151" s="78"/>
      <c r="BV151" s="78"/>
      <c r="BW151" s="78"/>
      <c r="BX151" s="78"/>
      <c r="BY151" s="78"/>
      <c r="BZ151" s="78"/>
      <c r="CA151" s="78"/>
      <c r="CB151" s="78"/>
      <c r="CC151" s="78"/>
      <c r="CD151" s="78"/>
      <c r="CE151" s="78"/>
      <c r="CF151" s="78"/>
      <c r="CG151" s="78"/>
      <c r="CH151" s="78"/>
      <c r="CI151" s="78"/>
      <c r="CJ151" s="78"/>
      <c r="CK151" s="78"/>
      <c r="CL151" s="78"/>
      <c r="CM151" s="78"/>
      <c r="CN151" s="78"/>
      <c r="CO151" s="78"/>
      <c r="CP151" s="78"/>
      <c r="CQ151" s="78"/>
      <c r="CR151" s="78"/>
      <c r="CS151" s="78"/>
      <c r="CT151" s="78"/>
      <c r="CU151" s="78"/>
      <c r="CV151" s="78"/>
      <c r="CW151" s="78"/>
      <c r="CX151" s="78"/>
      <c r="CY151" s="78"/>
      <c r="CZ151" s="78"/>
      <c r="DA151" s="78"/>
      <c r="DB151" s="78"/>
      <c r="DC151" s="78"/>
      <c r="DD151" s="78"/>
      <c r="DE151" s="78"/>
      <c r="DF151" s="78"/>
      <c r="DG151" s="78"/>
      <c r="DH151" s="78"/>
      <c r="DI151" s="78"/>
      <c r="DJ151" s="78"/>
      <c r="DK151" s="78"/>
      <c r="DL151" s="78"/>
      <c r="DM151" s="78"/>
      <c r="DN151" s="78"/>
      <c r="DO151" s="78"/>
      <c r="DP151" s="78"/>
      <c r="DQ151" s="78"/>
      <c r="DR151" s="78"/>
      <c r="DS151" s="78"/>
      <c r="DT151" s="78"/>
      <c r="DU151" s="78"/>
      <c r="DV151" s="78"/>
      <c r="DW151" s="78"/>
      <c r="DX151" s="78"/>
      <c r="DY151" s="78"/>
      <c r="DZ151" s="78"/>
      <c r="EA151" s="78"/>
      <c r="EB151" s="78"/>
      <c r="EC151" s="78"/>
      <c r="ED151" s="78"/>
      <c r="EE151" s="78"/>
      <c r="EF151" s="78"/>
      <c r="EG151" s="78"/>
      <c r="EH151" s="78"/>
      <c r="EI151" s="78"/>
      <c r="EJ151" s="78"/>
      <c r="EK151" s="78"/>
      <c r="EL151" s="78"/>
      <c r="EM151" s="78"/>
      <c r="EN151" s="78"/>
      <c r="EO151" s="78"/>
      <c r="EP151" s="78"/>
      <c r="EQ151" s="78"/>
      <c r="ER151" s="78"/>
      <c r="ES151" s="78"/>
      <c r="ET151" s="78"/>
      <c r="EU151" s="78"/>
      <c r="EV151" s="78"/>
      <c r="EW151" s="78"/>
      <c r="EX151" s="78"/>
      <c r="EY151" s="78"/>
      <c r="EZ151" s="78"/>
      <c r="FA151" s="78"/>
      <c r="FB151" s="78"/>
      <c r="FC151" s="78"/>
      <c r="FD151" s="78"/>
      <c r="FE151" s="78"/>
      <c r="FF151" s="78"/>
      <c r="FG151" s="78"/>
      <c r="FH151" s="78"/>
      <c r="FI151" s="78"/>
      <c r="FJ151" s="78"/>
      <c r="FK151" s="78"/>
      <c r="FL151" s="78"/>
      <c r="FM151" s="78"/>
      <c r="FN151" s="78"/>
      <c r="FO151" s="78"/>
      <c r="FP151" s="78"/>
      <c r="FQ151" s="78"/>
      <c r="FR151" s="78"/>
      <c r="FS151" s="78"/>
      <c r="FT151" s="78"/>
      <c r="FU151" s="78"/>
      <c r="FV151" s="78"/>
      <c r="FW151" s="78"/>
      <c r="FX151" s="78"/>
      <c r="FY151" s="78"/>
      <c r="FZ151" s="78"/>
      <c r="GA151" s="78"/>
      <c r="GB151" s="78"/>
      <c r="GC151" s="78"/>
      <c r="GD151" s="78"/>
      <c r="GE151" s="78"/>
      <c r="GF151" s="78"/>
      <c r="GG151" s="78"/>
      <c r="GH151" s="78"/>
      <c r="GI151" s="78"/>
      <c r="GJ151" s="78"/>
      <c r="GK151" s="78"/>
      <c r="GL151" s="78"/>
      <c r="GM151" s="78"/>
      <c r="GN151" s="78"/>
      <c r="GO151" s="78"/>
      <c r="GP151" s="78"/>
      <c r="GQ151" s="78"/>
      <c r="GR151" s="78"/>
      <c r="GS151" s="78"/>
      <c r="GT151" s="78"/>
      <c r="GU151" s="78"/>
      <c r="GV151" s="78"/>
      <c r="GW151" s="78"/>
      <c r="GX151" s="78"/>
      <c r="GY151" s="78"/>
      <c r="GZ151" s="78"/>
      <c r="HA151" s="78"/>
      <c r="HB151" s="78"/>
      <c r="HC151" s="78"/>
      <c r="HD151" s="78"/>
      <c r="HE151" s="78"/>
      <c r="HF151" s="78"/>
      <c r="HG151" s="78"/>
      <c r="HH151" s="78"/>
      <c r="HI151" s="78"/>
      <c r="HJ151" s="78"/>
      <c r="HK151" s="78"/>
      <c r="HL151" s="78"/>
      <c r="HM151" s="78"/>
      <c r="HN151" s="78"/>
      <c r="HO151" s="78"/>
      <c r="HP151" s="78"/>
      <c r="HQ151" s="78"/>
      <c r="HR151" s="78"/>
      <c r="HS151" s="78"/>
      <c r="HT151" s="78"/>
      <c r="HU151" s="78"/>
      <c r="HV151" s="78"/>
      <c r="HW151" s="78"/>
      <c r="HX151" s="78"/>
      <c r="HY151" s="78"/>
      <c r="HZ151" s="78"/>
      <c r="IA151" s="78"/>
      <c r="IB151" s="78"/>
      <c r="IC151" s="78"/>
      <c r="ID151" s="78"/>
      <c r="IE151" s="78"/>
      <c r="IF151" s="78"/>
      <c r="IG151" s="78"/>
      <c r="IH151" s="78"/>
      <c r="II151" s="78"/>
      <c r="IJ151" s="78"/>
      <c r="IK151" s="78"/>
      <c r="IL151" s="78"/>
      <c r="IM151" s="78"/>
      <c r="IN151" s="78"/>
      <c r="IO151" s="78"/>
      <c r="IP151" s="78"/>
      <c r="IQ151" s="78"/>
      <c r="IR151" s="78"/>
      <c r="IS151" s="78"/>
      <c r="IT151" s="78"/>
      <c r="IU151" s="78"/>
      <c r="IV151" s="78"/>
    </row>
    <row r="152" spans="1:256" s="82" customFormat="1" x14ac:dyDescent="0.25">
      <c r="A152" s="78"/>
      <c r="B152" s="78"/>
      <c r="C152" s="85" t="s">
        <v>4952</v>
      </c>
      <c r="D152" s="88">
        <v>15.388</v>
      </c>
      <c r="E152" s="88">
        <v>15.349299999999999</v>
      </c>
      <c r="F152" s="79"/>
      <c r="G152" s="80"/>
      <c r="H152" s="80"/>
      <c r="I152" s="80"/>
      <c r="J152" s="80"/>
      <c r="K152" s="81"/>
      <c r="L152" s="81"/>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81"/>
      <c r="AJ152" s="78"/>
      <c r="AK152" s="78"/>
      <c r="AL152" s="78"/>
      <c r="AM152" s="78"/>
      <c r="AN152" s="78"/>
      <c r="AO152" s="78"/>
      <c r="AP152" s="78"/>
      <c r="AQ152" s="78"/>
      <c r="AR152" s="78"/>
      <c r="AS152" s="78"/>
      <c r="AT152" s="78"/>
      <c r="AU152" s="78"/>
      <c r="AV152" s="81"/>
      <c r="AW152" s="78"/>
      <c r="AX152" s="81"/>
      <c r="AY152" s="78"/>
      <c r="AZ152" s="78"/>
      <c r="BA152" s="78"/>
      <c r="BB152" s="81"/>
      <c r="BC152" s="78"/>
      <c r="BD152" s="78"/>
      <c r="BE152" s="78"/>
      <c r="BF152" s="78"/>
      <c r="BG152" s="78"/>
      <c r="BH152" s="78"/>
      <c r="BI152" s="78"/>
      <c r="BJ152" s="78"/>
      <c r="BK152" s="78"/>
      <c r="BL152" s="78"/>
      <c r="BM152" s="78"/>
      <c r="BN152" s="78"/>
      <c r="BO152" s="78"/>
      <c r="BP152" s="78"/>
      <c r="BQ152" s="78"/>
      <c r="BR152" s="78"/>
      <c r="BS152" s="78"/>
      <c r="BT152" s="78"/>
      <c r="BU152" s="78"/>
      <c r="BV152" s="78"/>
      <c r="BW152" s="78"/>
      <c r="BX152" s="78"/>
      <c r="BY152" s="78"/>
      <c r="BZ152" s="78"/>
      <c r="CA152" s="78"/>
      <c r="CB152" s="78"/>
      <c r="CC152" s="78"/>
      <c r="CD152" s="78"/>
      <c r="CE152" s="78"/>
      <c r="CF152" s="78"/>
      <c r="CG152" s="78"/>
      <c r="CH152" s="78"/>
      <c r="CI152" s="78"/>
      <c r="CJ152" s="78"/>
      <c r="CK152" s="78"/>
      <c r="CL152" s="78"/>
      <c r="CM152" s="78"/>
      <c r="CN152" s="78"/>
      <c r="CO152" s="78"/>
      <c r="CP152" s="78"/>
      <c r="CQ152" s="78"/>
      <c r="CR152" s="78"/>
      <c r="CS152" s="78"/>
      <c r="CT152" s="78"/>
      <c r="CU152" s="78"/>
      <c r="CV152" s="78"/>
      <c r="CW152" s="78"/>
      <c r="CX152" s="78"/>
      <c r="CY152" s="78"/>
      <c r="CZ152" s="78"/>
      <c r="DA152" s="78"/>
      <c r="DB152" s="78"/>
      <c r="DC152" s="78"/>
      <c r="DD152" s="78"/>
      <c r="DE152" s="78"/>
      <c r="DF152" s="78"/>
      <c r="DG152" s="78"/>
      <c r="DH152" s="78"/>
      <c r="DI152" s="78"/>
      <c r="DJ152" s="78"/>
      <c r="DK152" s="78"/>
      <c r="DL152" s="78"/>
      <c r="DM152" s="78"/>
      <c r="DN152" s="78"/>
      <c r="DO152" s="78"/>
      <c r="DP152" s="78"/>
      <c r="DQ152" s="78"/>
      <c r="DR152" s="78"/>
      <c r="DS152" s="78"/>
      <c r="DT152" s="78"/>
      <c r="DU152" s="78"/>
      <c r="DV152" s="78"/>
      <c r="DW152" s="78"/>
      <c r="DX152" s="78"/>
      <c r="DY152" s="78"/>
      <c r="DZ152" s="78"/>
      <c r="EA152" s="78"/>
      <c r="EB152" s="78"/>
      <c r="EC152" s="78"/>
      <c r="ED152" s="78"/>
      <c r="EE152" s="78"/>
      <c r="EF152" s="78"/>
      <c r="EG152" s="78"/>
      <c r="EH152" s="78"/>
      <c r="EI152" s="78"/>
      <c r="EJ152" s="78"/>
      <c r="EK152" s="78"/>
      <c r="EL152" s="78"/>
      <c r="EM152" s="78"/>
      <c r="EN152" s="78"/>
      <c r="EO152" s="78"/>
      <c r="EP152" s="78"/>
      <c r="EQ152" s="78"/>
      <c r="ER152" s="78"/>
      <c r="ES152" s="78"/>
      <c r="ET152" s="78"/>
      <c r="EU152" s="78"/>
      <c r="EV152" s="78"/>
      <c r="EW152" s="78"/>
      <c r="EX152" s="78"/>
      <c r="EY152" s="78"/>
      <c r="EZ152" s="78"/>
      <c r="FA152" s="78"/>
      <c r="FB152" s="78"/>
      <c r="FC152" s="78"/>
      <c r="FD152" s="78"/>
      <c r="FE152" s="78"/>
      <c r="FF152" s="78"/>
      <c r="FG152" s="78"/>
      <c r="FH152" s="78"/>
      <c r="FI152" s="78"/>
      <c r="FJ152" s="78"/>
      <c r="FK152" s="78"/>
      <c r="FL152" s="78"/>
      <c r="FM152" s="78"/>
      <c r="FN152" s="78"/>
      <c r="FO152" s="78"/>
      <c r="FP152" s="78"/>
      <c r="FQ152" s="78"/>
      <c r="FR152" s="78"/>
      <c r="FS152" s="78"/>
      <c r="FT152" s="78"/>
      <c r="FU152" s="78"/>
      <c r="FV152" s="78"/>
      <c r="FW152" s="78"/>
      <c r="FX152" s="78"/>
      <c r="FY152" s="78"/>
      <c r="FZ152" s="78"/>
      <c r="GA152" s="78"/>
      <c r="GB152" s="78"/>
      <c r="GC152" s="78"/>
      <c r="GD152" s="78"/>
      <c r="GE152" s="78"/>
      <c r="GF152" s="78"/>
      <c r="GG152" s="78"/>
      <c r="GH152" s="78"/>
      <c r="GI152" s="78"/>
      <c r="GJ152" s="78"/>
      <c r="GK152" s="78"/>
      <c r="GL152" s="78"/>
      <c r="GM152" s="78"/>
      <c r="GN152" s="78"/>
      <c r="GO152" s="78"/>
      <c r="GP152" s="78"/>
      <c r="GQ152" s="78"/>
      <c r="GR152" s="78"/>
      <c r="GS152" s="78"/>
      <c r="GT152" s="78"/>
      <c r="GU152" s="78"/>
      <c r="GV152" s="78"/>
      <c r="GW152" s="78"/>
      <c r="GX152" s="78"/>
      <c r="GY152" s="78"/>
      <c r="GZ152" s="78"/>
      <c r="HA152" s="78"/>
      <c r="HB152" s="78"/>
      <c r="HC152" s="78"/>
      <c r="HD152" s="78"/>
      <c r="HE152" s="78"/>
      <c r="HF152" s="78"/>
      <c r="HG152" s="78"/>
      <c r="HH152" s="78"/>
      <c r="HI152" s="78"/>
      <c r="HJ152" s="78"/>
      <c r="HK152" s="78"/>
      <c r="HL152" s="78"/>
      <c r="HM152" s="78"/>
      <c r="HN152" s="78"/>
      <c r="HO152" s="78"/>
      <c r="HP152" s="78"/>
      <c r="HQ152" s="78"/>
      <c r="HR152" s="78"/>
      <c r="HS152" s="78"/>
      <c r="HT152" s="78"/>
      <c r="HU152" s="78"/>
      <c r="HV152" s="78"/>
      <c r="HW152" s="78"/>
      <c r="HX152" s="78"/>
      <c r="HY152" s="78"/>
      <c r="HZ152" s="78"/>
      <c r="IA152" s="78"/>
      <c r="IB152" s="78"/>
      <c r="IC152" s="78"/>
      <c r="ID152" s="78"/>
      <c r="IE152" s="78"/>
      <c r="IF152" s="78"/>
      <c r="IG152" s="78"/>
      <c r="IH152" s="78"/>
      <c r="II152" s="78"/>
      <c r="IJ152" s="78"/>
      <c r="IK152" s="78"/>
      <c r="IL152" s="78"/>
      <c r="IM152" s="78"/>
      <c r="IN152" s="78"/>
      <c r="IO152" s="78"/>
      <c r="IP152" s="78"/>
      <c r="IQ152" s="78"/>
      <c r="IR152" s="78"/>
      <c r="IS152" s="78"/>
      <c r="IT152" s="78"/>
      <c r="IU152" s="78"/>
      <c r="IV152" s="78"/>
    </row>
    <row r="153" spans="1:256" s="82" customFormat="1" x14ac:dyDescent="0.25">
      <c r="A153" s="78"/>
      <c r="B153" s="78"/>
      <c r="C153" s="85" t="s">
        <v>4953</v>
      </c>
      <c r="D153" s="88">
        <v>15.3863</v>
      </c>
      <c r="E153" s="88">
        <v>15.3477</v>
      </c>
      <c r="F153" s="79"/>
      <c r="G153" s="80"/>
      <c r="H153" s="80"/>
      <c r="I153" s="80"/>
      <c r="J153" s="80"/>
      <c r="K153" s="81"/>
      <c r="L153" s="81"/>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81"/>
      <c r="AJ153" s="78"/>
      <c r="AK153" s="78"/>
      <c r="AL153" s="78"/>
      <c r="AM153" s="78"/>
      <c r="AN153" s="78"/>
      <c r="AO153" s="78"/>
      <c r="AP153" s="78"/>
      <c r="AQ153" s="78"/>
      <c r="AR153" s="78"/>
      <c r="AS153" s="78"/>
      <c r="AT153" s="78"/>
      <c r="AU153" s="78"/>
      <c r="AV153" s="81"/>
      <c r="AW153" s="78"/>
      <c r="AX153" s="81"/>
      <c r="AY153" s="78"/>
      <c r="AZ153" s="78"/>
      <c r="BA153" s="78"/>
      <c r="BB153" s="81"/>
      <c r="BC153" s="78"/>
      <c r="BD153" s="78"/>
      <c r="BE153" s="78"/>
      <c r="BF153" s="78"/>
      <c r="BG153" s="78"/>
      <c r="BH153" s="78"/>
      <c r="BI153" s="78"/>
      <c r="BJ153" s="78"/>
      <c r="BK153" s="78"/>
      <c r="BL153" s="78"/>
      <c r="BM153" s="78"/>
      <c r="BN153" s="78"/>
      <c r="BO153" s="78"/>
      <c r="BP153" s="78"/>
      <c r="BQ153" s="78"/>
      <c r="BR153" s="78"/>
      <c r="BS153" s="78"/>
      <c r="BT153" s="78"/>
      <c r="BU153" s="78"/>
      <c r="BV153" s="78"/>
      <c r="BW153" s="78"/>
      <c r="BX153" s="78"/>
      <c r="BY153" s="78"/>
      <c r="BZ153" s="78"/>
      <c r="CA153" s="78"/>
      <c r="CB153" s="78"/>
      <c r="CC153" s="78"/>
      <c r="CD153" s="78"/>
      <c r="CE153" s="78"/>
      <c r="CF153" s="78"/>
      <c r="CG153" s="78"/>
      <c r="CH153" s="78"/>
      <c r="CI153" s="78"/>
      <c r="CJ153" s="78"/>
      <c r="CK153" s="78"/>
      <c r="CL153" s="78"/>
      <c r="CM153" s="78"/>
      <c r="CN153" s="78"/>
      <c r="CO153" s="78"/>
      <c r="CP153" s="78"/>
      <c r="CQ153" s="78"/>
      <c r="CR153" s="78"/>
      <c r="CS153" s="78"/>
      <c r="CT153" s="78"/>
      <c r="CU153" s="78"/>
      <c r="CV153" s="78"/>
      <c r="CW153" s="78"/>
      <c r="CX153" s="78"/>
      <c r="CY153" s="78"/>
      <c r="CZ153" s="78"/>
      <c r="DA153" s="78"/>
      <c r="DB153" s="78"/>
      <c r="DC153" s="78"/>
      <c r="DD153" s="78"/>
      <c r="DE153" s="78"/>
      <c r="DF153" s="78"/>
      <c r="DG153" s="78"/>
      <c r="DH153" s="78"/>
      <c r="DI153" s="78"/>
      <c r="DJ153" s="78"/>
      <c r="DK153" s="78"/>
      <c r="DL153" s="78"/>
      <c r="DM153" s="78"/>
      <c r="DN153" s="78"/>
      <c r="DO153" s="78"/>
      <c r="DP153" s="78"/>
      <c r="DQ153" s="78"/>
      <c r="DR153" s="78"/>
      <c r="DS153" s="78"/>
      <c r="DT153" s="78"/>
      <c r="DU153" s="78"/>
      <c r="DV153" s="78"/>
      <c r="DW153" s="78"/>
      <c r="DX153" s="78"/>
      <c r="DY153" s="78"/>
      <c r="DZ153" s="78"/>
      <c r="EA153" s="78"/>
      <c r="EB153" s="78"/>
      <c r="EC153" s="78"/>
      <c r="ED153" s="78"/>
      <c r="EE153" s="78"/>
      <c r="EF153" s="78"/>
      <c r="EG153" s="78"/>
      <c r="EH153" s="78"/>
      <c r="EI153" s="78"/>
      <c r="EJ153" s="78"/>
      <c r="EK153" s="78"/>
      <c r="EL153" s="78"/>
      <c r="EM153" s="78"/>
      <c r="EN153" s="78"/>
      <c r="EO153" s="78"/>
      <c r="EP153" s="78"/>
      <c r="EQ153" s="78"/>
      <c r="ER153" s="78"/>
      <c r="ES153" s="78"/>
      <c r="ET153" s="78"/>
      <c r="EU153" s="78"/>
      <c r="EV153" s="78"/>
      <c r="EW153" s="78"/>
      <c r="EX153" s="78"/>
      <c r="EY153" s="78"/>
      <c r="EZ153" s="78"/>
      <c r="FA153" s="78"/>
      <c r="FB153" s="78"/>
      <c r="FC153" s="78"/>
      <c r="FD153" s="78"/>
      <c r="FE153" s="78"/>
      <c r="FF153" s="78"/>
      <c r="FG153" s="78"/>
      <c r="FH153" s="78"/>
      <c r="FI153" s="78"/>
      <c r="FJ153" s="78"/>
      <c r="FK153" s="78"/>
      <c r="FL153" s="78"/>
      <c r="FM153" s="78"/>
      <c r="FN153" s="78"/>
      <c r="FO153" s="78"/>
      <c r="FP153" s="78"/>
      <c r="FQ153" s="78"/>
      <c r="FR153" s="78"/>
      <c r="FS153" s="78"/>
      <c r="FT153" s="78"/>
      <c r="FU153" s="78"/>
      <c r="FV153" s="78"/>
      <c r="FW153" s="78"/>
      <c r="FX153" s="78"/>
      <c r="FY153" s="78"/>
      <c r="FZ153" s="78"/>
      <c r="GA153" s="78"/>
      <c r="GB153" s="78"/>
      <c r="GC153" s="78"/>
      <c r="GD153" s="78"/>
      <c r="GE153" s="78"/>
      <c r="GF153" s="78"/>
      <c r="GG153" s="78"/>
      <c r="GH153" s="78"/>
      <c r="GI153" s="78"/>
      <c r="GJ153" s="78"/>
      <c r="GK153" s="78"/>
      <c r="GL153" s="78"/>
      <c r="GM153" s="78"/>
      <c r="GN153" s="78"/>
      <c r="GO153" s="78"/>
      <c r="GP153" s="78"/>
      <c r="GQ153" s="78"/>
      <c r="GR153" s="78"/>
      <c r="GS153" s="78"/>
      <c r="GT153" s="78"/>
      <c r="GU153" s="78"/>
      <c r="GV153" s="78"/>
      <c r="GW153" s="78"/>
      <c r="GX153" s="78"/>
      <c r="GY153" s="78"/>
      <c r="GZ153" s="78"/>
      <c r="HA153" s="78"/>
      <c r="HB153" s="78"/>
      <c r="HC153" s="78"/>
      <c r="HD153" s="78"/>
      <c r="HE153" s="78"/>
      <c r="HF153" s="78"/>
      <c r="HG153" s="78"/>
      <c r="HH153" s="78"/>
      <c r="HI153" s="78"/>
      <c r="HJ153" s="78"/>
      <c r="HK153" s="78"/>
      <c r="HL153" s="78"/>
      <c r="HM153" s="78"/>
      <c r="HN153" s="78"/>
      <c r="HO153" s="78"/>
      <c r="HP153" s="78"/>
      <c r="HQ153" s="78"/>
      <c r="HR153" s="78"/>
      <c r="HS153" s="78"/>
      <c r="HT153" s="78"/>
      <c r="HU153" s="78"/>
      <c r="HV153" s="78"/>
      <c r="HW153" s="78"/>
      <c r="HX153" s="78"/>
      <c r="HY153" s="78"/>
      <c r="HZ153" s="78"/>
      <c r="IA153" s="78"/>
      <c r="IB153" s="78"/>
      <c r="IC153" s="78"/>
      <c r="ID153" s="78"/>
      <c r="IE153" s="78"/>
      <c r="IF153" s="78"/>
      <c r="IG153" s="78"/>
      <c r="IH153" s="78"/>
      <c r="II153" s="78"/>
      <c r="IJ153" s="78"/>
      <c r="IK153" s="78"/>
      <c r="IL153" s="78"/>
      <c r="IM153" s="78"/>
      <c r="IN153" s="78"/>
      <c r="IO153" s="78"/>
      <c r="IP153" s="78"/>
      <c r="IQ153" s="78"/>
      <c r="IR153" s="78"/>
      <c r="IS153" s="78"/>
      <c r="IT153" s="78"/>
      <c r="IU153" s="78"/>
      <c r="IV153" s="78"/>
    </row>
    <row r="154" spans="1:256" s="82" customFormat="1" x14ac:dyDescent="0.25">
      <c r="A154" s="78"/>
      <c r="B154" s="78"/>
      <c r="C154" s="85" t="s">
        <v>4954</v>
      </c>
      <c r="D154" s="88">
        <v>15.8718</v>
      </c>
      <c r="E154" s="88">
        <v>15.8385</v>
      </c>
      <c r="F154" s="79"/>
      <c r="G154" s="80"/>
      <c r="H154" s="80"/>
      <c r="I154" s="80"/>
      <c r="J154" s="80"/>
      <c r="K154" s="81"/>
      <c r="L154" s="81"/>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81"/>
      <c r="AJ154" s="78"/>
      <c r="AK154" s="78"/>
      <c r="AL154" s="78"/>
      <c r="AM154" s="78"/>
      <c r="AN154" s="78"/>
      <c r="AO154" s="78"/>
      <c r="AP154" s="78"/>
      <c r="AQ154" s="78"/>
      <c r="AR154" s="78"/>
      <c r="AS154" s="78"/>
      <c r="AT154" s="78"/>
      <c r="AU154" s="78"/>
      <c r="AV154" s="81"/>
      <c r="AW154" s="78"/>
      <c r="AX154" s="81"/>
      <c r="AY154" s="78"/>
      <c r="AZ154" s="78"/>
      <c r="BA154" s="78"/>
      <c r="BB154" s="81"/>
      <c r="BC154" s="78"/>
      <c r="BD154" s="78"/>
      <c r="BE154" s="78"/>
      <c r="BF154" s="78"/>
      <c r="BG154" s="78"/>
      <c r="BH154" s="78"/>
      <c r="BI154" s="78"/>
      <c r="BJ154" s="78"/>
      <c r="BK154" s="78"/>
      <c r="BL154" s="78"/>
      <c r="BM154" s="78"/>
      <c r="BN154" s="78"/>
      <c r="BO154" s="78"/>
      <c r="BP154" s="78"/>
      <c r="BQ154" s="78"/>
      <c r="BR154" s="78"/>
      <c r="BS154" s="78"/>
      <c r="BT154" s="78"/>
      <c r="BU154" s="78"/>
      <c r="BV154" s="78"/>
      <c r="BW154" s="78"/>
      <c r="BX154" s="78"/>
      <c r="BY154" s="78"/>
      <c r="BZ154" s="78"/>
      <c r="CA154" s="78"/>
      <c r="CB154" s="78"/>
      <c r="CC154" s="78"/>
      <c r="CD154" s="78"/>
      <c r="CE154" s="78"/>
      <c r="CF154" s="78"/>
      <c r="CG154" s="78"/>
      <c r="CH154" s="78"/>
      <c r="CI154" s="78"/>
      <c r="CJ154" s="78"/>
      <c r="CK154" s="78"/>
      <c r="CL154" s="78"/>
      <c r="CM154" s="78"/>
      <c r="CN154" s="78"/>
      <c r="CO154" s="78"/>
      <c r="CP154" s="78"/>
      <c r="CQ154" s="78"/>
      <c r="CR154" s="78"/>
      <c r="CS154" s="78"/>
      <c r="CT154" s="78"/>
      <c r="CU154" s="78"/>
      <c r="CV154" s="78"/>
      <c r="CW154" s="78"/>
      <c r="CX154" s="78"/>
      <c r="CY154" s="78"/>
      <c r="CZ154" s="78"/>
      <c r="DA154" s="78"/>
      <c r="DB154" s="78"/>
      <c r="DC154" s="78"/>
      <c r="DD154" s="78"/>
      <c r="DE154" s="78"/>
      <c r="DF154" s="78"/>
      <c r="DG154" s="78"/>
      <c r="DH154" s="78"/>
      <c r="DI154" s="78"/>
      <c r="DJ154" s="78"/>
      <c r="DK154" s="78"/>
      <c r="DL154" s="78"/>
      <c r="DM154" s="78"/>
      <c r="DN154" s="78"/>
      <c r="DO154" s="78"/>
      <c r="DP154" s="78"/>
      <c r="DQ154" s="78"/>
      <c r="DR154" s="78"/>
      <c r="DS154" s="78"/>
      <c r="DT154" s="78"/>
      <c r="DU154" s="78"/>
      <c r="DV154" s="78"/>
      <c r="DW154" s="78"/>
      <c r="DX154" s="78"/>
      <c r="DY154" s="78"/>
      <c r="DZ154" s="78"/>
      <c r="EA154" s="78"/>
      <c r="EB154" s="78"/>
      <c r="EC154" s="78"/>
      <c r="ED154" s="78"/>
      <c r="EE154" s="78"/>
      <c r="EF154" s="78"/>
      <c r="EG154" s="78"/>
      <c r="EH154" s="78"/>
      <c r="EI154" s="78"/>
      <c r="EJ154" s="78"/>
      <c r="EK154" s="78"/>
      <c r="EL154" s="78"/>
      <c r="EM154" s="78"/>
      <c r="EN154" s="78"/>
      <c r="EO154" s="78"/>
      <c r="EP154" s="78"/>
      <c r="EQ154" s="78"/>
      <c r="ER154" s="78"/>
      <c r="ES154" s="78"/>
      <c r="ET154" s="78"/>
      <c r="EU154" s="78"/>
      <c r="EV154" s="78"/>
      <c r="EW154" s="78"/>
      <c r="EX154" s="78"/>
      <c r="EY154" s="78"/>
      <c r="EZ154" s="78"/>
      <c r="FA154" s="78"/>
      <c r="FB154" s="78"/>
      <c r="FC154" s="78"/>
      <c r="FD154" s="78"/>
      <c r="FE154" s="78"/>
      <c r="FF154" s="78"/>
      <c r="FG154" s="78"/>
      <c r="FH154" s="78"/>
      <c r="FI154" s="78"/>
      <c r="FJ154" s="78"/>
      <c r="FK154" s="78"/>
      <c r="FL154" s="78"/>
      <c r="FM154" s="78"/>
      <c r="FN154" s="78"/>
      <c r="FO154" s="78"/>
      <c r="FP154" s="78"/>
      <c r="FQ154" s="78"/>
      <c r="FR154" s="78"/>
      <c r="FS154" s="78"/>
      <c r="FT154" s="78"/>
      <c r="FU154" s="78"/>
      <c r="FV154" s="78"/>
      <c r="FW154" s="78"/>
      <c r="FX154" s="78"/>
      <c r="FY154" s="78"/>
      <c r="FZ154" s="78"/>
      <c r="GA154" s="78"/>
      <c r="GB154" s="78"/>
      <c r="GC154" s="78"/>
      <c r="GD154" s="78"/>
      <c r="GE154" s="78"/>
      <c r="GF154" s="78"/>
      <c r="GG154" s="78"/>
      <c r="GH154" s="78"/>
      <c r="GI154" s="78"/>
      <c r="GJ154" s="78"/>
      <c r="GK154" s="78"/>
      <c r="GL154" s="78"/>
      <c r="GM154" s="78"/>
      <c r="GN154" s="78"/>
      <c r="GO154" s="78"/>
      <c r="GP154" s="78"/>
      <c r="GQ154" s="78"/>
      <c r="GR154" s="78"/>
      <c r="GS154" s="78"/>
      <c r="GT154" s="78"/>
      <c r="GU154" s="78"/>
      <c r="GV154" s="78"/>
      <c r="GW154" s="78"/>
      <c r="GX154" s="78"/>
      <c r="GY154" s="78"/>
      <c r="GZ154" s="78"/>
      <c r="HA154" s="78"/>
      <c r="HB154" s="78"/>
      <c r="HC154" s="78"/>
      <c r="HD154" s="78"/>
      <c r="HE154" s="78"/>
      <c r="HF154" s="78"/>
      <c r="HG154" s="78"/>
      <c r="HH154" s="78"/>
      <c r="HI154" s="78"/>
      <c r="HJ154" s="78"/>
      <c r="HK154" s="78"/>
      <c r="HL154" s="78"/>
      <c r="HM154" s="78"/>
      <c r="HN154" s="78"/>
      <c r="HO154" s="78"/>
      <c r="HP154" s="78"/>
      <c r="HQ154" s="78"/>
      <c r="HR154" s="78"/>
      <c r="HS154" s="78"/>
      <c r="HT154" s="78"/>
      <c r="HU154" s="78"/>
      <c r="HV154" s="78"/>
      <c r="HW154" s="78"/>
      <c r="HX154" s="78"/>
      <c r="HY154" s="78"/>
      <c r="HZ154" s="78"/>
      <c r="IA154" s="78"/>
      <c r="IB154" s="78"/>
      <c r="IC154" s="78"/>
      <c r="ID154" s="78"/>
      <c r="IE154" s="78"/>
      <c r="IF154" s="78"/>
      <c r="IG154" s="78"/>
      <c r="IH154" s="78"/>
      <c r="II154" s="78"/>
      <c r="IJ154" s="78"/>
      <c r="IK154" s="78"/>
      <c r="IL154" s="78"/>
      <c r="IM154" s="78"/>
      <c r="IN154" s="78"/>
      <c r="IO154" s="78"/>
      <c r="IP154" s="78"/>
      <c r="IQ154" s="78"/>
      <c r="IR154" s="78"/>
      <c r="IS154" s="78"/>
      <c r="IT154" s="78"/>
      <c r="IU154" s="78"/>
      <c r="IV154" s="78"/>
    </row>
    <row r="155" spans="1:256" s="82" customFormat="1" x14ac:dyDescent="0.25">
      <c r="A155" s="78"/>
      <c r="B155" s="78"/>
      <c r="C155" s="85" t="s">
        <v>4955</v>
      </c>
      <c r="D155" s="88">
        <v>15.873900000000001</v>
      </c>
      <c r="E155" s="88">
        <v>15.8406</v>
      </c>
      <c r="F155" s="79"/>
      <c r="G155" s="80"/>
      <c r="H155" s="80"/>
      <c r="I155" s="80"/>
      <c r="J155" s="80"/>
      <c r="K155" s="81"/>
      <c r="L155" s="81"/>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81"/>
      <c r="AJ155" s="78"/>
      <c r="AK155" s="78"/>
      <c r="AL155" s="78"/>
      <c r="AM155" s="78"/>
      <c r="AN155" s="78"/>
      <c r="AO155" s="78"/>
      <c r="AP155" s="78"/>
      <c r="AQ155" s="78"/>
      <c r="AR155" s="78"/>
      <c r="AS155" s="78"/>
      <c r="AT155" s="78"/>
      <c r="AU155" s="78"/>
      <c r="AV155" s="81"/>
      <c r="AW155" s="78"/>
      <c r="AX155" s="81"/>
      <c r="AY155" s="78"/>
      <c r="AZ155" s="78"/>
      <c r="BA155" s="78"/>
      <c r="BB155" s="81"/>
      <c r="BC155" s="78"/>
      <c r="BD155" s="78"/>
      <c r="BE155" s="78"/>
      <c r="BF155" s="78"/>
      <c r="BG155" s="78"/>
      <c r="BH155" s="78"/>
      <c r="BI155" s="78"/>
      <c r="BJ155" s="78"/>
      <c r="BK155" s="78"/>
      <c r="BL155" s="78"/>
      <c r="BM155" s="78"/>
      <c r="BN155" s="78"/>
      <c r="BO155" s="78"/>
      <c r="BP155" s="78"/>
      <c r="BQ155" s="78"/>
      <c r="BR155" s="78"/>
      <c r="BS155" s="78"/>
      <c r="BT155" s="78"/>
      <c r="BU155" s="78"/>
      <c r="BV155" s="78"/>
      <c r="BW155" s="78"/>
      <c r="BX155" s="78"/>
      <c r="BY155" s="78"/>
      <c r="BZ155" s="78"/>
      <c r="CA155" s="78"/>
      <c r="CB155" s="78"/>
      <c r="CC155" s="78"/>
      <c r="CD155" s="78"/>
      <c r="CE155" s="78"/>
      <c r="CF155" s="78"/>
      <c r="CG155" s="78"/>
      <c r="CH155" s="78"/>
      <c r="CI155" s="78"/>
      <c r="CJ155" s="78"/>
      <c r="CK155" s="78"/>
      <c r="CL155" s="78"/>
      <c r="CM155" s="78"/>
      <c r="CN155" s="78"/>
      <c r="CO155" s="78"/>
      <c r="CP155" s="78"/>
      <c r="CQ155" s="78"/>
      <c r="CR155" s="78"/>
      <c r="CS155" s="78"/>
      <c r="CT155" s="78"/>
      <c r="CU155" s="78"/>
      <c r="CV155" s="78"/>
      <c r="CW155" s="78"/>
      <c r="CX155" s="78"/>
      <c r="CY155" s="78"/>
      <c r="CZ155" s="78"/>
      <c r="DA155" s="78"/>
      <c r="DB155" s="78"/>
      <c r="DC155" s="78"/>
      <c r="DD155" s="78"/>
      <c r="DE155" s="78"/>
      <c r="DF155" s="78"/>
      <c r="DG155" s="78"/>
      <c r="DH155" s="78"/>
      <c r="DI155" s="78"/>
      <c r="DJ155" s="78"/>
      <c r="DK155" s="78"/>
      <c r="DL155" s="78"/>
      <c r="DM155" s="78"/>
      <c r="DN155" s="78"/>
      <c r="DO155" s="78"/>
      <c r="DP155" s="78"/>
      <c r="DQ155" s="78"/>
      <c r="DR155" s="78"/>
      <c r="DS155" s="78"/>
      <c r="DT155" s="78"/>
      <c r="DU155" s="78"/>
      <c r="DV155" s="78"/>
      <c r="DW155" s="78"/>
      <c r="DX155" s="78"/>
      <c r="DY155" s="78"/>
      <c r="DZ155" s="78"/>
      <c r="EA155" s="78"/>
      <c r="EB155" s="78"/>
      <c r="EC155" s="78"/>
      <c r="ED155" s="78"/>
      <c r="EE155" s="78"/>
      <c r="EF155" s="78"/>
      <c r="EG155" s="78"/>
      <c r="EH155" s="78"/>
      <c r="EI155" s="78"/>
      <c r="EJ155" s="78"/>
      <c r="EK155" s="78"/>
      <c r="EL155" s="78"/>
      <c r="EM155" s="78"/>
      <c r="EN155" s="78"/>
      <c r="EO155" s="78"/>
      <c r="EP155" s="78"/>
      <c r="EQ155" s="78"/>
      <c r="ER155" s="78"/>
      <c r="ES155" s="78"/>
      <c r="ET155" s="78"/>
      <c r="EU155" s="78"/>
      <c r="EV155" s="78"/>
      <c r="EW155" s="78"/>
      <c r="EX155" s="78"/>
      <c r="EY155" s="78"/>
      <c r="EZ155" s="78"/>
      <c r="FA155" s="78"/>
      <c r="FB155" s="78"/>
      <c r="FC155" s="78"/>
      <c r="FD155" s="78"/>
      <c r="FE155" s="78"/>
      <c r="FF155" s="78"/>
      <c r="FG155" s="78"/>
      <c r="FH155" s="78"/>
      <c r="FI155" s="78"/>
      <c r="FJ155" s="78"/>
      <c r="FK155" s="78"/>
      <c r="FL155" s="78"/>
      <c r="FM155" s="78"/>
      <c r="FN155" s="78"/>
      <c r="FO155" s="78"/>
      <c r="FP155" s="78"/>
      <c r="FQ155" s="78"/>
      <c r="FR155" s="78"/>
      <c r="FS155" s="78"/>
      <c r="FT155" s="78"/>
      <c r="FU155" s="78"/>
      <c r="FV155" s="78"/>
      <c r="FW155" s="78"/>
      <c r="FX155" s="78"/>
      <c r="FY155" s="78"/>
      <c r="FZ155" s="78"/>
      <c r="GA155" s="78"/>
      <c r="GB155" s="78"/>
      <c r="GC155" s="78"/>
      <c r="GD155" s="78"/>
      <c r="GE155" s="78"/>
      <c r="GF155" s="78"/>
      <c r="GG155" s="78"/>
      <c r="GH155" s="78"/>
      <c r="GI155" s="78"/>
      <c r="GJ155" s="78"/>
      <c r="GK155" s="78"/>
      <c r="GL155" s="78"/>
      <c r="GM155" s="78"/>
      <c r="GN155" s="78"/>
      <c r="GO155" s="78"/>
      <c r="GP155" s="78"/>
      <c r="GQ155" s="78"/>
      <c r="GR155" s="78"/>
      <c r="GS155" s="78"/>
      <c r="GT155" s="78"/>
      <c r="GU155" s="78"/>
      <c r="GV155" s="78"/>
      <c r="GW155" s="78"/>
      <c r="GX155" s="78"/>
      <c r="GY155" s="78"/>
      <c r="GZ155" s="78"/>
      <c r="HA155" s="78"/>
      <c r="HB155" s="78"/>
      <c r="HC155" s="78"/>
      <c r="HD155" s="78"/>
      <c r="HE155" s="78"/>
      <c r="HF155" s="78"/>
      <c r="HG155" s="78"/>
      <c r="HH155" s="78"/>
      <c r="HI155" s="78"/>
      <c r="HJ155" s="78"/>
      <c r="HK155" s="78"/>
      <c r="HL155" s="78"/>
      <c r="HM155" s="78"/>
      <c r="HN155" s="78"/>
      <c r="HO155" s="78"/>
      <c r="HP155" s="78"/>
      <c r="HQ155" s="78"/>
      <c r="HR155" s="78"/>
      <c r="HS155" s="78"/>
      <c r="HT155" s="78"/>
      <c r="HU155" s="78"/>
      <c r="HV155" s="78"/>
      <c r="HW155" s="78"/>
      <c r="HX155" s="78"/>
      <c r="HY155" s="78"/>
      <c r="HZ155" s="78"/>
      <c r="IA155" s="78"/>
      <c r="IB155" s="78"/>
      <c r="IC155" s="78"/>
      <c r="ID155" s="78"/>
      <c r="IE155" s="78"/>
      <c r="IF155" s="78"/>
      <c r="IG155" s="78"/>
      <c r="IH155" s="78"/>
      <c r="II155" s="78"/>
      <c r="IJ155" s="78"/>
      <c r="IK155" s="78"/>
      <c r="IL155" s="78"/>
      <c r="IM155" s="78"/>
      <c r="IN155" s="78"/>
      <c r="IO155" s="78"/>
      <c r="IP155" s="78"/>
      <c r="IQ155" s="78"/>
      <c r="IR155" s="78"/>
      <c r="IS155" s="78"/>
      <c r="IT155" s="78"/>
      <c r="IU155" s="78"/>
      <c r="IV155" s="78"/>
    </row>
    <row r="156" spans="1:256" s="82" customFormat="1" ht="84.95" customHeight="1" x14ac:dyDescent="0.25">
      <c r="A156" s="78"/>
      <c r="B156" s="78"/>
      <c r="C156" s="204" t="s">
        <v>4987</v>
      </c>
      <c r="D156" s="205"/>
      <c r="E156" s="206"/>
      <c r="F156" s="79"/>
      <c r="G156" s="80"/>
      <c r="H156" s="80"/>
      <c r="I156" s="80"/>
      <c r="J156" s="80"/>
      <c r="K156" s="81"/>
      <c r="L156" s="81"/>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81"/>
      <c r="AJ156" s="78"/>
      <c r="AK156" s="78"/>
      <c r="AL156" s="78"/>
      <c r="AM156" s="78"/>
      <c r="AN156" s="78"/>
      <c r="AO156" s="78"/>
      <c r="AP156" s="78"/>
      <c r="AQ156" s="78"/>
      <c r="AR156" s="78"/>
      <c r="AS156" s="78"/>
      <c r="AT156" s="78"/>
      <c r="AU156" s="78"/>
      <c r="AV156" s="81"/>
      <c r="AW156" s="78"/>
      <c r="AX156" s="81"/>
      <c r="AY156" s="78"/>
      <c r="AZ156" s="78"/>
      <c r="BA156" s="78"/>
      <c r="BB156" s="81"/>
      <c r="BC156" s="78"/>
      <c r="BD156" s="78"/>
      <c r="BE156" s="78"/>
      <c r="BF156" s="78"/>
      <c r="BG156" s="78"/>
      <c r="BH156" s="78"/>
      <c r="BI156" s="78"/>
      <c r="BJ156" s="78"/>
      <c r="BK156" s="78"/>
      <c r="BL156" s="78"/>
      <c r="BM156" s="78"/>
      <c r="BN156" s="78"/>
      <c r="BO156" s="78"/>
      <c r="BP156" s="78"/>
      <c r="BQ156" s="78"/>
      <c r="BR156" s="78"/>
      <c r="BS156" s="78"/>
      <c r="BT156" s="78"/>
      <c r="BU156" s="78"/>
      <c r="BV156" s="78"/>
      <c r="BW156" s="78"/>
      <c r="BX156" s="78"/>
      <c r="BY156" s="78"/>
      <c r="BZ156" s="78"/>
      <c r="CA156" s="78"/>
      <c r="CB156" s="78"/>
      <c r="CC156" s="78"/>
      <c r="CD156" s="78"/>
      <c r="CE156" s="78"/>
      <c r="CF156" s="78"/>
      <c r="CG156" s="78"/>
      <c r="CH156" s="78"/>
      <c r="CI156" s="78"/>
      <c r="CJ156" s="78"/>
      <c r="CK156" s="78"/>
      <c r="CL156" s="78"/>
      <c r="CM156" s="78"/>
      <c r="CN156" s="78"/>
      <c r="CO156" s="78"/>
      <c r="CP156" s="78"/>
      <c r="CQ156" s="78"/>
      <c r="CR156" s="78"/>
      <c r="CS156" s="78"/>
      <c r="CT156" s="78"/>
      <c r="CU156" s="78"/>
      <c r="CV156" s="78"/>
      <c r="CW156" s="78"/>
      <c r="CX156" s="78"/>
      <c r="CY156" s="78"/>
      <c r="CZ156" s="78"/>
      <c r="DA156" s="78"/>
      <c r="DB156" s="78"/>
      <c r="DC156" s="78"/>
      <c r="DD156" s="78"/>
      <c r="DE156" s="78"/>
      <c r="DF156" s="78"/>
      <c r="DG156" s="78"/>
      <c r="DH156" s="78"/>
      <c r="DI156" s="78"/>
      <c r="DJ156" s="78"/>
      <c r="DK156" s="78"/>
      <c r="DL156" s="78"/>
      <c r="DM156" s="78"/>
      <c r="DN156" s="78"/>
      <c r="DO156" s="78"/>
      <c r="DP156" s="78"/>
      <c r="DQ156" s="78"/>
      <c r="DR156" s="78"/>
      <c r="DS156" s="78"/>
      <c r="DT156" s="78"/>
      <c r="DU156" s="78"/>
      <c r="DV156" s="78"/>
      <c r="DW156" s="78"/>
      <c r="DX156" s="78"/>
      <c r="DY156" s="78"/>
      <c r="DZ156" s="78"/>
      <c r="EA156" s="78"/>
      <c r="EB156" s="78"/>
      <c r="EC156" s="78"/>
      <c r="ED156" s="78"/>
      <c r="EE156" s="78"/>
      <c r="EF156" s="78"/>
      <c r="EG156" s="78"/>
      <c r="EH156" s="78"/>
      <c r="EI156" s="78"/>
      <c r="EJ156" s="78"/>
      <c r="EK156" s="78"/>
      <c r="EL156" s="78"/>
      <c r="EM156" s="78"/>
      <c r="EN156" s="78"/>
      <c r="EO156" s="78"/>
      <c r="EP156" s="78"/>
      <c r="EQ156" s="78"/>
      <c r="ER156" s="78"/>
      <c r="ES156" s="78"/>
      <c r="ET156" s="78"/>
      <c r="EU156" s="78"/>
      <c r="EV156" s="78"/>
      <c r="EW156" s="78"/>
      <c r="EX156" s="78"/>
      <c r="EY156" s="78"/>
      <c r="EZ156" s="78"/>
      <c r="FA156" s="78"/>
      <c r="FB156" s="78"/>
      <c r="FC156" s="78"/>
      <c r="FD156" s="78"/>
      <c r="FE156" s="78"/>
      <c r="FF156" s="78"/>
      <c r="FG156" s="78"/>
      <c r="FH156" s="78"/>
      <c r="FI156" s="78"/>
      <c r="FJ156" s="78"/>
      <c r="FK156" s="78"/>
      <c r="FL156" s="78"/>
      <c r="FM156" s="78"/>
      <c r="FN156" s="78"/>
      <c r="FO156" s="78"/>
      <c r="FP156" s="78"/>
      <c r="FQ156" s="78"/>
      <c r="FR156" s="78"/>
      <c r="FS156" s="78"/>
      <c r="FT156" s="78"/>
      <c r="FU156" s="78"/>
      <c r="FV156" s="78"/>
      <c r="FW156" s="78"/>
      <c r="FX156" s="78"/>
      <c r="FY156" s="78"/>
      <c r="FZ156" s="78"/>
      <c r="GA156" s="78"/>
      <c r="GB156" s="78"/>
      <c r="GC156" s="78"/>
      <c r="GD156" s="78"/>
      <c r="GE156" s="78"/>
      <c r="GF156" s="78"/>
      <c r="GG156" s="78"/>
      <c r="GH156" s="78"/>
      <c r="GI156" s="78"/>
      <c r="GJ156" s="78"/>
      <c r="GK156" s="78"/>
      <c r="GL156" s="78"/>
      <c r="GM156" s="78"/>
      <c r="GN156" s="78"/>
      <c r="GO156" s="78"/>
      <c r="GP156" s="78"/>
      <c r="GQ156" s="78"/>
      <c r="GR156" s="78"/>
      <c r="GS156" s="78"/>
      <c r="GT156" s="78"/>
      <c r="GU156" s="78"/>
      <c r="GV156" s="78"/>
      <c r="GW156" s="78"/>
      <c r="GX156" s="78"/>
      <c r="GY156" s="78"/>
      <c r="GZ156" s="78"/>
      <c r="HA156" s="78"/>
      <c r="HB156" s="78"/>
      <c r="HC156" s="78"/>
      <c r="HD156" s="78"/>
      <c r="HE156" s="78"/>
      <c r="HF156" s="78"/>
      <c r="HG156" s="78"/>
      <c r="HH156" s="78"/>
      <c r="HI156" s="78"/>
      <c r="HJ156" s="78"/>
      <c r="HK156" s="78"/>
      <c r="HL156" s="78"/>
      <c r="HM156" s="78"/>
      <c r="HN156" s="78"/>
      <c r="HO156" s="78"/>
      <c r="HP156" s="78"/>
      <c r="HQ156" s="78"/>
      <c r="HR156" s="78"/>
      <c r="HS156" s="78"/>
      <c r="HT156" s="78"/>
      <c r="HU156" s="78"/>
      <c r="HV156" s="78"/>
      <c r="HW156" s="78"/>
      <c r="HX156" s="78"/>
      <c r="HY156" s="78"/>
      <c r="HZ156" s="78"/>
      <c r="IA156" s="78"/>
      <c r="IB156" s="78"/>
      <c r="IC156" s="78"/>
      <c r="ID156" s="78"/>
      <c r="IE156" s="78"/>
      <c r="IF156" s="78"/>
      <c r="IG156" s="78"/>
      <c r="IH156" s="78"/>
      <c r="II156" s="78"/>
      <c r="IJ156" s="78"/>
      <c r="IK156" s="78"/>
      <c r="IL156" s="78"/>
      <c r="IM156" s="78"/>
      <c r="IN156" s="78"/>
      <c r="IO156" s="78"/>
      <c r="IP156" s="78"/>
      <c r="IQ156" s="78"/>
      <c r="IR156" s="78"/>
      <c r="IS156" s="78"/>
      <c r="IT156" s="78"/>
      <c r="IU156" s="78"/>
      <c r="IV156" s="78"/>
    </row>
    <row r="158" spans="1:256" x14ac:dyDescent="0.25">
      <c r="C158" s="2" t="s">
        <v>5052</v>
      </c>
      <c r="E158" s="2" t="s">
        <v>2</v>
      </c>
    </row>
    <row r="160" spans="1:256" x14ac:dyDescent="0.25">
      <c r="C160" s="2" t="s">
        <v>5053</v>
      </c>
      <c r="E160" s="2" t="s">
        <v>2</v>
      </c>
    </row>
    <row r="162" spans="3:5" x14ac:dyDescent="0.25">
      <c r="C162" s="2" t="s">
        <v>4944</v>
      </c>
      <c r="E162" s="2" t="s">
        <v>2</v>
      </c>
    </row>
    <row r="164" spans="3:5" x14ac:dyDescent="0.25">
      <c r="C164" s="2" t="s">
        <v>4945</v>
      </c>
      <c r="E164" s="2" t="s">
        <v>2</v>
      </c>
    </row>
    <row r="166" spans="3:5" x14ac:dyDescent="0.25">
      <c r="C166" s="2" t="s">
        <v>4946</v>
      </c>
      <c r="E166" s="95">
        <v>1.5213856112987838</v>
      </c>
    </row>
    <row r="168" spans="3:5" x14ac:dyDescent="0.25">
      <c r="C168" s="2" t="s">
        <v>4948</v>
      </c>
      <c r="E168" s="96" t="s">
        <v>5025</v>
      </c>
    </row>
    <row r="170" spans="3:5" x14ac:dyDescent="0.25">
      <c r="C170" s="2" t="s">
        <v>5054</v>
      </c>
      <c r="E170" s="2" t="s">
        <v>2</v>
      </c>
    </row>
    <row r="172" spans="3:5" x14ac:dyDescent="0.25">
      <c r="C172" s="2" t="s">
        <v>4991</v>
      </c>
    </row>
    <row r="174" spans="3:5" x14ac:dyDescent="0.25">
      <c r="C174" s="1" t="s">
        <v>5145</v>
      </c>
      <c r="E174" s="216" t="s">
        <v>5146</v>
      </c>
    </row>
    <row r="175" spans="3:5" x14ac:dyDescent="0.25">
      <c r="E175" s="2" t="s">
        <v>5191</v>
      </c>
    </row>
  </sheetData>
  <mergeCells count="3">
    <mergeCell ref="C140:K140"/>
    <mergeCell ref="C142:K142"/>
    <mergeCell ref="C156:E156"/>
  </mergeCells>
  <hyperlinks>
    <hyperlink ref="J2" location="'Index'!A1" display="'Index'!A1" xr:uid="{F229939D-5252-4F5F-A0EA-66EDBA8643D3}"/>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BC5DC-89A9-40B3-80CA-9AF43B7C7753}">
  <sheetPr codeName="Sheet1"/>
  <dimension ref="A1:IV170"/>
  <sheetViews>
    <sheetView showGridLines="0" zoomScale="90" zoomScaleNormal="90" workbookViewId="0">
      <pane ySplit="6" topLeftCell="A1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2926</v>
      </c>
      <c r="J2" s="38" t="s">
        <v>4468</v>
      </c>
    </row>
    <row r="3" spans="1:54" ht="16.5" x14ac:dyDescent="0.3">
      <c r="C3" s="1" t="s">
        <v>28</v>
      </c>
      <c r="D3" s="21" t="s">
        <v>3088</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27982</v>
      </c>
      <c r="G11" s="24">
        <v>208.34</v>
      </c>
      <c r="H11" s="24">
        <v>1.44</v>
      </c>
      <c r="I11" s="31"/>
      <c r="J11" s="31"/>
      <c r="K11" s="35"/>
    </row>
    <row r="12" spans="1:54" x14ac:dyDescent="0.25">
      <c r="B12" s="8" t="s">
        <v>41</v>
      </c>
      <c r="C12" s="60" t="s">
        <v>42</v>
      </c>
      <c r="D12" s="54" t="s">
        <v>43</v>
      </c>
      <c r="E12" s="6" t="s">
        <v>44</v>
      </c>
      <c r="F12" s="19">
        <v>13200</v>
      </c>
      <c r="G12" s="24">
        <v>165.84</v>
      </c>
      <c r="H12" s="24">
        <v>1.1399999999999999</v>
      </c>
      <c r="I12" s="31"/>
      <c r="J12" s="31"/>
      <c r="K12" s="35"/>
    </row>
    <row r="13" spans="1:54" x14ac:dyDescent="0.25">
      <c r="B13" s="8" t="s">
        <v>85</v>
      </c>
      <c r="C13" s="60" t="s">
        <v>86</v>
      </c>
      <c r="D13" s="54" t="s">
        <v>87</v>
      </c>
      <c r="E13" s="6" t="s">
        <v>88</v>
      </c>
      <c r="F13" s="19">
        <v>11550</v>
      </c>
      <c r="G13" s="24">
        <v>152.6</v>
      </c>
      <c r="H13" s="24">
        <v>1.05</v>
      </c>
      <c r="I13" s="31"/>
      <c r="J13" s="31"/>
      <c r="K13" s="35"/>
    </row>
    <row r="14" spans="1:54" x14ac:dyDescent="0.25">
      <c r="B14" s="8" t="s">
        <v>51</v>
      </c>
      <c r="C14" s="60" t="s">
        <v>52</v>
      </c>
      <c r="D14" s="54" t="s">
        <v>53</v>
      </c>
      <c r="E14" s="6" t="s">
        <v>54</v>
      </c>
      <c r="F14" s="19">
        <v>3072</v>
      </c>
      <c r="G14" s="24">
        <v>125.23</v>
      </c>
      <c r="H14" s="24">
        <v>0.86</v>
      </c>
      <c r="I14" s="31"/>
      <c r="J14" s="31"/>
      <c r="K14" s="35"/>
    </row>
    <row r="15" spans="1:54" x14ac:dyDescent="0.25">
      <c r="B15" s="8" t="s">
        <v>66</v>
      </c>
      <c r="C15" s="60" t="s">
        <v>67</v>
      </c>
      <c r="D15" s="54" t="s">
        <v>68</v>
      </c>
      <c r="E15" s="6" t="s">
        <v>44</v>
      </c>
      <c r="F15" s="19">
        <v>11249</v>
      </c>
      <c r="G15" s="24">
        <v>108.49</v>
      </c>
      <c r="H15" s="24">
        <v>0.75</v>
      </c>
      <c r="I15" s="31"/>
      <c r="J15" s="31"/>
      <c r="K15" s="35"/>
    </row>
    <row r="16" spans="1:54" x14ac:dyDescent="0.25">
      <c r="B16" s="8" t="s">
        <v>59</v>
      </c>
      <c r="C16" s="60" t="s">
        <v>60</v>
      </c>
      <c r="D16" s="54" t="s">
        <v>61</v>
      </c>
      <c r="E16" s="6" t="s">
        <v>62</v>
      </c>
      <c r="F16" s="19">
        <v>775</v>
      </c>
      <c r="G16" s="24">
        <v>101.73</v>
      </c>
      <c r="H16" s="24">
        <v>0.7</v>
      </c>
      <c r="I16" s="31"/>
      <c r="J16" s="31"/>
      <c r="K16" s="35"/>
    </row>
    <row r="17" spans="2:11" x14ac:dyDescent="0.25">
      <c r="B17" s="8" t="s">
        <v>48</v>
      </c>
      <c r="C17" s="60" t="s">
        <v>49</v>
      </c>
      <c r="D17" s="54" t="s">
        <v>50</v>
      </c>
      <c r="E17" s="6" t="s">
        <v>44</v>
      </c>
      <c r="F17" s="19">
        <v>6975</v>
      </c>
      <c r="G17" s="24">
        <v>89.74</v>
      </c>
      <c r="H17" s="24">
        <v>0.62</v>
      </c>
      <c r="I17" s="31"/>
      <c r="J17" s="31"/>
      <c r="K17" s="35"/>
    </row>
    <row r="18" spans="2:11" x14ac:dyDescent="0.25">
      <c r="B18" s="8" t="s">
        <v>77</v>
      </c>
      <c r="C18" s="60" t="s">
        <v>78</v>
      </c>
      <c r="D18" s="54" t="s">
        <v>79</v>
      </c>
      <c r="E18" s="6" t="s">
        <v>80</v>
      </c>
      <c r="F18" s="19">
        <v>710</v>
      </c>
      <c r="G18" s="24">
        <v>81.52</v>
      </c>
      <c r="H18" s="24">
        <v>0.56000000000000005</v>
      </c>
      <c r="I18" s="31"/>
      <c r="J18" s="31"/>
      <c r="K18" s="35"/>
    </row>
    <row r="19" spans="2:11" x14ac:dyDescent="0.25">
      <c r="B19" s="8" t="s">
        <v>55</v>
      </c>
      <c r="C19" s="60" t="s">
        <v>56</v>
      </c>
      <c r="D19" s="54" t="s">
        <v>57</v>
      </c>
      <c r="E19" s="6" t="s">
        <v>58</v>
      </c>
      <c r="F19" s="19">
        <v>6885</v>
      </c>
      <c r="G19" s="24">
        <v>79.930000000000007</v>
      </c>
      <c r="H19" s="24">
        <v>0.55000000000000004</v>
      </c>
      <c r="I19" s="31"/>
      <c r="J19" s="31"/>
      <c r="K19" s="35"/>
    </row>
    <row r="20" spans="2:11" x14ac:dyDescent="0.25">
      <c r="B20" s="8" t="s">
        <v>73</v>
      </c>
      <c r="C20" s="60" t="s">
        <v>74</v>
      </c>
      <c r="D20" s="54" t="s">
        <v>75</v>
      </c>
      <c r="E20" s="6" t="s">
        <v>76</v>
      </c>
      <c r="F20" s="19">
        <v>7000</v>
      </c>
      <c r="G20" s="24">
        <v>78.87</v>
      </c>
      <c r="H20" s="24">
        <v>0.54</v>
      </c>
      <c r="I20" s="31"/>
      <c r="J20" s="31"/>
      <c r="K20" s="35"/>
    </row>
    <row r="21" spans="2:11" x14ac:dyDescent="0.25">
      <c r="B21" s="8" t="s">
        <v>63</v>
      </c>
      <c r="C21" s="60" t="s">
        <v>64</v>
      </c>
      <c r="D21" s="54" t="s">
        <v>65</v>
      </c>
      <c r="E21" s="6" t="s">
        <v>44</v>
      </c>
      <c r="F21" s="19">
        <v>20500</v>
      </c>
      <c r="G21" s="24">
        <v>78.760000000000005</v>
      </c>
      <c r="H21" s="24">
        <v>0.54</v>
      </c>
      <c r="I21" s="31"/>
      <c r="J21" s="31"/>
      <c r="K21" s="35"/>
    </row>
    <row r="22" spans="2:11" x14ac:dyDescent="0.25">
      <c r="B22" s="8" t="s">
        <v>69</v>
      </c>
      <c r="C22" s="60" t="s">
        <v>70</v>
      </c>
      <c r="D22" s="54" t="s">
        <v>71</v>
      </c>
      <c r="E22" s="6" t="s">
        <v>72</v>
      </c>
      <c r="F22" s="19">
        <v>7100</v>
      </c>
      <c r="G22" s="24">
        <v>64.489999999999995</v>
      </c>
      <c r="H22" s="24">
        <v>0.44</v>
      </c>
      <c r="I22" s="31"/>
      <c r="J22" s="31"/>
      <c r="K22" s="35"/>
    </row>
    <row r="23" spans="2:11" x14ac:dyDescent="0.25">
      <c r="B23" s="8" t="s">
        <v>2026</v>
      </c>
      <c r="C23" s="60" t="s">
        <v>2027</v>
      </c>
      <c r="D23" s="54" t="s">
        <v>2028</v>
      </c>
      <c r="E23" s="6" t="s">
        <v>154</v>
      </c>
      <c r="F23" s="19">
        <v>50932</v>
      </c>
      <c r="G23" s="24">
        <v>61.13</v>
      </c>
      <c r="H23" s="24">
        <v>0.42</v>
      </c>
      <c r="I23" s="31"/>
      <c r="J23" s="31"/>
      <c r="K23" s="35"/>
    </row>
    <row r="24" spans="2:11" x14ac:dyDescent="0.25">
      <c r="B24" s="8" t="s">
        <v>112</v>
      </c>
      <c r="C24" s="60" t="s">
        <v>113</v>
      </c>
      <c r="D24" s="54" t="s">
        <v>114</v>
      </c>
      <c r="E24" s="6" t="s">
        <v>115</v>
      </c>
      <c r="F24" s="19">
        <v>1640</v>
      </c>
      <c r="G24" s="24">
        <v>59.54</v>
      </c>
      <c r="H24" s="24">
        <v>0.41</v>
      </c>
      <c r="I24" s="31"/>
      <c r="J24" s="31"/>
      <c r="K24" s="35"/>
    </row>
    <row r="25" spans="2:11" x14ac:dyDescent="0.25">
      <c r="B25" s="8" t="s">
        <v>479</v>
      </c>
      <c r="C25" s="60" t="s">
        <v>480</v>
      </c>
      <c r="D25" s="54" t="s">
        <v>481</v>
      </c>
      <c r="E25" s="6" t="s">
        <v>80</v>
      </c>
      <c r="F25" s="19">
        <v>44000</v>
      </c>
      <c r="G25" s="24">
        <v>57.04</v>
      </c>
      <c r="H25" s="24">
        <v>0.39</v>
      </c>
      <c r="I25" s="31"/>
      <c r="J25" s="31"/>
      <c r="K25" s="35"/>
    </row>
    <row r="26" spans="2:11" x14ac:dyDescent="0.25">
      <c r="B26" s="8" t="s">
        <v>124</v>
      </c>
      <c r="C26" s="60" t="s">
        <v>125</v>
      </c>
      <c r="D26" s="54" t="s">
        <v>126</v>
      </c>
      <c r="E26" s="6" t="s">
        <v>127</v>
      </c>
      <c r="F26" s="19">
        <v>1300</v>
      </c>
      <c r="G26" s="24">
        <v>53.67</v>
      </c>
      <c r="H26" s="24">
        <v>0.37</v>
      </c>
      <c r="I26" s="31"/>
      <c r="J26" s="31"/>
      <c r="K26" s="35"/>
    </row>
    <row r="27" spans="2:11" x14ac:dyDescent="0.25">
      <c r="B27" s="8" t="s">
        <v>286</v>
      </c>
      <c r="C27" s="60" t="s">
        <v>287</v>
      </c>
      <c r="D27" s="54" t="s">
        <v>288</v>
      </c>
      <c r="E27" s="6" t="s">
        <v>127</v>
      </c>
      <c r="F27" s="19">
        <v>360</v>
      </c>
      <c r="G27" s="24">
        <v>52.83</v>
      </c>
      <c r="H27" s="24">
        <v>0.36</v>
      </c>
      <c r="I27" s="31"/>
      <c r="J27" s="31"/>
      <c r="K27" s="35"/>
    </row>
    <row r="28" spans="2:11" x14ac:dyDescent="0.25">
      <c r="B28" s="8" t="s">
        <v>81</v>
      </c>
      <c r="C28" s="60" t="s">
        <v>82</v>
      </c>
      <c r="D28" s="54" t="s">
        <v>83</v>
      </c>
      <c r="E28" s="6" t="s">
        <v>84</v>
      </c>
      <c r="F28" s="19">
        <v>1950</v>
      </c>
      <c r="G28" s="24">
        <v>52.1</v>
      </c>
      <c r="H28" s="24">
        <v>0.36</v>
      </c>
      <c r="I28" s="31"/>
      <c r="J28" s="31"/>
      <c r="K28" s="35"/>
    </row>
    <row r="29" spans="2:11" x14ac:dyDescent="0.25">
      <c r="B29" s="8" t="s">
        <v>89</v>
      </c>
      <c r="C29" s="60" t="s">
        <v>90</v>
      </c>
      <c r="D29" s="54" t="s">
        <v>91</v>
      </c>
      <c r="E29" s="6" t="s">
        <v>62</v>
      </c>
      <c r="F29" s="19">
        <v>1500</v>
      </c>
      <c r="G29" s="24">
        <v>50.34</v>
      </c>
      <c r="H29" s="24">
        <v>0.35</v>
      </c>
      <c r="I29" s="31"/>
      <c r="J29" s="31"/>
      <c r="K29" s="35"/>
    </row>
    <row r="30" spans="2:11" x14ac:dyDescent="0.25">
      <c r="B30" s="8" t="s">
        <v>92</v>
      </c>
      <c r="C30" s="60" t="s">
        <v>93</v>
      </c>
      <c r="D30" s="54" t="s">
        <v>94</v>
      </c>
      <c r="E30" s="6" t="s">
        <v>95</v>
      </c>
      <c r="F30" s="19">
        <v>1000</v>
      </c>
      <c r="G30" s="24">
        <v>49.83</v>
      </c>
      <c r="H30" s="24">
        <v>0.34</v>
      </c>
      <c r="I30" s="31"/>
      <c r="J30" s="31"/>
      <c r="K30" s="35"/>
    </row>
    <row r="31" spans="2:11" x14ac:dyDescent="0.25">
      <c r="B31" s="8" t="s">
        <v>108</v>
      </c>
      <c r="C31" s="60" t="s">
        <v>109</v>
      </c>
      <c r="D31" s="54" t="s">
        <v>110</v>
      </c>
      <c r="E31" s="6" t="s">
        <v>111</v>
      </c>
      <c r="F31" s="19">
        <v>3000</v>
      </c>
      <c r="G31" s="24">
        <v>44.48</v>
      </c>
      <c r="H31" s="24">
        <v>0.31</v>
      </c>
      <c r="I31" s="31"/>
      <c r="J31" s="31"/>
      <c r="K31" s="35"/>
    </row>
    <row r="32" spans="2:11" x14ac:dyDescent="0.25">
      <c r="B32" s="8" t="s">
        <v>161</v>
      </c>
      <c r="C32" s="60" t="s">
        <v>162</v>
      </c>
      <c r="D32" s="54" t="s">
        <v>163</v>
      </c>
      <c r="E32" s="6" t="s">
        <v>164</v>
      </c>
      <c r="F32" s="19">
        <v>125</v>
      </c>
      <c r="G32" s="24">
        <v>44.4</v>
      </c>
      <c r="H32" s="24">
        <v>0.31</v>
      </c>
      <c r="I32" s="31"/>
      <c r="J32" s="31"/>
      <c r="K32" s="35"/>
    </row>
    <row r="33" spans="2:11" x14ac:dyDescent="0.25">
      <c r="B33" s="8" t="s">
        <v>442</v>
      </c>
      <c r="C33" s="60" t="s">
        <v>443</v>
      </c>
      <c r="D33" s="54" t="s">
        <v>444</v>
      </c>
      <c r="E33" s="6" t="s">
        <v>115</v>
      </c>
      <c r="F33" s="19">
        <v>2352</v>
      </c>
      <c r="G33" s="24">
        <v>43.27</v>
      </c>
      <c r="H33" s="24">
        <v>0.3</v>
      </c>
      <c r="I33" s="31"/>
      <c r="J33" s="31"/>
      <c r="K33" s="35"/>
    </row>
    <row r="34" spans="2:11" x14ac:dyDescent="0.25">
      <c r="B34" s="8" t="s">
        <v>120</v>
      </c>
      <c r="C34" s="60" t="s">
        <v>121</v>
      </c>
      <c r="D34" s="54" t="s">
        <v>122</v>
      </c>
      <c r="E34" s="6" t="s">
        <v>123</v>
      </c>
      <c r="F34" s="19">
        <v>6600</v>
      </c>
      <c r="G34" s="24">
        <v>43.18</v>
      </c>
      <c r="H34" s="24">
        <v>0.3</v>
      </c>
      <c r="I34" s="31"/>
      <c r="J34" s="31"/>
      <c r="K34" s="35"/>
    </row>
    <row r="35" spans="2:11" x14ac:dyDescent="0.25">
      <c r="B35" s="8" t="s">
        <v>1170</v>
      </c>
      <c r="C35" s="60" t="s">
        <v>1171</v>
      </c>
      <c r="D35" s="54" t="s">
        <v>1172</v>
      </c>
      <c r="E35" s="6" t="s">
        <v>72</v>
      </c>
      <c r="F35" s="19">
        <v>2400</v>
      </c>
      <c r="G35" s="24">
        <v>42.81</v>
      </c>
      <c r="H35" s="24">
        <v>0.3</v>
      </c>
      <c r="I35" s="31"/>
      <c r="J35" s="31"/>
      <c r="K35" s="35"/>
    </row>
    <row r="36" spans="2:11" x14ac:dyDescent="0.25">
      <c r="B36" s="8" t="s">
        <v>473</v>
      </c>
      <c r="C36" s="60" t="s">
        <v>474</v>
      </c>
      <c r="D36" s="54" t="s">
        <v>475</v>
      </c>
      <c r="E36" s="6" t="s">
        <v>111</v>
      </c>
      <c r="F36" s="19">
        <v>600</v>
      </c>
      <c r="G36" s="24">
        <v>42.77</v>
      </c>
      <c r="H36" s="24">
        <v>0.3</v>
      </c>
      <c r="I36" s="31"/>
      <c r="J36" s="31"/>
      <c r="K36" s="35"/>
    </row>
    <row r="37" spans="2:11" x14ac:dyDescent="0.25">
      <c r="B37" s="8" t="s">
        <v>140</v>
      </c>
      <c r="C37" s="60" t="s">
        <v>141</v>
      </c>
      <c r="D37" s="54" t="s">
        <v>142</v>
      </c>
      <c r="E37" s="6" t="s">
        <v>127</v>
      </c>
      <c r="F37" s="19">
        <v>6750</v>
      </c>
      <c r="G37" s="24">
        <v>41</v>
      </c>
      <c r="H37" s="24">
        <v>0.28000000000000003</v>
      </c>
      <c r="I37" s="31"/>
      <c r="J37" s="31"/>
      <c r="K37" s="35"/>
    </row>
    <row r="38" spans="2:11" x14ac:dyDescent="0.25">
      <c r="B38" s="8" t="s">
        <v>3062</v>
      </c>
      <c r="C38" s="60" t="s">
        <v>3063</v>
      </c>
      <c r="D38" s="54" t="s">
        <v>3064</v>
      </c>
      <c r="E38" s="6" t="s">
        <v>127</v>
      </c>
      <c r="F38" s="19">
        <v>1500</v>
      </c>
      <c r="G38" s="24">
        <v>40.840000000000003</v>
      </c>
      <c r="H38" s="24">
        <v>0.28000000000000003</v>
      </c>
      <c r="I38" s="31"/>
      <c r="J38" s="31"/>
      <c r="K38" s="35"/>
    </row>
    <row r="39" spans="2:11" x14ac:dyDescent="0.25">
      <c r="B39" s="8" t="s">
        <v>128</v>
      </c>
      <c r="C39" s="60" t="s">
        <v>129</v>
      </c>
      <c r="D39" s="54" t="s">
        <v>130</v>
      </c>
      <c r="E39" s="6" t="s">
        <v>131</v>
      </c>
      <c r="F39" s="19">
        <v>2270</v>
      </c>
      <c r="G39" s="24">
        <v>38.75</v>
      </c>
      <c r="H39" s="24">
        <v>0.27</v>
      </c>
      <c r="I39" s="31"/>
      <c r="J39" s="31"/>
      <c r="K39" s="35"/>
    </row>
    <row r="40" spans="2:11" x14ac:dyDescent="0.25">
      <c r="B40" s="8" t="s">
        <v>116</v>
      </c>
      <c r="C40" s="60" t="s">
        <v>117</v>
      </c>
      <c r="D40" s="54" t="s">
        <v>118</v>
      </c>
      <c r="E40" s="6" t="s">
        <v>119</v>
      </c>
      <c r="F40" s="19">
        <v>580</v>
      </c>
      <c r="G40" s="24">
        <v>38.67</v>
      </c>
      <c r="H40" s="24">
        <v>0.27</v>
      </c>
      <c r="I40" s="31"/>
      <c r="J40" s="31"/>
      <c r="K40" s="35"/>
    </row>
    <row r="41" spans="2:11" x14ac:dyDescent="0.25">
      <c r="B41" s="8" t="s">
        <v>252</v>
      </c>
      <c r="C41" s="60" t="s">
        <v>253</v>
      </c>
      <c r="D41" s="54" t="s">
        <v>254</v>
      </c>
      <c r="E41" s="6" t="s">
        <v>255</v>
      </c>
      <c r="F41" s="19">
        <v>2650</v>
      </c>
      <c r="G41" s="24">
        <v>37.64</v>
      </c>
      <c r="H41" s="24">
        <v>0.26</v>
      </c>
      <c r="I41" s="31"/>
      <c r="J41" s="31"/>
      <c r="K41" s="35"/>
    </row>
    <row r="42" spans="2:11" x14ac:dyDescent="0.25">
      <c r="B42" s="8" t="s">
        <v>181</v>
      </c>
      <c r="C42" s="60" t="s">
        <v>182</v>
      </c>
      <c r="D42" s="54" t="s">
        <v>183</v>
      </c>
      <c r="E42" s="6" t="s">
        <v>123</v>
      </c>
      <c r="F42" s="19">
        <v>8100</v>
      </c>
      <c r="G42" s="24">
        <v>34.630000000000003</v>
      </c>
      <c r="H42" s="24">
        <v>0.24</v>
      </c>
      <c r="I42" s="31"/>
      <c r="J42" s="31"/>
      <c r="K42" s="35"/>
    </row>
    <row r="43" spans="2:11" x14ac:dyDescent="0.25">
      <c r="B43" s="8" t="s">
        <v>132</v>
      </c>
      <c r="C43" s="60" t="s">
        <v>133</v>
      </c>
      <c r="D43" s="54" t="s">
        <v>134</v>
      </c>
      <c r="E43" s="6" t="s">
        <v>135</v>
      </c>
      <c r="F43" s="19">
        <v>90</v>
      </c>
      <c r="G43" s="24">
        <v>34.380000000000003</v>
      </c>
      <c r="H43" s="24">
        <v>0.24</v>
      </c>
      <c r="I43" s="31"/>
      <c r="J43" s="31"/>
      <c r="K43" s="35"/>
    </row>
    <row r="44" spans="2:11" x14ac:dyDescent="0.25">
      <c r="B44" s="8" t="s">
        <v>105</v>
      </c>
      <c r="C44" s="60" t="s">
        <v>106</v>
      </c>
      <c r="D44" s="54" t="s">
        <v>107</v>
      </c>
      <c r="E44" s="6" t="s">
        <v>95</v>
      </c>
      <c r="F44" s="19">
        <v>468</v>
      </c>
      <c r="G44" s="24">
        <v>33.94</v>
      </c>
      <c r="H44" s="24">
        <v>0.23</v>
      </c>
      <c r="I44" s="31"/>
      <c r="J44" s="31"/>
      <c r="K44" s="35"/>
    </row>
    <row r="45" spans="2:11" x14ac:dyDescent="0.25">
      <c r="B45" s="8" t="s">
        <v>617</v>
      </c>
      <c r="C45" s="60" t="s">
        <v>618</v>
      </c>
      <c r="D45" s="54" t="s">
        <v>619</v>
      </c>
      <c r="E45" s="6" t="s">
        <v>131</v>
      </c>
      <c r="F45" s="19">
        <v>5700</v>
      </c>
      <c r="G45" s="24">
        <v>33.659999999999997</v>
      </c>
      <c r="H45" s="24">
        <v>0.23</v>
      </c>
      <c r="I45" s="31"/>
      <c r="J45" s="31"/>
      <c r="K45" s="35"/>
    </row>
    <row r="46" spans="2:11" x14ac:dyDescent="0.25">
      <c r="B46" s="8" t="s">
        <v>2072</v>
      </c>
      <c r="C46" s="60" t="s">
        <v>2073</v>
      </c>
      <c r="D46" s="54" t="s">
        <v>2074</v>
      </c>
      <c r="E46" s="6" t="s">
        <v>533</v>
      </c>
      <c r="F46" s="19">
        <v>6400</v>
      </c>
      <c r="G46" s="24">
        <v>32.950000000000003</v>
      </c>
      <c r="H46" s="24">
        <v>0.23</v>
      </c>
      <c r="I46" s="31"/>
      <c r="J46" s="31"/>
      <c r="K46" s="35"/>
    </row>
    <row r="47" spans="2:11" x14ac:dyDescent="0.25">
      <c r="B47" s="8" t="s">
        <v>168</v>
      </c>
      <c r="C47" s="60" t="s">
        <v>169</v>
      </c>
      <c r="D47" s="54" t="s">
        <v>170</v>
      </c>
      <c r="E47" s="6" t="s">
        <v>171</v>
      </c>
      <c r="F47" s="19">
        <v>950</v>
      </c>
      <c r="G47" s="24">
        <v>32.61</v>
      </c>
      <c r="H47" s="24">
        <v>0.22</v>
      </c>
      <c r="I47" s="31"/>
      <c r="J47" s="31"/>
      <c r="K47" s="35"/>
    </row>
    <row r="48" spans="2:11" x14ac:dyDescent="0.25">
      <c r="B48" s="8" t="s">
        <v>175</v>
      </c>
      <c r="C48" s="60" t="s">
        <v>176</v>
      </c>
      <c r="D48" s="54" t="s">
        <v>177</v>
      </c>
      <c r="E48" s="6" t="s">
        <v>84</v>
      </c>
      <c r="F48" s="19">
        <v>6500</v>
      </c>
      <c r="G48" s="24">
        <v>32.54</v>
      </c>
      <c r="H48" s="24">
        <v>0.22</v>
      </c>
      <c r="I48" s="31"/>
      <c r="J48" s="31"/>
      <c r="K48" s="35"/>
    </row>
    <row r="49" spans="2:11" x14ac:dyDescent="0.25">
      <c r="B49" s="8" t="s">
        <v>99</v>
      </c>
      <c r="C49" s="60" t="s">
        <v>100</v>
      </c>
      <c r="D49" s="54" t="s">
        <v>101</v>
      </c>
      <c r="E49" s="6" t="s">
        <v>58</v>
      </c>
      <c r="F49" s="19">
        <v>800</v>
      </c>
      <c r="G49" s="24">
        <v>32.49</v>
      </c>
      <c r="H49" s="24">
        <v>0.22</v>
      </c>
      <c r="I49" s="31"/>
      <c r="J49" s="31"/>
      <c r="K49" s="35"/>
    </row>
    <row r="50" spans="2:11" x14ac:dyDescent="0.25">
      <c r="B50" s="8" t="s">
        <v>178</v>
      </c>
      <c r="C50" s="60" t="s">
        <v>179</v>
      </c>
      <c r="D50" s="54" t="s">
        <v>180</v>
      </c>
      <c r="E50" s="6" t="s">
        <v>84</v>
      </c>
      <c r="F50" s="19">
        <v>2600</v>
      </c>
      <c r="G50" s="24">
        <v>32.39</v>
      </c>
      <c r="H50" s="24">
        <v>0.22</v>
      </c>
      <c r="I50" s="31"/>
      <c r="J50" s="31"/>
      <c r="K50" s="35"/>
    </row>
    <row r="51" spans="2:11" x14ac:dyDescent="0.25">
      <c r="B51" s="8" t="s">
        <v>155</v>
      </c>
      <c r="C51" s="60" t="s">
        <v>156</v>
      </c>
      <c r="D51" s="54" t="s">
        <v>157</v>
      </c>
      <c r="E51" s="6" t="s">
        <v>131</v>
      </c>
      <c r="F51" s="19">
        <v>1830</v>
      </c>
      <c r="G51" s="24">
        <v>32.26</v>
      </c>
      <c r="H51" s="24">
        <v>0.22</v>
      </c>
      <c r="I51" s="31"/>
      <c r="J51" s="31"/>
      <c r="K51" s="35"/>
    </row>
    <row r="52" spans="2:11" x14ac:dyDescent="0.25">
      <c r="B52" s="8" t="s">
        <v>598</v>
      </c>
      <c r="C52" s="60" t="s">
        <v>599</v>
      </c>
      <c r="D52" s="54" t="s">
        <v>600</v>
      </c>
      <c r="E52" s="6" t="s">
        <v>212</v>
      </c>
      <c r="F52" s="19">
        <v>720</v>
      </c>
      <c r="G52" s="24">
        <v>31.72</v>
      </c>
      <c r="H52" s="24">
        <v>0.22</v>
      </c>
      <c r="I52" s="31"/>
      <c r="J52" s="31"/>
      <c r="K52" s="35"/>
    </row>
    <row r="53" spans="2:11" x14ac:dyDescent="0.25">
      <c r="B53" s="8" t="s">
        <v>2009</v>
      </c>
      <c r="C53" s="60" t="s">
        <v>760</v>
      </c>
      <c r="D53" s="54" t="s">
        <v>2010</v>
      </c>
      <c r="E53" s="6" t="s">
        <v>72</v>
      </c>
      <c r="F53" s="19">
        <v>4600</v>
      </c>
      <c r="G53" s="24">
        <v>30.63</v>
      </c>
      <c r="H53" s="24">
        <v>0.21</v>
      </c>
      <c r="I53" s="31"/>
      <c r="J53" s="31"/>
      <c r="K53" s="35"/>
    </row>
    <row r="54" spans="2:11" x14ac:dyDescent="0.25">
      <c r="B54" s="8" t="s">
        <v>143</v>
      </c>
      <c r="C54" s="60" t="s">
        <v>144</v>
      </c>
      <c r="D54" s="54" t="s">
        <v>145</v>
      </c>
      <c r="E54" s="6" t="s">
        <v>146</v>
      </c>
      <c r="F54" s="19">
        <v>6000</v>
      </c>
      <c r="G54" s="24">
        <v>30.24</v>
      </c>
      <c r="H54" s="24">
        <v>0.21</v>
      </c>
      <c r="I54" s="31"/>
      <c r="J54" s="31"/>
      <c r="K54" s="35"/>
    </row>
    <row r="55" spans="2:11" x14ac:dyDescent="0.25">
      <c r="B55" s="8" t="s">
        <v>151</v>
      </c>
      <c r="C55" s="60" t="s">
        <v>152</v>
      </c>
      <c r="D55" s="54" t="s">
        <v>153</v>
      </c>
      <c r="E55" s="6" t="s">
        <v>154</v>
      </c>
      <c r="F55" s="19">
        <v>11440</v>
      </c>
      <c r="G55" s="24">
        <v>30.01</v>
      </c>
      <c r="H55" s="24">
        <v>0.21</v>
      </c>
      <c r="I55" s="31"/>
      <c r="J55" s="31"/>
      <c r="K55" s="35"/>
    </row>
    <row r="56" spans="2:11" x14ac:dyDescent="0.25">
      <c r="B56" s="8" t="s">
        <v>158</v>
      </c>
      <c r="C56" s="60" t="s">
        <v>159</v>
      </c>
      <c r="D56" s="54" t="s">
        <v>160</v>
      </c>
      <c r="E56" s="6" t="s">
        <v>84</v>
      </c>
      <c r="F56" s="19">
        <v>2550</v>
      </c>
      <c r="G56" s="24">
        <v>27.35</v>
      </c>
      <c r="H56" s="24">
        <v>0.19</v>
      </c>
      <c r="I56" s="31"/>
      <c r="J56" s="31"/>
      <c r="K56" s="35"/>
    </row>
    <row r="57" spans="2:11" x14ac:dyDescent="0.25">
      <c r="B57" s="8" t="s">
        <v>960</v>
      </c>
      <c r="C57" s="60" t="s">
        <v>961</v>
      </c>
      <c r="D57" s="54" t="s">
        <v>962</v>
      </c>
      <c r="E57" s="6" t="s">
        <v>123</v>
      </c>
      <c r="F57" s="19">
        <v>42164</v>
      </c>
      <c r="G57" s="24">
        <v>25.9</v>
      </c>
      <c r="H57" s="24">
        <v>0.18</v>
      </c>
      <c r="I57" s="31"/>
      <c r="J57" s="31"/>
      <c r="K57" s="35"/>
    </row>
    <row r="58" spans="2:11" x14ac:dyDescent="0.25">
      <c r="B58" s="8" t="s">
        <v>491</v>
      </c>
      <c r="C58" s="60" t="s">
        <v>492</v>
      </c>
      <c r="D58" s="54" t="s">
        <v>493</v>
      </c>
      <c r="E58" s="6" t="s">
        <v>164</v>
      </c>
      <c r="F58" s="19">
        <v>2670</v>
      </c>
      <c r="G58" s="24">
        <v>24.94</v>
      </c>
      <c r="H58" s="24">
        <v>0.17</v>
      </c>
      <c r="I58" s="31"/>
      <c r="J58" s="31"/>
      <c r="K58" s="35"/>
    </row>
    <row r="59" spans="2:11" x14ac:dyDescent="0.25">
      <c r="B59" s="8" t="s">
        <v>1123</v>
      </c>
      <c r="C59" s="60" t="s">
        <v>1124</v>
      </c>
      <c r="D59" s="54" t="s">
        <v>1125</v>
      </c>
      <c r="E59" s="6" t="s">
        <v>115</v>
      </c>
      <c r="F59" s="19">
        <v>2000</v>
      </c>
      <c r="G59" s="24">
        <v>20.58</v>
      </c>
      <c r="H59" s="24">
        <v>0.14000000000000001</v>
      </c>
      <c r="I59" s="31"/>
      <c r="J59" s="31"/>
      <c r="K59" s="35"/>
    </row>
    <row r="60" spans="2:11" x14ac:dyDescent="0.25">
      <c r="B60" s="8" t="s">
        <v>2664</v>
      </c>
      <c r="C60" s="60" t="s">
        <v>2665</v>
      </c>
      <c r="D60" s="54" t="s">
        <v>2666</v>
      </c>
      <c r="E60" s="6" t="s">
        <v>115</v>
      </c>
      <c r="F60" s="19">
        <v>300</v>
      </c>
      <c r="G60" s="24">
        <v>19.53</v>
      </c>
      <c r="H60" s="24">
        <v>0.13</v>
      </c>
      <c r="I60" s="31"/>
      <c r="J60" s="31"/>
      <c r="K60" s="35"/>
    </row>
    <row r="61" spans="2:11" x14ac:dyDescent="0.25">
      <c r="C61" s="58" t="s">
        <v>188</v>
      </c>
      <c r="D61" s="54"/>
      <c r="E61" s="6"/>
      <c r="F61" s="19"/>
      <c r="G61" s="25">
        <v>2802.58</v>
      </c>
      <c r="H61" s="25">
        <v>19.3</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8" t="s">
        <v>4</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5</v>
      </c>
      <c r="D67" s="54"/>
      <c r="E67" s="6"/>
      <c r="F67" s="19"/>
      <c r="G67" s="24"/>
      <c r="H67" s="24"/>
      <c r="I67" s="31"/>
      <c r="J67" s="31"/>
      <c r="K67" s="35"/>
    </row>
    <row r="68" spans="1:11" x14ac:dyDescent="0.25">
      <c r="C68" s="59" t="s">
        <v>6</v>
      </c>
      <c r="D68" s="54"/>
      <c r="E68" s="6"/>
      <c r="F68" s="19"/>
      <c r="G68" s="24"/>
      <c r="H68" s="24"/>
      <c r="I68" s="31"/>
      <c r="J68" s="31"/>
      <c r="K68" s="35"/>
    </row>
    <row r="69" spans="1:11" x14ac:dyDescent="0.25">
      <c r="C69" s="59" t="s">
        <v>656</v>
      </c>
      <c r="D69" s="54"/>
      <c r="E69" s="6"/>
      <c r="F69" s="19"/>
      <c r="G69" s="24"/>
      <c r="H69" s="24"/>
      <c r="I69" s="31"/>
      <c r="J69" s="31"/>
      <c r="K69" s="35"/>
    </row>
    <row r="70" spans="1:11" x14ac:dyDescent="0.25">
      <c r="B70" s="8" t="s">
        <v>3074</v>
      </c>
      <c r="C70" s="60" t="s">
        <v>2906</v>
      </c>
      <c r="D70" s="54" t="s">
        <v>3075</v>
      </c>
      <c r="E70" s="6" t="s">
        <v>2908</v>
      </c>
      <c r="F70" s="19">
        <v>100</v>
      </c>
      <c r="G70" s="24">
        <v>989.67</v>
      </c>
      <c r="H70" s="24">
        <v>6.83</v>
      </c>
      <c r="I70" s="31">
        <v>8.0802999999999994</v>
      </c>
      <c r="J70" s="31"/>
      <c r="K70" s="35" t="s">
        <v>660</v>
      </c>
    </row>
    <row r="71" spans="1:11" x14ac:dyDescent="0.25">
      <c r="B71" s="8" t="s">
        <v>1297</v>
      </c>
      <c r="C71" s="60" t="s">
        <v>839</v>
      </c>
      <c r="D71" s="54" t="s">
        <v>1298</v>
      </c>
      <c r="E71" s="6" t="s">
        <v>671</v>
      </c>
      <c r="F71" s="19">
        <v>1000</v>
      </c>
      <c r="G71" s="24">
        <v>989.08</v>
      </c>
      <c r="H71" s="24">
        <v>6.82</v>
      </c>
      <c r="I71" s="31">
        <v>7.8532999999999999</v>
      </c>
      <c r="J71" s="31"/>
      <c r="K71" s="35"/>
    </row>
    <row r="72" spans="1:11" x14ac:dyDescent="0.25">
      <c r="B72" s="8" t="s">
        <v>716</v>
      </c>
      <c r="C72" s="60" t="s">
        <v>717</v>
      </c>
      <c r="D72" s="54" t="s">
        <v>718</v>
      </c>
      <c r="E72" s="6" t="s">
        <v>671</v>
      </c>
      <c r="F72" s="19">
        <v>750</v>
      </c>
      <c r="G72" s="24">
        <v>740.33</v>
      </c>
      <c r="H72" s="24">
        <v>5.1100000000000003</v>
      </c>
      <c r="I72" s="31">
        <v>8.1075999999999997</v>
      </c>
      <c r="J72" s="31"/>
      <c r="K72" s="35" t="s">
        <v>660</v>
      </c>
    </row>
    <row r="73" spans="1:11" x14ac:dyDescent="0.25">
      <c r="B73" s="8" t="s">
        <v>767</v>
      </c>
      <c r="C73" s="60" t="s">
        <v>253</v>
      </c>
      <c r="D73" s="54" t="s">
        <v>768</v>
      </c>
      <c r="E73" s="6" t="s">
        <v>688</v>
      </c>
      <c r="F73" s="19">
        <v>500</v>
      </c>
      <c r="G73" s="24">
        <v>504.91</v>
      </c>
      <c r="H73" s="24">
        <v>3.48</v>
      </c>
      <c r="I73" s="31">
        <v>8.2849000000000004</v>
      </c>
      <c r="J73" s="31"/>
      <c r="K73" s="35" t="s">
        <v>660</v>
      </c>
    </row>
    <row r="74" spans="1:11" x14ac:dyDescent="0.25">
      <c r="B74" s="8" t="s">
        <v>689</v>
      </c>
      <c r="C74" s="60" t="s">
        <v>422</v>
      </c>
      <c r="D74" s="54" t="s">
        <v>690</v>
      </c>
      <c r="E74" s="6" t="s">
        <v>688</v>
      </c>
      <c r="F74" s="19">
        <v>500</v>
      </c>
      <c r="G74" s="24">
        <v>500.07</v>
      </c>
      <c r="H74" s="24">
        <v>3.45</v>
      </c>
      <c r="I74" s="31">
        <v>9.8653999999999993</v>
      </c>
      <c r="J74" s="31"/>
      <c r="K74" s="35" t="s">
        <v>660</v>
      </c>
    </row>
    <row r="75" spans="1:11" x14ac:dyDescent="0.25">
      <c r="B75" s="8" t="s">
        <v>661</v>
      </c>
      <c r="C75" s="60" t="s">
        <v>431</v>
      </c>
      <c r="D75" s="54" t="s">
        <v>662</v>
      </c>
      <c r="E75" s="6" t="s">
        <v>663</v>
      </c>
      <c r="F75" s="19">
        <v>500</v>
      </c>
      <c r="G75" s="24">
        <v>499.79</v>
      </c>
      <c r="H75" s="24">
        <v>3.45</v>
      </c>
      <c r="I75" s="31">
        <v>9.0530000000000008</v>
      </c>
      <c r="J75" s="31"/>
      <c r="K75" s="35" t="s">
        <v>660</v>
      </c>
    </row>
    <row r="76" spans="1:11" x14ac:dyDescent="0.25">
      <c r="B76" s="8" t="s">
        <v>1872</v>
      </c>
      <c r="C76" s="60" t="s">
        <v>156</v>
      </c>
      <c r="D76" s="54" t="s">
        <v>1873</v>
      </c>
      <c r="E76" s="6" t="s">
        <v>697</v>
      </c>
      <c r="F76" s="19">
        <v>500</v>
      </c>
      <c r="G76" s="24">
        <v>499.7</v>
      </c>
      <c r="H76" s="24">
        <v>3.45</v>
      </c>
      <c r="I76" s="31">
        <v>8.2329000000000008</v>
      </c>
      <c r="J76" s="31"/>
      <c r="K76" s="35" t="s">
        <v>660</v>
      </c>
    </row>
    <row r="77" spans="1:11" x14ac:dyDescent="0.25">
      <c r="B77" s="8" t="s">
        <v>3078</v>
      </c>
      <c r="C77" s="60" t="s">
        <v>746</v>
      </c>
      <c r="D77" s="54" t="s">
        <v>3079</v>
      </c>
      <c r="E77" s="6" t="s">
        <v>671</v>
      </c>
      <c r="F77" s="19">
        <v>500</v>
      </c>
      <c r="G77" s="24">
        <v>497.53</v>
      </c>
      <c r="H77" s="24">
        <v>3.43</v>
      </c>
      <c r="I77" s="31">
        <v>7.7750000000000004</v>
      </c>
      <c r="J77" s="31"/>
      <c r="K77" s="35" t="s">
        <v>660</v>
      </c>
    </row>
    <row r="78" spans="1:11" x14ac:dyDescent="0.25">
      <c r="B78" s="8" t="s">
        <v>701</v>
      </c>
      <c r="C78" s="60" t="s">
        <v>702</v>
      </c>
      <c r="D78" s="54" t="s">
        <v>703</v>
      </c>
      <c r="E78" s="6" t="s">
        <v>697</v>
      </c>
      <c r="F78" s="19">
        <v>500</v>
      </c>
      <c r="G78" s="24">
        <v>485.83</v>
      </c>
      <c r="H78" s="24">
        <v>3.35</v>
      </c>
      <c r="I78" s="31">
        <v>8.3247999999999998</v>
      </c>
      <c r="J78" s="31"/>
      <c r="K78" s="35" t="s">
        <v>660</v>
      </c>
    </row>
    <row r="79" spans="1:11" x14ac:dyDescent="0.25">
      <c r="B79" s="8" t="s">
        <v>3080</v>
      </c>
      <c r="C79" s="60" t="s">
        <v>1889</v>
      </c>
      <c r="D79" s="54" t="s">
        <v>3081</v>
      </c>
      <c r="E79" s="6" t="s">
        <v>688</v>
      </c>
      <c r="F79" s="19">
        <v>4</v>
      </c>
      <c r="G79" s="24">
        <v>399.71</v>
      </c>
      <c r="H79" s="24">
        <v>2.76</v>
      </c>
      <c r="I79" s="31">
        <v>8.4748999999999999</v>
      </c>
      <c r="J79" s="31"/>
      <c r="K79" s="35" t="s">
        <v>660</v>
      </c>
    </row>
    <row r="80" spans="1:11" x14ac:dyDescent="0.25">
      <c r="C80" s="58" t="s">
        <v>188</v>
      </c>
      <c r="D80" s="54"/>
      <c r="E80" s="6"/>
      <c r="F80" s="19"/>
      <c r="G80" s="25">
        <v>6106.62</v>
      </c>
      <c r="H80" s="25">
        <v>42.13</v>
      </c>
      <c r="I80" s="31"/>
      <c r="J80" s="31"/>
      <c r="K80" s="35"/>
    </row>
    <row r="81" spans="2:11" x14ac:dyDescent="0.25">
      <c r="C81" s="57"/>
      <c r="D81" s="54"/>
      <c r="E81" s="6"/>
      <c r="F81" s="19"/>
      <c r="G81" s="24"/>
      <c r="H81" s="24"/>
      <c r="I81" s="31"/>
      <c r="J81" s="31"/>
      <c r="K81" s="35"/>
    </row>
    <row r="82" spans="2:11" x14ac:dyDescent="0.25">
      <c r="C82" s="59" t="s">
        <v>7</v>
      </c>
      <c r="D82" s="54"/>
      <c r="E82" s="6"/>
      <c r="F82" s="19"/>
      <c r="G82" s="24"/>
      <c r="H82" s="24"/>
      <c r="I82" s="31"/>
      <c r="J82" s="31"/>
      <c r="K82" s="35"/>
    </row>
    <row r="83" spans="2:11" x14ac:dyDescent="0.25">
      <c r="B83" s="8" t="s">
        <v>2396</v>
      </c>
      <c r="C83" s="60" t="s">
        <v>90</v>
      </c>
      <c r="D83" s="54" t="s">
        <v>2397</v>
      </c>
      <c r="E83" s="6" t="s">
        <v>1747</v>
      </c>
      <c r="F83" s="19">
        <v>8000</v>
      </c>
      <c r="G83" s="24">
        <v>0.83</v>
      </c>
      <c r="H83" s="24">
        <v>0.01</v>
      </c>
      <c r="I83" s="31">
        <v>9.4273372999999996</v>
      </c>
      <c r="J83" s="31"/>
      <c r="K83" s="35"/>
    </row>
    <row r="84" spans="2:11" x14ac:dyDescent="0.25">
      <c r="C84" s="58" t="s">
        <v>188</v>
      </c>
      <c r="D84" s="54"/>
      <c r="E84" s="6"/>
      <c r="F84" s="19"/>
      <c r="G84" s="25">
        <v>0.83</v>
      </c>
      <c r="H84" s="25">
        <v>0.01</v>
      </c>
      <c r="I84" s="31"/>
      <c r="J84" s="31"/>
      <c r="K84" s="35"/>
    </row>
    <row r="85" spans="2:11" x14ac:dyDescent="0.25">
      <c r="C85" s="57"/>
      <c r="D85" s="54"/>
      <c r="E85" s="6"/>
      <c r="F85" s="19"/>
      <c r="G85" s="24"/>
      <c r="H85" s="24"/>
      <c r="I85" s="31"/>
      <c r="J85" s="31"/>
      <c r="K85" s="35"/>
    </row>
    <row r="86" spans="2:11" x14ac:dyDescent="0.25">
      <c r="C86" s="58" t="s">
        <v>8</v>
      </c>
      <c r="D86" s="54"/>
      <c r="E86" s="6"/>
      <c r="F86" s="19"/>
      <c r="G86" s="24" t="s">
        <v>2</v>
      </c>
      <c r="H86" s="24" t="s">
        <v>2</v>
      </c>
      <c r="I86" s="31"/>
      <c r="J86" s="31"/>
      <c r="K86" s="35"/>
    </row>
    <row r="87" spans="2:11" x14ac:dyDescent="0.25">
      <c r="C87" s="57"/>
      <c r="D87" s="54"/>
      <c r="E87" s="6"/>
      <c r="F87" s="19"/>
      <c r="G87" s="24"/>
      <c r="H87" s="24"/>
      <c r="I87" s="31"/>
      <c r="J87" s="31"/>
      <c r="K87" s="35"/>
    </row>
    <row r="88" spans="2:11" x14ac:dyDescent="0.25">
      <c r="C88" s="59" t="s">
        <v>9</v>
      </c>
      <c r="D88" s="54"/>
      <c r="E88" s="6"/>
      <c r="F88" s="19"/>
      <c r="G88" s="24"/>
      <c r="H88" s="24"/>
      <c r="I88" s="31"/>
      <c r="J88" s="31"/>
      <c r="K88" s="35"/>
    </row>
    <row r="89" spans="2:11" x14ac:dyDescent="0.25">
      <c r="B89" s="8" t="s">
        <v>797</v>
      </c>
      <c r="C89" s="60" t="s">
        <v>798</v>
      </c>
      <c r="D89" s="54" t="s">
        <v>799</v>
      </c>
      <c r="E89" s="6" t="s">
        <v>199</v>
      </c>
      <c r="F89" s="19">
        <v>2500000</v>
      </c>
      <c r="G89" s="24">
        <v>2254.4</v>
      </c>
      <c r="H89" s="24">
        <v>15.55</v>
      </c>
      <c r="I89" s="31">
        <v>7.8457163000000003</v>
      </c>
      <c r="J89" s="31"/>
      <c r="K89" s="35"/>
    </row>
    <row r="90" spans="2:11" x14ac:dyDescent="0.25">
      <c r="B90" s="8" t="s">
        <v>3085</v>
      </c>
      <c r="C90" s="60" t="s">
        <v>3086</v>
      </c>
      <c r="D90" s="54" t="s">
        <v>3087</v>
      </c>
      <c r="E90" s="6" t="s">
        <v>199</v>
      </c>
      <c r="F90" s="19">
        <v>1000000</v>
      </c>
      <c r="G90" s="24">
        <v>968.69</v>
      </c>
      <c r="H90" s="24">
        <v>6.68</v>
      </c>
      <c r="I90" s="31">
        <v>7.8223839999999996</v>
      </c>
      <c r="J90" s="31"/>
      <c r="K90" s="35"/>
    </row>
    <row r="91" spans="2:11" x14ac:dyDescent="0.25">
      <c r="B91" s="8" t="s">
        <v>3082</v>
      </c>
      <c r="C91" s="60" t="s">
        <v>3083</v>
      </c>
      <c r="D91" s="54" t="s">
        <v>3084</v>
      </c>
      <c r="E91" s="6" t="s">
        <v>199</v>
      </c>
      <c r="F91" s="19">
        <v>1000000</v>
      </c>
      <c r="G91" s="24">
        <v>923.5</v>
      </c>
      <c r="H91" s="24">
        <v>6.37</v>
      </c>
      <c r="I91" s="31">
        <v>7.8419970000000001</v>
      </c>
      <c r="J91" s="31"/>
      <c r="K91" s="35"/>
    </row>
    <row r="92" spans="2:11" x14ac:dyDescent="0.25">
      <c r="C92" s="58" t="s">
        <v>188</v>
      </c>
      <c r="D92" s="54"/>
      <c r="E92" s="6"/>
      <c r="F92" s="19"/>
      <c r="G92" s="25">
        <v>4146.59</v>
      </c>
      <c r="H92" s="25">
        <v>28.6</v>
      </c>
      <c r="I92" s="31"/>
      <c r="J92" s="31"/>
      <c r="K92" s="35"/>
    </row>
    <row r="93" spans="2:11" x14ac:dyDescent="0.25">
      <c r="C93" s="57"/>
      <c r="D93" s="54"/>
      <c r="E93" s="6"/>
      <c r="F93" s="19"/>
      <c r="G93" s="24"/>
      <c r="H93" s="24"/>
      <c r="I93" s="31"/>
      <c r="J93" s="31"/>
      <c r="K93" s="35"/>
    </row>
    <row r="94" spans="2:11" x14ac:dyDescent="0.25">
      <c r="C94" s="58" t="s">
        <v>10</v>
      </c>
      <c r="D94" s="54"/>
      <c r="E94" s="6"/>
      <c r="F94" s="19"/>
      <c r="G94" s="24" t="s">
        <v>2</v>
      </c>
      <c r="H94" s="24" t="s">
        <v>2</v>
      </c>
      <c r="I94" s="31"/>
      <c r="J94" s="31"/>
      <c r="K94" s="35"/>
    </row>
    <row r="95" spans="2:11" x14ac:dyDescent="0.25">
      <c r="C95" s="57"/>
      <c r="D95" s="54"/>
      <c r="E95" s="6"/>
      <c r="F95" s="19"/>
      <c r="G95" s="24"/>
      <c r="H95" s="24"/>
      <c r="I95" s="31"/>
      <c r="J95" s="31"/>
      <c r="K95" s="35"/>
    </row>
    <row r="96" spans="2:11" x14ac:dyDescent="0.25">
      <c r="C96" s="58" t="s">
        <v>11</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13</v>
      </c>
      <c r="D98" s="54"/>
      <c r="E98" s="6"/>
      <c r="F98" s="19"/>
      <c r="G98" s="24"/>
      <c r="H98" s="24"/>
      <c r="I98" s="31"/>
      <c r="J98" s="31"/>
      <c r="K98" s="35"/>
    </row>
    <row r="99" spans="1:11" x14ac:dyDescent="0.25">
      <c r="C99" s="57"/>
      <c r="D99" s="54"/>
      <c r="E99" s="6"/>
      <c r="F99" s="19"/>
      <c r="G99" s="24"/>
      <c r="H99" s="24"/>
      <c r="I99" s="31"/>
      <c r="J99" s="31"/>
      <c r="K99" s="35"/>
    </row>
    <row r="100" spans="1:11" x14ac:dyDescent="0.25">
      <c r="C100" s="58" t="s">
        <v>14</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C102" s="58" t="s">
        <v>15</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C104" s="58" t="s">
        <v>16</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C106" s="58" t="s">
        <v>17</v>
      </c>
      <c r="D106" s="54"/>
      <c r="E106" s="6"/>
      <c r="F106" s="19"/>
      <c r="G106" s="24" t="s">
        <v>2</v>
      </c>
      <c r="H106" s="24" t="s">
        <v>2</v>
      </c>
      <c r="I106" s="31"/>
      <c r="J106" s="31"/>
      <c r="K106" s="35"/>
    </row>
    <row r="107" spans="1:11" x14ac:dyDescent="0.25">
      <c r="C107" s="57"/>
      <c r="D107" s="54"/>
      <c r="E107" s="6"/>
      <c r="F107" s="19"/>
      <c r="G107" s="24"/>
      <c r="H107" s="24"/>
      <c r="I107" s="31"/>
      <c r="J107" s="31"/>
      <c r="K107" s="35"/>
    </row>
    <row r="108" spans="1:11" x14ac:dyDescent="0.25">
      <c r="C108" s="58" t="s">
        <v>18</v>
      </c>
      <c r="D108" s="54"/>
      <c r="E108" s="6"/>
      <c r="F108" s="19"/>
      <c r="G108" s="24" t="s">
        <v>2</v>
      </c>
      <c r="H108" s="24" t="s">
        <v>2</v>
      </c>
      <c r="I108" s="31"/>
      <c r="J108" s="31"/>
      <c r="K108" s="35"/>
    </row>
    <row r="109" spans="1:11" x14ac:dyDescent="0.25">
      <c r="C109" s="57"/>
      <c r="D109" s="54"/>
      <c r="E109" s="6"/>
      <c r="F109" s="19"/>
      <c r="G109" s="24"/>
      <c r="H109" s="24"/>
      <c r="I109" s="31"/>
      <c r="J109" s="31"/>
      <c r="K109" s="35"/>
    </row>
    <row r="110" spans="1:11" x14ac:dyDescent="0.25">
      <c r="A110" s="10"/>
      <c r="B110" s="28"/>
      <c r="C110" s="58" t="s">
        <v>19</v>
      </c>
      <c r="D110" s="54"/>
      <c r="E110" s="6"/>
      <c r="F110" s="19"/>
      <c r="G110" s="24"/>
      <c r="H110" s="24"/>
      <c r="I110" s="31"/>
      <c r="J110" s="31"/>
      <c r="K110" s="35"/>
    </row>
    <row r="111" spans="1:11" x14ac:dyDescent="0.25">
      <c r="A111" s="28"/>
      <c r="B111" s="28"/>
      <c r="C111" s="58" t="s">
        <v>20</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54" x14ac:dyDescent="0.25">
      <c r="A113" s="28"/>
      <c r="B113" s="28"/>
      <c r="C113" s="58" t="s">
        <v>21</v>
      </c>
      <c r="D113" s="54"/>
      <c r="E113" s="6"/>
      <c r="F113" s="19"/>
      <c r="G113" s="24" t="s">
        <v>2</v>
      </c>
      <c r="H113" s="24" t="s">
        <v>2</v>
      </c>
      <c r="I113" s="31"/>
      <c r="J113" s="31"/>
      <c r="K113" s="35"/>
    </row>
    <row r="114" spans="1:54" x14ac:dyDescent="0.25">
      <c r="A114" s="28"/>
      <c r="B114" s="28"/>
      <c r="C114" s="58"/>
      <c r="D114" s="54"/>
      <c r="E114" s="6"/>
      <c r="F114" s="19"/>
      <c r="G114" s="24"/>
      <c r="H114" s="24"/>
      <c r="I114" s="31"/>
      <c r="J114" s="31"/>
      <c r="K114" s="35"/>
    </row>
    <row r="115" spans="1:54" x14ac:dyDescent="0.25">
      <c r="A115" s="28"/>
      <c r="B115" s="28"/>
      <c r="C115" s="58" t="s">
        <v>22</v>
      </c>
      <c r="D115" s="54"/>
      <c r="E115" s="6"/>
      <c r="F115" s="19"/>
      <c r="G115" s="24" t="s">
        <v>2</v>
      </c>
      <c r="H115" s="24" t="s">
        <v>2</v>
      </c>
      <c r="I115" s="31"/>
      <c r="J115" s="31"/>
      <c r="K115" s="35"/>
    </row>
    <row r="116" spans="1:54" x14ac:dyDescent="0.25">
      <c r="A116" s="28"/>
      <c r="B116" s="28"/>
      <c r="C116" s="58"/>
      <c r="D116" s="54"/>
      <c r="E116" s="6"/>
      <c r="F116" s="19"/>
      <c r="G116" s="24"/>
      <c r="H116" s="24"/>
      <c r="I116" s="31"/>
      <c r="J116" s="31"/>
      <c r="K116" s="35"/>
    </row>
    <row r="117" spans="1:54" x14ac:dyDescent="0.25">
      <c r="A117" s="28"/>
      <c r="B117" s="28"/>
      <c r="C117" s="58" t="s">
        <v>23</v>
      </c>
      <c r="D117" s="54"/>
      <c r="E117" s="6"/>
      <c r="F117" s="19"/>
      <c r="G117" s="24" t="s">
        <v>2</v>
      </c>
      <c r="H117" s="24" t="s">
        <v>2</v>
      </c>
      <c r="I117" s="31"/>
      <c r="J117" s="31"/>
      <c r="K117" s="35"/>
    </row>
    <row r="118" spans="1:54" x14ac:dyDescent="0.25">
      <c r="A118" s="28"/>
      <c r="B118" s="28"/>
      <c r="C118" s="58"/>
      <c r="D118" s="54"/>
      <c r="E118" s="6"/>
      <c r="F118" s="19"/>
      <c r="G118" s="24"/>
      <c r="H118" s="24"/>
      <c r="I118" s="31"/>
      <c r="J118" s="31"/>
      <c r="K118" s="35"/>
    </row>
    <row r="119" spans="1:54" x14ac:dyDescent="0.25">
      <c r="C119" s="59" t="s">
        <v>24</v>
      </c>
      <c r="D119" s="54"/>
      <c r="E119" s="6"/>
      <c r="F119" s="19"/>
      <c r="G119" s="24"/>
      <c r="H119" s="24"/>
      <c r="I119" s="31"/>
      <c r="J119" s="31"/>
      <c r="K119" s="35"/>
    </row>
    <row r="120" spans="1:54" x14ac:dyDescent="0.25">
      <c r="B120" s="8" t="s">
        <v>200</v>
      </c>
      <c r="C120" s="60" t="s">
        <v>201</v>
      </c>
      <c r="D120" s="54"/>
      <c r="E120" s="6"/>
      <c r="F120" s="19"/>
      <c r="G120" s="24">
        <v>2578.36</v>
      </c>
      <c r="H120" s="24">
        <v>17.79</v>
      </c>
      <c r="I120" s="31"/>
      <c r="J120" s="31"/>
      <c r="K120" s="35"/>
    </row>
    <row r="121" spans="1:54" x14ac:dyDescent="0.25">
      <c r="C121" s="58" t="s">
        <v>188</v>
      </c>
      <c r="D121" s="54"/>
      <c r="E121" s="6"/>
      <c r="F121" s="19"/>
      <c r="G121" s="25">
        <v>2578.36</v>
      </c>
      <c r="H121" s="25">
        <v>17.79</v>
      </c>
      <c r="I121" s="31"/>
      <c r="J121" s="31"/>
      <c r="K121" s="35"/>
    </row>
    <row r="122" spans="1:54" x14ac:dyDescent="0.25">
      <c r="C122" s="57"/>
      <c r="D122" s="54"/>
      <c r="E122" s="6"/>
      <c r="F122" s="19"/>
      <c r="G122" s="24"/>
      <c r="H122" s="24"/>
      <c r="I122" s="31"/>
      <c r="J122" s="31"/>
      <c r="K122" s="35"/>
    </row>
    <row r="123" spans="1:54" x14ac:dyDescent="0.25">
      <c r="A123" s="10"/>
      <c r="B123" s="28"/>
      <c r="C123" s="58" t="s">
        <v>25</v>
      </c>
      <c r="D123" s="54"/>
      <c r="E123" s="6"/>
      <c r="F123" s="19"/>
      <c r="G123" s="24"/>
      <c r="H123" s="24"/>
      <c r="I123" s="31"/>
      <c r="J123" s="31"/>
      <c r="K123" s="35"/>
    </row>
    <row r="124" spans="1:54" s="2" customFormat="1" ht="13.5" x14ac:dyDescent="0.25">
      <c r="A124" s="28"/>
      <c r="B124" s="28"/>
      <c r="C124" s="57" t="s">
        <v>4783</v>
      </c>
      <c r="D124" s="54"/>
      <c r="E124" s="6"/>
      <c r="F124" s="19"/>
      <c r="G124" s="24" t="s">
        <v>2</v>
      </c>
      <c r="H124" s="24" t="s">
        <v>2</v>
      </c>
      <c r="I124" s="31"/>
      <c r="J124" s="31"/>
      <c r="K124" s="35"/>
      <c r="L124" s="3"/>
      <c r="AI124" s="3"/>
      <c r="AV124" s="3"/>
      <c r="AX124" s="3"/>
      <c r="BB124" s="3"/>
    </row>
    <row r="125" spans="1:54" x14ac:dyDescent="0.25">
      <c r="B125" s="8"/>
      <c r="C125" s="60" t="s">
        <v>202</v>
      </c>
      <c r="D125" s="54"/>
      <c r="E125" s="6"/>
      <c r="F125" s="19"/>
      <c r="G125" s="24">
        <v>-1139.1099999999999</v>
      </c>
      <c r="H125" s="24">
        <v>-7.83</v>
      </c>
      <c r="I125" s="31"/>
      <c r="J125" s="31"/>
      <c r="K125" s="35"/>
    </row>
    <row r="126" spans="1:54" x14ac:dyDescent="0.25">
      <c r="C126" s="58" t="s">
        <v>188</v>
      </c>
      <c r="D126" s="54"/>
      <c r="E126" s="6"/>
      <c r="F126" s="19"/>
      <c r="G126" s="25">
        <v>-1139.1099999999999</v>
      </c>
      <c r="H126" s="25">
        <v>-7.83</v>
      </c>
      <c r="I126" s="31"/>
      <c r="J126" s="31"/>
      <c r="K126" s="35"/>
    </row>
    <row r="127" spans="1:54" x14ac:dyDescent="0.25">
      <c r="C127" s="57"/>
      <c r="D127" s="54"/>
      <c r="E127" s="6"/>
      <c r="F127" s="19"/>
      <c r="G127" s="24"/>
      <c r="H127" s="24"/>
      <c r="I127" s="31"/>
      <c r="J127" s="31"/>
      <c r="K127" s="35"/>
    </row>
    <row r="128" spans="1:54" x14ac:dyDescent="0.25">
      <c r="C128" s="61" t="s">
        <v>203</v>
      </c>
      <c r="D128" s="55"/>
      <c r="E128" s="5"/>
      <c r="F128" s="20"/>
      <c r="G128" s="26">
        <v>14495.87</v>
      </c>
      <c r="H128" s="26">
        <v>100.00000000000001</v>
      </c>
      <c r="I128" s="32"/>
      <c r="J128" s="32"/>
      <c r="K128" s="36"/>
    </row>
    <row r="131" spans="3:11" x14ac:dyDescent="0.25">
      <c r="C131" s="1" t="s">
        <v>204</v>
      </c>
    </row>
    <row r="132" spans="3:11" x14ac:dyDescent="0.25">
      <c r="C132" s="37" t="s">
        <v>205</v>
      </c>
      <c r="D132" s="37"/>
      <c r="E132" s="37"/>
      <c r="F132" s="37"/>
      <c r="G132" s="37"/>
      <c r="H132" s="37"/>
      <c r="I132" s="37"/>
      <c r="J132" s="37"/>
      <c r="K132" s="37"/>
    </row>
    <row r="133" spans="3:11" x14ac:dyDescent="0.25">
      <c r="C133" s="2" t="s">
        <v>206</v>
      </c>
    </row>
    <row r="134" spans="3:11" x14ac:dyDescent="0.25">
      <c r="C134" s="2" t="s">
        <v>207</v>
      </c>
    </row>
    <row r="135" spans="3:11" ht="30" customHeight="1" x14ac:dyDescent="0.25">
      <c r="C135" s="202" t="s">
        <v>208</v>
      </c>
      <c r="D135" s="203"/>
      <c r="E135" s="203"/>
      <c r="F135" s="203"/>
      <c r="G135" s="203"/>
      <c r="H135" s="203"/>
      <c r="I135" s="203"/>
      <c r="J135" s="203"/>
      <c r="K135" s="203"/>
    </row>
    <row r="136" spans="3:11" x14ac:dyDescent="0.25">
      <c r="C136" s="2" t="s">
        <v>209</v>
      </c>
    </row>
    <row r="137" spans="3:11" ht="42" customHeight="1" x14ac:dyDescent="0.25">
      <c r="C137" s="207" t="s">
        <v>4864</v>
      </c>
      <c r="D137" s="207"/>
      <c r="E137" s="207"/>
      <c r="F137" s="207"/>
      <c r="G137" s="207"/>
      <c r="H137" s="207"/>
      <c r="I137" s="207"/>
      <c r="J137" s="207"/>
      <c r="K137" s="207"/>
    </row>
    <row r="139" spans="3:11" x14ac:dyDescent="0.25">
      <c r="C139" s="2" t="s">
        <v>4942</v>
      </c>
      <c r="E139" s="2" t="s">
        <v>2</v>
      </c>
    </row>
    <row r="141" spans="3:11" x14ac:dyDescent="0.25">
      <c r="C141" s="2" t="s">
        <v>4943</v>
      </c>
      <c r="E141" s="2" t="s">
        <v>2</v>
      </c>
    </row>
    <row r="143" spans="3:11" x14ac:dyDescent="0.25">
      <c r="C143" s="2" t="s">
        <v>5050</v>
      </c>
    </row>
    <row r="145" spans="1:256" x14ac:dyDescent="0.25">
      <c r="C145" s="2" t="s">
        <v>5051</v>
      </c>
    </row>
    <row r="146" spans="1:256" s="82" customFormat="1" ht="35.25" customHeight="1" x14ac:dyDescent="0.25">
      <c r="A146" s="78"/>
      <c r="B146" s="78"/>
      <c r="C146" s="83" t="s">
        <v>4949</v>
      </c>
      <c r="D146" s="87" t="s">
        <v>4950</v>
      </c>
      <c r="E146" s="87" t="s">
        <v>4951</v>
      </c>
      <c r="F146" s="79"/>
      <c r="G146" s="80"/>
      <c r="H146" s="80"/>
      <c r="I146" s="80"/>
      <c r="J146" s="80"/>
      <c r="K146" s="81"/>
      <c r="L146" s="81"/>
      <c r="M146" s="78"/>
      <c r="N146" s="78"/>
      <c r="O146" s="78"/>
      <c r="P146" s="78"/>
      <c r="Q146" s="78"/>
      <c r="R146" s="78"/>
      <c r="S146" s="78"/>
      <c r="T146" s="78"/>
      <c r="U146" s="78"/>
      <c r="V146" s="78"/>
      <c r="W146" s="78"/>
      <c r="X146" s="78"/>
      <c r="Y146" s="78"/>
      <c r="Z146" s="78"/>
      <c r="AA146" s="78"/>
      <c r="AB146" s="78"/>
      <c r="AC146" s="78"/>
      <c r="AD146" s="78"/>
      <c r="AE146" s="78"/>
      <c r="AF146" s="78"/>
      <c r="AG146" s="78"/>
      <c r="AH146" s="78"/>
      <c r="AI146" s="81"/>
      <c r="AJ146" s="78"/>
      <c r="AK146" s="78"/>
      <c r="AL146" s="78"/>
      <c r="AM146" s="78"/>
      <c r="AN146" s="78"/>
      <c r="AO146" s="78"/>
      <c r="AP146" s="78"/>
      <c r="AQ146" s="78"/>
      <c r="AR146" s="78"/>
      <c r="AS146" s="78"/>
      <c r="AT146" s="78"/>
      <c r="AU146" s="78"/>
      <c r="AV146" s="81"/>
      <c r="AW146" s="78"/>
      <c r="AX146" s="81"/>
      <c r="AY146" s="78"/>
      <c r="AZ146" s="78"/>
      <c r="BA146" s="78"/>
      <c r="BB146" s="81"/>
      <c r="BC146" s="78"/>
      <c r="BD146" s="78"/>
      <c r="BE146" s="78"/>
      <c r="BF146" s="78"/>
      <c r="BG146" s="78"/>
      <c r="BH146" s="78"/>
      <c r="BI146" s="78"/>
      <c r="BJ146" s="78"/>
      <c r="BK146" s="78"/>
      <c r="BL146" s="78"/>
      <c r="BM146" s="78"/>
      <c r="BN146" s="78"/>
      <c r="BO146" s="78"/>
      <c r="BP146" s="78"/>
      <c r="BQ146" s="78"/>
      <c r="BR146" s="78"/>
      <c r="BS146" s="78"/>
      <c r="BT146" s="78"/>
      <c r="BU146" s="78"/>
      <c r="BV146" s="78"/>
      <c r="BW146" s="78"/>
      <c r="BX146" s="78"/>
      <c r="BY146" s="78"/>
      <c r="BZ146" s="78"/>
      <c r="CA146" s="78"/>
      <c r="CB146" s="78"/>
      <c r="CC146" s="78"/>
      <c r="CD146" s="78"/>
      <c r="CE146" s="78"/>
      <c r="CF146" s="78"/>
      <c r="CG146" s="78"/>
      <c r="CH146" s="78"/>
      <c r="CI146" s="78"/>
      <c r="CJ146" s="78"/>
      <c r="CK146" s="78"/>
      <c r="CL146" s="78"/>
      <c r="CM146" s="78"/>
      <c r="CN146" s="78"/>
      <c r="CO146" s="78"/>
      <c r="CP146" s="78"/>
      <c r="CQ146" s="78"/>
      <c r="CR146" s="78"/>
      <c r="CS146" s="78"/>
      <c r="CT146" s="78"/>
      <c r="CU146" s="78"/>
      <c r="CV146" s="78"/>
      <c r="CW146" s="78"/>
      <c r="CX146" s="78"/>
      <c r="CY146" s="78"/>
      <c r="CZ146" s="78"/>
      <c r="DA146" s="78"/>
      <c r="DB146" s="78"/>
      <c r="DC146" s="78"/>
      <c r="DD146" s="78"/>
      <c r="DE146" s="78"/>
      <c r="DF146" s="78"/>
      <c r="DG146" s="78"/>
      <c r="DH146" s="78"/>
      <c r="DI146" s="78"/>
      <c r="DJ146" s="78"/>
      <c r="DK146" s="78"/>
      <c r="DL146" s="78"/>
      <c r="DM146" s="78"/>
      <c r="DN146" s="78"/>
      <c r="DO146" s="78"/>
      <c r="DP146" s="78"/>
      <c r="DQ146" s="78"/>
      <c r="DR146" s="78"/>
      <c r="DS146" s="78"/>
      <c r="DT146" s="78"/>
      <c r="DU146" s="78"/>
      <c r="DV146" s="78"/>
      <c r="DW146" s="78"/>
      <c r="DX146" s="78"/>
      <c r="DY146" s="78"/>
      <c r="DZ146" s="78"/>
      <c r="EA146" s="78"/>
      <c r="EB146" s="78"/>
      <c r="EC146" s="78"/>
      <c r="ED146" s="78"/>
      <c r="EE146" s="78"/>
      <c r="EF146" s="78"/>
      <c r="EG146" s="78"/>
      <c r="EH146" s="78"/>
      <c r="EI146" s="78"/>
      <c r="EJ146" s="78"/>
      <c r="EK146" s="78"/>
      <c r="EL146" s="78"/>
      <c r="EM146" s="78"/>
      <c r="EN146" s="78"/>
      <c r="EO146" s="78"/>
      <c r="EP146" s="78"/>
      <c r="EQ146" s="78"/>
      <c r="ER146" s="78"/>
      <c r="ES146" s="78"/>
      <c r="ET146" s="78"/>
      <c r="EU146" s="78"/>
      <c r="EV146" s="78"/>
      <c r="EW146" s="78"/>
      <c r="EX146" s="78"/>
      <c r="EY146" s="78"/>
      <c r="EZ146" s="78"/>
      <c r="FA146" s="78"/>
      <c r="FB146" s="78"/>
      <c r="FC146" s="78"/>
      <c r="FD146" s="78"/>
      <c r="FE146" s="78"/>
      <c r="FF146" s="78"/>
      <c r="FG146" s="78"/>
      <c r="FH146" s="78"/>
      <c r="FI146" s="78"/>
      <c r="FJ146" s="78"/>
      <c r="FK146" s="78"/>
      <c r="FL146" s="78"/>
      <c r="FM146" s="78"/>
      <c r="FN146" s="78"/>
      <c r="FO146" s="78"/>
      <c r="FP146" s="78"/>
      <c r="FQ146" s="78"/>
      <c r="FR146" s="78"/>
      <c r="FS146" s="78"/>
      <c r="FT146" s="78"/>
      <c r="FU146" s="78"/>
      <c r="FV146" s="78"/>
      <c r="FW146" s="78"/>
      <c r="FX146" s="78"/>
      <c r="FY146" s="78"/>
      <c r="FZ146" s="78"/>
      <c r="GA146" s="78"/>
      <c r="GB146" s="78"/>
      <c r="GC146" s="78"/>
      <c r="GD146" s="78"/>
      <c r="GE146" s="78"/>
      <c r="GF146" s="78"/>
      <c r="GG146" s="78"/>
      <c r="GH146" s="78"/>
      <c r="GI146" s="78"/>
      <c r="GJ146" s="78"/>
      <c r="GK146" s="78"/>
      <c r="GL146" s="78"/>
      <c r="GM146" s="78"/>
      <c r="GN146" s="78"/>
      <c r="GO146" s="78"/>
      <c r="GP146" s="78"/>
      <c r="GQ146" s="78"/>
      <c r="GR146" s="78"/>
      <c r="GS146" s="78"/>
      <c r="GT146" s="78"/>
      <c r="GU146" s="78"/>
      <c r="GV146" s="78"/>
      <c r="GW146" s="78"/>
      <c r="GX146" s="78"/>
      <c r="GY146" s="78"/>
      <c r="GZ146" s="78"/>
      <c r="HA146" s="78"/>
      <c r="HB146" s="78"/>
      <c r="HC146" s="78"/>
      <c r="HD146" s="78"/>
      <c r="HE146" s="78"/>
      <c r="HF146" s="78"/>
      <c r="HG146" s="78"/>
      <c r="HH146" s="78"/>
      <c r="HI146" s="78"/>
      <c r="HJ146" s="78"/>
      <c r="HK146" s="78"/>
      <c r="HL146" s="78"/>
      <c r="HM146" s="78"/>
      <c r="HN146" s="78"/>
      <c r="HO146" s="78"/>
      <c r="HP146" s="78"/>
      <c r="HQ146" s="78"/>
      <c r="HR146" s="78"/>
      <c r="HS146" s="78"/>
      <c r="HT146" s="78"/>
      <c r="HU146" s="78"/>
      <c r="HV146" s="78"/>
      <c r="HW146" s="78"/>
      <c r="HX146" s="78"/>
      <c r="HY146" s="78"/>
      <c r="HZ146" s="78"/>
      <c r="IA146" s="78"/>
      <c r="IB146" s="78"/>
      <c r="IC146" s="78"/>
      <c r="ID146" s="78"/>
      <c r="IE146" s="78"/>
      <c r="IF146" s="78"/>
      <c r="IG146" s="78"/>
      <c r="IH146" s="78"/>
      <c r="II146" s="78"/>
      <c r="IJ146" s="78"/>
      <c r="IK146" s="78"/>
      <c r="IL146" s="78"/>
      <c r="IM146" s="78"/>
      <c r="IN146" s="78"/>
      <c r="IO146" s="78"/>
      <c r="IP146" s="78"/>
      <c r="IQ146" s="78"/>
      <c r="IR146" s="78"/>
      <c r="IS146" s="78"/>
      <c r="IT146" s="78"/>
      <c r="IU146" s="78"/>
      <c r="IV146" s="78"/>
    </row>
    <row r="147" spans="1:256" s="82" customFormat="1" x14ac:dyDescent="0.25">
      <c r="A147" s="78"/>
      <c r="B147" s="78"/>
      <c r="C147" s="85" t="s">
        <v>4952</v>
      </c>
      <c r="D147" s="88">
        <v>14.222799999999999</v>
      </c>
      <c r="E147" s="88">
        <v>14.2125</v>
      </c>
      <c r="F147" s="79"/>
      <c r="G147" s="80"/>
      <c r="H147" s="80"/>
      <c r="I147" s="80"/>
      <c r="J147" s="80"/>
      <c r="K147" s="81"/>
      <c r="L147" s="81"/>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81"/>
      <c r="AJ147" s="78"/>
      <c r="AK147" s="78"/>
      <c r="AL147" s="78"/>
      <c r="AM147" s="78"/>
      <c r="AN147" s="78"/>
      <c r="AO147" s="78"/>
      <c r="AP147" s="78"/>
      <c r="AQ147" s="78"/>
      <c r="AR147" s="78"/>
      <c r="AS147" s="78"/>
      <c r="AT147" s="78"/>
      <c r="AU147" s="78"/>
      <c r="AV147" s="81"/>
      <c r="AW147" s="78"/>
      <c r="AX147" s="81"/>
      <c r="AY147" s="78"/>
      <c r="AZ147" s="78"/>
      <c r="BA147" s="78"/>
      <c r="BB147" s="81"/>
      <c r="BC147" s="78"/>
      <c r="BD147" s="78"/>
      <c r="BE147" s="78"/>
      <c r="BF147" s="78"/>
      <c r="BG147" s="78"/>
      <c r="BH147" s="78"/>
      <c r="BI147" s="78"/>
      <c r="BJ147" s="78"/>
      <c r="BK147" s="78"/>
      <c r="BL147" s="78"/>
      <c r="BM147" s="78"/>
      <c r="BN147" s="78"/>
      <c r="BO147" s="78"/>
      <c r="BP147" s="78"/>
      <c r="BQ147" s="78"/>
      <c r="BR147" s="78"/>
      <c r="BS147" s="78"/>
      <c r="BT147" s="78"/>
      <c r="BU147" s="78"/>
      <c r="BV147" s="78"/>
      <c r="BW147" s="78"/>
      <c r="BX147" s="78"/>
      <c r="BY147" s="78"/>
      <c r="BZ147" s="78"/>
      <c r="CA147" s="78"/>
      <c r="CB147" s="78"/>
      <c r="CC147" s="78"/>
      <c r="CD147" s="78"/>
      <c r="CE147" s="78"/>
      <c r="CF147" s="78"/>
      <c r="CG147" s="78"/>
      <c r="CH147" s="78"/>
      <c r="CI147" s="78"/>
      <c r="CJ147" s="78"/>
      <c r="CK147" s="78"/>
      <c r="CL147" s="78"/>
      <c r="CM147" s="78"/>
      <c r="CN147" s="78"/>
      <c r="CO147" s="78"/>
      <c r="CP147" s="78"/>
      <c r="CQ147" s="78"/>
      <c r="CR147" s="78"/>
      <c r="CS147" s="78"/>
      <c r="CT147" s="78"/>
      <c r="CU147" s="78"/>
      <c r="CV147" s="78"/>
      <c r="CW147" s="78"/>
      <c r="CX147" s="78"/>
      <c r="CY147" s="78"/>
      <c r="CZ147" s="78"/>
      <c r="DA147" s="78"/>
      <c r="DB147" s="78"/>
      <c r="DC147" s="78"/>
      <c r="DD147" s="78"/>
      <c r="DE147" s="78"/>
      <c r="DF147" s="78"/>
      <c r="DG147" s="78"/>
      <c r="DH147" s="78"/>
      <c r="DI147" s="78"/>
      <c r="DJ147" s="78"/>
      <c r="DK147" s="78"/>
      <c r="DL147" s="78"/>
      <c r="DM147" s="78"/>
      <c r="DN147" s="78"/>
      <c r="DO147" s="78"/>
      <c r="DP147" s="78"/>
      <c r="DQ147" s="78"/>
      <c r="DR147" s="78"/>
      <c r="DS147" s="78"/>
      <c r="DT147" s="78"/>
      <c r="DU147" s="78"/>
      <c r="DV147" s="78"/>
      <c r="DW147" s="78"/>
      <c r="DX147" s="78"/>
      <c r="DY147" s="78"/>
      <c r="DZ147" s="78"/>
      <c r="EA147" s="78"/>
      <c r="EB147" s="78"/>
      <c r="EC147" s="78"/>
      <c r="ED147" s="78"/>
      <c r="EE147" s="78"/>
      <c r="EF147" s="78"/>
      <c r="EG147" s="78"/>
      <c r="EH147" s="78"/>
      <c r="EI147" s="78"/>
      <c r="EJ147" s="78"/>
      <c r="EK147" s="78"/>
      <c r="EL147" s="78"/>
      <c r="EM147" s="78"/>
      <c r="EN147" s="78"/>
      <c r="EO147" s="78"/>
      <c r="EP147" s="78"/>
      <c r="EQ147" s="78"/>
      <c r="ER147" s="78"/>
      <c r="ES147" s="78"/>
      <c r="ET147" s="78"/>
      <c r="EU147" s="78"/>
      <c r="EV147" s="78"/>
      <c r="EW147" s="78"/>
      <c r="EX147" s="78"/>
      <c r="EY147" s="78"/>
      <c r="EZ147" s="78"/>
      <c r="FA147" s="78"/>
      <c r="FB147" s="78"/>
      <c r="FC147" s="78"/>
      <c r="FD147" s="78"/>
      <c r="FE147" s="78"/>
      <c r="FF147" s="78"/>
      <c r="FG147" s="78"/>
      <c r="FH147" s="78"/>
      <c r="FI147" s="78"/>
      <c r="FJ147" s="78"/>
      <c r="FK147" s="78"/>
      <c r="FL147" s="78"/>
      <c r="FM147" s="78"/>
      <c r="FN147" s="78"/>
      <c r="FO147" s="78"/>
      <c r="FP147" s="78"/>
      <c r="FQ147" s="78"/>
      <c r="FR147" s="78"/>
      <c r="FS147" s="78"/>
      <c r="FT147" s="78"/>
      <c r="FU147" s="78"/>
      <c r="FV147" s="78"/>
      <c r="FW147" s="78"/>
      <c r="FX147" s="78"/>
      <c r="FY147" s="78"/>
      <c r="FZ147" s="78"/>
      <c r="GA147" s="78"/>
      <c r="GB147" s="78"/>
      <c r="GC147" s="78"/>
      <c r="GD147" s="78"/>
      <c r="GE147" s="78"/>
      <c r="GF147" s="78"/>
      <c r="GG147" s="78"/>
      <c r="GH147" s="78"/>
      <c r="GI147" s="78"/>
      <c r="GJ147" s="78"/>
      <c r="GK147" s="78"/>
      <c r="GL147" s="78"/>
      <c r="GM147" s="78"/>
      <c r="GN147" s="78"/>
      <c r="GO147" s="78"/>
      <c r="GP147" s="78"/>
      <c r="GQ147" s="78"/>
      <c r="GR147" s="78"/>
      <c r="GS147" s="78"/>
      <c r="GT147" s="78"/>
      <c r="GU147" s="78"/>
      <c r="GV147" s="78"/>
      <c r="GW147" s="78"/>
      <c r="GX147" s="78"/>
      <c r="GY147" s="78"/>
      <c r="GZ147" s="78"/>
      <c r="HA147" s="78"/>
      <c r="HB147" s="78"/>
      <c r="HC147" s="78"/>
      <c r="HD147" s="78"/>
      <c r="HE147" s="78"/>
      <c r="HF147" s="78"/>
      <c r="HG147" s="78"/>
      <c r="HH147" s="78"/>
      <c r="HI147" s="78"/>
      <c r="HJ147" s="78"/>
      <c r="HK147" s="78"/>
      <c r="HL147" s="78"/>
      <c r="HM147" s="78"/>
      <c r="HN147" s="78"/>
      <c r="HO147" s="78"/>
      <c r="HP147" s="78"/>
      <c r="HQ147" s="78"/>
      <c r="HR147" s="78"/>
      <c r="HS147" s="78"/>
      <c r="HT147" s="78"/>
      <c r="HU147" s="78"/>
      <c r="HV147" s="78"/>
      <c r="HW147" s="78"/>
      <c r="HX147" s="78"/>
      <c r="HY147" s="78"/>
      <c r="HZ147" s="78"/>
      <c r="IA147" s="78"/>
      <c r="IB147" s="78"/>
      <c r="IC147" s="78"/>
      <c r="ID147" s="78"/>
      <c r="IE147" s="78"/>
      <c r="IF147" s="78"/>
      <c r="IG147" s="78"/>
      <c r="IH147" s="78"/>
      <c r="II147" s="78"/>
      <c r="IJ147" s="78"/>
      <c r="IK147" s="78"/>
      <c r="IL147" s="78"/>
      <c r="IM147" s="78"/>
      <c r="IN147" s="78"/>
      <c r="IO147" s="78"/>
      <c r="IP147" s="78"/>
      <c r="IQ147" s="78"/>
      <c r="IR147" s="78"/>
      <c r="IS147" s="78"/>
      <c r="IT147" s="78"/>
      <c r="IU147" s="78"/>
      <c r="IV147" s="78"/>
    </row>
    <row r="148" spans="1:256" s="82" customFormat="1" x14ac:dyDescent="0.25">
      <c r="A148" s="78"/>
      <c r="B148" s="78"/>
      <c r="C148" s="85" t="s">
        <v>4953</v>
      </c>
      <c r="D148" s="88">
        <v>14.223000000000001</v>
      </c>
      <c r="E148" s="88">
        <v>14.2127</v>
      </c>
      <c r="F148" s="79"/>
      <c r="G148" s="80"/>
      <c r="H148" s="80"/>
      <c r="I148" s="80"/>
      <c r="J148" s="80"/>
      <c r="K148" s="81"/>
      <c r="L148" s="81"/>
      <c r="M148" s="78"/>
      <c r="N148" s="78"/>
      <c r="O148" s="78"/>
      <c r="P148" s="78"/>
      <c r="Q148" s="78"/>
      <c r="R148" s="78"/>
      <c r="S148" s="78"/>
      <c r="T148" s="78"/>
      <c r="U148" s="78"/>
      <c r="V148" s="78"/>
      <c r="W148" s="78"/>
      <c r="X148" s="78"/>
      <c r="Y148" s="78"/>
      <c r="Z148" s="78"/>
      <c r="AA148" s="78"/>
      <c r="AB148" s="78"/>
      <c r="AC148" s="78"/>
      <c r="AD148" s="78"/>
      <c r="AE148" s="78"/>
      <c r="AF148" s="78"/>
      <c r="AG148" s="78"/>
      <c r="AH148" s="78"/>
      <c r="AI148" s="81"/>
      <c r="AJ148" s="78"/>
      <c r="AK148" s="78"/>
      <c r="AL148" s="78"/>
      <c r="AM148" s="78"/>
      <c r="AN148" s="78"/>
      <c r="AO148" s="78"/>
      <c r="AP148" s="78"/>
      <c r="AQ148" s="78"/>
      <c r="AR148" s="78"/>
      <c r="AS148" s="78"/>
      <c r="AT148" s="78"/>
      <c r="AU148" s="78"/>
      <c r="AV148" s="81"/>
      <c r="AW148" s="78"/>
      <c r="AX148" s="81"/>
      <c r="AY148" s="78"/>
      <c r="AZ148" s="78"/>
      <c r="BA148" s="78"/>
      <c r="BB148" s="81"/>
      <c r="BC148" s="78"/>
      <c r="BD148" s="78"/>
      <c r="BE148" s="78"/>
      <c r="BF148" s="78"/>
      <c r="BG148" s="78"/>
      <c r="BH148" s="78"/>
      <c r="BI148" s="78"/>
      <c r="BJ148" s="78"/>
      <c r="BK148" s="78"/>
      <c r="BL148" s="78"/>
      <c r="BM148" s="78"/>
      <c r="BN148" s="78"/>
      <c r="BO148" s="78"/>
      <c r="BP148" s="78"/>
      <c r="BQ148" s="78"/>
      <c r="BR148" s="78"/>
      <c r="BS148" s="78"/>
      <c r="BT148" s="78"/>
      <c r="BU148" s="78"/>
      <c r="BV148" s="78"/>
      <c r="BW148" s="78"/>
      <c r="BX148" s="78"/>
      <c r="BY148" s="78"/>
      <c r="BZ148" s="78"/>
      <c r="CA148" s="78"/>
      <c r="CB148" s="78"/>
      <c r="CC148" s="78"/>
      <c r="CD148" s="78"/>
      <c r="CE148" s="78"/>
      <c r="CF148" s="78"/>
      <c r="CG148" s="78"/>
      <c r="CH148" s="78"/>
      <c r="CI148" s="78"/>
      <c r="CJ148" s="78"/>
      <c r="CK148" s="78"/>
      <c r="CL148" s="78"/>
      <c r="CM148" s="78"/>
      <c r="CN148" s="78"/>
      <c r="CO148" s="78"/>
      <c r="CP148" s="78"/>
      <c r="CQ148" s="78"/>
      <c r="CR148" s="78"/>
      <c r="CS148" s="78"/>
      <c r="CT148" s="78"/>
      <c r="CU148" s="78"/>
      <c r="CV148" s="78"/>
      <c r="CW148" s="78"/>
      <c r="CX148" s="78"/>
      <c r="CY148" s="78"/>
      <c r="CZ148" s="78"/>
      <c r="DA148" s="78"/>
      <c r="DB148" s="78"/>
      <c r="DC148" s="78"/>
      <c r="DD148" s="78"/>
      <c r="DE148" s="78"/>
      <c r="DF148" s="78"/>
      <c r="DG148" s="78"/>
      <c r="DH148" s="78"/>
      <c r="DI148" s="78"/>
      <c r="DJ148" s="78"/>
      <c r="DK148" s="78"/>
      <c r="DL148" s="78"/>
      <c r="DM148" s="78"/>
      <c r="DN148" s="78"/>
      <c r="DO148" s="78"/>
      <c r="DP148" s="78"/>
      <c r="DQ148" s="78"/>
      <c r="DR148" s="78"/>
      <c r="DS148" s="78"/>
      <c r="DT148" s="78"/>
      <c r="DU148" s="78"/>
      <c r="DV148" s="78"/>
      <c r="DW148" s="78"/>
      <c r="DX148" s="78"/>
      <c r="DY148" s="78"/>
      <c r="DZ148" s="78"/>
      <c r="EA148" s="78"/>
      <c r="EB148" s="78"/>
      <c r="EC148" s="78"/>
      <c r="ED148" s="78"/>
      <c r="EE148" s="78"/>
      <c r="EF148" s="78"/>
      <c r="EG148" s="78"/>
      <c r="EH148" s="78"/>
      <c r="EI148" s="78"/>
      <c r="EJ148" s="78"/>
      <c r="EK148" s="78"/>
      <c r="EL148" s="78"/>
      <c r="EM148" s="78"/>
      <c r="EN148" s="78"/>
      <c r="EO148" s="78"/>
      <c r="EP148" s="78"/>
      <c r="EQ148" s="78"/>
      <c r="ER148" s="78"/>
      <c r="ES148" s="78"/>
      <c r="ET148" s="78"/>
      <c r="EU148" s="78"/>
      <c r="EV148" s="78"/>
      <c r="EW148" s="78"/>
      <c r="EX148" s="78"/>
      <c r="EY148" s="78"/>
      <c r="EZ148" s="78"/>
      <c r="FA148" s="78"/>
      <c r="FB148" s="78"/>
      <c r="FC148" s="78"/>
      <c r="FD148" s="78"/>
      <c r="FE148" s="78"/>
      <c r="FF148" s="78"/>
      <c r="FG148" s="78"/>
      <c r="FH148" s="78"/>
      <c r="FI148" s="78"/>
      <c r="FJ148" s="78"/>
      <c r="FK148" s="78"/>
      <c r="FL148" s="78"/>
      <c r="FM148" s="78"/>
      <c r="FN148" s="78"/>
      <c r="FO148" s="78"/>
      <c r="FP148" s="78"/>
      <c r="FQ148" s="78"/>
      <c r="FR148" s="78"/>
      <c r="FS148" s="78"/>
      <c r="FT148" s="78"/>
      <c r="FU148" s="78"/>
      <c r="FV148" s="78"/>
      <c r="FW148" s="78"/>
      <c r="FX148" s="78"/>
      <c r="FY148" s="78"/>
      <c r="FZ148" s="78"/>
      <c r="GA148" s="78"/>
      <c r="GB148" s="78"/>
      <c r="GC148" s="78"/>
      <c r="GD148" s="78"/>
      <c r="GE148" s="78"/>
      <c r="GF148" s="78"/>
      <c r="GG148" s="78"/>
      <c r="GH148" s="78"/>
      <c r="GI148" s="78"/>
      <c r="GJ148" s="78"/>
      <c r="GK148" s="78"/>
      <c r="GL148" s="78"/>
      <c r="GM148" s="78"/>
      <c r="GN148" s="78"/>
      <c r="GO148" s="78"/>
      <c r="GP148" s="78"/>
      <c r="GQ148" s="78"/>
      <c r="GR148" s="78"/>
      <c r="GS148" s="78"/>
      <c r="GT148" s="78"/>
      <c r="GU148" s="78"/>
      <c r="GV148" s="78"/>
      <c r="GW148" s="78"/>
      <c r="GX148" s="78"/>
      <c r="GY148" s="78"/>
      <c r="GZ148" s="78"/>
      <c r="HA148" s="78"/>
      <c r="HB148" s="78"/>
      <c r="HC148" s="78"/>
      <c r="HD148" s="78"/>
      <c r="HE148" s="78"/>
      <c r="HF148" s="78"/>
      <c r="HG148" s="78"/>
      <c r="HH148" s="78"/>
      <c r="HI148" s="78"/>
      <c r="HJ148" s="78"/>
      <c r="HK148" s="78"/>
      <c r="HL148" s="78"/>
      <c r="HM148" s="78"/>
      <c r="HN148" s="78"/>
      <c r="HO148" s="78"/>
      <c r="HP148" s="78"/>
      <c r="HQ148" s="78"/>
      <c r="HR148" s="78"/>
      <c r="HS148" s="78"/>
      <c r="HT148" s="78"/>
      <c r="HU148" s="78"/>
      <c r="HV148" s="78"/>
      <c r="HW148" s="78"/>
      <c r="HX148" s="78"/>
      <c r="HY148" s="78"/>
      <c r="HZ148" s="78"/>
      <c r="IA148" s="78"/>
      <c r="IB148" s="78"/>
      <c r="IC148" s="78"/>
      <c r="ID148" s="78"/>
      <c r="IE148" s="78"/>
      <c r="IF148" s="78"/>
      <c r="IG148" s="78"/>
      <c r="IH148" s="78"/>
      <c r="II148" s="78"/>
      <c r="IJ148" s="78"/>
      <c r="IK148" s="78"/>
      <c r="IL148" s="78"/>
      <c r="IM148" s="78"/>
      <c r="IN148" s="78"/>
      <c r="IO148" s="78"/>
      <c r="IP148" s="78"/>
      <c r="IQ148" s="78"/>
      <c r="IR148" s="78"/>
      <c r="IS148" s="78"/>
      <c r="IT148" s="78"/>
      <c r="IU148" s="78"/>
      <c r="IV148" s="78"/>
    </row>
    <row r="149" spans="1:256" s="82" customFormat="1" x14ac:dyDescent="0.25">
      <c r="A149" s="78"/>
      <c r="B149" s="78"/>
      <c r="C149" s="85" t="s">
        <v>4954</v>
      </c>
      <c r="D149" s="88">
        <v>14.591799999999999</v>
      </c>
      <c r="E149" s="88">
        <v>14.5868</v>
      </c>
      <c r="F149" s="79"/>
      <c r="G149" s="80"/>
      <c r="H149" s="80"/>
      <c r="I149" s="80"/>
      <c r="J149" s="80"/>
      <c r="K149" s="81"/>
      <c r="L149" s="81"/>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81"/>
      <c r="AJ149" s="78"/>
      <c r="AK149" s="78"/>
      <c r="AL149" s="78"/>
      <c r="AM149" s="78"/>
      <c r="AN149" s="78"/>
      <c r="AO149" s="78"/>
      <c r="AP149" s="78"/>
      <c r="AQ149" s="78"/>
      <c r="AR149" s="78"/>
      <c r="AS149" s="78"/>
      <c r="AT149" s="78"/>
      <c r="AU149" s="78"/>
      <c r="AV149" s="81"/>
      <c r="AW149" s="78"/>
      <c r="AX149" s="81"/>
      <c r="AY149" s="78"/>
      <c r="AZ149" s="78"/>
      <c r="BA149" s="78"/>
      <c r="BB149" s="81"/>
      <c r="BC149" s="78"/>
      <c r="BD149" s="78"/>
      <c r="BE149" s="78"/>
      <c r="BF149" s="78"/>
      <c r="BG149" s="78"/>
      <c r="BH149" s="78"/>
      <c r="BI149" s="78"/>
      <c r="BJ149" s="78"/>
      <c r="BK149" s="78"/>
      <c r="BL149" s="78"/>
      <c r="BM149" s="78"/>
      <c r="BN149" s="78"/>
      <c r="BO149" s="78"/>
      <c r="BP149" s="78"/>
      <c r="BQ149" s="78"/>
      <c r="BR149" s="78"/>
      <c r="BS149" s="78"/>
      <c r="BT149" s="78"/>
      <c r="BU149" s="78"/>
      <c r="BV149" s="78"/>
      <c r="BW149" s="78"/>
      <c r="BX149" s="78"/>
      <c r="BY149" s="78"/>
      <c r="BZ149" s="78"/>
      <c r="CA149" s="78"/>
      <c r="CB149" s="78"/>
      <c r="CC149" s="78"/>
      <c r="CD149" s="78"/>
      <c r="CE149" s="78"/>
      <c r="CF149" s="78"/>
      <c r="CG149" s="78"/>
      <c r="CH149" s="78"/>
      <c r="CI149" s="78"/>
      <c r="CJ149" s="78"/>
      <c r="CK149" s="78"/>
      <c r="CL149" s="78"/>
      <c r="CM149" s="78"/>
      <c r="CN149" s="78"/>
      <c r="CO149" s="78"/>
      <c r="CP149" s="78"/>
      <c r="CQ149" s="78"/>
      <c r="CR149" s="78"/>
      <c r="CS149" s="78"/>
      <c r="CT149" s="78"/>
      <c r="CU149" s="78"/>
      <c r="CV149" s="78"/>
      <c r="CW149" s="78"/>
      <c r="CX149" s="78"/>
      <c r="CY149" s="78"/>
      <c r="CZ149" s="78"/>
      <c r="DA149" s="78"/>
      <c r="DB149" s="78"/>
      <c r="DC149" s="78"/>
      <c r="DD149" s="78"/>
      <c r="DE149" s="78"/>
      <c r="DF149" s="78"/>
      <c r="DG149" s="78"/>
      <c r="DH149" s="78"/>
      <c r="DI149" s="78"/>
      <c r="DJ149" s="78"/>
      <c r="DK149" s="78"/>
      <c r="DL149" s="78"/>
      <c r="DM149" s="78"/>
      <c r="DN149" s="78"/>
      <c r="DO149" s="78"/>
      <c r="DP149" s="78"/>
      <c r="DQ149" s="78"/>
      <c r="DR149" s="78"/>
      <c r="DS149" s="78"/>
      <c r="DT149" s="78"/>
      <c r="DU149" s="78"/>
      <c r="DV149" s="78"/>
      <c r="DW149" s="78"/>
      <c r="DX149" s="78"/>
      <c r="DY149" s="78"/>
      <c r="DZ149" s="78"/>
      <c r="EA149" s="78"/>
      <c r="EB149" s="78"/>
      <c r="EC149" s="78"/>
      <c r="ED149" s="78"/>
      <c r="EE149" s="78"/>
      <c r="EF149" s="78"/>
      <c r="EG149" s="78"/>
      <c r="EH149" s="78"/>
      <c r="EI149" s="78"/>
      <c r="EJ149" s="78"/>
      <c r="EK149" s="78"/>
      <c r="EL149" s="78"/>
      <c r="EM149" s="78"/>
      <c r="EN149" s="78"/>
      <c r="EO149" s="78"/>
      <c r="EP149" s="78"/>
      <c r="EQ149" s="78"/>
      <c r="ER149" s="78"/>
      <c r="ES149" s="78"/>
      <c r="ET149" s="78"/>
      <c r="EU149" s="78"/>
      <c r="EV149" s="78"/>
      <c r="EW149" s="78"/>
      <c r="EX149" s="78"/>
      <c r="EY149" s="78"/>
      <c r="EZ149" s="78"/>
      <c r="FA149" s="78"/>
      <c r="FB149" s="78"/>
      <c r="FC149" s="78"/>
      <c r="FD149" s="78"/>
      <c r="FE149" s="78"/>
      <c r="FF149" s="78"/>
      <c r="FG149" s="78"/>
      <c r="FH149" s="78"/>
      <c r="FI149" s="78"/>
      <c r="FJ149" s="78"/>
      <c r="FK149" s="78"/>
      <c r="FL149" s="78"/>
      <c r="FM149" s="78"/>
      <c r="FN149" s="78"/>
      <c r="FO149" s="78"/>
      <c r="FP149" s="78"/>
      <c r="FQ149" s="78"/>
      <c r="FR149" s="78"/>
      <c r="FS149" s="78"/>
      <c r="FT149" s="78"/>
      <c r="FU149" s="78"/>
      <c r="FV149" s="78"/>
      <c r="FW149" s="78"/>
      <c r="FX149" s="78"/>
      <c r="FY149" s="78"/>
      <c r="FZ149" s="78"/>
      <c r="GA149" s="78"/>
      <c r="GB149" s="78"/>
      <c r="GC149" s="78"/>
      <c r="GD149" s="78"/>
      <c r="GE149" s="78"/>
      <c r="GF149" s="78"/>
      <c r="GG149" s="78"/>
      <c r="GH149" s="78"/>
      <c r="GI149" s="78"/>
      <c r="GJ149" s="78"/>
      <c r="GK149" s="78"/>
      <c r="GL149" s="78"/>
      <c r="GM149" s="78"/>
      <c r="GN149" s="78"/>
      <c r="GO149" s="78"/>
      <c r="GP149" s="78"/>
      <c r="GQ149" s="78"/>
      <c r="GR149" s="78"/>
      <c r="GS149" s="78"/>
      <c r="GT149" s="78"/>
      <c r="GU149" s="78"/>
      <c r="GV149" s="78"/>
      <c r="GW149" s="78"/>
      <c r="GX149" s="78"/>
      <c r="GY149" s="78"/>
      <c r="GZ149" s="78"/>
      <c r="HA149" s="78"/>
      <c r="HB149" s="78"/>
      <c r="HC149" s="78"/>
      <c r="HD149" s="78"/>
      <c r="HE149" s="78"/>
      <c r="HF149" s="78"/>
      <c r="HG149" s="78"/>
      <c r="HH149" s="78"/>
      <c r="HI149" s="78"/>
      <c r="HJ149" s="78"/>
      <c r="HK149" s="78"/>
      <c r="HL149" s="78"/>
      <c r="HM149" s="78"/>
      <c r="HN149" s="78"/>
      <c r="HO149" s="78"/>
      <c r="HP149" s="78"/>
      <c r="HQ149" s="78"/>
      <c r="HR149" s="78"/>
      <c r="HS149" s="78"/>
      <c r="HT149" s="78"/>
      <c r="HU149" s="78"/>
      <c r="HV149" s="78"/>
      <c r="HW149" s="78"/>
      <c r="HX149" s="78"/>
      <c r="HY149" s="78"/>
      <c r="HZ149" s="78"/>
      <c r="IA149" s="78"/>
      <c r="IB149" s="78"/>
      <c r="IC149" s="78"/>
      <c r="ID149" s="78"/>
      <c r="IE149" s="78"/>
      <c r="IF149" s="78"/>
      <c r="IG149" s="78"/>
      <c r="IH149" s="78"/>
      <c r="II149" s="78"/>
      <c r="IJ149" s="78"/>
      <c r="IK149" s="78"/>
      <c r="IL149" s="78"/>
      <c r="IM149" s="78"/>
      <c r="IN149" s="78"/>
      <c r="IO149" s="78"/>
      <c r="IP149" s="78"/>
      <c r="IQ149" s="78"/>
      <c r="IR149" s="78"/>
      <c r="IS149" s="78"/>
      <c r="IT149" s="78"/>
      <c r="IU149" s="78"/>
      <c r="IV149" s="78"/>
    </row>
    <row r="150" spans="1:256" s="82" customFormat="1" x14ac:dyDescent="0.25">
      <c r="A150" s="78"/>
      <c r="B150" s="78"/>
      <c r="C150" s="85" t="s">
        <v>4955</v>
      </c>
      <c r="D150" s="88">
        <v>14.5939</v>
      </c>
      <c r="E150" s="88">
        <v>14.588900000000001</v>
      </c>
      <c r="F150" s="79"/>
      <c r="G150" s="80"/>
      <c r="H150" s="80"/>
      <c r="I150" s="80"/>
      <c r="J150" s="80"/>
      <c r="K150" s="81"/>
      <c r="L150" s="81"/>
      <c r="M150" s="78"/>
      <c r="N150" s="78"/>
      <c r="O150" s="78"/>
      <c r="P150" s="78"/>
      <c r="Q150" s="78"/>
      <c r="R150" s="78"/>
      <c r="S150" s="78"/>
      <c r="T150" s="78"/>
      <c r="U150" s="78"/>
      <c r="V150" s="78"/>
      <c r="W150" s="78"/>
      <c r="X150" s="78"/>
      <c r="Y150" s="78"/>
      <c r="Z150" s="78"/>
      <c r="AA150" s="78"/>
      <c r="AB150" s="78"/>
      <c r="AC150" s="78"/>
      <c r="AD150" s="78"/>
      <c r="AE150" s="78"/>
      <c r="AF150" s="78"/>
      <c r="AG150" s="78"/>
      <c r="AH150" s="78"/>
      <c r="AI150" s="81"/>
      <c r="AJ150" s="78"/>
      <c r="AK150" s="78"/>
      <c r="AL150" s="78"/>
      <c r="AM150" s="78"/>
      <c r="AN150" s="78"/>
      <c r="AO150" s="78"/>
      <c r="AP150" s="78"/>
      <c r="AQ150" s="78"/>
      <c r="AR150" s="78"/>
      <c r="AS150" s="78"/>
      <c r="AT150" s="78"/>
      <c r="AU150" s="78"/>
      <c r="AV150" s="81"/>
      <c r="AW150" s="78"/>
      <c r="AX150" s="81"/>
      <c r="AY150" s="78"/>
      <c r="AZ150" s="78"/>
      <c r="BA150" s="78"/>
      <c r="BB150" s="81"/>
      <c r="BC150" s="78"/>
      <c r="BD150" s="78"/>
      <c r="BE150" s="78"/>
      <c r="BF150" s="78"/>
      <c r="BG150" s="78"/>
      <c r="BH150" s="78"/>
      <c r="BI150" s="78"/>
      <c r="BJ150" s="78"/>
      <c r="BK150" s="78"/>
      <c r="BL150" s="78"/>
      <c r="BM150" s="78"/>
      <c r="BN150" s="78"/>
      <c r="BO150" s="78"/>
      <c r="BP150" s="78"/>
      <c r="BQ150" s="78"/>
      <c r="BR150" s="78"/>
      <c r="BS150" s="78"/>
      <c r="BT150" s="78"/>
      <c r="BU150" s="78"/>
      <c r="BV150" s="78"/>
      <c r="BW150" s="78"/>
      <c r="BX150" s="78"/>
      <c r="BY150" s="78"/>
      <c r="BZ150" s="78"/>
      <c r="CA150" s="78"/>
      <c r="CB150" s="78"/>
      <c r="CC150" s="78"/>
      <c r="CD150" s="78"/>
      <c r="CE150" s="78"/>
      <c r="CF150" s="78"/>
      <c r="CG150" s="78"/>
      <c r="CH150" s="78"/>
      <c r="CI150" s="78"/>
      <c r="CJ150" s="78"/>
      <c r="CK150" s="78"/>
      <c r="CL150" s="78"/>
      <c r="CM150" s="78"/>
      <c r="CN150" s="78"/>
      <c r="CO150" s="78"/>
      <c r="CP150" s="78"/>
      <c r="CQ150" s="78"/>
      <c r="CR150" s="78"/>
      <c r="CS150" s="78"/>
      <c r="CT150" s="78"/>
      <c r="CU150" s="78"/>
      <c r="CV150" s="78"/>
      <c r="CW150" s="78"/>
      <c r="CX150" s="78"/>
      <c r="CY150" s="78"/>
      <c r="CZ150" s="78"/>
      <c r="DA150" s="78"/>
      <c r="DB150" s="78"/>
      <c r="DC150" s="78"/>
      <c r="DD150" s="78"/>
      <c r="DE150" s="78"/>
      <c r="DF150" s="78"/>
      <c r="DG150" s="78"/>
      <c r="DH150" s="78"/>
      <c r="DI150" s="78"/>
      <c r="DJ150" s="78"/>
      <c r="DK150" s="78"/>
      <c r="DL150" s="78"/>
      <c r="DM150" s="78"/>
      <c r="DN150" s="78"/>
      <c r="DO150" s="78"/>
      <c r="DP150" s="78"/>
      <c r="DQ150" s="78"/>
      <c r="DR150" s="78"/>
      <c r="DS150" s="78"/>
      <c r="DT150" s="78"/>
      <c r="DU150" s="78"/>
      <c r="DV150" s="78"/>
      <c r="DW150" s="78"/>
      <c r="DX150" s="78"/>
      <c r="DY150" s="78"/>
      <c r="DZ150" s="78"/>
      <c r="EA150" s="78"/>
      <c r="EB150" s="78"/>
      <c r="EC150" s="78"/>
      <c r="ED150" s="78"/>
      <c r="EE150" s="78"/>
      <c r="EF150" s="78"/>
      <c r="EG150" s="78"/>
      <c r="EH150" s="78"/>
      <c r="EI150" s="78"/>
      <c r="EJ150" s="78"/>
      <c r="EK150" s="78"/>
      <c r="EL150" s="78"/>
      <c r="EM150" s="78"/>
      <c r="EN150" s="78"/>
      <c r="EO150" s="78"/>
      <c r="EP150" s="78"/>
      <c r="EQ150" s="78"/>
      <c r="ER150" s="78"/>
      <c r="ES150" s="78"/>
      <c r="ET150" s="78"/>
      <c r="EU150" s="78"/>
      <c r="EV150" s="78"/>
      <c r="EW150" s="78"/>
      <c r="EX150" s="78"/>
      <c r="EY150" s="78"/>
      <c r="EZ150" s="78"/>
      <c r="FA150" s="78"/>
      <c r="FB150" s="78"/>
      <c r="FC150" s="78"/>
      <c r="FD150" s="78"/>
      <c r="FE150" s="78"/>
      <c r="FF150" s="78"/>
      <c r="FG150" s="78"/>
      <c r="FH150" s="78"/>
      <c r="FI150" s="78"/>
      <c r="FJ150" s="78"/>
      <c r="FK150" s="78"/>
      <c r="FL150" s="78"/>
      <c r="FM150" s="78"/>
      <c r="FN150" s="78"/>
      <c r="FO150" s="78"/>
      <c r="FP150" s="78"/>
      <c r="FQ150" s="78"/>
      <c r="FR150" s="78"/>
      <c r="FS150" s="78"/>
      <c r="FT150" s="78"/>
      <c r="FU150" s="78"/>
      <c r="FV150" s="78"/>
      <c r="FW150" s="78"/>
      <c r="FX150" s="78"/>
      <c r="FY150" s="78"/>
      <c r="FZ150" s="78"/>
      <c r="GA150" s="78"/>
      <c r="GB150" s="78"/>
      <c r="GC150" s="78"/>
      <c r="GD150" s="78"/>
      <c r="GE150" s="78"/>
      <c r="GF150" s="78"/>
      <c r="GG150" s="78"/>
      <c r="GH150" s="78"/>
      <c r="GI150" s="78"/>
      <c r="GJ150" s="78"/>
      <c r="GK150" s="78"/>
      <c r="GL150" s="78"/>
      <c r="GM150" s="78"/>
      <c r="GN150" s="78"/>
      <c r="GO150" s="78"/>
      <c r="GP150" s="78"/>
      <c r="GQ150" s="78"/>
      <c r="GR150" s="78"/>
      <c r="GS150" s="78"/>
      <c r="GT150" s="78"/>
      <c r="GU150" s="78"/>
      <c r="GV150" s="78"/>
      <c r="GW150" s="78"/>
      <c r="GX150" s="78"/>
      <c r="GY150" s="78"/>
      <c r="GZ150" s="78"/>
      <c r="HA150" s="78"/>
      <c r="HB150" s="78"/>
      <c r="HC150" s="78"/>
      <c r="HD150" s="78"/>
      <c r="HE150" s="78"/>
      <c r="HF150" s="78"/>
      <c r="HG150" s="78"/>
      <c r="HH150" s="78"/>
      <c r="HI150" s="78"/>
      <c r="HJ150" s="78"/>
      <c r="HK150" s="78"/>
      <c r="HL150" s="78"/>
      <c r="HM150" s="78"/>
      <c r="HN150" s="78"/>
      <c r="HO150" s="78"/>
      <c r="HP150" s="78"/>
      <c r="HQ150" s="78"/>
      <c r="HR150" s="78"/>
      <c r="HS150" s="78"/>
      <c r="HT150" s="78"/>
      <c r="HU150" s="78"/>
      <c r="HV150" s="78"/>
      <c r="HW150" s="78"/>
      <c r="HX150" s="78"/>
      <c r="HY150" s="78"/>
      <c r="HZ150" s="78"/>
      <c r="IA150" s="78"/>
      <c r="IB150" s="78"/>
      <c r="IC150" s="78"/>
      <c r="ID150" s="78"/>
      <c r="IE150" s="78"/>
      <c r="IF150" s="78"/>
      <c r="IG150" s="78"/>
      <c r="IH150" s="78"/>
      <c r="II150" s="78"/>
      <c r="IJ150" s="78"/>
      <c r="IK150" s="78"/>
      <c r="IL150" s="78"/>
      <c r="IM150" s="78"/>
      <c r="IN150" s="78"/>
      <c r="IO150" s="78"/>
      <c r="IP150" s="78"/>
      <c r="IQ150" s="78"/>
      <c r="IR150" s="78"/>
      <c r="IS150" s="78"/>
      <c r="IT150" s="78"/>
      <c r="IU150" s="78"/>
      <c r="IV150" s="78"/>
    </row>
    <row r="151" spans="1:256" s="82" customFormat="1" ht="84.95" customHeight="1" x14ac:dyDescent="0.25">
      <c r="A151" s="78"/>
      <c r="B151" s="78"/>
      <c r="C151" s="204" t="s">
        <v>4987</v>
      </c>
      <c r="D151" s="205"/>
      <c r="E151" s="206"/>
      <c r="F151" s="79"/>
      <c r="G151" s="80"/>
      <c r="H151" s="80"/>
      <c r="I151" s="80"/>
      <c r="J151" s="80"/>
      <c r="K151" s="81"/>
      <c r="L151" s="81"/>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81"/>
      <c r="AJ151" s="78"/>
      <c r="AK151" s="78"/>
      <c r="AL151" s="78"/>
      <c r="AM151" s="78"/>
      <c r="AN151" s="78"/>
      <c r="AO151" s="78"/>
      <c r="AP151" s="78"/>
      <c r="AQ151" s="78"/>
      <c r="AR151" s="78"/>
      <c r="AS151" s="78"/>
      <c r="AT151" s="78"/>
      <c r="AU151" s="78"/>
      <c r="AV151" s="81"/>
      <c r="AW151" s="78"/>
      <c r="AX151" s="81"/>
      <c r="AY151" s="78"/>
      <c r="AZ151" s="78"/>
      <c r="BA151" s="78"/>
      <c r="BB151" s="81"/>
      <c r="BC151" s="78"/>
      <c r="BD151" s="78"/>
      <c r="BE151" s="78"/>
      <c r="BF151" s="78"/>
      <c r="BG151" s="78"/>
      <c r="BH151" s="78"/>
      <c r="BI151" s="78"/>
      <c r="BJ151" s="78"/>
      <c r="BK151" s="78"/>
      <c r="BL151" s="78"/>
      <c r="BM151" s="78"/>
      <c r="BN151" s="78"/>
      <c r="BO151" s="78"/>
      <c r="BP151" s="78"/>
      <c r="BQ151" s="78"/>
      <c r="BR151" s="78"/>
      <c r="BS151" s="78"/>
      <c r="BT151" s="78"/>
      <c r="BU151" s="78"/>
      <c r="BV151" s="78"/>
      <c r="BW151" s="78"/>
      <c r="BX151" s="78"/>
      <c r="BY151" s="78"/>
      <c r="BZ151" s="78"/>
      <c r="CA151" s="78"/>
      <c r="CB151" s="78"/>
      <c r="CC151" s="78"/>
      <c r="CD151" s="78"/>
      <c r="CE151" s="78"/>
      <c r="CF151" s="78"/>
      <c r="CG151" s="78"/>
      <c r="CH151" s="78"/>
      <c r="CI151" s="78"/>
      <c r="CJ151" s="78"/>
      <c r="CK151" s="78"/>
      <c r="CL151" s="78"/>
      <c r="CM151" s="78"/>
      <c r="CN151" s="78"/>
      <c r="CO151" s="78"/>
      <c r="CP151" s="78"/>
      <c r="CQ151" s="78"/>
      <c r="CR151" s="78"/>
      <c r="CS151" s="78"/>
      <c r="CT151" s="78"/>
      <c r="CU151" s="78"/>
      <c r="CV151" s="78"/>
      <c r="CW151" s="78"/>
      <c r="CX151" s="78"/>
      <c r="CY151" s="78"/>
      <c r="CZ151" s="78"/>
      <c r="DA151" s="78"/>
      <c r="DB151" s="78"/>
      <c r="DC151" s="78"/>
      <c r="DD151" s="78"/>
      <c r="DE151" s="78"/>
      <c r="DF151" s="78"/>
      <c r="DG151" s="78"/>
      <c r="DH151" s="78"/>
      <c r="DI151" s="78"/>
      <c r="DJ151" s="78"/>
      <c r="DK151" s="78"/>
      <c r="DL151" s="78"/>
      <c r="DM151" s="78"/>
      <c r="DN151" s="78"/>
      <c r="DO151" s="78"/>
      <c r="DP151" s="78"/>
      <c r="DQ151" s="78"/>
      <c r="DR151" s="78"/>
      <c r="DS151" s="78"/>
      <c r="DT151" s="78"/>
      <c r="DU151" s="78"/>
      <c r="DV151" s="78"/>
      <c r="DW151" s="78"/>
      <c r="DX151" s="78"/>
      <c r="DY151" s="78"/>
      <c r="DZ151" s="78"/>
      <c r="EA151" s="78"/>
      <c r="EB151" s="78"/>
      <c r="EC151" s="78"/>
      <c r="ED151" s="78"/>
      <c r="EE151" s="78"/>
      <c r="EF151" s="78"/>
      <c r="EG151" s="78"/>
      <c r="EH151" s="78"/>
      <c r="EI151" s="78"/>
      <c r="EJ151" s="78"/>
      <c r="EK151" s="78"/>
      <c r="EL151" s="78"/>
      <c r="EM151" s="78"/>
      <c r="EN151" s="78"/>
      <c r="EO151" s="78"/>
      <c r="EP151" s="78"/>
      <c r="EQ151" s="78"/>
      <c r="ER151" s="78"/>
      <c r="ES151" s="78"/>
      <c r="ET151" s="78"/>
      <c r="EU151" s="78"/>
      <c r="EV151" s="78"/>
      <c r="EW151" s="78"/>
      <c r="EX151" s="78"/>
      <c r="EY151" s="78"/>
      <c r="EZ151" s="78"/>
      <c r="FA151" s="78"/>
      <c r="FB151" s="78"/>
      <c r="FC151" s="78"/>
      <c r="FD151" s="78"/>
      <c r="FE151" s="78"/>
      <c r="FF151" s="78"/>
      <c r="FG151" s="78"/>
      <c r="FH151" s="78"/>
      <c r="FI151" s="78"/>
      <c r="FJ151" s="78"/>
      <c r="FK151" s="78"/>
      <c r="FL151" s="78"/>
      <c r="FM151" s="78"/>
      <c r="FN151" s="78"/>
      <c r="FO151" s="78"/>
      <c r="FP151" s="78"/>
      <c r="FQ151" s="78"/>
      <c r="FR151" s="78"/>
      <c r="FS151" s="78"/>
      <c r="FT151" s="78"/>
      <c r="FU151" s="78"/>
      <c r="FV151" s="78"/>
      <c r="FW151" s="78"/>
      <c r="FX151" s="78"/>
      <c r="FY151" s="78"/>
      <c r="FZ151" s="78"/>
      <c r="GA151" s="78"/>
      <c r="GB151" s="78"/>
      <c r="GC151" s="78"/>
      <c r="GD151" s="78"/>
      <c r="GE151" s="78"/>
      <c r="GF151" s="78"/>
      <c r="GG151" s="78"/>
      <c r="GH151" s="78"/>
      <c r="GI151" s="78"/>
      <c r="GJ151" s="78"/>
      <c r="GK151" s="78"/>
      <c r="GL151" s="78"/>
      <c r="GM151" s="78"/>
      <c r="GN151" s="78"/>
      <c r="GO151" s="78"/>
      <c r="GP151" s="78"/>
      <c r="GQ151" s="78"/>
      <c r="GR151" s="78"/>
      <c r="GS151" s="78"/>
      <c r="GT151" s="78"/>
      <c r="GU151" s="78"/>
      <c r="GV151" s="78"/>
      <c r="GW151" s="78"/>
      <c r="GX151" s="78"/>
      <c r="GY151" s="78"/>
      <c r="GZ151" s="78"/>
      <c r="HA151" s="78"/>
      <c r="HB151" s="78"/>
      <c r="HC151" s="78"/>
      <c r="HD151" s="78"/>
      <c r="HE151" s="78"/>
      <c r="HF151" s="78"/>
      <c r="HG151" s="78"/>
      <c r="HH151" s="78"/>
      <c r="HI151" s="78"/>
      <c r="HJ151" s="78"/>
      <c r="HK151" s="78"/>
      <c r="HL151" s="78"/>
      <c r="HM151" s="78"/>
      <c r="HN151" s="78"/>
      <c r="HO151" s="78"/>
      <c r="HP151" s="78"/>
      <c r="HQ151" s="78"/>
      <c r="HR151" s="78"/>
      <c r="HS151" s="78"/>
      <c r="HT151" s="78"/>
      <c r="HU151" s="78"/>
      <c r="HV151" s="78"/>
      <c r="HW151" s="78"/>
      <c r="HX151" s="78"/>
      <c r="HY151" s="78"/>
      <c r="HZ151" s="78"/>
      <c r="IA151" s="78"/>
      <c r="IB151" s="78"/>
      <c r="IC151" s="78"/>
      <c r="ID151" s="78"/>
      <c r="IE151" s="78"/>
      <c r="IF151" s="78"/>
      <c r="IG151" s="78"/>
      <c r="IH151" s="78"/>
      <c r="II151" s="78"/>
      <c r="IJ151" s="78"/>
      <c r="IK151" s="78"/>
      <c r="IL151" s="78"/>
      <c r="IM151" s="78"/>
      <c r="IN151" s="78"/>
      <c r="IO151" s="78"/>
      <c r="IP151" s="78"/>
      <c r="IQ151" s="78"/>
      <c r="IR151" s="78"/>
      <c r="IS151" s="78"/>
      <c r="IT151" s="78"/>
      <c r="IU151" s="78"/>
      <c r="IV151" s="78"/>
    </row>
    <row r="153" spans="1:256" x14ac:dyDescent="0.25">
      <c r="C153" s="2" t="s">
        <v>5052</v>
      </c>
      <c r="E153" s="2" t="s">
        <v>2</v>
      </c>
    </row>
    <row r="155" spans="1:256" x14ac:dyDescent="0.25">
      <c r="C155" s="2" t="s">
        <v>5053</v>
      </c>
      <c r="E155" s="2" t="s">
        <v>2</v>
      </c>
    </row>
    <row r="157" spans="1:256" x14ac:dyDescent="0.25">
      <c r="C157" s="2" t="s">
        <v>4944</v>
      </c>
      <c r="E157" s="2" t="s">
        <v>2</v>
      </c>
    </row>
    <row r="159" spans="1:256" x14ac:dyDescent="0.25">
      <c r="C159" s="2" t="s">
        <v>4945</v>
      </c>
      <c r="E159" s="2" t="s">
        <v>2</v>
      </c>
    </row>
    <row r="161" spans="3:5" x14ac:dyDescent="0.25">
      <c r="C161" s="2" t="s">
        <v>4946</v>
      </c>
      <c r="E161" s="95">
        <v>2.1535811403516072</v>
      </c>
    </row>
    <row r="163" spans="3:5" x14ac:dyDescent="0.25">
      <c r="C163" s="2" t="s">
        <v>4948</v>
      </c>
      <c r="E163" s="96" t="s">
        <v>5026</v>
      </c>
    </row>
    <row r="165" spans="3:5" x14ac:dyDescent="0.25">
      <c r="C165" s="2" t="s">
        <v>5054</v>
      </c>
      <c r="E165" s="2" t="s">
        <v>2</v>
      </c>
    </row>
    <row r="167" spans="3:5" x14ac:dyDescent="0.25">
      <c r="C167" s="2" t="s">
        <v>4991</v>
      </c>
    </row>
    <row r="169" spans="3:5" x14ac:dyDescent="0.25">
      <c r="C169" s="1" t="s">
        <v>5145</v>
      </c>
      <c r="E169" s="216" t="s">
        <v>5146</v>
      </c>
    </row>
    <row r="170" spans="3:5" x14ac:dyDescent="0.25">
      <c r="E170" s="2" t="s">
        <v>5192</v>
      </c>
    </row>
  </sheetData>
  <mergeCells count="3">
    <mergeCell ref="C135:K135"/>
    <mergeCell ref="C137:K137"/>
    <mergeCell ref="C151:E151"/>
  </mergeCells>
  <hyperlinks>
    <hyperlink ref="J2" location="'Index'!A1" display="'Index'!A1" xr:uid="{BAFDEAE9-17DC-4947-87CA-0ADD4EDC9E7F}"/>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36D4B-11ED-4009-8DDC-D21F621364DF}">
  <sheetPr codeName="Sheet1"/>
  <dimension ref="A1:IV105"/>
  <sheetViews>
    <sheetView showGridLines="0" zoomScale="90" zoomScaleNormal="90" workbookViewId="0">
      <pane ySplit="6" topLeftCell="A8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3090</v>
      </c>
      <c r="J2" s="38" t="s">
        <v>4468</v>
      </c>
    </row>
    <row r="3" spans="1:54" ht="16.5" x14ac:dyDescent="0.3">
      <c r="C3" s="1" t="s">
        <v>28</v>
      </c>
      <c r="D3" s="21" t="s">
        <v>3091</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t="s">
        <v>2</v>
      </c>
      <c r="H28" s="24" t="s">
        <v>2</v>
      </c>
      <c r="I28" s="31"/>
      <c r="J28" s="31"/>
      <c r="K28" s="35"/>
    </row>
    <row r="29" spans="3:11" x14ac:dyDescent="0.25">
      <c r="C29" s="57"/>
      <c r="D29" s="54"/>
      <c r="E29" s="6"/>
      <c r="F29" s="19"/>
      <c r="G29" s="24"/>
      <c r="H29" s="24"/>
      <c r="I29" s="31"/>
      <c r="J29" s="31"/>
      <c r="K29" s="35"/>
    </row>
    <row r="30" spans="3:11" x14ac:dyDescent="0.25">
      <c r="C30" s="58" t="s">
        <v>13</v>
      </c>
      <c r="D30" s="54"/>
      <c r="E30" s="6"/>
      <c r="F30" s="19"/>
      <c r="G30" s="24"/>
      <c r="H30" s="24"/>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18</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19</v>
      </c>
      <c r="D42" s="54"/>
      <c r="E42" s="6"/>
      <c r="F42" s="19"/>
      <c r="G42" s="24"/>
      <c r="H42" s="24"/>
      <c r="I42" s="31"/>
      <c r="J42" s="31"/>
      <c r="K42" s="35"/>
    </row>
    <row r="43" spans="1:11" x14ac:dyDescent="0.25">
      <c r="C43" s="59" t="s">
        <v>3092</v>
      </c>
      <c r="D43" s="54"/>
      <c r="E43" s="6"/>
      <c r="F43" s="19"/>
      <c r="G43" s="24"/>
      <c r="H43" s="24"/>
      <c r="I43" s="31"/>
      <c r="J43" s="31"/>
      <c r="K43" s="35"/>
    </row>
    <row r="44" spans="1:11" x14ac:dyDescent="0.25">
      <c r="B44" s="8" t="s">
        <v>3093</v>
      </c>
      <c r="C44" s="60" t="s">
        <v>3094</v>
      </c>
      <c r="D44" s="54" t="s">
        <v>3095</v>
      </c>
      <c r="E44" s="6" t="s">
        <v>4785</v>
      </c>
      <c r="F44" s="19">
        <v>71389.355599999995</v>
      </c>
      <c r="G44" s="24">
        <v>123362.5</v>
      </c>
      <c r="H44" s="24">
        <v>97.42</v>
      </c>
      <c r="I44" s="31"/>
      <c r="J44" s="31"/>
      <c r="K44" s="35"/>
    </row>
    <row r="45" spans="1:11" x14ac:dyDescent="0.25">
      <c r="C45" s="58" t="s">
        <v>188</v>
      </c>
      <c r="D45" s="54"/>
      <c r="E45" s="6"/>
      <c r="F45" s="19"/>
      <c r="G45" s="25">
        <v>123362.5</v>
      </c>
      <c r="H45" s="25">
        <v>97.42</v>
      </c>
      <c r="I45" s="31"/>
      <c r="J45" s="31"/>
      <c r="K45" s="35"/>
    </row>
    <row r="46" spans="1:11" x14ac:dyDescent="0.25">
      <c r="C46" s="57"/>
      <c r="D46" s="54"/>
      <c r="E46" s="6"/>
      <c r="F46" s="19"/>
      <c r="G46" s="24"/>
      <c r="H46" s="24"/>
      <c r="I46" s="31"/>
      <c r="J46" s="31"/>
      <c r="K46" s="35"/>
    </row>
    <row r="47" spans="1:11" x14ac:dyDescent="0.25">
      <c r="C47" s="58" t="s">
        <v>20</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21</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22</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8" t="s">
        <v>23</v>
      </c>
      <c r="D53" s="54"/>
      <c r="E53" s="6"/>
      <c r="F53" s="19"/>
      <c r="G53" s="24" t="s">
        <v>2</v>
      </c>
      <c r="H53" s="24" t="s">
        <v>2</v>
      </c>
      <c r="I53" s="31"/>
      <c r="J53" s="31"/>
      <c r="K53" s="35"/>
    </row>
    <row r="54" spans="1:54" x14ac:dyDescent="0.25">
      <c r="C54" s="57"/>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200</v>
      </c>
      <c r="C56" s="60" t="s">
        <v>201</v>
      </c>
      <c r="D56" s="54"/>
      <c r="E56" s="6"/>
      <c r="F56" s="19"/>
      <c r="G56" s="24">
        <v>3574.78</v>
      </c>
      <c r="H56" s="24">
        <v>2.82</v>
      </c>
      <c r="I56" s="31"/>
      <c r="J56" s="31"/>
      <c r="K56" s="35"/>
    </row>
    <row r="57" spans="1:54" x14ac:dyDescent="0.25">
      <c r="C57" s="58" t="s">
        <v>188</v>
      </c>
      <c r="D57" s="54"/>
      <c r="E57" s="6"/>
      <c r="F57" s="19"/>
      <c r="G57" s="25">
        <v>3574.78</v>
      </c>
      <c r="H57" s="25">
        <v>2.82</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4783</v>
      </c>
      <c r="D60" s="54"/>
      <c r="E60" s="6"/>
      <c r="F60" s="19"/>
      <c r="G60" s="24" t="s">
        <v>2</v>
      </c>
      <c r="H60" s="24" t="s">
        <v>2</v>
      </c>
      <c r="I60" s="31"/>
      <c r="J60" s="31"/>
      <c r="K60" s="35"/>
      <c r="L60" s="3"/>
      <c r="AI60" s="3"/>
      <c r="AV60" s="3"/>
      <c r="AX60" s="3"/>
      <c r="BB60" s="3"/>
    </row>
    <row r="61" spans="1:54" x14ac:dyDescent="0.25">
      <c r="B61" s="8"/>
      <c r="C61" s="60" t="s">
        <v>202</v>
      </c>
      <c r="D61" s="54"/>
      <c r="E61" s="6"/>
      <c r="F61" s="19"/>
      <c r="G61" s="24">
        <v>-309.8</v>
      </c>
      <c r="H61" s="24">
        <v>-0.24</v>
      </c>
      <c r="I61" s="31"/>
      <c r="J61" s="31"/>
      <c r="K61" s="35"/>
    </row>
    <row r="62" spans="1:54" x14ac:dyDescent="0.25">
      <c r="C62" s="58" t="s">
        <v>188</v>
      </c>
      <c r="D62" s="54"/>
      <c r="E62" s="6"/>
      <c r="F62" s="19"/>
      <c r="G62" s="25">
        <v>-309.8</v>
      </c>
      <c r="H62" s="25">
        <v>-0.24</v>
      </c>
      <c r="I62" s="31"/>
      <c r="J62" s="31"/>
      <c r="K62" s="35"/>
    </row>
    <row r="63" spans="1:54" x14ac:dyDescent="0.25">
      <c r="C63" s="57"/>
      <c r="D63" s="54"/>
      <c r="E63" s="6"/>
      <c r="F63" s="19"/>
      <c r="G63" s="24"/>
      <c r="H63" s="24"/>
      <c r="I63" s="31"/>
      <c r="J63" s="31"/>
      <c r="K63" s="35"/>
    </row>
    <row r="64" spans="1:54" x14ac:dyDescent="0.25">
      <c r="C64" s="61" t="s">
        <v>203</v>
      </c>
      <c r="D64" s="55"/>
      <c r="E64" s="5"/>
      <c r="F64" s="20"/>
      <c r="G64" s="26">
        <v>126627.48</v>
      </c>
      <c r="H64" s="26">
        <v>100</v>
      </c>
      <c r="I64" s="32"/>
      <c r="J64" s="32"/>
      <c r="K64" s="36"/>
    </row>
    <row r="67" spans="3:11" x14ac:dyDescent="0.25">
      <c r="C67" s="1" t="s">
        <v>204</v>
      </c>
    </row>
    <row r="68" spans="3:11" x14ac:dyDescent="0.25">
      <c r="C68" s="37" t="s">
        <v>205</v>
      </c>
      <c r="D68" s="37"/>
      <c r="E68" s="37"/>
      <c r="F68" s="37"/>
      <c r="G68" s="37"/>
      <c r="H68" s="37"/>
      <c r="I68" s="37"/>
      <c r="J68" s="37"/>
      <c r="K68" s="37"/>
    </row>
    <row r="69" spans="3:11" x14ac:dyDescent="0.25">
      <c r="C69" s="2" t="s">
        <v>206</v>
      </c>
    </row>
    <row r="70" spans="3:11" x14ac:dyDescent="0.25">
      <c r="C70" s="2" t="s">
        <v>207</v>
      </c>
    </row>
    <row r="71" spans="3:11" ht="30" customHeight="1" x14ac:dyDescent="0.25">
      <c r="C71" s="202" t="s">
        <v>208</v>
      </c>
      <c r="D71" s="203"/>
      <c r="E71" s="203"/>
      <c r="F71" s="203"/>
      <c r="G71" s="203"/>
      <c r="H71" s="203"/>
      <c r="I71" s="203"/>
      <c r="J71" s="203"/>
      <c r="K71" s="203"/>
    </row>
    <row r="72" spans="3:11" x14ac:dyDescent="0.25">
      <c r="C72" s="2" t="s">
        <v>209</v>
      </c>
    </row>
    <row r="74" spans="3:11" x14ac:dyDescent="0.25">
      <c r="C74" s="2" t="s">
        <v>4942</v>
      </c>
      <c r="E74" s="2" t="s">
        <v>2</v>
      </c>
    </row>
    <row r="76" spans="3:11" x14ac:dyDescent="0.25">
      <c r="C76" s="2" t="s">
        <v>4943</v>
      </c>
      <c r="E76" s="2" t="s">
        <v>2</v>
      </c>
    </row>
    <row r="78" spans="3:11" x14ac:dyDescent="0.25">
      <c r="C78" s="2" t="s">
        <v>5050</v>
      </c>
    </row>
    <row r="80" spans="3:11" x14ac:dyDescent="0.25">
      <c r="C80" s="2" t="s">
        <v>5051</v>
      </c>
    </row>
    <row r="81" spans="1:256" s="82" customFormat="1" ht="35.25" customHeight="1" x14ac:dyDescent="0.25">
      <c r="A81" s="78"/>
      <c r="B81" s="78"/>
      <c r="C81" s="83" t="s">
        <v>4949</v>
      </c>
      <c r="D81" s="87" t="s">
        <v>4950</v>
      </c>
      <c r="E81" s="87" t="s">
        <v>4951</v>
      </c>
      <c r="F81" s="79"/>
      <c r="G81" s="80"/>
      <c r="H81" s="80"/>
      <c r="I81" s="80"/>
      <c r="J81" s="80"/>
      <c r="K81" s="81"/>
      <c r="L81" s="81"/>
      <c r="M81" s="78"/>
      <c r="N81" s="78"/>
      <c r="O81" s="78"/>
      <c r="P81" s="78"/>
      <c r="Q81" s="78"/>
      <c r="R81" s="78"/>
      <c r="S81" s="78"/>
      <c r="T81" s="78"/>
      <c r="U81" s="78"/>
      <c r="V81" s="78"/>
      <c r="W81" s="78"/>
      <c r="X81" s="78"/>
      <c r="Y81" s="78"/>
      <c r="Z81" s="78"/>
      <c r="AA81" s="78"/>
      <c r="AB81" s="78"/>
      <c r="AC81" s="78"/>
      <c r="AD81" s="78"/>
      <c r="AE81" s="78"/>
      <c r="AF81" s="78"/>
      <c r="AG81" s="78"/>
      <c r="AH81" s="78"/>
      <c r="AI81" s="81"/>
      <c r="AJ81" s="78"/>
      <c r="AK81" s="78"/>
      <c r="AL81" s="78"/>
      <c r="AM81" s="78"/>
      <c r="AN81" s="78"/>
      <c r="AO81" s="78"/>
      <c r="AP81" s="78"/>
      <c r="AQ81" s="78"/>
      <c r="AR81" s="78"/>
      <c r="AS81" s="78"/>
      <c r="AT81" s="78"/>
      <c r="AU81" s="78"/>
      <c r="AV81" s="81"/>
      <c r="AW81" s="78"/>
      <c r="AX81" s="81"/>
      <c r="AY81" s="78"/>
      <c r="AZ81" s="78"/>
      <c r="BA81" s="78"/>
      <c r="BB81" s="81"/>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c r="CA81" s="78"/>
      <c r="CB81" s="78"/>
      <c r="CC81" s="78"/>
      <c r="CD81" s="78"/>
      <c r="CE81" s="78"/>
      <c r="CF81" s="78"/>
      <c r="CG81" s="78"/>
      <c r="CH81" s="78"/>
      <c r="CI81" s="78"/>
      <c r="CJ81" s="78"/>
      <c r="CK81" s="78"/>
      <c r="CL81" s="78"/>
      <c r="CM81" s="78"/>
      <c r="CN81" s="78"/>
      <c r="CO81" s="78"/>
      <c r="CP81" s="78"/>
      <c r="CQ81" s="78"/>
      <c r="CR81" s="78"/>
      <c r="CS81" s="78"/>
      <c r="CT81" s="78"/>
      <c r="CU81" s="78"/>
      <c r="CV81" s="78"/>
      <c r="CW81" s="78"/>
      <c r="CX81" s="78"/>
      <c r="CY81" s="78"/>
      <c r="CZ81" s="78"/>
      <c r="DA81" s="78"/>
      <c r="DB81" s="78"/>
      <c r="DC81" s="78"/>
      <c r="DD81" s="78"/>
      <c r="DE81" s="78"/>
      <c r="DF81" s="78"/>
      <c r="DG81" s="78"/>
      <c r="DH81" s="78"/>
      <c r="DI81" s="78"/>
      <c r="DJ81" s="78"/>
      <c r="DK81" s="78"/>
      <c r="DL81" s="78"/>
      <c r="DM81" s="78"/>
      <c r="DN81" s="78"/>
      <c r="DO81" s="78"/>
      <c r="DP81" s="78"/>
      <c r="DQ81" s="78"/>
      <c r="DR81" s="78"/>
      <c r="DS81" s="78"/>
      <c r="DT81" s="78"/>
      <c r="DU81" s="78"/>
      <c r="DV81" s="78"/>
      <c r="DW81" s="78"/>
      <c r="DX81" s="78"/>
      <c r="DY81" s="78"/>
      <c r="DZ81" s="78"/>
      <c r="EA81" s="78"/>
      <c r="EB81" s="78"/>
      <c r="EC81" s="78"/>
      <c r="ED81" s="78"/>
      <c r="EE81" s="78"/>
      <c r="EF81" s="78"/>
      <c r="EG81" s="78"/>
      <c r="EH81" s="78"/>
      <c r="EI81" s="78"/>
      <c r="EJ81" s="78"/>
      <c r="EK81" s="78"/>
      <c r="EL81" s="78"/>
      <c r="EM81" s="78"/>
      <c r="EN81" s="78"/>
      <c r="EO81" s="78"/>
      <c r="EP81" s="78"/>
      <c r="EQ81" s="78"/>
      <c r="ER81" s="78"/>
      <c r="ES81" s="78"/>
      <c r="ET81" s="78"/>
      <c r="EU81" s="78"/>
      <c r="EV81" s="78"/>
      <c r="EW81" s="78"/>
      <c r="EX81" s="78"/>
      <c r="EY81" s="78"/>
      <c r="EZ81" s="78"/>
      <c r="FA81" s="78"/>
      <c r="FB81" s="78"/>
      <c r="FC81" s="78"/>
      <c r="FD81" s="78"/>
      <c r="FE81" s="78"/>
      <c r="FF81" s="78"/>
      <c r="FG81" s="78"/>
      <c r="FH81" s="78"/>
      <c r="FI81" s="78"/>
      <c r="FJ81" s="78"/>
      <c r="FK81" s="78"/>
      <c r="FL81" s="78"/>
      <c r="FM81" s="78"/>
      <c r="FN81" s="78"/>
      <c r="FO81" s="78"/>
      <c r="FP81" s="78"/>
      <c r="FQ81" s="78"/>
      <c r="FR81" s="78"/>
      <c r="FS81" s="78"/>
      <c r="FT81" s="78"/>
      <c r="FU81" s="78"/>
      <c r="FV81" s="78"/>
      <c r="FW81" s="78"/>
      <c r="FX81" s="78"/>
      <c r="FY81" s="78"/>
      <c r="FZ81" s="78"/>
      <c r="GA81" s="78"/>
      <c r="GB81" s="78"/>
      <c r="GC81" s="78"/>
      <c r="GD81" s="78"/>
      <c r="GE81" s="78"/>
      <c r="GF81" s="78"/>
      <c r="GG81" s="78"/>
      <c r="GH81" s="78"/>
      <c r="GI81" s="78"/>
      <c r="GJ81" s="78"/>
      <c r="GK81" s="78"/>
      <c r="GL81" s="78"/>
      <c r="GM81" s="78"/>
      <c r="GN81" s="78"/>
      <c r="GO81" s="78"/>
      <c r="GP81" s="78"/>
      <c r="GQ81" s="78"/>
      <c r="GR81" s="78"/>
      <c r="GS81" s="78"/>
      <c r="GT81" s="78"/>
      <c r="GU81" s="78"/>
      <c r="GV81" s="78"/>
      <c r="GW81" s="78"/>
      <c r="GX81" s="78"/>
      <c r="GY81" s="78"/>
      <c r="GZ81" s="78"/>
      <c r="HA81" s="78"/>
      <c r="HB81" s="78"/>
      <c r="HC81" s="78"/>
      <c r="HD81" s="78"/>
      <c r="HE81" s="78"/>
      <c r="HF81" s="78"/>
      <c r="HG81" s="78"/>
      <c r="HH81" s="78"/>
      <c r="HI81" s="78"/>
      <c r="HJ81" s="78"/>
      <c r="HK81" s="78"/>
      <c r="HL81" s="78"/>
      <c r="HM81" s="78"/>
      <c r="HN81" s="78"/>
      <c r="HO81" s="78"/>
      <c r="HP81" s="78"/>
      <c r="HQ81" s="78"/>
      <c r="HR81" s="78"/>
      <c r="HS81" s="78"/>
      <c r="HT81" s="78"/>
      <c r="HU81" s="78"/>
      <c r="HV81" s="78"/>
      <c r="HW81" s="78"/>
      <c r="HX81" s="78"/>
      <c r="HY81" s="78"/>
      <c r="HZ81" s="78"/>
      <c r="IA81" s="78"/>
      <c r="IB81" s="78"/>
      <c r="IC81" s="78"/>
      <c r="ID81" s="78"/>
      <c r="IE81" s="78"/>
      <c r="IF81" s="78"/>
      <c r="IG81" s="78"/>
      <c r="IH81" s="78"/>
      <c r="II81" s="78"/>
      <c r="IJ81" s="78"/>
      <c r="IK81" s="78"/>
      <c r="IL81" s="78"/>
      <c r="IM81" s="78"/>
      <c r="IN81" s="78"/>
      <c r="IO81" s="78"/>
      <c r="IP81" s="78"/>
      <c r="IQ81" s="78"/>
      <c r="IR81" s="78"/>
      <c r="IS81" s="78"/>
      <c r="IT81" s="78"/>
      <c r="IU81" s="78"/>
      <c r="IV81" s="78"/>
    </row>
    <row r="82" spans="1:256" s="82" customFormat="1" x14ac:dyDescent="0.25">
      <c r="A82" s="78"/>
      <c r="B82" s="78"/>
      <c r="C82" s="85" t="s">
        <v>4952</v>
      </c>
      <c r="D82" s="88">
        <v>24.221900000000002</v>
      </c>
      <c r="E82" s="88">
        <v>24.786899999999999</v>
      </c>
      <c r="F82" s="79"/>
      <c r="G82" s="80"/>
      <c r="H82" s="80"/>
      <c r="I82" s="80"/>
      <c r="J82" s="80"/>
      <c r="K82" s="81"/>
      <c r="L82" s="81"/>
      <c r="M82" s="78"/>
      <c r="N82" s="78"/>
      <c r="O82" s="78"/>
      <c r="P82" s="78"/>
      <c r="Q82" s="78"/>
      <c r="R82" s="78"/>
      <c r="S82" s="78"/>
      <c r="T82" s="78"/>
      <c r="U82" s="78"/>
      <c r="V82" s="78"/>
      <c r="W82" s="78"/>
      <c r="X82" s="78"/>
      <c r="Y82" s="78"/>
      <c r="Z82" s="78"/>
      <c r="AA82" s="78"/>
      <c r="AB82" s="78"/>
      <c r="AC82" s="78"/>
      <c r="AD82" s="78"/>
      <c r="AE82" s="78"/>
      <c r="AF82" s="78"/>
      <c r="AG82" s="78"/>
      <c r="AH82" s="78"/>
      <c r="AI82" s="81"/>
      <c r="AJ82" s="78"/>
      <c r="AK82" s="78"/>
      <c r="AL82" s="78"/>
      <c r="AM82" s="78"/>
      <c r="AN82" s="78"/>
      <c r="AO82" s="78"/>
      <c r="AP82" s="78"/>
      <c r="AQ82" s="78"/>
      <c r="AR82" s="78"/>
      <c r="AS82" s="78"/>
      <c r="AT82" s="78"/>
      <c r="AU82" s="78"/>
      <c r="AV82" s="81"/>
      <c r="AW82" s="78"/>
      <c r="AX82" s="81"/>
      <c r="AY82" s="78"/>
      <c r="AZ82" s="78"/>
      <c r="BA82" s="78"/>
      <c r="BB82" s="81"/>
      <c r="BC82" s="78"/>
      <c r="BD82" s="78"/>
      <c r="BE82" s="78"/>
      <c r="BF82" s="78"/>
      <c r="BG82" s="78"/>
      <c r="BH82" s="78"/>
      <c r="BI82" s="78"/>
      <c r="BJ82" s="78"/>
      <c r="BK82" s="78"/>
      <c r="BL82" s="78"/>
      <c r="BM82" s="78"/>
      <c r="BN82" s="78"/>
      <c r="BO82" s="78"/>
      <c r="BP82" s="78"/>
      <c r="BQ82" s="78"/>
      <c r="BR82" s="78"/>
      <c r="BS82" s="78"/>
      <c r="BT82" s="78"/>
      <c r="BU82" s="78"/>
      <c r="BV82" s="78"/>
      <c r="BW82" s="78"/>
      <c r="BX82" s="78"/>
      <c r="BY82" s="78"/>
      <c r="BZ82" s="78"/>
      <c r="CA82" s="78"/>
      <c r="CB82" s="78"/>
      <c r="CC82" s="78"/>
      <c r="CD82" s="78"/>
      <c r="CE82" s="78"/>
      <c r="CF82" s="78"/>
      <c r="CG82" s="78"/>
      <c r="CH82" s="78"/>
      <c r="CI82" s="78"/>
      <c r="CJ82" s="78"/>
      <c r="CK82" s="78"/>
      <c r="CL82" s="78"/>
      <c r="CM82" s="78"/>
      <c r="CN82" s="78"/>
      <c r="CO82" s="78"/>
      <c r="CP82" s="78"/>
      <c r="CQ82" s="78"/>
      <c r="CR82" s="78"/>
      <c r="CS82" s="78"/>
      <c r="CT82" s="78"/>
      <c r="CU82" s="78"/>
      <c r="CV82" s="78"/>
      <c r="CW82" s="78"/>
      <c r="CX82" s="78"/>
      <c r="CY82" s="78"/>
      <c r="CZ82" s="78"/>
      <c r="DA82" s="78"/>
      <c r="DB82" s="78"/>
      <c r="DC82" s="78"/>
      <c r="DD82" s="78"/>
      <c r="DE82" s="78"/>
      <c r="DF82" s="78"/>
      <c r="DG82" s="78"/>
      <c r="DH82" s="78"/>
      <c r="DI82" s="78"/>
      <c r="DJ82" s="78"/>
      <c r="DK82" s="78"/>
      <c r="DL82" s="78"/>
      <c r="DM82" s="78"/>
      <c r="DN82" s="78"/>
      <c r="DO82" s="78"/>
      <c r="DP82" s="78"/>
      <c r="DQ82" s="78"/>
      <c r="DR82" s="78"/>
      <c r="DS82" s="78"/>
      <c r="DT82" s="78"/>
      <c r="DU82" s="78"/>
      <c r="DV82" s="78"/>
      <c r="DW82" s="78"/>
      <c r="DX82" s="78"/>
      <c r="DY82" s="78"/>
      <c r="DZ82" s="78"/>
      <c r="EA82" s="78"/>
      <c r="EB82" s="78"/>
      <c r="EC82" s="78"/>
      <c r="ED82" s="78"/>
      <c r="EE82" s="78"/>
      <c r="EF82" s="78"/>
      <c r="EG82" s="78"/>
      <c r="EH82" s="78"/>
      <c r="EI82" s="78"/>
      <c r="EJ82" s="78"/>
      <c r="EK82" s="78"/>
      <c r="EL82" s="78"/>
      <c r="EM82" s="78"/>
      <c r="EN82" s="78"/>
      <c r="EO82" s="78"/>
      <c r="EP82" s="78"/>
      <c r="EQ82" s="78"/>
      <c r="ER82" s="78"/>
      <c r="ES82" s="78"/>
      <c r="ET82" s="78"/>
      <c r="EU82" s="78"/>
      <c r="EV82" s="78"/>
      <c r="EW82" s="78"/>
      <c r="EX82" s="78"/>
      <c r="EY82" s="78"/>
      <c r="EZ82" s="78"/>
      <c r="FA82" s="78"/>
      <c r="FB82" s="78"/>
      <c r="FC82" s="78"/>
      <c r="FD82" s="78"/>
      <c r="FE82" s="78"/>
      <c r="FF82" s="78"/>
      <c r="FG82" s="78"/>
      <c r="FH82" s="78"/>
      <c r="FI82" s="78"/>
      <c r="FJ82" s="78"/>
      <c r="FK82" s="78"/>
      <c r="FL82" s="78"/>
      <c r="FM82" s="78"/>
      <c r="FN82" s="78"/>
      <c r="FO82" s="78"/>
      <c r="FP82" s="78"/>
      <c r="FQ82" s="78"/>
      <c r="FR82" s="78"/>
      <c r="FS82" s="78"/>
      <c r="FT82" s="78"/>
      <c r="FU82" s="78"/>
      <c r="FV82" s="78"/>
      <c r="FW82" s="78"/>
      <c r="FX82" s="78"/>
      <c r="FY82" s="78"/>
      <c r="FZ82" s="78"/>
      <c r="GA82" s="78"/>
      <c r="GB82" s="78"/>
      <c r="GC82" s="78"/>
      <c r="GD82" s="78"/>
      <c r="GE82" s="78"/>
      <c r="GF82" s="78"/>
      <c r="GG82" s="78"/>
      <c r="GH82" s="78"/>
      <c r="GI82" s="78"/>
      <c r="GJ82" s="78"/>
      <c r="GK82" s="78"/>
      <c r="GL82" s="78"/>
      <c r="GM82" s="78"/>
      <c r="GN82" s="78"/>
      <c r="GO82" s="78"/>
      <c r="GP82" s="78"/>
      <c r="GQ82" s="78"/>
      <c r="GR82" s="78"/>
      <c r="GS82" s="78"/>
      <c r="GT82" s="78"/>
      <c r="GU82" s="78"/>
      <c r="GV82" s="78"/>
      <c r="GW82" s="78"/>
      <c r="GX82" s="78"/>
      <c r="GY82" s="78"/>
      <c r="GZ82" s="78"/>
      <c r="HA82" s="78"/>
      <c r="HB82" s="78"/>
      <c r="HC82" s="78"/>
      <c r="HD82" s="78"/>
      <c r="HE82" s="78"/>
      <c r="HF82" s="78"/>
      <c r="HG82" s="78"/>
      <c r="HH82" s="78"/>
      <c r="HI82" s="78"/>
      <c r="HJ82" s="78"/>
      <c r="HK82" s="78"/>
      <c r="HL82" s="78"/>
      <c r="HM82" s="78"/>
      <c r="HN82" s="78"/>
      <c r="HO82" s="78"/>
      <c r="HP82" s="78"/>
      <c r="HQ82" s="78"/>
      <c r="HR82" s="78"/>
      <c r="HS82" s="78"/>
      <c r="HT82" s="78"/>
      <c r="HU82" s="78"/>
      <c r="HV82" s="78"/>
      <c r="HW82" s="78"/>
      <c r="HX82" s="78"/>
      <c r="HY82" s="78"/>
      <c r="HZ82" s="78"/>
      <c r="IA82" s="78"/>
      <c r="IB82" s="78"/>
      <c r="IC82" s="78"/>
      <c r="ID82" s="78"/>
      <c r="IE82" s="78"/>
      <c r="IF82" s="78"/>
      <c r="IG82" s="78"/>
      <c r="IH82" s="78"/>
      <c r="II82" s="78"/>
      <c r="IJ82" s="78"/>
      <c r="IK82" s="78"/>
      <c r="IL82" s="78"/>
      <c r="IM82" s="78"/>
      <c r="IN82" s="78"/>
      <c r="IO82" s="78"/>
      <c r="IP82" s="78"/>
      <c r="IQ82" s="78"/>
      <c r="IR82" s="78"/>
      <c r="IS82" s="78"/>
      <c r="IT82" s="78"/>
      <c r="IU82" s="78"/>
      <c r="IV82" s="78"/>
    </row>
    <row r="83" spans="1:256" s="82" customFormat="1" x14ac:dyDescent="0.25">
      <c r="A83" s="78"/>
      <c r="B83" s="78"/>
      <c r="C83" s="85" t="s">
        <v>4953</v>
      </c>
      <c r="D83" s="88">
        <v>24.2227</v>
      </c>
      <c r="E83" s="88">
        <v>24.787700000000001</v>
      </c>
      <c r="F83" s="79"/>
      <c r="G83" s="80"/>
      <c r="H83" s="80"/>
      <c r="I83" s="80"/>
      <c r="J83" s="80"/>
      <c r="K83" s="81"/>
      <c r="L83" s="81"/>
      <c r="M83" s="78"/>
      <c r="N83" s="78"/>
      <c r="O83" s="78"/>
      <c r="P83" s="78"/>
      <c r="Q83" s="78"/>
      <c r="R83" s="78"/>
      <c r="S83" s="78"/>
      <c r="T83" s="78"/>
      <c r="U83" s="78"/>
      <c r="V83" s="78"/>
      <c r="W83" s="78"/>
      <c r="X83" s="78"/>
      <c r="Y83" s="78"/>
      <c r="Z83" s="78"/>
      <c r="AA83" s="78"/>
      <c r="AB83" s="78"/>
      <c r="AC83" s="78"/>
      <c r="AD83" s="78"/>
      <c r="AE83" s="78"/>
      <c r="AF83" s="78"/>
      <c r="AG83" s="78"/>
      <c r="AH83" s="78"/>
      <c r="AI83" s="81"/>
      <c r="AJ83" s="78"/>
      <c r="AK83" s="78"/>
      <c r="AL83" s="78"/>
      <c r="AM83" s="78"/>
      <c r="AN83" s="78"/>
      <c r="AO83" s="78"/>
      <c r="AP83" s="78"/>
      <c r="AQ83" s="78"/>
      <c r="AR83" s="78"/>
      <c r="AS83" s="78"/>
      <c r="AT83" s="78"/>
      <c r="AU83" s="78"/>
      <c r="AV83" s="81"/>
      <c r="AW83" s="78"/>
      <c r="AX83" s="81"/>
      <c r="AY83" s="78"/>
      <c r="AZ83" s="78"/>
      <c r="BA83" s="78"/>
      <c r="BB83" s="81"/>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8"/>
      <c r="DV83" s="78"/>
      <c r="DW83" s="78"/>
      <c r="DX83" s="78"/>
      <c r="DY83" s="78"/>
      <c r="DZ83" s="78"/>
      <c r="EA83" s="78"/>
      <c r="EB83" s="78"/>
      <c r="EC83" s="78"/>
      <c r="ED83" s="78"/>
      <c r="EE83" s="78"/>
      <c r="EF83" s="78"/>
      <c r="EG83" s="78"/>
      <c r="EH83" s="78"/>
      <c r="EI83" s="78"/>
      <c r="EJ83" s="78"/>
      <c r="EK83" s="78"/>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c r="FL83" s="78"/>
      <c r="FM83" s="78"/>
      <c r="FN83" s="78"/>
      <c r="FO83" s="78"/>
      <c r="FP83" s="78"/>
      <c r="FQ83" s="78"/>
      <c r="FR83" s="78"/>
      <c r="FS83" s="78"/>
      <c r="FT83" s="78"/>
      <c r="FU83" s="78"/>
      <c r="FV83" s="78"/>
      <c r="FW83" s="78"/>
      <c r="FX83" s="78"/>
      <c r="FY83" s="78"/>
      <c r="FZ83" s="78"/>
      <c r="GA83" s="78"/>
      <c r="GB83" s="78"/>
      <c r="GC83" s="78"/>
      <c r="GD83" s="78"/>
      <c r="GE83" s="78"/>
      <c r="GF83" s="78"/>
      <c r="GG83" s="78"/>
      <c r="GH83" s="78"/>
      <c r="GI83" s="78"/>
      <c r="GJ83" s="78"/>
      <c r="GK83" s="78"/>
      <c r="GL83" s="78"/>
      <c r="GM83" s="78"/>
      <c r="GN83" s="78"/>
      <c r="GO83" s="78"/>
      <c r="GP83" s="78"/>
      <c r="GQ83" s="78"/>
      <c r="GR83" s="78"/>
      <c r="GS83" s="78"/>
      <c r="GT83" s="78"/>
      <c r="GU83" s="78"/>
      <c r="GV83" s="78"/>
      <c r="GW83" s="78"/>
      <c r="GX83" s="78"/>
      <c r="GY83" s="78"/>
      <c r="GZ83" s="78"/>
      <c r="HA83" s="78"/>
      <c r="HB83" s="78"/>
      <c r="HC83" s="78"/>
      <c r="HD83" s="78"/>
      <c r="HE83" s="78"/>
      <c r="HF83" s="78"/>
      <c r="HG83" s="78"/>
      <c r="HH83" s="78"/>
      <c r="HI83" s="78"/>
      <c r="HJ83" s="78"/>
      <c r="HK83" s="78"/>
      <c r="HL83" s="78"/>
      <c r="HM83" s="78"/>
      <c r="HN83" s="78"/>
      <c r="HO83" s="78"/>
      <c r="HP83" s="78"/>
      <c r="HQ83" s="78"/>
      <c r="HR83" s="78"/>
      <c r="HS83" s="78"/>
      <c r="HT83" s="78"/>
      <c r="HU83" s="78"/>
      <c r="HV83" s="78"/>
      <c r="HW83" s="78"/>
      <c r="HX83" s="78"/>
      <c r="HY83" s="78"/>
      <c r="HZ83" s="78"/>
      <c r="IA83" s="78"/>
      <c r="IB83" s="78"/>
      <c r="IC83" s="78"/>
      <c r="ID83" s="78"/>
      <c r="IE83" s="78"/>
      <c r="IF83" s="78"/>
      <c r="IG83" s="78"/>
      <c r="IH83" s="78"/>
      <c r="II83" s="78"/>
      <c r="IJ83" s="78"/>
      <c r="IK83" s="78"/>
      <c r="IL83" s="78"/>
      <c r="IM83" s="78"/>
      <c r="IN83" s="78"/>
      <c r="IO83" s="78"/>
      <c r="IP83" s="78"/>
      <c r="IQ83" s="78"/>
      <c r="IR83" s="78"/>
      <c r="IS83" s="78"/>
      <c r="IT83" s="78"/>
      <c r="IU83" s="78"/>
      <c r="IV83" s="78"/>
    </row>
    <row r="84" spans="1:256" s="82" customFormat="1" x14ac:dyDescent="0.25">
      <c r="A84" s="78"/>
      <c r="B84" s="78"/>
      <c r="C84" s="85" t="s">
        <v>4954</v>
      </c>
      <c r="D84" s="88">
        <v>25.147200000000002</v>
      </c>
      <c r="E84" s="88">
        <v>25.748200000000001</v>
      </c>
      <c r="F84" s="79"/>
      <c r="G84" s="80"/>
      <c r="H84" s="80"/>
      <c r="I84" s="80"/>
      <c r="J84" s="80"/>
      <c r="K84" s="81"/>
      <c r="L84" s="81"/>
      <c r="M84" s="78"/>
      <c r="N84" s="78"/>
      <c r="O84" s="78"/>
      <c r="P84" s="78"/>
      <c r="Q84" s="78"/>
      <c r="R84" s="78"/>
      <c r="S84" s="78"/>
      <c r="T84" s="78"/>
      <c r="U84" s="78"/>
      <c r="V84" s="78"/>
      <c r="W84" s="78"/>
      <c r="X84" s="78"/>
      <c r="Y84" s="78"/>
      <c r="Z84" s="78"/>
      <c r="AA84" s="78"/>
      <c r="AB84" s="78"/>
      <c r="AC84" s="78"/>
      <c r="AD84" s="78"/>
      <c r="AE84" s="78"/>
      <c r="AF84" s="78"/>
      <c r="AG84" s="78"/>
      <c r="AH84" s="78"/>
      <c r="AI84" s="81"/>
      <c r="AJ84" s="78"/>
      <c r="AK84" s="78"/>
      <c r="AL84" s="78"/>
      <c r="AM84" s="78"/>
      <c r="AN84" s="78"/>
      <c r="AO84" s="78"/>
      <c r="AP84" s="78"/>
      <c r="AQ84" s="78"/>
      <c r="AR84" s="78"/>
      <c r="AS84" s="78"/>
      <c r="AT84" s="78"/>
      <c r="AU84" s="78"/>
      <c r="AV84" s="81"/>
      <c r="AW84" s="78"/>
      <c r="AX84" s="81"/>
      <c r="AY84" s="78"/>
      <c r="AZ84" s="78"/>
      <c r="BA84" s="78"/>
      <c r="BB84" s="81"/>
      <c r="BC84" s="78"/>
      <c r="BD84" s="78"/>
      <c r="BE84" s="78"/>
      <c r="BF84" s="78"/>
      <c r="BG84" s="78"/>
      <c r="BH84" s="78"/>
      <c r="BI84" s="78"/>
      <c r="BJ84" s="78"/>
      <c r="BK84" s="78"/>
      <c r="BL84" s="78"/>
      <c r="BM84" s="78"/>
      <c r="BN84" s="78"/>
      <c r="BO84" s="78"/>
      <c r="BP84" s="78"/>
      <c r="BQ84" s="78"/>
      <c r="BR84" s="78"/>
      <c r="BS84" s="78"/>
      <c r="BT84" s="78"/>
      <c r="BU84" s="78"/>
      <c r="BV84" s="78"/>
      <c r="BW84" s="78"/>
      <c r="BX84" s="78"/>
      <c r="BY84" s="78"/>
      <c r="BZ84" s="78"/>
      <c r="CA84" s="78"/>
      <c r="CB84" s="78"/>
      <c r="CC84" s="78"/>
      <c r="CD84" s="78"/>
      <c r="CE84" s="78"/>
      <c r="CF84" s="78"/>
      <c r="CG84" s="78"/>
      <c r="CH84" s="78"/>
      <c r="CI84" s="78"/>
      <c r="CJ84" s="78"/>
      <c r="CK84" s="78"/>
      <c r="CL84" s="78"/>
      <c r="CM84" s="78"/>
      <c r="CN84" s="78"/>
      <c r="CO84" s="78"/>
      <c r="CP84" s="78"/>
      <c r="CQ84" s="78"/>
      <c r="CR84" s="78"/>
      <c r="CS84" s="78"/>
      <c r="CT84" s="78"/>
      <c r="CU84" s="78"/>
      <c r="CV84" s="78"/>
      <c r="CW84" s="78"/>
      <c r="CX84" s="78"/>
      <c r="CY84" s="78"/>
      <c r="CZ84" s="78"/>
      <c r="DA84" s="78"/>
      <c r="DB84" s="78"/>
      <c r="DC84" s="78"/>
      <c r="DD84" s="78"/>
      <c r="DE84" s="78"/>
      <c r="DF84" s="78"/>
      <c r="DG84" s="78"/>
      <c r="DH84" s="78"/>
      <c r="DI84" s="78"/>
      <c r="DJ84" s="78"/>
      <c r="DK84" s="78"/>
      <c r="DL84" s="78"/>
      <c r="DM84" s="78"/>
      <c r="DN84" s="78"/>
      <c r="DO84" s="78"/>
      <c r="DP84" s="78"/>
      <c r="DQ84" s="78"/>
      <c r="DR84" s="78"/>
      <c r="DS84" s="78"/>
      <c r="DT84" s="78"/>
      <c r="DU84" s="78"/>
      <c r="DV84" s="78"/>
      <c r="DW84" s="78"/>
      <c r="DX84" s="78"/>
      <c r="DY84" s="78"/>
      <c r="DZ84" s="78"/>
      <c r="EA84" s="78"/>
      <c r="EB84" s="78"/>
      <c r="EC84" s="78"/>
      <c r="ED84" s="78"/>
      <c r="EE84" s="78"/>
      <c r="EF84" s="78"/>
      <c r="EG84" s="78"/>
      <c r="EH84" s="78"/>
      <c r="EI84" s="78"/>
      <c r="EJ84" s="78"/>
      <c r="EK84" s="78"/>
      <c r="EL84" s="78"/>
      <c r="EM84" s="78"/>
      <c r="EN84" s="78"/>
      <c r="EO84" s="78"/>
      <c r="EP84" s="78"/>
      <c r="EQ84" s="78"/>
      <c r="ER84" s="78"/>
      <c r="ES84" s="78"/>
      <c r="ET84" s="78"/>
      <c r="EU84" s="78"/>
      <c r="EV84" s="78"/>
      <c r="EW84" s="78"/>
      <c r="EX84" s="78"/>
      <c r="EY84" s="78"/>
      <c r="EZ84" s="78"/>
      <c r="FA84" s="78"/>
      <c r="FB84" s="78"/>
      <c r="FC84" s="78"/>
      <c r="FD84" s="78"/>
      <c r="FE84" s="78"/>
      <c r="FF84" s="78"/>
      <c r="FG84" s="78"/>
      <c r="FH84" s="78"/>
      <c r="FI84" s="78"/>
      <c r="FJ84" s="78"/>
      <c r="FK84" s="78"/>
      <c r="FL84" s="78"/>
      <c r="FM84" s="78"/>
      <c r="FN84" s="78"/>
      <c r="FO84" s="78"/>
      <c r="FP84" s="78"/>
      <c r="FQ84" s="78"/>
      <c r="FR84" s="78"/>
      <c r="FS84" s="78"/>
      <c r="FT84" s="78"/>
      <c r="FU84" s="78"/>
      <c r="FV84" s="78"/>
      <c r="FW84" s="78"/>
      <c r="FX84" s="78"/>
      <c r="FY84" s="78"/>
      <c r="FZ84" s="78"/>
      <c r="GA84" s="78"/>
      <c r="GB84" s="78"/>
      <c r="GC84" s="78"/>
      <c r="GD84" s="78"/>
      <c r="GE84" s="78"/>
      <c r="GF84" s="78"/>
      <c r="GG84" s="78"/>
      <c r="GH84" s="78"/>
      <c r="GI84" s="78"/>
      <c r="GJ84" s="78"/>
      <c r="GK84" s="78"/>
      <c r="GL84" s="78"/>
      <c r="GM84" s="78"/>
      <c r="GN84" s="78"/>
      <c r="GO84" s="78"/>
      <c r="GP84" s="78"/>
      <c r="GQ84" s="78"/>
      <c r="GR84" s="78"/>
      <c r="GS84" s="78"/>
      <c r="GT84" s="78"/>
      <c r="GU84" s="78"/>
      <c r="GV84" s="78"/>
      <c r="GW84" s="78"/>
      <c r="GX84" s="78"/>
      <c r="GY84" s="78"/>
      <c r="GZ84" s="78"/>
      <c r="HA84" s="78"/>
      <c r="HB84" s="78"/>
      <c r="HC84" s="78"/>
      <c r="HD84" s="78"/>
      <c r="HE84" s="78"/>
      <c r="HF84" s="78"/>
      <c r="HG84" s="78"/>
      <c r="HH84" s="78"/>
      <c r="HI84" s="78"/>
      <c r="HJ84" s="78"/>
      <c r="HK84" s="78"/>
      <c r="HL84" s="78"/>
      <c r="HM84" s="78"/>
      <c r="HN84" s="78"/>
      <c r="HO84" s="78"/>
      <c r="HP84" s="78"/>
      <c r="HQ84" s="78"/>
      <c r="HR84" s="78"/>
      <c r="HS84" s="78"/>
      <c r="HT84" s="78"/>
      <c r="HU84" s="78"/>
      <c r="HV84" s="78"/>
      <c r="HW84" s="78"/>
      <c r="HX84" s="78"/>
      <c r="HY84" s="78"/>
      <c r="HZ84" s="78"/>
      <c r="IA84" s="78"/>
      <c r="IB84" s="78"/>
      <c r="IC84" s="78"/>
      <c r="ID84" s="78"/>
      <c r="IE84" s="78"/>
      <c r="IF84" s="78"/>
      <c r="IG84" s="78"/>
      <c r="IH84" s="78"/>
      <c r="II84" s="78"/>
      <c r="IJ84" s="78"/>
      <c r="IK84" s="78"/>
      <c r="IL84" s="78"/>
      <c r="IM84" s="78"/>
      <c r="IN84" s="78"/>
      <c r="IO84" s="78"/>
      <c r="IP84" s="78"/>
      <c r="IQ84" s="78"/>
      <c r="IR84" s="78"/>
      <c r="IS84" s="78"/>
      <c r="IT84" s="78"/>
      <c r="IU84" s="78"/>
      <c r="IV84" s="78"/>
    </row>
    <row r="85" spans="1:256" s="82" customFormat="1" x14ac:dyDescent="0.25">
      <c r="A85" s="78"/>
      <c r="B85" s="78"/>
      <c r="C85" s="85" t="s">
        <v>4955</v>
      </c>
      <c r="D85" s="88">
        <v>25.147200000000002</v>
      </c>
      <c r="E85" s="88">
        <v>25.748200000000001</v>
      </c>
      <c r="F85" s="79"/>
      <c r="G85" s="80"/>
      <c r="H85" s="80"/>
      <c r="I85" s="80"/>
      <c r="J85" s="80"/>
      <c r="K85" s="81"/>
      <c r="L85" s="81"/>
      <c r="M85" s="78"/>
      <c r="N85" s="78"/>
      <c r="O85" s="78"/>
      <c r="P85" s="78"/>
      <c r="Q85" s="78"/>
      <c r="R85" s="78"/>
      <c r="S85" s="78"/>
      <c r="T85" s="78"/>
      <c r="U85" s="78"/>
      <c r="V85" s="78"/>
      <c r="W85" s="78"/>
      <c r="X85" s="78"/>
      <c r="Y85" s="78"/>
      <c r="Z85" s="78"/>
      <c r="AA85" s="78"/>
      <c r="AB85" s="78"/>
      <c r="AC85" s="78"/>
      <c r="AD85" s="78"/>
      <c r="AE85" s="78"/>
      <c r="AF85" s="78"/>
      <c r="AG85" s="78"/>
      <c r="AH85" s="78"/>
      <c r="AI85" s="81"/>
      <c r="AJ85" s="78"/>
      <c r="AK85" s="78"/>
      <c r="AL85" s="78"/>
      <c r="AM85" s="78"/>
      <c r="AN85" s="78"/>
      <c r="AO85" s="78"/>
      <c r="AP85" s="78"/>
      <c r="AQ85" s="78"/>
      <c r="AR85" s="78"/>
      <c r="AS85" s="78"/>
      <c r="AT85" s="78"/>
      <c r="AU85" s="78"/>
      <c r="AV85" s="81"/>
      <c r="AW85" s="78"/>
      <c r="AX85" s="81"/>
      <c r="AY85" s="78"/>
      <c r="AZ85" s="78"/>
      <c r="BA85" s="78"/>
      <c r="BB85" s="81"/>
      <c r="BC85" s="78"/>
      <c r="BD85" s="78"/>
      <c r="BE85" s="78"/>
      <c r="BF85" s="78"/>
      <c r="BG85" s="78"/>
      <c r="BH85" s="78"/>
      <c r="BI85" s="78"/>
      <c r="BJ85" s="78"/>
      <c r="BK85" s="78"/>
      <c r="BL85" s="78"/>
      <c r="BM85" s="78"/>
      <c r="BN85" s="78"/>
      <c r="BO85" s="78"/>
      <c r="BP85" s="78"/>
      <c r="BQ85" s="78"/>
      <c r="BR85" s="78"/>
      <c r="BS85" s="78"/>
      <c r="BT85" s="78"/>
      <c r="BU85" s="78"/>
      <c r="BV85" s="78"/>
      <c r="BW85" s="78"/>
      <c r="BX85" s="78"/>
      <c r="BY85" s="78"/>
      <c r="BZ85" s="78"/>
      <c r="CA85" s="78"/>
      <c r="CB85" s="78"/>
      <c r="CC85" s="78"/>
      <c r="CD85" s="78"/>
      <c r="CE85" s="78"/>
      <c r="CF85" s="78"/>
      <c r="CG85" s="78"/>
      <c r="CH85" s="78"/>
      <c r="CI85" s="78"/>
      <c r="CJ85" s="78"/>
      <c r="CK85" s="78"/>
      <c r="CL85" s="78"/>
      <c r="CM85" s="78"/>
      <c r="CN85" s="78"/>
      <c r="CO85" s="78"/>
      <c r="CP85" s="78"/>
      <c r="CQ85" s="78"/>
      <c r="CR85" s="78"/>
      <c r="CS85" s="78"/>
      <c r="CT85" s="78"/>
      <c r="CU85" s="78"/>
      <c r="CV85" s="78"/>
      <c r="CW85" s="78"/>
      <c r="CX85" s="78"/>
      <c r="CY85" s="78"/>
      <c r="CZ85" s="78"/>
      <c r="DA85" s="78"/>
      <c r="DB85" s="78"/>
      <c r="DC85" s="78"/>
      <c r="DD85" s="78"/>
      <c r="DE85" s="78"/>
      <c r="DF85" s="78"/>
      <c r="DG85" s="78"/>
      <c r="DH85" s="78"/>
      <c r="DI85" s="78"/>
      <c r="DJ85" s="78"/>
      <c r="DK85" s="78"/>
      <c r="DL85" s="78"/>
      <c r="DM85" s="78"/>
      <c r="DN85" s="78"/>
      <c r="DO85" s="78"/>
      <c r="DP85" s="78"/>
      <c r="DQ85" s="78"/>
      <c r="DR85" s="78"/>
      <c r="DS85" s="78"/>
      <c r="DT85" s="78"/>
      <c r="DU85" s="78"/>
      <c r="DV85" s="78"/>
      <c r="DW85" s="78"/>
      <c r="DX85" s="78"/>
      <c r="DY85" s="78"/>
      <c r="DZ85" s="78"/>
      <c r="EA85" s="78"/>
      <c r="EB85" s="78"/>
      <c r="EC85" s="78"/>
      <c r="ED85" s="78"/>
      <c r="EE85" s="78"/>
      <c r="EF85" s="78"/>
      <c r="EG85" s="78"/>
      <c r="EH85" s="78"/>
      <c r="EI85" s="78"/>
      <c r="EJ85" s="78"/>
      <c r="EK85" s="78"/>
      <c r="EL85" s="78"/>
      <c r="EM85" s="78"/>
      <c r="EN85" s="78"/>
      <c r="EO85" s="78"/>
      <c r="EP85" s="78"/>
      <c r="EQ85" s="78"/>
      <c r="ER85" s="78"/>
      <c r="ES85" s="78"/>
      <c r="ET85" s="78"/>
      <c r="EU85" s="78"/>
      <c r="EV85" s="78"/>
      <c r="EW85" s="78"/>
      <c r="EX85" s="78"/>
      <c r="EY85" s="78"/>
      <c r="EZ85" s="78"/>
      <c r="FA85" s="78"/>
      <c r="FB85" s="78"/>
      <c r="FC85" s="78"/>
      <c r="FD85" s="78"/>
      <c r="FE85" s="78"/>
      <c r="FF85" s="78"/>
      <c r="FG85" s="78"/>
      <c r="FH85" s="78"/>
      <c r="FI85" s="78"/>
      <c r="FJ85" s="78"/>
      <c r="FK85" s="78"/>
      <c r="FL85" s="78"/>
      <c r="FM85" s="78"/>
      <c r="FN85" s="78"/>
      <c r="FO85" s="78"/>
      <c r="FP85" s="78"/>
      <c r="FQ85" s="78"/>
      <c r="FR85" s="78"/>
      <c r="FS85" s="78"/>
      <c r="FT85" s="78"/>
      <c r="FU85" s="78"/>
      <c r="FV85" s="78"/>
      <c r="FW85" s="78"/>
      <c r="FX85" s="78"/>
      <c r="FY85" s="78"/>
      <c r="FZ85" s="78"/>
      <c r="GA85" s="78"/>
      <c r="GB85" s="78"/>
      <c r="GC85" s="78"/>
      <c r="GD85" s="78"/>
      <c r="GE85" s="78"/>
      <c r="GF85" s="78"/>
      <c r="GG85" s="78"/>
      <c r="GH85" s="78"/>
      <c r="GI85" s="78"/>
      <c r="GJ85" s="78"/>
      <c r="GK85" s="78"/>
      <c r="GL85" s="78"/>
      <c r="GM85" s="78"/>
      <c r="GN85" s="78"/>
      <c r="GO85" s="78"/>
      <c r="GP85" s="78"/>
      <c r="GQ85" s="78"/>
      <c r="GR85" s="78"/>
      <c r="GS85" s="78"/>
      <c r="GT85" s="78"/>
      <c r="GU85" s="78"/>
      <c r="GV85" s="78"/>
      <c r="GW85" s="78"/>
      <c r="GX85" s="78"/>
      <c r="GY85" s="78"/>
      <c r="GZ85" s="78"/>
      <c r="HA85" s="78"/>
      <c r="HB85" s="78"/>
      <c r="HC85" s="78"/>
      <c r="HD85" s="78"/>
      <c r="HE85" s="78"/>
      <c r="HF85" s="78"/>
      <c r="HG85" s="78"/>
      <c r="HH85" s="78"/>
      <c r="HI85" s="78"/>
      <c r="HJ85" s="78"/>
      <c r="HK85" s="78"/>
      <c r="HL85" s="78"/>
      <c r="HM85" s="78"/>
      <c r="HN85" s="78"/>
      <c r="HO85" s="78"/>
      <c r="HP85" s="78"/>
      <c r="HQ85" s="78"/>
      <c r="HR85" s="78"/>
      <c r="HS85" s="78"/>
      <c r="HT85" s="78"/>
      <c r="HU85" s="78"/>
      <c r="HV85" s="78"/>
      <c r="HW85" s="78"/>
      <c r="HX85" s="78"/>
      <c r="HY85" s="78"/>
      <c r="HZ85" s="78"/>
      <c r="IA85" s="78"/>
      <c r="IB85" s="78"/>
      <c r="IC85" s="78"/>
      <c r="ID85" s="78"/>
      <c r="IE85" s="78"/>
      <c r="IF85" s="78"/>
      <c r="IG85" s="78"/>
      <c r="IH85" s="78"/>
      <c r="II85" s="78"/>
      <c r="IJ85" s="78"/>
      <c r="IK85" s="78"/>
      <c r="IL85" s="78"/>
      <c r="IM85" s="78"/>
      <c r="IN85" s="78"/>
      <c r="IO85" s="78"/>
      <c r="IP85" s="78"/>
      <c r="IQ85" s="78"/>
      <c r="IR85" s="78"/>
      <c r="IS85" s="78"/>
      <c r="IT85" s="78"/>
      <c r="IU85" s="78"/>
      <c r="IV85" s="78"/>
    </row>
    <row r="86" spans="1:256" s="82" customFormat="1" ht="84.95" customHeight="1" x14ac:dyDescent="0.25">
      <c r="A86" s="78"/>
      <c r="B86" s="78"/>
      <c r="C86" s="204" t="s">
        <v>4987</v>
      </c>
      <c r="D86" s="205"/>
      <c r="E86" s="206"/>
      <c r="F86" s="79"/>
      <c r="G86" s="80"/>
      <c r="H86" s="80"/>
      <c r="I86" s="80"/>
      <c r="J86" s="80"/>
      <c r="K86" s="81"/>
      <c r="L86" s="81"/>
      <c r="M86" s="78"/>
      <c r="N86" s="78"/>
      <c r="O86" s="78"/>
      <c r="P86" s="78"/>
      <c r="Q86" s="78"/>
      <c r="R86" s="78"/>
      <c r="S86" s="78"/>
      <c r="T86" s="78"/>
      <c r="U86" s="78"/>
      <c r="V86" s="78"/>
      <c r="W86" s="78"/>
      <c r="X86" s="78"/>
      <c r="Y86" s="78"/>
      <c r="Z86" s="78"/>
      <c r="AA86" s="78"/>
      <c r="AB86" s="78"/>
      <c r="AC86" s="78"/>
      <c r="AD86" s="78"/>
      <c r="AE86" s="78"/>
      <c r="AF86" s="78"/>
      <c r="AG86" s="78"/>
      <c r="AH86" s="78"/>
      <c r="AI86" s="81"/>
      <c r="AJ86" s="78"/>
      <c r="AK86" s="78"/>
      <c r="AL86" s="78"/>
      <c r="AM86" s="78"/>
      <c r="AN86" s="78"/>
      <c r="AO86" s="78"/>
      <c r="AP86" s="78"/>
      <c r="AQ86" s="78"/>
      <c r="AR86" s="78"/>
      <c r="AS86" s="78"/>
      <c r="AT86" s="78"/>
      <c r="AU86" s="78"/>
      <c r="AV86" s="81"/>
      <c r="AW86" s="78"/>
      <c r="AX86" s="81"/>
      <c r="AY86" s="78"/>
      <c r="AZ86" s="78"/>
      <c r="BA86" s="78"/>
      <c r="BB86" s="81"/>
      <c r="BC86" s="78"/>
      <c r="BD86" s="78"/>
      <c r="BE86" s="78"/>
      <c r="BF86" s="78"/>
      <c r="BG86" s="78"/>
      <c r="BH86" s="78"/>
      <c r="BI86" s="78"/>
      <c r="BJ86" s="78"/>
      <c r="BK86" s="78"/>
      <c r="BL86" s="78"/>
      <c r="BM86" s="78"/>
      <c r="BN86" s="78"/>
      <c r="BO86" s="78"/>
      <c r="BP86" s="78"/>
      <c r="BQ86" s="78"/>
      <c r="BR86" s="78"/>
      <c r="BS86" s="78"/>
      <c r="BT86" s="78"/>
      <c r="BU86" s="78"/>
      <c r="BV86" s="78"/>
      <c r="BW86" s="78"/>
      <c r="BX86" s="78"/>
      <c r="BY86" s="78"/>
      <c r="BZ86" s="78"/>
      <c r="CA86" s="78"/>
      <c r="CB86" s="78"/>
      <c r="CC86" s="78"/>
      <c r="CD86" s="78"/>
      <c r="CE86" s="78"/>
      <c r="CF86" s="78"/>
      <c r="CG86" s="78"/>
      <c r="CH86" s="78"/>
      <c r="CI86" s="78"/>
      <c r="CJ86" s="78"/>
      <c r="CK86" s="78"/>
      <c r="CL86" s="78"/>
      <c r="CM86" s="78"/>
      <c r="CN86" s="78"/>
      <c r="CO86" s="78"/>
      <c r="CP86" s="78"/>
      <c r="CQ86" s="78"/>
      <c r="CR86" s="78"/>
      <c r="CS86" s="78"/>
      <c r="CT86" s="78"/>
      <c r="CU86" s="78"/>
      <c r="CV86" s="78"/>
      <c r="CW86" s="78"/>
      <c r="CX86" s="78"/>
      <c r="CY86" s="78"/>
      <c r="CZ86" s="78"/>
      <c r="DA86" s="78"/>
      <c r="DB86" s="78"/>
      <c r="DC86" s="78"/>
      <c r="DD86" s="78"/>
      <c r="DE86" s="78"/>
      <c r="DF86" s="78"/>
      <c r="DG86" s="78"/>
      <c r="DH86" s="78"/>
      <c r="DI86" s="78"/>
      <c r="DJ86" s="78"/>
      <c r="DK86" s="78"/>
      <c r="DL86" s="78"/>
      <c r="DM86" s="78"/>
      <c r="DN86" s="78"/>
      <c r="DO86" s="78"/>
      <c r="DP86" s="78"/>
      <c r="DQ86" s="78"/>
      <c r="DR86" s="78"/>
      <c r="DS86" s="78"/>
      <c r="DT86" s="78"/>
      <c r="DU86" s="78"/>
      <c r="DV86" s="78"/>
      <c r="DW86" s="78"/>
      <c r="DX86" s="78"/>
      <c r="DY86" s="78"/>
      <c r="DZ86" s="78"/>
      <c r="EA86" s="78"/>
      <c r="EB86" s="78"/>
      <c r="EC86" s="78"/>
      <c r="ED86" s="78"/>
      <c r="EE86" s="78"/>
      <c r="EF86" s="78"/>
      <c r="EG86" s="78"/>
      <c r="EH86" s="78"/>
      <c r="EI86" s="78"/>
      <c r="EJ86" s="78"/>
      <c r="EK86" s="78"/>
      <c r="EL86" s="78"/>
      <c r="EM86" s="78"/>
      <c r="EN86" s="78"/>
      <c r="EO86" s="78"/>
      <c r="EP86" s="78"/>
      <c r="EQ86" s="78"/>
      <c r="ER86" s="78"/>
      <c r="ES86" s="78"/>
      <c r="ET86" s="78"/>
      <c r="EU86" s="78"/>
      <c r="EV86" s="78"/>
      <c r="EW86" s="78"/>
      <c r="EX86" s="78"/>
      <c r="EY86" s="78"/>
      <c r="EZ86" s="78"/>
      <c r="FA86" s="78"/>
      <c r="FB86" s="78"/>
      <c r="FC86" s="78"/>
      <c r="FD86" s="78"/>
      <c r="FE86" s="78"/>
      <c r="FF86" s="78"/>
      <c r="FG86" s="78"/>
      <c r="FH86" s="78"/>
      <c r="FI86" s="78"/>
      <c r="FJ86" s="78"/>
      <c r="FK86" s="78"/>
      <c r="FL86" s="78"/>
      <c r="FM86" s="78"/>
      <c r="FN86" s="78"/>
      <c r="FO86" s="78"/>
      <c r="FP86" s="78"/>
      <c r="FQ86" s="78"/>
      <c r="FR86" s="78"/>
      <c r="FS86" s="78"/>
      <c r="FT86" s="78"/>
      <c r="FU86" s="78"/>
      <c r="FV86" s="78"/>
      <c r="FW86" s="78"/>
      <c r="FX86" s="78"/>
      <c r="FY86" s="78"/>
      <c r="FZ86" s="78"/>
      <c r="GA86" s="78"/>
      <c r="GB86" s="78"/>
      <c r="GC86" s="78"/>
      <c r="GD86" s="78"/>
      <c r="GE86" s="78"/>
      <c r="GF86" s="78"/>
      <c r="GG86" s="78"/>
      <c r="GH86" s="78"/>
      <c r="GI86" s="78"/>
      <c r="GJ86" s="78"/>
      <c r="GK86" s="78"/>
      <c r="GL86" s="78"/>
      <c r="GM86" s="78"/>
      <c r="GN86" s="78"/>
      <c r="GO86" s="78"/>
      <c r="GP86" s="78"/>
      <c r="GQ86" s="78"/>
      <c r="GR86" s="78"/>
      <c r="GS86" s="78"/>
      <c r="GT86" s="78"/>
      <c r="GU86" s="78"/>
      <c r="GV86" s="78"/>
      <c r="GW86" s="78"/>
      <c r="GX86" s="78"/>
      <c r="GY86" s="78"/>
      <c r="GZ86" s="78"/>
      <c r="HA86" s="78"/>
      <c r="HB86" s="78"/>
      <c r="HC86" s="78"/>
      <c r="HD86" s="78"/>
      <c r="HE86" s="78"/>
      <c r="HF86" s="78"/>
      <c r="HG86" s="78"/>
      <c r="HH86" s="78"/>
      <c r="HI86" s="78"/>
      <c r="HJ86" s="78"/>
      <c r="HK86" s="78"/>
      <c r="HL86" s="78"/>
      <c r="HM86" s="78"/>
      <c r="HN86" s="78"/>
      <c r="HO86" s="78"/>
      <c r="HP86" s="78"/>
      <c r="HQ86" s="78"/>
      <c r="HR86" s="78"/>
      <c r="HS86" s="78"/>
      <c r="HT86" s="78"/>
      <c r="HU86" s="78"/>
      <c r="HV86" s="78"/>
      <c r="HW86" s="78"/>
      <c r="HX86" s="78"/>
      <c r="HY86" s="78"/>
      <c r="HZ86" s="78"/>
      <c r="IA86" s="78"/>
      <c r="IB86" s="78"/>
      <c r="IC86" s="78"/>
      <c r="ID86" s="78"/>
      <c r="IE86" s="78"/>
      <c r="IF86" s="78"/>
      <c r="IG86" s="78"/>
      <c r="IH86" s="78"/>
      <c r="II86" s="78"/>
      <c r="IJ86" s="78"/>
      <c r="IK86" s="78"/>
      <c r="IL86" s="78"/>
      <c r="IM86" s="78"/>
      <c r="IN86" s="78"/>
      <c r="IO86" s="78"/>
      <c r="IP86" s="78"/>
      <c r="IQ86" s="78"/>
      <c r="IR86" s="78"/>
      <c r="IS86" s="78"/>
      <c r="IT86" s="78"/>
      <c r="IU86" s="78"/>
      <c r="IV86" s="78"/>
    </row>
    <row r="88" spans="1:256" x14ac:dyDescent="0.25">
      <c r="C88" s="2" t="s">
        <v>5052</v>
      </c>
      <c r="E88" s="2" t="s">
        <v>2</v>
      </c>
    </row>
    <row r="90" spans="1:256" x14ac:dyDescent="0.25">
      <c r="C90" s="2" t="s">
        <v>5053</v>
      </c>
      <c r="E90" s="2" t="s">
        <v>2</v>
      </c>
    </row>
    <row r="92" spans="1:256" x14ac:dyDescent="0.25">
      <c r="C92" s="2" t="s">
        <v>4944</v>
      </c>
      <c r="E92" s="2" t="s">
        <v>2</v>
      </c>
    </row>
    <row r="94" spans="1:256" x14ac:dyDescent="0.25">
      <c r="C94" s="2" t="s">
        <v>4945</v>
      </c>
      <c r="E94" s="2" t="s">
        <v>5027</v>
      </c>
    </row>
    <row r="96" spans="1:256" x14ac:dyDescent="0.25">
      <c r="C96" s="2" t="s">
        <v>4946</v>
      </c>
      <c r="E96" s="95">
        <v>0</v>
      </c>
    </row>
    <row r="98" spans="3:5" x14ac:dyDescent="0.25">
      <c r="C98" s="2" t="s">
        <v>4948</v>
      </c>
      <c r="E98" s="96" t="s">
        <v>4947</v>
      </c>
    </row>
    <row r="100" spans="3:5" x14ac:dyDescent="0.25">
      <c r="C100" s="2" t="s">
        <v>5054</v>
      </c>
      <c r="E100" s="2" t="s">
        <v>2</v>
      </c>
    </row>
    <row r="102" spans="3:5" x14ac:dyDescent="0.25">
      <c r="C102" s="2" t="s">
        <v>4991</v>
      </c>
    </row>
    <row r="104" spans="3:5" x14ac:dyDescent="0.25">
      <c r="C104" s="1" t="s">
        <v>5145</v>
      </c>
      <c r="E104" s="216" t="s">
        <v>5146</v>
      </c>
    </row>
    <row r="105" spans="3:5" x14ac:dyDescent="0.25">
      <c r="E105" s="2" t="s">
        <v>5193</v>
      </c>
    </row>
  </sheetData>
  <mergeCells count="2">
    <mergeCell ref="C71:K71"/>
    <mergeCell ref="C86:E86"/>
  </mergeCells>
  <hyperlinks>
    <hyperlink ref="J2" location="'Index'!A1" display="'Index'!A1" xr:uid="{63BB8E83-E7B3-43DA-AF47-13C39E6AE2F8}"/>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5ACD8-A4D2-4EDD-B8B0-5EE80E3CFD1C}">
  <sheetPr codeName="Sheet1"/>
  <dimension ref="A1:IV156"/>
  <sheetViews>
    <sheetView showGridLines="0" zoomScale="90" zoomScaleNormal="90" workbookViewId="0">
      <pane ySplit="6" topLeftCell="A13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3096</v>
      </c>
      <c r="J2" s="38" t="s">
        <v>4468</v>
      </c>
    </row>
    <row r="3" spans="1:54" ht="16.5" x14ac:dyDescent="0.3">
      <c r="C3" s="1" t="s">
        <v>28</v>
      </c>
      <c r="D3" s="21" t="s">
        <v>3097</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589</v>
      </c>
      <c r="C11" s="60" t="s">
        <v>590</v>
      </c>
      <c r="D11" s="54" t="s">
        <v>591</v>
      </c>
      <c r="E11" s="6" t="s">
        <v>255</v>
      </c>
      <c r="F11" s="19">
        <v>3444520</v>
      </c>
      <c r="G11" s="24">
        <v>8382.93</v>
      </c>
      <c r="H11" s="24">
        <v>4</v>
      </c>
      <c r="I11" s="31"/>
      <c r="J11" s="31"/>
      <c r="K11" s="35"/>
    </row>
    <row r="12" spans="1:54" x14ac:dyDescent="0.25">
      <c r="B12" s="8" t="s">
        <v>116</v>
      </c>
      <c r="C12" s="60" t="s">
        <v>117</v>
      </c>
      <c r="D12" s="54" t="s">
        <v>118</v>
      </c>
      <c r="E12" s="6" t="s">
        <v>119</v>
      </c>
      <c r="F12" s="19">
        <v>105829</v>
      </c>
      <c r="G12" s="24">
        <v>7055.62</v>
      </c>
      <c r="H12" s="24">
        <v>3.37</v>
      </c>
      <c r="I12" s="31"/>
      <c r="J12" s="31"/>
      <c r="K12" s="35"/>
    </row>
    <row r="13" spans="1:54" x14ac:dyDescent="0.25">
      <c r="B13" s="8" t="s">
        <v>2251</v>
      </c>
      <c r="C13" s="60" t="s">
        <v>2252</v>
      </c>
      <c r="D13" s="54" t="s">
        <v>2253</v>
      </c>
      <c r="E13" s="6" t="s">
        <v>583</v>
      </c>
      <c r="F13" s="19">
        <v>157989</v>
      </c>
      <c r="G13" s="24">
        <v>6799.53</v>
      </c>
      <c r="H13" s="24">
        <v>3.24</v>
      </c>
      <c r="I13" s="31"/>
      <c r="J13" s="31"/>
      <c r="K13" s="35"/>
    </row>
    <row r="14" spans="1:54" x14ac:dyDescent="0.25">
      <c r="B14" s="8" t="s">
        <v>460</v>
      </c>
      <c r="C14" s="60" t="s">
        <v>461</v>
      </c>
      <c r="D14" s="54" t="s">
        <v>462</v>
      </c>
      <c r="E14" s="6" t="s">
        <v>115</v>
      </c>
      <c r="F14" s="19">
        <v>112488</v>
      </c>
      <c r="G14" s="24">
        <v>6615.42</v>
      </c>
      <c r="H14" s="24">
        <v>3.16</v>
      </c>
      <c r="I14" s="31"/>
      <c r="J14" s="31"/>
      <c r="K14" s="35"/>
    </row>
    <row r="15" spans="1:54" x14ac:dyDescent="0.25">
      <c r="B15" s="8" t="s">
        <v>239</v>
      </c>
      <c r="C15" s="60" t="s">
        <v>240</v>
      </c>
      <c r="D15" s="54" t="s">
        <v>241</v>
      </c>
      <c r="E15" s="6" t="s">
        <v>222</v>
      </c>
      <c r="F15" s="19">
        <v>1740487</v>
      </c>
      <c r="G15" s="24">
        <v>6605.15</v>
      </c>
      <c r="H15" s="24">
        <v>3.15</v>
      </c>
      <c r="I15" s="31"/>
      <c r="J15" s="31"/>
      <c r="K15" s="35"/>
    </row>
    <row r="16" spans="1:54" x14ac:dyDescent="0.25">
      <c r="B16" s="8" t="s">
        <v>89</v>
      </c>
      <c r="C16" s="60" t="s">
        <v>90</v>
      </c>
      <c r="D16" s="54" t="s">
        <v>91</v>
      </c>
      <c r="E16" s="6" t="s">
        <v>62</v>
      </c>
      <c r="F16" s="19">
        <v>195581</v>
      </c>
      <c r="G16" s="24">
        <v>6563.11</v>
      </c>
      <c r="H16" s="24">
        <v>3.13</v>
      </c>
      <c r="I16" s="31"/>
      <c r="J16" s="31"/>
      <c r="K16" s="35"/>
    </row>
    <row r="17" spans="2:11" x14ac:dyDescent="0.25">
      <c r="B17" s="8" t="s">
        <v>644</v>
      </c>
      <c r="C17" s="60" t="s">
        <v>645</v>
      </c>
      <c r="D17" s="54" t="s">
        <v>646</v>
      </c>
      <c r="E17" s="6" t="s">
        <v>262</v>
      </c>
      <c r="F17" s="19">
        <v>1139837</v>
      </c>
      <c r="G17" s="24">
        <v>6018.34</v>
      </c>
      <c r="H17" s="24">
        <v>2.87</v>
      </c>
      <c r="I17" s="31"/>
      <c r="J17" s="31"/>
      <c r="K17" s="35"/>
    </row>
    <row r="18" spans="2:11" x14ac:dyDescent="0.25">
      <c r="B18" s="8" t="s">
        <v>2130</v>
      </c>
      <c r="C18" s="60" t="s">
        <v>2131</v>
      </c>
      <c r="D18" s="54" t="s">
        <v>2132</v>
      </c>
      <c r="E18" s="6" t="s">
        <v>255</v>
      </c>
      <c r="F18" s="19">
        <v>1394156</v>
      </c>
      <c r="G18" s="24">
        <v>5865.91</v>
      </c>
      <c r="H18" s="24">
        <v>2.8</v>
      </c>
      <c r="I18" s="31"/>
      <c r="J18" s="31"/>
      <c r="K18" s="35"/>
    </row>
    <row r="19" spans="2:11" x14ac:dyDescent="0.25">
      <c r="B19" s="8" t="s">
        <v>430</v>
      </c>
      <c r="C19" s="60" t="s">
        <v>431</v>
      </c>
      <c r="D19" s="54" t="s">
        <v>432</v>
      </c>
      <c r="E19" s="6" t="s">
        <v>72</v>
      </c>
      <c r="F19" s="19">
        <v>356674</v>
      </c>
      <c r="G19" s="24">
        <v>5484.58</v>
      </c>
      <c r="H19" s="24">
        <v>2.62</v>
      </c>
      <c r="I19" s="31"/>
      <c r="J19" s="31"/>
      <c r="K19" s="35"/>
    </row>
    <row r="20" spans="2:11" x14ac:dyDescent="0.25">
      <c r="B20" s="8" t="s">
        <v>298</v>
      </c>
      <c r="C20" s="60" t="s">
        <v>299</v>
      </c>
      <c r="D20" s="54" t="s">
        <v>300</v>
      </c>
      <c r="E20" s="6" t="s">
        <v>127</v>
      </c>
      <c r="F20" s="19">
        <v>3686037</v>
      </c>
      <c r="G20" s="24">
        <v>5372.03</v>
      </c>
      <c r="H20" s="24">
        <v>2.56</v>
      </c>
      <c r="I20" s="31"/>
      <c r="J20" s="31"/>
      <c r="K20" s="35"/>
    </row>
    <row r="21" spans="2:11" x14ac:dyDescent="0.25">
      <c r="B21" s="8" t="s">
        <v>2320</v>
      </c>
      <c r="C21" s="60" t="s">
        <v>2321</v>
      </c>
      <c r="D21" s="54" t="s">
        <v>2322</v>
      </c>
      <c r="E21" s="6" t="s">
        <v>95</v>
      </c>
      <c r="F21" s="19">
        <v>571357</v>
      </c>
      <c r="G21" s="24">
        <v>5241.91</v>
      </c>
      <c r="H21" s="24">
        <v>2.5</v>
      </c>
      <c r="I21" s="31"/>
      <c r="J21" s="31"/>
      <c r="K21" s="35"/>
    </row>
    <row r="22" spans="2:11" x14ac:dyDescent="0.25">
      <c r="B22" s="8" t="s">
        <v>2133</v>
      </c>
      <c r="C22" s="60" t="s">
        <v>749</v>
      </c>
      <c r="D22" s="54" t="s">
        <v>2134</v>
      </c>
      <c r="E22" s="6" t="s">
        <v>72</v>
      </c>
      <c r="F22" s="19">
        <v>1212723</v>
      </c>
      <c r="G22" s="24">
        <v>5197.7299999999996</v>
      </c>
      <c r="H22" s="24">
        <v>2.48</v>
      </c>
      <c r="I22" s="31"/>
      <c r="J22" s="31"/>
      <c r="K22" s="35"/>
    </row>
    <row r="23" spans="2:11" x14ac:dyDescent="0.25">
      <c r="B23" s="8" t="s">
        <v>136</v>
      </c>
      <c r="C23" s="60" t="s">
        <v>137</v>
      </c>
      <c r="D23" s="54" t="s">
        <v>138</v>
      </c>
      <c r="E23" s="6" t="s">
        <v>139</v>
      </c>
      <c r="F23" s="19">
        <v>98114</v>
      </c>
      <c r="G23" s="24">
        <v>5106.34</v>
      </c>
      <c r="H23" s="24">
        <v>2.44</v>
      </c>
      <c r="I23" s="31"/>
      <c r="J23" s="31"/>
      <c r="K23" s="35"/>
    </row>
    <row r="24" spans="2:11" x14ac:dyDescent="0.25">
      <c r="B24" s="8" t="s">
        <v>2135</v>
      </c>
      <c r="C24" s="60" t="s">
        <v>2136</v>
      </c>
      <c r="D24" s="54" t="s">
        <v>2137</v>
      </c>
      <c r="E24" s="6" t="s">
        <v>88</v>
      </c>
      <c r="F24" s="19">
        <v>1687796</v>
      </c>
      <c r="G24" s="24">
        <v>5031.32</v>
      </c>
      <c r="H24" s="24">
        <v>2.4</v>
      </c>
      <c r="I24" s="31"/>
      <c r="J24" s="31"/>
      <c r="K24" s="35"/>
    </row>
    <row r="25" spans="2:11" x14ac:dyDescent="0.25">
      <c r="B25" s="8" t="s">
        <v>520</v>
      </c>
      <c r="C25" s="60" t="s">
        <v>521</v>
      </c>
      <c r="D25" s="54" t="s">
        <v>522</v>
      </c>
      <c r="E25" s="6" t="s">
        <v>523</v>
      </c>
      <c r="F25" s="19">
        <v>1415039</v>
      </c>
      <c r="G25" s="24">
        <v>4989.43</v>
      </c>
      <c r="H25" s="24">
        <v>2.38</v>
      </c>
      <c r="I25" s="31"/>
      <c r="J25" s="31"/>
      <c r="K25" s="35"/>
    </row>
    <row r="26" spans="2:11" x14ac:dyDescent="0.25">
      <c r="B26" s="8" t="s">
        <v>605</v>
      </c>
      <c r="C26" s="60" t="s">
        <v>606</v>
      </c>
      <c r="D26" s="54" t="s">
        <v>607</v>
      </c>
      <c r="E26" s="6" t="s">
        <v>154</v>
      </c>
      <c r="F26" s="19">
        <v>122621</v>
      </c>
      <c r="G26" s="24">
        <v>4971.67</v>
      </c>
      <c r="H26" s="24">
        <v>2.37</v>
      </c>
      <c r="I26" s="31"/>
      <c r="J26" s="31"/>
      <c r="K26" s="35"/>
    </row>
    <row r="27" spans="2:11" x14ac:dyDescent="0.25">
      <c r="B27" s="8" t="s">
        <v>120</v>
      </c>
      <c r="C27" s="60" t="s">
        <v>121</v>
      </c>
      <c r="D27" s="54" t="s">
        <v>122</v>
      </c>
      <c r="E27" s="6" t="s">
        <v>123</v>
      </c>
      <c r="F27" s="19">
        <v>731335</v>
      </c>
      <c r="G27" s="24">
        <v>4784.76</v>
      </c>
      <c r="H27" s="24">
        <v>2.2799999999999998</v>
      </c>
      <c r="I27" s="31"/>
      <c r="J27" s="31"/>
      <c r="K27" s="35"/>
    </row>
    <row r="28" spans="2:11" x14ac:dyDescent="0.25">
      <c r="B28" s="8" t="s">
        <v>359</v>
      </c>
      <c r="C28" s="60" t="s">
        <v>360</v>
      </c>
      <c r="D28" s="54" t="s">
        <v>361</v>
      </c>
      <c r="E28" s="6" t="s">
        <v>245</v>
      </c>
      <c r="F28" s="19">
        <v>169663</v>
      </c>
      <c r="G28" s="24">
        <v>4537.3</v>
      </c>
      <c r="H28" s="24">
        <v>2.17</v>
      </c>
      <c r="I28" s="31"/>
      <c r="J28" s="31"/>
      <c r="K28" s="35"/>
    </row>
    <row r="29" spans="2:11" x14ac:dyDescent="0.25">
      <c r="B29" s="8" t="s">
        <v>592</v>
      </c>
      <c r="C29" s="60" t="s">
        <v>593</v>
      </c>
      <c r="D29" s="54" t="s">
        <v>594</v>
      </c>
      <c r="E29" s="6" t="s">
        <v>255</v>
      </c>
      <c r="F29" s="19">
        <v>288925</v>
      </c>
      <c r="G29" s="24">
        <v>4372.3</v>
      </c>
      <c r="H29" s="24">
        <v>2.09</v>
      </c>
      <c r="I29" s="31"/>
      <c r="J29" s="31"/>
      <c r="K29" s="35"/>
    </row>
    <row r="30" spans="2:11" x14ac:dyDescent="0.25">
      <c r="B30" s="8" t="s">
        <v>1068</v>
      </c>
      <c r="C30" s="60" t="s">
        <v>1069</v>
      </c>
      <c r="D30" s="54" t="s">
        <v>1070</v>
      </c>
      <c r="E30" s="6" t="s">
        <v>88</v>
      </c>
      <c r="F30" s="19">
        <v>3111792</v>
      </c>
      <c r="G30" s="24">
        <v>4363.9799999999996</v>
      </c>
      <c r="H30" s="24">
        <v>2.08</v>
      </c>
      <c r="I30" s="31"/>
      <c r="J30" s="31"/>
      <c r="K30" s="35"/>
    </row>
    <row r="31" spans="2:11" x14ac:dyDescent="0.25">
      <c r="B31" s="8" t="s">
        <v>463</v>
      </c>
      <c r="C31" s="60" t="s">
        <v>464</v>
      </c>
      <c r="D31" s="54" t="s">
        <v>465</v>
      </c>
      <c r="E31" s="6" t="s">
        <v>44</v>
      </c>
      <c r="F31" s="19">
        <v>1545008</v>
      </c>
      <c r="G31" s="24">
        <v>4148.3500000000004</v>
      </c>
      <c r="H31" s="24">
        <v>1.98</v>
      </c>
      <c r="I31" s="31"/>
      <c r="J31" s="31"/>
      <c r="K31" s="35"/>
    </row>
    <row r="32" spans="2:11" x14ac:dyDescent="0.25">
      <c r="B32" s="8" t="s">
        <v>2248</v>
      </c>
      <c r="C32" s="60" t="s">
        <v>2249</v>
      </c>
      <c r="D32" s="54" t="s">
        <v>2250</v>
      </c>
      <c r="E32" s="6" t="s">
        <v>255</v>
      </c>
      <c r="F32" s="19">
        <v>279194</v>
      </c>
      <c r="G32" s="24">
        <v>4119.2299999999996</v>
      </c>
      <c r="H32" s="24">
        <v>1.97</v>
      </c>
      <c r="I32" s="31"/>
      <c r="J32" s="31"/>
      <c r="K32" s="35"/>
    </row>
    <row r="33" spans="2:11" x14ac:dyDescent="0.25">
      <c r="B33" s="8" t="s">
        <v>218</v>
      </c>
      <c r="C33" s="60" t="s">
        <v>1022</v>
      </c>
      <c r="D33" s="54" t="s">
        <v>1023</v>
      </c>
      <c r="E33" s="6" t="s">
        <v>119</v>
      </c>
      <c r="F33" s="19">
        <v>87096</v>
      </c>
      <c r="G33" s="24">
        <v>3841.63</v>
      </c>
      <c r="H33" s="24">
        <v>1.83</v>
      </c>
      <c r="I33" s="31"/>
      <c r="J33" s="31"/>
      <c r="K33" s="35"/>
    </row>
    <row r="34" spans="2:11" x14ac:dyDescent="0.25">
      <c r="B34" s="8" t="s">
        <v>108</v>
      </c>
      <c r="C34" s="60" t="s">
        <v>109</v>
      </c>
      <c r="D34" s="54" t="s">
        <v>110</v>
      </c>
      <c r="E34" s="6" t="s">
        <v>111</v>
      </c>
      <c r="F34" s="19">
        <v>258292</v>
      </c>
      <c r="G34" s="24">
        <v>3829.95</v>
      </c>
      <c r="H34" s="24">
        <v>1.83</v>
      </c>
      <c r="I34" s="31"/>
      <c r="J34" s="31"/>
      <c r="K34" s="35"/>
    </row>
    <row r="35" spans="2:11" x14ac:dyDescent="0.25">
      <c r="B35" s="8" t="s">
        <v>2354</v>
      </c>
      <c r="C35" s="60" t="s">
        <v>2355</v>
      </c>
      <c r="D35" s="54" t="s">
        <v>2356</v>
      </c>
      <c r="E35" s="6" t="s">
        <v>72</v>
      </c>
      <c r="F35" s="19">
        <v>36055</v>
      </c>
      <c r="G35" s="24">
        <v>3735.66</v>
      </c>
      <c r="H35" s="24">
        <v>1.78</v>
      </c>
      <c r="I35" s="31"/>
      <c r="J35" s="31"/>
      <c r="K35" s="35"/>
    </row>
    <row r="36" spans="2:11" x14ac:dyDescent="0.25">
      <c r="B36" s="8" t="s">
        <v>223</v>
      </c>
      <c r="C36" s="60" t="s">
        <v>224</v>
      </c>
      <c r="D36" s="54" t="s">
        <v>225</v>
      </c>
      <c r="E36" s="6" t="s">
        <v>210</v>
      </c>
      <c r="F36" s="19">
        <v>308437</v>
      </c>
      <c r="G36" s="24">
        <v>3723.45</v>
      </c>
      <c r="H36" s="24">
        <v>1.78</v>
      </c>
      <c r="I36" s="31"/>
      <c r="J36" s="31"/>
      <c r="K36" s="35"/>
    </row>
    <row r="37" spans="2:11" x14ac:dyDescent="0.25">
      <c r="B37" s="8" t="s">
        <v>506</v>
      </c>
      <c r="C37" s="60" t="s">
        <v>507</v>
      </c>
      <c r="D37" s="54" t="s">
        <v>508</v>
      </c>
      <c r="E37" s="6" t="s">
        <v>111</v>
      </c>
      <c r="F37" s="19">
        <v>20290</v>
      </c>
      <c r="G37" s="24">
        <v>3702.32</v>
      </c>
      <c r="H37" s="24">
        <v>1.77</v>
      </c>
      <c r="I37" s="31"/>
      <c r="J37" s="31"/>
      <c r="K37" s="35"/>
    </row>
    <row r="38" spans="2:11" x14ac:dyDescent="0.25">
      <c r="B38" s="8" t="s">
        <v>424</v>
      </c>
      <c r="C38" s="60" t="s">
        <v>425</v>
      </c>
      <c r="D38" s="54" t="s">
        <v>426</v>
      </c>
      <c r="E38" s="6" t="s">
        <v>365</v>
      </c>
      <c r="F38" s="19">
        <v>2246560</v>
      </c>
      <c r="G38" s="24">
        <v>3695.82</v>
      </c>
      <c r="H38" s="24">
        <v>1.76</v>
      </c>
      <c r="I38" s="31"/>
      <c r="J38" s="31"/>
      <c r="K38" s="35"/>
    </row>
    <row r="39" spans="2:11" x14ac:dyDescent="0.25">
      <c r="B39" s="8" t="s">
        <v>2256</v>
      </c>
      <c r="C39" s="60" t="s">
        <v>817</v>
      </c>
      <c r="D39" s="54" t="s">
        <v>2257</v>
      </c>
      <c r="E39" s="6" t="s">
        <v>44</v>
      </c>
      <c r="F39" s="19">
        <v>2807717</v>
      </c>
      <c r="G39" s="24">
        <v>3672.49</v>
      </c>
      <c r="H39" s="24">
        <v>1.75</v>
      </c>
      <c r="I39" s="31"/>
      <c r="J39" s="31"/>
      <c r="K39" s="35"/>
    </row>
    <row r="40" spans="2:11" x14ac:dyDescent="0.25">
      <c r="B40" s="8" t="s">
        <v>2254</v>
      </c>
      <c r="C40" s="60" t="s">
        <v>746</v>
      </c>
      <c r="D40" s="54" t="s">
        <v>2255</v>
      </c>
      <c r="E40" s="6" t="s">
        <v>72</v>
      </c>
      <c r="F40" s="19">
        <v>1040270</v>
      </c>
      <c r="G40" s="24">
        <v>3512.47</v>
      </c>
      <c r="H40" s="24">
        <v>1.68</v>
      </c>
      <c r="I40" s="31"/>
      <c r="J40" s="31"/>
      <c r="K40" s="35"/>
    </row>
    <row r="41" spans="2:11" x14ac:dyDescent="0.25">
      <c r="B41" s="8" t="s">
        <v>273</v>
      </c>
      <c r="C41" s="60" t="s">
        <v>274</v>
      </c>
      <c r="D41" s="54" t="s">
        <v>275</v>
      </c>
      <c r="E41" s="6" t="s">
        <v>187</v>
      </c>
      <c r="F41" s="19">
        <v>335021</v>
      </c>
      <c r="G41" s="24">
        <v>3448.37</v>
      </c>
      <c r="H41" s="24">
        <v>1.65</v>
      </c>
      <c r="I41" s="31"/>
      <c r="J41" s="31"/>
      <c r="K41" s="35"/>
    </row>
    <row r="42" spans="2:11" x14ac:dyDescent="0.25">
      <c r="B42" s="8" t="s">
        <v>105</v>
      </c>
      <c r="C42" s="60" t="s">
        <v>106</v>
      </c>
      <c r="D42" s="54" t="s">
        <v>107</v>
      </c>
      <c r="E42" s="6" t="s">
        <v>95</v>
      </c>
      <c r="F42" s="19">
        <v>43687</v>
      </c>
      <c r="G42" s="24">
        <v>3168.62</v>
      </c>
      <c r="H42" s="24">
        <v>1.51</v>
      </c>
      <c r="I42" s="31"/>
      <c r="J42" s="31"/>
      <c r="K42" s="35"/>
    </row>
    <row r="43" spans="2:11" x14ac:dyDescent="0.25">
      <c r="B43" s="8" t="s">
        <v>617</v>
      </c>
      <c r="C43" s="60" t="s">
        <v>618</v>
      </c>
      <c r="D43" s="54" t="s">
        <v>619</v>
      </c>
      <c r="E43" s="6" t="s">
        <v>131</v>
      </c>
      <c r="F43" s="19">
        <v>534267</v>
      </c>
      <c r="G43" s="24">
        <v>3155.38</v>
      </c>
      <c r="H43" s="24">
        <v>1.51</v>
      </c>
      <c r="I43" s="31"/>
      <c r="J43" s="31"/>
      <c r="K43" s="35"/>
    </row>
    <row r="44" spans="2:11" x14ac:dyDescent="0.25">
      <c r="B44" s="8" t="s">
        <v>99</v>
      </c>
      <c r="C44" s="60" t="s">
        <v>100</v>
      </c>
      <c r="D44" s="54" t="s">
        <v>101</v>
      </c>
      <c r="E44" s="6" t="s">
        <v>58</v>
      </c>
      <c r="F44" s="19">
        <v>77272</v>
      </c>
      <c r="G44" s="24">
        <v>3138.48</v>
      </c>
      <c r="H44" s="24">
        <v>1.5</v>
      </c>
      <c r="I44" s="31"/>
      <c r="J44" s="31"/>
      <c r="K44" s="35"/>
    </row>
    <row r="45" spans="2:11" x14ac:dyDescent="0.25">
      <c r="B45" s="8" t="s">
        <v>1080</v>
      </c>
      <c r="C45" s="60" t="s">
        <v>1081</v>
      </c>
      <c r="D45" s="54" t="s">
        <v>1082</v>
      </c>
      <c r="E45" s="6" t="s">
        <v>262</v>
      </c>
      <c r="F45" s="19">
        <v>245999</v>
      </c>
      <c r="G45" s="24">
        <v>3124.19</v>
      </c>
      <c r="H45" s="24">
        <v>1.49</v>
      </c>
      <c r="I45" s="31"/>
      <c r="J45" s="31"/>
      <c r="K45" s="35"/>
    </row>
    <row r="46" spans="2:11" x14ac:dyDescent="0.25">
      <c r="B46" s="8" t="s">
        <v>1059</v>
      </c>
      <c r="C46" s="60" t="s">
        <v>1060</v>
      </c>
      <c r="D46" s="54" t="s">
        <v>1061</v>
      </c>
      <c r="E46" s="6" t="s">
        <v>44</v>
      </c>
      <c r="F46" s="19">
        <v>2871479</v>
      </c>
      <c r="G46" s="24">
        <v>3045.2</v>
      </c>
      <c r="H46" s="24">
        <v>1.45</v>
      </c>
      <c r="I46" s="31"/>
      <c r="J46" s="31"/>
      <c r="K46" s="35"/>
    </row>
    <row r="47" spans="2:11" x14ac:dyDescent="0.25">
      <c r="B47" s="8" t="s">
        <v>421</v>
      </c>
      <c r="C47" s="60" t="s">
        <v>422</v>
      </c>
      <c r="D47" s="54" t="s">
        <v>423</v>
      </c>
      <c r="E47" s="6" t="s">
        <v>72</v>
      </c>
      <c r="F47" s="19">
        <v>89305</v>
      </c>
      <c r="G47" s="24">
        <v>2985.38</v>
      </c>
      <c r="H47" s="24">
        <v>1.42</v>
      </c>
      <c r="I47" s="31"/>
      <c r="J47" s="31"/>
      <c r="K47" s="35"/>
    </row>
    <row r="48" spans="2:11" x14ac:dyDescent="0.25">
      <c r="B48" s="8" t="s">
        <v>2776</v>
      </c>
      <c r="C48" s="60" t="s">
        <v>2777</v>
      </c>
      <c r="D48" s="54" t="s">
        <v>2778</v>
      </c>
      <c r="E48" s="6" t="s">
        <v>95</v>
      </c>
      <c r="F48" s="19">
        <v>73647</v>
      </c>
      <c r="G48" s="24">
        <v>2851.69</v>
      </c>
      <c r="H48" s="24">
        <v>1.36</v>
      </c>
      <c r="I48" s="31"/>
      <c r="J48" s="31"/>
      <c r="K48" s="35"/>
    </row>
    <row r="49" spans="2:11" x14ac:dyDescent="0.25">
      <c r="B49" s="8" t="s">
        <v>96</v>
      </c>
      <c r="C49" s="60" t="s">
        <v>97</v>
      </c>
      <c r="D49" s="54" t="s">
        <v>98</v>
      </c>
      <c r="E49" s="6" t="s">
        <v>95</v>
      </c>
      <c r="F49" s="19">
        <v>73600</v>
      </c>
      <c r="G49" s="24">
        <v>2829.18</v>
      </c>
      <c r="H49" s="24">
        <v>1.35</v>
      </c>
      <c r="I49" s="31"/>
      <c r="J49" s="31"/>
      <c r="K49" s="35"/>
    </row>
    <row r="50" spans="2:11" x14ac:dyDescent="0.25">
      <c r="B50" s="8" t="s">
        <v>230</v>
      </c>
      <c r="C50" s="60" t="s">
        <v>231</v>
      </c>
      <c r="D50" s="54" t="s">
        <v>232</v>
      </c>
      <c r="E50" s="6" t="s">
        <v>80</v>
      </c>
      <c r="F50" s="19">
        <v>11138</v>
      </c>
      <c r="G50" s="24">
        <v>2815.13</v>
      </c>
      <c r="H50" s="24">
        <v>1.34</v>
      </c>
      <c r="I50" s="31"/>
      <c r="J50" s="31"/>
      <c r="K50" s="35"/>
    </row>
    <row r="51" spans="2:11" x14ac:dyDescent="0.25">
      <c r="B51" s="8" t="s">
        <v>2323</v>
      </c>
      <c r="C51" s="60" t="s">
        <v>828</v>
      </c>
      <c r="D51" s="54" t="s">
        <v>2324</v>
      </c>
      <c r="E51" s="6" t="s">
        <v>44</v>
      </c>
      <c r="F51" s="19">
        <v>1609342</v>
      </c>
      <c r="G51" s="24">
        <v>2701.76</v>
      </c>
      <c r="H51" s="24">
        <v>1.29</v>
      </c>
      <c r="I51" s="31"/>
      <c r="J51" s="31"/>
      <c r="K51" s="35"/>
    </row>
    <row r="52" spans="2:11" x14ac:dyDescent="0.25">
      <c r="B52" s="8" t="s">
        <v>2297</v>
      </c>
      <c r="C52" s="60" t="s">
        <v>654</v>
      </c>
      <c r="D52" s="54" t="s">
        <v>2298</v>
      </c>
      <c r="E52" s="6" t="s">
        <v>127</v>
      </c>
      <c r="F52" s="19">
        <v>7222</v>
      </c>
      <c r="G52" s="24">
        <v>2645.06</v>
      </c>
      <c r="H52" s="24">
        <v>1.26</v>
      </c>
      <c r="I52" s="31"/>
      <c r="J52" s="31"/>
      <c r="K52" s="35"/>
    </row>
    <row r="53" spans="2:11" x14ac:dyDescent="0.25">
      <c r="B53" s="8" t="s">
        <v>2075</v>
      </c>
      <c r="C53" s="60" t="s">
        <v>2076</v>
      </c>
      <c r="D53" s="54" t="s">
        <v>2077</v>
      </c>
      <c r="E53" s="6" t="s">
        <v>76</v>
      </c>
      <c r="F53" s="19">
        <v>361040</v>
      </c>
      <c r="G53" s="24">
        <v>2285.1999999999998</v>
      </c>
      <c r="H53" s="24">
        <v>1.0900000000000001</v>
      </c>
      <c r="I53" s="31"/>
      <c r="J53" s="31"/>
      <c r="K53" s="35"/>
    </row>
    <row r="54" spans="2:11" x14ac:dyDescent="0.25">
      <c r="B54" s="8" t="s">
        <v>534</v>
      </c>
      <c r="C54" s="60" t="s">
        <v>535</v>
      </c>
      <c r="D54" s="54" t="s">
        <v>536</v>
      </c>
      <c r="E54" s="6" t="s">
        <v>62</v>
      </c>
      <c r="F54" s="19">
        <v>118750</v>
      </c>
      <c r="G54" s="24">
        <v>2284.75</v>
      </c>
      <c r="H54" s="24">
        <v>1.0900000000000001</v>
      </c>
      <c r="I54" s="31"/>
      <c r="J54" s="31"/>
      <c r="K54" s="35"/>
    </row>
    <row r="55" spans="2:11" x14ac:dyDescent="0.25">
      <c r="B55" s="8" t="s">
        <v>2090</v>
      </c>
      <c r="C55" s="60" t="s">
        <v>2091</v>
      </c>
      <c r="D55" s="54" t="s">
        <v>2092</v>
      </c>
      <c r="E55" s="6" t="s">
        <v>80</v>
      </c>
      <c r="F55" s="19">
        <v>507885</v>
      </c>
      <c r="G55" s="24">
        <v>2274.56</v>
      </c>
      <c r="H55" s="24">
        <v>1.0900000000000001</v>
      </c>
      <c r="I55" s="31"/>
      <c r="J55" s="31"/>
      <c r="K55" s="35"/>
    </row>
    <row r="56" spans="2:11" x14ac:dyDescent="0.25">
      <c r="B56" s="8" t="s">
        <v>2334</v>
      </c>
      <c r="C56" s="60" t="s">
        <v>2335</v>
      </c>
      <c r="D56" s="54" t="s">
        <v>2336</v>
      </c>
      <c r="E56" s="6" t="s">
        <v>119</v>
      </c>
      <c r="F56" s="19">
        <v>208263</v>
      </c>
      <c r="G56" s="24">
        <v>2244.4499999999998</v>
      </c>
      <c r="H56" s="24">
        <v>1.07</v>
      </c>
      <c r="I56" s="31"/>
      <c r="J56" s="31"/>
      <c r="K56" s="35"/>
    </row>
    <row r="57" spans="2:11" x14ac:dyDescent="0.25">
      <c r="B57" s="8" t="s">
        <v>2261</v>
      </c>
      <c r="C57" s="60" t="s">
        <v>2262</v>
      </c>
      <c r="D57" s="54" t="s">
        <v>2263</v>
      </c>
      <c r="E57" s="6" t="s">
        <v>131</v>
      </c>
      <c r="F57" s="19">
        <v>234491</v>
      </c>
      <c r="G57" s="24">
        <v>2199.7600000000002</v>
      </c>
      <c r="H57" s="24">
        <v>1.05</v>
      </c>
      <c r="I57" s="31"/>
      <c r="J57" s="31"/>
      <c r="K57" s="35"/>
    </row>
    <row r="58" spans="2:11" x14ac:dyDescent="0.25">
      <c r="B58" s="8" t="s">
        <v>565</v>
      </c>
      <c r="C58" s="60" t="s">
        <v>566</v>
      </c>
      <c r="D58" s="54" t="s">
        <v>567</v>
      </c>
      <c r="E58" s="6" t="s">
        <v>76</v>
      </c>
      <c r="F58" s="19">
        <v>1397043</v>
      </c>
      <c r="G58" s="24">
        <v>1690.77</v>
      </c>
      <c r="H58" s="24">
        <v>0.81</v>
      </c>
      <c r="I58" s="31"/>
      <c r="J58" s="31"/>
      <c r="K58" s="35" t="s">
        <v>4866</v>
      </c>
    </row>
    <row r="59" spans="2:11" x14ac:dyDescent="0.25">
      <c r="B59" s="8" t="s">
        <v>568</v>
      </c>
      <c r="C59" s="60" t="s">
        <v>569</v>
      </c>
      <c r="D59" s="54" t="s">
        <v>570</v>
      </c>
      <c r="E59" s="6" t="s">
        <v>210</v>
      </c>
      <c r="F59" s="19">
        <v>1397043</v>
      </c>
      <c r="G59" s="24">
        <v>1690.77</v>
      </c>
      <c r="H59" s="24">
        <v>0.81</v>
      </c>
      <c r="I59" s="31"/>
      <c r="J59" s="31"/>
      <c r="K59" s="35" t="s">
        <v>4866</v>
      </c>
    </row>
    <row r="60" spans="2:11" x14ac:dyDescent="0.25">
      <c r="B60" s="8" t="s">
        <v>571</v>
      </c>
      <c r="C60" s="60" t="s">
        <v>572</v>
      </c>
      <c r="D60" s="54" t="s">
        <v>573</v>
      </c>
      <c r="E60" s="6" t="s">
        <v>255</v>
      </c>
      <c r="F60" s="19">
        <v>1397043</v>
      </c>
      <c r="G60" s="24">
        <v>1690.77</v>
      </c>
      <c r="H60" s="24">
        <v>0.81</v>
      </c>
      <c r="I60" s="31"/>
      <c r="J60" s="31"/>
      <c r="K60" s="35" t="s">
        <v>4866</v>
      </c>
    </row>
    <row r="61" spans="2:11" x14ac:dyDescent="0.25">
      <c r="B61" s="8" t="s">
        <v>574</v>
      </c>
      <c r="C61" s="60" t="s">
        <v>575</v>
      </c>
      <c r="D61" s="54" t="s">
        <v>576</v>
      </c>
      <c r="E61" s="6" t="s">
        <v>411</v>
      </c>
      <c r="F61" s="19">
        <v>1397043</v>
      </c>
      <c r="G61" s="24">
        <v>1690.77</v>
      </c>
      <c r="H61" s="24">
        <v>0.81</v>
      </c>
      <c r="I61" s="31"/>
      <c r="J61" s="31"/>
      <c r="K61" s="35" t="s">
        <v>4866</v>
      </c>
    </row>
    <row r="62" spans="2:11" x14ac:dyDescent="0.25">
      <c r="B62" s="8" t="s">
        <v>2779</v>
      </c>
      <c r="C62" s="60" t="s">
        <v>2780</v>
      </c>
      <c r="D62" s="54" t="s">
        <v>2781</v>
      </c>
      <c r="E62" s="6" t="s">
        <v>72</v>
      </c>
      <c r="F62" s="19">
        <v>1675288</v>
      </c>
      <c r="G62" s="24">
        <v>1633.57</v>
      </c>
      <c r="H62" s="24">
        <v>0.78</v>
      </c>
      <c r="I62" s="31"/>
      <c r="J62" s="31"/>
      <c r="K62" s="35"/>
    </row>
    <row r="63" spans="2:11" x14ac:dyDescent="0.25">
      <c r="B63" s="8" t="s">
        <v>2363</v>
      </c>
      <c r="C63" s="60" t="s">
        <v>2364</v>
      </c>
      <c r="D63" s="54" t="s">
        <v>2365</v>
      </c>
      <c r="E63" s="6" t="s">
        <v>164</v>
      </c>
      <c r="F63" s="19">
        <v>63268</v>
      </c>
      <c r="G63" s="24">
        <v>1554.18</v>
      </c>
      <c r="H63" s="24">
        <v>0.74</v>
      </c>
      <c r="I63" s="31"/>
      <c r="J63" s="31"/>
      <c r="K63" s="35"/>
    </row>
    <row r="64" spans="2:11" x14ac:dyDescent="0.25">
      <c r="B64" s="8" t="s">
        <v>2782</v>
      </c>
      <c r="C64" s="60" t="s">
        <v>1408</v>
      </c>
      <c r="D64" s="54" t="s">
        <v>2783</v>
      </c>
      <c r="E64" s="6" t="s">
        <v>72</v>
      </c>
      <c r="F64" s="19">
        <v>359723</v>
      </c>
      <c r="G64" s="24">
        <v>1100.3900000000001</v>
      </c>
      <c r="H64" s="24">
        <v>0.53</v>
      </c>
      <c r="I64" s="31"/>
      <c r="J64" s="31"/>
      <c r="K64" s="35"/>
    </row>
    <row r="65" spans="3:11" x14ac:dyDescent="0.25">
      <c r="C65" s="58" t="s">
        <v>188</v>
      </c>
      <c r="D65" s="54"/>
      <c r="E65" s="6"/>
      <c r="F65" s="19"/>
      <c r="G65" s="25">
        <v>209589.11</v>
      </c>
      <c r="H65" s="25">
        <v>100.03</v>
      </c>
      <c r="I65" s="31"/>
      <c r="J65" s="31"/>
      <c r="K65" s="35"/>
    </row>
    <row r="66" spans="3:11" x14ac:dyDescent="0.25">
      <c r="C66" s="57"/>
      <c r="D66" s="54"/>
      <c r="E66" s="6"/>
      <c r="F66" s="19"/>
      <c r="G66" s="24"/>
      <c r="H66" s="24"/>
      <c r="I66" s="31"/>
      <c r="J66" s="31"/>
      <c r="K66" s="35"/>
    </row>
    <row r="67" spans="3:11" x14ac:dyDescent="0.25">
      <c r="C67" s="58" t="s">
        <v>3</v>
      </c>
      <c r="D67" s="54"/>
      <c r="E67" s="6"/>
      <c r="F67" s="19"/>
      <c r="G67" s="24" t="s">
        <v>2</v>
      </c>
      <c r="H67" s="24" t="s">
        <v>2</v>
      </c>
      <c r="I67" s="31"/>
      <c r="J67" s="31"/>
      <c r="K67" s="35"/>
    </row>
    <row r="68" spans="3:11" x14ac:dyDescent="0.25">
      <c r="C68" s="57"/>
      <c r="D68" s="54"/>
      <c r="E68" s="6"/>
      <c r="F68" s="19"/>
      <c r="G68" s="24"/>
      <c r="H68" s="24"/>
      <c r="I68" s="31"/>
      <c r="J68" s="31"/>
      <c r="K68" s="35"/>
    </row>
    <row r="69" spans="3:11" x14ac:dyDescent="0.25">
      <c r="C69" s="58" t="s">
        <v>4</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5</v>
      </c>
      <c r="D71" s="54"/>
      <c r="E71" s="6"/>
      <c r="F71" s="19"/>
      <c r="G71" s="24"/>
      <c r="H71" s="24"/>
      <c r="I71" s="31"/>
      <c r="J71" s="31"/>
      <c r="K71" s="35"/>
    </row>
    <row r="72" spans="3:11" x14ac:dyDescent="0.25">
      <c r="C72" s="57"/>
      <c r="D72" s="54"/>
      <c r="E72" s="6"/>
      <c r="F72" s="19"/>
      <c r="G72" s="24"/>
      <c r="H72" s="24"/>
      <c r="I72" s="31"/>
      <c r="J72" s="31"/>
      <c r="K72" s="35"/>
    </row>
    <row r="73" spans="3:11" x14ac:dyDescent="0.25">
      <c r="C73" s="58" t="s">
        <v>6</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7</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8</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9</v>
      </c>
      <c r="D79" s="54"/>
      <c r="E79" s="6"/>
      <c r="F79" s="19"/>
      <c r="G79" s="24" t="s">
        <v>2</v>
      </c>
      <c r="H79" s="24" t="s">
        <v>2</v>
      </c>
      <c r="I79" s="31"/>
      <c r="J79" s="31"/>
      <c r="K79" s="35"/>
    </row>
    <row r="80" spans="3:11" x14ac:dyDescent="0.25">
      <c r="C80" s="57"/>
      <c r="D80" s="54"/>
      <c r="E80" s="6"/>
      <c r="F80" s="19"/>
      <c r="G80" s="24"/>
      <c r="H80" s="24"/>
      <c r="I80" s="31"/>
      <c r="J80" s="31"/>
      <c r="K80" s="35"/>
    </row>
    <row r="81" spans="3:11" x14ac:dyDescent="0.25">
      <c r="C81" s="58" t="s">
        <v>10</v>
      </c>
      <c r="D81" s="54"/>
      <c r="E81" s="6"/>
      <c r="F81" s="19"/>
      <c r="G81" s="24" t="s">
        <v>2</v>
      </c>
      <c r="H81" s="24" t="s">
        <v>2</v>
      </c>
      <c r="I81" s="31"/>
      <c r="J81" s="31"/>
      <c r="K81" s="35"/>
    </row>
    <row r="82" spans="3:11" x14ac:dyDescent="0.25">
      <c r="C82" s="57"/>
      <c r="D82" s="54"/>
      <c r="E82" s="6"/>
      <c r="F82" s="19"/>
      <c r="G82" s="24"/>
      <c r="H82" s="24"/>
      <c r="I82" s="31"/>
      <c r="J82" s="31"/>
      <c r="K82" s="35"/>
    </row>
    <row r="83" spans="3:11" x14ac:dyDescent="0.25">
      <c r="C83" s="58" t="s">
        <v>11</v>
      </c>
      <c r="D83" s="54"/>
      <c r="E83" s="6"/>
      <c r="F83" s="19"/>
      <c r="G83" s="24" t="s">
        <v>2</v>
      </c>
      <c r="H83" s="24" t="s">
        <v>2</v>
      </c>
      <c r="I83" s="31"/>
      <c r="J83" s="31"/>
      <c r="K83" s="35"/>
    </row>
    <row r="84" spans="3:11" x14ac:dyDescent="0.25">
      <c r="C84" s="57"/>
      <c r="D84" s="54"/>
      <c r="E84" s="6"/>
      <c r="F84" s="19"/>
      <c r="G84" s="24"/>
      <c r="H84" s="24"/>
      <c r="I84" s="31"/>
      <c r="J84" s="31"/>
      <c r="K84" s="35"/>
    </row>
    <row r="85" spans="3:11" x14ac:dyDescent="0.25">
      <c r="C85" s="58" t="s">
        <v>13</v>
      </c>
      <c r="D85" s="54"/>
      <c r="E85" s="6"/>
      <c r="F85" s="19"/>
      <c r="G85" s="24"/>
      <c r="H85" s="24"/>
      <c r="I85" s="31"/>
      <c r="J85" s="31"/>
      <c r="K85" s="35"/>
    </row>
    <row r="86" spans="3:11" x14ac:dyDescent="0.25">
      <c r="C86" s="57"/>
      <c r="D86" s="54"/>
      <c r="E86" s="6"/>
      <c r="F86" s="19"/>
      <c r="G86" s="24"/>
      <c r="H86" s="24"/>
      <c r="I86" s="31"/>
      <c r="J86" s="31"/>
      <c r="K86" s="35"/>
    </row>
    <row r="87" spans="3:11" x14ac:dyDescent="0.25">
      <c r="C87" s="58" t="s">
        <v>14</v>
      </c>
      <c r="D87" s="54"/>
      <c r="E87" s="6"/>
      <c r="F87" s="19"/>
      <c r="G87" s="24" t="s">
        <v>2</v>
      </c>
      <c r="H87" s="24" t="s">
        <v>2</v>
      </c>
      <c r="I87" s="31"/>
      <c r="J87" s="31"/>
      <c r="K87" s="35"/>
    </row>
    <row r="88" spans="3:11" x14ac:dyDescent="0.25">
      <c r="C88" s="57"/>
      <c r="D88" s="54"/>
      <c r="E88" s="6"/>
      <c r="F88" s="19"/>
      <c r="G88" s="24"/>
      <c r="H88" s="24"/>
      <c r="I88" s="31"/>
      <c r="J88" s="31"/>
      <c r="K88" s="35"/>
    </row>
    <row r="89" spans="3:11" x14ac:dyDescent="0.25">
      <c r="C89" s="58" t="s">
        <v>15</v>
      </c>
      <c r="D89" s="54"/>
      <c r="E89" s="6"/>
      <c r="F89" s="19"/>
      <c r="G89" s="24" t="s">
        <v>2</v>
      </c>
      <c r="H89" s="24" t="s">
        <v>2</v>
      </c>
      <c r="I89" s="31"/>
      <c r="J89" s="31"/>
      <c r="K89" s="35"/>
    </row>
    <row r="90" spans="3:11" x14ac:dyDescent="0.25">
      <c r="C90" s="57"/>
      <c r="D90" s="54"/>
      <c r="E90" s="6"/>
      <c r="F90" s="19"/>
      <c r="G90" s="24"/>
      <c r="H90" s="24"/>
      <c r="I90" s="31"/>
      <c r="J90" s="31"/>
      <c r="K90" s="35"/>
    </row>
    <row r="91" spans="3:11" x14ac:dyDescent="0.25">
      <c r="C91" s="58" t="s">
        <v>16</v>
      </c>
      <c r="D91" s="54"/>
      <c r="E91" s="6"/>
      <c r="F91" s="19"/>
      <c r="G91" s="24" t="s">
        <v>2</v>
      </c>
      <c r="H91" s="24" t="s">
        <v>2</v>
      </c>
      <c r="I91" s="31"/>
      <c r="J91" s="31"/>
      <c r="K91" s="35"/>
    </row>
    <row r="92" spans="3:11" x14ac:dyDescent="0.25">
      <c r="C92" s="57"/>
      <c r="D92" s="54"/>
      <c r="E92" s="6"/>
      <c r="F92" s="19"/>
      <c r="G92" s="24"/>
      <c r="H92" s="24"/>
      <c r="I92" s="31"/>
      <c r="J92" s="31"/>
      <c r="K92" s="35"/>
    </row>
    <row r="93" spans="3:11" x14ac:dyDescent="0.25">
      <c r="C93" s="58" t="s">
        <v>17</v>
      </c>
      <c r="D93" s="54"/>
      <c r="E93" s="6"/>
      <c r="F93" s="19"/>
      <c r="G93" s="24" t="s">
        <v>2</v>
      </c>
      <c r="H93" s="24" t="s">
        <v>2</v>
      </c>
      <c r="I93" s="31"/>
      <c r="J93" s="31"/>
      <c r="K93" s="35"/>
    </row>
    <row r="94" spans="3:11" x14ac:dyDescent="0.25">
      <c r="C94" s="57"/>
      <c r="D94" s="54"/>
      <c r="E94" s="6"/>
      <c r="F94" s="19"/>
      <c r="G94" s="24"/>
      <c r="H94" s="24"/>
      <c r="I94" s="31"/>
      <c r="J94" s="31"/>
      <c r="K94" s="35"/>
    </row>
    <row r="95" spans="3:11" x14ac:dyDescent="0.25">
      <c r="C95" s="58" t="s">
        <v>18</v>
      </c>
      <c r="D95" s="54"/>
      <c r="E95" s="6"/>
      <c r="F95" s="19"/>
      <c r="G95" s="24" t="s">
        <v>2</v>
      </c>
      <c r="H95" s="24" t="s">
        <v>2</v>
      </c>
      <c r="I95" s="31"/>
      <c r="J95" s="31"/>
      <c r="K95" s="35"/>
    </row>
    <row r="96" spans="3:11" x14ac:dyDescent="0.25">
      <c r="C96" s="57"/>
      <c r="D96" s="54"/>
      <c r="E96" s="6"/>
      <c r="F96" s="19"/>
      <c r="G96" s="24"/>
      <c r="H96" s="24"/>
      <c r="I96" s="31"/>
      <c r="J96" s="31"/>
      <c r="K96" s="35"/>
    </row>
    <row r="97" spans="1:54" x14ac:dyDescent="0.25">
      <c r="A97" s="10"/>
      <c r="B97" s="28"/>
      <c r="C97" s="58" t="s">
        <v>19</v>
      </c>
      <c r="D97" s="54"/>
      <c r="E97" s="6"/>
      <c r="F97" s="19"/>
      <c r="G97" s="24"/>
      <c r="H97" s="24"/>
      <c r="I97" s="31"/>
      <c r="J97" s="31"/>
      <c r="K97" s="35"/>
    </row>
    <row r="98" spans="1:54" x14ac:dyDescent="0.25">
      <c r="A98" s="28"/>
      <c r="B98" s="28"/>
      <c r="C98" s="58" t="s">
        <v>20</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21</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A102" s="28"/>
      <c r="B102" s="28"/>
      <c r="C102" s="58" t="s">
        <v>22</v>
      </c>
      <c r="D102" s="54"/>
      <c r="E102" s="6"/>
      <c r="F102" s="19"/>
      <c r="G102" s="24" t="s">
        <v>2</v>
      </c>
      <c r="H102" s="24" t="s">
        <v>2</v>
      </c>
      <c r="I102" s="31"/>
      <c r="J102" s="31"/>
      <c r="K102" s="35"/>
    </row>
    <row r="103" spans="1:54" x14ac:dyDescent="0.25">
      <c r="A103" s="28"/>
      <c r="B103" s="28"/>
      <c r="C103" s="58"/>
      <c r="D103" s="54"/>
      <c r="E103" s="6"/>
      <c r="F103" s="19"/>
      <c r="G103" s="24"/>
      <c r="H103" s="24"/>
      <c r="I103" s="31"/>
      <c r="J103" s="31"/>
      <c r="K103" s="35"/>
    </row>
    <row r="104" spans="1:54" x14ac:dyDescent="0.25">
      <c r="A104" s="28"/>
      <c r="B104" s="28"/>
      <c r="C104" s="58" t="s">
        <v>23</v>
      </c>
      <c r="D104" s="54"/>
      <c r="E104" s="6"/>
      <c r="F104" s="19"/>
      <c r="G104" s="24" t="s">
        <v>2</v>
      </c>
      <c r="H104" s="24" t="s">
        <v>2</v>
      </c>
      <c r="I104" s="31"/>
      <c r="J104" s="31"/>
      <c r="K104" s="35"/>
    </row>
    <row r="105" spans="1:54" x14ac:dyDescent="0.25">
      <c r="A105" s="28"/>
      <c r="B105" s="28"/>
      <c r="C105" s="58"/>
      <c r="D105" s="54"/>
      <c r="E105" s="6"/>
      <c r="F105" s="19"/>
      <c r="G105" s="24"/>
      <c r="H105" s="24"/>
      <c r="I105" s="31"/>
      <c r="J105" s="31"/>
      <c r="K105" s="35"/>
    </row>
    <row r="106" spans="1:54" x14ac:dyDescent="0.25">
      <c r="C106" s="59" t="s">
        <v>24</v>
      </c>
      <c r="D106" s="54"/>
      <c r="E106" s="6"/>
      <c r="F106" s="19"/>
      <c r="G106" s="24"/>
      <c r="H106" s="24"/>
      <c r="I106" s="31"/>
      <c r="J106" s="31"/>
      <c r="K106" s="35"/>
    </row>
    <row r="107" spans="1:54" x14ac:dyDescent="0.25">
      <c r="B107" s="8" t="s">
        <v>200</v>
      </c>
      <c r="C107" s="60" t="s">
        <v>201</v>
      </c>
      <c r="D107" s="54"/>
      <c r="E107" s="6"/>
      <c r="F107" s="19"/>
      <c r="G107" s="24">
        <v>331.8</v>
      </c>
      <c r="H107" s="24">
        <v>0.16</v>
      </c>
      <c r="I107" s="31"/>
      <c r="J107" s="31"/>
      <c r="K107" s="35"/>
    </row>
    <row r="108" spans="1:54" x14ac:dyDescent="0.25">
      <c r="C108" s="58" t="s">
        <v>188</v>
      </c>
      <c r="D108" s="54"/>
      <c r="E108" s="6"/>
      <c r="F108" s="19"/>
      <c r="G108" s="25">
        <v>331.8</v>
      </c>
      <c r="H108" s="25">
        <v>0.16</v>
      </c>
      <c r="I108" s="31"/>
      <c r="J108" s="31"/>
      <c r="K108" s="35"/>
    </row>
    <row r="109" spans="1:54" x14ac:dyDescent="0.25">
      <c r="C109" s="57"/>
      <c r="D109" s="54"/>
      <c r="E109" s="6"/>
      <c r="F109" s="19"/>
      <c r="G109" s="24"/>
      <c r="H109" s="24"/>
      <c r="I109" s="31"/>
      <c r="J109" s="31"/>
      <c r="K109" s="35"/>
    </row>
    <row r="110" spans="1:54" x14ac:dyDescent="0.25">
      <c r="A110" s="10"/>
      <c r="B110" s="28"/>
      <c r="C110" s="58" t="s">
        <v>25</v>
      </c>
      <c r="D110" s="54"/>
      <c r="E110" s="6"/>
      <c r="F110" s="19"/>
      <c r="G110" s="24"/>
      <c r="H110" s="24"/>
      <c r="I110" s="31"/>
      <c r="J110" s="31"/>
      <c r="K110" s="35"/>
    </row>
    <row r="111" spans="1:54" s="2" customFormat="1" ht="13.5" x14ac:dyDescent="0.25">
      <c r="A111" s="28"/>
      <c r="B111" s="28"/>
      <c r="C111" s="57" t="s">
        <v>4783</v>
      </c>
      <c r="D111" s="54"/>
      <c r="E111" s="6"/>
      <c r="F111" s="19"/>
      <c r="G111" s="24" t="s">
        <v>2</v>
      </c>
      <c r="H111" s="24" t="s">
        <v>2</v>
      </c>
      <c r="I111" s="31"/>
      <c r="J111" s="31"/>
      <c r="K111" s="35"/>
      <c r="L111" s="3"/>
      <c r="AI111" s="3"/>
      <c r="AV111" s="3"/>
      <c r="AX111" s="3"/>
      <c r="BB111" s="3"/>
    </row>
    <row r="112" spans="1:54" x14ac:dyDescent="0.25">
      <c r="B112" s="8"/>
      <c r="C112" s="60" t="s">
        <v>202</v>
      </c>
      <c r="D112" s="54"/>
      <c r="E112" s="6"/>
      <c r="F112" s="19"/>
      <c r="G112" s="24">
        <v>-346.67</v>
      </c>
      <c r="H112" s="24">
        <v>-0.19</v>
      </c>
      <c r="I112" s="31"/>
      <c r="J112" s="31"/>
      <c r="K112" s="35"/>
    </row>
    <row r="113" spans="3:11" x14ac:dyDescent="0.25">
      <c r="C113" s="58" t="s">
        <v>188</v>
      </c>
      <c r="D113" s="54"/>
      <c r="E113" s="6"/>
      <c r="F113" s="19"/>
      <c r="G113" s="25">
        <v>-346.67</v>
      </c>
      <c r="H113" s="25">
        <v>-0.19</v>
      </c>
      <c r="I113" s="31"/>
      <c r="J113" s="31"/>
      <c r="K113" s="35"/>
    </row>
    <row r="114" spans="3:11" x14ac:dyDescent="0.25">
      <c r="C114" s="57"/>
      <c r="D114" s="54"/>
      <c r="E114" s="6"/>
      <c r="F114" s="19"/>
      <c r="G114" s="24"/>
      <c r="H114" s="24"/>
      <c r="I114" s="31"/>
      <c r="J114" s="31"/>
      <c r="K114" s="35"/>
    </row>
    <row r="115" spans="3:11" x14ac:dyDescent="0.25">
      <c r="C115" s="61" t="s">
        <v>203</v>
      </c>
      <c r="D115" s="55"/>
      <c r="E115" s="5"/>
      <c r="F115" s="20"/>
      <c r="G115" s="26">
        <v>209574.24</v>
      </c>
      <c r="H115" s="26">
        <v>100</v>
      </c>
      <c r="I115" s="32"/>
      <c r="J115" s="32"/>
      <c r="K115" s="36"/>
    </row>
    <row r="118" spans="3:11" x14ac:dyDescent="0.25">
      <c r="C118" s="1" t="s">
        <v>204</v>
      </c>
    </row>
    <row r="119" spans="3:11" x14ac:dyDescent="0.25">
      <c r="C119" s="37" t="s">
        <v>205</v>
      </c>
      <c r="D119" s="37"/>
      <c r="E119" s="37"/>
      <c r="F119" s="37"/>
      <c r="G119" s="37"/>
      <c r="H119" s="37"/>
      <c r="I119" s="37"/>
      <c r="J119" s="37"/>
      <c r="K119" s="37"/>
    </row>
    <row r="120" spans="3:11" x14ac:dyDescent="0.25">
      <c r="C120" s="2" t="s">
        <v>206</v>
      </c>
    </row>
    <row r="121" spans="3:11" x14ac:dyDescent="0.25">
      <c r="C121" s="2" t="s">
        <v>207</v>
      </c>
    </row>
    <row r="122" spans="3:11" ht="30" customHeight="1" x14ac:dyDescent="0.25">
      <c r="C122" s="202" t="s">
        <v>208</v>
      </c>
      <c r="D122" s="203"/>
      <c r="E122" s="203"/>
      <c r="F122" s="203"/>
      <c r="G122" s="203"/>
      <c r="H122" s="203"/>
      <c r="I122" s="203"/>
      <c r="J122" s="203"/>
      <c r="K122" s="203"/>
    </row>
    <row r="123" spans="3:11" x14ac:dyDescent="0.25">
      <c r="C123" s="2" t="s">
        <v>209</v>
      </c>
    </row>
    <row r="125" spans="3:11" x14ac:dyDescent="0.25">
      <c r="C125" s="2" t="s">
        <v>4942</v>
      </c>
      <c r="E125" s="2" t="s">
        <v>2</v>
      </c>
    </row>
    <row r="127" spans="3:11" x14ac:dyDescent="0.25">
      <c r="C127" s="2" t="s">
        <v>4943</v>
      </c>
      <c r="E127" s="2" t="s">
        <v>2</v>
      </c>
    </row>
    <row r="129" spans="1:256" x14ac:dyDescent="0.25">
      <c r="C129" s="2" t="s">
        <v>5050</v>
      </c>
    </row>
    <row r="131" spans="1:256" x14ac:dyDescent="0.25">
      <c r="C131" s="2" t="s">
        <v>5051</v>
      </c>
    </row>
    <row r="132" spans="1:256" s="82" customFormat="1" ht="35.25" customHeight="1" x14ac:dyDescent="0.25">
      <c r="A132" s="78"/>
      <c r="B132" s="78"/>
      <c r="C132" s="83" t="s">
        <v>4949</v>
      </c>
      <c r="D132" s="87" t="s">
        <v>4950</v>
      </c>
      <c r="E132" s="87" t="s">
        <v>4951</v>
      </c>
      <c r="F132" s="79"/>
      <c r="G132" s="80"/>
      <c r="H132" s="80"/>
      <c r="I132" s="80"/>
      <c r="J132" s="80"/>
      <c r="K132" s="81"/>
      <c r="L132" s="81"/>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81"/>
      <c r="AJ132" s="78"/>
      <c r="AK132" s="78"/>
      <c r="AL132" s="78"/>
      <c r="AM132" s="78"/>
      <c r="AN132" s="78"/>
      <c r="AO132" s="78"/>
      <c r="AP132" s="78"/>
      <c r="AQ132" s="78"/>
      <c r="AR132" s="78"/>
      <c r="AS132" s="78"/>
      <c r="AT132" s="78"/>
      <c r="AU132" s="78"/>
      <c r="AV132" s="81"/>
      <c r="AW132" s="78"/>
      <c r="AX132" s="81"/>
      <c r="AY132" s="78"/>
      <c r="AZ132" s="78"/>
      <c r="BA132" s="78"/>
      <c r="BB132" s="81"/>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c r="DD132" s="78"/>
      <c r="DE132" s="78"/>
      <c r="DF132" s="78"/>
      <c r="DG132" s="78"/>
      <c r="DH132" s="78"/>
      <c r="DI132" s="78"/>
      <c r="DJ132" s="78"/>
      <c r="DK132" s="78"/>
      <c r="DL132" s="78"/>
      <c r="DM132" s="78"/>
      <c r="DN132" s="78"/>
      <c r="DO132" s="78"/>
      <c r="DP132" s="78"/>
      <c r="DQ132" s="78"/>
      <c r="DR132" s="78"/>
      <c r="DS132" s="78"/>
      <c r="DT132" s="78"/>
      <c r="DU132" s="78"/>
      <c r="DV132" s="78"/>
      <c r="DW132" s="78"/>
      <c r="DX132" s="78"/>
      <c r="DY132" s="78"/>
      <c r="DZ132" s="78"/>
      <c r="EA132" s="78"/>
      <c r="EB132" s="78"/>
      <c r="EC132" s="78"/>
      <c r="ED132" s="78"/>
      <c r="EE132" s="78"/>
      <c r="EF132" s="78"/>
      <c r="EG132" s="78"/>
      <c r="EH132" s="78"/>
      <c r="EI132" s="78"/>
      <c r="EJ132" s="78"/>
      <c r="EK132" s="78"/>
      <c r="EL132" s="78"/>
      <c r="EM132" s="78"/>
      <c r="EN132" s="78"/>
      <c r="EO132" s="78"/>
      <c r="EP132" s="78"/>
      <c r="EQ132" s="78"/>
      <c r="ER132" s="78"/>
      <c r="ES132" s="78"/>
      <c r="ET132" s="78"/>
      <c r="EU132" s="78"/>
      <c r="EV132" s="78"/>
      <c r="EW132" s="78"/>
      <c r="EX132" s="78"/>
      <c r="EY132" s="78"/>
      <c r="EZ132" s="78"/>
      <c r="FA132" s="78"/>
      <c r="FB132" s="78"/>
      <c r="FC132" s="78"/>
      <c r="FD132" s="78"/>
      <c r="FE132" s="78"/>
      <c r="FF132" s="78"/>
      <c r="FG132" s="78"/>
      <c r="FH132" s="78"/>
      <c r="FI132" s="78"/>
      <c r="FJ132" s="78"/>
      <c r="FK132" s="78"/>
      <c r="FL132" s="78"/>
      <c r="FM132" s="78"/>
      <c r="FN132" s="78"/>
      <c r="FO132" s="78"/>
      <c r="FP132" s="78"/>
      <c r="FQ132" s="78"/>
      <c r="FR132" s="78"/>
      <c r="FS132" s="78"/>
      <c r="FT132" s="78"/>
      <c r="FU132" s="78"/>
      <c r="FV132" s="78"/>
      <c r="FW132" s="78"/>
      <c r="FX132" s="78"/>
      <c r="FY132" s="78"/>
      <c r="FZ132" s="78"/>
      <c r="GA132" s="78"/>
      <c r="GB132" s="78"/>
      <c r="GC132" s="78"/>
      <c r="GD132" s="78"/>
      <c r="GE132" s="78"/>
      <c r="GF132" s="78"/>
      <c r="GG132" s="78"/>
      <c r="GH132" s="78"/>
      <c r="GI132" s="78"/>
      <c r="GJ132" s="78"/>
      <c r="GK132" s="78"/>
      <c r="GL132" s="78"/>
      <c r="GM132" s="78"/>
      <c r="GN132" s="78"/>
      <c r="GO132" s="78"/>
      <c r="GP132" s="78"/>
      <c r="GQ132" s="78"/>
      <c r="GR132" s="78"/>
      <c r="GS132" s="78"/>
      <c r="GT132" s="78"/>
      <c r="GU132" s="78"/>
      <c r="GV132" s="78"/>
      <c r="GW132" s="78"/>
      <c r="GX132" s="78"/>
      <c r="GY132" s="78"/>
      <c r="GZ132" s="78"/>
      <c r="HA132" s="78"/>
      <c r="HB132" s="78"/>
      <c r="HC132" s="78"/>
      <c r="HD132" s="78"/>
      <c r="HE132" s="78"/>
      <c r="HF132" s="78"/>
      <c r="HG132" s="78"/>
      <c r="HH132" s="78"/>
      <c r="HI132" s="78"/>
      <c r="HJ132" s="78"/>
      <c r="HK132" s="78"/>
      <c r="HL132" s="78"/>
      <c r="HM132" s="78"/>
      <c r="HN132" s="78"/>
      <c r="HO132" s="78"/>
      <c r="HP132" s="78"/>
      <c r="HQ132" s="78"/>
      <c r="HR132" s="78"/>
      <c r="HS132" s="78"/>
      <c r="HT132" s="78"/>
      <c r="HU132" s="78"/>
      <c r="HV132" s="78"/>
      <c r="HW132" s="78"/>
      <c r="HX132" s="78"/>
      <c r="HY132" s="78"/>
      <c r="HZ132" s="78"/>
      <c r="IA132" s="78"/>
      <c r="IB132" s="78"/>
      <c r="IC132" s="78"/>
      <c r="ID132" s="78"/>
      <c r="IE132" s="78"/>
      <c r="IF132" s="78"/>
      <c r="IG132" s="78"/>
      <c r="IH132" s="78"/>
      <c r="II132" s="78"/>
      <c r="IJ132" s="78"/>
      <c r="IK132" s="78"/>
      <c r="IL132" s="78"/>
      <c r="IM132" s="78"/>
      <c r="IN132" s="78"/>
      <c r="IO132" s="78"/>
      <c r="IP132" s="78"/>
      <c r="IQ132" s="78"/>
      <c r="IR132" s="78"/>
      <c r="IS132" s="78"/>
      <c r="IT132" s="78"/>
      <c r="IU132" s="78"/>
      <c r="IV132" s="78"/>
    </row>
    <row r="133" spans="1:256" s="82" customFormat="1" x14ac:dyDescent="0.25">
      <c r="A133" s="78"/>
      <c r="B133" s="78"/>
      <c r="C133" s="85" t="s">
        <v>4952</v>
      </c>
      <c r="D133" s="88">
        <v>18.840800000000002</v>
      </c>
      <c r="E133" s="88">
        <v>19.226299999999998</v>
      </c>
      <c r="F133" s="79"/>
      <c r="G133" s="80"/>
      <c r="H133" s="80"/>
      <c r="I133" s="80"/>
      <c r="J133" s="80"/>
      <c r="K133" s="81"/>
      <c r="L133" s="81"/>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81"/>
      <c r="AJ133" s="78"/>
      <c r="AK133" s="78"/>
      <c r="AL133" s="78"/>
      <c r="AM133" s="78"/>
      <c r="AN133" s="78"/>
      <c r="AO133" s="78"/>
      <c r="AP133" s="78"/>
      <c r="AQ133" s="78"/>
      <c r="AR133" s="78"/>
      <c r="AS133" s="78"/>
      <c r="AT133" s="78"/>
      <c r="AU133" s="78"/>
      <c r="AV133" s="81"/>
      <c r="AW133" s="78"/>
      <c r="AX133" s="81"/>
      <c r="AY133" s="78"/>
      <c r="AZ133" s="78"/>
      <c r="BA133" s="78"/>
      <c r="BB133" s="81"/>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c r="DD133" s="78"/>
      <c r="DE133" s="78"/>
      <c r="DF133" s="78"/>
      <c r="DG133" s="78"/>
      <c r="DH133" s="78"/>
      <c r="DI133" s="78"/>
      <c r="DJ133" s="78"/>
      <c r="DK133" s="78"/>
      <c r="DL133" s="78"/>
      <c r="DM133" s="78"/>
      <c r="DN133" s="78"/>
      <c r="DO133" s="78"/>
      <c r="DP133" s="78"/>
      <c r="DQ133" s="78"/>
      <c r="DR133" s="78"/>
      <c r="DS133" s="78"/>
      <c r="DT133" s="78"/>
      <c r="DU133" s="78"/>
      <c r="DV133" s="78"/>
      <c r="DW133" s="78"/>
      <c r="DX133" s="78"/>
      <c r="DY133" s="78"/>
      <c r="DZ133" s="78"/>
      <c r="EA133" s="78"/>
      <c r="EB133" s="78"/>
      <c r="EC133" s="78"/>
      <c r="ED133" s="78"/>
      <c r="EE133" s="78"/>
      <c r="EF133" s="78"/>
      <c r="EG133" s="78"/>
      <c r="EH133" s="78"/>
      <c r="EI133" s="78"/>
      <c r="EJ133" s="78"/>
      <c r="EK133" s="78"/>
      <c r="EL133" s="78"/>
      <c r="EM133" s="78"/>
      <c r="EN133" s="78"/>
      <c r="EO133" s="78"/>
      <c r="EP133" s="78"/>
      <c r="EQ133" s="78"/>
      <c r="ER133" s="78"/>
      <c r="ES133" s="78"/>
      <c r="ET133" s="78"/>
      <c r="EU133" s="78"/>
      <c r="EV133" s="78"/>
      <c r="EW133" s="78"/>
      <c r="EX133" s="78"/>
      <c r="EY133" s="78"/>
      <c r="EZ133" s="78"/>
      <c r="FA133" s="78"/>
      <c r="FB133" s="78"/>
      <c r="FC133" s="78"/>
      <c r="FD133" s="78"/>
      <c r="FE133" s="78"/>
      <c r="FF133" s="78"/>
      <c r="FG133" s="78"/>
      <c r="FH133" s="78"/>
      <c r="FI133" s="78"/>
      <c r="FJ133" s="78"/>
      <c r="FK133" s="78"/>
      <c r="FL133" s="78"/>
      <c r="FM133" s="78"/>
      <c r="FN133" s="78"/>
      <c r="FO133" s="78"/>
      <c r="FP133" s="78"/>
      <c r="FQ133" s="78"/>
      <c r="FR133" s="78"/>
      <c r="FS133" s="78"/>
      <c r="FT133" s="78"/>
      <c r="FU133" s="78"/>
      <c r="FV133" s="78"/>
      <c r="FW133" s="78"/>
      <c r="FX133" s="78"/>
      <c r="FY133" s="78"/>
      <c r="FZ133" s="78"/>
      <c r="GA133" s="78"/>
      <c r="GB133" s="78"/>
      <c r="GC133" s="78"/>
      <c r="GD133" s="78"/>
      <c r="GE133" s="78"/>
      <c r="GF133" s="78"/>
      <c r="GG133" s="78"/>
      <c r="GH133" s="78"/>
      <c r="GI133" s="78"/>
      <c r="GJ133" s="78"/>
      <c r="GK133" s="78"/>
      <c r="GL133" s="78"/>
      <c r="GM133" s="78"/>
      <c r="GN133" s="78"/>
      <c r="GO133" s="78"/>
      <c r="GP133" s="78"/>
      <c r="GQ133" s="78"/>
      <c r="GR133" s="78"/>
      <c r="GS133" s="78"/>
      <c r="GT133" s="78"/>
      <c r="GU133" s="78"/>
      <c r="GV133" s="78"/>
      <c r="GW133" s="78"/>
      <c r="GX133" s="78"/>
      <c r="GY133" s="78"/>
      <c r="GZ133" s="78"/>
      <c r="HA133" s="78"/>
      <c r="HB133" s="78"/>
      <c r="HC133" s="78"/>
      <c r="HD133" s="78"/>
      <c r="HE133" s="78"/>
      <c r="HF133" s="78"/>
      <c r="HG133" s="78"/>
      <c r="HH133" s="78"/>
      <c r="HI133" s="78"/>
      <c r="HJ133" s="78"/>
      <c r="HK133" s="78"/>
      <c r="HL133" s="78"/>
      <c r="HM133" s="78"/>
      <c r="HN133" s="78"/>
      <c r="HO133" s="78"/>
      <c r="HP133" s="78"/>
      <c r="HQ133" s="78"/>
      <c r="HR133" s="78"/>
      <c r="HS133" s="78"/>
      <c r="HT133" s="78"/>
      <c r="HU133" s="78"/>
      <c r="HV133" s="78"/>
      <c r="HW133" s="78"/>
      <c r="HX133" s="78"/>
      <c r="HY133" s="78"/>
      <c r="HZ133" s="78"/>
      <c r="IA133" s="78"/>
      <c r="IB133" s="78"/>
      <c r="IC133" s="78"/>
      <c r="ID133" s="78"/>
      <c r="IE133" s="78"/>
      <c r="IF133" s="78"/>
      <c r="IG133" s="78"/>
      <c r="IH133" s="78"/>
      <c r="II133" s="78"/>
      <c r="IJ133" s="78"/>
      <c r="IK133" s="78"/>
      <c r="IL133" s="78"/>
      <c r="IM133" s="78"/>
      <c r="IN133" s="78"/>
      <c r="IO133" s="78"/>
      <c r="IP133" s="78"/>
      <c r="IQ133" s="78"/>
      <c r="IR133" s="78"/>
      <c r="IS133" s="78"/>
      <c r="IT133" s="78"/>
      <c r="IU133" s="78"/>
      <c r="IV133" s="78"/>
    </row>
    <row r="134" spans="1:256" s="82" customFormat="1" x14ac:dyDescent="0.25">
      <c r="A134" s="78"/>
      <c r="B134" s="78"/>
      <c r="C134" s="85" t="s">
        <v>4953</v>
      </c>
      <c r="D134" s="88">
        <v>18.840599999999998</v>
      </c>
      <c r="E134" s="88">
        <v>19.226099999999999</v>
      </c>
      <c r="F134" s="79"/>
      <c r="G134" s="80"/>
      <c r="H134" s="80"/>
      <c r="I134" s="80"/>
      <c r="J134" s="80"/>
      <c r="K134" s="81"/>
      <c r="L134" s="81"/>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81"/>
      <c r="AJ134" s="78"/>
      <c r="AK134" s="78"/>
      <c r="AL134" s="78"/>
      <c r="AM134" s="78"/>
      <c r="AN134" s="78"/>
      <c r="AO134" s="78"/>
      <c r="AP134" s="78"/>
      <c r="AQ134" s="78"/>
      <c r="AR134" s="78"/>
      <c r="AS134" s="78"/>
      <c r="AT134" s="78"/>
      <c r="AU134" s="78"/>
      <c r="AV134" s="81"/>
      <c r="AW134" s="78"/>
      <c r="AX134" s="81"/>
      <c r="AY134" s="78"/>
      <c r="AZ134" s="78"/>
      <c r="BA134" s="78"/>
      <c r="BB134" s="81"/>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c r="DD134" s="78"/>
      <c r="DE134" s="78"/>
      <c r="DF134" s="78"/>
      <c r="DG134" s="78"/>
      <c r="DH134" s="78"/>
      <c r="DI134" s="78"/>
      <c r="DJ134" s="78"/>
      <c r="DK134" s="78"/>
      <c r="DL134" s="78"/>
      <c r="DM134" s="78"/>
      <c r="DN134" s="78"/>
      <c r="DO134" s="78"/>
      <c r="DP134" s="78"/>
      <c r="DQ134" s="78"/>
      <c r="DR134" s="78"/>
      <c r="DS134" s="78"/>
      <c r="DT134" s="78"/>
      <c r="DU134" s="78"/>
      <c r="DV134" s="78"/>
      <c r="DW134" s="78"/>
      <c r="DX134" s="78"/>
      <c r="DY134" s="78"/>
      <c r="DZ134" s="78"/>
      <c r="EA134" s="78"/>
      <c r="EB134" s="78"/>
      <c r="EC134" s="78"/>
      <c r="ED134" s="78"/>
      <c r="EE134" s="78"/>
      <c r="EF134" s="78"/>
      <c r="EG134" s="78"/>
      <c r="EH134" s="78"/>
      <c r="EI134" s="78"/>
      <c r="EJ134" s="78"/>
      <c r="EK134" s="78"/>
      <c r="EL134" s="78"/>
      <c r="EM134" s="78"/>
      <c r="EN134" s="78"/>
      <c r="EO134" s="78"/>
      <c r="EP134" s="78"/>
      <c r="EQ134" s="78"/>
      <c r="ER134" s="78"/>
      <c r="ES134" s="78"/>
      <c r="ET134" s="78"/>
      <c r="EU134" s="78"/>
      <c r="EV134" s="78"/>
      <c r="EW134" s="78"/>
      <c r="EX134" s="78"/>
      <c r="EY134" s="78"/>
      <c r="EZ134" s="78"/>
      <c r="FA134" s="78"/>
      <c r="FB134" s="78"/>
      <c r="FC134" s="78"/>
      <c r="FD134" s="78"/>
      <c r="FE134" s="78"/>
      <c r="FF134" s="78"/>
      <c r="FG134" s="78"/>
      <c r="FH134" s="78"/>
      <c r="FI134" s="78"/>
      <c r="FJ134" s="78"/>
      <c r="FK134" s="78"/>
      <c r="FL134" s="78"/>
      <c r="FM134" s="78"/>
      <c r="FN134" s="78"/>
      <c r="FO134" s="78"/>
      <c r="FP134" s="78"/>
      <c r="FQ134" s="78"/>
      <c r="FR134" s="78"/>
      <c r="FS134" s="78"/>
      <c r="FT134" s="78"/>
      <c r="FU134" s="78"/>
      <c r="FV134" s="78"/>
      <c r="FW134" s="78"/>
      <c r="FX134" s="78"/>
      <c r="FY134" s="78"/>
      <c r="FZ134" s="78"/>
      <c r="GA134" s="78"/>
      <c r="GB134" s="78"/>
      <c r="GC134" s="78"/>
      <c r="GD134" s="78"/>
      <c r="GE134" s="78"/>
      <c r="GF134" s="78"/>
      <c r="GG134" s="78"/>
      <c r="GH134" s="78"/>
      <c r="GI134" s="78"/>
      <c r="GJ134" s="78"/>
      <c r="GK134" s="78"/>
      <c r="GL134" s="78"/>
      <c r="GM134" s="78"/>
      <c r="GN134" s="78"/>
      <c r="GO134" s="78"/>
      <c r="GP134" s="78"/>
      <c r="GQ134" s="78"/>
      <c r="GR134" s="78"/>
      <c r="GS134" s="78"/>
      <c r="GT134" s="78"/>
      <c r="GU134" s="78"/>
      <c r="GV134" s="78"/>
      <c r="GW134" s="78"/>
      <c r="GX134" s="78"/>
      <c r="GY134" s="78"/>
      <c r="GZ134" s="78"/>
      <c r="HA134" s="78"/>
      <c r="HB134" s="78"/>
      <c r="HC134" s="78"/>
      <c r="HD134" s="78"/>
      <c r="HE134" s="78"/>
      <c r="HF134" s="78"/>
      <c r="HG134" s="78"/>
      <c r="HH134" s="78"/>
      <c r="HI134" s="78"/>
      <c r="HJ134" s="78"/>
      <c r="HK134" s="78"/>
      <c r="HL134" s="78"/>
      <c r="HM134" s="78"/>
      <c r="HN134" s="78"/>
      <c r="HO134" s="78"/>
      <c r="HP134" s="78"/>
      <c r="HQ134" s="78"/>
      <c r="HR134" s="78"/>
      <c r="HS134" s="78"/>
      <c r="HT134" s="78"/>
      <c r="HU134" s="78"/>
      <c r="HV134" s="78"/>
      <c r="HW134" s="78"/>
      <c r="HX134" s="78"/>
      <c r="HY134" s="78"/>
      <c r="HZ134" s="78"/>
      <c r="IA134" s="78"/>
      <c r="IB134" s="78"/>
      <c r="IC134" s="78"/>
      <c r="ID134" s="78"/>
      <c r="IE134" s="78"/>
      <c r="IF134" s="78"/>
      <c r="IG134" s="78"/>
      <c r="IH134" s="78"/>
      <c r="II134" s="78"/>
      <c r="IJ134" s="78"/>
      <c r="IK134" s="78"/>
      <c r="IL134" s="78"/>
      <c r="IM134" s="78"/>
      <c r="IN134" s="78"/>
      <c r="IO134" s="78"/>
      <c r="IP134" s="78"/>
      <c r="IQ134" s="78"/>
      <c r="IR134" s="78"/>
      <c r="IS134" s="78"/>
      <c r="IT134" s="78"/>
      <c r="IU134" s="78"/>
      <c r="IV134" s="78"/>
    </row>
    <row r="135" spans="1:256" s="82" customFormat="1" x14ac:dyDescent="0.25">
      <c r="A135" s="78"/>
      <c r="B135" s="78"/>
      <c r="C135" s="85" t="s">
        <v>4954</v>
      </c>
      <c r="D135" s="88">
        <v>19.279599999999999</v>
      </c>
      <c r="E135" s="88">
        <v>19.680599999999998</v>
      </c>
      <c r="F135" s="79"/>
      <c r="G135" s="80"/>
      <c r="H135" s="80"/>
      <c r="I135" s="80"/>
      <c r="J135" s="80"/>
      <c r="K135" s="81"/>
      <c r="L135" s="81"/>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81"/>
      <c r="AJ135" s="78"/>
      <c r="AK135" s="78"/>
      <c r="AL135" s="78"/>
      <c r="AM135" s="78"/>
      <c r="AN135" s="78"/>
      <c r="AO135" s="78"/>
      <c r="AP135" s="78"/>
      <c r="AQ135" s="78"/>
      <c r="AR135" s="78"/>
      <c r="AS135" s="78"/>
      <c r="AT135" s="78"/>
      <c r="AU135" s="78"/>
      <c r="AV135" s="81"/>
      <c r="AW135" s="78"/>
      <c r="AX135" s="81"/>
      <c r="AY135" s="78"/>
      <c r="AZ135" s="78"/>
      <c r="BA135" s="78"/>
      <c r="BB135" s="81"/>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c r="DD135" s="78"/>
      <c r="DE135" s="78"/>
      <c r="DF135" s="78"/>
      <c r="DG135" s="78"/>
      <c r="DH135" s="78"/>
      <c r="DI135" s="78"/>
      <c r="DJ135" s="78"/>
      <c r="DK135" s="78"/>
      <c r="DL135" s="78"/>
      <c r="DM135" s="78"/>
      <c r="DN135" s="78"/>
      <c r="DO135" s="78"/>
      <c r="DP135" s="78"/>
      <c r="DQ135" s="78"/>
      <c r="DR135" s="78"/>
      <c r="DS135" s="78"/>
      <c r="DT135" s="78"/>
      <c r="DU135" s="78"/>
      <c r="DV135" s="78"/>
      <c r="DW135" s="78"/>
      <c r="DX135" s="78"/>
      <c r="DY135" s="78"/>
      <c r="DZ135" s="78"/>
      <c r="EA135" s="78"/>
      <c r="EB135" s="78"/>
      <c r="EC135" s="78"/>
      <c r="ED135" s="78"/>
      <c r="EE135" s="78"/>
      <c r="EF135" s="78"/>
      <c r="EG135" s="78"/>
      <c r="EH135" s="78"/>
      <c r="EI135" s="78"/>
      <c r="EJ135" s="78"/>
      <c r="EK135" s="78"/>
      <c r="EL135" s="78"/>
      <c r="EM135" s="78"/>
      <c r="EN135" s="78"/>
      <c r="EO135" s="78"/>
      <c r="EP135" s="78"/>
      <c r="EQ135" s="78"/>
      <c r="ER135" s="78"/>
      <c r="ES135" s="78"/>
      <c r="ET135" s="78"/>
      <c r="EU135" s="78"/>
      <c r="EV135" s="78"/>
      <c r="EW135" s="78"/>
      <c r="EX135" s="78"/>
      <c r="EY135" s="78"/>
      <c r="EZ135" s="78"/>
      <c r="FA135" s="78"/>
      <c r="FB135" s="78"/>
      <c r="FC135" s="78"/>
      <c r="FD135" s="78"/>
      <c r="FE135" s="78"/>
      <c r="FF135" s="78"/>
      <c r="FG135" s="78"/>
      <c r="FH135" s="78"/>
      <c r="FI135" s="78"/>
      <c r="FJ135" s="78"/>
      <c r="FK135" s="78"/>
      <c r="FL135" s="78"/>
      <c r="FM135" s="78"/>
      <c r="FN135" s="78"/>
      <c r="FO135" s="78"/>
      <c r="FP135" s="78"/>
      <c r="FQ135" s="78"/>
      <c r="FR135" s="78"/>
      <c r="FS135" s="78"/>
      <c r="FT135" s="78"/>
      <c r="FU135" s="78"/>
      <c r="FV135" s="78"/>
      <c r="FW135" s="78"/>
      <c r="FX135" s="78"/>
      <c r="FY135" s="78"/>
      <c r="FZ135" s="78"/>
      <c r="GA135" s="78"/>
      <c r="GB135" s="78"/>
      <c r="GC135" s="78"/>
      <c r="GD135" s="78"/>
      <c r="GE135" s="78"/>
      <c r="GF135" s="78"/>
      <c r="GG135" s="78"/>
      <c r="GH135" s="78"/>
      <c r="GI135" s="78"/>
      <c r="GJ135" s="78"/>
      <c r="GK135" s="78"/>
      <c r="GL135" s="78"/>
      <c r="GM135" s="78"/>
      <c r="GN135" s="78"/>
      <c r="GO135" s="78"/>
      <c r="GP135" s="78"/>
      <c r="GQ135" s="78"/>
      <c r="GR135" s="78"/>
      <c r="GS135" s="78"/>
      <c r="GT135" s="78"/>
      <c r="GU135" s="78"/>
      <c r="GV135" s="78"/>
      <c r="GW135" s="78"/>
      <c r="GX135" s="78"/>
      <c r="GY135" s="78"/>
      <c r="GZ135" s="78"/>
      <c r="HA135" s="78"/>
      <c r="HB135" s="78"/>
      <c r="HC135" s="78"/>
      <c r="HD135" s="78"/>
      <c r="HE135" s="78"/>
      <c r="HF135" s="78"/>
      <c r="HG135" s="78"/>
      <c r="HH135" s="78"/>
      <c r="HI135" s="78"/>
      <c r="HJ135" s="78"/>
      <c r="HK135" s="78"/>
      <c r="HL135" s="78"/>
      <c r="HM135" s="78"/>
      <c r="HN135" s="78"/>
      <c r="HO135" s="78"/>
      <c r="HP135" s="78"/>
      <c r="HQ135" s="78"/>
      <c r="HR135" s="78"/>
      <c r="HS135" s="78"/>
      <c r="HT135" s="78"/>
      <c r="HU135" s="78"/>
      <c r="HV135" s="78"/>
      <c r="HW135" s="78"/>
      <c r="HX135" s="78"/>
      <c r="HY135" s="78"/>
      <c r="HZ135" s="78"/>
      <c r="IA135" s="78"/>
      <c r="IB135" s="78"/>
      <c r="IC135" s="78"/>
      <c r="ID135" s="78"/>
      <c r="IE135" s="78"/>
      <c r="IF135" s="78"/>
      <c r="IG135" s="78"/>
      <c r="IH135" s="78"/>
      <c r="II135" s="78"/>
      <c r="IJ135" s="78"/>
      <c r="IK135" s="78"/>
      <c r="IL135" s="78"/>
      <c r="IM135" s="78"/>
      <c r="IN135" s="78"/>
      <c r="IO135" s="78"/>
      <c r="IP135" s="78"/>
      <c r="IQ135" s="78"/>
      <c r="IR135" s="78"/>
      <c r="IS135" s="78"/>
      <c r="IT135" s="78"/>
      <c r="IU135" s="78"/>
      <c r="IV135" s="78"/>
    </row>
    <row r="136" spans="1:256" s="82" customFormat="1" x14ac:dyDescent="0.25">
      <c r="A136" s="78"/>
      <c r="B136" s="78"/>
      <c r="C136" s="85" t="s">
        <v>4955</v>
      </c>
      <c r="D136" s="88">
        <v>19.2807</v>
      </c>
      <c r="E136" s="88">
        <v>19.6816</v>
      </c>
      <c r="F136" s="79"/>
      <c r="G136" s="80"/>
      <c r="H136" s="80"/>
      <c r="I136" s="80"/>
      <c r="J136" s="80"/>
      <c r="K136" s="81"/>
      <c r="L136" s="81"/>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81"/>
      <c r="AJ136" s="78"/>
      <c r="AK136" s="78"/>
      <c r="AL136" s="78"/>
      <c r="AM136" s="78"/>
      <c r="AN136" s="78"/>
      <c r="AO136" s="78"/>
      <c r="AP136" s="78"/>
      <c r="AQ136" s="78"/>
      <c r="AR136" s="78"/>
      <c r="AS136" s="78"/>
      <c r="AT136" s="78"/>
      <c r="AU136" s="78"/>
      <c r="AV136" s="81"/>
      <c r="AW136" s="78"/>
      <c r="AX136" s="81"/>
      <c r="AY136" s="78"/>
      <c r="AZ136" s="78"/>
      <c r="BA136" s="78"/>
      <c r="BB136" s="81"/>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c r="DD136" s="78"/>
      <c r="DE136" s="78"/>
      <c r="DF136" s="78"/>
      <c r="DG136" s="78"/>
      <c r="DH136" s="78"/>
      <c r="DI136" s="78"/>
      <c r="DJ136" s="78"/>
      <c r="DK136" s="78"/>
      <c r="DL136" s="78"/>
      <c r="DM136" s="78"/>
      <c r="DN136" s="78"/>
      <c r="DO136" s="78"/>
      <c r="DP136" s="78"/>
      <c r="DQ136" s="78"/>
      <c r="DR136" s="78"/>
      <c r="DS136" s="78"/>
      <c r="DT136" s="78"/>
      <c r="DU136" s="78"/>
      <c r="DV136" s="78"/>
      <c r="DW136" s="78"/>
      <c r="DX136" s="78"/>
      <c r="DY136" s="78"/>
      <c r="DZ136" s="78"/>
      <c r="EA136" s="78"/>
      <c r="EB136" s="78"/>
      <c r="EC136" s="78"/>
      <c r="ED136" s="78"/>
      <c r="EE136" s="78"/>
      <c r="EF136" s="78"/>
      <c r="EG136" s="78"/>
      <c r="EH136" s="78"/>
      <c r="EI136" s="78"/>
      <c r="EJ136" s="78"/>
      <c r="EK136" s="78"/>
      <c r="EL136" s="78"/>
      <c r="EM136" s="78"/>
      <c r="EN136" s="78"/>
      <c r="EO136" s="78"/>
      <c r="EP136" s="78"/>
      <c r="EQ136" s="78"/>
      <c r="ER136" s="78"/>
      <c r="ES136" s="78"/>
      <c r="ET136" s="78"/>
      <c r="EU136" s="78"/>
      <c r="EV136" s="78"/>
      <c r="EW136" s="78"/>
      <c r="EX136" s="78"/>
      <c r="EY136" s="78"/>
      <c r="EZ136" s="78"/>
      <c r="FA136" s="78"/>
      <c r="FB136" s="78"/>
      <c r="FC136" s="78"/>
      <c r="FD136" s="78"/>
      <c r="FE136" s="78"/>
      <c r="FF136" s="78"/>
      <c r="FG136" s="78"/>
      <c r="FH136" s="78"/>
      <c r="FI136" s="78"/>
      <c r="FJ136" s="78"/>
      <c r="FK136" s="78"/>
      <c r="FL136" s="78"/>
      <c r="FM136" s="78"/>
      <c r="FN136" s="78"/>
      <c r="FO136" s="78"/>
      <c r="FP136" s="78"/>
      <c r="FQ136" s="78"/>
      <c r="FR136" s="78"/>
      <c r="FS136" s="78"/>
      <c r="FT136" s="78"/>
      <c r="FU136" s="78"/>
      <c r="FV136" s="78"/>
      <c r="FW136" s="78"/>
      <c r="FX136" s="78"/>
      <c r="FY136" s="78"/>
      <c r="FZ136" s="78"/>
      <c r="GA136" s="78"/>
      <c r="GB136" s="78"/>
      <c r="GC136" s="78"/>
      <c r="GD136" s="78"/>
      <c r="GE136" s="78"/>
      <c r="GF136" s="78"/>
      <c r="GG136" s="78"/>
      <c r="GH136" s="78"/>
      <c r="GI136" s="78"/>
      <c r="GJ136" s="78"/>
      <c r="GK136" s="78"/>
      <c r="GL136" s="78"/>
      <c r="GM136" s="78"/>
      <c r="GN136" s="78"/>
      <c r="GO136" s="78"/>
      <c r="GP136" s="78"/>
      <c r="GQ136" s="78"/>
      <c r="GR136" s="78"/>
      <c r="GS136" s="78"/>
      <c r="GT136" s="78"/>
      <c r="GU136" s="78"/>
      <c r="GV136" s="78"/>
      <c r="GW136" s="78"/>
      <c r="GX136" s="78"/>
      <c r="GY136" s="78"/>
      <c r="GZ136" s="78"/>
      <c r="HA136" s="78"/>
      <c r="HB136" s="78"/>
      <c r="HC136" s="78"/>
      <c r="HD136" s="78"/>
      <c r="HE136" s="78"/>
      <c r="HF136" s="78"/>
      <c r="HG136" s="78"/>
      <c r="HH136" s="78"/>
      <c r="HI136" s="78"/>
      <c r="HJ136" s="78"/>
      <c r="HK136" s="78"/>
      <c r="HL136" s="78"/>
      <c r="HM136" s="78"/>
      <c r="HN136" s="78"/>
      <c r="HO136" s="78"/>
      <c r="HP136" s="78"/>
      <c r="HQ136" s="78"/>
      <c r="HR136" s="78"/>
      <c r="HS136" s="78"/>
      <c r="HT136" s="78"/>
      <c r="HU136" s="78"/>
      <c r="HV136" s="78"/>
      <c r="HW136" s="78"/>
      <c r="HX136" s="78"/>
      <c r="HY136" s="78"/>
      <c r="HZ136" s="78"/>
      <c r="IA136" s="78"/>
      <c r="IB136" s="78"/>
      <c r="IC136" s="78"/>
      <c r="ID136" s="78"/>
      <c r="IE136" s="78"/>
      <c r="IF136" s="78"/>
      <c r="IG136" s="78"/>
      <c r="IH136" s="78"/>
      <c r="II136" s="78"/>
      <c r="IJ136" s="78"/>
      <c r="IK136" s="78"/>
      <c r="IL136" s="78"/>
      <c r="IM136" s="78"/>
      <c r="IN136" s="78"/>
      <c r="IO136" s="78"/>
      <c r="IP136" s="78"/>
      <c r="IQ136" s="78"/>
      <c r="IR136" s="78"/>
      <c r="IS136" s="78"/>
      <c r="IT136" s="78"/>
      <c r="IU136" s="78"/>
      <c r="IV136" s="78"/>
    </row>
    <row r="137" spans="1:256" s="82" customFormat="1" ht="84.95" customHeight="1" x14ac:dyDescent="0.25">
      <c r="A137" s="78"/>
      <c r="B137" s="78"/>
      <c r="C137" s="204" t="s">
        <v>4987</v>
      </c>
      <c r="D137" s="205"/>
      <c r="E137" s="206"/>
      <c r="F137" s="79"/>
      <c r="G137" s="80"/>
      <c r="H137" s="80"/>
      <c r="I137" s="80"/>
      <c r="J137" s="80"/>
      <c r="K137" s="81"/>
      <c r="L137" s="81"/>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81"/>
      <c r="AJ137" s="78"/>
      <c r="AK137" s="78"/>
      <c r="AL137" s="78"/>
      <c r="AM137" s="78"/>
      <c r="AN137" s="78"/>
      <c r="AO137" s="78"/>
      <c r="AP137" s="78"/>
      <c r="AQ137" s="78"/>
      <c r="AR137" s="78"/>
      <c r="AS137" s="78"/>
      <c r="AT137" s="78"/>
      <c r="AU137" s="78"/>
      <c r="AV137" s="81"/>
      <c r="AW137" s="78"/>
      <c r="AX137" s="81"/>
      <c r="AY137" s="78"/>
      <c r="AZ137" s="78"/>
      <c r="BA137" s="78"/>
      <c r="BB137" s="81"/>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8"/>
      <c r="CV137" s="78"/>
      <c r="CW137" s="78"/>
      <c r="CX137" s="78"/>
      <c r="CY137" s="78"/>
      <c r="CZ137" s="78"/>
      <c r="DA137" s="78"/>
      <c r="DB137" s="78"/>
      <c r="DC137" s="78"/>
      <c r="DD137" s="78"/>
      <c r="DE137" s="78"/>
      <c r="DF137" s="78"/>
      <c r="DG137" s="78"/>
      <c r="DH137" s="78"/>
      <c r="DI137" s="78"/>
      <c r="DJ137" s="78"/>
      <c r="DK137" s="78"/>
      <c r="DL137" s="78"/>
      <c r="DM137" s="78"/>
      <c r="DN137" s="78"/>
      <c r="DO137" s="78"/>
      <c r="DP137" s="78"/>
      <c r="DQ137" s="78"/>
      <c r="DR137" s="78"/>
      <c r="DS137" s="78"/>
      <c r="DT137" s="78"/>
      <c r="DU137" s="78"/>
      <c r="DV137" s="78"/>
      <c r="DW137" s="78"/>
      <c r="DX137" s="78"/>
      <c r="DY137" s="78"/>
      <c r="DZ137" s="78"/>
      <c r="EA137" s="78"/>
      <c r="EB137" s="78"/>
      <c r="EC137" s="78"/>
      <c r="ED137" s="78"/>
      <c r="EE137" s="78"/>
      <c r="EF137" s="78"/>
      <c r="EG137" s="78"/>
      <c r="EH137" s="78"/>
      <c r="EI137" s="78"/>
      <c r="EJ137" s="78"/>
      <c r="EK137" s="78"/>
      <c r="EL137" s="78"/>
      <c r="EM137" s="78"/>
      <c r="EN137" s="78"/>
      <c r="EO137" s="78"/>
      <c r="EP137" s="78"/>
      <c r="EQ137" s="78"/>
      <c r="ER137" s="78"/>
      <c r="ES137" s="78"/>
      <c r="ET137" s="78"/>
      <c r="EU137" s="78"/>
      <c r="EV137" s="78"/>
      <c r="EW137" s="78"/>
      <c r="EX137" s="78"/>
      <c r="EY137" s="78"/>
      <c r="EZ137" s="78"/>
      <c r="FA137" s="78"/>
      <c r="FB137" s="78"/>
      <c r="FC137" s="78"/>
      <c r="FD137" s="78"/>
      <c r="FE137" s="78"/>
      <c r="FF137" s="78"/>
      <c r="FG137" s="78"/>
      <c r="FH137" s="78"/>
      <c r="FI137" s="78"/>
      <c r="FJ137" s="78"/>
      <c r="FK137" s="78"/>
      <c r="FL137" s="78"/>
      <c r="FM137" s="78"/>
      <c r="FN137" s="78"/>
      <c r="FO137" s="78"/>
      <c r="FP137" s="78"/>
      <c r="FQ137" s="78"/>
      <c r="FR137" s="78"/>
      <c r="FS137" s="78"/>
      <c r="FT137" s="78"/>
      <c r="FU137" s="78"/>
      <c r="FV137" s="78"/>
      <c r="FW137" s="78"/>
      <c r="FX137" s="78"/>
      <c r="FY137" s="78"/>
      <c r="FZ137" s="78"/>
      <c r="GA137" s="78"/>
      <c r="GB137" s="78"/>
      <c r="GC137" s="78"/>
      <c r="GD137" s="78"/>
      <c r="GE137" s="78"/>
      <c r="GF137" s="78"/>
      <c r="GG137" s="78"/>
      <c r="GH137" s="78"/>
      <c r="GI137" s="78"/>
      <c r="GJ137" s="78"/>
      <c r="GK137" s="78"/>
      <c r="GL137" s="78"/>
      <c r="GM137" s="78"/>
      <c r="GN137" s="78"/>
      <c r="GO137" s="78"/>
      <c r="GP137" s="78"/>
      <c r="GQ137" s="78"/>
      <c r="GR137" s="78"/>
      <c r="GS137" s="78"/>
      <c r="GT137" s="78"/>
      <c r="GU137" s="78"/>
      <c r="GV137" s="78"/>
      <c r="GW137" s="78"/>
      <c r="GX137" s="78"/>
      <c r="GY137" s="78"/>
      <c r="GZ137" s="78"/>
      <c r="HA137" s="78"/>
      <c r="HB137" s="78"/>
      <c r="HC137" s="78"/>
      <c r="HD137" s="78"/>
      <c r="HE137" s="78"/>
      <c r="HF137" s="78"/>
      <c r="HG137" s="78"/>
      <c r="HH137" s="78"/>
      <c r="HI137" s="78"/>
      <c r="HJ137" s="78"/>
      <c r="HK137" s="78"/>
      <c r="HL137" s="78"/>
      <c r="HM137" s="78"/>
      <c r="HN137" s="78"/>
      <c r="HO137" s="78"/>
      <c r="HP137" s="78"/>
      <c r="HQ137" s="78"/>
      <c r="HR137" s="78"/>
      <c r="HS137" s="78"/>
      <c r="HT137" s="78"/>
      <c r="HU137" s="78"/>
      <c r="HV137" s="78"/>
      <c r="HW137" s="78"/>
      <c r="HX137" s="78"/>
      <c r="HY137" s="78"/>
      <c r="HZ137" s="78"/>
      <c r="IA137" s="78"/>
      <c r="IB137" s="78"/>
      <c r="IC137" s="78"/>
      <c r="ID137" s="78"/>
      <c r="IE137" s="78"/>
      <c r="IF137" s="78"/>
      <c r="IG137" s="78"/>
      <c r="IH137" s="78"/>
      <c r="II137" s="78"/>
      <c r="IJ137" s="78"/>
      <c r="IK137" s="78"/>
      <c r="IL137" s="78"/>
      <c r="IM137" s="78"/>
      <c r="IN137" s="78"/>
      <c r="IO137" s="78"/>
      <c r="IP137" s="78"/>
      <c r="IQ137" s="78"/>
      <c r="IR137" s="78"/>
      <c r="IS137" s="78"/>
      <c r="IT137" s="78"/>
      <c r="IU137" s="78"/>
      <c r="IV137" s="78"/>
    </row>
    <row r="139" spans="1:256" x14ac:dyDescent="0.25">
      <c r="C139" s="2" t="s">
        <v>5052</v>
      </c>
      <c r="E139" s="2" t="s">
        <v>2</v>
      </c>
    </row>
    <row r="141" spans="1:256" x14ac:dyDescent="0.25">
      <c r="C141" s="2" t="s">
        <v>5053</v>
      </c>
      <c r="E141" s="2" t="s">
        <v>2</v>
      </c>
    </row>
    <row r="143" spans="1:256" x14ac:dyDescent="0.25">
      <c r="C143" s="2" t="s">
        <v>4944</v>
      </c>
      <c r="E143" s="2" t="s">
        <v>2</v>
      </c>
    </row>
    <row r="145" spans="3:5" x14ac:dyDescent="0.25">
      <c r="C145" s="2" t="s">
        <v>4945</v>
      </c>
      <c r="E145" s="2" t="s">
        <v>2</v>
      </c>
    </row>
    <row r="147" spans="3:5" x14ac:dyDescent="0.25">
      <c r="C147" s="2" t="s">
        <v>4946</v>
      </c>
      <c r="E147" s="95">
        <v>0.3078249347580857</v>
      </c>
    </row>
    <row r="149" spans="3:5" x14ac:dyDescent="0.25">
      <c r="C149" s="2" t="s">
        <v>4948</v>
      </c>
      <c r="E149" s="96" t="s">
        <v>4947</v>
      </c>
    </row>
    <row r="151" spans="3:5" x14ac:dyDescent="0.25">
      <c r="C151" s="2" t="s">
        <v>5054</v>
      </c>
      <c r="E151" s="2" t="s">
        <v>2</v>
      </c>
    </row>
    <row r="153" spans="3:5" x14ac:dyDescent="0.25">
      <c r="C153" s="2" t="s">
        <v>4991</v>
      </c>
    </row>
    <row r="155" spans="3:5" x14ac:dyDescent="0.25">
      <c r="C155" s="1" t="s">
        <v>5145</v>
      </c>
      <c r="E155" s="216" t="s">
        <v>5146</v>
      </c>
    </row>
    <row r="156" spans="3:5" x14ac:dyDescent="0.25">
      <c r="E156" s="2" t="s">
        <v>5181</v>
      </c>
    </row>
  </sheetData>
  <mergeCells count="2">
    <mergeCell ref="C122:K122"/>
    <mergeCell ref="C137:E137"/>
  </mergeCells>
  <hyperlinks>
    <hyperlink ref="J2" location="'Index'!A1" display="'Index'!A1" xr:uid="{CF08CAD4-15A9-4A0D-8AD5-3643919E0E99}"/>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16E9F-9480-4688-9D1E-2B6D55581E25}">
  <sheetPr codeName="Sheet1"/>
  <dimension ref="A1:IV113"/>
  <sheetViews>
    <sheetView showGridLines="0" zoomScale="90" zoomScaleNormal="90" workbookViewId="0">
      <pane ySplit="6" topLeftCell="A9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3098</v>
      </c>
      <c r="J2" s="38" t="s">
        <v>4468</v>
      </c>
    </row>
    <row r="3" spans="1:54" ht="16.5" x14ac:dyDescent="0.3">
      <c r="C3" s="1" t="s">
        <v>28</v>
      </c>
      <c r="D3" s="21" t="s">
        <v>3099</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3100</v>
      </c>
      <c r="C26" s="60" t="s">
        <v>3101</v>
      </c>
      <c r="D26" s="54" t="s">
        <v>3102</v>
      </c>
      <c r="E26" s="6" t="s">
        <v>199</v>
      </c>
      <c r="F26" s="19">
        <v>9500000</v>
      </c>
      <c r="G26" s="24">
        <v>9509.15</v>
      </c>
      <c r="H26" s="24">
        <v>23.16</v>
      </c>
      <c r="I26" s="31">
        <v>5.4625500000000002</v>
      </c>
      <c r="J26" s="31"/>
      <c r="K26" s="35"/>
    </row>
    <row r="27" spans="1:11" x14ac:dyDescent="0.25">
      <c r="B27" s="8" t="s">
        <v>3103</v>
      </c>
      <c r="C27" s="60" t="s">
        <v>3104</v>
      </c>
      <c r="D27" s="54" t="s">
        <v>3105</v>
      </c>
      <c r="E27" s="6" t="s">
        <v>199</v>
      </c>
      <c r="F27" s="19">
        <v>6000000</v>
      </c>
      <c r="G27" s="24">
        <v>6005.76</v>
      </c>
      <c r="H27" s="24">
        <v>14.63</v>
      </c>
      <c r="I27" s="31">
        <v>5.4897499999999999</v>
      </c>
      <c r="J27" s="31"/>
      <c r="K27" s="35"/>
    </row>
    <row r="28" spans="1:11" x14ac:dyDescent="0.25">
      <c r="B28" s="8" t="s">
        <v>3106</v>
      </c>
      <c r="C28" s="60" t="s">
        <v>3107</v>
      </c>
      <c r="D28" s="54" t="s">
        <v>3108</v>
      </c>
      <c r="E28" s="6" t="s">
        <v>199</v>
      </c>
      <c r="F28" s="19">
        <v>4500000</v>
      </c>
      <c r="G28" s="24">
        <v>4504.3900000000003</v>
      </c>
      <c r="H28" s="24">
        <v>10.97</v>
      </c>
      <c r="I28" s="31">
        <v>5.4298500000000001</v>
      </c>
      <c r="J28" s="31"/>
      <c r="K28" s="35"/>
    </row>
    <row r="29" spans="1:11" x14ac:dyDescent="0.25">
      <c r="B29" s="8" t="s">
        <v>3109</v>
      </c>
      <c r="C29" s="60" t="s">
        <v>3110</v>
      </c>
      <c r="D29" s="54" t="s">
        <v>3111</v>
      </c>
      <c r="E29" s="6" t="s">
        <v>199</v>
      </c>
      <c r="F29" s="19">
        <v>2000000</v>
      </c>
      <c r="G29" s="24">
        <v>2001.92</v>
      </c>
      <c r="H29" s="24">
        <v>4.88</v>
      </c>
      <c r="I29" s="31">
        <v>5.4931999999999999</v>
      </c>
      <c r="J29" s="31"/>
      <c r="K29" s="35"/>
    </row>
    <row r="30" spans="1:11" x14ac:dyDescent="0.25">
      <c r="B30" s="8" t="s">
        <v>3112</v>
      </c>
      <c r="C30" s="60" t="s">
        <v>3113</v>
      </c>
      <c r="D30" s="54" t="s">
        <v>3114</v>
      </c>
      <c r="E30" s="6" t="s">
        <v>199</v>
      </c>
      <c r="F30" s="19">
        <v>1000000</v>
      </c>
      <c r="G30" s="24">
        <v>1000.97</v>
      </c>
      <c r="H30" s="24">
        <v>2.44</v>
      </c>
      <c r="I30" s="31">
        <v>5.4298500000000001</v>
      </c>
      <c r="J30" s="31"/>
      <c r="K30" s="35"/>
    </row>
    <row r="31" spans="1:11" x14ac:dyDescent="0.25">
      <c r="C31" s="58" t="s">
        <v>188</v>
      </c>
      <c r="D31" s="54"/>
      <c r="E31" s="6"/>
      <c r="F31" s="19"/>
      <c r="G31" s="25">
        <v>23022.19</v>
      </c>
      <c r="H31" s="25">
        <v>56.08</v>
      </c>
      <c r="I31" s="31"/>
      <c r="J31" s="31"/>
      <c r="K31" s="35"/>
    </row>
    <row r="32" spans="1:11" x14ac:dyDescent="0.25">
      <c r="C32" s="57"/>
      <c r="D32" s="54"/>
      <c r="E32" s="6"/>
      <c r="F32" s="19"/>
      <c r="G32" s="24"/>
      <c r="H32" s="24"/>
      <c r="I32" s="31"/>
      <c r="J32" s="31"/>
      <c r="K32" s="35"/>
    </row>
    <row r="33" spans="1:11" x14ac:dyDescent="0.25">
      <c r="C33" s="58" t="s">
        <v>11</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A35" s="10"/>
      <c r="B35" s="28"/>
      <c r="C35" s="58" t="s">
        <v>13</v>
      </c>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16</v>
      </c>
      <c r="D40" s="54"/>
      <c r="E40" s="6"/>
      <c r="F40" s="19"/>
      <c r="G40" s="24"/>
      <c r="H40" s="24"/>
      <c r="I40" s="31"/>
      <c r="J40" s="31"/>
      <c r="K40" s="35"/>
    </row>
    <row r="41" spans="1:11" x14ac:dyDescent="0.25">
      <c r="B41" s="8" t="s">
        <v>3115</v>
      </c>
      <c r="C41" s="60" t="s">
        <v>3116</v>
      </c>
      <c r="D41" s="54" t="s">
        <v>3117</v>
      </c>
      <c r="E41" s="6" t="s">
        <v>199</v>
      </c>
      <c r="F41" s="19">
        <v>7000000</v>
      </c>
      <c r="G41" s="24">
        <v>6976.07</v>
      </c>
      <c r="H41" s="24">
        <v>16.989999999999998</v>
      </c>
      <c r="I41" s="31">
        <v>5.2176</v>
      </c>
      <c r="J41" s="31"/>
      <c r="K41" s="35"/>
    </row>
    <row r="42" spans="1:11" x14ac:dyDescent="0.25">
      <c r="B42" s="8" t="s">
        <v>1236</v>
      </c>
      <c r="C42" s="60" t="s">
        <v>1237</v>
      </c>
      <c r="D42" s="54" t="s">
        <v>1238</v>
      </c>
      <c r="E42" s="6" t="s">
        <v>199</v>
      </c>
      <c r="F42" s="19">
        <v>500000</v>
      </c>
      <c r="G42" s="24">
        <v>498.79</v>
      </c>
      <c r="H42" s="24">
        <v>1.21</v>
      </c>
      <c r="I42" s="31">
        <v>5.2171000000000003</v>
      </c>
      <c r="J42" s="31"/>
      <c r="K42" s="35"/>
    </row>
    <row r="43" spans="1:11" x14ac:dyDescent="0.25">
      <c r="C43" s="58" t="s">
        <v>188</v>
      </c>
      <c r="D43" s="54"/>
      <c r="E43" s="6"/>
      <c r="F43" s="19"/>
      <c r="G43" s="25">
        <v>7474.86</v>
      </c>
      <c r="H43" s="25">
        <v>18.2</v>
      </c>
      <c r="I43" s="31"/>
      <c r="J43" s="31"/>
      <c r="K43" s="35"/>
    </row>
    <row r="44" spans="1:11" x14ac:dyDescent="0.25">
      <c r="C44" s="57"/>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3118</v>
      </c>
      <c r="C46" s="60" t="s">
        <v>3119</v>
      </c>
      <c r="D46" s="54" t="s">
        <v>3120</v>
      </c>
      <c r="E46" s="6" t="s">
        <v>199</v>
      </c>
      <c r="F46" s="19">
        <v>4714500</v>
      </c>
      <c r="G46" s="24">
        <v>4705.1000000000004</v>
      </c>
      <c r="H46" s="24">
        <v>11.46</v>
      </c>
      <c r="I46" s="31">
        <v>5.2071500000000004</v>
      </c>
      <c r="J46" s="31"/>
      <c r="K46" s="35"/>
    </row>
    <row r="47" spans="1:11" x14ac:dyDescent="0.25">
      <c r="B47" s="8" t="s">
        <v>3121</v>
      </c>
      <c r="C47" s="60" t="s">
        <v>3122</v>
      </c>
      <c r="D47" s="54" t="s">
        <v>3123</v>
      </c>
      <c r="E47" s="6" t="s">
        <v>199</v>
      </c>
      <c r="F47" s="19">
        <v>1471900</v>
      </c>
      <c r="G47" s="24">
        <v>1468.76</v>
      </c>
      <c r="H47" s="24">
        <v>3.58</v>
      </c>
      <c r="I47" s="31">
        <v>5.202</v>
      </c>
      <c r="J47" s="31"/>
      <c r="K47" s="35"/>
    </row>
    <row r="48" spans="1:11" x14ac:dyDescent="0.25">
      <c r="B48" s="8" t="s">
        <v>3124</v>
      </c>
      <c r="C48" s="60" t="s">
        <v>3125</v>
      </c>
      <c r="D48" s="54" t="s">
        <v>3126</v>
      </c>
      <c r="E48" s="6" t="s">
        <v>199</v>
      </c>
      <c r="F48" s="19">
        <v>1022000</v>
      </c>
      <c r="G48" s="24">
        <v>1019.39</v>
      </c>
      <c r="H48" s="24">
        <v>2.48</v>
      </c>
      <c r="I48" s="31">
        <v>5.1865500000000004</v>
      </c>
      <c r="J48" s="31"/>
      <c r="K48" s="35"/>
    </row>
    <row r="49" spans="1:11" x14ac:dyDescent="0.25">
      <c r="B49" s="8" t="s">
        <v>3127</v>
      </c>
      <c r="C49" s="60" t="s">
        <v>3128</v>
      </c>
      <c r="D49" s="54" t="s">
        <v>3129</v>
      </c>
      <c r="E49" s="6" t="s">
        <v>199</v>
      </c>
      <c r="F49" s="19">
        <v>1015300</v>
      </c>
      <c r="G49" s="24">
        <v>1012.15</v>
      </c>
      <c r="H49" s="24">
        <v>2.4700000000000002</v>
      </c>
      <c r="I49" s="31">
        <v>5.1660000000000004</v>
      </c>
      <c r="J49" s="31"/>
      <c r="K49" s="35"/>
    </row>
    <row r="50" spans="1:11" x14ac:dyDescent="0.25">
      <c r="B50" s="8" t="s">
        <v>3130</v>
      </c>
      <c r="C50" s="60" t="s">
        <v>3131</v>
      </c>
      <c r="D50" s="54" t="s">
        <v>3132</v>
      </c>
      <c r="E50" s="6" t="s">
        <v>199</v>
      </c>
      <c r="F50" s="19">
        <v>700000</v>
      </c>
      <c r="G50" s="24">
        <v>698.41</v>
      </c>
      <c r="H50" s="24">
        <v>1.7</v>
      </c>
      <c r="I50" s="31">
        <v>5.1968500000000004</v>
      </c>
      <c r="J50" s="31"/>
      <c r="K50" s="35"/>
    </row>
    <row r="51" spans="1:11" x14ac:dyDescent="0.25">
      <c r="B51" s="8" t="s">
        <v>1780</v>
      </c>
      <c r="C51" s="60" t="s">
        <v>1781</v>
      </c>
      <c r="D51" s="54" t="s">
        <v>1782</v>
      </c>
      <c r="E51" s="6" t="s">
        <v>199</v>
      </c>
      <c r="F51" s="19">
        <v>575000</v>
      </c>
      <c r="G51" s="24">
        <v>574.1</v>
      </c>
      <c r="H51" s="24">
        <v>1.4</v>
      </c>
      <c r="I51" s="31">
        <v>5.2225999999999999</v>
      </c>
      <c r="J51" s="31"/>
      <c r="K51" s="35"/>
    </row>
    <row r="52" spans="1:11" x14ac:dyDescent="0.25">
      <c r="C52" s="58" t="s">
        <v>188</v>
      </c>
      <c r="D52" s="54"/>
      <c r="E52" s="6"/>
      <c r="F52" s="19"/>
      <c r="G52" s="25">
        <v>9477.91</v>
      </c>
      <c r="H52" s="25">
        <v>23.09</v>
      </c>
      <c r="I52" s="31"/>
      <c r="J52" s="31"/>
      <c r="K52" s="35"/>
    </row>
    <row r="53" spans="1:11" x14ac:dyDescent="0.25">
      <c r="C53" s="57"/>
      <c r="D53" s="54"/>
      <c r="E53" s="6"/>
      <c r="F53" s="19"/>
      <c r="G53" s="24"/>
      <c r="H53" s="24"/>
      <c r="I53" s="31"/>
      <c r="J53" s="31"/>
      <c r="K53" s="35"/>
    </row>
    <row r="54" spans="1:11" x14ac:dyDescent="0.25">
      <c r="C54" s="58" t="s">
        <v>18</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19</v>
      </c>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23</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24</v>
      </c>
      <c r="D65" s="54"/>
      <c r="E65" s="6"/>
      <c r="F65" s="19"/>
      <c r="G65" s="24"/>
      <c r="H65" s="24"/>
      <c r="I65" s="31"/>
      <c r="J65" s="31"/>
      <c r="K65" s="35"/>
    </row>
    <row r="66" spans="1:54" x14ac:dyDescent="0.25">
      <c r="B66" s="8" t="s">
        <v>200</v>
      </c>
      <c r="C66" s="60" t="s">
        <v>201</v>
      </c>
      <c r="D66" s="54"/>
      <c r="E66" s="6"/>
      <c r="F66" s="19"/>
      <c r="G66" s="24">
        <v>181.81</v>
      </c>
      <c r="H66" s="24">
        <v>0.44</v>
      </c>
      <c r="I66" s="31"/>
      <c r="J66" s="31"/>
      <c r="K66" s="35"/>
    </row>
    <row r="67" spans="1:54" x14ac:dyDescent="0.25">
      <c r="C67" s="58" t="s">
        <v>188</v>
      </c>
      <c r="D67" s="54"/>
      <c r="E67" s="6"/>
      <c r="F67" s="19"/>
      <c r="G67" s="25">
        <v>181.81</v>
      </c>
      <c r="H67" s="25">
        <v>0.44</v>
      </c>
      <c r="I67" s="31"/>
      <c r="J67" s="31"/>
      <c r="K67" s="35"/>
    </row>
    <row r="68" spans="1:54" x14ac:dyDescent="0.25">
      <c r="C68" s="57"/>
      <c r="D68" s="54"/>
      <c r="E68" s="6"/>
      <c r="F68" s="19"/>
      <c r="G68" s="24"/>
      <c r="H68" s="24"/>
      <c r="I68" s="31"/>
      <c r="J68" s="31"/>
      <c r="K68" s="35"/>
    </row>
    <row r="69" spans="1:54" x14ac:dyDescent="0.25">
      <c r="A69" s="10"/>
      <c r="B69" s="28"/>
      <c r="C69" s="58" t="s">
        <v>25</v>
      </c>
      <c r="D69" s="54"/>
      <c r="E69" s="6"/>
      <c r="F69" s="19"/>
      <c r="G69" s="24"/>
      <c r="H69" s="24"/>
      <c r="I69" s="31"/>
      <c r="J69" s="31"/>
      <c r="K69" s="35"/>
    </row>
    <row r="70" spans="1:54" s="2" customFormat="1" ht="13.5" x14ac:dyDescent="0.25">
      <c r="A70" s="28"/>
      <c r="B70" s="28"/>
      <c r="C70" s="57" t="s">
        <v>4783</v>
      </c>
      <c r="D70" s="54"/>
      <c r="E70" s="6"/>
      <c r="F70" s="19"/>
      <c r="G70" s="24" t="s">
        <v>2</v>
      </c>
      <c r="H70" s="24" t="s">
        <v>2</v>
      </c>
      <c r="I70" s="31"/>
      <c r="J70" s="31"/>
      <c r="K70" s="35"/>
      <c r="L70" s="3"/>
      <c r="AI70" s="3"/>
      <c r="AV70" s="3"/>
      <c r="AX70" s="3"/>
      <c r="BB70" s="3"/>
    </row>
    <row r="71" spans="1:54" x14ac:dyDescent="0.25">
      <c r="B71" s="8"/>
      <c r="C71" s="60" t="s">
        <v>202</v>
      </c>
      <c r="D71" s="54"/>
      <c r="E71" s="6"/>
      <c r="F71" s="19"/>
      <c r="G71" s="24">
        <v>902.18</v>
      </c>
      <c r="H71" s="24">
        <v>2.1900000000000004</v>
      </c>
      <c r="I71" s="31"/>
      <c r="J71" s="31"/>
      <c r="K71" s="35"/>
    </row>
    <row r="72" spans="1:54" x14ac:dyDescent="0.25">
      <c r="C72" s="58" t="s">
        <v>188</v>
      </c>
      <c r="D72" s="54"/>
      <c r="E72" s="6"/>
      <c r="F72" s="19"/>
      <c r="G72" s="25">
        <v>902.18</v>
      </c>
      <c r="H72" s="25">
        <v>2.1900000000000004</v>
      </c>
      <c r="I72" s="31"/>
      <c r="J72" s="31"/>
      <c r="K72" s="35"/>
    </row>
    <row r="73" spans="1:54" x14ac:dyDescent="0.25">
      <c r="C73" s="57"/>
      <c r="D73" s="54"/>
      <c r="E73" s="6"/>
      <c r="F73" s="19"/>
      <c r="G73" s="24"/>
      <c r="H73" s="24"/>
      <c r="I73" s="31"/>
      <c r="J73" s="31"/>
      <c r="K73" s="35"/>
    </row>
    <row r="74" spans="1:54" x14ac:dyDescent="0.25">
      <c r="C74" s="61" t="s">
        <v>203</v>
      </c>
      <c r="D74" s="55"/>
      <c r="E74" s="5"/>
      <c r="F74" s="20"/>
      <c r="G74" s="26">
        <v>41058.949999999997</v>
      </c>
      <c r="H74" s="26">
        <v>100</v>
      </c>
      <c r="I74" s="32"/>
      <c r="J74" s="32"/>
      <c r="K74" s="36"/>
    </row>
    <row r="77" spans="1:54" x14ac:dyDescent="0.25">
      <c r="C77" s="1" t="s">
        <v>204</v>
      </c>
    </row>
    <row r="78" spans="1:54" x14ac:dyDescent="0.25">
      <c r="C78" s="37" t="s">
        <v>205</v>
      </c>
      <c r="D78" s="37"/>
      <c r="E78" s="37"/>
      <c r="F78" s="37"/>
      <c r="G78" s="37"/>
      <c r="H78" s="37"/>
      <c r="I78" s="37"/>
      <c r="J78" s="37"/>
      <c r="K78" s="37"/>
    </row>
    <row r="79" spans="1:54" x14ac:dyDescent="0.25">
      <c r="C79" s="2" t="s">
        <v>206</v>
      </c>
    </row>
    <row r="80" spans="1:54" x14ac:dyDescent="0.25">
      <c r="C80" s="2" t="s">
        <v>207</v>
      </c>
    </row>
    <row r="81" spans="1:256" ht="30" customHeight="1" x14ac:dyDescent="0.25">
      <c r="C81" s="202" t="s">
        <v>208</v>
      </c>
      <c r="D81" s="203"/>
      <c r="E81" s="203"/>
      <c r="F81" s="203"/>
      <c r="G81" s="203"/>
      <c r="H81" s="203"/>
      <c r="I81" s="203"/>
      <c r="J81" s="203"/>
      <c r="K81" s="203"/>
    </row>
    <row r="82" spans="1:256" x14ac:dyDescent="0.25">
      <c r="C82" s="2" t="s">
        <v>209</v>
      </c>
    </row>
    <row r="84" spans="1:256" x14ac:dyDescent="0.25">
      <c r="C84" s="2" t="s">
        <v>4942</v>
      </c>
      <c r="E84" s="2" t="s">
        <v>2</v>
      </c>
    </row>
    <row r="86" spans="1:256" x14ac:dyDescent="0.25">
      <c r="C86" s="2" t="s">
        <v>4943</v>
      </c>
      <c r="E86" s="2" t="s">
        <v>2</v>
      </c>
    </row>
    <row r="88" spans="1:256" x14ac:dyDescent="0.25">
      <c r="C88" s="2" t="s">
        <v>5050</v>
      </c>
    </row>
    <row r="90" spans="1:256" x14ac:dyDescent="0.25">
      <c r="C90" s="2" t="s">
        <v>5051</v>
      </c>
    </row>
    <row r="91" spans="1:256" s="82" customFormat="1" ht="35.25" customHeight="1" x14ac:dyDescent="0.25">
      <c r="A91" s="78"/>
      <c r="B91" s="78"/>
      <c r="C91" s="83" t="s">
        <v>4949</v>
      </c>
      <c r="D91" s="87" t="s">
        <v>4950</v>
      </c>
      <c r="E91" s="87" t="s">
        <v>4951</v>
      </c>
      <c r="F91" s="79"/>
      <c r="G91" s="80"/>
      <c r="H91" s="80"/>
      <c r="I91" s="80"/>
      <c r="J91" s="80"/>
      <c r="K91" s="81"/>
      <c r="L91" s="81"/>
      <c r="M91" s="78"/>
      <c r="N91" s="78"/>
      <c r="O91" s="78"/>
      <c r="P91" s="78"/>
      <c r="Q91" s="78"/>
      <c r="R91" s="78"/>
      <c r="S91" s="78"/>
      <c r="T91" s="78"/>
      <c r="U91" s="78"/>
      <c r="V91" s="78"/>
      <c r="W91" s="78"/>
      <c r="X91" s="78"/>
      <c r="Y91" s="78"/>
      <c r="Z91" s="78"/>
      <c r="AA91" s="78"/>
      <c r="AB91" s="78"/>
      <c r="AC91" s="78"/>
      <c r="AD91" s="78"/>
      <c r="AE91" s="78"/>
      <c r="AF91" s="78"/>
      <c r="AG91" s="78"/>
      <c r="AH91" s="78"/>
      <c r="AI91" s="81"/>
      <c r="AJ91" s="78"/>
      <c r="AK91" s="78"/>
      <c r="AL91" s="78"/>
      <c r="AM91" s="78"/>
      <c r="AN91" s="78"/>
      <c r="AO91" s="78"/>
      <c r="AP91" s="78"/>
      <c r="AQ91" s="78"/>
      <c r="AR91" s="78"/>
      <c r="AS91" s="78"/>
      <c r="AT91" s="78"/>
      <c r="AU91" s="78"/>
      <c r="AV91" s="81"/>
      <c r="AW91" s="78"/>
      <c r="AX91" s="81"/>
      <c r="AY91" s="78"/>
      <c r="AZ91" s="78"/>
      <c r="BA91" s="78"/>
      <c r="BB91" s="81"/>
      <c r="BC91" s="78"/>
      <c r="BD91" s="78"/>
      <c r="BE91" s="78"/>
      <c r="BF91" s="78"/>
      <c r="BG91" s="78"/>
      <c r="BH91" s="78"/>
      <c r="BI91" s="78"/>
      <c r="BJ91" s="78"/>
      <c r="BK91" s="78"/>
      <c r="BL91" s="78"/>
      <c r="BM91" s="78"/>
      <c r="BN91" s="78"/>
      <c r="BO91" s="78"/>
      <c r="BP91" s="78"/>
      <c r="BQ91" s="78"/>
      <c r="BR91" s="78"/>
      <c r="BS91" s="78"/>
      <c r="BT91" s="78"/>
      <c r="BU91" s="78"/>
      <c r="BV91" s="78"/>
      <c r="BW91" s="78"/>
      <c r="BX91" s="78"/>
      <c r="BY91" s="78"/>
      <c r="BZ91" s="78"/>
      <c r="CA91" s="78"/>
      <c r="CB91" s="78"/>
      <c r="CC91" s="78"/>
      <c r="CD91" s="78"/>
      <c r="CE91" s="78"/>
      <c r="CF91" s="78"/>
      <c r="CG91" s="78"/>
      <c r="CH91" s="78"/>
      <c r="CI91" s="78"/>
      <c r="CJ91" s="78"/>
      <c r="CK91" s="78"/>
      <c r="CL91" s="78"/>
      <c r="CM91" s="78"/>
      <c r="CN91" s="78"/>
      <c r="CO91" s="78"/>
      <c r="CP91" s="78"/>
      <c r="CQ91" s="78"/>
      <c r="CR91" s="78"/>
      <c r="CS91" s="78"/>
      <c r="CT91" s="78"/>
      <c r="CU91" s="78"/>
      <c r="CV91" s="78"/>
      <c r="CW91" s="78"/>
      <c r="CX91" s="78"/>
      <c r="CY91" s="78"/>
      <c r="CZ91" s="78"/>
      <c r="DA91" s="78"/>
      <c r="DB91" s="78"/>
      <c r="DC91" s="78"/>
      <c r="DD91" s="78"/>
      <c r="DE91" s="78"/>
      <c r="DF91" s="78"/>
      <c r="DG91" s="78"/>
      <c r="DH91" s="78"/>
      <c r="DI91" s="78"/>
      <c r="DJ91" s="78"/>
      <c r="DK91" s="78"/>
      <c r="DL91" s="78"/>
      <c r="DM91" s="78"/>
      <c r="DN91" s="78"/>
      <c r="DO91" s="78"/>
      <c r="DP91" s="78"/>
      <c r="DQ91" s="78"/>
      <c r="DR91" s="78"/>
      <c r="DS91" s="78"/>
      <c r="DT91" s="78"/>
      <c r="DU91" s="78"/>
      <c r="DV91" s="78"/>
      <c r="DW91" s="78"/>
      <c r="DX91" s="78"/>
      <c r="DY91" s="78"/>
      <c r="DZ91" s="78"/>
      <c r="EA91" s="78"/>
      <c r="EB91" s="78"/>
      <c r="EC91" s="78"/>
      <c r="ED91" s="78"/>
      <c r="EE91" s="78"/>
      <c r="EF91" s="78"/>
      <c r="EG91" s="78"/>
      <c r="EH91" s="78"/>
      <c r="EI91" s="78"/>
      <c r="EJ91" s="78"/>
      <c r="EK91" s="78"/>
      <c r="EL91" s="78"/>
      <c r="EM91" s="78"/>
      <c r="EN91" s="78"/>
      <c r="EO91" s="78"/>
      <c r="EP91" s="78"/>
      <c r="EQ91" s="78"/>
      <c r="ER91" s="78"/>
      <c r="ES91" s="78"/>
      <c r="ET91" s="78"/>
      <c r="EU91" s="78"/>
      <c r="EV91" s="78"/>
      <c r="EW91" s="78"/>
      <c r="EX91" s="78"/>
      <c r="EY91" s="78"/>
      <c r="EZ91" s="78"/>
      <c r="FA91" s="78"/>
      <c r="FB91" s="78"/>
      <c r="FC91" s="78"/>
      <c r="FD91" s="78"/>
      <c r="FE91" s="78"/>
      <c r="FF91" s="78"/>
      <c r="FG91" s="78"/>
      <c r="FH91" s="78"/>
      <c r="FI91" s="78"/>
      <c r="FJ91" s="78"/>
      <c r="FK91" s="78"/>
      <c r="FL91" s="78"/>
      <c r="FM91" s="78"/>
      <c r="FN91" s="78"/>
      <c r="FO91" s="78"/>
      <c r="FP91" s="78"/>
      <c r="FQ91" s="78"/>
      <c r="FR91" s="78"/>
      <c r="FS91" s="78"/>
      <c r="FT91" s="78"/>
      <c r="FU91" s="78"/>
      <c r="FV91" s="78"/>
      <c r="FW91" s="78"/>
      <c r="FX91" s="78"/>
      <c r="FY91" s="78"/>
      <c r="FZ91" s="78"/>
      <c r="GA91" s="78"/>
      <c r="GB91" s="78"/>
      <c r="GC91" s="78"/>
      <c r="GD91" s="78"/>
      <c r="GE91" s="78"/>
      <c r="GF91" s="78"/>
      <c r="GG91" s="78"/>
      <c r="GH91" s="78"/>
      <c r="GI91" s="78"/>
      <c r="GJ91" s="78"/>
      <c r="GK91" s="78"/>
      <c r="GL91" s="78"/>
      <c r="GM91" s="78"/>
      <c r="GN91" s="78"/>
      <c r="GO91" s="78"/>
      <c r="GP91" s="78"/>
      <c r="GQ91" s="78"/>
      <c r="GR91" s="78"/>
      <c r="GS91" s="78"/>
      <c r="GT91" s="78"/>
      <c r="GU91" s="78"/>
      <c r="GV91" s="78"/>
      <c r="GW91" s="78"/>
      <c r="GX91" s="78"/>
      <c r="GY91" s="78"/>
      <c r="GZ91" s="78"/>
      <c r="HA91" s="78"/>
      <c r="HB91" s="78"/>
      <c r="HC91" s="78"/>
      <c r="HD91" s="78"/>
      <c r="HE91" s="78"/>
      <c r="HF91" s="78"/>
      <c r="HG91" s="78"/>
      <c r="HH91" s="78"/>
      <c r="HI91" s="78"/>
      <c r="HJ91" s="78"/>
      <c r="HK91" s="78"/>
      <c r="HL91" s="78"/>
      <c r="HM91" s="78"/>
      <c r="HN91" s="78"/>
      <c r="HO91" s="78"/>
      <c r="HP91" s="78"/>
      <c r="HQ91" s="78"/>
      <c r="HR91" s="78"/>
      <c r="HS91" s="78"/>
      <c r="HT91" s="78"/>
      <c r="HU91" s="78"/>
      <c r="HV91" s="78"/>
      <c r="HW91" s="78"/>
      <c r="HX91" s="78"/>
      <c r="HY91" s="78"/>
      <c r="HZ91" s="78"/>
      <c r="IA91" s="78"/>
      <c r="IB91" s="78"/>
      <c r="IC91" s="78"/>
      <c r="ID91" s="78"/>
      <c r="IE91" s="78"/>
      <c r="IF91" s="78"/>
      <c r="IG91" s="78"/>
      <c r="IH91" s="78"/>
      <c r="II91" s="78"/>
      <c r="IJ91" s="78"/>
      <c r="IK91" s="78"/>
      <c r="IL91" s="78"/>
      <c r="IM91" s="78"/>
      <c r="IN91" s="78"/>
      <c r="IO91" s="78"/>
      <c r="IP91" s="78"/>
      <c r="IQ91" s="78"/>
      <c r="IR91" s="78"/>
      <c r="IS91" s="78"/>
      <c r="IT91" s="78"/>
      <c r="IU91" s="78"/>
      <c r="IV91" s="78"/>
    </row>
    <row r="92" spans="1:256" s="82" customFormat="1" x14ac:dyDescent="0.25">
      <c r="A92" s="78"/>
      <c r="B92" s="78"/>
      <c r="C92" s="85" t="s">
        <v>4952</v>
      </c>
      <c r="D92" s="88">
        <v>13.3451</v>
      </c>
      <c r="E92" s="88">
        <v>13.401400000000001</v>
      </c>
      <c r="F92" s="79"/>
      <c r="G92" s="80"/>
      <c r="H92" s="80"/>
      <c r="I92" s="80"/>
      <c r="J92" s="80"/>
      <c r="K92" s="81"/>
      <c r="L92" s="81"/>
      <c r="M92" s="78"/>
      <c r="N92" s="78"/>
      <c r="O92" s="78"/>
      <c r="P92" s="78"/>
      <c r="Q92" s="78"/>
      <c r="R92" s="78"/>
      <c r="S92" s="78"/>
      <c r="T92" s="78"/>
      <c r="U92" s="78"/>
      <c r="V92" s="78"/>
      <c r="W92" s="78"/>
      <c r="X92" s="78"/>
      <c r="Y92" s="78"/>
      <c r="Z92" s="78"/>
      <c r="AA92" s="78"/>
      <c r="AB92" s="78"/>
      <c r="AC92" s="78"/>
      <c r="AD92" s="78"/>
      <c r="AE92" s="78"/>
      <c r="AF92" s="78"/>
      <c r="AG92" s="78"/>
      <c r="AH92" s="78"/>
      <c r="AI92" s="81"/>
      <c r="AJ92" s="78"/>
      <c r="AK92" s="78"/>
      <c r="AL92" s="78"/>
      <c r="AM92" s="78"/>
      <c r="AN92" s="78"/>
      <c r="AO92" s="78"/>
      <c r="AP92" s="78"/>
      <c r="AQ92" s="78"/>
      <c r="AR92" s="78"/>
      <c r="AS92" s="78"/>
      <c r="AT92" s="78"/>
      <c r="AU92" s="78"/>
      <c r="AV92" s="81"/>
      <c r="AW92" s="78"/>
      <c r="AX92" s="81"/>
      <c r="AY92" s="78"/>
      <c r="AZ92" s="78"/>
      <c r="BA92" s="78"/>
      <c r="BB92" s="81"/>
      <c r="BC92" s="78"/>
      <c r="BD92" s="78"/>
      <c r="BE92" s="78"/>
      <c r="BF92" s="78"/>
      <c r="BG92" s="78"/>
      <c r="BH92" s="78"/>
      <c r="BI92" s="78"/>
      <c r="BJ92" s="78"/>
      <c r="BK92" s="78"/>
      <c r="BL92" s="78"/>
      <c r="BM92" s="78"/>
      <c r="BN92" s="78"/>
      <c r="BO92" s="78"/>
      <c r="BP92" s="78"/>
      <c r="BQ92" s="78"/>
      <c r="BR92" s="78"/>
      <c r="BS92" s="78"/>
      <c r="BT92" s="78"/>
      <c r="BU92" s="78"/>
      <c r="BV92" s="78"/>
      <c r="BW92" s="78"/>
      <c r="BX92" s="78"/>
      <c r="BY92" s="78"/>
      <c r="BZ92" s="78"/>
      <c r="CA92" s="78"/>
      <c r="CB92" s="78"/>
      <c r="CC92" s="78"/>
      <c r="CD92" s="78"/>
      <c r="CE92" s="78"/>
      <c r="CF92" s="78"/>
      <c r="CG92" s="78"/>
      <c r="CH92" s="78"/>
      <c r="CI92" s="78"/>
      <c r="CJ92" s="78"/>
      <c r="CK92" s="78"/>
      <c r="CL92" s="78"/>
      <c r="CM92" s="78"/>
      <c r="CN92" s="78"/>
      <c r="CO92" s="78"/>
      <c r="CP92" s="78"/>
      <c r="CQ92" s="78"/>
      <c r="CR92" s="78"/>
      <c r="CS92" s="78"/>
      <c r="CT92" s="78"/>
      <c r="CU92" s="78"/>
      <c r="CV92" s="78"/>
      <c r="CW92" s="78"/>
      <c r="CX92" s="78"/>
      <c r="CY92" s="78"/>
      <c r="CZ92" s="78"/>
      <c r="DA92" s="78"/>
      <c r="DB92" s="78"/>
      <c r="DC92" s="78"/>
      <c r="DD92" s="78"/>
      <c r="DE92" s="78"/>
      <c r="DF92" s="78"/>
      <c r="DG92" s="78"/>
      <c r="DH92" s="78"/>
      <c r="DI92" s="78"/>
      <c r="DJ92" s="78"/>
      <c r="DK92" s="78"/>
      <c r="DL92" s="78"/>
      <c r="DM92" s="78"/>
      <c r="DN92" s="78"/>
      <c r="DO92" s="78"/>
      <c r="DP92" s="78"/>
      <c r="DQ92" s="78"/>
      <c r="DR92" s="78"/>
      <c r="DS92" s="78"/>
      <c r="DT92" s="78"/>
      <c r="DU92" s="78"/>
      <c r="DV92" s="78"/>
      <c r="DW92" s="78"/>
      <c r="DX92" s="78"/>
      <c r="DY92" s="78"/>
      <c r="DZ92" s="78"/>
      <c r="EA92" s="78"/>
      <c r="EB92" s="78"/>
      <c r="EC92" s="78"/>
      <c r="ED92" s="78"/>
      <c r="EE92" s="78"/>
      <c r="EF92" s="78"/>
      <c r="EG92" s="78"/>
      <c r="EH92" s="78"/>
      <c r="EI92" s="78"/>
      <c r="EJ92" s="78"/>
      <c r="EK92" s="78"/>
      <c r="EL92" s="78"/>
      <c r="EM92" s="78"/>
      <c r="EN92" s="78"/>
      <c r="EO92" s="78"/>
      <c r="EP92" s="78"/>
      <c r="EQ92" s="78"/>
      <c r="ER92" s="78"/>
      <c r="ES92" s="78"/>
      <c r="ET92" s="78"/>
      <c r="EU92" s="78"/>
      <c r="EV92" s="78"/>
      <c r="EW92" s="78"/>
      <c r="EX92" s="78"/>
      <c r="EY92" s="78"/>
      <c r="EZ92" s="78"/>
      <c r="FA92" s="78"/>
      <c r="FB92" s="78"/>
      <c r="FC92" s="78"/>
      <c r="FD92" s="78"/>
      <c r="FE92" s="78"/>
      <c r="FF92" s="78"/>
      <c r="FG92" s="78"/>
      <c r="FH92" s="78"/>
      <c r="FI92" s="78"/>
      <c r="FJ92" s="78"/>
      <c r="FK92" s="78"/>
      <c r="FL92" s="78"/>
      <c r="FM92" s="78"/>
      <c r="FN92" s="78"/>
      <c r="FO92" s="78"/>
      <c r="FP92" s="78"/>
      <c r="FQ92" s="78"/>
      <c r="FR92" s="78"/>
      <c r="FS92" s="78"/>
      <c r="FT92" s="78"/>
      <c r="FU92" s="78"/>
      <c r="FV92" s="78"/>
      <c r="FW92" s="78"/>
      <c r="FX92" s="78"/>
      <c r="FY92" s="78"/>
      <c r="FZ92" s="78"/>
      <c r="GA92" s="78"/>
      <c r="GB92" s="78"/>
      <c r="GC92" s="78"/>
      <c r="GD92" s="78"/>
      <c r="GE92" s="78"/>
      <c r="GF92" s="78"/>
      <c r="GG92" s="78"/>
      <c r="GH92" s="78"/>
      <c r="GI92" s="78"/>
      <c r="GJ92" s="78"/>
      <c r="GK92" s="78"/>
      <c r="GL92" s="78"/>
      <c r="GM92" s="78"/>
      <c r="GN92" s="78"/>
      <c r="GO92" s="78"/>
      <c r="GP92" s="78"/>
      <c r="GQ92" s="78"/>
      <c r="GR92" s="78"/>
      <c r="GS92" s="78"/>
      <c r="GT92" s="78"/>
      <c r="GU92" s="78"/>
      <c r="GV92" s="78"/>
      <c r="GW92" s="78"/>
      <c r="GX92" s="78"/>
      <c r="GY92" s="78"/>
      <c r="GZ92" s="78"/>
      <c r="HA92" s="78"/>
      <c r="HB92" s="78"/>
      <c r="HC92" s="78"/>
      <c r="HD92" s="78"/>
      <c r="HE92" s="78"/>
      <c r="HF92" s="78"/>
      <c r="HG92" s="78"/>
      <c r="HH92" s="78"/>
      <c r="HI92" s="78"/>
      <c r="HJ92" s="78"/>
      <c r="HK92" s="78"/>
      <c r="HL92" s="78"/>
      <c r="HM92" s="78"/>
      <c r="HN92" s="78"/>
      <c r="HO92" s="78"/>
      <c r="HP92" s="78"/>
      <c r="HQ92" s="78"/>
      <c r="HR92" s="78"/>
      <c r="HS92" s="78"/>
      <c r="HT92" s="78"/>
      <c r="HU92" s="78"/>
      <c r="HV92" s="78"/>
      <c r="HW92" s="78"/>
      <c r="HX92" s="78"/>
      <c r="HY92" s="78"/>
      <c r="HZ92" s="78"/>
      <c r="IA92" s="78"/>
      <c r="IB92" s="78"/>
      <c r="IC92" s="78"/>
      <c r="ID92" s="78"/>
      <c r="IE92" s="78"/>
      <c r="IF92" s="78"/>
      <c r="IG92" s="78"/>
      <c r="IH92" s="78"/>
      <c r="II92" s="78"/>
      <c r="IJ92" s="78"/>
      <c r="IK92" s="78"/>
      <c r="IL92" s="78"/>
      <c r="IM92" s="78"/>
      <c r="IN92" s="78"/>
      <c r="IO92" s="78"/>
      <c r="IP92" s="78"/>
      <c r="IQ92" s="78"/>
      <c r="IR92" s="78"/>
      <c r="IS92" s="78"/>
      <c r="IT92" s="78"/>
      <c r="IU92" s="78"/>
      <c r="IV92" s="78"/>
    </row>
    <row r="93" spans="1:256" s="82" customFormat="1" x14ac:dyDescent="0.25">
      <c r="A93" s="78"/>
      <c r="B93" s="78"/>
      <c r="C93" s="85" t="s">
        <v>4953</v>
      </c>
      <c r="D93" s="88">
        <v>13.3451</v>
      </c>
      <c r="E93" s="88">
        <v>13.401400000000001</v>
      </c>
      <c r="F93" s="79"/>
      <c r="G93" s="80"/>
      <c r="H93" s="80"/>
      <c r="I93" s="80"/>
      <c r="J93" s="80"/>
      <c r="K93" s="81"/>
      <c r="L93" s="81"/>
      <c r="M93" s="78"/>
      <c r="N93" s="78"/>
      <c r="O93" s="78"/>
      <c r="P93" s="78"/>
      <c r="Q93" s="78"/>
      <c r="R93" s="78"/>
      <c r="S93" s="78"/>
      <c r="T93" s="78"/>
      <c r="U93" s="78"/>
      <c r="V93" s="78"/>
      <c r="W93" s="78"/>
      <c r="X93" s="78"/>
      <c r="Y93" s="78"/>
      <c r="Z93" s="78"/>
      <c r="AA93" s="78"/>
      <c r="AB93" s="78"/>
      <c r="AC93" s="78"/>
      <c r="AD93" s="78"/>
      <c r="AE93" s="78"/>
      <c r="AF93" s="78"/>
      <c r="AG93" s="78"/>
      <c r="AH93" s="78"/>
      <c r="AI93" s="81"/>
      <c r="AJ93" s="78"/>
      <c r="AK93" s="78"/>
      <c r="AL93" s="78"/>
      <c r="AM93" s="78"/>
      <c r="AN93" s="78"/>
      <c r="AO93" s="78"/>
      <c r="AP93" s="78"/>
      <c r="AQ93" s="78"/>
      <c r="AR93" s="78"/>
      <c r="AS93" s="78"/>
      <c r="AT93" s="78"/>
      <c r="AU93" s="78"/>
      <c r="AV93" s="81"/>
      <c r="AW93" s="78"/>
      <c r="AX93" s="81"/>
      <c r="AY93" s="78"/>
      <c r="AZ93" s="78"/>
      <c r="BA93" s="78"/>
      <c r="BB93" s="81"/>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c r="CD93" s="78"/>
      <c r="CE93" s="78"/>
      <c r="CF93" s="78"/>
      <c r="CG93" s="78"/>
      <c r="CH93" s="78"/>
      <c r="CI93" s="78"/>
      <c r="CJ93" s="78"/>
      <c r="CK93" s="78"/>
      <c r="CL93" s="78"/>
      <c r="CM93" s="78"/>
      <c r="CN93" s="78"/>
      <c r="CO93" s="78"/>
      <c r="CP93" s="78"/>
      <c r="CQ93" s="78"/>
      <c r="CR93" s="78"/>
      <c r="CS93" s="78"/>
      <c r="CT93" s="78"/>
      <c r="CU93" s="78"/>
      <c r="CV93" s="78"/>
      <c r="CW93" s="78"/>
      <c r="CX93" s="78"/>
      <c r="CY93" s="78"/>
      <c r="CZ93" s="78"/>
      <c r="DA93" s="78"/>
      <c r="DB93" s="78"/>
      <c r="DC93" s="78"/>
      <c r="DD93" s="78"/>
      <c r="DE93" s="78"/>
      <c r="DF93" s="78"/>
      <c r="DG93" s="78"/>
      <c r="DH93" s="78"/>
      <c r="DI93" s="78"/>
      <c r="DJ93" s="78"/>
      <c r="DK93" s="78"/>
      <c r="DL93" s="78"/>
      <c r="DM93" s="78"/>
      <c r="DN93" s="78"/>
      <c r="DO93" s="78"/>
      <c r="DP93" s="78"/>
      <c r="DQ93" s="78"/>
      <c r="DR93" s="78"/>
      <c r="DS93" s="78"/>
      <c r="DT93" s="78"/>
      <c r="DU93" s="78"/>
      <c r="DV93" s="78"/>
      <c r="DW93" s="78"/>
      <c r="DX93" s="78"/>
      <c r="DY93" s="78"/>
      <c r="DZ93" s="78"/>
      <c r="EA93" s="78"/>
      <c r="EB93" s="78"/>
      <c r="EC93" s="78"/>
      <c r="ED93" s="78"/>
      <c r="EE93" s="78"/>
      <c r="EF93" s="78"/>
      <c r="EG93" s="78"/>
      <c r="EH93" s="78"/>
      <c r="EI93" s="78"/>
      <c r="EJ93" s="78"/>
      <c r="EK93" s="78"/>
      <c r="EL93" s="78"/>
      <c r="EM93" s="78"/>
      <c r="EN93" s="78"/>
      <c r="EO93" s="78"/>
      <c r="EP93" s="78"/>
      <c r="EQ93" s="78"/>
      <c r="ER93" s="78"/>
      <c r="ES93" s="78"/>
      <c r="ET93" s="78"/>
      <c r="EU93" s="78"/>
      <c r="EV93" s="78"/>
      <c r="EW93" s="78"/>
      <c r="EX93" s="78"/>
      <c r="EY93" s="78"/>
      <c r="EZ93" s="78"/>
      <c r="FA93" s="78"/>
      <c r="FB93" s="78"/>
      <c r="FC93" s="78"/>
      <c r="FD93" s="78"/>
      <c r="FE93" s="78"/>
      <c r="FF93" s="78"/>
      <c r="FG93" s="78"/>
      <c r="FH93" s="78"/>
      <c r="FI93" s="78"/>
      <c r="FJ93" s="78"/>
      <c r="FK93" s="78"/>
      <c r="FL93" s="78"/>
      <c r="FM93" s="78"/>
      <c r="FN93" s="78"/>
      <c r="FO93" s="78"/>
      <c r="FP93" s="78"/>
      <c r="FQ93" s="78"/>
      <c r="FR93" s="78"/>
      <c r="FS93" s="78"/>
      <c r="FT93" s="78"/>
      <c r="FU93" s="78"/>
      <c r="FV93" s="78"/>
      <c r="FW93" s="78"/>
      <c r="FX93" s="78"/>
      <c r="FY93" s="78"/>
      <c r="FZ93" s="78"/>
      <c r="GA93" s="78"/>
      <c r="GB93" s="78"/>
      <c r="GC93" s="78"/>
      <c r="GD93" s="78"/>
      <c r="GE93" s="78"/>
      <c r="GF93" s="78"/>
      <c r="GG93" s="78"/>
      <c r="GH93" s="78"/>
      <c r="GI93" s="78"/>
      <c r="GJ93" s="78"/>
      <c r="GK93" s="78"/>
      <c r="GL93" s="78"/>
      <c r="GM93" s="78"/>
      <c r="GN93" s="78"/>
      <c r="GO93" s="78"/>
      <c r="GP93" s="78"/>
      <c r="GQ93" s="78"/>
      <c r="GR93" s="78"/>
      <c r="GS93" s="78"/>
      <c r="GT93" s="78"/>
      <c r="GU93" s="78"/>
      <c r="GV93" s="78"/>
      <c r="GW93" s="78"/>
      <c r="GX93" s="78"/>
      <c r="GY93" s="78"/>
      <c r="GZ93" s="78"/>
      <c r="HA93" s="78"/>
      <c r="HB93" s="78"/>
      <c r="HC93" s="78"/>
      <c r="HD93" s="78"/>
      <c r="HE93" s="78"/>
      <c r="HF93" s="78"/>
      <c r="HG93" s="78"/>
      <c r="HH93" s="78"/>
      <c r="HI93" s="78"/>
      <c r="HJ93" s="78"/>
      <c r="HK93" s="78"/>
      <c r="HL93" s="78"/>
      <c r="HM93" s="78"/>
      <c r="HN93" s="78"/>
      <c r="HO93" s="78"/>
      <c r="HP93" s="78"/>
      <c r="HQ93" s="78"/>
      <c r="HR93" s="78"/>
      <c r="HS93" s="78"/>
      <c r="HT93" s="78"/>
      <c r="HU93" s="78"/>
      <c r="HV93" s="78"/>
      <c r="HW93" s="78"/>
      <c r="HX93" s="78"/>
      <c r="HY93" s="78"/>
      <c r="HZ93" s="78"/>
      <c r="IA93" s="78"/>
      <c r="IB93" s="78"/>
      <c r="IC93" s="78"/>
      <c r="ID93" s="78"/>
      <c r="IE93" s="78"/>
      <c r="IF93" s="78"/>
      <c r="IG93" s="78"/>
      <c r="IH93" s="78"/>
      <c r="II93" s="78"/>
      <c r="IJ93" s="78"/>
      <c r="IK93" s="78"/>
      <c r="IL93" s="78"/>
      <c r="IM93" s="78"/>
      <c r="IN93" s="78"/>
      <c r="IO93" s="78"/>
      <c r="IP93" s="78"/>
      <c r="IQ93" s="78"/>
      <c r="IR93" s="78"/>
      <c r="IS93" s="78"/>
      <c r="IT93" s="78"/>
      <c r="IU93" s="78"/>
      <c r="IV93" s="78"/>
    </row>
    <row r="94" spans="1:256" s="82" customFormat="1" x14ac:dyDescent="0.25">
      <c r="A94" s="78"/>
      <c r="B94" s="78"/>
      <c r="C94" s="85" t="s">
        <v>4954</v>
      </c>
      <c r="D94" s="88">
        <v>13.432399999999999</v>
      </c>
      <c r="E94" s="88">
        <v>13.4902</v>
      </c>
      <c r="F94" s="79"/>
      <c r="G94" s="80"/>
      <c r="H94" s="80"/>
      <c r="I94" s="80"/>
      <c r="J94" s="80"/>
      <c r="K94" s="81"/>
      <c r="L94" s="81"/>
      <c r="M94" s="78"/>
      <c r="N94" s="78"/>
      <c r="O94" s="78"/>
      <c r="P94" s="78"/>
      <c r="Q94" s="78"/>
      <c r="R94" s="78"/>
      <c r="S94" s="78"/>
      <c r="T94" s="78"/>
      <c r="U94" s="78"/>
      <c r="V94" s="78"/>
      <c r="W94" s="78"/>
      <c r="X94" s="78"/>
      <c r="Y94" s="78"/>
      <c r="Z94" s="78"/>
      <c r="AA94" s="78"/>
      <c r="AB94" s="78"/>
      <c r="AC94" s="78"/>
      <c r="AD94" s="78"/>
      <c r="AE94" s="78"/>
      <c r="AF94" s="78"/>
      <c r="AG94" s="78"/>
      <c r="AH94" s="78"/>
      <c r="AI94" s="81"/>
      <c r="AJ94" s="78"/>
      <c r="AK94" s="78"/>
      <c r="AL94" s="78"/>
      <c r="AM94" s="78"/>
      <c r="AN94" s="78"/>
      <c r="AO94" s="78"/>
      <c r="AP94" s="78"/>
      <c r="AQ94" s="78"/>
      <c r="AR94" s="78"/>
      <c r="AS94" s="78"/>
      <c r="AT94" s="78"/>
      <c r="AU94" s="78"/>
      <c r="AV94" s="81"/>
      <c r="AW94" s="78"/>
      <c r="AX94" s="81"/>
      <c r="AY94" s="78"/>
      <c r="AZ94" s="78"/>
      <c r="BA94" s="78"/>
      <c r="BB94" s="81"/>
      <c r="BC94" s="78"/>
      <c r="BD94" s="78"/>
      <c r="BE94" s="78"/>
      <c r="BF94" s="78"/>
      <c r="BG94" s="78"/>
      <c r="BH94" s="78"/>
      <c r="BI94" s="78"/>
      <c r="BJ94" s="78"/>
      <c r="BK94" s="78"/>
      <c r="BL94" s="78"/>
      <c r="BM94" s="78"/>
      <c r="BN94" s="78"/>
      <c r="BO94" s="78"/>
      <c r="BP94" s="78"/>
      <c r="BQ94" s="78"/>
      <c r="BR94" s="78"/>
      <c r="BS94" s="78"/>
      <c r="BT94" s="78"/>
      <c r="BU94" s="78"/>
      <c r="BV94" s="78"/>
      <c r="BW94" s="78"/>
      <c r="BX94" s="78"/>
      <c r="BY94" s="78"/>
      <c r="BZ94" s="78"/>
      <c r="CA94" s="78"/>
      <c r="CB94" s="78"/>
      <c r="CC94" s="78"/>
      <c r="CD94" s="78"/>
      <c r="CE94" s="78"/>
      <c r="CF94" s="78"/>
      <c r="CG94" s="78"/>
      <c r="CH94" s="78"/>
      <c r="CI94" s="78"/>
      <c r="CJ94" s="78"/>
      <c r="CK94" s="78"/>
      <c r="CL94" s="78"/>
      <c r="CM94" s="78"/>
      <c r="CN94" s="78"/>
      <c r="CO94" s="78"/>
      <c r="CP94" s="78"/>
      <c r="CQ94" s="78"/>
      <c r="CR94" s="78"/>
      <c r="CS94" s="78"/>
      <c r="CT94" s="78"/>
      <c r="CU94" s="78"/>
      <c r="CV94" s="78"/>
      <c r="CW94" s="78"/>
      <c r="CX94" s="78"/>
      <c r="CY94" s="78"/>
      <c r="CZ94" s="78"/>
      <c r="DA94" s="78"/>
      <c r="DB94" s="78"/>
      <c r="DC94" s="78"/>
      <c r="DD94" s="78"/>
      <c r="DE94" s="78"/>
      <c r="DF94" s="78"/>
      <c r="DG94" s="78"/>
      <c r="DH94" s="78"/>
      <c r="DI94" s="78"/>
      <c r="DJ94" s="78"/>
      <c r="DK94" s="78"/>
      <c r="DL94" s="78"/>
      <c r="DM94" s="78"/>
      <c r="DN94" s="78"/>
      <c r="DO94" s="78"/>
      <c r="DP94" s="78"/>
      <c r="DQ94" s="78"/>
      <c r="DR94" s="78"/>
      <c r="DS94" s="78"/>
      <c r="DT94" s="78"/>
      <c r="DU94" s="78"/>
      <c r="DV94" s="78"/>
      <c r="DW94" s="78"/>
      <c r="DX94" s="78"/>
      <c r="DY94" s="78"/>
      <c r="DZ94" s="78"/>
      <c r="EA94" s="78"/>
      <c r="EB94" s="78"/>
      <c r="EC94" s="78"/>
      <c r="ED94" s="78"/>
      <c r="EE94" s="78"/>
      <c r="EF94" s="78"/>
      <c r="EG94" s="78"/>
      <c r="EH94" s="78"/>
      <c r="EI94" s="78"/>
      <c r="EJ94" s="78"/>
      <c r="EK94" s="78"/>
      <c r="EL94" s="78"/>
      <c r="EM94" s="78"/>
      <c r="EN94" s="78"/>
      <c r="EO94" s="78"/>
      <c r="EP94" s="78"/>
      <c r="EQ94" s="78"/>
      <c r="ER94" s="78"/>
      <c r="ES94" s="78"/>
      <c r="ET94" s="78"/>
      <c r="EU94" s="78"/>
      <c r="EV94" s="78"/>
      <c r="EW94" s="78"/>
      <c r="EX94" s="78"/>
      <c r="EY94" s="78"/>
      <c r="EZ94" s="78"/>
      <c r="FA94" s="78"/>
      <c r="FB94" s="78"/>
      <c r="FC94" s="78"/>
      <c r="FD94" s="78"/>
      <c r="FE94" s="78"/>
      <c r="FF94" s="78"/>
      <c r="FG94" s="78"/>
      <c r="FH94" s="78"/>
      <c r="FI94" s="78"/>
      <c r="FJ94" s="78"/>
      <c r="FK94" s="78"/>
      <c r="FL94" s="78"/>
      <c r="FM94" s="78"/>
      <c r="FN94" s="78"/>
      <c r="FO94" s="78"/>
      <c r="FP94" s="78"/>
      <c r="FQ94" s="78"/>
      <c r="FR94" s="78"/>
      <c r="FS94" s="78"/>
      <c r="FT94" s="78"/>
      <c r="FU94" s="78"/>
      <c r="FV94" s="78"/>
      <c r="FW94" s="78"/>
      <c r="FX94" s="78"/>
      <c r="FY94" s="78"/>
      <c r="FZ94" s="78"/>
      <c r="GA94" s="78"/>
      <c r="GB94" s="78"/>
      <c r="GC94" s="78"/>
      <c r="GD94" s="78"/>
      <c r="GE94" s="78"/>
      <c r="GF94" s="78"/>
      <c r="GG94" s="78"/>
      <c r="GH94" s="78"/>
      <c r="GI94" s="78"/>
      <c r="GJ94" s="78"/>
      <c r="GK94" s="78"/>
      <c r="GL94" s="78"/>
      <c r="GM94" s="78"/>
      <c r="GN94" s="78"/>
      <c r="GO94" s="78"/>
      <c r="GP94" s="78"/>
      <c r="GQ94" s="78"/>
      <c r="GR94" s="78"/>
      <c r="GS94" s="78"/>
      <c r="GT94" s="78"/>
      <c r="GU94" s="78"/>
      <c r="GV94" s="78"/>
      <c r="GW94" s="78"/>
      <c r="GX94" s="78"/>
      <c r="GY94" s="78"/>
      <c r="GZ94" s="78"/>
      <c r="HA94" s="78"/>
      <c r="HB94" s="78"/>
      <c r="HC94" s="78"/>
      <c r="HD94" s="78"/>
      <c r="HE94" s="78"/>
      <c r="HF94" s="78"/>
      <c r="HG94" s="78"/>
      <c r="HH94" s="78"/>
      <c r="HI94" s="78"/>
      <c r="HJ94" s="78"/>
      <c r="HK94" s="78"/>
      <c r="HL94" s="78"/>
      <c r="HM94" s="78"/>
      <c r="HN94" s="78"/>
      <c r="HO94" s="78"/>
      <c r="HP94" s="78"/>
      <c r="HQ94" s="78"/>
      <c r="HR94" s="78"/>
      <c r="HS94" s="78"/>
      <c r="HT94" s="78"/>
      <c r="HU94" s="78"/>
      <c r="HV94" s="78"/>
      <c r="HW94" s="78"/>
      <c r="HX94" s="78"/>
      <c r="HY94" s="78"/>
      <c r="HZ94" s="78"/>
      <c r="IA94" s="78"/>
      <c r="IB94" s="78"/>
      <c r="IC94" s="78"/>
      <c r="ID94" s="78"/>
      <c r="IE94" s="78"/>
      <c r="IF94" s="78"/>
      <c r="IG94" s="78"/>
      <c r="IH94" s="78"/>
      <c r="II94" s="78"/>
      <c r="IJ94" s="78"/>
      <c r="IK94" s="78"/>
      <c r="IL94" s="78"/>
      <c r="IM94" s="78"/>
      <c r="IN94" s="78"/>
      <c r="IO94" s="78"/>
      <c r="IP94" s="78"/>
      <c r="IQ94" s="78"/>
      <c r="IR94" s="78"/>
      <c r="IS94" s="78"/>
      <c r="IT94" s="78"/>
      <c r="IU94" s="78"/>
      <c r="IV94" s="78"/>
    </row>
    <row r="95" spans="1:256" s="82" customFormat="1" x14ac:dyDescent="0.25">
      <c r="A95" s="78"/>
      <c r="B95" s="78"/>
      <c r="C95" s="85" t="s">
        <v>4955</v>
      </c>
      <c r="D95" s="88">
        <v>13.432399999999999</v>
      </c>
      <c r="E95" s="88">
        <v>13.4902</v>
      </c>
      <c r="F95" s="79"/>
      <c r="G95" s="80"/>
      <c r="H95" s="80"/>
      <c r="I95" s="80"/>
      <c r="J95" s="80"/>
      <c r="K95" s="81"/>
      <c r="L95" s="81"/>
      <c r="M95" s="78"/>
      <c r="N95" s="78"/>
      <c r="O95" s="78"/>
      <c r="P95" s="78"/>
      <c r="Q95" s="78"/>
      <c r="R95" s="78"/>
      <c r="S95" s="78"/>
      <c r="T95" s="78"/>
      <c r="U95" s="78"/>
      <c r="V95" s="78"/>
      <c r="W95" s="78"/>
      <c r="X95" s="78"/>
      <c r="Y95" s="78"/>
      <c r="Z95" s="78"/>
      <c r="AA95" s="78"/>
      <c r="AB95" s="78"/>
      <c r="AC95" s="78"/>
      <c r="AD95" s="78"/>
      <c r="AE95" s="78"/>
      <c r="AF95" s="78"/>
      <c r="AG95" s="78"/>
      <c r="AH95" s="78"/>
      <c r="AI95" s="81"/>
      <c r="AJ95" s="78"/>
      <c r="AK95" s="78"/>
      <c r="AL95" s="78"/>
      <c r="AM95" s="78"/>
      <c r="AN95" s="78"/>
      <c r="AO95" s="78"/>
      <c r="AP95" s="78"/>
      <c r="AQ95" s="78"/>
      <c r="AR95" s="78"/>
      <c r="AS95" s="78"/>
      <c r="AT95" s="78"/>
      <c r="AU95" s="78"/>
      <c r="AV95" s="81"/>
      <c r="AW95" s="78"/>
      <c r="AX95" s="81"/>
      <c r="AY95" s="78"/>
      <c r="AZ95" s="78"/>
      <c r="BA95" s="78"/>
      <c r="BB95" s="81"/>
      <c r="BC95" s="78"/>
      <c r="BD95" s="78"/>
      <c r="BE95" s="78"/>
      <c r="BF95" s="78"/>
      <c r="BG95" s="78"/>
      <c r="BH95" s="78"/>
      <c r="BI95" s="78"/>
      <c r="BJ95" s="78"/>
      <c r="BK95" s="78"/>
      <c r="BL95" s="78"/>
      <c r="BM95" s="78"/>
      <c r="BN95" s="78"/>
      <c r="BO95" s="78"/>
      <c r="BP95" s="78"/>
      <c r="BQ95" s="78"/>
      <c r="BR95" s="78"/>
      <c r="BS95" s="78"/>
      <c r="BT95" s="78"/>
      <c r="BU95" s="78"/>
      <c r="BV95" s="78"/>
      <c r="BW95" s="78"/>
      <c r="BX95" s="78"/>
      <c r="BY95" s="78"/>
      <c r="BZ95" s="78"/>
      <c r="CA95" s="78"/>
      <c r="CB95" s="78"/>
      <c r="CC95" s="78"/>
      <c r="CD95" s="78"/>
      <c r="CE95" s="78"/>
      <c r="CF95" s="78"/>
      <c r="CG95" s="78"/>
      <c r="CH95" s="78"/>
      <c r="CI95" s="78"/>
      <c r="CJ95" s="78"/>
      <c r="CK95" s="78"/>
      <c r="CL95" s="78"/>
      <c r="CM95" s="78"/>
      <c r="CN95" s="78"/>
      <c r="CO95" s="78"/>
      <c r="CP95" s="78"/>
      <c r="CQ95" s="78"/>
      <c r="CR95" s="78"/>
      <c r="CS95" s="78"/>
      <c r="CT95" s="78"/>
      <c r="CU95" s="78"/>
      <c r="CV95" s="78"/>
      <c r="CW95" s="78"/>
      <c r="CX95" s="78"/>
      <c r="CY95" s="78"/>
      <c r="CZ95" s="78"/>
      <c r="DA95" s="78"/>
      <c r="DB95" s="78"/>
      <c r="DC95" s="78"/>
      <c r="DD95" s="78"/>
      <c r="DE95" s="78"/>
      <c r="DF95" s="78"/>
      <c r="DG95" s="78"/>
      <c r="DH95" s="78"/>
      <c r="DI95" s="78"/>
      <c r="DJ95" s="78"/>
      <c r="DK95" s="78"/>
      <c r="DL95" s="78"/>
      <c r="DM95" s="78"/>
      <c r="DN95" s="78"/>
      <c r="DO95" s="78"/>
      <c r="DP95" s="78"/>
      <c r="DQ95" s="78"/>
      <c r="DR95" s="78"/>
      <c r="DS95" s="78"/>
      <c r="DT95" s="78"/>
      <c r="DU95" s="78"/>
      <c r="DV95" s="78"/>
      <c r="DW95" s="78"/>
      <c r="DX95" s="78"/>
      <c r="DY95" s="78"/>
      <c r="DZ95" s="78"/>
      <c r="EA95" s="78"/>
      <c r="EB95" s="78"/>
      <c r="EC95" s="78"/>
      <c r="ED95" s="78"/>
      <c r="EE95" s="78"/>
      <c r="EF95" s="78"/>
      <c r="EG95" s="78"/>
      <c r="EH95" s="78"/>
      <c r="EI95" s="78"/>
      <c r="EJ95" s="78"/>
      <c r="EK95" s="78"/>
      <c r="EL95" s="78"/>
      <c r="EM95" s="78"/>
      <c r="EN95" s="78"/>
      <c r="EO95" s="78"/>
      <c r="EP95" s="78"/>
      <c r="EQ95" s="78"/>
      <c r="ER95" s="78"/>
      <c r="ES95" s="78"/>
      <c r="ET95" s="78"/>
      <c r="EU95" s="78"/>
      <c r="EV95" s="78"/>
      <c r="EW95" s="78"/>
      <c r="EX95" s="78"/>
      <c r="EY95" s="78"/>
      <c r="EZ95" s="78"/>
      <c r="FA95" s="78"/>
      <c r="FB95" s="78"/>
      <c r="FC95" s="78"/>
      <c r="FD95" s="78"/>
      <c r="FE95" s="78"/>
      <c r="FF95" s="78"/>
      <c r="FG95" s="78"/>
      <c r="FH95" s="78"/>
      <c r="FI95" s="78"/>
      <c r="FJ95" s="78"/>
      <c r="FK95" s="78"/>
      <c r="FL95" s="78"/>
      <c r="FM95" s="78"/>
      <c r="FN95" s="78"/>
      <c r="FO95" s="78"/>
      <c r="FP95" s="78"/>
      <c r="FQ95" s="78"/>
      <c r="FR95" s="78"/>
      <c r="FS95" s="78"/>
      <c r="FT95" s="78"/>
      <c r="FU95" s="78"/>
      <c r="FV95" s="78"/>
      <c r="FW95" s="78"/>
      <c r="FX95" s="78"/>
      <c r="FY95" s="78"/>
      <c r="FZ95" s="78"/>
      <c r="GA95" s="78"/>
      <c r="GB95" s="78"/>
      <c r="GC95" s="78"/>
      <c r="GD95" s="78"/>
      <c r="GE95" s="78"/>
      <c r="GF95" s="78"/>
      <c r="GG95" s="78"/>
      <c r="GH95" s="78"/>
      <c r="GI95" s="78"/>
      <c r="GJ95" s="78"/>
      <c r="GK95" s="78"/>
      <c r="GL95" s="78"/>
      <c r="GM95" s="78"/>
      <c r="GN95" s="78"/>
      <c r="GO95" s="78"/>
      <c r="GP95" s="78"/>
      <c r="GQ95" s="78"/>
      <c r="GR95" s="78"/>
      <c r="GS95" s="78"/>
      <c r="GT95" s="78"/>
      <c r="GU95" s="78"/>
      <c r="GV95" s="78"/>
      <c r="GW95" s="78"/>
      <c r="GX95" s="78"/>
      <c r="GY95" s="78"/>
      <c r="GZ95" s="78"/>
      <c r="HA95" s="78"/>
      <c r="HB95" s="78"/>
      <c r="HC95" s="78"/>
      <c r="HD95" s="78"/>
      <c r="HE95" s="78"/>
      <c r="HF95" s="78"/>
      <c r="HG95" s="78"/>
      <c r="HH95" s="78"/>
      <c r="HI95" s="78"/>
      <c r="HJ95" s="78"/>
      <c r="HK95" s="78"/>
      <c r="HL95" s="78"/>
      <c r="HM95" s="78"/>
      <c r="HN95" s="78"/>
      <c r="HO95" s="78"/>
      <c r="HP95" s="78"/>
      <c r="HQ95" s="78"/>
      <c r="HR95" s="78"/>
      <c r="HS95" s="78"/>
      <c r="HT95" s="78"/>
      <c r="HU95" s="78"/>
      <c r="HV95" s="78"/>
      <c r="HW95" s="78"/>
      <c r="HX95" s="78"/>
      <c r="HY95" s="78"/>
      <c r="HZ95" s="78"/>
      <c r="IA95" s="78"/>
      <c r="IB95" s="78"/>
      <c r="IC95" s="78"/>
      <c r="ID95" s="78"/>
      <c r="IE95" s="78"/>
      <c r="IF95" s="78"/>
      <c r="IG95" s="78"/>
      <c r="IH95" s="78"/>
      <c r="II95" s="78"/>
      <c r="IJ95" s="78"/>
      <c r="IK95" s="78"/>
      <c r="IL95" s="78"/>
      <c r="IM95" s="78"/>
      <c r="IN95" s="78"/>
      <c r="IO95" s="78"/>
      <c r="IP95" s="78"/>
      <c r="IQ95" s="78"/>
      <c r="IR95" s="78"/>
      <c r="IS95" s="78"/>
      <c r="IT95" s="78"/>
      <c r="IU95" s="78"/>
      <c r="IV95" s="78"/>
    </row>
    <row r="96" spans="1:256" s="82" customFormat="1" ht="84.95" customHeight="1" x14ac:dyDescent="0.25">
      <c r="A96" s="78"/>
      <c r="B96" s="78"/>
      <c r="C96" s="204" t="s">
        <v>4987</v>
      </c>
      <c r="D96" s="205"/>
      <c r="E96" s="206"/>
      <c r="F96" s="79"/>
      <c r="G96" s="80"/>
      <c r="H96" s="80"/>
      <c r="I96" s="80"/>
      <c r="J96" s="80"/>
      <c r="K96" s="81"/>
      <c r="L96" s="81"/>
      <c r="M96" s="78"/>
      <c r="N96" s="78"/>
      <c r="O96" s="78"/>
      <c r="P96" s="78"/>
      <c r="Q96" s="78"/>
      <c r="R96" s="78"/>
      <c r="S96" s="78"/>
      <c r="T96" s="78"/>
      <c r="U96" s="78"/>
      <c r="V96" s="78"/>
      <c r="W96" s="78"/>
      <c r="X96" s="78"/>
      <c r="Y96" s="78"/>
      <c r="Z96" s="78"/>
      <c r="AA96" s="78"/>
      <c r="AB96" s="78"/>
      <c r="AC96" s="78"/>
      <c r="AD96" s="78"/>
      <c r="AE96" s="78"/>
      <c r="AF96" s="78"/>
      <c r="AG96" s="78"/>
      <c r="AH96" s="78"/>
      <c r="AI96" s="81"/>
      <c r="AJ96" s="78"/>
      <c r="AK96" s="78"/>
      <c r="AL96" s="78"/>
      <c r="AM96" s="78"/>
      <c r="AN96" s="78"/>
      <c r="AO96" s="78"/>
      <c r="AP96" s="78"/>
      <c r="AQ96" s="78"/>
      <c r="AR96" s="78"/>
      <c r="AS96" s="78"/>
      <c r="AT96" s="78"/>
      <c r="AU96" s="78"/>
      <c r="AV96" s="81"/>
      <c r="AW96" s="78"/>
      <c r="AX96" s="81"/>
      <c r="AY96" s="78"/>
      <c r="AZ96" s="78"/>
      <c r="BA96" s="78"/>
      <c r="BB96" s="81"/>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8"/>
      <c r="CD96" s="78"/>
      <c r="CE96" s="78"/>
      <c r="CF96" s="78"/>
      <c r="CG96" s="78"/>
      <c r="CH96" s="78"/>
      <c r="CI96" s="78"/>
      <c r="CJ96" s="78"/>
      <c r="CK96" s="78"/>
      <c r="CL96" s="78"/>
      <c r="CM96" s="78"/>
      <c r="CN96" s="78"/>
      <c r="CO96" s="78"/>
      <c r="CP96" s="78"/>
      <c r="CQ96" s="78"/>
      <c r="CR96" s="78"/>
      <c r="CS96" s="78"/>
      <c r="CT96" s="78"/>
      <c r="CU96" s="78"/>
      <c r="CV96" s="78"/>
      <c r="CW96" s="78"/>
      <c r="CX96" s="78"/>
      <c r="CY96" s="78"/>
      <c r="CZ96" s="78"/>
      <c r="DA96" s="78"/>
      <c r="DB96" s="78"/>
      <c r="DC96" s="78"/>
      <c r="DD96" s="78"/>
      <c r="DE96" s="78"/>
      <c r="DF96" s="78"/>
      <c r="DG96" s="78"/>
      <c r="DH96" s="78"/>
      <c r="DI96" s="78"/>
      <c r="DJ96" s="78"/>
      <c r="DK96" s="78"/>
      <c r="DL96" s="78"/>
      <c r="DM96" s="78"/>
      <c r="DN96" s="78"/>
      <c r="DO96" s="78"/>
      <c r="DP96" s="78"/>
      <c r="DQ96" s="78"/>
      <c r="DR96" s="78"/>
      <c r="DS96" s="78"/>
      <c r="DT96" s="78"/>
      <c r="DU96" s="78"/>
      <c r="DV96" s="78"/>
      <c r="DW96" s="78"/>
      <c r="DX96" s="78"/>
      <c r="DY96" s="78"/>
      <c r="DZ96" s="78"/>
      <c r="EA96" s="78"/>
      <c r="EB96" s="78"/>
      <c r="EC96" s="78"/>
      <c r="ED96" s="78"/>
      <c r="EE96" s="78"/>
      <c r="EF96" s="78"/>
      <c r="EG96" s="78"/>
      <c r="EH96" s="78"/>
      <c r="EI96" s="78"/>
      <c r="EJ96" s="78"/>
      <c r="EK96" s="78"/>
      <c r="EL96" s="78"/>
      <c r="EM96" s="78"/>
      <c r="EN96" s="78"/>
      <c r="EO96" s="78"/>
      <c r="EP96" s="78"/>
      <c r="EQ96" s="78"/>
      <c r="ER96" s="78"/>
      <c r="ES96" s="78"/>
      <c r="ET96" s="78"/>
      <c r="EU96" s="78"/>
      <c r="EV96" s="78"/>
      <c r="EW96" s="78"/>
      <c r="EX96" s="78"/>
      <c r="EY96" s="78"/>
      <c r="EZ96" s="78"/>
      <c r="FA96" s="78"/>
      <c r="FB96" s="78"/>
      <c r="FC96" s="78"/>
      <c r="FD96" s="78"/>
      <c r="FE96" s="78"/>
      <c r="FF96" s="78"/>
      <c r="FG96" s="78"/>
      <c r="FH96" s="78"/>
      <c r="FI96" s="78"/>
      <c r="FJ96" s="78"/>
      <c r="FK96" s="78"/>
      <c r="FL96" s="78"/>
      <c r="FM96" s="78"/>
      <c r="FN96" s="78"/>
      <c r="FO96" s="78"/>
      <c r="FP96" s="78"/>
      <c r="FQ96" s="78"/>
      <c r="FR96" s="78"/>
      <c r="FS96" s="78"/>
      <c r="FT96" s="78"/>
      <c r="FU96" s="78"/>
      <c r="FV96" s="78"/>
      <c r="FW96" s="78"/>
      <c r="FX96" s="78"/>
      <c r="FY96" s="78"/>
      <c r="FZ96" s="78"/>
      <c r="GA96" s="78"/>
      <c r="GB96" s="78"/>
      <c r="GC96" s="78"/>
      <c r="GD96" s="78"/>
      <c r="GE96" s="78"/>
      <c r="GF96" s="78"/>
      <c r="GG96" s="78"/>
      <c r="GH96" s="78"/>
      <c r="GI96" s="78"/>
      <c r="GJ96" s="78"/>
      <c r="GK96" s="78"/>
      <c r="GL96" s="78"/>
      <c r="GM96" s="78"/>
      <c r="GN96" s="78"/>
      <c r="GO96" s="78"/>
      <c r="GP96" s="78"/>
      <c r="GQ96" s="78"/>
      <c r="GR96" s="78"/>
      <c r="GS96" s="78"/>
      <c r="GT96" s="78"/>
      <c r="GU96" s="78"/>
      <c r="GV96" s="78"/>
      <c r="GW96" s="78"/>
      <c r="GX96" s="78"/>
      <c r="GY96" s="78"/>
      <c r="GZ96" s="78"/>
      <c r="HA96" s="78"/>
      <c r="HB96" s="78"/>
      <c r="HC96" s="78"/>
      <c r="HD96" s="78"/>
      <c r="HE96" s="78"/>
      <c r="HF96" s="78"/>
      <c r="HG96" s="78"/>
      <c r="HH96" s="78"/>
      <c r="HI96" s="78"/>
      <c r="HJ96" s="78"/>
      <c r="HK96" s="78"/>
      <c r="HL96" s="78"/>
      <c r="HM96" s="78"/>
      <c r="HN96" s="78"/>
      <c r="HO96" s="78"/>
      <c r="HP96" s="78"/>
      <c r="HQ96" s="78"/>
      <c r="HR96" s="78"/>
      <c r="HS96" s="78"/>
      <c r="HT96" s="78"/>
      <c r="HU96" s="78"/>
      <c r="HV96" s="78"/>
      <c r="HW96" s="78"/>
      <c r="HX96" s="78"/>
      <c r="HY96" s="78"/>
      <c r="HZ96" s="78"/>
      <c r="IA96" s="78"/>
      <c r="IB96" s="78"/>
      <c r="IC96" s="78"/>
      <c r="ID96" s="78"/>
      <c r="IE96" s="78"/>
      <c r="IF96" s="78"/>
      <c r="IG96" s="78"/>
      <c r="IH96" s="78"/>
      <c r="II96" s="78"/>
      <c r="IJ96" s="78"/>
      <c r="IK96" s="78"/>
      <c r="IL96" s="78"/>
      <c r="IM96" s="78"/>
      <c r="IN96" s="78"/>
      <c r="IO96" s="78"/>
      <c r="IP96" s="78"/>
      <c r="IQ96" s="78"/>
      <c r="IR96" s="78"/>
      <c r="IS96" s="78"/>
      <c r="IT96" s="78"/>
      <c r="IU96" s="78"/>
      <c r="IV96" s="78"/>
    </row>
    <row r="98" spans="3:5" x14ac:dyDescent="0.25">
      <c r="C98" s="2" t="s">
        <v>5052</v>
      </c>
      <c r="E98" s="2" t="s">
        <v>2</v>
      </c>
    </row>
    <row r="100" spans="3:5" x14ac:dyDescent="0.25">
      <c r="C100" s="2" t="s">
        <v>5053</v>
      </c>
      <c r="E100" s="2" t="s">
        <v>2</v>
      </c>
    </row>
    <row r="102" spans="3:5" x14ac:dyDescent="0.25">
      <c r="C102" s="2" t="s">
        <v>4944</v>
      </c>
      <c r="E102" s="2" t="s">
        <v>2</v>
      </c>
    </row>
    <row r="104" spans="3:5" x14ac:dyDescent="0.25">
      <c r="C104" s="2" t="s">
        <v>4945</v>
      </c>
      <c r="E104" s="2" t="s">
        <v>2</v>
      </c>
    </row>
    <row r="106" spans="3:5" x14ac:dyDescent="0.25">
      <c r="C106" s="2" t="s">
        <v>4946</v>
      </c>
      <c r="E106" s="95" t="s">
        <v>4947</v>
      </c>
    </row>
    <row r="108" spans="3:5" x14ac:dyDescent="0.25">
      <c r="C108" s="2" t="s">
        <v>4948</v>
      </c>
      <c r="E108" s="96" t="s">
        <v>5028</v>
      </c>
    </row>
    <row r="110" spans="3:5" x14ac:dyDescent="0.25">
      <c r="C110" s="2" t="s">
        <v>5054</v>
      </c>
      <c r="E110" s="2" t="s">
        <v>2</v>
      </c>
    </row>
    <row r="112" spans="3:5" x14ac:dyDescent="0.25">
      <c r="C112" s="1" t="s">
        <v>5145</v>
      </c>
      <c r="E112" s="216" t="s">
        <v>5146</v>
      </c>
    </row>
    <row r="113" spans="5:5" x14ac:dyDescent="0.25">
      <c r="E113" s="2" t="s">
        <v>5152</v>
      </c>
    </row>
  </sheetData>
  <mergeCells count="2">
    <mergeCell ref="C81:K81"/>
    <mergeCell ref="C96:E96"/>
  </mergeCells>
  <hyperlinks>
    <hyperlink ref="J2" location="'Index'!A1" display="'Index'!A1" xr:uid="{80D812F1-897E-45AE-A731-D1DBBBB8298E}"/>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978AE-53F4-4B9D-8D90-B2A360BE0F22}">
  <sheetPr codeName="Sheet1"/>
  <dimension ref="A1:IV110"/>
  <sheetViews>
    <sheetView showGridLines="0" zoomScale="90" zoomScaleNormal="90" workbookViewId="0">
      <pane ySplit="6" topLeftCell="A9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3133</v>
      </c>
      <c r="J2" s="38" t="s">
        <v>4468</v>
      </c>
    </row>
    <row r="3" spans="1:54" ht="16.5" x14ac:dyDescent="0.3">
      <c r="C3" s="1" t="s">
        <v>28</v>
      </c>
      <c r="D3" s="21" t="s">
        <v>3134</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3135</v>
      </c>
      <c r="C26" s="60" t="s">
        <v>3136</v>
      </c>
      <c r="D26" s="54" t="s">
        <v>3137</v>
      </c>
      <c r="E26" s="6" t="s">
        <v>199</v>
      </c>
      <c r="F26" s="19">
        <v>1000000</v>
      </c>
      <c r="G26" s="24">
        <v>1001.87</v>
      </c>
      <c r="H26" s="24">
        <v>4.16</v>
      </c>
      <c r="I26" s="31">
        <v>5.4549000000000003</v>
      </c>
      <c r="J26" s="31"/>
      <c r="K26" s="35"/>
    </row>
    <row r="27" spans="1:11" x14ac:dyDescent="0.25">
      <c r="B27" s="8" t="s">
        <v>3138</v>
      </c>
      <c r="C27" s="60" t="s">
        <v>3139</v>
      </c>
      <c r="D27" s="54" t="s">
        <v>3140</v>
      </c>
      <c r="E27" s="6" t="s">
        <v>199</v>
      </c>
      <c r="F27" s="19">
        <v>750000</v>
      </c>
      <c r="G27" s="24">
        <v>750.74</v>
      </c>
      <c r="H27" s="24">
        <v>3.12</v>
      </c>
      <c r="I27" s="31">
        <v>5.4298500000000001</v>
      </c>
      <c r="J27" s="31"/>
      <c r="K27" s="35"/>
    </row>
    <row r="28" spans="1:11" x14ac:dyDescent="0.25">
      <c r="B28" s="8" t="s">
        <v>3141</v>
      </c>
      <c r="C28" s="60" t="s">
        <v>3142</v>
      </c>
      <c r="D28" s="54" t="s">
        <v>3143</v>
      </c>
      <c r="E28" s="6" t="s">
        <v>199</v>
      </c>
      <c r="F28" s="19">
        <v>500000</v>
      </c>
      <c r="G28" s="24">
        <v>500.94</v>
      </c>
      <c r="H28" s="24">
        <v>2.08</v>
      </c>
      <c r="I28" s="31">
        <v>5.43485</v>
      </c>
      <c r="J28" s="31"/>
      <c r="K28" s="35"/>
    </row>
    <row r="29" spans="1:11" x14ac:dyDescent="0.25">
      <c r="C29" s="58" t="s">
        <v>188</v>
      </c>
      <c r="D29" s="54"/>
      <c r="E29" s="6"/>
      <c r="F29" s="19"/>
      <c r="G29" s="25">
        <v>2253.5500000000002</v>
      </c>
      <c r="H29" s="25">
        <v>9.36</v>
      </c>
      <c r="I29" s="31"/>
      <c r="J29" s="31"/>
      <c r="K29" s="35"/>
    </row>
    <row r="30" spans="1:11" x14ac:dyDescent="0.25">
      <c r="C30" s="57"/>
      <c r="D30" s="54"/>
      <c r="E30" s="6"/>
      <c r="F30" s="19"/>
      <c r="G30" s="24"/>
      <c r="H30" s="24"/>
      <c r="I30" s="31"/>
      <c r="J30" s="31"/>
      <c r="K30" s="35"/>
    </row>
    <row r="31" spans="1:11" x14ac:dyDescent="0.25">
      <c r="C31" s="58" t="s">
        <v>11</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A33" s="10"/>
      <c r="B33" s="28"/>
      <c r="C33" s="58" t="s">
        <v>13</v>
      </c>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16</v>
      </c>
      <c r="D38" s="54"/>
      <c r="E38" s="6"/>
      <c r="F38" s="19"/>
      <c r="G38" s="24"/>
      <c r="H38" s="24"/>
      <c r="I38" s="31"/>
      <c r="J38" s="31"/>
      <c r="K38" s="35"/>
    </row>
    <row r="39" spans="1:11" x14ac:dyDescent="0.25">
      <c r="B39" s="8" t="s">
        <v>3115</v>
      </c>
      <c r="C39" s="60" t="s">
        <v>3116</v>
      </c>
      <c r="D39" s="54" t="s">
        <v>3117</v>
      </c>
      <c r="E39" s="6" t="s">
        <v>199</v>
      </c>
      <c r="F39" s="19">
        <v>10000000</v>
      </c>
      <c r="G39" s="24">
        <v>9965.81</v>
      </c>
      <c r="H39" s="24">
        <v>41.41</v>
      </c>
      <c r="I39" s="31">
        <v>5.2176</v>
      </c>
      <c r="J39" s="31"/>
      <c r="K39" s="35"/>
    </row>
    <row r="40" spans="1:11" x14ac:dyDescent="0.25">
      <c r="B40" s="8" t="s">
        <v>1236</v>
      </c>
      <c r="C40" s="60" t="s">
        <v>1237</v>
      </c>
      <c r="D40" s="54" t="s">
        <v>1238</v>
      </c>
      <c r="E40" s="6" t="s">
        <v>199</v>
      </c>
      <c r="F40" s="19">
        <v>7000000</v>
      </c>
      <c r="G40" s="24">
        <v>6983.03</v>
      </c>
      <c r="H40" s="24">
        <v>29.02</v>
      </c>
      <c r="I40" s="31">
        <v>5.2171000000000003</v>
      </c>
      <c r="J40" s="31"/>
      <c r="K40" s="35"/>
    </row>
    <row r="41" spans="1:11" x14ac:dyDescent="0.25">
      <c r="C41" s="58" t="s">
        <v>188</v>
      </c>
      <c r="D41" s="54"/>
      <c r="E41" s="6"/>
      <c r="F41" s="19"/>
      <c r="G41" s="25">
        <v>16948.84</v>
      </c>
      <c r="H41" s="25">
        <v>70.430000000000007</v>
      </c>
      <c r="I41" s="31"/>
      <c r="J41" s="31"/>
      <c r="K41" s="35"/>
    </row>
    <row r="42" spans="1:11" x14ac:dyDescent="0.25">
      <c r="C42" s="57"/>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3124</v>
      </c>
      <c r="C44" s="60" t="s">
        <v>3125</v>
      </c>
      <c r="D44" s="54" t="s">
        <v>3126</v>
      </c>
      <c r="E44" s="6" t="s">
        <v>199</v>
      </c>
      <c r="F44" s="19">
        <v>1519000</v>
      </c>
      <c r="G44" s="24">
        <v>1515.13</v>
      </c>
      <c r="H44" s="24">
        <v>6.3</v>
      </c>
      <c r="I44" s="31">
        <v>5.1865500000000004</v>
      </c>
      <c r="J44" s="31"/>
      <c r="K44" s="35"/>
    </row>
    <row r="45" spans="1:11" x14ac:dyDescent="0.25">
      <c r="B45" s="8" t="s">
        <v>1780</v>
      </c>
      <c r="C45" s="60" t="s">
        <v>1781</v>
      </c>
      <c r="D45" s="54" t="s">
        <v>1782</v>
      </c>
      <c r="E45" s="6" t="s">
        <v>199</v>
      </c>
      <c r="F45" s="19">
        <v>850000</v>
      </c>
      <c r="G45" s="24">
        <v>848.66</v>
      </c>
      <c r="H45" s="24">
        <v>3.53</v>
      </c>
      <c r="I45" s="31">
        <v>5.2225999999999999</v>
      </c>
      <c r="J45" s="31"/>
      <c r="K45" s="35"/>
    </row>
    <row r="46" spans="1:11" x14ac:dyDescent="0.25">
      <c r="B46" s="8" t="s">
        <v>3121</v>
      </c>
      <c r="C46" s="60" t="s">
        <v>3122</v>
      </c>
      <c r="D46" s="54" t="s">
        <v>3123</v>
      </c>
      <c r="E46" s="6" t="s">
        <v>199</v>
      </c>
      <c r="F46" s="19">
        <v>842900</v>
      </c>
      <c r="G46" s="24">
        <v>841.1</v>
      </c>
      <c r="H46" s="24">
        <v>3.5</v>
      </c>
      <c r="I46" s="31">
        <v>5.202</v>
      </c>
      <c r="J46" s="31"/>
      <c r="K46" s="35"/>
    </row>
    <row r="47" spans="1:11" x14ac:dyDescent="0.25">
      <c r="B47" s="8" t="s">
        <v>3130</v>
      </c>
      <c r="C47" s="60" t="s">
        <v>3131</v>
      </c>
      <c r="D47" s="54" t="s">
        <v>3132</v>
      </c>
      <c r="E47" s="6" t="s">
        <v>199</v>
      </c>
      <c r="F47" s="19">
        <v>770000</v>
      </c>
      <c r="G47" s="24">
        <v>768.25</v>
      </c>
      <c r="H47" s="24">
        <v>3.19</v>
      </c>
      <c r="I47" s="31">
        <v>5.1968500000000004</v>
      </c>
      <c r="J47" s="31"/>
      <c r="K47" s="35"/>
    </row>
    <row r="48" spans="1:11" x14ac:dyDescent="0.25">
      <c r="B48" s="8" t="s">
        <v>3118</v>
      </c>
      <c r="C48" s="60" t="s">
        <v>3119</v>
      </c>
      <c r="D48" s="54" t="s">
        <v>3120</v>
      </c>
      <c r="E48" s="6" t="s">
        <v>199</v>
      </c>
      <c r="F48" s="19">
        <v>150000</v>
      </c>
      <c r="G48" s="24">
        <v>149.69999999999999</v>
      </c>
      <c r="H48" s="24">
        <v>0.62</v>
      </c>
      <c r="I48" s="31">
        <v>5.2071500000000004</v>
      </c>
      <c r="J48" s="31"/>
      <c r="K48" s="35"/>
    </row>
    <row r="49" spans="1:11" x14ac:dyDescent="0.25">
      <c r="C49" s="58" t="s">
        <v>188</v>
      </c>
      <c r="D49" s="54"/>
      <c r="E49" s="6"/>
      <c r="F49" s="19"/>
      <c r="G49" s="25">
        <v>4122.84</v>
      </c>
      <c r="H49" s="25">
        <v>17.14</v>
      </c>
      <c r="I49" s="31"/>
      <c r="J49" s="31"/>
      <c r="K49" s="35"/>
    </row>
    <row r="50" spans="1:11" x14ac:dyDescent="0.25">
      <c r="C50" s="57"/>
      <c r="D50" s="54"/>
      <c r="E50" s="6"/>
      <c r="F50" s="19"/>
      <c r="G50" s="24"/>
      <c r="H50" s="24"/>
      <c r="I50" s="31"/>
      <c r="J50" s="31"/>
      <c r="K50" s="35"/>
    </row>
    <row r="51" spans="1:11" x14ac:dyDescent="0.25">
      <c r="C51" s="58" t="s">
        <v>18</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19</v>
      </c>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200</v>
      </c>
      <c r="C63" s="60" t="s">
        <v>201</v>
      </c>
      <c r="D63" s="54"/>
      <c r="E63" s="6"/>
      <c r="F63" s="19"/>
      <c r="G63" s="24">
        <v>593.99</v>
      </c>
      <c r="H63" s="24">
        <v>2.4700000000000002</v>
      </c>
      <c r="I63" s="31"/>
      <c r="J63" s="31"/>
      <c r="K63" s="35"/>
    </row>
    <row r="64" spans="1:11" x14ac:dyDescent="0.25">
      <c r="C64" s="58" t="s">
        <v>188</v>
      </c>
      <c r="D64" s="54"/>
      <c r="E64" s="6"/>
      <c r="F64" s="19"/>
      <c r="G64" s="25">
        <v>593.99</v>
      </c>
      <c r="H64" s="25">
        <v>2.4700000000000002</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4783</v>
      </c>
      <c r="D67" s="54"/>
      <c r="E67" s="6"/>
      <c r="F67" s="19"/>
      <c r="G67" s="24" t="s">
        <v>2</v>
      </c>
      <c r="H67" s="24" t="s">
        <v>2</v>
      </c>
      <c r="I67" s="31"/>
      <c r="J67" s="31"/>
      <c r="K67" s="35"/>
      <c r="L67" s="3"/>
      <c r="AI67" s="3"/>
      <c r="AV67" s="3"/>
      <c r="AX67" s="3"/>
      <c r="BB67" s="3"/>
    </row>
    <row r="68" spans="1:54" x14ac:dyDescent="0.25">
      <c r="B68" s="8"/>
      <c r="C68" s="60" t="s">
        <v>202</v>
      </c>
      <c r="D68" s="54"/>
      <c r="E68" s="6"/>
      <c r="F68" s="19"/>
      <c r="G68" s="24">
        <v>145.47999999999999</v>
      </c>
      <c r="H68" s="24">
        <v>0.6</v>
      </c>
      <c r="I68" s="31"/>
      <c r="J68" s="31"/>
      <c r="K68" s="35"/>
    </row>
    <row r="69" spans="1:54" x14ac:dyDescent="0.25">
      <c r="C69" s="58" t="s">
        <v>188</v>
      </c>
      <c r="D69" s="54"/>
      <c r="E69" s="6"/>
      <c r="F69" s="19"/>
      <c r="G69" s="25">
        <v>145.47999999999999</v>
      </c>
      <c r="H69" s="25">
        <v>0.6</v>
      </c>
      <c r="I69" s="31"/>
      <c r="J69" s="31"/>
      <c r="K69" s="35"/>
    </row>
    <row r="70" spans="1:54" x14ac:dyDescent="0.25">
      <c r="C70" s="57"/>
      <c r="D70" s="54"/>
      <c r="E70" s="6"/>
      <c r="F70" s="19"/>
      <c r="G70" s="24"/>
      <c r="H70" s="24"/>
      <c r="I70" s="31"/>
      <c r="J70" s="31"/>
      <c r="K70" s="35"/>
    </row>
    <row r="71" spans="1:54" x14ac:dyDescent="0.25">
      <c r="C71" s="61" t="s">
        <v>203</v>
      </c>
      <c r="D71" s="55"/>
      <c r="E71" s="5"/>
      <c r="F71" s="20"/>
      <c r="G71" s="26">
        <v>24064.7</v>
      </c>
      <c r="H71" s="26">
        <v>100</v>
      </c>
      <c r="I71" s="32"/>
      <c r="J71" s="32"/>
      <c r="K71" s="36"/>
    </row>
    <row r="74" spans="1:54" x14ac:dyDescent="0.25">
      <c r="C74" s="1" t="s">
        <v>204</v>
      </c>
    </row>
    <row r="75" spans="1:54" x14ac:dyDescent="0.25">
      <c r="C75" s="37" t="s">
        <v>205</v>
      </c>
      <c r="D75" s="37"/>
      <c r="E75" s="37"/>
      <c r="F75" s="37"/>
      <c r="G75" s="37"/>
      <c r="H75" s="37"/>
      <c r="I75" s="37"/>
      <c r="J75" s="37"/>
      <c r="K75" s="37"/>
    </row>
    <row r="76" spans="1:54" x14ac:dyDescent="0.25">
      <c r="C76" s="2" t="s">
        <v>206</v>
      </c>
    </row>
    <row r="77" spans="1:54" x14ac:dyDescent="0.25">
      <c r="C77" s="2" t="s">
        <v>207</v>
      </c>
    </row>
    <row r="78" spans="1:54" ht="30" customHeight="1" x14ac:dyDescent="0.25">
      <c r="C78" s="202" t="s">
        <v>208</v>
      </c>
      <c r="D78" s="203"/>
      <c r="E78" s="203"/>
      <c r="F78" s="203"/>
      <c r="G78" s="203"/>
      <c r="H78" s="203"/>
      <c r="I78" s="203"/>
      <c r="J78" s="203"/>
      <c r="K78" s="203"/>
    </row>
    <row r="79" spans="1:54" x14ac:dyDescent="0.25">
      <c r="C79" s="2" t="s">
        <v>209</v>
      </c>
    </row>
    <row r="81" spans="1:256" x14ac:dyDescent="0.25">
      <c r="C81" s="2" t="s">
        <v>4942</v>
      </c>
      <c r="E81" s="2" t="s">
        <v>2</v>
      </c>
    </row>
    <row r="83" spans="1:256" x14ac:dyDescent="0.25">
      <c r="C83" s="2" t="s">
        <v>4943</v>
      </c>
      <c r="E83" s="2" t="s">
        <v>2</v>
      </c>
    </row>
    <row r="85" spans="1:256" x14ac:dyDescent="0.25">
      <c r="C85" s="2" t="s">
        <v>5050</v>
      </c>
    </row>
    <row r="87" spans="1:256" x14ac:dyDescent="0.25">
      <c r="C87" s="2" t="s">
        <v>5051</v>
      </c>
    </row>
    <row r="88" spans="1:256" s="82" customFormat="1" ht="35.25" customHeight="1" x14ac:dyDescent="0.25">
      <c r="A88" s="78"/>
      <c r="B88" s="78"/>
      <c r="C88" s="83" t="s">
        <v>4949</v>
      </c>
      <c r="D88" s="87" t="s">
        <v>4950</v>
      </c>
      <c r="E88" s="87" t="s">
        <v>4951</v>
      </c>
      <c r="F88" s="79"/>
      <c r="G88" s="80"/>
      <c r="H88" s="80"/>
      <c r="I88" s="80"/>
      <c r="J88" s="80"/>
      <c r="K88" s="81"/>
      <c r="L88" s="81"/>
      <c r="M88" s="78"/>
      <c r="N88" s="78"/>
      <c r="O88" s="78"/>
      <c r="P88" s="78"/>
      <c r="Q88" s="78"/>
      <c r="R88" s="78"/>
      <c r="S88" s="78"/>
      <c r="T88" s="78"/>
      <c r="U88" s="78"/>
      <c r="V88" s="78"/>
      <c r="W88" s="78"/>
      <c r="X88" s="78"/>
      <c r="Y88" s="78"/>
      <c r="Z88" s="78"/>
      <c r="AA88" s="78"/>
      <c r="AB88" s="78"/>
      <c r="AC88" s="78"/>
      <c r="AD88" s="78"/>
      <c r="AE88" s="78"/>
      <c r="AF88" s="78"/>
      <c r="AG88" s="78"/>
      <c r="AH88" s="78"/>
      <c r="AI88" s="81"/>
      <c r="AJ88" s="78"/>
      <c r="AK88" s="78"/>
      <c r="AL88" s="78"/>
      <c r="AM88" s="78"/>
      <c r="AN88" s="78"/>
      <c r="AO88" s="78"/>
      <c r="AP88" s="78"/>
      <c r="AQ88" s="78"/>
      <c r="AR88" s="78"/>
      <c r="AS88" s="78"/>
      <c r="AT88" s="78"/>
      <c r="AU88" s="78"/>
      <c r="AV88" s="81"/>
      <c r="AW88" s="78"/>
      <c r="AX88" s="81"/>
      <c r="AY88" s="78"/>
      <c r="AZ88" s="78"/>
      <c r="BA88" s="78"/>
      <c r="BB88" s="81"/>
      <c r="BC88" s="78"/>
      <c r="BD88" s="78"/>
      <c r="BE88" s="78"/>
      <c r="BF88" s="78"/>
      <c r="BG88" s="78"/>
      <c r="BH88" s="78"/>
      <c r="BI88" s="78"/>
      <c r="BJ88" s="78"/>
      <c r="BK88" s="78"/>
      <c r="BL88" s="78"/>
      <c r="BM88" s="78"/>
      <c r="BN88" s="78"/>
      <c r="BO88" s="78"/>
      <c r="BP88" s="78"/>
      <c r="BQ88" s="78"/>
      <c r="BR88" s="78"/>
      <c r="BS88" s="78"/>
      <c r="BT88" s="78"/>
      <c r="BU88" s="78"/>
      <c r="BV88" s="78"/>
      <c r="BW88" s="78"/>
      <c r="BX88" s="78"/>
      <c r="BY88" s="78"/>
      <c r="BZ88" s="78"/>
      <c r="CA88" s="78"/>
      <c r="CB88" s="78"/>
      <c r="CC88" s="78"/>
      <c r="CD88" s="78"/>
      <c r="CE88" s="78"/>
      <c r="CF88" s="78"/>
      <c r="CG88" s="78"/>
      <c r="CH88" s="78"/>
      <c r="CI88" s="78"/>
      <c r="CJ88" s="78"/>
      <c r="CK88" s="78"/>
      <c r="CL88" s="78"/>
      <c r="CM88" s="78"/>
      <c r="CN88" s="78"/>
      <c r="CO88" s="78"/>
      <c r="CP88" s="78"/>
      <c r="CQ88" s="78"/>
      <c r="CR88" s="78"/>
      <c r="CS88" s="78"/>
      <c r="CT88" s="78"/>
      <c r="CU88" s="78"/>
      <c r="CV88" s="78"/>
      <c r="CW88" s="78"/>
      <c r="CX88" s="78"/>
      <c r="CY88" s="78"/>
      <c r="CZ88" s="78"/>
      <c r="DA88" s="78"/>
      <c r="DB88" s="78"/>
      <c r="DC88" s="78"/>
      <c r="DD88" s="78"/>
      <c r="DE88" s="78"/>
      <c r="DF88" s="78"/>
      <c r="DG88" s="78"/>
      <c r="DH88" s="78"/>
      <c r="DI88" s="78"/>
      <c r="DJ88" s="78"/>
      <c r="DK88" s="78"/>
      <c r="DL88" s="78"/>
      <c r="DM88" s="78"/>
      <c r="DN88" s="78"/>
      <c r="DO88" s="78"/>
      <c r="DP88" s="78"/>
      <c r="DQ88" s="78"/>
      <c r="DR88" s="78"/>
      <c r="DS88" s="78"/>
      <c r="DT88" s="78"/>
      <c r="DU88" s="78"/>
      <c r="DV88" s="78"/>
      <c r="DW88" s="78"/>
      <c r="DX88" s="78"/>
      <c r="DY88" s="78"/>
      <c r="DZ88" s="78"/>
      <c r="EA88" s="78"/>
      <c r="EB88" s="78"/>
      <c r="EC88" s="78"/>
      <c r="ED88" s="78"/>
      <c r="EE88" s="78"/>
      <c r="EF88" s="78"/>
      <c r="EG88" s="78"/>
      <c r="EH88" s="78"/>
      <c r="EI88" s="78"/>
      <c r="EJ88" s="78"/>
      <c r="EK88" s="78"/>
      <c r="EL88" s="78"/>
      <c r="EM88" s="78"/>
      <c r="EN88" s="78"/>
      <c r="EO88" s="78"/>
      <c r="EP88" s="78"/>
      <c r="EQ88" s="78"/>
      <c r="ER88" s="78"/>
      <c r="ES88" s="78"/>
      <c r="ET88" s="78"/>
      <c r="EU88" s="78"/>
      <c r="EV88" s="78"/>
      <c r="EW88" s="78"/>
      <c r="EX88" s="78"/>
      <c r="EY88" s="78"/>
      <c r="EZ88" s="78"/>
      <c r="FA88" s="78"/>
      <c r="FB88" s="78"/>
      <c r="FC88" s="78"/>
      <c r="FD88" s="78"/>
      <c r="FE88" s="78"/>
      <c r="FF88" s="78"/>
      <c r="FG88" s="78"/>
      <c r="FH88" s="78"/>
      <c r="FI88" s="78"/>
      <c r="FJ88" s="78"/>
      <c r="FK88" s="78"/>
      <c r="FL88" s="78"/>
      <c r="FM88" s="78"/>
      <c r="FN88" s="78"/>
      <c r="FO88" s="78"/>
      <c r="FP88" s="78"/>
      <c r="FQ88" s="78"/>
      <c r="FR88" s="78"/>
      <c r="FS88" s="78"/>
      <c r="FT88" s="78"/>
      <c r="FU88" s="78"/>
      <c r="FV88" s="78"/>
      <c r="FW88" s="78"/>
      <c r="FX88" s="78"/>
      <c r="FY88" s="78"/>
      <c r="FZ88" s="78"/>
      <c r="GA88" s="78"/>
      <c r="GB88" s="78"/>
      <c r="GC88" s="78"/>
      <c r="GD88" s="78"/>
      <c r="GE88" s="78"/>
      <c r="GF88" s="78"/>
      <c r="GG88" s="78"/>
      <c r="GH88" s="78"/>
      <c r="GI88" s="78"/>
      <c r="GJ88" s="78"/>
      <c r="GK88" s="78"/>
      <c r="GL88" s="78"/>
      <c r="GM88" s="78"/>
      <c r="GN88" s="78"/>
      <c r="GO88" s="78"/>
      <c r="GP88" s="78"/>
      <c r="GQ88" s="78"/>
      <c r="GR88" s="78"/>
      <c r="GS88" s="78"/>
      <c r="GT88" s="78"/>
      <c r="GU88" s="78"/>
      <c r="GV88" s="78"/>
      <c r="GW88" s="78"/>
      <c r="GX88" s="78"/>
      <c r="GY88" s="78"/>
      <c r="GZ88" s="78"/>
      <c r="HA88" s="78"/>
      <c r="HB88" s="78"/>
      <c r="HC88" s="78"/>
      <c r="HD88" s="78"/>
      <c r="HE88" s="78"/>
      <c r="HF88" s="78"/>
      <c r="HG88" s="78"/>
      <c r="HH88" s="78"/>
      <c r="HI88" s="78"/>
      <c r="HJ88" s="78"/>
      <c r="HK88" s="78"/>
      <c r="HL88" s="78"/>
      <c r="HM88" s="78"/>
      <c r="HN88" s="78"/>
      <c r="HO88" s="78"/>
      <c r="HP88" s="78"/>
      <c r="HQ88" s="78"/>
      <c r="HR88" s="78"/>
      <c r="HS88" s="78"/>
      <c r="HT88" s="78"/>
      <c r="HU88" s="78"/>
      <c r="HV88" s="78"/>
      <c r="HW88" s="78"/>
      <c r="HX88" s="78"/>
      <c r="HY88" s="78"/>
      <c r="HZ88" s="78"/>
      <c r="IA88" s="78"/>
      <c r="IB88" s="78"/>
      <c r="IC88" s="78"/>
      <c r="ID88" s="78"/>
      <c r="IE88" s="78"/>
      <c r="IF88" s="78"/>
      <c r="IG88" s="78"/>
      <c r="IH88" s="78"/>
      <c r="II88" s="78"/>
      <c r="IJ88" s="78"/>
      <c r="IK88" s="78"/>
      <c r="IL88" s="78"/>
      <c r="IM88" s="78"/>
      <c r="IN88" s="78"/>
      <c r="IO88" s="78"/>
      <c r="IP88" s="78"/>
      <c r="IQ88" s="78"/>
      <c r="IR88" s="78"/>
      <c r="IS88" s="78"/>
      <c r="IT88" s="78"/>
      <c r="IU88" s="78"/>
      <c r="IV88" s="78"/>
    </row>
    <row r="89" spans="1:256" s="82" customFormat="1" x14ac:dyDescent="0.25">
      <c r="A89" s="78"/>
      <c r="B89" s="78"/>
      <c r="C89" s="85" t="s">
        <v>4952</v>
      </c>
      <c r="D89" s="88">
        <v>13.333</v>
      </c>
      <c r="E89" s="88">
        <v>13.3879</v>
      </c>
      <c r="F89" s="79"/>
      <c r="G89" s="80"/>
      <c r="H89" s="80"/>
      <c r="I89" s="80"/>
      <c r="J89" s="80"/>
      <c r="K89" s="81"/>
      <c r="L89" s="81"/>
      <c r="M89" s="78"/>
      <c r="N89" s="78"/>
      <c r="O89" s="78"/>
      <c r="P89" s="78"/>
      <c r="Q89" s="78"/>
      <c r="R89" s="78"/>
      <c r="S89" s="78"/>
      <c r="T89" s="78"/>
      <c r="U89" s="78"/>
      <c r="V89" s="78"/>
      <c r="W89" s="78"/>
      <c r="X89" s="78"/>
      <c r="Y89" s="78"/>
      <c r="Z89" s="78"/>
      <c r="AA89" s="78"/>
      <c r="AB89" s="78"/>
      <c r="AC89" s="78"/>
      <c r="AD89" s="78"/>
      <c r="AE89" s="78"/>
      <c r="AF89" s="78"/>
      <c r="AG89" s="78"/>
      <c r="AH89" s="78"/>
      <c r="AI89" s="81"/>
      <c r="AJ89" s="78"/>
      <c r="AK89" s="78"/>
      <c r="AL89" s="78"/>
      <c r="AM89" s="78"/>
      <c r="AN89" s="78"/>
      <c r="AO89" s="78"/>
      <c r="AP89" s="78"/>
      <c r="AQ89" s="78"/>
      <c r="AR89" s="78"/>
      <c r="AS89" s="78"/>
      <c r="AT89" s="78"/>
      <c r="AU89" s="78"/>
      <c r="AV89" s="81"/>
      <c r="AW89" s="78"/>
      <c r="AX89" s="81"/>
      <c r="AY89" s="78"/>
      <c r="AZ89" s="78"/>
      <c r="BA89" s="78"/>
      <c r="BB89" s="81"/>
      <c r="BC89" s="78"/>
      <c r="BD89" s="78"/>
      <c r="BE89" s="78"/>
      <c r="BF89" s="78"/>
      <c r="BG89" s="78"/>
      <c r="BH89" s="78"/>
      <c r="BI89" s="78"/>
      <c r="BJ89" s="78"/>
      <c r="BK89" s="78"/>
      <c r="BL89" s="78"/>
      <c r="BM89" s="78"/>
      <c r="BN89" s="78"/>
      <c r="BO89" s="78"/>
      <c r="BP89" s="78"/>
      <c r="BQ89" s="78"/>
      <c r="BR89" s="78"/>
      <c r="BS89" s="78"/>
      <c r="BT89" s="78"/>
      <c r="BU89" s="78"/>
      <c r="BV89" s="78"/>
      <c r="BW89" s="78"/>
      <c r="BX89" s="78"/>
      <c r="BY89" s="78"/>
      <c r="BZ89" s="78"/>
      <c r="CA89" s="78"/>
      <c r="CB89" s="78"/>
      <c r="CC89" s="78"/>
      <c r="CD89" s="78"/>
      <c r="CE89" s="78"/>
      <c r="CF89" s="78"/>
      <c r="CG89" s="78"/>
      <c r="CH89" s="78"/>
      <c r="CI89" s="78"/>
      <c r="CJ89" s="78"/>
      <c r="CK89" s="78"/>
      <c r="CL89" s="78"/>
      <c r="CM89" s="78"/>
      <c r="CN89" s="78"/>
      <c r="CO89" s="78"/>
      <c r="CP89" s="78"/>
      <c r="CQ89" s="78"/>
      <c r="CR89" s="78"/>
      <c r="CS89" s="78"/>
      <c r="CT89" s="78"/>
      <c r="CU89" s="78"/>
      <c r="CV89" s="78"/>
      <c r="CW89" s="78"/>
      <c r="CX89" s="78"/>
      <c r="CY89" s="78"/>
      <c r="CZ89" s="78"/>
      <c r="DA89" s="78"/>
      <c r="DB89" s="78"/>
      <c r="DC89" s="78"/>
      <c r="DD89" s="78"/>
      <c r="DE89" s="78"/>
      <c r="DF89" s="78"/>
      <c r="DG89" s="78"/>
      <c r="DH89" s="78"/>
      <c r="DI89" s="78"/>
      <c r="DJ89" s="78"/>
      <c r="DK89" s="78"/>
      <c r="DL89" s="78"/>
      <c r="DM89" s="78"/>
      <c r="DN89" s="78"/>
      <c r="DO89" s="78"/>
      <c r="DP89" s="78"/>
      <c r="DQ89" s="78"/>
      <c r="DR89" s="78"/>
      <c r="DS89" s="78"/>
      <c r="DT89" s="78"/>
      <c r="DU89" s="78"/>
      <c r="DV89" s="78"/>
      <c r="DW89" s="78"/>
      <c r="DX89" s="78"/>
      <c r="DY89" s="78"/>
      <c r="DZ89" s="78"/>
      <c r="EA89" s="78"/>
      <c r="EB89" s="78"/>
      <c r="EC89" s="78"/>
      <c r="ED89" s="78"/>
      <c r="EE89" s="78"/>
      <c r="EF89" s="78"/>
      <c r="EG89" s="78"/>
      <c r="EH89" s="78"/>
      <c r="EI89" s="78"/>
      <c r="EJ89" s="78"/>
      <c r="EK89" s="78"/>
      <c r="EL89" s="78"/>
      <c r="EM89" s="78"/>
      <c r="EN89" s="78"/>
      <c r="EO89" s="78"/>
      <c r="EP89" s="78"/>
      <c r="EQ89" s="78"/>
      <c r="ER89" s="78"/>
      <c r="ES89" s="78"/>
      <c r="ET89" s="78"/>
      <c r="EU89" s="78"/>
      <c r="EV89" s="78"/>
      <c r="EW89" s="78"/>
      <c r="EX89" s="78"/>
      <c r="EY89" s="78"/>
      <c r="EZ89" s="78"/>
      <c r="FA89" s="78"/>
      <c r="FB89" s="78"/>
      <c r="FC89" s="78"/>
      <c r="FD89" s="78"/>
      <c r="FE89" s="78"/>
      <c r="FF89" s="78"/>
      <c r="FG89" s="78"/>
      <c r="FH89" s="78"/>
      <c r="FI89" s="78"/>
      <c r="FJ89" s="78"/>
      <c r="FK89" s="78"/>
      <c r="FL89" s="78"/>
      <c r="FM89" s="78"/>
      <c r="FN89" s="78"/>
      <c r="FO89" s="78"/>
      <c r="FP89" s="78"/>
      <c r="FQ89" s="78"/>
      <c r="FR89" s="78"/>
      <c r="FS89" s="78"/>
      <c r="FT89" s="78"/>
      <c r="FU89" s="78"/>
      <c r="FV89" s="78"/>
      <c r="FW89" s="78"/>
      <c r="FX89" s="78"/>
      <c r="FY89" s="78"/>
      <c r="FZ89" s="78"/>
      <c r="GA89" s="78"/>
      <c r="GB89" s="78"/>
      <c r="GC89" s="78"/>
      <c r="GD89" s="78"/>
      <c r="GE89" s="78"/>
      <c r="GF89" s="78"/>
      <c r="GG89" s="78"/>
      <c r="GH89" s="78"/>
      <c r="GI89" s="78"/>
      <c r="GJ89" s="78"/>
      <c r="GK89" s="78"/>
      <c r="GL89" s="78"/>
      <c r="GM89" s="78"/>
      <c r="GN89" s="78"/>
      <c r="GO89" s="78"/>
      <c r="GP89" s="78"/>
      <c r="GQ89" s="78"/>
      <c r="GR89" s="78"/>
      <c r="GS89" s="78"/>
      <c r="GT89" s="78"/>
      <c r="GU89" s="78"/>
      <c r="GV89" s="78"/>
      <c r="GW89" s="78"/>
      <c r="GX89" s="78"/>
      <c r="GY89" s="78"/>
      <c r="GZ89" s="78"/>
      <c r="HA89" s="78"/>
      <c r="HB89" s="78"/>
      <c r="HC89" s="78"/>
      <c r="HD89" s="78"/>
      <c r="HE89" s="78"/>
      <c r="HF89" s="78"/>
      <c r="HG89" s="78"/>
      <c r="HH89" s="78"/>
      <c r="HI89" s="78"/>
      <c r="HJ89" s="78"/>
      <c r="HK89" s="78"/>
      <c r="HL89" s="78"/>
      <c r="HM89" s="78"/>
      <c r="HN89" s="78"/>
      <c r="HO89" s="78"/>
      <c r="HP89" s="78"/>
      <c r="HQ89" s="78"/>
      <c r="HR89" s="78"/>
      <c r="HS89" s="78"/>
      <c r="HT89" s="78"/>
      <c r="HU89" s="78"/>
      <c r="HV89" s="78"/>
      <c r="HW89" s="78"/>
      <c r="HX89" s="78"/>
      <c r="HY89" s="78"/>
      <c r="HZ89" s="78"/>
      <c r="IA89" s="78"/>
      <c r="IB89" s="78"/>
      <c r="IC89" s="78"/>
      <c r="ID89" s="78"/>
      <c r="IE89" s="78"/>
      <c r="IF89" s="78"/>
      <c r="IG89" s="78"/>
      <c r="IH89" s="78"/>
      <c r="II89" s="78"/>
      <c r="IJ89" s="78"/>
      <c r="IK89" s="78"/>
      <c r="IL89" s="78"/>
      <c r="IM89" s="78"/>
      <c r="IN89" s="78"/>
      <c r="IO89" s="78"/>
      <c r="IP89" s="78"/>
      <c r="IQ89" s="78"/>
      <c r="IR89" s="78"/>
      <c r="IS89" s="78"/>
      <c r="IT89" s="78"/>
      <c r="IU89" s="78"/>
      <c r="IV89" s="78"/>
    </row>
    <row r="90" spans="1:256" s="82" customFormat="1" x14ac:dyDescent="0.25">
      <c r="A90" s="78"/>
      <c r="B90" s="78"/>
      <c r="C90" s="85" t="s">
        <v>4953</v>
      </c>
      <c r="D90" s="88">
        <v>13.333</v>
      </c>
      <c r="E90" s="88">
        <v>13.3879</v>
      </c>
      <c r="F90" s="79"/>
      <c r="G90" s="80"/>
      <c r="H90" s="80"/>
      <c r="I90" s="80"/>
      <c r="J90" s="80"/>
      <c r="K90" s="81"/>
      <c r="L90" s="81"/>
      <c r="M90" s="78"/>
      <c r="N90" s="78"/>
      <c r="O90" s="78"/>
      <c r="P90" s="78"/>
      <c r="Q90" s="78"/>
      <c r="R90" s="78"/>
      <c r="S90" s="78"/>
      <c r="T90" s="78"/>
      <c r="U90" s="78"/>
      <c r="V90" s="78"/>
      <c r="W90" s="78"/>
      <c r="X90" s="78"/>
      <c r="Y90" s="78"/>
      <c r="Z90" s="78"/>
      <c r="AA90" s="78"/>
      <c r="AB90" s="78"/>
      <c r="AC90" s="78"/>
      <c r="AD90" s="78"/>
      <c r="AE90" s="78"/>
      <c r="AF90" s="78"/>
      <c r="AG90" s="78"/>
      <c r="AH90" s="78"/>
      <c r="AI90" s="81"/>
      <c r="AJ90" s="78"/>
      <c r="AK90" s="78"/>
      <c r="AL90" s="78"/>
      <c r="AM90" s="78"/>
      <c r="AN90" s="78"/>
      <c r="AO90" s="78"/>
      <c r="AP90" s="78"/>
      <c r="AQ90" s="78"/>
      <c r="AR90" s="78"/>
      <c r="AS90" s="78"/>
      <c r="AT90" s="78"/>
      <c r="AU90" s="78"/>
      <c r="AV90" s="81"/>
      <c r="AW90" s="78"/>
      <c r="AX90" s="81"/>
      <c r="AY90" s="78"/>
      <c r="AZ90" s="78"/>
      <c r="BA90" s="78"/>
      <c r="BB90" s="81"/>
      <c r="BC90" s="78"/>
      <c r="BD90" s="78"/>
      <c r="BE90" s="78"/>
      <c r="BF90" s="78"/>
      <c r="BG90" s="78"/>
      <c r="BH90" s="78"/>
      <c r="BI90" s="78"/>
      <c r="BJ90" s="78"/>
      <c r="BK90" s="78"/>
      <c r="BL90" s="78"/>
      <c r="BM90" s="78"/>
      <c r="BN90" s="78"/>
      <c r="BO90" s="78"/>
      <c r="BP90" s="78"/>
      <c r="BQ90" s="78"/>
      <c r="BR90" s="78"/>
      <c r="BS90" s="78"/>
      <c r="BT90" s="78"/>
      <c r="BU90" s="78"/>
      <c r="BV90" s="78"/>
      <c r="BW90" s="78"/>
      <c r="BX90" s="78"/>
      <c r="BY90" s="78"/>
      <c r="BZ90" s="78"/>
      <c r="CA90" s="78"/>
      <c r="CB90" s="78"/>
      <c r="CC90" s="78"/>
      <c r="CD90" s="78"/>
      <c r="CE90" s="78"/>
      <c r="CF90" s="78"/>
      <c r="CG90" s="78"/>
      <c r="CH90" s="78"/>
      <c r="CI90" s="78"/>
      <c r="CJ90" s="78"/>
      <c r="CK90" s="78"/>
      <c r="CL90" s="78"/>
      <c r="CM90" s="78"/>
      <c r="CN90" s="78"/>
      <c r="CO90" s="78"/>
      <c r="CP90" s="78"/>
      <c r="CQ90" s="78"/>
      <c r="CR90" s="78"/>
      <c r="CS90" s="78"/>
      <c r="CT90" s="78"/>
      <c r="CU90" s="78"/>
      <c r="CV90" s="78"/>
      <c r="CW90" s="78"/>
      <c r="CX90" s="78"/>
      <c r="CY90" s="78"/>
      <c r="CZ90" s="78"/>
      <c r="DA90" s="78"/>
      <c r="DB90" s="78"/>
      <c r="DC90" s="78"/>
      <c r="DD90" s="78"/>
      <c r="DE90" s="78"/>
      <c r="DF90" s="78"/>
      <c r="DG90" s="78"/>
      <c r="DH90" s="78"/>
      <c r="DI90" s="78"/>
      <c r="DJ90" s="78"/>
      <c r="DK90" s="78"/>
      <c r="DL90" s="78"/>
      <c r="DM90" s="78"/>
      <c r="DN90" s="78"/>
      <c r="DO90" s="78"/>
      <c r="DP90" s="78"/>
      <c r="DQ90" s="78"/>
      <c r="DR90" s="78"/>
      <c r="DS90" s="78"/>
      <c r="DT90" s="78"/>
      <c r="DU90" s="78"/>
      <c r="DV90" s="78"/>
      <c r="DW90" s="78"/>
      <c r="DX90" s="78"/>
      <c r="DY90" s="78"/>
      <c r="DZ90" s="78"/>
      <c r="EA90" s="78"/>
      <c r="EB90" s="78"/>
      <c r="EC90" s="78"/>
      <c r="ED90" s="78"/>
      <c r="EE90" s="78"/>
      <c r="EF90" s="78"/>
      <c r="EG90" s="78"/>
      <c r="EH90" s="78"/>
      <c r="EI90" s="78"/>
      <c r="EJ90" s="78"/>
      <c r="EK90" s="78"/>
      <c r="EL90" s="78"/>
      <c r="EM90" s="78"/>
      <c r="EN90" s="78"/>
      <c r="EO90" s="78"/>
      <c r="EP90" s="78"/>
      <c r="EQ90" s="78"/>
      <c r="ER90" s="78"/>
      <c r="ES90" s="78"/>
      <c r="ET90" s="78"/>
      <c r="EU90" s="78"/>
      <c r="EV90" s="78"/>
      <c r="EW90" s="78"/>
      <c r="EX90" s="78"/>
      <c r="EY90" s="78"/>
      <c r="EZ90" s="78"/>
      <c r="FA90" s="78"/>
      <c r="FB90" s="78"/>
      <c r="FC90" s="78"/>
      <c r="FD90" s="78"/>
      <c r="FE90" s="78"/>
      <c r="FF90" s="78"/>
      <c r="FG90" s="78"/>
      <c r="FH90" s="78"/>
      <c r="FI90" s="78"/>
      <c r="FJ90" s="78"/>
      <c r="FK90" s="78"/>
      <c r="FL90" s="78"/>
      <c r="FM90" s="78"/>
      <c r="FN90" s="78"/>
      <c r="FO90" s="78"/>
      <c r="FP90" s="78"/>
      <c r="FQ90" s="78"/>
      <c r="FR90" s="78"/>
      <c r="FS90" s="78"/>
      <c r="FT90" s="78"/>
      <c r="FU90" s="78"/>
      <c r="FV90" s="78"/>
      <c r="FW90" s="78"/>
      <c r="FX90" s="78"/>
      <c r="FY90" s="78"/>
      <c r="FZ90" s="78"/>
      <c r="GA90" s="78"/>
      <c r="GB90" s="78"/>
      <c r="GC90" s="78"/>
      <c r="GD90" s="78"/>
      <c r="GE90" s="78"/>
      <c r="GF90" s="78"/>
      <c r="GG90" s="78"/>
      <c r="GH90" s="78"/>
      <c r="GI90" s="78"/>
      <c r="GJ90" s="78"/>
      <c r="GK90" s="78"/>
      <c r="GL90" s="78"/>
      <c r="GM90" s="78"/>
      <c r="GN90" s="78"/>
      <c r="GO90" s="78"/>
      <c r="GP90" s="78"/>
      <c r="GQ90" s="78"/>
      <c r="GR90" s="78"/>
      <c r="GS90" s="78"/>
      <c r="GT90" s="78"/>
      <c r="GU90" s="78"/>
      <c r="GV90" s="78"/>
      <c r="GW90" s="78"/>
      <c r="GX90" s="78"/>
      <c r="GY90" s="78"/>
      <c r="GZ90" s="78"/>
      <c r="HA90" s="78"/>
      <c r="HB90" s="78"/>
      <c r="HC90" s="78"/>
      <c r="HD90" s="78"/>
      <c r="HE90" s="78"/>
      <c r="HF90" s="78"/>
      <c r="HG90" s="78"/>
      <c r="HH90" s="78"/>
      <c r="HI90" s="78"/>
      <c r="HJ90" s="78"/>
      <c r="HK90" s="78"/>
      <c r="HL90" s="78"/>
      <c r="HM90" s="78"/>
      <c r="HN90" s="78"/>
      <c r="HO90" s="78"/>
      <c r="HP90" s="78"/>
      <c r="HQ90" s="78"/>
      <c r="HR90" s="78"/>
      <c r="HS90" s="78"/>
      <c r="HT90" s="78"/>
      <c r="HU90" s="78"/>
      <c r="HV90" s="78"/>
      <c r="HW90" s="78"/>
      <c r="HX90" s="78"/>
      <c r="HY90" s="78"/>
      <c r="HZ90" s="78"/>
      <c r="IA90" s="78"/>
      <c r="IB90" s="78"/>
      <c r="IC90" s="78"/>
      <c r="ID90" s="78"/>
      <c r="IE90" s="78"/>
      <c r="IF90" s="78"/>
      <c r="IG90" s="78"/>
      <c r="IH90" s="78"/>
      <c r="II90" s="78"/>
      <c r="IJ90" s="78"/>
      <c r="IK90" s="78"/>
      <c r="IL90" s="78"/>
      <c r="IM90" s="78"/>
      <c r="IN90" s="78"/>
      <c r="IO90" s="78"/>
      <c r="IP90" s="78"/>
      <c r="IQ90" s="78"/>
      <c r="IR90" s="78"/>
      <c r="IS90" s="78"/>
      <c r="IT90" s="78"/>
      <c r="IU90" s="78"/>
      <c r="IV90" s="78"/>
    </row>
    <row r="91" spans="1:256" s="82" customFormat="1" x14ac:dyDescent="0.25">
      <c r="A91" s="78"/>
      <c r="B91" s="78"/>
      <c r="C91" s="85" t="s">
        <v>4954</v>
      </c>
      <c r="D91" s="88">
        <v>13.416399999999999</v>
      </c>
      <c r="E91" s="88">
        <v>13.472799999999999</v>
      </c>
      <c r="F91" s="79"/>
      <c r="G91" s="80"/>
      <c r="H91" s="80"/>
      <c r="I91" s="80"/>
      <c r="J91" s="80"/>
      <c r="K91" s="81"/>
      <c r="L91" s="81"/>
      <c r="M91" s="78"/>
      <c r="N91" s="78"/>
      <c r="O91" s="78"/>
      <c r="P91" s="78"/>
      <c r="Q91" s="78"/>
      <c r="R91" s="78"/>
      <c r="S91" s="78"/>
      <c r="T91" s="78"/>
      <c r="U91" s="78"/>
      <c r="V91" s="78"/>
      <c r="W91" s="78"/>
      <c r="X91" s="78"/>
      <c r="Y91" s="78"/>
      <c r="Z91" s="78"/>
      <c r="AA91" s="78"/>
      <c r="AB91" s="78"/>
      <c r="AC91" s="78"/>
      <c r="AD91" s="78"/>
      <c r="AE91" s="78"/>
      <c r="AF91" s="78"/>
      <c r="AG91" s="78"/>
      <c r="AH91" s="78"/>
      <c r="AI91" s="81"/>
      <c r="AJ91" s="78"/>
      <c r="AK91" s="78"/>
      <c r="AL91" s="78"/>
      <c r="AM91" s="78"/>
      <c r="AN91" s="78"/>
      <c r="AO91" s="78"/>
      <c r="AP91" s="78"/>
      <c r="AQ91" s="78"/>
      <c r="AR91" s="78"/>
      <c r="AS91" s="78"/>
      <c r="AT91" s="78"/>
      <c r="AU91" s="78"/>
      <c r="AV91" s="81"/>
      <c r="AW91" s="78"/>
      <c r="AX91" s="81"/>
      <c r="AY91" s="78"/>
      <c r="AZ91" s="78"/>
      <c r="BA91" s="78"/>
      <c r="BB91" s="81"/>
      <c r="BC91" s="78"/>
      <c r="BD91" s="78"/>
      <c r="BE91" s="78"/>
      <c r="BF91" s="78"/>
      <c r="BG91" s="78"/>
      <c r="BH91" s="78"/>
      <c r="BI91" s="78"/>
      <c r="BJ91" s="78"/>
      <c r="BK91" s="78"/>
      <c r="BL91" s="78"/>
      <c r="BM91" s="78"/>
      <c r="BN91" s="78"/>
      <c r="BO91" s="78"/>
      <c r="BP91" s="78"/>
      <c r="BQ91" s="78"/>
      <c r="BR91" s="78"/>
      <c r="BS91" s="78"/>
      <c r="BT91" s="78"/>
      <c r="BU91" s="78"/>
      <c r="BV91" s="78"/>
      <c r="BW91" s="78"/>
      <c r="BX91" s="78"/>
      <c r="BY91" s="78"/>
      <c r="BZ91" s="78"/>
      <c r="CA91" s="78"/>
      <c r="CB91" s="78"/>
      <c r="CC91" s="78"/>
      <c r="CD91" s="78"/>
      <c r="CE91" s="78"/>
      <c r="CF91" s="78"/>
      <c r="CG91" s="78"/>
      <c r="CH91" s="78"/>
      <c r="CI91" s="78"/>
      <c r="CJ91" s="78"/>
      <c r="CK91" s="78"/>
      <c r="CL91" s="78"/>
      <c r="CM91" s="78"/>
      <c r="CN91" s="78"/>
      <c r="CO91" s="78"/>
      <c r="CP91" s="78"/>
      <c r="CQ91" s="78"/>
      <c r="CR91" s="78"/>
      <c r="CS91" s="78"/>
      <c r="CT91" s="78"/>
      <c r="CU91" s="78"/>
      <c r="CV91" s="78"/>
      <c r="CW91" s="78"/>
      <c r="CX91" s="78"/>
      <c r="CY91" s="78"/>
      <c r="CZ91" s="78"/>
      <c r="DA91" s="78"/>
      <c r="DB91" s="78"/>
      <c r="DC91" s="78"/>
      <c r="DD91" s="78"/>
      <c r="DE91" s="78"/>
      <c r="DF91" s="78"/>
      <c r="DG91" s="78"/>
      <c r="DH91" s="78"/>
      <c r="DI91" s="78"/>
      <c r="DJ91" s="78"/>
      <c r="DK91" s="78"/>
      <c r="DL91" s="78"/>
      <c r="DM91" s="78"/>
      <c r="DN91" s="78"/>
      <c r="DO91" s="78"/>
      <c r="DP91" s="78"/>
      <c r="DQ91" s="78"/>
      <c r="DR91" s="78"/>
      <c r="DS91" s="78"/>
      <c r="DT91" s="78"/>
      <c r="DU91" s="78"/>
      <c r="DV91" s="78"/>
      <c r="DW91" s="78"/>
      <c r="DX91" s="78"/>
      <c r="DY91" s="78"/>
      <c r="DZ91" s="78"/>
      <c r="EA91" s="78"/>
      <c r="EB91" s="78"/>
      <c r="EC91" s="78"/>
      <c r="ED91" s="78"/>
      <c r="EE91" s="78"/>
      <c r="EF91" s="78"/>
      <c r="EG91" s="78"/>
      <c r="EH91" s="78"/>
      <c r="EI91" s="78"/>
      <c r="EJ91" s="78"/>
      <c r="EK91" s="78"/>
      <c r="EL91" s="78"/>
      <c r="EM91" s="78"/>
      <c r="EN91" s="78"/>
      <c r="EO91" s="78"/>
      <c r="EP91" s="78"/>
      <c r="EQ91" s="78"/>
      <c r="ER91" s="78"/>
      <c r="ES91" s="78"/>
      <c r="ET91" s="78"/>
      <c r="EU91" s="78"/>
      <c r="EV91" s="78"/>
      <c r="EW91" s="78"/>
      <c r="EX91" s="78"/>
      <c r="EY91" s="78"/>
      <c r="EZ91" s="78"/>
      <c r="FA91" s="78"/>
      <c r="FB91" s="78"/>
      <c r="FC91" s="78"/>
      <c r="FD91" s="78"/>
      <c r="FE91" s="78"/>
      <c r="FF91" s="78"/>
      <c r="FG91" s="78"/>
      <c r="FH91" s="78"/>
      <c r="FI91" s="78"/>
      <c r="FJ91" s="78"/>
      <c r="FK91" s="78"/>
      <c r="FL91" s="78"/>
      <c r="FM91" s="78"/>
      <c r="FN91" s="78"/>
      <c r="FO91" s="78"/>
      <c r="FP91" s="78"/>
      <c r="FQ91" s="78"/>
      <c r="FR91" s="78"/>
      <c r="FS91" s="78"/>
      <c r="FT91" s="78"/>
      <c r="FU91" s="78"/>
      <c r="FV91" s="78"/>
      <c r="FW91" s="78"/>
      <c r="FX91" s="78"/>
      <c r="FY91" s="78"/>
      <c r="FZ91" s="78"/>
      <c r="GA91" s="78"/>
      <c r="GB91" s="78"/>
      <c r="GC91" s="78"/>
      <c r="GD91" s="78"/>
      <c r="GE91" s="78"/>
      <c r="GF91" s="78"/>
      <c r="GG91" s="78"/>
      <c r="GH91" s="78"/>
      <c r="GI91" s="78"/>
      <c r="GJ91" s="78"/>
      <c r="GK91" s="78"/>
      <c r="GL91" s="78"/>
      <c r="GM91" s="78"/>
      <c r="GN91" s="78"/>
      <c r="GO91" s="78"/>
      <c r="GP91" s="78"/>
      <c r="GQ91" s="78"/>
      <c r="GR91" s="78"/>
      <c r="GS91" s="78"/>
      <c r="GT91" s="78"/>
      <c r="GU91" s="78"/>
      <c r="GV91" s="78"/>
      <c r="GW91" s="78"/>
      <c r="GX91" s="78"/>
      <c r="GY91" s="78"/>
      <c r="GZ91" s="78"/>
      <c r="HA91" s="78"/>
      <c r="HB91" s="78"/>
      <c r="HC91" s="78"/>
      <c r="HD91" s="78"/>
      <c r="HE91" s="78"/>
      <c r="HF91" s="78"/>
      <c r="HG91" s="78"/>
      <c r="HH91" s="78"/>
      <c r="HI91" s="78"/>
      <c r="HJ91" s="78"/>
      <c r="HK91" s="78"/>
      <c r="HL91" s="78"/>
      <c r="HM91" s="78"/>
      <c r="HN91" s="78"/>
      <c r="HO91" s="78"/>
      <c r="HP91" s="78"/>
      <c r="HQ91" s="78"/>
      <c r="HR91" s="78"/>
      <c r="HS91" s="78"/>
      <c r="HT91" s="78"/>
      <c r="HU91" s="78"/>
      <c r="HV91" s="78"/>
      <c r="HW91" s="78"/>
      <c r="HX91" s="78"/>
      <c r="HY91" s="78"/>
      <c r="HZ91" s="78"/>
      <c r="IA91" s="78"/>
      <c r="IB91" s="78"/>
      <c r="IC91" s="78"/>
      <c r="ID91" s="78"/>
      <c r="IE91" s="78"/>
      <c r="IF91" s="78"/>
      <c r="IG91" s="78"/>
      <c r="IH91" s="78"/>
      <c r="II91" s="78"/>
      <c r="IJ91" s="78"/>
      <c r="IK91" s="78"/>
      <c r="IL91" s="78"/>
      <c r="IM91" s="78"/>
      <c r="IN91" s="78"/>
      <c r="IO91" s="78"/>
      <c r="IP91" s="78"/>
      <c r="IQ91" s="78"/>
      <c r="IR91" s="78"/>
      <c r="IS91" s="78"/>
      <c r="IT91" s="78"/>
      <c r="IU91" s="78"/>
      <c r="IV91" s="78"/>
    </row>
    <row r="92" spans="1:256" s="82" customFormat="1" x14ac:dyDescent="0.25">
      <c r="A92" s="78"/>
      <c r="B92" s="78"/>
      <c r="C92" s="85" t="s">
        <v>4955</v>
      </c>
      <c r="D92" s="88">
        <v>13.416399999999999</v>
      </c>
      <c r="E92" s="88">
        <v>13.472799999999999</v>
      </c>
      <c r="F92" s="79"/>
      <c r="G92" s="80"/>
      <c r="H92" s="80"/>
      <c r="I92" s="80"/>
      <c r="J92" s="80"/>
      <c r="K92" s="81"/>
      <c r="L92" s="81"/>
      <c r="M92" s="78"/>
      <c r="N92" s="78"/>
      <c r="O92" s="78"/>
      <c r="P92" s="78"/>
      <c r="Q92" s="78"/>
      <c r="R92" s="78"/>
      <c r="S92" s="78"/>
      <c r="T92" s="78"/>
      <c r="U92" s="78"/>
      <c r="V92" s="78"/>
      <c r="W92" s="78"/>
      <c r="X92" s="78"/>
      <c r="Y92" s="78"/>
      <c r="Z92" s="78"/>
      <c r="AA92" s="78"/>
      <c r="AB92" s="78"/>
      <c r="AC92" s="78"/>
      <c r="AD92" s="78"/>
      <c r="AE92" s="78"/>
      <c r="AF92" s="78"/>
      <c r="AG92" s="78"/>
      <c r="AH92" s="78"/>
      <c r="AI92" s="81"/>
      <c r="AJ92" s="78"/>
      <c r="AK92" s="78"/>
      <c r="AL92" s="78"/>
      <c r="AM92" s="78"/>
      <c r="AN92" s="78"/>
      <c r="AO92" s="78"/>
      <c r="AP92" s="78"/>
      <c r="AQ92" s="78"/>
      <c r="AR92" s="78"/>
      <c r="AS92" s="78"/>
      <c r="AT92" s="78"/>
      <c r="AU92" s="78"/>
      <c r="AV92" s="81"/>
      <c r="AW92" s="78"/>
      <c r="AX92" s="81"/>
      <c r="AY92" s="78"/>
      <c r="AZ92" s="78"/>
      <c r="BA92" s="78"/>
      <c r="BB92" s="81"/>
      <c r="BC92" s="78"/>
      <c r="BD92" s="78"/>
      <c r="BE92" s="78"/>
      <c r="BF92" s="78"/>
      <c r="BG92" s="78"/>
      <c r="BH92" s="78"/>
      <c r="BI92" s="78"/>
      <c r="BJ92" s="78"/>
      <c r="BK92" s="78"/>
      <c r="BL92" s="78"/>
      <c r="BM92" s="78"/>
      <c r="BN92" s="78"/>
      <c r="BO92" s="78"/>
      <c r="BP92" s="78"/>
      <c r="BQ92" s="78"/>
      <c r="BR92" s="78"/>
      <c r="BS92" s="78"/>
      <c r="BT92" s="78"/>
      <c r="BU92" s="78"/>
      <c r="BV92" s="78"/>
      <c r="BW92" s="78"/>
      <c r="BX92" s="78"/>
      <c r="BY92" s="78"/>
      <c r="BZ92" s="78"/>
      <c r="CA92" s="78"/>
      <c r="CB92" s="78"/>
      <c r="CC92" s="78"/>
      <c r="CD92" s="78"/>
      <c r="CE92" s="78"/>
      <c r="CF92" s="78"/>
      <c r="CG92" s="78"/>
      <c r="CH92" s="78"/>
      <c r="CI92" s="78"/>
      <c r="CJ92" s="78"/>
      <c r="CK92" s="78"/>
      <c r="CL92" s="78"/>
      <c r="CM92" s="78"/>
      <c r="CN92" s="78"/>
      <c r="CO92" s="78"/>
      <c r="CP92" s="78"/>
      <c r="CQ92" s="78"/>
      <c r="CR92" s="78"/>
      <c r="CS92" s="78"/>
      <c r="CT92" s="78"/>
      <c r="CU92" s="78"/>
      <c r="CV92" s="78"/>
      <c r="CW92" s="78"/>
      <c r="CX92" s="78"/>
      <c r="CY92" s="78"/>
      <c r="CZ92" s="78"/>
      <c r="DA92" s="78"/>
      <c r="DB92" s="78"/>
      <c r="DC92" s="78"/>
      <c r="DD92" s="78"/>
      <c r="DE92" s="78"/>
      <c r="DF92" s="78"/>
      <c r="DG92" s="78"/>
      <c r="DH92" s="78"/>
      <c r="DI92" s="78"/>
      <c r="DJ92" s="78"/>
      <c r="DK92" s="78"/>
      <c r="DL92" s="78"/>
      <c r="DM92" s="78"/>
      <c r="DN92" s="78"/>
      <c r="DO92" s="78"/>
      <c r="DP92" s="78"/>
      <c r="DQ92" s="78"/>
      <c r="DR92" s="78"/>
      <c r="DS92" s="78"/>
      <c r="DT92" s="78"/>
      <c r="DU92" s="78"/>
      <c r="DV92" s="78"/>
      <c r="DW92" s="78"/>
      <c r="DX92" s="78"/>
      <c r="DY92" s="78"/>
      <c r="DZ92" s="78"/>
      <c r="EA92" s="78"/>
      <c r="EB92" s="78"/>
      <c r="EC92" s="78"/>
      <c r="ED92" s="78"/>
      <c r="EE92" s="78"/>
      <c r="EF92" s="78"/>
      <c r="EG92" s="78"/>
      <c r="EH92" s="78"/>
      <c r="EI92" s="78"/>
      <c r="EJ92" s="78"/>
      <c r="EK92" s="78"/>
      <c r="EL92" s="78"/>
      <c r="EM92" s="78"/>
      <c r="EN92" s="78"/>
      <c r="EO92" s="78"/>
      <c r="EP92" s="78"/>
      <c r="EQ92" s="78"/>
      <c r="ER92" s="78"/>
      <c r="ES92" s="78"/>
      <c r="ET92" s="78"/>
      <c r="EU92" s="78"/>
      <c r="EV92" s="78"/>
      <c r="EW92" s="78"/>
      <c r="EX92" s="78"/>
      <c r="EY92" s="78"/>
      <c r="EZ92" s="78"/>
      <c r="FA92" s="78"/>
      <c r="FB92" s="78"/>
      <c r="FC92" s="78"/>
      <c r="FD92" s="78"/>
      <c r="FE92" s="78"/>
      <c r="FF92" s="78"/>
      <c r="FG92" s="78"/>
      <c r="FH92" s="78"/>
      <c r="FI92" s="78"/>
      <c r="FJ92" s="78"/>
      <c r="FK92" s="78"/>
      <c r="FL92" s="78"/>
      <c r="FM92" s="78"/>
      <c r="FN92" s="78"/>
      <c r="FO92" s="78"/>
      <c r="FP92" s="78"/>
      <c r="FQ92" s="78"/>
      <c r="FR92" s="78"/>
      <c r="FS92" s="78"/>
      <c r="FT92" s="78"/>
      <c r="FU92" s="78"/>
      <c r="FV92" s="78"/>
      <c r="FW92" s="78"/>
      <c r="FX92" s="78"/>
      <c r="FY92" s="78"/>
      <c r="FZ92" s="78"/>
      <c r="GA92" s="78"/>
      <c r="GB92" s="78"/>
      <c r="GC92" s="78"/>
      <c r="GD92" s="78"/>
      <c r="GE92" s="78"/>
      <c r="GF92" s="78"/>
      <c r="GG92" s="78"/>
      <c r="GH92" s="78"/>
      <c r="GI92" s="78"/>
      <c r="GJ92" s="78"/>
      <c r="GK92" s="78"/>
      <c r="GL92" s="78"/>
      <c r="GM92" s="78"/>
      <c r="GN92" s="78"/>
      <c r="GO92" s="78"/>
      <c r="GP92" s="78"/>
      <c r="GQ92" s="78"/>
      <c r="GR92" s="78"/>
      <c r="GS92" s="78"/>
      <c r="GT92" s="78"/>
      <c r="GU92" s="78"/>
      <c r="GV92" s="78"/>
      <c r="GW92" s="78"/>
      <c r="GX92" s="78"/>
      <c r="GY92" s="78"/>
      <c r="GZ92" s="78"/>
      <c r="HA92" s="78"/>
      <c r="HB92" s="78"/>
      <c r="HC92" s="78"/>
      <c r="HD92" s="78"/>
      <c r="HE92" s="78"/>
      <c r="HF92" s="78"/>
      <c r="HG92" s="78"/>
      <c r="HH92" s="78"/>
      <c r="HI92" s="78"/>
      <c r="HJ92" s="78"/>
      <c r="HK92" s="78"/>
      <c r="HL92" s="78"/>
      <c r="HM92" s="78"/>
      <c r="HN92" s="78"/>
      <c r="HO92" s="78"/>
      <c r="HP92" s="78"/>
      <c r="HQ92" s="78"/>
      <c r="HR92" s="78"/>
      <c r="HS92" s="78"/>
      <c r="HT92" s="78"/>
      <c r="HU92" s="78"/>
      <c r="HV92" s="78"/>
      <c r="HW92" s="78"/>
      <c r="HX92" s="78"/>
      <c r="HY92" s="78"/>
      <c r="HZ92" s="78"/>
      <c r="IA92" s="78"/>
      <c r="IB92" s="78"/>
      <c r="IC92" s="78"/>
      <c r="ID92" s="78"/>
      <c r="IE92" s="78"/>
      <c r="IF92" s="78"/>
      <c r="IG92" s="78"/>
      <c r="IH92" s="78"/>
      <c r="II92" s="78"/>
      <c r="IJ92" s="78"/>
      <c r="IK92" s="78"/>
      <c r="IL92" s="78"/>
      <c r="IM92" s="78"/>
      <c r="IN92" s="78"/>
      <c r="IO92" s="78"/>
      <c r="IP92" s="78"/>
      <c r="IQ92" s="78"/>
      <c r="IR92" s="78"/>
      <c r="IS92" s="78"/>
      <c r="IT92" s="78"/>
      <c r="IU92" s="78"/>
      <c r="IV92" s="78"/>
    </row>
    <row r="93" spans="1:256" s="82" customFormat="1" ht="84.95" customHeight="1" x14ac:dyDescent="0.25">
      <c r="A93" s="78"/>
      <c r="B93" s="78"/>
      <c r="C93" s="204" t="s">
        <v>4987</v>
      </c>
      <c r="D93" s="205"/>
      <c r="E93" s="206"/>
      <c r="F93" s="79"/>
      <c r="G93" s="80"/>
      <c r="H93" s="80"/>
      <c r="I93" s="80"/>
      <c r="J93" s="80"/>
      <c r="K93" s="81"/>
      <c r="L93" s="81"/>
      <c r="M93" s="78"/>
      <c r="N93" s="78"/>
      <c r="O93" s="78"/>
      <c r="P93" s="78"/>
      <c r="Q93" s="78"/>
      <c r="R93" s="78"/>
      <c r="S93" s="78"/>
      <c r="T93" s="78"/>
      <c r="U93" s="78"/>
      <c r="V93" s="78"/>
      <c r="W93" s="78"/>
      <c r="X93" s="78"/>
      <c r="Y93" s="78"/>
      <c r="Z93" s="78"/>
      <c r="AA93" s="78"/>
      <c r="AB93" s="78"/>
      <c r="AC93" s="78"/>
      <c r="AD93" s="78"/>
      <c r="AE93" s="78"/>
      <c r="AF93" s="78"/>
      <c r="AG93" s="78"/>
      <c r="AH93" s="78"/>
      <c r="AI93" s="81"/>
      <c r="AJ93" s="78"/>
      <c r="AK93" s="78"/>
      <c r="AL93" s="78"/>
      <c r="AM93" s="78"/>
      <c r="AN93" s="78"/>
      <c r="AO93" s="78"/>
      <c r="AP93" s="78"/>
      <c r="AQ93" s="78"/>
      <c r="AR93" s="78"/>
      <c r="AS93" s="78"/>
      <c r="AT93" s="78"/>
      <c r="AU93" s="78"/>
      <c r="AV93" s="81"/>
      <c r="AW93" s="78"/>
      <c r="AX93" s="81"/>
      <c r="AY93" s="78"/>
      <c r="AZ93" s="78"/>
      <c r="BA93" s="78"/>
      <c r="BB93" s="81"/>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c r="CD93" s="78"/>
      <c r="CE93" s="78"/>
      <c r="CF93" s="78"/>
      <c r="CG93" s="78"/>
      <c r="CH93" s="78"/>
      <c r="CI93" s="78"/>
      <c r="CJ93" s="78"/>
      <c r="CK93" s="78"/>
      <c r="CL93" s="78"/>
      <c r="CM93" s="78"/>
      <c r="CN93" s="78"/>
      <c r="CO93" s="78"/>
      <c r="CP93" s="78"/>
      <c r="CQ93" s="78"/>
      <c r="CR93" s="78"/>
      <c r="CS93" s="78"/>
      <c r="CT93" s="78"/>
      <c r="CU93" s="78"/>
      <c r="CV93" s="78"/>
      <c r="CW93" s="78"/>
      <c r="CX93" s="78"/>
      <c r="CY93" s="78"/>
      <c r="CZ93" s="78"/>
      <c r="DA93" s="78"/>
      <c r="DB93" s="78"/>
      <c r="DC93" s="78"/>
      <c r="DD93" s="78"/>
      <c r="DE93" s="78"/>
      <c r="DF93" s="78"/>
      <c r="DG93" s="78"/>
      <c r="DH93" s="78"/>
      <c r="DI93" s="78"/>
      <c r="DJ93" s="78"/>
      <c r="DK93" s="78"/>
      <c r="DL93" s="78"/>
      <c r="DM93" s="78"/>
      <c r="DN93" s="78"/>
      <c r="DO93" s="78"/>
      <c r="DP93" s="78"/>
      <c r="DQ93" s="78"/>
      <c r="DR93" s="78"/>
      <c r="DS93" s="78"/>
      <c r="DT93" s="78"/>
      <c r="DU93" s="78"/>
      <c r="DV93" s="78"/>
      <c r="DW93" s="78"/>
      <c r="DX93" s="78"/>
      <c r="DY93" s="78"/>
      <c r="DZ93" s="78"/>
      <c r="EA93" s="78"/>
      <c r="EB93" s="78"/>
      <c r="EC93" s="78"/>
      <c r="ED93" s="78"/>
      <c r="EE93" s="78"/>
      <c r="EF93" s="78"/>
      <c r="EG93" s="78"/>
      <c r="EH93" s="78"/>
      <c r="EI93" s="78"/>
      <c r="EJ93" s="78"/>
      <c r="EK93" s="78"/>
      <c r="EL93" s="78"/>
      <c r="EM93" s="78"/>
      <c r="EN93" s="78"/>
      <c r="EO93" s="78"/>
      <c r="EP93" s="78"/>
      <c r="EQ93" s="78"/>
      <c r="ER93" s="78"/>
      <c r="ES93" s="78"/>
      <c r="ET93" s="78"/>
      <c r="EU93" s="78"/>
      <c r="EV93" s="78"/>
      <c r="EW93" s="78"/>
      <c r="EX93" s="78"/>
      <c r="EY93" s="78"/>
      <c r="EZ93" s="78"/>
      <c r="FA93" s="78"/>
      <c r="FB93" s="78"/>
      <c r="FC93" s="78"/>
      <c r="FD93" s="78"/>
      <c r="FE93" s="78"/>
      <c r="FF93" s="78"/>
      <c r="FG93" s="78"/>
      <c r="FH93" s="78"/>
      <c r="FI93" s="78"/>
      <c r="FJ93" s="78"/>
      <c r="FK93" s="78"/>
      <c r="FL93" s="78"/>
      <c r="FM93" s="78"/>
      <c r="FN93" s="78"/>
      <c r="FO93" s="78"/>
      <c r="FP93" s="78"/>
      <c r="FQ93" s="78"/>
      <c r="FR93" s="78"/>
      <c r="FS93" s="78"/>
      <c r="FT93" s="78"/>
      <c r="FU93" s="78"/>
      <c r="FV93" s="78"/>
      <c r="FW93" s="78"/>
      <c r="FX93" s="78"/>
      <c r="FY93" s="78"/>
      <c r="FZ93" s="78"/>
      <c r="GA93" s="78"/>
      <c r="GB93" s="78"/>
      <c r="GC93" s="78"/>
      <c r="GD93" s="78"/>
      <c r="GE93" s="78"/>
      <c r="GF93" s="78"/>
      <c r="GG93" s="78"/>
      <c r="GH93" s="78"/>
      <c r="GI93" s="78"/>
      <c r="GJ93" s="78"/>
      <c r="GK93" s="78"/>
      <c r="GL93" s="78"/>
      <c r="GM93" s="78"/>
      <c r="GN93" s="78"/>
      <c r="GO93" s="78"/>
      <c r="GP93" s="78"/>
      <c r="GQ93" s="78"/>
      <c r="GR93" s="78"/>
      <c r="GS93" s="78"/>
      <c r="GT93" s="78"/>
      <c r="GU93" s="78"/>
      <c r="GV93" s="78"/>
      <c r="GW93" s="78"/>
      <c r="GX93" s="78"/>
      <c r="GY93" s="78"/>
      <c r="GZ93" s="78"/>
      <c r="HA93" s="78"/>
      <c r="HB93" s="78"/>
      <c r="HC93" s="78"/>
      <c r="HD93" s="78"/>
      <c r="HE93" s="78"/>
      <c r="HF93" s="78"/>
      <c r="HG93" s="78"/>
      <c r="HH93" s="78"/>
      <c r="HI93" s="78"/>
      <c r="HJ93" s="78"/>
      <c r="HK93" s="78"/>
      <c r="HL93" s="78"/>
      <c r="HM93" s="78"/>
      <c r="HN93" s="78"/>
      <c r="HO93" s="78"/>
      <c r="HP93" s="78"/>
      <c r="HQ93" s="78"/>
      <c r="HR93" s="78"/>
      <c r="HS93" s="78"/>
      <c r="HT93" s="78"/>
      <c r="HU93" s="78"/>
      <c r="HV93" s="78"/>
      <c r="HW93" s="78"/>
      <c r="HX93" s="78"/>
      <c r="HY93" s="78"/>
      <c r="HZ93" s="78"/>
      <c r="IA93" s="78"/>
      <c r="IB93" s="78"/>
      <c r="IC93" s="78"/>
      <c r="ID93" s="78"/>
      <c r="IE93" s="78"/>
      <c r="IF93" s="78"/>
      <c r="IG93" s="78"/>
      <c r="IH93" s="78"/>
      <c r="II93" s="78"/>
      <c r="IJ93" s="78"/>
      <c r="IK93" s="78"/>
      <c r="IL93" s="78"/>
      <c r="IM93" s="78"/>
      <c r="IN93" s="78"/>
      <c r="IO93" s="78"/>
      <c r="IP93" s="78"/>
      <c r="IQ93" s="78"/>
      <c r="IR93" s="78"/>
      <c r="IS93" s="78"/>
      <c r="IT93" s="78"/>
      <c r="IU93" s="78"/>
      <c r="IV93" s="78"/>
    </row>
    <row r="95" spans="1:256" x14ac:dyDescent="0.25">
      <c r="C95" s="2" t="s">
        <v>5052</v>
      </c>
      <c r="E95" s="2" t="s">
        <v>2</v>
      </c>
    </row>
    <row r="97" spans="3:5" x14ac:dyDescent="0.25">
      <c r="C97" s="2" t="s">
        <v>5053</v>
      </c>
      <c r="E97" s="2" t="s">
        <v>2</v>
      </c>
    </row>
    <row r="99" spans="3:5" x14ac:dyDescent="0.25">
      <c r="C99" s="2" t="s">
        <v>4944</v>
      </c>
      <c r="E99" s="2" t="s">
        <v>2</v>
      </c>
    </row>
    <row r="101" spans="3:5" x14ac:dyDescent="0.25">
      <c r="C101" s="2" t="s">
        <v>4945</v>
      </c>
      <c r="E101" s="2" t="s">
        <v>2</v>
      </c>
    </row>
    <row r="103" spans="3:5" x14ac:dyDescent="0.25">
      <c r="C103" s="2" t="s">
        <v>4946</v>
      </c>
      <c r="E103" s="95" t="s">
        <v>4947</v>
      </c>
    </row>
    <row r="105" spans="3:5" x14ac:dyDescent="0.25">
      <c r="C105" s="2" t="s">
        <v>4948</v>
      </c>
      <c r="E105" s="96" t="s">
        <v>5029</v>
      </c>
    </row>
    <row r="107" spans="3:5" x14ac:dyDescent="0.25">
      <c r="C107" s="2" t="s">
        <v>5054</v>
      </c>
      <c r="E107" s="2" t="s">
        <v>2</v>
      </c>
    </row>
    <row r="109" spans="3:5" x14ac:dyDescent="0.25">
      <c r="C109" s="1" t="s">
        <v>5145</v>
      </c>
      <c r="E109" s="216" t="s">
        <v>5146</v>
      </c>
    </row>
    <row r="110" spans="3:5" x14ac:dyDescent="0.25">
      <c r="E110" s="2" t="s">
        <v>5152</v>
      </c>
    </row>
  </sheetData>
  <mergeCells count="2">
    <mergeCell ref="C78:K78"/>
    <mergeCell ref="C93:E93"/>
  </mergeCells>
  <hyperlinks>
    <hyperlink ref="J2" location="'Index'!A1" display="'Index'!A1" xr:uid="{620793CB-022D-4521-8A06-87F9FDDE498B}"/>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67B68-4CEF-4CD3-85CA-81A733D40E0C}">
  <sheetPr codeName="Sheet1"/>
  <dimension ref="A1:IV128"/>
  <sheetViews>
    <sheetView showGridLines="0" zoomScale="90" zoomScaleNormal="90" workbookViewId="0">
      <pane ySplit="6" topLeftCell="A10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3144</v>
      </c>
      <c r="J2" s="38" t="s">
        <v>4468</v>
      </c>
    </row>
    <row r="3" spans="1:54" ht="16.5" x14ac:dyDescent="0.3">
      <c r="C3" s="1" t="s">
        <v>28</v>
      </c>
      <c r="D3" s="21" t="s">
        <v>3145</v>
      </c>
      <c r="F3" s="72" t="s">
        <v>4852</v>
      </c>
      <c r="G3" s="13" t="s">
        <v>4414</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415</v>
      </c>
      <c r="C11" s="60" t="s">
        <v>416</v>
      </c>
      <c r="D11" s="54" t="s">
        <v>417</v>
      </c>
      <c r="E11" s="6" t="s">
        <v>269</v>
      </c>
      <c r="F11" s="19">
        <v>11830</v>
      </c>
      <c r="G11" s="24">
        <v>216.37</v>
      </c>
      <c r="H11" s="24">
        <v>9.49</v>
      </c>
      <c r="I11" s="31"/>
      <c r="J11" s="31"/>
      <c r="K11" s="35"/>
    </row>
    <row r="12" spans="1:54" x14ac:dyDescent="0.25">
      <c r="B12" s="8" t="s">
        <v>626</v>
      </c>
      <c r="C12" s="60" t="s">
        <v>627</v>
      </c>
      <c r="D12" s="54" t="s">
        <v>628</v>
      </c>
      <c r="E12" s="6" t="s">
        <v>285</v>
      </c>
      <c r="F12" s="19">
        <v>67912</v>
      </c>
      <c r="G12" s="24">
        <v>194.84</v>
      </c>
      <c r="H12" s="24">
        <v>8.5399999999999991</v>
      </c>
      <c r="I12" s="31"/>
      <c r="J12" s="31"/>
      <c r="K12" s="35"/>
    </row>
    <row r="13" spans="1:54" x14ac:dyDescent="0.25">
      <c r="B13" s="8" t="s">
        <v>457</v>
      </c>
      <c r="C13" s="60" t="s">
        <v>458</v>
      </c>
      <c r="D13" s="54" t="s">
        <v>459</v>
      </c>
      <c r="E13" s="6" t="s">
        <v>62</v>
      </c>
      <c r="F13" s="19">
        <v>6296</v>
      </c>
      <c r="G13" s="24">
        <v>191.75</v>
      </c>
      <c r="H13" s="24">
        <v>8.41</v>
      </c>
      <c r="I13" s="31"/>
      <c r="J13" s="31"/>
      <c r="K13" s="35"/>
    </row>
    <row r="14" spans="1:54" x14ac:dyDescent="0.25">
      <c r="B14" s="8" t="s">
        <v>282</v>
      </c>
      <c r="C14" s="60" t="s">
        <v>283</v>
      </c>
      <c r="D14" s="54" t="s">
        <v>284</v>
      </c>
      <c r="E14" s="6" t="s">
        <v>285</v>
      </c>
      <c r="F14" s="19">
        <v>6253</v>
      </c>
      <c r="G14" s="24">
        <v>134.66</v>
      </c>
      <c r="H14" s="24">
        <v>5.9</v>
      </c>
      <c r="I14" s="31"/>
      <c r="J14" s="31"/>
      <c r="K14" s="35"/>
    </row>
    <row r="15" spans="1:54" x14ac:dyDescent="0.25">
      <c r="B15" s="8" t="s">
        <v>914</v>
      </c>
      <c r="C15" s="60" t="s">
        <v>915</v>
      </c>
      <c r="D15" s="54" t="s">
        <v>916</v>
      </c>
      <c r="E15" s="6" t="s">
        <v>154</v>
      </c>
      <c r="F15" s="19">
        <v>50755</v>
      </c>
      <c r="G15" s="24">
        <v>127.18</v>
      </c>
      <c r="H15" s="24">
        <v>5.58</v>
      </c>
      <c r="I15" s="31"/>
      <c r="J15" s="31"/>
      <c r="K15" s="35"/>
    </row>
    <row r="16" spans="1:54" x14ac:dyDescent="0.25">
      <c r="B16" s="8" t="s">
        <v>59</v>
      </c>
      <c r="C16" s="60" t="s">
        <v>60</v>
      </c>
      <c r="D16" s="54" t="s">
        <v>61</v>
      </c>
      <c r="E16" s="6" t="s">
        <v>62</v>
      </c>
      <c r="F16" s="19">
        <v>925</v>
      </c>
      <c r="G16" s="24">
        <v>121.42</v>
      </c>
      <c r="H16" s="24">
        <v>5.32</v>
      </c>
      <c r="I16" s="31"/>
      <c r="J16" s="31"/>
      <c r="K16" s="35"/>
    </row>
    <row r="17" spans="2:11" x14ac:dyDescent="0.25">
      <c r="B17" s="8" t="s">
        <v>911</v>
      </c>
      <c r="C17" s="60" t="s">
        <v>912</v>
      </c>
      <c r="D17" s="54" t="s">
        <v>913</v>
      </c>
      <c r="E17" s="6" t="s">
        <v>84</v>
      </c>
      <c r="F17" s="19">
        <v>2907</v>
      </c>
      <c r="G17" s="24">
        <v>118.46</v>
      </c>
      <c r="H17" s="24">
        <v>5.19</v>
      </c>
      <c r="I17" s="31"/>
      <c r="J17" s="31"/>
      <c r="K17" s="35"/>
    </row>
    <row r="18" spans="2:11" x14ac:dyDescent="0.25">
      <c r="B18" s="8" t="s">
        <v>81</v>
      </c>
      <c r="C18" s="60" t="s">
        <v>82</v>
      </c>
      <c r="D18" s="54" t="s">
        <v>83</v>
      </c>
      <c r="E18" s="6" t="s">
        <v>84</v>
      </c>
      <c r="F18" s="19">
        <v>3186</v>
      </c>
      <c r="G18" s="24">
        <v>85.12</v>
      </c>
      <c r="H18" s="24">
        <v>3.73</v>
      </c>
      <c r="I18" s="31"/>
      <c r="J18" s="31"/>
      <c r="K18" s="35"/>
    </row>
    <row r="19" spans="2:11" x14ac:dyDescent="0.25">
      <c r="B19" s="8" t="s">
        <v>1065</v>
      </c>
      <c r="C19" s="60" t="s">
        <v>1066</v>
      </c>
      <c r="D19" s="54" t="s">
        <v>1067</v>
      </c>
      <c r="E19" s="6" t="s">
        <v>62</v>
      </c>
      <c r="F19" s="19">
        <v>781</v>
      </c>
      <c r="G19" s="24">
        <v>81.69</v>
      </c>
      <c r="H19" s="24">
        <v>3.58</v>
      </c>
      <c r="I19" s="31"/>
      <c r="J19" s="31"/>
      <c r="K19" s="35"/>
    </row>
    <row r="20" spans="2:11" x14ac:dyDescent="0.25">
      <c r="B20" s="8" t="s">
        <v>942</v>
      </c>
      <c r="C20" s="60" t="s">
        <v>943</v>
      </c>
      <c r="D20" s="54" t="s">
        <v>944</v>
      </c>
      <c r="E20" s="6" t="s">
        <v>139</v>
      </c>
      <c r="F20" s="19">
        <v>5052</v>
      </c>
      <c r="G20" s="24">
        <v>71.81</v>
      </c>
      <c r="H20" s="24">
        <v>3.15</v>
      </c>
      <c r="I20" s="31"/>
      <c r="J20" s="31"/>
      <c r="K20" s="35"/>
    </row>
    <row r="21" spans="2:11" x14ac:dyDescent="0.25">
      <c r="B21" s="8" t="s">
        <v>589</v>
      </c>
      <c r="C21" s="60" t="s">
        <v>590</v>
      </c>
      <c r="D21" s="54" t="s">
        <v>591</v>
      </c>
      <c r="E21" s="6" t="s">
        <v>255</v>
      </c>
      <c r="F21" s="19">
        <v>29143</v>
      </c>
      <c r="G21" s="24">
        <v>70.930000000000007</v>
      </c>
      <c r="H21" s="24">
        <v>3.11</v>
      </c>
      <c r="I21" s="31"/>
      <c r="J21" s="31"/>
      <c r="K21" s="35"/>
    </row>
    <row r="22" spans="2:11" x14ac:dyDescent="0.25">
      <c r="B22" s="8" t="s">
        <v>598</v>
      </c>
      <c r="C22" s="60" t="s">
        <v>599</v>
      </c>
      <c r="D22" s="54" t="s">
        <v>600</v>
      </c>
      <c r="E22" s="6" t="s">
        <v>212</v>
      </c>
      <c r="F22" s="19">
        <v>1594</v>
      </c>
      <c r="G22" s="24">
        <v>70.22</v>
      </c>
      <c r="H22" s="24">
        <v>3.08</v>
      </c>
      <c r="I22" s="31"/>
      <c r="J22" s="31"/>
      <c r="K22" s="35"/>
    </row>
    <row r="23" spans="2:11" x14ac:dyDescent="0.25">
      <c r="B23" s="8" t="s">
        <v>102</v>
      </c>
      <c r="C23" s="60" t="s">
        <v>103</v>
      </c>
      <c r="D23" s="54" t="s">
        <v>104</v>
      </c>
      <c r="E23" s="6" t="s">
        <v>62</v>
      </c>
      <c r="F23" s="19">
        <v>970</v>
      </c>
      <c r="G23" s="24">
        <v>69.62</v>
      </c>
      <c r="H23" s="24">
        <v>3.05</v>
      </c>
      <c r="I23" s="31"/>
      <c r="J23" s="31"/>
      <c r="K23" s="35"/>
    </row>
    <row r="24" spans="2:11" x14ac:dyDescent="0.25">
      <c r="B24" s="8" t="s">
        <v>917</v>
      </c>
      <c r="C24" s="60" t="s">
        <v>918</v>
      </c>
      <c r="D24" s="54" t="s">
        <v>919</v>
      </c>
      <c r="E24" s="6" t="s">
        <v>154</v>
      </c>
      <c r="F24" s="19">
        <v>1563</v>
      </c>
      <c r="G24" s="24">
        <v>66.02</v>
      </c>
      <c r="H24" s="24">
        <v>2.89</v>
      </c>
      <c r="I24" s="31"/>
      <c r="J24" s="31"/>
      <c r="K24" s="35"/>
    </row>
    <row r="25" spans="2:11" x14ac:dyDescent="0.25">
      <c r="B25" s="8" t="s">
        <v>1016</v>
      </c>
      <c r="C25" s="60" t="s">
        <v>1017</v>
      </c>
      <c r="D25" s="54" t="s">
        <v>1018</v>
      </c>
      <c r="E25" s="6" t="s">
        <v>150</v>
      </c>
      <c r="F25" s="19">
        <v>725</v>
      </c>
      <c r="G25" s="24">
        <v>59.28</v>
      </c>
      <c r="H25" s="24">
        <v>2.6</v>
      </c>
      <c r="I25" s="31"/>
      <c r="J25" s="31"/>
      <c r="K25" s="35"/>
    </row>
    <row r="26" spans="2:11" x14ac:dyDescent="0.25">
      <c r="B26" s="8" t="s">
        <v>89</v>
      </c>
      <c r="C26" s="60" t="s">
        <v>90</v>
      </c>
      <c r="D26" s="54" t="s">
        <v>91</v>
      </c>
      <c r="E26" s="6" t="s">
        <v>62</v>
      </c>
      <c r="F26" s="19">
        <v>1655</v>
      </c>
      <c r="G26" s="24">
        <v>55.54</v>
      </c>
      <c r="H26" s="24">
        <v>2.4300000000000002</v>
      </c>
      <c r="I26" s="31"/>
      <c r="J26" s="31"/>
      <c r="K26" s="35"/>
    </row>
    <row r="27" spans="2:11" x14ac:dyDescent="0.25">
      <c r="B27" s="8" t="s">
        <v>1182</v>
      </c>
      <c r="C27" s="60" t="s">
        <v>1183</v>
      </c>
      <c r="D27" s="54" t="s">
        <v>1184</v>
      </c>
      <c r="E27" s="6" t="s">
        <v>533</v>
      </c>
      <c r="F27" s="19">
        <v>4588</v>
      </c>
      <c r="G27" s="24">
        <v>54.06</v>
      </c>
      <c r="H27" s="24">
        <v>2.37</v>
      </c>
      <c r="I27" s="31"/>
      <c r="J27" s="31"/>
      <c r="K27" s="35"/>
    </row>
    <row r="28" spans="2:11" x14ac:dyDescent="0.25">
      <c r="B28" s="8" t="s">
        <v>644</v>
      </c>
      <c r="C28" s="60" t="s">
        <v>645</v>
      </c>
      <c r="D28" s="54" t="s">
        <v>646</v>
      </c>
      <c r="E28" s="6" t="s">
        <v>262</v>
      </c>
      <c r="F28" s="19">
        <v>9643</v>
      </c>
      <c r="G28" s="24">
        <v>50.92</v>
      </c>
      <c r="H28" s="24">
        <v>2.23</v>
      </c>
      <c r="I28" s="31"/>
      <c r="J28" s="31"/>
      <c r="K28" s="35"/>
    </row>
    <row r="29" spans="2:11" x14ac:dyDescent="0.25">
      <c r="B29" s="8" t="s">
        <v>623</v>
      </c>
      <c r="C29" s="60" t="s">
        <v>624</v>
      </c>
      <c r="D29" s="54" t="s">
        <v>625</v>
      </c>
      <c r="E29" s="6" t="s">
        <v>150</v>
      </c>
      <c r="F29" s="19">
        <v>5243</v>
      </c>
      <c r="G29" s="24">
        <v>50.6</v>
      </c>
      <c r="H29" s="24">
        <v>2.2200000000000002</v>
      </c>
      <c r="I29" s="31"/>
      <c r="J29" s="31"/>
      <c r="K29" s="35"/>
    </row>
    <row r="30" spans="2:11" x14ac:dyDescent="0.25">
      <c r="B30" s="8" t="s">
        <v>2130</v>
      </c>
      <c r="C30" s="60" t="s">
        <v>2131</v>
      </c>
      <c r="D30" s="54" t="s">
        <v>2132</v>
      </c>
      <c r="E30" s="6" t="s">
        <v>255</v>
      </c>
      <c r="F30" s="19">
        <v>11796</v>
      </c>
      <c r="G30" s="24">
        <v>49.63</v>
      </c>
      <c r="H30" s="24">
        <v>2.1800000000000002</v>
      </c>
      <c r="I30" s="31"/>
      <c r="J30" s="31"/>
      <c r="K30" s="35"/>
    </row>
    <row r="31" spans="2:11" x14ac:dyDescent="0.25">
      <c r="B31" s="8" t="s">
        <v>1102</v>
      </c>
      <c r="C31" s="60" t="s">
        <v>1103</v>
      </c>
      <c r="D31" s="54" t="s">
        <v>1104</v>
      </c>
      <c r="E31" s="6" t="s">
        <v>62</v>
      </c>
      <c r="F31" s="19">
        <v>915</v>
      </c>
      <c r="G31" s="24">
        <v>44.86</v>
      </c>
      <c r="H31" s="24">
        <v>1.97</v>
      </c>
      <c r="I31" s="31"/>
      <c r="J31" s="31"/>
      <c r="K31" s="35"/>
    </row>
    <row r="32" spans="2:11" x14ac:dyDescent="0.25">
      <c r="B32" s="8" t="s">
        <v>136</v>
      </c>
      <c r="C32" s="60" t="s">
        <v>137</v>
      </c>
      <c r="D32" s="54" t="s">
        <v>138</v>
      </c>
      <c r="E32" s="6" t="s">
        <v>139</v>
      </c>
      <c r="F32" s="19">
        <v>830</v>
      </c>
      <c r="G32" s="24">
        <v>43.2</v>
      </c>
      <c r="H32" s="24">
        <v>1.89</v>
      </c>
      <c r="I32" s="31"/>
      <c r="J32" s="31"/>
      <c r="K32" s="35"/>
    </row>
    <row r="33" spans="2:11" x14ac:dyDescent="0.25">
      <c r="B33" s="8" t="s">
        <v>605</v>
      </c>
      <c r="C33" s="60" t="s">
        <v>606</v>
      </c>
      <c r="D33" s="54" t="s">
        <v>607</v>
      </c>
      <c r="E33" s="6" t="s">
        <v>154</v>
      </c>
      <c r="F33" s="19">
        <v>1037</v>
      </c>
      <c r="G33" s="24">
        <v>42.05</v>
      </c>
      <c r="H33" s="24">
        <v>1.84</v>
      </c>
      <c r="I33" s="31"/>
      <c r="J33" s="31"/>
      <c r="K33" s="35"/>
    </row>
    <row r="34" spans="2:11" x14ac:dyDescent="0.25">
      <c r="B34" s="8" t="s">
        <v>120</v>
      </c>
      <c r="C34" s="60" t="s">
        <v>121</v>
      </c>
      <c r="D34" s="54" t="s">
        <v>122</v>
      </c>
      <c r="E34" s="6" t="s">
        <v>123</v>
      </c>
      <c r="F34" s="19">
        <v>6187</v>
      </c>
      <c r="G34" s="24">
        <v>40.479999999999997</v>
      </c>
      <c r="H34" s="24">
        <v>1.77</v>
      </c>
      <c r="I34" s="31"/>
      <c r="J34" s="31"/>
      <c r="K34" s="35"/>
    </row>
    <row r="35" spans="2:11" x14ac:dyDescent="0.25">
      <c r="B35" s="8" t="s">
        <v>2325</v>
      </c>
      <c r="C35" s="60" t="s">
        <v>2326</v>
      </c>
      <c r="D35" s="54" t="s">
        <v>2327</v>
      </c>
      <c r="E35" s="6" t="s">
        <v>84</v>
      </c>
      <c r="F35" s="19">
        <v>291</v>
      </c>
      <c r="G35" s="24">
        <v>33.53</v>
      </c>
      <c r="H35" s="24">
        <v>1.47</v>
      </c>
      <c r="I35" s="31"/>
      <c r="J35" s="31"/>
      <c r="K35" s="35"/>
    </row>
    <row r="36" spans="2:11" x14ac:dyDescent="0.25">
      <c r="B36" s="8" t="s">
        <v>273</v>
      </c>
      <c r="C36" s="60" t="s">
        <v>274</v>
      </c>
      <c r="D36" s="54" t="s">
        <v>275</v>
      </c>
      <c r="E36" s="6" t="s">
        <v>187</v>
      </c>
      <c r="F36" s="19">
        <v>2834</v>
      </c>
      <c r="G36" s="24">
        <v>29.17</v>
      </c>
      <c r="H36" s="24">
        <v>1.28</v>
      </c>
      <c r="I36" s="31"/>
      <c r="J36" s="31"/>
      <c r="K36" s="35"/>
    </row>
    <row r="37" spans="2:11" x14ac:dyDescent="0.25">
      <c r="B37" s="8" t="s">
        <v>976</v>
      </c>
      <c r="C37" s="60" t="s">
        <v>977</v>
      </c>
      <c r="D37" s="54" t="s">
        <v>978</v>
      </c>
      <c r="E37" s="6" t="s">
        <v>154</v>
      </c>
      <c r="F37" s="19">
        <v>2692</v>
      </c>
      <c r="G37" s="24">
        <v>26.79</v>
      </c>
      <c r="H37" s="24">
        <v>1.17</v>
      </c>
      <c r="I37" s="31"/>
      <c r="J37" s="31"/>
      <c r="K37" s="35"/>
    </row>
    <row r="38" spans="2:11" x14ac:dyDescent="0.25">
      <c r="B38" s="8" t="s">
        <v>617</v>
      </c>
      <c r="C38" s="60" t="s">
        <v>618</v>
      </c>
      <c r="D38" s="54" t="s">
        <v>619</v>
      </c>
      <c r="E38" s="6" t="s">
        <v>131</v>
      </c>
      <c r="F38" s="19">
        <v>4520</v>
      </c>
      <c r="G38" s="24">
        <v>26.7</v>
      </c>
      <c r="H38" s="24">
        <v>1.17</v>
      </c>
      <c r="I38" s="31"/>
      <c r="J38" s="31"/>
      <c r="K38" s="35"/>
    </row>
    <row r="39" spans="2:11" x14ac:dyDescent="0.25">
      <c r="B39" s="8" t="s">
        <v>1080</v>
      </c>
      <c r="C39" s="60" t="s">
        <v>1081</v>
      </c>
      <c r="D39" s="54" t="s">
        <v>1082</v>
      </c>
      <c r="E39" s="6" t="s">
        <v>262</v>
      </c>
      <c r="F39" s="19">
        <v>2081</v>
      </c>
      <c r="G39" s="24">
        <v>26.43</v>
      </c>
      <c r="H39" s="24">
        <v>1.1599999999999999</v>
      </c>
      <c r="I39" s="31"/>
      <c r="J39" s="31"/>
      <c r="K39" s="35"/>
    </row>
    <row r="40" spans="2:11" x14ac:dyDescent="0.25">
      <c r="B40" s="8" t="s">
        <v>2346</v>
      </c>
      <c r="C40" s="60" t="s">
        <v>2347</v>
      </c>
      <c r="D40" s="54" t="s">
        <v>2348</v>
      </c>
      <c r="E40" s="6" t="s">
        <v>84</v>
      </c>
      <c r="F40" s="19">
        <v>1777</v>
      </c>
      <c r="G40" s="24">
        <v>20.91</v>
      </c>
      <c r="H40" s="24">
        <v>0.92</v>
      </c>
      <c r="I40" s="31"/>
      <c r="J40" s="31"/>
      <c r="K40" s="35"/>
    </row>
    <row r="41" spans="2:11" x14ac:dyDescent="0.25">
      <c r="C41" s="58" t="s">
        <v>188</v>
      </c>
      <c r="D41" s="54"/>
      <c r="E41" s="6"/>
      <c r="F41" s="19"/>
      <c r="G41" s="25">
        <v>2274.2399999999998</v>
      </c>
      <c r="H41" s="25">
        <v>99.69</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5</v>
      </c>
      <c r="D47" s="54"/>
      <c r="E47" s="6"/>
      <c r="F47" s="19"/>
      <c r="G47" s="24"/>
      <c r="H47" s="24"/>
      <c r="I47" s="31"/>
      <c r="J47" s="31"/>
      <c r="K47" s="35"/>
    </row>
    <row r="48" spans="2:11" x14ac:dyDescent="0.25">
      <c r="C48" s="57"/>
      <c r="D48" s="54"/>
      <c r="E48" s="6"/>
      <c r="F48" s="19"/>
      <c r="G48" s="24"/>
      <c r="H48" s="24"/>
      <c r="I48" s="31"/>
      <c r="J48" s="31"/>
      <c r="K48" s="35"/>
    </row>
    <row r="49" spans="3:11" x14ac:dyDescent="0.25">
      <c r="C49" s="58" t="s">
        <v>6</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13</v>
      </c>
      <c r="D61" s="54"/>
      <c r="E61" s="6"/>
      <c r="F61" s="19"/>
      <c r="G61" s="24"/>
      <c r="H61" s="24"/>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18</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19</v>
      </c>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23</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24</v>
      </c>
      <c r="D82" s="54"/>
      <c r="E82" s="6"/>
      <c r="F82" s="19"/>
      <c r="G82" s="24"/>
      <c r="H82" s="24"/>
      <c r="I82" s="31"/>
      <c r="J82" s="31"/>
      <c r="K82" s="35"/>
    </row>
    <row r="83" spans="1:54" x14ac:dyDescent="0.25">
      <c r="B83" s="8" t="s">
        <v>200</v>
      </c>
      <c r="C83" s="60" t="s">
        <v>201</v>
      </c>
      <c r="D83" s="54"/>
      <c r="E83" s="6"/>
      <c r="F83" s="19"/>
      <c r="G83" s="24">
        <v>0.03</v>
      </c>
      <c r="H83" s="24" t="s">
        <v>4784</v>
      </c>
      <c r="I83" s="31"/>
      <c r="J83" s="31"/>
      <c r="K83" s="35"/>
    </row>
    <row r="84" spans="1:54" x14ac:dyDescent="0.25">
      <c r="C84" s="58" t="s">
        <v>188</v>
      </c>
      <c r="D84" s="54"/>
      <c r="E84" s="6"/>
      <c r="F84" s="19"/>
      <c r="G84" s="25">
        <v>0.03</v>
      </c>
      <c r="H84" s="25" t="s">
        <v>4784</v>
      </c>
      <c r="I84" s="31"/>
      <c r="J84" s="31"/>
      <c r="K84" s="35"/>
    </row>
    <row r="85" spans="1:54" x14ac:dyDescent="0.25">
      <c r="C85" s="57"/>
      <c r="D85" s="54"/>
      <c r="E85" s="6"/>
      <c r="F85" s="19"/>
      <c r="G85" s="24"/>
      <c r="H85" s="24"/>
      <c r="I85" s="31"/>
      <c r="J85" s="31"/>
      <c r="K85" s="35"/>
    </row>
    <row r="86" spans="1:54" x14ac:dyDescent="0.25">
      <c r="A86" s="10"/>
      <c r="B86" s="28"/>
      <c r="C86" s="58" t="s">
        <v>25</v>
      </c>
      <c r="D86" s="54"/>
      <c r="E86" s="6"/>
      <c r="F86" s="19"/>
      <c r="G86" s="24"/>
      <c r="H86" s="24"/>
      <c r="I86" s="31"/>
      <c r="J86" s="31"/>
      <c r="K86" s="35"/>
    </row>
    <row r="87" spans="1:54" s="2" customFormat="1" ht="13.5" x14ac:dyDescent="0.25">
      <c r="A87" s="28"/>
      <c r="B87" s="28"/>
      <c r="C87" s="57" t="s">
        <v>4783</v>
      </c>
      <c r="D87" s="54"/>
      <c r="E87" s="6"/>
      <c r="F87" s="19"/>
      <c r="G87" s="24" t="s">
        <v>2</v>
      </c>
      <c r="H87" s="24" t="s">
        <v>2</v>
      </c>
      <c r="I87" s="31"/>
      <c r="J87" s="31"/>
      <c r="K87" s="35"/>
      <c r="L87" s="3"/>
      <c r="AI87" s="3"/>
      <c r="AV87" s="3"/>
      <c r="AX87" s="3"/>
      <c r="BB87" s="3"/>
    </row>
    <row r="88" spans="1:54" x14ac:dyDescent="0.25">
      <c r="B88" s="8"/>
      <c r="C88" s="60" t="s">
        <v>202</v>
      </c>
      <c r="D88" s="54"/>
      <c r="E88" s="6"/>
      <c r="F88" s="19"/>
      <c r="G88" s="24">
        <v>6.81</v>
      </c>
      <c r="H88" s="24">
        <v>0.31</v>
      </c>
      <c r="I88" s="31"/>
      <c r="J88" s="31"/>
      <c r="K88" s="35"/>
    </row>
    <row r="89" spans="1:54" x14ac:dyDescent="0.25">
      <c r="C89" s="58" t="s">
        <v>188</v>
      </c>
      <c r="D89" s="54"/>
      <c r="E89" s="6"/>
      <c r="F89" s="19"/>
      <c r="G89" s="25">
        <v>6.81</v>
      </c>
      <c r="H89" s="25">
        <v>0.31</v>
      </c>
      <c r="I89" s="31"/>
      <c r="J89" s="31"/>
      <c r="K89" s="35"/>
    </row>
    <row r="90" spans="1:54" x14ac:dyDescent="0.25">
      <c r="C90" s="57"/>
      <c r="D90" s="54"/>
      <c r="E90" s="6"/>
      <c r="F90" s="19"/>
      <c r="G90" s="24"/>
      <c r="H90" s="24"/>
      <c r="I90" s="31"/>
      <c r="J90" s="31"/>
      <c r="K90" s="35"/>
    </row>
    <row r="91" spans="1:54" x14ac:dyDescent="0.25">
      <c r="C91" s="61" t="s">
        <v>203</v>
      </c>
      <c r="D91" s="55"/>
      <c r="E91" s="5"/>
      <c r="F91" s="20"/>
      <c r="G91" s="26">
        <v>2281.08</v>
      </c>
      <c r="H91" s="26">
        <v>100</v>
      </c>
      <c r="I91" s="32"/>
      <c r="J91" s="32"/>
      <c r="K91" s="36"/>
    </row>
    <row r="94" spans="1:54" x14ac:dyDescent="0.25">
      <c r="C94" s="1" t="s">
        <v>204</v>
      </c>
    </row>
    <row r="95" spans="1:54" x14ac:dyDescent="0.25">
      <c r="C95" s="37" t="s">
        <v>205</v>
      </c>
      <c r="D95" s="37"/>
      <c r="E95" s="37"/>
      <c r="F95" s="37"/>
      <c r="G95" s="37"/>
      <c r="H95" s="37"/>
      <c r="I95" s="37"/>
      <c r="J95" s="37"/>
      <c r="K95" s="37"/>
    </row>
    <row r="96" spans="1:54" x14ac:dyDescent="0.25">
      <c r="C96" s="2" t="s">
        <v>206</v>
      </c>
    </row>
    <row r="97" spans="1:256" x14ac:dyDescent="0.25">
      <c r="C97" s="2" t="s">
        <v>207</v>
      </c>
    </row>
    <row r="98" spans="1:256" ht="30" customHeight="1" x14ac:dyDescent="0.25">
      <c r="C98" s="202" t="s">
        <v>208</v>
      </c>
      <c r="D98" s="203"/>
      <c r="E98" s="203"/>
      <c r="F98" s="203"/>
      <c r="G98" s="203"/>
      <c r="H98" s="203"/>
      <c r="I98" s="203"/>
      <c r="J98" s="203"/>
      <c r="K98" s="203"/>
    </row>
    <row r="99" spans="1:256" x14ac:dyDescent="0.25">
      <c r="C99" s="2" t="s">
        <v>209</v>
      </c>
    </row>
    <row r="101" spans="1:256" x14ac:dyDescent="0.25">
      <c r="C101" s="2" t="s">
        <v>4942</v>
      </c>
      <c r="E101" s="2" t="s">
        <v>2</v>
      </c>
    </row>
    <row r="103" spans="1:256" x14ac:dyDescent="0.25">
      <c r="C103" s="2" t="s">
        <v>4943</v>
      </c>
      <c r="E103" s="2" t="s">
        <v>2</v>
      </c>
    </row>
    <row r="105" spans="1:256" x14ac:dyDescent="0.25">
      <c r="C105" s="2" t="s">
        <v>5050</v>
      </c>
    </row>
    <row r="107" spans="1:256" x14ac:dyDescent="0.25">
      <c r="C107" s="2" t="s">
        <v>5051</v>
      </c>
    </row>
    <row r="108" spans="1:256" s="82" customFormat="1" ht="35.25" customHeight="1" x14ac:dyDescent="0.25">
      <c r="A108" s="78"/>
      <c r="B108" s="78"/>
      <c r="C108" s="83" t="s">
        <v>4949</v>
      </c>
      <c r="D108" s="87" t="s">
        <v>4950</v>
      </c>
      <c r="E108" s="87" t="s">
        <v>4951</v>
      </c>
      <c r="F108" s="79"/>
      <c r="G108" s="80"/>
      <c r="H108" s="80"/>
      <c r="I108" s="80"/>
      <c r="J108" s="80"/>
      <c r="K108" s="81"/>
      <c r="L108" s="81"/>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81"/>
      <c r="AJ108" s="78"/>
      <c r="AK108" s="78"/>
      <c r="AL108" s="78"/>
      <c r="AM108" s="78"/>
      <c r="AN108" s="78"/>
      <c r="AO108" s="78"/>
      <c r="AP108" s="78"/>
      <c r="AQ108" s="78"/>
      <c r="AR108" s="78"/>
      <c r="AS108" s="78"/>
      <c r="AT108" s="78"/>
      <c r="AU108" s="78"/>
      <c r="AV108" s="81"/>
      <c r="AW108" s="78"/>
      <c r="AX108" s="81"/>
      <c r="AY108" s="78"/>
      <c r="AZ108" s="78"/>
      <c r="BA108" s="78"/>
      <c r="BB108" s="81"/>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c r="CD108" s="78"/>
      <c r="CE108" s="78"/>
      <c r="CF108" s="78"/>
      <c r="CG108" s="78"/>
      <c r="CH108" s="78"/>
      <c r="CI108" s="78"/>
      <c r="CJ108" s="78"/>
      <c r="CK108" s="78"/>
      <c r="CL108" s="78"/>
      <c r="CM108" s="78"/>
      <c r="CN108" s="78"/>
      <c r="CO108" s="78"/>
      <c r="CP108" s="78"/>
      <c r="CQ108" s="78"/>
      <c r="CR108" s="78"/>
      <c r="CS108" s="78"/>
      <c r="CT108" s="78"/>
      <c r="CU108" s="78"/>
      <c r="CV108" s="78"/>
      <c r="CW108" s="78"/>
      <c r="CX108" s="78"/>
      <c r="CY108" s="78"/>
      <c r="CZ108" s="78"/>
      <c r="DA108" s="78"/>
      <c r="DB108" s="78"/>
      <c r="DC108" s="78"/>
      <c r="DD108" s="78"/>
      <c r="DE108" s="78"/>
      <c r="DF108" s="78"/>
      <c r="DG108" s="78"/>
      <c r="DH108" s="78"/>
      <c r="DI108" s="78"/>
      <c r="DJ108" s="78"/>
      <c r="DK108" s="78"/>
      <c r="DL108" s="78"/>
      <c r="DM108" s="78"/>
      <c r="DN108" s="78"/>
      <c r="DO108" s="78"/>
      <c r="DP108" s="78"/>
      <c r="DQ108" s="78"/>
      <c r="DR108" s="78"/>
      <c r="DS108" s="78"/>
      <c r="DT108" s="78"/>
      <c r="DU108" s="78"/>
      <c r="DV108" s="78"/>
      <c r="DW108" s="78"/>
      <c r="DX108" s="78"/>
      <c r="DY108" s="78"/>
      <c r="DZ108" s="78"/>
      <c r="EA108" s="78"/>
      <c r="EB108" s="78"/>
      <c r="EC108" s="78"/>
      <c r="ED108" s="78"/>
      <c r="EE108" s="78"/>
      <c r="EF108" s="78"/>
      <c r="EG108" s="78"/>
      <c r="EH108" s="78"/>
      <c r="EI108" s="78"/>
      <c r="EJ108" s="78"/>
      <c r="EK108" s="78"/>
      <c r="EL108" s="78"/>
      <c r="EM108" s="78"/>
      <c r="EN108" s="78"/>
      <c r="EO108" s="78"/>
      <c r="EP108" s="78"/>
      <c r="EQ108" s="78"/>
      <c r="ER108" s="78"/>
      <c r="ES108" s="78"/>
      <c r="ET108" s="78"/>
      <c r="EU108" s="78"/>
      <c r="EV108" s="78"/>
      <c r="EW108" s="78"/>
      <c r="EX108" s="78"/>
      <c r="EY108" s="78"/>
      <c r="EZ108" s="78"/>
      <c r="FA108" s="78"/>
      <c r="FB108" s="78"/>
      <c r="FC108" s="78"/>
      <c r="FD108" s="78"/>
      <c r="FE108" s="78"/>
      <c r="FF108" s="78"/>
      <c r="FG108" s="78"/>
      <c r="FH108" s="78"/>
      <c r="FI108" s="78"/>
      <c r="FJ108" s="78"/>
      <c r="FK108" s="78"/>
      <c r="FL108" s="78"/>
      <c r="FM108" s="78"/>
      <c r="FN108" s="78"/>
      <c r="FO108" s="78"/>
      <c r="FP108" s="78"/>
      <c r="FQ108" s="78"/>
      <c r="FR108" s="78"/>
      <c r="FS108" s="78"/>
      <c r="FT108" s="78"/>
      <c r="FU108" s="78"/>
      <c r="FV108" s="78"/>
      <c r="FW108" s="78"/>
      <c r="FX108" s="78"/>
      <c r="FY108" s="78"/>
      <c r="FZ108" s="78"/>
      <c r="GA108" s="78"/>
      <c r="GB108" s="78"/>
      <c r="GC108" s="78"/>
      <c r="GD108" s="78"/>
      <c r="GE108" s="78"/>
      <c r="GF108" s="78"/>
      <c r="GG108" s="78"/>
      <c r="GH108" s="78"/>
      <c r="GI108" s="78"/>
      <c r="GJ108" s="78"/>
      <c r="GK108" s="78"/>
      <c r="GL108" s="78"/>
      <c r="GM108" s="78"/>
      <c r="GN108" s="78"/>
      <c r="GO108" s="78"/>
      <c r="GP108" s="78"/>
      <c r="GQ108" s="78"/>
      <c r="GR108" s="78"/>
      <c r="GS108" s="78"/>
      <c r="GT108" s="78"/>
      <c r="GU108" s="78"/>
      <c r="GV108" s="78"/>
      <c r="GW108" s="78"/>
      <c r="GX108" s="78"/>
      <c r="GY108" s="78"/>
      <c r="GZ108" s="78"/>
      <c r="HA108" s="78"/>
      <c r="HB108" s="78"/>
      <c r="HC108" s="78"/>
      <c r="HD108" s="78"/>
      <c r="HE108" s="78"/>
      <c r="HF108" s="78"/>
      <c r="HG108" s="78"/>
      <c r="HH108" s="78"/>
      <c r="HI108" s="78"/>
      <c r="HJ108" s="78"/>
      <c r="HK108" s="78"/>
      <c r="HL108" s="78"/>
      <c r="HM108" s="78"/>
      <c r="HN108" s="78"/>
      <c r="HO108" s="78"/>
      <c r="HP108" s="78"/>
      <c r="HQ108" s="78"/>
      <c r="HR108" s="78"/>
      <c r="HS108" s="78"/>
      <c r="HT108" s="78"/>
      <c r="HU108" s="78"/>
      <c r="HV108" s="78"/>
      <c r="HW108" s="78"/>
      <c r="HX108" s="78"/>
      <c r="HY108" s="78"/>
      <c r="HZ108" s="78"/>
      <c r="IA108" s="78"/>
      <c r="IB108" s="78"/>
      <c r="IC108" s="78"/>
      <c r="ID108" s="78"/>
      <c r="IE108" s="78"/>
      <c r="IF108" s="78"/>
      <c r="IG108" s="78"/>
      <c r="IH108" s="78"/>
      <c r="II108" s="78"/>
      <c r="IJ108" s="78"/>
      <c r="IK108" s="78"/>
      <c r="IL108" s="78"/>
      <c r="IM108" s="78"/>
      <c r="IN108" s="78"/>
      <c r="IO108" s="78"/>
      <c r="IP108" s="78"/>
      <c r="IQ108" s="78"/>
      <c r="IR108" s="78"/>
      <c r="IS108" s="78"/>
      <c r="IT108" s="78"/>
      <c r="IU108" s="78"/>
      <c r="IV108" s="78"/>
    </row>
    <row r="109" spans="1:256" s="82" customFormat="1" x14ac:dyDescent="0.25">
      <c r="A109" s="78"/>
      <c r="B109" s="78"/>
      <c r="C109" s="84" t="s">
        <v>4986</v>
      </c>
      <c r="D109" s="89">
        <v>117.42870000000001</v>
      </c>
      <c r="E109" s="89">
        <v>115.89619999999999</v>
      </c>
      <c r="F109" s="79"/>
      <c r="G109" s="80"/>
      <c r="H109" s="80"/>
      <c r="I109" s="80"/>
      <c r="J109" s="80"/>
      <c r="K109" s="81"/>
      <c r="L109" s="81"/>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81"/>
      <c r="AJ109" s="78"/>
      <c r="AK109" s="78"/>
      <c r="AL109" s="78"/>
      <c r="AM109" s="78"/>
      <c r="AN109" s="78"/>
      <c r="AO109" s="78"/>
      <c r="AP109" s="78"/>
      <c r="AQ109" s="78"/>
      <c r="AR109" s="78"/>
      <c r="AS109" s="78"/>
      <c r="AT109" s="78"/>
      <c r="AU109" s="78"/>
      <c r="AV109" s="81"/>
      <c r="AW109" s="78"/>
      <c r="AX109" s="81"/>
      <c r="AY109" s="78"/>
      <c r="AZ109" s="78"/>
      <c r="BA109" s="78"/>
      <c r="BB109" s="81"/>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c r="BZ109" s="78"/>
      <c r="CA109" s="78"/>
      <c r="CB109" s="78"/>
      <c r="CC109" s="78"/>
      <c r="CD109" s="78"/>
      <c r="CE109" s="78"/>
      <c r="CF109" s="78"/>
      <c r="CG109" s="78"/>
      <c r="CH109" s="78"/>
      <c r="CI109" s="78"/>
      <c r="CJ109" s="78"/>
      <c r="CK109" s="78"/>
      <c r="CL109" s="78"/>
      <c r="CM109" s="78"/>
      <c r="CN109" s="78"/>
      <c r="CO109" s="78"/>
      <c r="CP109" s="78"/>
      <c r="CQ109" s="78"/>
      <c r="CR109" s="78"/>
      <c r="CS109" s="78"/>
      <c r="CT109" s="78"/>
      <c r="CU109" s="78"/>
      <c r="CV109" s="78"/>
      <c r="CW109" s="78"/>
      <c r="CX109" s="78"/>
      <c r="CY109" s="78"/>
      <c r="CZ109" s="78"/>
      <c r="DA109" s="78"/>
      <c r="DB109" s="78"/>
      <c r="DC109" s="78"/>
      <c r="DD109" s="78"/>
      <c r="DE109" s="78"/>
      <c r="DF109" s="78"/>
      <c r="DG109" s="78"/>
      <c r="DH109" s="78"/>
      <c r="DI109" s="78"/>
      <c r="DJ109" s="78"/>
      <c r="DK109" s="78"/>
      <c r="DL109" s="78"/>
      <c r="DM109" s="78"/>
      <c r="DN109" s="78"/>
      <c r="DO109" s="78"/>
      <c r="DP109" s="78"/>
      <c r="DQ109" s="78"/>
      <c r="DR109" s="78"/>
      <c r="DS109" s="78"/>
      <c r="DT109" s="78"/>
      <c r="DU109" s="78"/>
      <c r="DV109" s="78"/>
      <c r="DW109" s="78"/>
      <c r="DX109" s="78"/>
      <c r="DY109" s="78"/>
      <c r="DZ109" s="78"/>
      <c r="EA109" s="78"/>
      <c r="EB109" s="78"/>
      <c r="EC109" s="78"/>
      <c r="ED109" s="78"/>
      <c r="EE109" s="78"/>
      <c r="EF109" s="78"/>
      <c r="EG109" s="78"/>
      <c r="EH109" s="78"/>
      <c r="EI109" s="78"/>
      <c r="EJ109" s="78"/>
      <c r="EK109" s="78"/>
      <c r="EL109" s="78"/>
      <c r="EM109" s="78"/>
      <c r="EN109" s="78"/>
      <c r="EO109" s="78"/>
      <c r="EP109" s="78"/>
      <c r="EQ109" s="78"/>
      <c r="ER109" s="78"/>
      <c r="ES109" s="78"/>
      <c r="ET109" s="78"/>
      <c r="EU109" s="78"/>
      <c r="EV109" s="78"/>
      <c r="EW109" s="78"/>
      <c r="EX109" s="78"/>
      <c r="EY109" s="78"/>
      <c r="EZ109" s="78"/>
      <c r="FA109" s="78"/>
      <c r="FB109" s="78"/>
      <c r="FC109" s="78"/>
      <c r="FD109" s="78"/>
      <c r="FE109" s="78"/>
      <c r="FF109" s="78"/>
      <c r="FG109" s="78"/>
      <c r="FH109" s="78"/>
      <c r="FI109" s="78"/>
      <c r="FJ109" s="78"/>
      <c r="FK109" s="78"/>
      <c r="FL109" s="78"/>
      <c r="FM109" s="78"/>
      <c r="FN109" s="78"/>
      <c r="FO109" s="78"/>
      <c r="FP109" s="78"/>
      <c r="FQ109" s="78"/>
      <c r="FR109" s="78"/>
      <c r="FS109" s="78"/>
      <c r="FT109" s="78"/>
      <c r="FU109" s="78"/>
      <c r="FV109" s="78"/>
      <c r="FW109" s="78"/>
      <c r="FX109" s="78"/>
      <c r="FY109" s="78"/>
      <c r="FZ109" s="78"/>
      <c r="GA109" s="78"/>
      <c r="GB109" s="78"/>
      <c r="GC109" s="78"/>
      <c r="GD109" s="78"/>
      <c r="GE109" s="78"/>
      <c r="GF109" s="78"/>
      <c r="GG109" s="78"/>
      <c r="GH109" s="78"/>
      <c r="GI109" s="78"/>
      <c r="GJ109" s="78"/>
      <c r="GK109" s="78"/>
      <c r="GL109" s="78"/>
      <c r="GM109" s="78"/>
      <c r="GN109" s="78"/>
      <c r="GO109" s="78"/>
      <c r="GP109" s="78"/>
      <c r="GQ109" s="78"/>
      <c r="GR109" s="78"/>
      <c r="GS109" s="78"/>
      <c r="GT109" s="78"/>
      <c r="GU109" s="78"/>
      <c r="GV109" s="78"/>
      <c r="GW109" s="78"/>
      <c r="GX109" s="78"/>
      <c r="GY109" s="78"/>
      <c r="GZ109" s="78"/>
      <c r="HA109" s="78"/>
      <c r="HB109" s="78"/>
      <c r="HC109" s="78"/>
      <c r="HD109" s="78"/>
      <c r="HE109" s="78"/>
      <c r="HF109" s="78"/>
      <c r="HG109" s="78"/>
      <c r="HH109" s="78"/>
      <c r="HI109" s="78"/>
      <c r="HJ109" s="78"/>
      <c r="HK109" s="78"/>
      <c r="HL109" s="78"/>
      <c r="HM109" s="78"/>
      <c r="HN109" s="78"/>
      <c r="HO109" s="78"/>
      <c r="HP109" s="78"/>
      <c r="HQ109" s="78"/>
      <c r="HR109" s="78"/>
      <c r="HS109" s="78"/>
      <c r="HT109" s="78"/>
      <c r="HU109" s="78"/>
      <c r="HV109" s="78"/>
      <c r="HW109" s="78"/>
      <c r="HX109" s="78"/>
      <c r="HY109" s="78"/>
      <c r="HZ109" s="78"/>
      <c r="IA109" s="78"/>
      <c r="IB109" s="78"/>
      <c r="IC109" s="78"/>
      <c r="ID109" s="78"/>
      <c r="IE109" s="78"/>
      <c r="IF109" s="78"/>
      <c r="IG109" s="78"/>
      <c r="IH109" s="78"/>
      <c r="II109" s="78"/>
      <c r="IJ109" s="78"/>
      <c r="IK109" s="78"/>
      <c r="IL109" s="78"/>
      <c r="IM109" s="78"/>
      <c r="IN109" s="78"/>
      <c r="IO109" s="78"/>
      <c r="IP109" s="78"/>
      <c r="IQ109" s="78"/>
      <c r="IR109" s="78"/>
      <c r="IS109" s="78"/>
      <c r="IT109" s="78"/>
      <c r="IU109" s="78"/>
      <c r="IV109" s="78"/>
    </row>
    <row r="111" spans="1:256" x14ac:dyDescent="0.25">
      <c r="C111" s="2" t="s">
        <v>5052</v>
      </c>
      <c r="E111" s="2" t="s">
        <v>2</v>
      </c>
    </row>
    <row r="113" spans="3:5" x14ac:dyDescent="0.25">
      <c r="C113" s="2" t="s">
        <v>5053</v>
      </c>
      <c r="E113" s="2" t="s">
        <v>2</v>
      </c>
    </row>
    <row r="115" spans="3:5" x14ac:dyDescent="0.25">
      <c r="C115" s="2" t="s">
        <v>4944</v>
      </c>
      <c r="E115" s="2" t="s">
        <v>2</v>
      </c>
    </row>
    <row r="117" spans="3:5" x14ac:dyDescent="0.25">
      <c r="C117" s="2" t="s">
        <v>4945</v>
      </c>
      <c r="E117" s="2" t="s">
        <v>2</v>
      </c>
    </row>
    <row r="119" spans="3:5" x14ac:dyDescent="0.25">
      <c r="C119" s="2" t="s">
        <v>4946</v>
      </c>
      <c r="E119" s="95">
        <v>0.20781412988902492</v>
      </c>
    </row>
    <row r="121" spans="3:5" x14ac:dyDescent="0.25">
      <c r="C121" s="2" t="s">
        <v>4948</v>
      </c>
      <c r="E121" s="96" t="s">
        <v>4947</v>
      </c>
    </row>
    <row r="123" spans="3:5" x14ac:dyDescent="0.25">
      <c r="C123" s="2" t="s">
        <v>5054</v>
      </c>
      <c r="E123" s="2" t="s">
        <v>2</v>
      </c>
    </row>
    <row r="125" spans="3:5" x14ac:dyDescent="0.25">
      <c r="C125" s="2" t="s">
        <v>4991</v>
      </c>
    </row>
    <row r="127" spans="3:5" x14ac:dyDescent="0.25">
      <c r="C127" s="1" t="s">
        <v>5145</v>
      </c>
      <c r="E127" s="216" t="s">
        <v>5146</v>
      </c>
    </row>
    <row r="128" spans="3:5" x14ac:dyDescent="0.25">
      <c r="E128" s="2" t="s">
        <v>5153</v>
      </c>
    </row>
  </sheetData>
  <mergeCells count="1">
    <mergeCell ref="C98:K98"/>
  </mergeCells>
  <hyperlinks>
    <hyperlink ref="J2" location="'Index'!A1" display="'Index'!A1" xr:uid="{1278F4CF-AE9C-45A8-A984-5EA82863884B}"/>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1573F-B7CE-479F-88C8-1D903618F145}">
  <sheetPr codeName="Sheet1"/>
  <dimension ref="A1:IV148"/>
  <sheetViews>
    <sheetView showGridLines="0" zoomScale="90" zoomScaleNormal="90" workbookViewId="0">
      <pane ySplit="6" topLeftCell="A13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853</v>
      </c>
      <c r="J2" s="38" t="s">
        <v>4468</v>
      </c>
    </row>
    <row r="3" spans="1:54" ht="16.5" x14ac:dyDescent="0.3">
      <c r="C3" s="1" t="s">
        <v>28</v>
      </c>
      <c r="D3" s="21" t="s">
        <v>854</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656</v>
      </c>
      <c r="D18" s="54"/>
      <c r="E18" s="6"/>
      <c r="F18" s="19"/>
      <c r="G18" s="24"/>
      <c r="H18" s="24"/>
      <c r="I18" s="31"/>
      <c r="J18" s="31"/>
      <c r="K18" s="35"/>
    </row>
    <row r="19" spans="2:11" x14ac:dyDescent="0.25">
      <c r="B19" s="8" t="s">
        <v>855</v>
      </c>
      <c r="C19" s="60" t="s">
        <v>253</v>
      </c>
      <c r="D19" s="54" t="s">
        <v>856</v>
      </c>
      <c r="E19" s="6" t="s">
        <v>688</v>
      </c>
      <c r="F19" s="19">
        <v>7500</v>
      </c>
      <c r="G19" s="24">
        <v>7563.68</v>
      </c>
      <c r="H19" s="24">
        <v>3.75</v>
      </c>
      <c r="I19" s="31">
        <v>8.2850000000000001</v>
      </c>
      <c r="J19" s="31"/>
      <c r="K19" s="35" t="s">
        <v>660</v>
      </c>
    </row>
    <row r="20" spans="2:11" x14ac:dyDescent="0.25">
      <c r="B20" s="8" t="s">
        <v>777</v>
      </c>
      <c r="C20" s="60" t="s">
        <v>725</v>
      </c>
      <c r="D20" s="54" t="s">
        <v>778</v>
      </c>
      <c r="E20" s="6" t="s">
        <v>671</v>
      </c>
      <c r="F20" s="19">
        <v>7500</v>
      </c>
      <c r="G20" s="24">
        <v>7338.11</v>
      </c>
      <c r="H20" s="24">
        <v>3.63</v>
      </c>
      <c r="I20" s="31">
        <v>8.3949999999999996</v>
      </c>
      <c r="J20" s="31"/>
      <c r="K20" s="35" t="s">
        <v>660</v>
      </c>
    </row>
    <row r="21" spans="2:11" x14ac:dyDescent="0.25">
      <c r="B21" s="8" t="s">
        <v>857</v>
      </c>
      <c r="C21" s="60" t="s">
        <v>590</v>
      </c>
      <c r="D21" s="54" t="s">
        <v>858</v>
      </c>
      <c r="E21" s="6" t="s">
        <v>659</v>
      </c>
      <c r="F21" s="19">
        <v>7000</v>
      </c>
      <c r="G21" s="24">
        <v>6931.83</v>
      </c>
      <c r="H21" s="24">
        <v>3.43</v>
      </c>
      <c r="I21" s="31">
        <v>8.92</v>
      </c>
      <c r="J21" s="31"/>
      <c r="K21" s="35" t="s">
        <v>660</v>
      </c>
    </row>
    <row r="22" spans="2:11" x14ac:dyDescent="0.25">
      <c r="B22" s="8" t="s">
        <v>859</v>
      </c>
      <c r="C22" s="60" t="s">
        <v>860</v>
      </c>
      <c r="D22" s="54" t="s">
        <v>861</v>
      </c>
      <c r="E22" s="6" t="s">
        <v>738</v>
      </c>
      <c r="F22" s="19">
        <v>7000</v>
      </c>
      <c r="G22" s="24">
        <v>6897.36</v>
      </c>
      <c r="H22" s="24">
        <v>3.42</v>
      </c>
      <c r="I22" s="31">
        <v>9.6936</v>
      </c>
      <c r="J22" s="31"/>
      <c r="K22" s="35" t="s">
        <v>660</v>
      </c>
    </row>
    <row r="23" spans="2:11" x14ac:dyDescent="0.25">
      <c r="B23" s="8" t="s">
        <v>862</v>
      </c>
      <c r="C23" s="60" t="s">
        <v>863</v>
      </c>
      <c r="D23" s="54" t="s">
        <v>864</v>
      </c>
      <c r="E23" s="6" t="s">
        <v>694</v>
      </c>
      <c r="F23" s="19">
        <v>7500</v>
      </c>
      <c r="G23" s="24">
        <v>6871.32</v>
      </c>
      <c r="H23" s="24">
        <v>3.4</v>
      </c>
      <c r="I23" s="31">
        <v>9.3000000000000007</v>
      </c>
      <c r="J23" s="31"/>
      <c r="K23" s="35" t="s">
        <v>660</v>
      </c>
    </row>
    <row r="24" spans="2:11" x14ac:dyDescent="0.25">
      <c r="B24" s="8" t="s">
        <v>865</v>
      </c>
      <c r="C24" s="60" t="s">
        <v>866</v>
      </c>
      <c r="D24" s="54" t="s">
        <v>867</v>
      </c>
      <c r="E24" s="6" t="s">
        <v>659</v>
      </c>
      <c r="F24" s="19">
        <v>6000</v>
      </c>
      <c r="G24" s="24">
        <v>5996.23</v>
      </c>
      <c r="H24" s="24">
        <v>2.97</v>
      </c>
      <c r="I24" s="31">
        <v>8.7898999999999994</v>
      </c>
      <c r="J24" s="31"/>
      <c r="K24" s="35" t="s">
        <v>660</v>
      </c>
    </row>
    <row r="25" spans="2:11" x14ac:dyDescent="0.25">
      <c r="B25" s="8" t="s">
        <v>868</v>
      </c>
      <c r="C25" s="60" t="s">
        <v>869</v>
      </c>
      <c r="D25" s="54" t="s">
        <v>870</v>
      </c>
      <c r="E25" s="6" t="s">
        <v>871</v>
      </c>
      <c r="F25" s="19">
        <v>6000</v>
      </c>
      <c r="G25" s="24">
        <v>5902.26</v>
      </c>
      <c r="H25" s="24">
        <v>2.92</v>
      </c>
      <c r="I25" s="31">
        <v>9.6757000000000009</v>
      </c>
      <c r="J25" s="31"/>
      <c r="K25" s="35" t="s">
        <v>660</v>
      </c>
    </row>
    <row r="26" spans="2:11" x14ac:dyDescent="0.25">
      <c r="B26" s="8" t="s">
        <v>689</v>
      </c>
      <c r="C26" s="60" t="s">
        <v>422</v>
      </c>
      <c r="D26" s="54" t="s">
        <v>690</v>
      </c>
      <c r="E26" s="6" t="s">
        <v>688</v>
      </c>
      <c r="F26" s="19">
        <v>5000</v>
      </c>
      <c r="G26" s="24">
        <v>5000.72</v>
      </c>
      <c r="H26" s="24">
        <v>2.48</v>
      </c>
      <c r="I26" s="31">
        <v>9.8653999999999993</v>
      </c>
      <c r="J26" s="31"/>
      <c r="K26" s="35" t="s">
        <v>660</v>
      </c>
    </row>
    <row r="27" spans="2:11" x14ac:dyDescent="0.25">
      <c r="B27" s="8" t="s">
        <v>872</v>
      </c>
      <c r="C27" s="60" t="s">
        <v>873</v>
      </c>
      <c r="D27" s="54" t="s">
        <v>874</v>
      </c>
      <c r="E27" s="6" t="s">
        <v>875</v>
      </c>
      <c r="F27" s="19">
        <v>5000</v>
      </c>
      <c r="G27" s="24">
        <v>4996.54</v>
      </c>
      <c r="H27" s="24">
        <v>2.4700000000000002</v>
      </c>
      <c r="I27" s="31">
        <v>9.6199999999999992</v>
      </c>
      <c r="J27" s="31"/>
      <c r="K27" s="35" t="s">
        <v>660</v>
      </c>
    </row>
    <row r="28" spans="2:11" x14ac:dyDescent="0.25">
      <c r="B28" s="8" t="s">
        <v>701</v>
      </c>
      <c r="C28" s="60" t="s">
        <v>702</v>
      </c>
      <c r="D28" s="54" t="s">
        <v>703</v>
      </c>
      <c r="E28" s="6" t="s">
        <v>697</v>
      </c>
      <c r="F28" s="19">
        <v>5000</v>
      </c>
      <c r="G28" s="24">
        <v>4858.33</v>
      </c>
      <c r="H28" s="24">
        <v>2.41</v>
      </c>
      <c r="I28" s="31">
        <v>8.3247999999999998</v>
      </c>
      <c r="J28" s="31"/>
      <c r="K28" s="35" t="s">
        <v>660</v>
      </c>
    </row>
    <row r="29" spans="2:11" x14ac:dyDescent="0.25">
      <c r="B29" s="8" t="s">
        <v>724</v>
      </c>
      <c r="C29" s="60" t="s">
        <v>725</v>
      </c>
      <c r="D29" s="54" t="s">
        <v>726</v>
      </c>
      <c r="E29" s="6" t="s">
        <v>671</v>
      </c>
      <c r="F29" s="19">
        <v>2500</v>
      </c>
      <c r="G29" s="24">
        <v>2523.7399999999998</v>
      </c>
      <c r="H29" s="24">
        <v>1.25</v>
      </c>
      <c r="I29" s="31">
        <v>8.39</v>
      </c>
      <c r="J29" s="31"/>
      <c r="K29" s="35" t="s">
        <v>660</v>
      </c>
    </row>
    <row r="30" spans="2:11" x14ac:dyDescent="0.25">
      <c r="B30" s="8" t="s">
        <v>876</v>
      </c>
      <c r="C30" s="60" t="s">
        <v>877</v>
      </c>
      <c r="D30" s="54" t="s">
        <v>878</v>
      </c>
      <c r="E30" s="6" t="s">
        <v>659</v>
      </c>
      <c r="F30" s="19">
        <v>2500</v>
      </c>
      <c r="G30" s="24">
        <v>2464.21</v>
      </c>
      <c r="H30" s="24">
        <v>1.22</v>
      </c>
      <c r="I30" s="31">
        <v>8.66</v>
      </c>
      <c r="J30" s="31"/>
      <c r="K30" s="35" t="s">
        <v>660</v>
      </c>
    </row>
    <row r="31" spans="2:11" x14ac:dyDescent="0.25">
      <c r="B31" s="8" t="s">
        <v>879</v>
      </c>
      <c r="C31" s="60" t="s">
        <v>877</v>
      </c>
      <c r="D31" s="54" t="s">
        <v>880</v>
      </c>
      <c r="E31" s="6" t="s">
        <v>659</v>
      </c>
      <c r="F31" s="19">
        <v>2500</v>
      </c>
      <c r="G31" s="24">
        <v>2458.9699999999998</v>
      </c>
      <c r="H31" s="24">
        <v>1.22</v>
      </c>
      <c r="I31" s="31">
        <v>8.6549999999999994</v>
      </c>
      <c r="J31" s="31"/>
      <c r="K31" s="35" t="s">
        <v>660</v>
      </c>
    </row>
    <row r="32" spans="2:11" x14ac:dyDescent="0.25">
      <c r="B32" s="8" t="s">
        <v>881</v>
      </c>
      <c r="C32" s="60" t="s">
        <v>877</v>
      </c>
      <c r="D32" s="54" t="s">
        <v>882</v>
      </c>
      <c r="E32" s="6" t="s">
        <v>659</v>
      </c>
      <c r="F32" s="19">
        <v>2500</v>
      </c>
      <c r="G32" s="24">
        <v>2453.2600000000002</v>
      </c>
      <c r="H32" s="24">
        <v>1.21</v>
      </c>
      <c r="I32" s="31">
        <v>8.6449999999999996</v>
      </c>
      <c r="J32" s="31"/>
      <c r="K32" s="35" t="s">
        <v>660</v>
      </c>
    </row>
    <row r="33" spans="2:11" x14ac:dyDescent="0.25">
      <c r="B33" s="8" t="s">
        <v>883</v>
      </c>
      <c r="C33" s="60" t="s">
        <v>877</v>
      </c>
      <c r="D33" s="54" t="s">
        <v>884</v>
      </c>
      <c r="E33" s="6" t="s">
        <v>659</v>
      </c>
      <c r="F33" s="19">
        <v>2500</v>
      </c>
      <c r="G33" s="24">
        <v>2449.54</v>
      </c>
      <c r="H33" s="24">
        <v>1.21</v>
      </c>
      <c r="I33" s="31">
        <v>8.6470000000000002</v>
      </c>
      <c r="J33" s="31"/>
      <c r="K33" s="35" t="s">
        <v>660</v>
      </c>
    </row>
    <row r="34" spans="2:11" x14ac:dyDescent="0.25">
      <c r="C34" s="58" t="s">
        <v>188</v>
      </c>
      <c r="D34" s="54"/>
      <c r="E34" s="6"/>
      <c r="F34" s="19"/>
      <c r="G34" s="25">
        <v>74706.100000000006</v>
      </c>
      <c r="H34" s="25">
        <v>36.99</v>
      </c>
      <c r="I34" s="31"/>
      <c r="J34" s="31"/>
      <c r="K34" s="35"/>
    </row>
    <row r="35" spans="2:11" x14ac:dyDescent="0.25">
      <c r="C35" s="57"/>
      <c r="D35" s="54"/>
      <c r="E35" s="6"/>
      <c r="F35" s="19"/>
      <c r="G35" s="24"/>
      <c r="H35" s="24"/>
      <c r="I35" s="31"/>
      <c r="J35" s="31"/>
      <c r="K35" s="35"/>
    </row>
    <row r="36" spans="2:11" x14ac:dyDescent="0.25">
      <c r="C36" s="59" t="s">
        <v>784</v>
      </c>
      <c r="D36" s="54"/>
      <c r="E36" s="6"/>
      <c r="F36" s="19"/>
      <c r="G36" s="24"/>
      <c r="H36" s="24"/>
      <c r="I36" s="31"/>
      <c r="J36" s="31"/>
      <c r="K36" s="35"/>
    </row>
    <row r="37" spans="2:11" x14ac:dyDescent="0.25">
      <c r="B37" s="8" t="s">
        <v>785</v>
      </c>
      <c r="C37" s="60" t="s">
        <v>786</v>
      </c>
      <c r="D37" s="54" t="s">
        <v>787</v>
      </c>
      <c r="E37" s="6" t="s">
        <v>659</v>
      </c>
      <c r="F37" s="19">
        <v>7500</v>
      </c>
      <c r="G37" s="24">
        <v>7533.7</v>
      </c>
      <c r="H37" s="24">
        <v>3.73</v>
      </c>
      <c r="I37" s="31">
        <v>9.2200000000000006</v>
      </c>
      <c r="J37" s="31"/>
      <c r="K37" s="35" t="s">
        <v>660</v>
      </c>
    </row>
    <row r="38" spans="2:11" x14ac:dyDescent="0.25">
      <c r="B38" s="8" t="s">
        <v>788</v>
      </c>
      <c r="C38" s="60" t="s">
        <v>789</v>
      </c>
      <c r="D38" s="54" t="s">
        <v>790</v>
      </c>
      <c r="E38" s="6" t="s">
        <v>659</v>
      </c>
      <c r="F38" s="19">
        <v>6000</v>
      </c>
      <c r="G38" s="24">
        <v>6303.85</v>
      </c>
      <c r="H38" s="24">
        <v>3.12</v>
      </c>
      <c r="I38" s="31">
        <v>8.75</v>
      </c>
      <c r="J38" s="31"/>
      <c r="K38" s="35" t="s">
        <v>660</v>
      </c>
    </row>
    <row r="39" spans="2:11" x14ac:dyDescent="0.25">
      <c r="B39" s="8" t="s">
        <v>791</v>
      </c>
      <c r="C39" s="60" t="s">
        <v>792</v>
      </c>
      <c r="D39" s="54" t="s">
        <v>793</v>
      </c>
      <c r="E39" s="6" t="s">
        <v>707</v>
      </c>
      <c r="F39" s="19">
        <v>7500</v>
      </c>
      <c r="G39" s="24">
        <v>3797.54</v>
      </c>
      <c r="H39" s="24">
        <v>1.88</v>
      </c>
      <c r="I39" s="31">
        <v>8.17</v>
      </c>
      <c r="J39" s="31"/>
      <c r="K39" s="35" t="s">
        <v>660</v>
      </c>
    </row>
    <row r="40" spans="2:11" x14ac:dyDescent="0.25">
      <c r="C40" s="58" t="s">
        <v>188</v>
      </c>
      <c r="D40" s="54"/>
      <c r="E40" s="6"/>
      <c r="F40" s="19"/>
      <c r="G40" s="25">
        <v>17635.09</v>
      </c>
      <c r="H40" s="25">
        <v>8.73</v>
      </c>
      <c r="I40" s="31"/>
      <c r="J40" s="31"/>
      <c r="K40" s="35"/>
    </row>
    <row r="41" spans="2:11" x14ac:dyDescent="0.25">
      <c r="C41" s="57"/>
      <c r="D41" s="54"/>
      <c r="E41" s="6"/>
      <c r="F41" s="19"/>
      <c r="G41" s="24"/>
      <c r="H41" s="24"/>
      <c r="I41" s="31"/>
      <c r="J41" s="31"/>
      <c r="K41" s="35"/>
    </row>
    <row r="42" spans="2:11" x14ac:dyDescent="0.25">
      <c r="C42" s="58" t="s">
        <v>7</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9" t="s">
        <v>8</v>
      </c>
      <c r="D44" s="54"/>
      <c r="E44" s="6"/>
      <c r="F44" s="19"/>
      <c r="G44" s="24"/>
      <c r="H44" s="24"/>
      <c r="I44" s="31"/>
      <c r="J44" s="31"/>
      <c r="K44" s="35"/>
    </row>
    <row r="45" spans="2:11" x14ac:dyDescent="0.25">
      <c r="B45" s="8" t="s">
        <v>885</v>
      </c>
      <c r="C45" s="60" t="s">
        <v>4830</v>
      </c>
      <c r="D45" s="54" t="s">
        <v>886</v>
      </c>
      <c r="E45" s="6" t="s">
        <v>796</v>
      </c>
      <c r="F45" s="19">
        <v>50</v>
      </c>
      <c r="G45" s="24">
        <v>4873.74</v>
      </c>
      <c r="H45" s="24">
        <v>2.41</v>
      </c>
      <c r="I45" s="31">
        <v>8.17</v>
      </c>
      <c r="J45" s="31"/>
      <c r="K45" s="35" t="s">
        <v>660</v>
      </c>
    </row>
    <row r="46" spans="2:11" x14ac:dyDescent="0.25">
      <c r="B46" s="8" t="s">
        <v>887</v>
      </c>
      <c r="C46" s="60" t="s">
        <v>4831</v>
      </c>
      <c r="D46" s="54" t="s">
        <v>888</v>
      </c>
      <c r="E46" s="6" t="s">
        <v>796</v>
      </c>
      <c r="F46" s="19">
        <v>50</v>
      </c>
      <c r="G46" s="24">
        <v>4870.07</v>
      </c>
      <c r="H46" s="24">
        <v>2.41</v>
      </c>
      <c r="I46" s="31">
        <v>8.1549999999999994</v>
      </c>
      <c r="J46" s="31"/>
      <c r="K46" s="35" t="s">
        <v>660</v>
      </c>
    </row>
    <row r="47" spans="2:11" x14ac:dyDescent="0.25">
      <c r="C47" s="58" t="s">
        <v>188</v>
      </c>
      <c r="D47" s="54"/>
      <c r="E47" s="6"/>
      <c r="F47" s="19"/>
      <c r="G47" s="25">
        <v>9743.81</v>
      </c>
      <c r="H47" s="25">
        <v>4.82</v>
      </c>
      <c r="I47" s="31"/>
      <c r="J47" s="31"/>
      <c r="K47" s="35"/>
    </row>
    <row r="48" spans="2:11" x14ac:dyDescent="0.25">
      <c r="C48" s="57"/>
      <c r="D48" s="54"/>
      <c r="E48" s="6"/>
      <c r="F48" s="19"/>
      <c r="G48" s="24"/>
      <c r="H48" s="24"/>
      <c r="I48" s="31"/>
      <c r="J48" s="31"/>
      <c r="K48" s="35"/>
    </row>
    <row r="49" spans="2:11" x14ac:dyDescent="0.25">
      <c r="C49" s="59" t="s">
        <v>9</v>
      </c>
      <c r="D49" s="54"/>
      <c r="E49" s="6"/>
      <c r="F49" s="19"/>
      <c r="G49" s="24"/>
      <c r="H49" s="24"/>
      <c r="I49" s="31"/>
      <c r="J49" s="31"/>
      <c r="K49" s="35"/>
    </row>
    <row r="50" spans="2:11" x14ac:dyDescent="0.25">
      <c r="B50" s="8" t="s">
        <v>889</v>
      </c>
      <c r="C50" s="60" t="s">
        <v>890</v>
      </c>
      <c r="D50" s="54" t="s">
        <v>891</v>
      </c>
      <c r="E50" s="6" t="s">
        <v>199</v>
      </c>
      <c r="F50" s="19">
        <v>10000000</v>
      </c>
      <c r="G50" s="24">
        <v>10390</v>
      </c>
      <c r="H50" s="24">
        <v>5.14</v>
      </c>
      <c r="I50" s="31">
        <v>0</v>
      </c>
      <c r="J50" s="31"/>
      <c r="K50" s="35"/>
    </row>
    <row r="51" spans="2:11" x14ac:dyDescent="0.25">
      <c r="C51" s="58" t="s">
        <v>188</v>
      </c>
      <c r="D51" s="54"/>
      <c r="E51" s="6"/>
      <c r="F51" s="19"/>
      <c r="G51" s="25">
        <v>10390</v>
      </c>
      <c r="H51" s="25">
        <v>5.14</v>
      </c>
      <c r="I51" s="31"/>
      <c r="J51" s="31"/>
      <c r="K51" s="35"/>
    </row>
    <row r="52" spans="2:11" x14ac:dyDescent="0.25">
      <c r="C52" s="57"/>
      <c r="D52" s="54"/>
      <c r="E52" s="6"/>
      <c r="F52" s="19"/>
      <c r="G52" s="24"/>
      <c r="H52" s="24"/>
      <c r="I52" s="31"/>
      <c r="J52" s="31"/>
      <c r="K52" s="35"/>
    </row>
    <row r="53" spans="2:11" x14ac:dyDescent="0.25">
      <c r="C53" s="59" t="s">
        <v>9</v>
      </c>
      <c r="D53" s="54"/>
      <c r="E53" s="6"/>
      <c r="F53" s="19"/>
      <c r="G53" s="24"/>
      <c r="H53" s="24"/>
      <c r="I53" s="31"/>
      <c r="J53" s="31"/>
      <c r="K53" s="35"/>
    </row>
    <row r="54" spans="2:11" x14ac:dyDescent="0.25">
      <c r="B54" s="8" t="s">
        <v>800</v>
      </c>
      <c r="C54" s="60" t="s">
        <v>801</v>
      </c>
      <c r="D54" s="54" t="s">
        <v>802</v>
      </c>
      <c r="E54" s="6" t="s">
        <v>199</v>
      </c>
      <c r="F54" s="19">
        <v>25000000</v>
      </c>
      <c r="G54" s="24">
        <v>23842.6</v>
      </c>
      <c r="H54" s="24">
        <v>11.81</v>
      </c>
      <c r="I54" s="31">
        <v>7.7824989999999996</v>
      </c>
      <c r="J54" s="31"/>
      <c r="K54" s="35"/>
    </row>
    <row r="55" spans="2:11" x14ac:dyDescent="0.25">
      <c r="B55" s="8" t="s">
        <v>892</v>
      </c>
      <c r="C55" s="60" t="s">
        <v>893</v>
      </c>
      <c r="D55" s="54" t="s">
        <v>894</v>
      </c>
      <c r="E55" s="6" t="s">
        <v>199</v>
      </c>
      <c r="F55" s="19">
        <v>17500000</v>
      </c>
      <c r="G55" s="24">
        <v>16512.060000000001</v>
      </c>
      <c r="H55" s="24">
        <v>8.18</v>
      </c>
      <c r="I55" s="31">
        <v>7.4620208000000003</v>
      </c>
      <c r="J55" s="31"/>
      <c r="K55" s="35"/>
    </row>
    <row r="56" spans="2:11" x14ac:dyDescent="0.25">
      <c r="B56" s="8" t="s">
        <v>895</v>
      </c>
      <c r="C56" s="60" t="s">
        <v>896</v>
      </c>
      <c r="D56" s="54" t="s">
        <v>897</v>
      </c>
      <c r="E56" s="6" t="s">
        <v>199</v>
      </c>
      <c r="F56" s="19">
        <v>5000000</v>
      </c>
      <c r="G56" s="24">
        <v>4821.74</v>
      </c>
      <c r="H56" s="24">
        <v>2.39</v>
      </c>
      <c r="I56" s="31">
        <v>7.1271788000000003</v>
      </c>
      <c r="J56" s="31"/>
      <c r="K56" s="35"/>
    </row>
    <row r="57" spans="2:11" x14ac:dyDescent="0.25">
      <c r="B57" s="8" t="s">
        <v>797</v>
      </c>
      <c r="C57" s="60" t="s">
        <v>798</v>
      </c>
      <c r="D57" s="54" t="s">
        <v>799</v>
      </c>
      <c r="E57" s="6" t="s">
        <v>199</v>
      </c>
      <c r="F57" s="19">
        <v>5000000</v>
      </c>
      <c r="G57" s="24">
        <v>4508.8</v>
      </c>
      <c r="H57" s="24">
        <v>2.23</v>
      </c>
      <c r="I57" s="31">
        <v>7.8457163000000003</v>
      </c>
      <c r="J57" s="31"/>
      <c r="K57" s="35"/>
    </row>
    <row r="58" spans="2:11" x14ac:dyDescent="0.25">
      <c r="C58" s="58" t="s">
        <v>188</v>
      </c>
      <c r="D58" s="54"/>
      <c r="E58" s="6"/>
      <c r="F58" s="19"/>
      <c r="G58" s="25">
        <v>49685.2</v>
      </c>
      <c r="H58" s="25">
        <v>24.61</v>
      </c>
      <c r="I58" s="31"/>
      <c r="J58" s="31"/>
      <c r="K58" s="35"/>
    </row>
    <row r="59" spans="2:11" x14ac:dyDescent="0.25">
      <c r="C59" s="57"/>
      <c r="D59" s="54"/>
      <c r="E59" s="6"/>
      <c r="F59" s="19"/>
      <c r="G59" s="24"/>
      <c r="H59" s="24"/>
      <c r="I59" s="31"/>
      <c r="J59" s="31"/>
      <c r="K59" s="35"/>
    </row>
    <row r="60" spans="2:11" x14ac:dyDescent="0.25">
      <c r="C60" s="59" t="s">
        <v>10</v>
      </c>
      <c r="D60" s="54"/>
      <c r="E60" s="6"/>
      <c r="F60" s="19"/>
      <c r="G60" s="24"/>
      <c r="H60" s="24"/>
      <c r="I60" s="31"/>
      <c r="J60" s="31"/>
      <c r="K60" s="35"/>
    </row>
    <row r="61" spans="2:11" x14ac:dyDescent="0.25">
      <c r="B61" s="8" t="s">
        <v>898</v>
      </c>
      <c r="C61" s="60" t="s">
        <v>899</v>
      </c>
      <c r="D61" s="54" t="s">
        <v>900</v>
      </c>
      <c r="E61" s="6" t="s">
        <v>199</v>
      </c>
      <c r="F61" s="19">
        <v>10000000</v>
      </c>
      <c r="G61" s="24">
        <v>9439.7800000000007</v>
      </c>
      <c r="H61" s="24">
        <v>4.67</v>
      </c>
      <c r="I61" s="31">
        <v>7.9172083000000004</v>
      </c>
      <c r="J61" s="31"/>
      <c r="K61" s="35"/>
    </row>
    <row r="62" spans="2:11" x14ac:dyDescent="0.25">
      <c r="C62" s="58" t="s">
        <v>188</v>
      </c>
      <c r="D62" s="54"/>
      <c r="E62" s="6"/>
      <c r="F62" s="19"/>
      <c r="G62" s="25">
        <v>9439.7800000000007</v>
      </c>
      <c r="H62" s="25">
        <v>4.67</v>
      </c>
      <c r="I62" s="31"/>
      <c r="J62" s="31"/>
      <c r="K62" s="35"/>
    </row>
    <row r="63" spans="2:11" x14ac:dyDescent="0.25">
      <c r="C63" s="57"/>
      <c r="D63" s="54"/>
      <c r="E63" s="6"/>
      <c r="F63" s="19"/>
      <c r="G63" s="24"/>
      <c r="H63" s="24"/>
      <c r="I63" s="31"/>
      <c r="J63" s="31"/>
      <c r="K63" s="35"/>
    </row>
    <row r="64" spans="2:11" x14ac:dyDescent="0.25">
      <c r="C64" s="58" t="s">
        <v>11</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13</v>
      </c>
      <c r="D66" s="54"/>
      <c r="E66" s="6"/>
      <c r="F66" s="19"/>
      <c r="G66" s="24"/>
      <c r="H66" s="24"/>
      <c r="I66" s="31"/>
      <c r="J66" s="31"/>
      <c r="K66" s="35"/>
    </row>
    <row r="67" spans="1:11" x14ac:dyDescent="0.25">
      <c r="A67" s="28"/>
      <c r="B67" s="28"/>
      <c r="C67" s="58" t="s">
        <v>14</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C69" s="59" t="s">
        <v>15</v>
      </c>
      <c r="D69" s="54"/>
      <c r="E69" s="6"/>
      <c r="F69" s="19"/>
      <c r="G69" s="24"/>
      <c r="H69" s="24"/>
      <c r="I69" s="31"/>
      <c r="J69" s="31"/>
      <c r="K69" s="35"/>
    </row>
    <row r="70" spans="1:11" x14ac:dyDescent="0.25">
      <c r="B70" s="8" t="s">
        <v>901</v>
      </c>
      <c r="C70" s="60" t="s">
        <v>828</v>
      </c>
      <c r="D70" s="54" t="s">
        <v>902</v>
      </c>
      <c r="E70" s="6" t="s">
        <v>830</v>
      </c>
      <c r="F70" s="19">
        <v>1000</v>
      </c>
      <c r="G70" s="24">
        <v>4980.3500000000004</v>
      </c>
      <c r="H70" s="24">
        <v>2.4700000000000002</v>
      </c>
      <c r="I70" s="31">
        <v>6.0004999999999997</v>
      </c>
      <c r="J70" s="31"/>
      <c r="K70" s="35"/>
    </row>
    <row r="71" spans="1:11" x14ac:dyDescent="0.25">
      <c r="C71" s="58" t="s">
        <v>188</v>
      </c>
      <c r="D71" s="54"/>
      <c r="E71" s="6"/>
      <c r="F71" s="19"/>
      <c r="G71" s="25">
        <v>4980.3500000000004</v>
      </c>
      <c r="H71" s="25">
        <v>2.4700000000000002</v>
      </c>
      <c r="I71" s="31"/>
      <c r="J71" s="31"/>
      <c r="K71" s="35"/>
    </row>
    <row r="72" spans="1:11" x14ac:dyDescent="0.25">
      <c r="C72" s="57"/>
      <c r="D72" s="54"/>
      <c r="E72" s="6"/>
      <c r="F72" s="19"/>
      <c r="G72" s="24"/>
      <c r="H72" s="24"/>
      <c r="I72" s="31"/>
      <c r="J72" s="31"/>
      <c r="K72" s="35"/>
    </row>
    <row r="73" spans="1:11" x14ac:dyDescent="0.25">
      <c r="C73" s="58" t="s">
        <v>16</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17</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8" t="s">
        <v>18</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A79" s="10"/>
      <c r="B79" s="28"/>
      <c r="C79" s="58" t="s">
        <v>19</v>
      </c>
      <c r="D79" s="54"/>
      <c r="E79" s="6"/>
      <c r="F79" s="19"/>
      <c r="G79" s="24"/>
      <c r="H79" s="24"/>
      <c r="I79" s="31"/>
      <c r="J79" s="31"/>
      <c r="K79" s="35"/>
    </row>
    <row r="80" spans="1:11" x14ac:dyDescent="0.25">
      <c r="A80" s="28"/>
      <c r="B80" s="28"/>
      <c r="C80" s="58" t="s">
        <v>20</v>
      </c>
      <c r="D80" s="54"/>
      <c r="E80" s="6"/>
      <c r="F80" s="19"/>
      <c r="G80" s="24" t="s">
        <v>2</v>
      </c>
      <c r="H80" s="24" t="s">
        <v>2</v>
      </c>
      <c r="I80" s="31"/>
      <c r="J80" s="31"/>
      <c r="K80" s="35"/>
    </row>
    <row r="81" spans="1:11" x14ac:dyDescent="0.25">
      <c r="A81" s="28"/>
      <c r="B81" s="28"/>
      <c r="C81" s="58"/>
      <c r="D81" s="54"/>
      <c r="E81" s="6"/>
      <c r="F81" s="19"/>
      <c r="G81" s="24"/>
      <c r="H81" s="24"/>
      <c r="I81" s="31"/>
      <c r="J81" s="31"/>
      <c r="K81" s="35"/>
    </row>
    <row r="82" spans="1:11" x14ac:dyDescent="0.25">
      <c r="C82" s="59" t="s">
        <v>21</v>
      </c>
      <c r="D82" s="54"/>
      <c r="E82" s="6"/>
      <c r="F82" s="19"/>
      <c r="G82" s="24"/>
      <c r="H82" s="24"/>
      <c r="I82" s="31"/>
      <c r="J82" s="31"/>
      <c r="K82" s="35"/>
    </row>
    <row r="83" spans="1:11" x14ac:dyDescent="0.25">
      <c r="B83" s="8" t="s">
        <v>903</v>
      </c>
      <c r="C83" s="60" t="s">
        <v>4834</v>
      </c>
      <c r="D83" s="54" t="s">
        <v>904</v>
      </c>
      <c r="E83" s="6" t="s">
        <v>905</v>
      </c>
      <c r="F83" s="19">
        <v>5273.4979999999996</v>
      </c>
      <c r="G83" s="24">
        <v>621.69000000000005</v>
      </c>
      <c r="H83" s="24">
        <v>0.31</v>
      </c>
      <c r="I83" s="31">
        <v>5.8</v>
      </c>
      <c r="J83" s="31"/>
      <c r="K83" s="35"/>
    </row>
    <row r="84" spans="1:11" x14ac:dyDescent="0.25">
      <c r="C84" s="58" t="s">
        <v>188</v>
      </c>
      <c r="D84" s="54"/>
      <c r="E84" s="6"/>
      <c r="F84" s="19"/>
      <c r="G84" s="25">
        <v>621.69000000000005</v>
      </c>
      <c r="H84" s="25">
        <v>0.31</v>
      </c>
      <c r="I84" s="31"/>
      <c r="J84" s="31"/>
      <c r="K84" s="35"/>
    </row>
    <row r="85" spans="1:11" x14ac:dyDescent="0.25">
      <c r="C85" s="57"/>
      <c r="D85" s="54"/>
      <c r="E85" s="6"/>
      <c r="F85" s="19"/>
      <c r="G85" s="24"/>
      <c r="H85" s="24"/>
      <c r="I85" s="31"/>
      <c r="J85" s="31"/>
      <c r="K85" s="35"/>
    </row>
    <row r="86" spans="1:11" x14ac:dyDescent="0.25">
      <c r="C86" s="59" t="s">
        <v>847</v>
      </c>
      <c r="D86" s="54"/>
      <c r="E86" s="6"/>
      <c r="F86" s="19"/>
      <c r="G86" s="24"/>
      <c r="H86" s="24"/>
      <c r="I86" s="31"/>
      <c r="J86" s="31"/>
      <c r="K86" s="35"/>
    </row>
    <row r="87" spans="1:11" x14ac:dyDescent="0.25">
      <c r="B87" s="8" t="s">
        <v>906</v>
      </c>
      <c r="C87" s="60" t="s">
        <v>907</v>
      </c>
      <c r="D87" s="54" t="s">
        <v>908</v>
      </c>
      <c r="E87" s="6" t="s">
        <v>310</v>
      </c>
      <c r="F87" s="19">
        <v>517566</v>
      </c>
      <c r="G87" s="24">
        <v>574.39</v>
      </c>
      <c r="H87" s="24">
        <v>0.28000000000000003</v>
      </c>
      <c r="I87" s="31"/>
      <c r="J87" s="31"/>
      <c r="K87" s="35"/>
    </row>
    <row r="88" spans="1:11" x14ac:dyDescent="0.25">
      <c r="C88" s="58" t="s">
        <v>188</v>
      </c>
      <c r="D88" s="54"/>
      <c r="E88" s="6"/>
      <c r="F88" s="19"/>
      <c r="G88" s="25">
        <v>574.39</v>
      </c>
      <c r="H88" s="25">
        <v>0.28000000000000003</v>
      </c>
      <c r="I88" s="31"/>
      <c r="J88" s="31"/>
      <c r="K88" s="35"/>
    </row>
    <row r="89" spans="1:11" x14ac:dyDescent="0.25">
      <c r="C89" s="57"/>
      <c r="D89" s="54"/>
      <c r="E89" s="6"/>
      <c r="F89" s="19"/>
      <c r="G89" s="24"/>
      <c r="H89" s="24"/>
      <c r="I89" s="31"/>
      <c r="J89" s="31"/>
      <c r="K89" s="35"/>
    </row>
    <row r="90" spans="1:11" x14ac:dyDescent="0.25">
      <c r="C90" s="58" t="s">
        <v>22</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23</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C94" s="59" t="s">
        <v>24</v>
      </c>
      <c r="D94" s="54"/>
      <c r="E94" s="6"/>
      <c r="F94" s="19"/>
      <c r="G94" s="24"/>
      <c r="H94" s="24"/>
      <c r="I94" s="31"/>
      <c r="J94" s="31"/>
      <c r="K94" s="35"/>
    </row>
    <row r="95" spans="1:11" x14ac:dyDescent="0.25">
      <c r="B95" s="8" t="s">
        <v>200</v>
      </c>
      <c r="C95" s="60" t="s">
        <v>201</v>
      </c>
      <c r="D95" s="54"/>
      <c r="E95" s="6"/>
      <c r="F95" s="19"/>
      <c r="G95" s="24">
        <v>19749.38</v>
      </c>
      <c r="H95" s="24">
        <v>9.7799999999999994</v>
      </c>
      <c r="I95" s="31"/>
      <c r="J95" s="31"/>
      <c r="K95" s="35"/>
    </row>
    <row r="96" spans="1:11" x14ac:dyDescent="0.25">
      <c r="C96" s="58" t="s">
        <v>188</v>
      </c>
      <c r="D96" s="54"/>
      <c r="E96" s="6"/>
      <c r="F96" s="19"/>
      <c r="G96" s="25">
        <v>19749.38</v>
      </c>
      <c r="H96" s="25">
        <v>9.7799999999999994</v>
      </c>
      <c r="I96" s="31"/>
      <c r="J96" s="31"/>
      <c r="K96" s="35"/>
    </row>
    <row r="97" spans="1:54" x14ac:dyDescent="0.25">
      <c r="C97" s="57"/>
      <c r="D97" s="54"/>
      <c r="E97" s="6"/>
      <c r="F97" s="19"/>
      <c r="G97" s="24"/>
      <c r="H97" s="24"/>
      <c r="I97" s="31"/>
      <c r="J97" s="31"/>
      <c r="K97" s="35"/>
    </row>
    <row r="98" spans="1:54" x14ac:dyDescent="0.25">
      <c r="A98" s="10"/>
      <c r="B98" s="28"/>
      <c r="C98" s="58" t="s">
        <v>25</v>
      </c>
      <c r="D98" s="54"/>
      <c r="E98" s="6"/>
      <c r="F98" s="19"/>
      <c r="G98" s="24"/>
      <c r="H98" s="24"/>
      <c r="I98" s="31"/>
      <c r="J98" s="31"/>
      <c r="K98" s="35"/>
    </row>
    <row r="99" spans="1:54" s="2" customFormat="1" ht="13.5" x14ac:dyDescent="0.25">
      <c r="A99" s="28"/>
      <c r="B99" s="28"/>
      <c r="C99" s="57" t="s">
        <v>4783</v>
      </c>
      <c r="D99" s="54"/>
      <c r="E99" s="6"/>
      <c r="F99" s="19"/>
      <c r="G99" s="24" t="s">
        <v>2</v>
      </c>
      <c r="H99" s="24" t="s">
        <v>2</v>
      </c>
      <c r="I99" s="31"/>
      <c r="J99" s="31"/>
      <c r="K99" s="35"/>
      <c r="L99" s="3"/>
      <c r="AI99" s="3"/>
      <c r="AV99" s="3"/>
      <c r="AX99" s="3"/>
      <c r="BB99" s="3"/>
    </row>
    <row r="100" spans="1:54" x14ac:dyDescent="0.25">
      <c r="B100" s="8"/>
      <c r="C100" s="60" t="s">
        <v>202</v>
      </c>
      <c r="D100" s="54"/>
      <c r="E100" s="6"/>
      <c r="F100" s="19"/>
      <c r="G100" s="24">
        <v>4424.82</v>
      </c>
      <c r="H100" s="24">
        <v>2.1999999999999997</v>
      </c>
      <c r="I100" s="31"/>
      <c r="J100" s="31"/>
      <c r="K100" s="35"/>
    </row>
    <row r="101" spans="1:54" x14ac:dyDescent="0.25">
      <c r="C101" s="58" t="s">
        <v>188</v>
      </c>
      <c r="D101" s="54"/>
      <c r="E101" s="6"/>
      <c r="F101" s="19"/>
      <c r="G101" s="25">
        <v>4424.82</v>
      </c>
      <c r="H101" s="25">
        <v>2.1999999999999997</v>
      </c>
      <c r="I101" s="31"/>
      <c r="J101" s="31"/>
      <c r="K101" s="35"/>
    </row>
    <row r="102" spans="1:54" x14ac:dyDescent="0.25">
      <c r="C102" s="57"/>
      <c r="D102" s="54"/>
      <c r="E102" s="6"/>
      <c r="F102" s="19"/>
      <c r="G102" s="24"/>
      <c r="H102" s="24"/>
      <c r="I102" s="31"/>
      <c r="J102" s="31"/>
      <c r="K102" s="35"/>
    </row>
    <row r="103" spans="1:54" x14ac:dyDescent="0.25">
      <c r="C103" s="61" t="s">
        <v>203</v>
      </c>
      <c r="D103" s="55"/>
      <c r="E103" s="5"/>
      <c r="F103" s="20"/>
      <c r="G103" s="26">
        <v>201950.61</v>
      </c>
      <c r="H103" s="26">
        <v>100</v>
      </c>
      <c r="I103" s="32"/>
      <c r="J103" s="32"/>
      <c r="K103" s="36"/>
    </row>
    <row r="106" spans="1:54" x14ac:dyDescent="0.25">
      <c r="C106" s="1" t="s">
        <v>204</v>
      </c>
    </row>
    <row r="107" spans="1:54" x14ac:dyDescent="0.25">
      <c r="C107" s="37" t="s">
        <v>205</v>
      </c>
      <c r="D107" s="37"/>
      <c r="E107" s="37"/>
      <c r="F107" s="37"/>
      <c r="G107" s="37"/>
      <c r="H107" s="37"/>
      <c r="I107" s="37"/>
      <c r="J107" s="37"/>
      <c r="K107" s="37"/>
    </row>
    <row r="108" spans="1:54" x14ac:dyDescent="0.25">
      <c r="C108" s="2" t="s">
        <v>206</v>
      </c>
    </row>
    <row r="109" spans="1:54" x14ac:dyDescent="0.25">
      <c r="C109" s="2" t="s">
        <v>207</v>
      </c>
    </row>
    <row r="110" spans="1:54" ht="30" customHeight="1" x14ac:dyDescent="0.25">
      <c r="C110" s="202" t="s">
        <v>208</v>
      </c>
      <c r="D110" s="203"/>
      <c r="E110" s="203"/>
      <c r="F110" s="203"/>
      <c r="G110" s="203"/>
      <c r="H110" s="203"/>
      <c r="I110" s="203"/>
      <c r="J110" s="203"/>
      <c r="K110" s="203"/>
    </row>
    <row r="111" spans="1:54" x14ac:dyDescent="0.25">
      <c r="C111" s="2" t="s">
        <v>209</v>
      </c>
    </row>
    <row r="112" spans="1:54" x14ac:dyDescent="0.25">
      <c r="C112" s="2" t="s">
        <v>4806</v>
      </c>
    </row>
    <row r="113" spans="1:256" ht="39.75" customHeight="1" x14ac:dyDescent="0.25">
      <c r="C113" s="207" t="s">
        <v>4863</v>
      </c>
      <c r="D113" s="207"/>
      <c r="E113" s="207"/>
      <c r="F113" s="207"/>
      <c r="G113" s="207"/>
      <c r="H113" s="207"/>
      <c r="I113" s="207"/>
      <c r="J113" s="207"/>
      <c r="K113" s="207"/>
    </row>
    <row r="115" spans="1:256" x14ac:dyDescent="0.25">
      <c r="C115" s="2" t="s">
        <v>4942</v>
      </c>
      <c r="E115" s="2" t="s">
        <v>2</v>
      </c>
    </row>
    <row r="117" spans="1:256" x14ac:dyDescent="0.25">
      <c r="C117" s="2" t="s">
        <v>4943</v>
      </c>
      <c r="E117" s="2" t="s">
        <v>2</v>
      </c>
    </row>
    <row r="119" spans="1:256" x14ac:dyDescent="0.25">
      <c r="C119" s="2" t="s">
        <v>5050</v>
      </c>
    </row>
    <row r="121" spans="1:256" x14ac:dyDescent="0.25">
      <c r="C121" s="2" t="s">
        <v>5051</v>
      </c>
    </row>
    <row r="122" spans="1:256" s="82" customFormat="1" ht="35.25" customHeight="1" x14ac:dyDescent="0.25">
      <c r="A122" s="78"/>
      <c r="B122" s="78"/>
      <c r="C122" s="83" t="s">
        <v>4949</v>
      </c>
      <c r="D122" s="87" t="s">
        <v>4950</v>
      </c>
      <c r="E122" s="87" t="s">
        <v>4951</v>
      </c>
      <c r="F122" s="79"/>
      <c r="G122" s="80"/>
      <c r="H122" s="80"/>
      <c r="I122" s="80"/>
      <c r="J122" s="80"/>
      <c r="K122" s="81"/>
      <c r="L122" s="81"/>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81"/>
      <c r="AJ122" s="78"/>
      <c r="AK122" s="78"/>
      <c r="AL122" s="78"/>
      <c r="AM122" s="78"/>
      <c r="AN122" s="78"/>
      <c r="AO122" s="78"/>
      <c r="AP122" s="78"/>
      <c r="AQ122" s="78"/>
      <c r="AR122" s="78"/>
      <c r="AS122" s="78"/>
      <c r="AT122" s="78"/>
      <c r="AU122" s="78"/>
      <c r="AV122" s="81"/>
      <c r="AW122" s="78"/>
      <c r="AX122" s="81"/>
      <c r="AY122" s="78"/>
      <c r="AZ122" s="78"/>
      <c r="BA122" s="78"/>
      <c r="BB122" s="81"/>
      <c r="BC122" s="78"/>
      <c r="BD122" s="78"/>
      <c r="BE122" s="7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c r="CD122" s="78"/>
      <c r="CE122" s="78"/>
      <c r="CF122" s="78"/>
      <c r="CG122" s="78"/>
      <c r="CH122" s="78"/>
      <c r="CI122" s="78"/>
      <c r="CJ122" s="78"/>
      <c r="CK122" s="78"/>
      <c r="CL122" s="78"/>
      <c r="CM122" s="78"/>
      <c r="CN122" s="78"/>
      <c r="CO122" s="78"/>
      <c r="CP122" s="78"/>
      <c r="CQ122" s="78"/>
      <c r="CR122" s="78"/>
      <c r="CS122" s="78"/>
      <c r="CT122" s="78"/>
      <c r="CU122" s="78"/>
      <c r="CV122" s="78"/>
      <c r="CW122" s="78"/>
      <c r="CX122" s="78"/>
      <c r="CY122" s="78"/>
      <c r="CZ122" s="78"/>
      <c r="DA122" s="78"/>
      <c r="DB122" s="78"/>
      <c r="DC122" s="78"/>
      <c r="DD122" s="78"/>
      <c r="DE122" s="78"/>
      <c r="DF122" s="78"/>
      <c r="DG122" s="78"/>
      <c r="DH122" s="78"/>
      <c r="DI122" s="78"/>
      <c r="DJ122" s="78"/>
      <c r="DK122" s="78"/>
      <c r="DL122" s="78"/>
      <c r="DM122" s="78"/>
      <c r="DN122" s="78"/>
      <c r="DO122" s="78"/>
      <c r="DP122" s="78"/>
      <c r="DQ122" s="78"/>
      <c r="DR122" s="78"/>
      <c r="DS122" s="78"/>
      <c r="DT122" s="78"/>
      <c r="DU122" s="78"/>
      <c r="DV122" s="78"/>
      <c r="DW122" s="78"/>
      <c r="DX122" s="78"/>
      <c r="DY122" s="78"/>
      <c r="DZ122" s="78"/>
      <c r="EA122" s="78"/>
      <c r="EB122" s="78"/>
      <c r="EC122" s="78"/>
      <c r="ED122" s="78"/>
      <c r="EE122" s="78"/>
      <c r="EF122" s="78"/>
      <c r="EG122" s="78"/>
      <c r="EH122" s="78"/>
      <c r="EI122" s="78"/>
      <c r="EJ122" s="78"/>
      <c r="EK122" s="78"/>
      <c r="EL122" s="78"/>
      <c r="EM122" s="78"/>
      <c r="EN122" s="78"/>
      <c r="EO122" s="78"/>
      <c r="EP122" s="78"/>
      <c r="EQ122" s="78"/>
      <c r="ER122" s="78"/>
      <c r="ES122" s="78"/>
      <c r="ET122" s="78"/>
      <c r="EU122" s="78"/>
      <c r="EV122" s="78"/>
      <c r="EW122" s="78"/>
      <c r="EX122" s="78"/>
      <c r="EY122" s="78"/>
      <c r="EZ122" s="78"/>
      <c r="FA122" s="78"/>
      <c r="FB122" s="78"/>
      <c r="FC122" s="78"/>
      <c r="FD122" s="78"/>
      <c r="FE122" s="78"/>
      <c r="FF122" s="78"/>
      <c r="FG122" s="78"/>
      <c r="FH122" s="78"/>
      <c r="FI122" s="78"/>
      <c r="FJ122" s="78"/>
      <c r="FK122" s="78"/>
      <c r="FL122" s="78"/>
      <c r="FM122" s="78"/>
      <c r="FN122" s="78"/>
      <c r="FO122" s="78"/>
      <c r="FP122" s="78"/>
      <c r="FQ122" s="78"/>
      <c r="FR122" s="78"/>
      <c r="FS122" s="78"/>
      <c r="FT122" s="78"/>
      <c r="FU122" s="78"/>
      <c r="FV122" s="78"/>
      <c r="FW122" s="78"/>
      <c r="FX122" s="78"/>
      <c r="FY122" s="78"/>
      <c r="FZ122" s="78"/>
      <c r="GA122" s="78"/>
      <c r="GB122" s="78"/>
      <c r="GC122" s="78"/>
      <c r="GD122" s="78"/>
      <c r="GE122" s="78"/>
      <c r="GF122" s="78"/>
      <c r="GG122" s="78"/>
      <c r="GH122" s="78"/>
      <c r="GI122" s="78"/>
      <c r="GJ122" s="78"/>
      <c r="GK122" s="78"/>
      <c r="GL122" s="78"/>
      <c r="GM122" s="78"/>
      <c r="GN122" s="78"/>
      <c r="GO122" s="78"/>
      <c r="GP122" s="78"/>
      <c r="GQ122" s="78"/>
      <c r="GR122" s="78"/>
      <c r="GS122" s="78"/>
      <c r="GT122" s="78"/>
      <c r="GU122" s="78"/>
      <c r="GV122" s="78"/>
      <c r="GW122" s="78"/>
      <c r="GX122" s="78"/>
      <c r="GY122" s="78"/>
      <c r="GZ122" s="78"/>
      <c r="HA122" s="78"/>
      <c r="HB122" s="78"/>
      <c r="HC122" s="78"/>
      <c r="HD122" s="78"/>
      <c r="HE122" s="78"/>
      <c r="HF122" s="78"/>
      <c r="HG122" s="78"/>
      <c r="HH122" s="78"/>
      <c r="HI122" s="78"/>
      <c r="HJ122" s="78"/>
      <c r="HK122" s="78"/>
      <c r="HL122" s="78"/>
      <c r="HM122" s="78"/>
      <c r="HN122" s="78"/>
      <c r="HO122" s="78"/>
      <c r="HP122" s="78"/>
      <c r="HQ122" s="78"/>
      <c r="HR122" s="78"/>
      <c r="HS122" s="78"/>
      <c r="HT122" s="78"/>
      <c r="HU122" s="78"/>
      <c r="HV122" s="78"/>
      <c r="HW122" s="78"/>
      <c r="HX122" s="78"/>
      <c r="HY122" s="78"/>
      <c r="HZ122" s="78"/>
      <c r="IA122" s="78"/>
      <c r="IB122" s="78"/>
      <c r="IC122" s="78"/>
      <c r="ID122" s="78"/>
      <c r="IE122" s="78"/>
      <c r="IF122" s="78"/>
      <c r="IG122" s="78"/>
      <c r="IH122" s="78"/>
      <c r="II122" s="78"/>
      <c r="IJ122" s="78"/>
      <c r="IK122" s="78"/>
      <c r="IL122" s="78"/>
      <c r="IM122" s="78"/>
      <c r="IN122" s="78"/>
      <c r="IO122" s="78"/>
      <c r="IP122" s="78"/>
      <c r="IQ122" s="78"/>
      <c r="IR122" s="78"/>
      <c r="IS122" s="78"/>
      <c r="IT122" s="78"/>
      <c r="IU122" s="78"/>
      <c r="IV122" s="78"/>
    </row>
    <row r="123" spans="1:256" s="82" customFormat="1" x14ac:dyDescent="0.25">
      <c r="A123" s="78"/>
      <c r="B123" s="78"/>
      <c r="C123" s="85" t="s">
        <v>4956</v>
      </c>
      <c r="D123" s="88">
        <v>43.656399999999998</v>
      </c>
      <c r="E123" s="88">
        <v>43.708300000000001</v>
      </c>
      <c r="F123" s="79"/>
      <c r="G123" s="80"/>
      <c r="H123" s="80"/>
      <c r="I123" s="80"/>
      <c r="J123" s="80"/>
      <c r="K123" s="81"/>
      <c r="L123" s="81"/>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81"/>
      <c r="AJ123" s="78"/>
      <c r="AK123" s="78"/>
      <c r="AL123" s="78"/>
      <c r="AM123" s="78"/>
      <c r="AN123" s="78"/>
      <c r="AO123" s="78"/>
      <c r="AP123" s="78"/>
      <c r="AQ123" s="78"/>
      <c r="AR123" s="78"/>
      <c r="AS123" s="78"/>
      <c r="AT123" s="78"/>
      <c r="AU123" s="78"/>
      <c r="AV123" s="81"/>
      <c r="AW123" s="78"/>
      <c r="AX123" s="81"/>
      <c r="AY123" s="78"/>
      <c r="AZ123" s="78"/>
      <c r="BA123" s="78"/>
      <c r="BB123" s="81"/>
      <c r="BC123" s="78"/>
      <c r="BD123" s="78"/>
      <c r="BE123" s="78"/>
      <c r="BF123" s="78"/>
      <c r="BG123" s="78"/>
      <c r="BH123" s="78"/>
      <c r="BI123" s="78"/>
      <c r="BJ123" s="78"/>
      <c r="BK123" s="78"/>
      <c r="BL123" s="78"/>
      <c r="BM123" s="78"/>
      <c r="BN123" s="78"/>
      <c r="BO123" s="78"/>
      <c r="BP123" s="78"/>
      <c r="BQ123" s="78"/>
      <c r="BR123" s="78"/>
      <c r="BS123" s="78"/>
      <c r="BT123" s="78"/>
      <c r="BU123" s="78"/>
      <c r="BV123" s="78"/>
      <c r="BW123" s="78"/>
      <c r="BX123" s="78"/>
      <c r="BY123" s="78"/>
      <c r="BZ123" s="78"/>
      <c r="CA123" s="78"/>
      <c r="CB123" s="78"/>
      <c r="CC123" s="78"/>
      <c r="CD123" s="78"/>
      <c r="CE123" s="78"/>
      <c r="CF123" s="78"/>
      <c r="CG123" s="78"/>
      <c r="CH123" s="78"/>
      <c r="CI123" s="78"/>
      <c r="CJ123" s="78"/>
      <c r="CK123" s="78"/>
      <c r="CL123" s="78"/>
      <c r="CM123" s="78"/>
      <c r="CN123" s="78"/>
      <c r="CO123" s="78"/>
      <c r="CP123" s="78"/>
      <c r="CQ123" s="78"/>
      <c r="CR123" s="78"/>
      <c r="CS123" s="78"/>
      <c r="CT123" s="78"/>
      <c r="CU123" s="78"/>
      <c r="CV123" s="78"/>
      <c r="CW123" s="78"/>
      <c r="CX123" s="78"/>
      <c r="CY123" s="78"/>
      <c r="CZ123" s="78"/>
      <c r="DA123" s="78"/>
      <c r="DB123" s="78"/>
      <c r="DC123" s="78"/>
      <c r="DD123" s="78"/>
      <c r="DE123" s="78"/>
      <c r="DF123" s="78"/>
      <c r="DG123" s="78"/>
      <c r="DH123" s="78"/>
      <c r="DI123" s="78"/>
      <c r="DJ123" s="78"/>
      <c r="DK123" s="78"/>
      <c r="DL123" s="78"/>
      <c r="DM123" s="78"/>
      <c r="DN123" s="78"/>
      <c r="DO123" s="78"/>
      <c r="DP123" s="78"/>
      <c r="DQ123" s="78"/>
      <c r="DR123" s="78"/>
      <c r="DS123" s="78"/>
      <c r="DT123" s="78"/>
      <c r="DU123" s="78"/>
      <c r="DV123" s="78"/>
      <c r="DW123" s="78"/>
      <c r="DX123" s="78"/>
      <c r="DY123" s="78"/>
      <c r="DZ123" s="78"/>
      <c r="EA123" s="78"/>
      <c r="EB123" s="78"/>
      <c r="EC123" s="78"/>
      <c r="ED123" s="78"/>
      <c r="EE123" s="78"/>
      <c r="EF123" s="78"/>
      <c r="EG123" s="78"/>
      <c r="EH123" s="78"/>
      <c r="EI123" s="78"/>
      <c r="EJ123" s="78"/>
      <c r="EK123" s="78"/>
      <c r="EL123" s="78"/>
      <c r="EM123" s="78"/>
      <c r="EN123" s="78"/>
      <c r="EO123" s="78"/>
      <c r="EP123" s="78"/>
      <c r="EQ123" s="78"/>
      <c r="ER123" s="78"/>
      <c r="ES123" s="78"/>
      <c r="ET123" s="78"/>
      <c r="EU123" s="78"/>
      <c r="EV123" s="78"/>
      <c r="EW123" s="78"/>
      <c r="EX123" s="78"/>
      <c r="EY123" s="78"/>
      <c r="EZ123" s="78"/>
      <c r="FA123" s="78"/>
      <c r="FB123" s="78"/>
      <c r="FC123" s="78"/>
      <c r="FD123" s="78"/>
      <c r="FE123" s="78"/>
      <c r="FF123" s="78"/>
      <c r="FG123" s="78"/>
      <c r="FH123" s="78"/>
      <c r="FI123" s="78"/>
      <c r="FJ123" s="78"/>
      <c r="FK123" s="78"/>
      <c r="FL123" s="78"/>
      <c r="FM123" s="78"/>
      <c r="FN123" s="78"/>
      <c r="FO123" s="78"/>
      <c r="FP123" s="78"/>
      <c r="FQ123" s="78"/>
      <c r="FR123" s="78"/>
      <c r="FS123" s="78"/>
      <c r="FT123" s="78"/>
      <c r="FU123" s="78"/>
      <c r="FV123" s="78"/>
      <c r="FW123" s="78"/>
      <c r="FX123" s="78"/>
      <c r="FY123" s="78"/>
      <c r="FZ123" s="78"/>
      <c r="GA123" s="78"/>
      <c r="GB123" s="78"/>
      <c r="GC123" s="78"/>
      <c r="GD123" s="78"/>
      <c r="GE123" s="78"/>
      <c r="GF123" s="78"/>
      <c r="GG123" s="78"/>
      <c r="GH123" s="78"/>
      <c r="GI123" s="78"/>
      <c r="GJ123" s="78"/>
      <c r="GK123" s="78"/>
      <c r="GL123" s="78"/>
      <c r="GM123" s="78"/>
      <c r="GN123" s="78"/>
      <c r="GO123" s="78"/>
      <c r="GP123" s="78"/>
      <c r="GQ123" s="78"/>
      <c r="GR123" s="78"/>
      <c r="GS123" s="78"/>
      <c r="GT123" s="78"/>
      <c r="GU123" s="78"/>
      <c r="GV123" s="78"/>
      <c r="GW123" s="78"/>
      <c r="GX123" s="78"/>
      <c r="GY123" s="78"/>
      <c r="GZ123" s="78"/>
      <c r="HA123" s="78"/>
      <c r="HB123" s="78"/>
      <c r="HC123" s="78"/>
      <c r="HD123" s="78"/>
      <c r="HE123" s="78"/>
      <c r="HF123" s="78"/>
      <c r="HG123" s="78"/>
      <c r="HH123" s="78"/>
      <c r="HI123" s="78"/>
      <c r="HJ123" s="78"/>
      <c r="HK123" s="78"/>
      <c r="HL123" s="78"/>
      <c r="HM123" s="78"/>
      <c r="HN123" s="78"/>
      <c r="HO123" s="78"/>
      <c r="HP123" s="78"/>
      <c r="HQ123" s="78"/>
      <c r="HR123" s="78"/>
      <c r="HS123" s="78"/>
      <c r="HT123" s="78"/>
      <c r="HU123" s="78"/>
      <c r="HV123" s="78"/>
      <c r="HW123" s="78"/>
      <c r="HX123" s="78"/>
      <c r="HY123" s="78"/>
      <c r="HZ123" s="78"/>
      <c r="IA123" s="78"/>
      <c r="IB123" s="78"/>
      <c r="IC123" s="78"/>
      <c r="ID123" s="78"/>
      <c r="IE123" s="78"/>
      <c r="IF123" s="78"/>
      <c r="IG123" s="78"/>
      <c r="IH123" s="78"/>
      <c r="II123" s="78"/>
      <c r="IJ123" s="78"/>
      <c r="IK123" s="78"/>
      <c r="IL123" s="78"/>
      <c r="IM123" s="78"/>
      <c r="IN123" s="78"/>
      <c r="IO123" s="78"/>
      <c r="IP123" s="78"/>
      <c r="IQ123" s="78"/>
      <c r="IR123" s="78"/>
      <c r="IS123" s="78"/>
      <c r="IT123" s="78"/>
      <c r="IU123" s="78"/>
      <c r="IV123" s="78"/>
    </row>
    <row r="124" spans="1:256" s="82" customFormat="1" x14ac:dyDescent="0.25">
      <c r="A124" s="78"/>
      <c r="B124" s="78"/>
      <c r="C124" s="85" t="s">
        <v>4953</v>
      </c>
      <c r="D124" s="88">
        <v>72.050899999999999</v>
      </c>
      <c r="E124" s="88">
        <v>72.136700000000005</v>
      </c>
      <c r="F124" s="79"/>
      <c r="G124" s="80"/>
      <c r="H124" s="80"/>
      <c r="I124" s="80"/>
      <c r="J124" s="80"/>
      <c r="K124" s="81"/>
      <c r="L124" s="81"/>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81"/>
      <c r="AJ124" s="78"/>
      <c r="AK124" s="78"/>
      <c r="AL124" s="78"/>
      <c r="AM124" s="78"/>
      <c r="AN124" s="78"/>
      <c r="AO124" s="78"/>
      <c r="AP124" s="78"/>
      <c r="AQ124" s="78"/>
      <c r="AR124" s="78"/>
      <c r="AS124" s="78"/>
      <c r="AT124" s="78"/>
      <c r="AU124" s="78"/>
      <c r="AV124" s="81"/>
      <c r="AW124" s="78"/>
      <c r="AX124" s="81"/>
      <c r="AY124" s="78"/>
      <c r="AZ124" s="78"/>
      <c r="BA124" s="78"/>
      <c r="BB124" s="81"/>
      <c r="BC124" s="78"/>
      <c r="BD124" s="78"/>
      <c r="BE124" s="78"/>
      <c r="BF124" s="78"/>
      <c r="BG124" s="78"/>
      <c r="BH124" s="78"/>
      <c r="BI124" s="78"/>
      <c r="BJ124" s="78"/>
      <c r="BK124" s="78"/>
      <c r="BL124" s="78"/>
      <c r="BM124" s="78"/>
      <c r="BN124" s="78"/>
      <c r="BO124" s="78"/>
      <c r="BP124" s="78"/>
      <c r="BQ124" s="78"/>
      <c r="BR124" s="78"/>
      <c r="BS124" s="78"/>
      <c r="BT124" s="78"/>
      <c r="BU124" s="78"/>
      <c r="BV124" s="78"/>
      <c r="BW124" s="78"/>
      <c r="BX124" s="78"/>
      <c r="BY124" s="78"/>
      <c r="BZ124" s="78"/>
      <c r="CA124" s="78"/>
      <c r="CB124" s="78"/>
      <c r="CC124" s="78"/>
      <c r="CD124" s="78"/>
      <c r="CE124" s="78"/>
      <c r="CF124" s="78"/>
      <c r="CG124" s="78"/>
      <c r="CH124" s="78"/>
      <c r="CI124" s="78"/>
      <c r="CJ124" s="78"/>
      <c r="CK124" s="78"/>
      <c r="CL124" s="78"/>
      <c r="CM124" s="78"/>
      <c r="CN124" s="78"/>
      <c r="CO124" s="78"/>
      <c r="CP124" s="78"/>
      <c r="CQ124" s="78"/>
      <c r="CR124" s="78"/>
      <c r="CS124" s="78"/>
      <c r="CT124" s="78"/>
      <c r="CU124" s="78"/>
      <c r="CV124" s="78"/>
      <c r="CW124" s="78"/>
      <c r="CX124" s="78"/>
      <c r="CY124" s="78"/>
      <c r="CZ124" s="78"/>
      <c r="DA124" s="78"/>
      <c r="DB124" s="78"/>
      <c r="DC124" s="78"/>
      <c r="DD124" s="78"/>
      <c r="DE124" s="78"/>
      <c r="DF124" s="78"/>
      <c r="DG124" s="78"/>
      <c r="DH124" s="78"/>
      <c r="DI124" s="78"/>
      <c r="DJ124" s="78"/>
      <c r="DK124" s="78"/>
      <c r="DL124" s="78"/>
      <c r="DM124" s="78"/>
      <c r="DN124" s="78"/>
      <c r="DO124" s="78"/>
      <c r="DP124" s="78"/>
      <c r="DQ124" s="78"/>
      <c r="DR124" s="78"/>
      <c r="DS124" s="78"/>
      <c r="DT124" s="78"/>
      <c r="DU124" s="78"/>
      <c r="DV124" s="78"/>
      <c r="DW124" s="78"/>
      <c r="DX124" s="78"/>
      <c r="DY124" s="78"/>
      <c r="DZ124" s="78"/>
      <c r="EA124" s="78"/>
      <c r="EB124" s="78"/>
      <c r="EC124" s="78"/>
      <c r="ED124" s="78"/>
      <c r="EE124" s="78"/>
      <c r="EF124" s="78"/>
      <c r="EG124" s="78"/>
      <c r="EH124" s="78"/>
      <c r="EI124" s="78"/>
      <c r="EJ124" s="78"/>
      <c r="EK124" s="78"/>
      <c r="EL124" s="78"/>
      <c r="EM124" s="78"/>
      <c r="EN124" s="78"/>
      <c r="EO124" s="78"/>
      <c r="EP124" s="78"/>
      <c r="EQ124" s="78"/>
      <c r="ER124" s="78"/>
      <c r="ES124" s="78"/>
      <c r="ET124" s="78"/>
      <c r="EU124" s="78"/>
      <c r="EV124" s="78"/>
      <c r="EW124" s="78"/>
      <c r="EX124" s="78"/>
      <c r="EY124" s="78"/>
      <c r="EZ124" s="78"/>
      <c r="FA124" s="78"/>
      <c r="FB124" s="78"/>
      <c r="FC124" s="78"/>
      <c r="FD124" s="78"/>
      <c r="FE124" s="78"/>
      <c r="FF124" s="78"/>
      <c r="FG124" s="78"/>
      <c r="FH124" s="78"/>
      <c r="FI124" s="78"/>
      <c r="FJ124" s="78"/>
      <c r="FK124" s="78"/>
      <c r="FL124" s="78"/>
      <c r="FM124" s="78"/>
      <c r="FN124" s="78"/>
      <c r="FO124" s="78"/>
      <c r="FP124" s="78"/>
      <c r="FQ124" s="78"/>
      <c r="FR124" s="78"/>
      <c r="FS124" s="78"/>
      <c r="FT124" s="78"/>
      <c r="FU124" s="78"/>
      <c r="FV124" s="78"/>
      <c r="FW124" s="78"/>
      <c r="FX124" s="78"/>
      <c r="FY124" s="78"/>
      <c r="FZ124" s="78"/>
      <c r="GA124" s="78"/>
      <c r="GB124" s="78"/>
      <c r="GC124" s="78"/>
      <c r="GD124" s="78"/>
      <c r="GE124" s="78"/>
      <c r="GF124" s="78"/>
      <c r="GG124" s="78"/>
      <c r="GH124" s="78"/>
      <c r="GI124" s="78"/>
      <c r="GJ124" s="78"/>
      <c r="GK124" s="78"/>
      <c r="GL124" s="78"/>
      <c r="GM124" s="78"/>
      <c r="GN124" s="78"/>
      <c r="GO124" s="78"/>
      <c r="GP124" s="78"/>
      <c r="GQ124" s="78"/>
      <c r="GR124" s="78"/>
      <c r="GS124" s="78"/>
      <c r="GT124" s="78"/>
      <c r="GU124" s="78"/>
      <c r="GV124" s="78"/>
      <c r="GW124" s="78"/>
      <c r="GX124" s="78"/>
      <c r="GY124" s="78"/>
      <c r="GZ124" s="78"/>
      <c r="HA124" s="78"/>
      <c r="HB124" s="78"/>
      <c r="HC124" s="78"/>
      <c r="HD124" s="78"/>
      <c r="HE124" s="78"/>
      <c r="HF124" s="78"/>
      <c r="HG124" s="78"/>
      <c r="HH124" s="78"/>
      <c r="HI124" s="78"/>
      <c r="HJ124" s="78"/>
      <c r="HK124" s="78"/>
      <c r="HL124" s="78"/>
      <c r="HM124" s="78"/>
      <c r="HN124" s="78"/>
      <c r="HO124" s="78"/>
      <c r="HP124" s="78"/>
      <c r="HQ124" s="78"/>
      <c r="HR124" s="78"/>
      <c r="HS124" s="78"/>
      <c r="HT124" s="78"/>
      <c r="HU124" s="78"/>
      <c r="HV124" s="78"/>
      <c r="HW124" s="78"/>
      <c r="HX124" s="78"/>
      <c r="HY124" s="78"/>
      <c r="HZ124" s="78"/>
      <c r="IA124" s="78"/>
      <c r="IB124" s="78"/>
      <c r="IC124" s="78"/>
      <c r="ID124" s="78"/>
      <c r="IE124" s="78"/>
      <c r="IF124" s="78"/>
      <c r="IG124" s="78"/>
      <c r="IH124" s="78"/>
      <c r="II124" s="78"/>
      <c r="IJ124" s="78"/>
      <c r="IK124" s="78"/>
      <c r="IL124" s="78"/>
      <c r="IM124" s="78"/>
      <c r="IN124" s="78"/>
      <c r="IO124" s="78"/>
      <c r="IP124" s="78"/>
      <c r="IQ124" s="78"/>
      <c r="IR124" s="78"/>
      <c r="IS124" s="78"/>
      <c r="IT124" s="78"/>
      <c r="IU124" s="78"/>
      <c r="IV124" s="78"/>
    </row>
    <row r="125" spans="1:256" s="82" customFormat="1" x14ac:dyDescent="0.25">
      <c r="A125" s="78"/>
      <c r="B125" s="78"/>
      <c r="C125" s="85" t="s">
        <v>4957</v>
      </c>
      <c r="D125" s="88">
        <v>18.845800000000001</v>
      </c>
      <c r="E125" s="88">
        <v>18.868200000000002</v>
      </c>
      <c r="F125" s="79"/>
      <c r="G125" s="80"/>
      <c r="H125" s="80"/>
      <c r="I125" s="80"/>
      <c r="J125" s="80"/>
      <c r="K125" s="81"/>
      <c r="L125" s="81"/>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81"/>
      <c r="AJ125" s="78"/>
      <c r="AK125" s="78"/>
      <c r="AL125" s="78"/>
      <c r="AM125" s="78"/>
      <c r="AN125" s="78"/>
      <c r="AO125" s="78"/>
      <c r="AP125" s="78"/>
      <c r="AQ125" s="78"/>
      <c r="AR125" s="78"/>
      <c r="AS125" s="78"/>
      <c r="AT125" s="78"/>
      <c r="AU125" s="78"/>
      <c r="AV125" s="81"/>
      <c r="AW125" s="78"/>
      <c r="AX125" s="81"/>
      <c r="AY125" s="78"/>
      <c r="AZ125" s="78"/>
      <c r="BA125" s="78"/>
      <c r="BB125" s="81"/>
      <c r="BC125" s="78"/>
      <c r="BD125" s="78"/>
      <c r="BE125" s="78"/>
      <c r="BF125" s="78"/>
      <c r="BG125" s="78"/>
      <c r="BH125" s="78"/>
      <c r="BI125" s="78"/>
      <c r="BJ125" s="78"/>
      <c r="BK125" s="78"/>
      <c r="BL125" s="78"/>
      <c r="BM125" s="78"/>
      <c r="BN125" s="78"/>
      <c r="BO125" s="78"/>
      <c r="BP125" s="78"/>
      <c r="BQ125" s="78"/>
      <c r="BR125" s="78"/>
      <c r="BS125" s="78"/>
      <c r="BT125" s="78"/>
      <c r="BU125" s="78"/>
      <c r="BV125" s="78"/>
      <c r="BW125" s="78"/>
      <c r="BX125" s="78"/>
      <c r="BY125" s="78"/>
      <c r="BZ125" s="78"/>
      <c r="CA125" s="78"/>
      <c r="CB125" s="78"/>
      <c r="CC125" s="78"/>
      <c r="CD125" s="78"/>
      <c r="CE125" s="78"/>
      <c r="CF125" s="78"/>
      <c r="CG125" s="78"/>
      <c r="CH125" s="78"/>
      <c r="CI125" s="78"/>
      <c r="CJ125" s="78"/>
      <c r="CK125" s="78"/>
      <c r="CL125" s="78"/>
      <c r="CM125" s="78"/>
      <c r="CN125" s="78"/>
      <c r="CO125" s="78"/>
      <c r="CP125" s="78"/>
      <c r="CQ125" s="78"/>
      <c r="CR125" s="78"/>
      <c r="CS125" s="78"/>
      <c r="CT125" s="78"/>
      <c r="CU125" s="78"/>
      <c r="CV125" s="78"/>
      <c r="CW125" s="78"/>
      <c r="CX125" s="78"/>
      <c r="CY125" s="78"/>
      <c r="CZ125" s="78"/>
      <c r="DA125" s="78"/>
      <c r="DB125" s="78"/>
      <c r="DC125" s="78"/>
      <c r="DD125" s="78"/>
      <c r="DE125" s="78"/>
      <c r="DF125" s="78"/>
      <c r="DG125" s="78"/>
      <c r="DH125" s="78"/>
      <c r="DI125" s="78"/>
      <c r="DJ125" s="78"/>
      <c r="DK125" s="78"/>
      <c r="DL125" s="78"/>
      <c r="DM125" s="78"/>
      <c r="DN125" s="78"/>
      <c r="DO125" s="78"/>
      <c r="DP125" s="78"/>
      <c r="DQ125" s="78"/>
      <c r="DR125" s="78"/>
      <c r="DS125" s="78"/>
      <c r="DT125" s="78"/>
      <c r="DU125" s="78"/>
      <c r="DV125" s="78"/>
      <c r="DW125" s="78"/>
      <c r="DX125" s="78"/>
      <c r="DY125" s="78"/>
      <c r="DZ125" s="78"/>
      <c r="EA125" s="78"/>
      <c r="EB125" s="78"/>
      <c r="EC125" s="78"/>
      <c r="ED125" s="78"/>
      <c r="EE125" s="78"/>
      <c r="EF125" s="78"/>
      <c r="EG125" s="78"/>
      <c r="EH125" s="78"/>
      <c r="EI125" s="78"/>
      <c r="EJ125" s="78"/>
      <c r="EK125" s="78"/>
      <c r="EL125" s="78"/>
      <c r="EM125" s="78"/>
      <c r="EN125" s="78"/>
      <c r="EO125" s="78"/>
      <c r="EP125" s="78"/>
      <c r="EQ125" s="78"/>
      <c r="ER125" s="78"/>
      <c r="ES125" s="78"/>
      <c r="ET125" s="78"/>
      <c r="EU125" s="78"/>
      <c r="EV125" s="78"/>
      <c r="EW125" s="78"/>
      <c r="EX125" s="78"/>
      <c r="EY125" s="78"/>
      <c r="EZ125" s="78"/>
      <c r="FA125" s="78"/>
      <c r="FB125" s="78"/>
      <c r="FC125" s="78"/>
      <c r="FD125" s="78"/>
      <c r="FE125" s="78"/>
      <c r="FF125" s="78"/>
      <c r="FG125" s="78"/>
      <c r="FH125" s="78"/>
      <c r="FI125" s="78"/>
      <c r="FJ125" s="78"/>
      <c r="FK125" s="78"/>
      <c r="FL125" s="78"/>
      <c r="FM125" s="78"/>
      <c r="FN125" s="78"/>
      <c r="FO125" s="78"/>
      <c r="FP125" s="78"/>
      <c r="FQ125" s="78"/>
      <c r="FR125" s="78"/>
      <c r="FS125" s="78"/>
      <c r="FT125" s="78"/>
      <c r="FU125" s="78"/>
      <c r="FV125" s="78"/>
      <c r="FW125" s="78"/>
      <c r="FX125" s="78"/>
      <c r="FY125" s="78"/>
      <c r="FZ125" s="78"/>
      <c r="GA125" s="78"/>
      <c r="GB125" s="78"/>
      <c r="GC125" s="78"/>
      <c r="GD125" s="78"/>
      <c r="GE125" s="78"/>
      <c r="GF125" s="78"/>
      <c r="GG125" s="78"/>
      <c r="GH125" s="78"/>
      <c r="GI125" s="78"/>
      <c r="GJ125" s="78"/>
      <c r="GK125" s="78"/>
      <c r="GL125" s="78"/>
      <c r="GM125" s="78"/>
      <c r="GN125" s="78"/>
      <c r="GO125" s="78"/>
      <c r="GP125" s="78"/>
      <c r="GQ125" s="78"/>
      <c r="GR125" s="78"/>
      <c r="GS125" s="78"/>
      <c r="GT125" s="78"/>
      <c r="GU125" s="78"/>
      <c r="GV125" s="78"/>
      <c r="GW125" s="78"/>
      <c r="GX125" s="78"/>
      <c r="GY125" s="78"/>
      <c r="GZ125" s="78"/>
      <c r="HA125" s="78"/>
      <c r="HB125" s="78"/>
      <c r="HC125" s="78"/>
      <c r="HD125" s="78"/>
      <c r="HE125" s="78"/>
      <c r="HF125" s="78"/>
      <c r="HG125" s="78"/>
      <c r="HH125" s="78"/>
      <c r="HI125" s="78"/>
      <c r="HJ125" s="78"/>
      <c r="HK125" s="78"/>
      <c r="HL125" s="78"/>
      <c r="HM125" s="78"/>
      <c r="HN125" s="78"/>
      <c r="HO125" s="78"/>
      <c r="HP125" s="78"/>
      <c r="HQ125" s="78"/>
      <c r="HR125" s="78"/>
      <c r="HS125" s="78"/>
      <c r="HT125" s="78"/>
      <c r="HU125" s="78"/>
      <c r="HV125" s="78"/>
      <c r="HW125" s="78"/>
      <c r="HX125" s="78"/>
      <c r="HY125" s="78"/>
      <c r="HZ125" s="78"/>
      <c r="IA125" s="78"/>
      <c r="IB125" s="78"/>
      <c r="IC125" s="78"/>
      <c r="ID125" s="78"/>
      <c r="IE125" s="78"/>
      <c r="IF125" s="78"/>
      <c r="IG125" s="78"/>
      <c r="IH125" s="78"/>
      <c r="II125" s="78"/>
      <c r="IJ125" s="78"/>
      <c r="IK125" s="78"/>
      <c r="IL125" s="78"/>
      <c r="IM125" s="78"/>
      <c r="IN125" s="78"/>
      <c r="IO125" s="78"/>
      <c r="IP125" s="78"/>
      <c r="IQ125" s="78"/>
      <c r="IR125" s="78"/>
      <c r="IS125" s="78"/>
      <c r="IT125" s="78"/>
      <c r="IU125" s="78"/>
      <c r="IV125" s="78"/>
    </row>
    <row r="126" spans="1:256" s="82" customFormat="1" x14ac:dyDescent="0.25">
      <c r="A126" s="78"/>
      <c r="B126" s="78"/>
      <c r="C126" s="85" t="s">
        <v>4958</v>
      </c>
      <c r="D126" s="88">
        <v>20.290500000000002</v>
      </c>
      <c r="E126" s="88">
        <v>20.314699999999998</v>
      </c>
      <c r="F126" s="79"/>
      <c r="G126" s="80"/>
      <c r="H126" s="80"/>
      <c r="I126" s="80"/>
      <c r="J126" s="80"/>
      <c r="K126" s="81"/>
      <c r="L126" s="81"/>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81"/>
      <c r="AJ126" s="78"/>
      <c r="AK126" s="78"/>
      <c r="AL126" s="78"/>
      <c r="AM126" s="78"/>
      <c r="AN126" s="78"/>
      <c r="AO126" s="78"/>
      <c r="AP126" s="78"/>
      <c r="AQ126" s="78"/>
      <c r="AR126" s="78"/>
      <c r="AS126" s="78"/>
      <c r="AT126" s="78"/>
      <c r="AU126" s="78"/>
      <c r="AV126" s="81"/>
      <c r="AW126" s="78"/>
      <c r="AX126" s="81"/>
      <c r="AY126" s="78"/>
      <c r="AZ126" s="78"/>
      <c r="BA126" s="78"/>
      <c r="BB126" s="81"/>
      <c r="BC126" s="78"/>
      <c r="BD126" s="78"/>
      <c r="BE126" s="78"/>
      <c r="BF126" s="78"/>
      <c r="BG126" s="78"/>
      <c r="BH126" s="78"/>
      <c r="BI126" s="78"/>
      <c r="BJ126" s="78"/>
      <c r="BK126" s="78"/>
      <c r="BL126" s="78"/>
      <c r="BM126" s="78"/>
      <c r="BN126" s="78"/>
      <c r="BO126" s="78"/>
      <c r="BP126" s="78"/>
      <c r="BQ126" s="78"/>
      <c r="BR126" s="78"/>
      <c r="BS126" s="78"/>
      <c r="BT126" s="78"/>
      <c r="BU126" s="78"/>
      <c r="BV126" s="78"/>
      <c r="BW126" s="78"/>
      <c r="BX126" s="78"/>
      <c r="BY126" s="78"/>
      <c r="BZ126" s="78"/>
      <c r="CA126" s="78"/>
      <c r="CB126" s="78"/>
      <c r="CC126" s="78"/>
      <c r="CD126" s="78"/>
      <c r="CE126" s="78"/>
      <c r="CF126" s="78"/>
      <c r="CG126" s="78"/>
      <c r="CH126" s="78"/>
      <c r="CI126" s="78"/>
      <c r="CJ126" s="78"/>
      <c r="CK126" s="78"/>
      <c r="CL126" s="78"/>
      <c r="CM126" s="78"/>
      <c r="CN126" s="78"/>
      <c r="CO126" s="78"/>
      <c r="CP126" s="78"/>
      <c r="CQ126" s="78"/>
      <c r="CR126" s="78"/>
      <c r="CS126" s="78"/>
      <c r="CT126" s="78"/>
      <c r="CU126" s="78"/>
      <c r="CV126" s="78"/>
      <c r="CW126" s="78"/>
      <c r="CX126" s="78"/>
      <c r="CY126" s="78"/>
      <c r="CZ126" s="78"/>
      <c r="DA126" s="78"/>
      <c r="DB126" s="78"/>
      <c r="DC126" s="78"/>
      <c r="DD126" s="78"/>
      <c r="DE126" s="78"/>
      <c r="DF126" s="78"/>
      <c r="DG126" s="78"/>
      <c r="DH126" s="78"/>
      <c r="DI126" s="78"/>
      <c r="DJ126" s="78"/>
      <c r="DK126" s="78"/>
      <c r="DL126" s="78"/>
      <c r="DM126" s="78"/>
      <c r="DN126" s="78"/>
      <c r="DO126" s="78"/>
      <c r="DP126" s="78"/>
      <c r="DQ126" s="78"/>
      <c r="DR126" s="78"/>
      <c r="DS126" s="78"/>
      <c r="DT126" s="78"/>
      <c r="DU126" s="78"/>
      <c r="DV126" s="78"/>
      <c r="DW126" s="78"/>
      <c r="DX126" s="78"/>
      <c r="DY126" s="78"/>
      <c r="DZ126" s="78"/>
      <c r="EA126" s="78"/>
      <c r="EB126" s="78"/>
      <c r="EC126" s="78"/>
      <c r="ED126" s="78"/>
      <c r="EE126" s="78"/>
      <c r="EF126" s="78"/>
      <c r="EG126" s="78"/>
      <c r="EH126" s="78"/>
      <c r="EI126" s="78"/>
      <c r="EJ126" s="78"/>
      <c r="EK126" s="78"/>
      <c r="EL126" s="78"/>
      <c r="EM126" s="78"/>
      <c r="EN126" s="78"/>
      <c r="EO126" s="78"/>
      <c r="EP126" s="78"/>
      <c r="EQ126" s="78"/>
      <c r="ER126" s="78"/>
      <c r="ES126" s="78"/>
      <c r="ET126" s="78"/>
      <c r="EU126" s="78"/>
      <c r="EV126" s="78"/>
      <c r="EW126" s="78"/>
      <c r="EX126" s="78"/>
      <c r="EY126" s="78"/>
      <c r="EZ126" s="78"/>
      <c r="FA126" s="78"/>
      <c r="FB126" s="78"/>
      <c r="FC126" s="78"/>
      <c r="FD126" s="78"/>
      <c r="FE126" s="78"/>
      <c r="FF126" s="78"/>
      <c r="FG126" s="78"/>
      <c r="FH126" s="78"/>
      <c r="FI126" s="78"/>
      <c r="FJ126" s="78"/>
      <c r="FK126" s="78"/>
      <c r="FL126" s="78"/>
      <c r="FM126" s="78"/>
      <c r="FN126" s="78"/>
      <c r="FO126" s="78"/>
      <c r="FP126" s="78"/>
      <c r="FQ126" s="78"/>
      <c r="FR126" s="78"/>
      <c r="FS126" s="78"/>
      <c r="FT126" s="78"/>
      <c r="FU126" s="78"/>
      <c r="FV126" s="78"/>
      <c r="FW126" s="78"/>
      <c r="FX126" s="78"/>
      <c r="FY126" s="78"/>
      <c r="FZ126" s="78"/>
      <c r="GA126" s="78"/>
      <c r="GB126" s="78"/>
      <c r="GC126" s="78"/>
      <c r="GD126" s="78"/>
      <c r="GE126" s="78"/>
      <c r="GF126" s="78"/>
      <c r="GG126" s="78"/>
      <c r="GH126" s="78"/>
      <c r="GI126" s="78"/>
      <c r="GJ126" s="78"/>
      <c r="GK126" s="78"/>
      <c r="GL126" s="78"/>
      <c r="GM126" s="78"/>
      <c r="GN126" s="78"/>
      <c r="GO126" s="78"/>
      <c r="GP126" s="78"/>
      <c r="GQ126" s="78"/>
      <c r="GR126" s="78"/>
      <c r="GS126" s="78"/>
      <c r="GT126" s="78"/>
      <c r="GU126" s="78"/>
      <c r="GV126" s="78"/>
      <c r="GW126" s="78"/>
      <c r="GX126" s="78"/>
      <c r="GY126" s="78"/>
      <c r="GZ126" s="78"/>
      <c r="HA126" s="78"/>
      <c r="HB126" s="78"/>
      <c r="HC126" s="78"/>
      <c r="HD126" s="78"/>
      <c r="HE126" s="78"/>
      <c r="HF126" s="78"/>
      <c r="HG126" s="78"/>
      <c r="HH126" s="78"/>
      <c r="HI126" s="78"/>
      <c r="HJ126" s="78"/>
      <c r="HK126" s="78"/>
      <c r="HL126" s="78"/>
      <c r="HM126" s="78"/>
      <c r="HN126" s="78"/>
      <c r="HO126" s="78"/>
      <c r="HP126" s="78"/>
      <c r="HQ126" s="78"/>
      <c r="HR126" s="78"/>
      <c r="HS126" s="78"/>
      <c r="HT126" s="78"/>
      <c r="HU126" s="78"/>
      <c r="HV126" s="78"/>
      <c r="HW126" s="78"/>
      <c r="HX126" s="78"/>
      <c r="HY126" s="78"/>
      <c r="HZ126" s="78"/>
      <c r="IA126" s="78"/>
      <c r="IB126" s="78"/>
      <c r="IC126" s="78"/>
      <c r="ID126" s="78"/>
      <c r="IE126" s="78"/>
      <c r="IF126" s="78"/>
      <c r="IG126" s="78"/>
      <c r="IH126" s="78"/>
      <c r="II126" s="78"/>
      <c r="IJ126" s="78"/>
      <c r="IK126" s="78"/>
      <c r="IL126" s="78"/>
      <c r="IM126" s="78"/>
      <c r="IN126" s="78"/>
      <c r="IO126" s="78"/>
      <c r="IP126" s="78"/>
      <c r="IQ126" s="78"/>
      <c r="IR126" s="78"/>
      <c r="IS126" s="78"/>
      <c r="IT126" s="78"/>
      <c r="IU126" s="78"/>
      <c r="IV126" s="78"/>
    </row>
    <row r="127" spans="1:256" s="82" customFormat="1" x14ac:dyDescent="0.25">
      <c r="A127" s="78"/>
      <c r="B127" s="78"/>
      <c r="C127" s="85" t="s">
        <v>4959</v>
      </c>
      <c r="D127" s="88">
        <v>47.421900000000001</v>
      </c>
      <c r="E127" s="88">
        <v>47.506500000000003</v>
      </c>
      <c r="F127" s="79"/>
      <c r="G127" s="80"/>
      <c r="H127" s="80"/>
      <c r="I127" s="80"/>
      <c r="J127" s="80"/>
      <c r="K127" s="81"/>
      <c r="L127" s="81"/>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81"/>
      <c r="AJ127" s="78"/>
      <c r="AK127" s="78"/>
      <c r="AL127" s="78"/>
      <c r="AM127" s="78"/>
      <c r="AN127" s="78"/>
      <c r="AO127" s="78"/>
      <c r="AP127" s="78"/>
      <c r="AQ127" s="78"/>
      <c r="AR127" s="78"/>
      <c r="AS127" s="78"/>
      <c r="AT127" s="78"/>
      <c r="AU127" s="78"/>
      <c r="AV127" s="81"/>
      <c r="AW127" s="78"/>
      <c r="AX127" s="81"/>
      <c r="AY127" s="78"/>
      <c r="AZ127" s="78"/>
      <c r="BA127" s="78"/>
      <c r="BB127" s="81"/>
      <c r="BC127" s="78"/>
      <c r="BD127" s="78"/>
      <c r="BE127" s="78"/>
      <c r="BF127" s="78"/>
      <c r="BG127" s="78"/>
      <c r="BH127" s="78"/>
      <c r="BI127" s="78"/>
      <c r="BJ127" s="78"/>
      <c r="BK127" s="78"/>
      <c r="BL127" s="78"/>
      <c r="BM127" s="78"/>
      <c r="BN127" s="78"/>
      <c r="BO127" s="78"/>
      <c r="BP127" s="78"/>
      <c r="BQ127" s="78"/>
      <c r="BR127" s="78"/>
      <c r="BS127" s="78"/>
      <c r="BT127" s="78"/>
      <c r="BU127" s="78"/>
      <c r="BV127" s="78"/>
      <c r="BW127" s="78"/>
      <c r="BX127" s="78"/>
      <c r="BY127" s="78"/>
      <c r="BZ127" s="78"/>
      <c r="CA127" s="78"/>
      <c r="CB127" s="78"/>
      <c r="CC127" s="78"/>
      <c r="CD127" s="78"/>
      <c r="CE127" s="78"/>
      <c r="CF127" s="78"/>
      <c r="CG127" s="78"/>
      <c r="CH127" s="78"/>
      <c r="CI127" s="78"/>
      <c r="CJ127" s="78"/>
      <c r="CK127" s="78"/>
      <c r="CL127" s="78"/>
      <c r="CM127" s="78"/>
      <c r="CN127" s="78"/>
      <c r="CO127" s="78"/>
      <c r="CP127" s="78"/>
      <c r="CQ127" s="78"/>
      <c r="CR127" s="78"/>
      <c r="CS127" s="78"/>
      <c r="CT127" s="78"/>
      <c r="CU127" s="78"/>
      <c r="CV127" s="78"/>
      <c r="CW127" s="78"/>
      <c r="CX127" s="78"/>
      <c r="CY127" s="78"/>
      <c r="CZ127" s="78"/>
      <c r="DA127" s="78"/>
      <c r="DB127" s="78"/>
      <c r="DC127" s="78"/>
      <c r="DD127" s="78"/>
      <c r="DE127" s="78"/>
      <c r="DF127" s="78"/>
      <c r="DG127" s="78"/>
      <c r="DH127" s="78"/>
      <c r="DI127" s="78"/>
      <c r="DJ127" s="78"/>
      <c r="DK127" s="78"/>
      <c r="DL127" s="78"/>
      <c r="DM127" s="78"/>
      <c r="DN127" s="78"/>
      <c r="DO127" s="78"/>
      <c r="DP127" s="78"/>
      <c r="DQ127" s="78"/>
      <c r="DR127" s="78"/>
      <c r="DS127" s="78"/>
      <c r="DT127" s="78"/>
      <c r="DU127" s="78"/>
      <c r="DV127" s="78"/>
      <c r="DW127" s="78"/>
      <c r="DX127" s="78"/>
      <c r="DY127" s="78"/>
      <c r="DZ127" s="78"/>
      <c r="EA127" s="78"/>
      <c r="EB127" s="78"/>
      <c r="EC127" s="78"/>
      <c r="ED127" s="78"/>
      <c r="EE127" s="78"/>
      <c r="EF127" s="78"/>
      <c r="EG127" s="78"/>
      <c r="EH127" s="78"/>
      <c r="EI127" s="78"/>
      <c r="EJ127" s="78"/>
      <c r="EK127" s="78"/>
      <c r="EL127" s="78"/>
      <c r="EM127" s="78"/>
      <c r="EN127" s="78"/>
      <c r="EO127" s="78"/>
      <c r="EP127" s="78"/>
      <c r="EQ127" s="78"/>
      <c r="ER127" s="78"/>
      <c r="ES127" s="78"/>
      <c r="ET127" s="78"/>
      <c r="EU127" s="78"/>
      <c r="EV127" s="78"/>
      <c r="EW127" s="78"/>
      <c r="EX127" s="78"/>
      <c r="EY127" s="78"/>
      <c r="EZ127" s="78"/>
      <c r="FA127" s="78"/>
      <c r="FB127" s="78"/>
      <c r="FC127" s="78"/>
      <c r="FD127" s="78"/>
      <c r="FE127" s="78"/>
      <c r="FF127" s="78"/>
      <c r="FG127" s="78"/>
      <c r="FH127" s="78"/>
      <c r="FI127" s="78"/>
      <c r="FJ127" s="78"/>
      <c r="FK127" s="78"/>
      <c r="FL127" s="78"/>
      <c r="FM127" s="78"/>
      <c r="FN127" s="78"/>
      <c r="FO127" s="78"/>
      <c r="FP127" s="78"/>
      <c r="FQ127" s="78"/>
      <c r="FR127" s="78"/>
      <c r="FS127" s="78"/>
      <c r="FT127" s="78"/>
      <c r="FU127" s="78"/>
      <c r="FV127" s="78"/>
      <c r="FW127" s="78"/>
      <c r="FX127" s="78"/>
      <c r="FY127" s="78"/>
      <c r="FZ127" s="78"/>
      <c r="GA127" s="78"/>
      <c r="GB127" s="78"/>
      <c r="GC127" s="78"/>
      <c r="GD127" s="78"/>
      <c r="GE127" s="78"/>
      <c r="GF127" s="78"/>
      <c r="GG127" s="78"/>
      <c r="GH127" s="78"/>
      <c r="GI127" s="78"/>
      <c r="GJ127" s="78"/>
      <c r="GK127" s="78"/>
      <c r="GL127" s="78"/>
      <c r="GM127" s="78"/>
      <c r="GN127" s="78"/>
      <c r="GO127" s="78"/>
      <c r="GP127" s="78"/>
      <c r="GQ127" s="78"/>
      <c r="GR127" s="78"/>
      <c r="GS127" s="78"/>
      <c r="GT127" s="78"/>
      <c r="GU127" s="78"/>
      <c r="GV127" s="78"/>
      <c r="GW127" s="78"/>
      <c r="GX127" s="78"/>
      <c r="GY127" s="78"/>
      <c r="GZ127" s="78"/>
      <c r="HA127" s="78"/>
      <c r="HB127" s="78"/>
      <c r="HC127" s="78"/>
      <c r="HD127" s="78"/>
      <c r="HE127" s="78"/>
      <c r="HF127" s="78"/>
      <c r="HG127" s="78"/>
      <c r="HH127" s="78"/>
      <c r="HI127" s="78"/>
      <c r="HJ127" s="78"/>
      <c r="HK127" s="78"/>
      <c r="HL127" s="78"/>
      <c r="HM127" s="78"/>
      <c r="HN127" s="78"/>
      <c r="HO127" s="78"/>
      <c r="HP127" s="78"/>
      <c r="HQ127" s="78"/>
      <c r="HR127" s="78"/>
      <c r="HS127" s="78"/>
      <c r="HT127" s="78"/>
      <c r="HU127" s="78"/>
      <c r="HV127" s="78"/>
      <c r="HW127" s="78"/>
      <c r="HX127" s="78"/>
      <c r="HY127" s="78"/>
      <c r="HZ127" s="78"/>
      <c r="IA127" s="78"/>
      <c r="IB127" s="78"/>
      <c r="IC127" s="78"/>
      <c r="ID127" s="78"/>
      <c r="IE127" s="78"/>
      <c r="IF127" s="78"/>
      <c r="IG127" s="78"/>
      <c r="IH127" s="78"/>
      <c r="II127" s="78"/>
      <c r="IJ127" s="78"/>
      <c r="IK127" s="78"/>
      <c r="IL127" s="78"/>
      <c r="IM127" s="78"/>
      <c r="IN127" s="78"/>
      <c r="IO127" s="78"/>
      <c r="IP127" s="78"/>
      <c r="IQ127" s="78"/>
      <c r="IR127" s="78"/>
      <c r="IS127" s="78"/>
      <c r="IT127" s="78"/>
      <c r="IU127" s="78"/>
      <c r="IV127" s="78"/>
    </row>
    <row r="128" spans="1:256" s="82" customFormat="1" x14ac:dyDescent="0.25">
      <c r="A128" s="78"/>
      <c r="B128" s="78"/>
      <c r="C128" s="85" t="s">
        <v>4955</v>
      </c>
      <c r="D128" s="88">
        <v>78.195999999999998</v>
      </c>
      <c r="E128" s="88">
        <v>78.336799999999997</v>
      </c>
      <c r="F128" s="79"/>
      <c r="G128" s="80"/>
      <c r="H128" s="80"/>
      <c r="I128" s="80"/>
      <c r="J128" s="80"/>
      <c r="K128" s="81"/>
      <c r="L128" s="81"/>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81"/>
      <c r="AJ128" s="78"/>
      <c r="AK128" s="78"/>
      <c r="AL128" s="78"/>
      <c r="AM128" s="78"/>
      <c r="AN128" s="78"/>
      <c r="AO128" s="78"/>
      <c r="AP128" s="78"/>
      <c r="AQ128" s="78"/>
      <c r="AR128" s="78"/>
      <c r="AS128" s="78"/>
      <c r="AT128" s="78"/>
      <c r="AU128" s="78"/>
      <c r="AV128" s="81"/>
      <c r="AW128" s="78"/>
      <c r="AX128" s="81"/>
      <c r="AY128" s="78"/>
      <c r="AZ128" s="78"/>
      <c r="BA128" s="78"/>
      <c r="BB128" s="81"/>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78"/>
      <c r="CT128" s="78"/>
      <c r="CU128" s="78"/>
      <c r="CV128" s="78"/>
      <c r="CW128" s="78"/>
      <c r="CX128" s="78"/>
      <c r="CY128" s="78"/>
      <c r="CZ128" s="78"/>
      <c r="DA128" s="78"/>
      <c r="DB128" s="78"/>
      <c r="DC128" s="78"/>
      <c r="DD128" s="78"/>
      <c r="DE128" s="78"/>
      <c r="DF128" s="78"/>
      <c r="DG128" s="78"/>
      <c r="DH128" s="78"/>
      <c r="DI128" s="78"/>
      <c r="DJ128" s="78"/>
      <c r="DK128" s="78"/>
      <c r="DL128" s="78"/>
      <c r="DM128" s="78"/>
      <c r="DN128" s="78"/>
      <c r="DO128" s="78"/>
      <c r="DP128" s="78"/>
      <c r="DQ128" s="78"/>
      <c r="DR128" s="78"/>
      <c r="DS128" s="78"/>
      <c r="DT128" s="78"/>
      <c r="DU128" s="78"/>
      <c r="DV128" s="78"/>
      <c r="DW128" s="78"/>
      <c r="DX128" s="78"/>
      <c r="DY128" s="78"/>
      <c r="DZ128" s="78"/>
      <c r="EA128" s="78"/>
      <c r="EB128" s="78"/>
      <c r="EC128" s="78"/>
      <c r="ED128" s="78"/>
      <c r="EE128" s="78"/>
      <c r="EF128" s="78"/>
      <c r="EG128" s="78"/>
      <c r="EH128" s="78"/>
      <c r="EI128" s="78"/>
      <c r="EJ128" s="78"/>
      <c r="EK128" s="78"/>
      <c r="EL128" s="78"/>
      <c r="EM128" s="78"/>
      <c r="EN128" s="78"/>
      <c r="EO128" s="78"/>
      <c r="EP128" s="78"/>
      <c r="EQ128" s="78"/>
      <c r="ER128" s="78"/>
      <c r="ES128" s="78"/>
      <c r="ET128" s="78"/>
      <c r="EU128" s="78"/>
      <c r="EV128" s="78"/>
      <c r="EW128" s="78"/>
      <c r="EX128" s="78"/>
      <c r="EY128" s="78"/>
      <c r="EZ128" s="78"/>
      <c r="FA128" s="78"/>
      <c r="FB128" s="78"/>
      <c r="FC128" s="78"/>
      <c r="FD128" s="78"/>
      <c r="FE128" s="78"/>
      <c r="FF128" s="78"/>
      <c r="FG128" s="78"/>
      <c r="FH128" s="78"/>
      <c r="FI128" s="78"/>
      <c r="FJ128" s="78"/>
      <c r="FK128" s="78"/>
      <c r="FL128" s="78"/>
      <c r="FM128" s="78"/>
      <c r="FN128" s="78"/>
      <c r="FO128" s="78"/>
      <c r="FP128" s="78"/>
      <c r="FQ128" s="78"/>
      <c r="FR128" s="78"/>
      <c r="FS128" s="78"/>
      <c r="FT128" s="78"/>
      <c r="FU128" s="78"/>
      <c r="FV128" s="78"/>
      <c r="FW128" s="78"/>
      <c r="FX128" s="78"/>
      <c r="FY128" s="78"/>
      <c r="FZ128" s="78"/>
      <c r="GA128" s="78"/>
      <c r="GB128" s="78"/>
      <c r="GC128" s="78"/>
      <c r="GD128" s="78"/>
      <c r="GE128" s="78"/>
      <c r="GF128" s="78"/>
      <c r="GG128" s="78"/>
      <c r="GH128" s="78"/>
      <c r="GI128" s="78"/>
      <c r="GJ128" s="78"/>
      <c r="GK128" s="78"/>
      <c r="GL128" s="78"/>
      <c r="GM128" s="78"/>
      <c r="GN128" s="78"/>
      <c r="GO128" s="78"/>
      <c r="GP128" s="78"/>
      <c r="GQ128" s="78"/>
      <c r="GR128" s="78"/>
      <c r="GS128" s="78"/>
      <c r="GT128" s="78"/>
      <c r="GU128" s="78"/>
      <c r="GV128" s="78"/>
      <c r="GW128" s="78"/>
      <c r="GX128" s="78"/>
      <c r="GY128" s="78"/>
      <c r="GZ128" s="78"/>
      <c r="HA128" s="78"/>
      <c r="HB128" s="78"/>
      <c r="HC128" s="78"/>
      <c r="HD128" s="78"/>
      <c r="HE128" s="78"/>
      <c r="HF128" s="78"/>
      <c r="HG128" s="78"/>
      <c r="HH128" s="78"/>
      <c r="HI128" s="78"/>
      <c r="HJ128" s="78"/>
      <c r="HK128" s="78"/>
      <c r="HL128" s="78"/>
      <c r="HM128" s="78"/>
      <c r="HN128" s="78"/>
      <c r="HO128" s="78"/>
      <c r="HP128" s="78"/>
      <c r="HQ128" s="78"/>
      <c r="HR128" s="78"/>
      <c r="HS128" s="78"/>
      <c r="HT128" s="78"/>
      <c r="HU128" s="78"/>
      <c r="HV128" s="78"/>
      <c r="HW128" s="78"/>
      <c r="HX128" s="78"/>
      <c r="HY128" s="78"/>
      <c r="HZ128" s="78"/>
      <c r="IA128" s="78"/>
      <c r="IB128" s="78"/>
      <c r="IC128" s="78"/>
      <c r="ID128" s="78"/>
      <c r="IE128" s="78"/>
      <c r="IF128" s="78"/>
      <c r="IG128" s="78"/>
      <c r="IH128" s="78"/>
      <c r="II128" s="78"/>
      <c r="IJ128" s="78"/>
      <c r="IK128" s="78"/>
      <c r="IL128" s="78"/>
      <c r="IM128" s="78"/>
      <c r="IN128" s="78"/>
      <c r="IO128" s="78"/>
      <c r="IP128" s="78"/>
      <c r="IQ128" s="78"/>
      <c r="IR128" s="78"/>
      <c r="IS128" s="78"/>
      <c r="IT128" s="78"/>
      <c r="IU128" s="78"/>
      <c r="IV128" s="78"/>
    </row>
    <row r="129" spans="1:256" s="82" customFormat="1" x14ac:dyDescent="0.25">
      <c r="A129" s="78"/>
      <c r="B129" s="78"/>
      <c r="C129" s="85" t="s">
        <v>4960</v>
      </c>
      <c r="D129" s="88">
        <v>22.1861</v>
      </c>
      <c r="E129" s="88">
        <v>22.225999999999999</v>
      </c>
      <c r="F129" s="79"/>
      <c r="G129" s="80"/>
      <c r="H129" s="80"/>
      <c r="I129" s="80"/>
      <c r="J129" s="80"/>
      <c r="K129" s="81"/>
      <c r="L129" s="81"/>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81"/>
      <c r="AJ129" s="78"/>
      <c r="AK129" s="78"/>
      <c r="AL129" s="78"/>
      <c r="AM129" s="78"/>
      <c r="AN129" s="78"/>
      <c r="AO129" s="78"/>
      <c r="AP129" s="78"/>
      <c r="AQ129" s="78"/>
      <c r="AR129" s="78"/>
      <c r="AS129" s="78"/>
      <c r="AT129" s="78"/>
      <c r="AU129" s="78"/>
      <c r="AV129" s="81"/>
      <c r="AW129" s="78"/>
      <c r="AX129" s="81"/>
      <c r="AY129" s="78"/>
      <c r="AZ129" s="78"/>
      <c r="BA129" s="78"/>
      <c r="BB129" s="81"/>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78"/>
      <c r="CT129" s="78"/>
      <c r="CU129" s="78"/>
      <c r="CV129" s="78"/>
      <c r="CW129" s="78"/>
      <c r="CX129" s="78"/>
      <c r="CY129" s="78"/>
      <c r="CZ129" s="78"/>
      <c r="DA129" s="78"/>
      <c r="DB129" s="78"/>
      <c r="DC129" s="78"/>
      <c r="DD129" s="78"/>
      <c r="DE129" s="78"/>
      <c r="DF129" s="78"/>
      <c r="DG129" s="78"/>
      <c r="DH129" s="78"/>
      <c r="DI129" s="78"/>
      <c r="DJ129" s="78"/>
      <c r="DK129" s="78"/>
      <c r="DL129" s="78"/>
      <c r="DM129" s="78"/>
      <c r="DN129" s="78"/>
      <c r="DO129" s="78"/>
      <c r="DP129" s="78"/>
      <c r="DQ129" s="78"/>
      <c r="DR129" s="78"/>
      <c r="DS129" s="78"/>
      <c r="DT129" s="78"/>
      <c r="DU129" s="78"/>
      <c r="DV129" s="78"/>
      <c r="DW129" s="78"/>
      <c r="DX129" s="78"/>
      <c r="DY129" s="78"/>
      <c r="DZ129" s="78"/>
      <c r="EA129" s="78"/>
      <c r="EB129" s="78"/>
      <c r="EC129" s="78"/>
      <c r="ED129" s="78"/>
      <c r="EE129" s="78"/>
      <c r="EF129" s="78"/>
      <c r="EG129" s="78"/>
      <c r="EH129" s="78"/>
      <c r="EI129" s="78"/>
      <c r="EJ129" s="78"/>
      <c r="EK129" s="78"/>
      <c r="EL129" s="78"/>
      <c r="EM129" s="78"/>
      <c r="EN129" s="78"/>
      <c r="EO129" s="78"/>
      <c r="EP129" s="78"/>
      <c r="EQ129" s="78"/>
      <c r="ER129" s="78"/>
      <c r="ES129" s="78"/>
      <c r="ET129" s="78"/>
      <c r="EU129" s="78"/>
      <c r="EV129" s="78"/>
      <c r="EW129" s="78"/>
      <c r="EX129" s="78"/>
      <c r="EY129" s="78"/>
      <c r="EZ129" s="78"/>
      <c r="FA129" s="78"/>
      <c r="FB129" s="78"/>
      <c r="FC129" s="78"/>
      <c r="FD129" s="78"/>
      <c r="FE129" s="78"/>
      <c r="FF129" s="78"/>
      <c r="FG129" s="78"/>
      <c r="FH129" s="78"/>
      <c r="FI129" s="78"/>
      <c r="FJ129" s="78"/>
      <c r="FK129" s="78"/>
      <c r="FL129" s="78"/>
      <c r="FM129" s="78"/>
      <c r="FN129" s="78"/>
      <c r="FO129" s="78"/>
      <c r="FP129" s="78"/>
      <c r="FQ129" s="78"/>
      <c r="FR129" s="78"/>
      <c r="FS129" s="78"/>
      <c r="FT129" s="78"/>
      <c r="FU129" s="78"/>
      <c r="FV129" s="78"/>
      <c r="FW129" s="78"/>
      <c r="FX129" s="78"/>
      <c r="FY129" s="78"/>
      <c r="FZ129" s="78"/>
      <c r="GA129" s="78"/>
      <c r="GB129" s="78"/>
      <c r="GC129" s="78"/>
      <c r="GD129" s="78"/>
      <c r="GE129" s="78"/>
      <c r="GF129" s="78"/>
      <c r="GG129" s="78"/>
      <c r="GH129" s="78"/>
      <c r="GI129" s="78"/>
      <c r="GJ129" s="78"/>
      <c r="GK129" s="78"/>
      <c r="GL129" s="78"/>
      <c r="GM129" s="78"/>
      <c r="GN129" s="78"/>
      <c r="GO129" s="78"/>
      <c r="GP129" s="78"/>
      <c r="GQ129" s="78"/>
      <c r="GR129" s="78"/>
      <c r="GS129" s="78"/>
      <c r="GT129" s="78"/>
      <c r="GU129" s="78"/>
      <c r="GV129" s="78"/>
      <c r="GW129" s="78"/>
      <c r="GX129" s="78"/>
      <c r="GY129" s="78"/>
      <c r="GZ129" s="78"/>
      <c r="HA129" s="78"/>
      <c r="HB129" s="78"/>
      <c r="HC129" s="78"/>
      <c r="HD129" s="78"/>
      <c r="HE129" s="78"/>
      <c r="HF129" s="78"/>
      <c r="HG129" s="78"/>
      <c r="HH129" s="78"/>
      <c r="HI129" s="78"/>
      <c r="HJ129" s="78"/>
      <c r="HK129" s="78"/>
      <c r="HL129" s="78"/>
      <c r="HM129" s="78"/>
      <c r="HN129" s="78"/>
      <c r="HO129" s="78"/>
      <c r="HP129" s="78"/>
      <c r="HQ129" s="78"/>
      <c r="HR129" s="78"/>
      <c r="HS129" s="78"/>
      <c r="HT129" s="78"/>
      <c r="HU129" s="78"/>
      <c r="HV129" s="78"/>
      <c r="HW129" s="78"/>
      <c r="HX129" s="78"/>
      <c r="HY129" s="78"/>
      <c r="HZ129" s="78"/>
      <c r="IA129" s="78"/>
      <c r="IB129" s="78"/>
      <c r="IC129" s="78"/>
      <c r="ID129" s="78"/>
      <c r="IE129" s="78"/>
      <c r="IF129" s="78"/>
      <c r="IG129" s="78"/>
      <c r="IH129" s="78"/>
      <c r="II129" s="78"/>
      <c r="IJ129" s="78"/>
      <c r="IK129" s="78"/>
      <c r="IL129" s="78"/>
      <c r="IM129" s="78"/>
      <c r="IN129" s="78"/>
      <c r="IO129" s="78"/>
      <c r="IP129" s="78"/>
      <c r="IQ129" s="78"/>
      <c r="IR129" s="78"/>
      <c r="IS129" s="78"/>
      <c r="IT129" s="78"/>
      <c r="IU129" s="78"/>
      <c r="IV129" s="78"/>
    </row>
    <row r="130" spans="1:256" s="82" customFormat="1" x14ac:dyDescent="0.25">
      <c r="A130" s="78"/>
      <c r="B130" s="78"/>
      <c r="C130" s="85" t="s">
        <v>4961</v>
      </c>
      <c r="D130" s="88">
        <v>22.713200000000001</v>
      </c>
      <c r="E130" s="88">
        <v>22.754100000000001</v>
      </c>
      <c r="F130" s="79"/>
      <c r="G130" s="80"/>
      <c r="H130" s="80"/>
      <c r="I130" s="80"/>
      <c r="J130" s="80"/>
      <c r="K130" s="81"/>
      <c r="L130" s="81"/>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81"/>
      <c r="AJ130" s="78"/>
      <c r="AK130" s="78"/>
      <c r="AL130" s="78"/>
      <c r="AM130" s="78"/>
      <c r="AN130" s="78"/>
      <c r="AO130" s="78"/>
      <c r="AP130" s="78"/>
      <c r="AQ130" s="78"/>
      <c r="AR130" s="78"/>
      <c r="AS130" s="78"/>
      <c r="AT130" s="78"/>
      <c r="AU130" s="78"/>
      <c r="AV130" s="81"/>
      <c r="AW130" s="78"/>
      <c r="AX130" s="81"/>
      <c r="AY130" s="78"/>
      <c r="AZ130" s="78"/>
      <c r="BA130" s="78"/>
      <c r="BB130" s="81"/>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c r="DD130" s="78"/>
      <c r="DE130" s="78"/>
      <c r="DF130" s="78"/>
      <c r="DG130" s="78"/>
      <c r="DH130" s="78"/>
      <c r="DI130" s="78"/>
      <c r="DJ130" s="78"/>
      <c r="DK130" s="78"/>
      <c r="DL130" s="78"/>
      <c r="DM130" s="78"/>
      <c r="DN130" s="78"/>
      <c r="DO130" s="78"/>
      <c r="DP130" s="78"/>
      <c r="DQ130" s="78"/>
      <c r="DR130" s="78"/>
      <c r="DS130" s="78"/>
      <c r="DT130" s="78"/>
      <c r="DU130" s="78"/>
      <c r="DV130" s="78"/>
      <c r="DW130" s="78"/>
      <c r="DX130" s="78"/>
      <c r="DY130" s="78"/>
      <c r="DZ130" s="78"/>
      <c r="EA130" s="78"/>
      <c r="EB130" s="78"/>
      <c r="EC130" s="78"/>
      <c r="ED130" s="78"/>
      <c r="EE130" s="78"/>
      <c r="EF130" s="78"/>
      <c r="EG130" s="78"/>
      <c r="EH130" s="78"/>
      <c r="EI130" s="78"/>
      <c r="EJ130" s="78"/>
      <c r="EK130" s="78"/>
      <c r="EL130" s="78"/>
      <c r="EM130" s="78"/>
      <c r="EN130" s="78"/>
      <c r="EO130" s="78"/>
      <c r="EP130" s="78"/>
      <c r="EQ130" s="78"/>
      <c r="ER130" s="78"/>
      <c r="ES130" s="78"/>
      <c r="ET130" s="78"/>
      <c r="EU130" s="78"/>
      <c r="EV130" s="78"/>
      <c r="EW130" s="78"/>
      <c r="EX130" s="78"/>
      <c r="EY130" s="78"/>
      <c r="EZ130" s="78"/>
      <c r="FA130" s="78"/>
      <c r="FB130" s="78"/>
      <c r="FC130" s="78"/>
      <c r="FD130" s="78"/>
      <c r="FE130" s="78"/>
      <c r="FF130" s="78"/>
      <c r="FG130" s="78"/>
      <c r="FH130" s="78"/>
      <c r="FI130" s="78"/>
      <c r="FJ130" s="78"/>
      <c r="FK130" s="78"/>
      <c r="FL130" s="78"/>
      <c r="FM130" s="78"/>
      <c r="FN130" s="78"/>
      <c r="FO130" s="78"/>
      <c r="FP130" s="78"/>
      <c r="FQ130" s="78"/>
      <c r="FR130" s="78"/>
      <c r="FS130" s="78"/>
      <c r="FT130" s="78"/>
      <c r="FU130" s="78"/>
      <c r="FV130" s="78"/>
      <c r="FW130" s="78"/>
      <c r="FX130" s="78"/>
      <c r="FY130" s="78"/>
      <c r="FZ130" s="78"/>
      <c r="GA130" s="78"/>
      <c r="GB130" s="78"/>
      <c r="GC130" s="78"/>
      <c r="GD130" s="78"/>
      <c r="GE130" s="78"/>
      <c r="GF130" s="78"/>
      <c r="GG130" s="78"/>
      <c r="GH130" s="78"/>
      <c r="GI130" s="78"/>
      <c r="GJ130" s="78"/>
      <c r="GK130" s="78"/>
      <c r="GL130" s="78"/>
      <c r="GM130" s="78"/>
      <c r="GN130" s="78"/>
      <c r="GO130" s="78"/>
      <c r="GP130" s="78"/>
      <c r="GQ130" s="78"/>
      <c r="GR130" s="78"/>
      <c r="GS130" s="78"/>
      <c r="GT130" s="78"/>
      <c r="GU130" s="78"/>
      <c r="GV130" s="78"/>
      <c r="GW130" s="78"/>
      <c r="GX130" s="78"/>
      <c r="GY130" s="78"/>
      <c r="GZ130" s="78"/>
      <c r="HA130" s="78"/>
      <c r="HB130" s="78"/>
      <c r="HC130" s="78"/>
      <c r="HD130" s="78"/>
      <c r="HE130" s="78"/>
      <c r="HF130" s="78"/>
      <c r="HG130" s="78"/>
      <c r="HH130" s="78"/>
      <c r="HI130" s="78"/>
      <c r="HJ130" s="78"/>
      <c r="HK130" s="78"/>
      <c r="HL130" s="78"/>
      <c r="HM130" s="78"/>
      <c r="HN130" s="78"/>
      <c r="HO130" s="78"/>
      <c r="HP130" s="78"/>
      <c r="HQ130" s="78"/>
      <c r="HR130" s="78"/>
      <c r="HS130" s="78"/>
      <c r="HT130" s="78"/>
      <c r="HU130" s="78"/>
      <c r="HV130" s="78"/>
      <c r="HW130" s="78"/>
      <c r="HX130" s="78"/>
      <c r="HY130" s="78"/>
      <c r="HZ130" s="78"/>
      <c r="IA130" s="78"/>
      <c r="IB130" s="78"/>
      <c r="IC130" s="78"/>
      <c r="ID130" s="78"/>
      <c r="IE130" s="78"/>
      <c r="IF130" s="78"/>
      <c r="IG130" s="78"/>
      <c r="IH130" s="78"/>
      <c r="II130" s="78"/>
      <c r="IJ130" s="78"/>
      <c r="IK130" s="78"/>
      <c r="IL130" s="78"/>
      <c r="IM130" s="78"/>
      <c r="IN130" s="78"/>
      <c r="IO130" s="78"/>
      <c r="IP130" s="78"/>
      <c r="IQ130" s="78"/>
      <c r="IR130" s="78"/>
      <c r="IS130" s="78"/>
      <c r="IT130" s="78"/>
      <c r="IU130" s="78"/>
      <c r="IV130" s="78"/>
    </row>
    <row r="131" spans="1:256" s="82" customFormat="1" ht="84.95" customHeight="1" x14ac:dyDescent="0.25">
      <c r="A131" s="78"/>
      <c r="B131" s="78"/>
      <c r="C131" s="204" t="s">
        <v>4987</v>
      </c>
      <c r="D131" s="205"/>
      <c r="E131" s="206"/>
      <c r="F131" s="79"/>
      <c r="G131" s="80"/>
      <c r="H131" s="80"/>
      <c r="I131" s="80"/>
      <c r="J131" s="80"/>
      <c r="K131" s="81"/>
      <c r="L131" s="81"/>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81"/>
      <c r="AJ131" s="78"/>
      <c r="AK131" s="78"/>
      <c r="AL131" s="78"/>
      <c r="AM131" s="78"/>
      <c r="AN131" s="78"/>
      <c r="AO131" s="78"/>
      <c r="AP131" s="78"/>
      <c r="AQ131" s="78"/>
      <c r="AR131" s="78"/>
      <c r="AS131" s="78"/>
      <c r="AT131" s="78"/>
      <c r="AU131" s="78"/>
      <c r="AV131" s="81"/>
      <c r="AW131" s="78"/>
      <c r="AX131" s="81"/>
      <c r="AY131" s="78"/>
      <c r="AZ131" s="78"/>
      <c r="BA131" s="78"/>
      <c r="BB131" s="81"/>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c r="DD131" s="78"/>
      <c r="DE131" s="78"/>
      <c r="DF131" s="78"/>
      <c r="DG131" s="78"/>
      <c r="DH131" s="78"/>
      <c r="DI131" s="78"/>
      <c r="DJ131" s="78"/>
      <c r="DK131" s="78"/>
      <c r="DL131" s="78"/>
      <c r="DM131" s="78"/>
      <c r="DN131" s="78"/>
      <c r="DO131" s="78"/>
      <c r="DP131" s="78"/>
      <c r="DQ131" s="78"/>
      <c r="DR131" s="78"/>
      <c r="DS131" s="78"/>
      <c r="DT131" s="78"/>
      <c r="DU131" s="78"/>
      <c r="DV131" s="78"/>
      <c r="DW131" s="78"/>
      <c r="DX131" s="78"/>
      <c r="DY131" s="78"/>
      <c r="DZ131" s="78"/>
      <c r="EA131" s="78"/>
      <c r="EB131" s="78"/>
      <c r="EC131" s="78"/>
      <c r="ED131" s="78"/>
      <c r="EE131" s="78"/>
      <c r="EF131" s="78"/>
      <c r="EG131" s="78"/>
      <c r="EH131" s="78"/>
      <c r="EI131" s="78"/>
      <c r="EJ131" s="78"/>
      <c r="EK131" s="78"/>
      <c r="EL131" s="78"/>
      <c r="EM131" s="78"/>
      <c r="EN131" s="78"/>
      <c r="EO131" s="78"/>
      <c r="EP131" s="78"/>
      <c r="EQ131" s="78"/>
      <c r="ER131" s="78"/>
      <c r="ES131" s="78"/>
      <c r="ET131" s="78"/>
      <c r="EU131" s="78"/>
      <c r="EV131" s="78"/>
      <c r="EW131" s="78"/>
      <c r="EX131" s="78"/>
      <c r="EY131" s="78"/>
      <c r="EZ131" s="78"/>
      <c r="FA131" s="78"/>
      <c r="FB131" s="78"/>
      <c r="FC131" s="78"/>
      <c r="FD131" s="78"/>
      <c r="FE131" s="78"/>
      <c r="FF131" s="78"/>
      <c r="FG131" s="78"/>
      <c r="FH131" s="78"/>
      <c r="FI131" s="78"/>
      <c r="FJ131" s="78"/>
      <c r="FK131" s="78"/>
      <c r="FL131" s="78"/>
      <c r="FM131" s="78"/>
      <c r="FN131" s="78"/>
      <c r="FO131" s="78"/>
      <c r="FP131" s="78"/>
      <c r="FQ131" s="78"/>
      <c r="FR131" s="78"/>
      <c r="FS131" s="78"/>
      <c r="FT131" s="78"/>
      <c r="FU131" s="78"/>
      <c r="FV131" s="78"/>
      <c r="FW131" s="78"/>
      <c r="FX131" s="78"/>
      <c r="FY131" s="78"/>
      <c r="FZ131" s="78"/>
      <c r="GA131" s="78"/>
      <c r="GB131" s="78"/>
      <c r="GC131" s="78"/>
      <c r="GD131" s="78"/>
      <c r="GE131" s="78"/>
      <c r="GF131" s="78"/>
      <c r="GG131" s="78"/>
      <c r="GH131" s="78"/>
      <c r="GI131" s="78"/>
      <c r="GJ131" s="78"/>
      <c r="GK131" s="78"/>
      <c r="GL131" s="78"/>
      <c r="GM131" s="78"/>
      <c r="GN131" s="78"/>
      <c r="GO131" s="78"/>
      <c r="GP131" s="78"/>
      <c r="GQ131" s="78"/>
      <c r="GR131" s="78"/>
      <c r="GS131" s="78"/>
      <c r="GT131" s="78"/>
      <c r="GU131" s="78"/>
      <c r="GV131" s="78"/>
      <c r="GW131" s="78"/>
      <c r="GX131" s="78"/>
      <c r="GY131" s="78"/>
      <c r="GZ131" s="78"/>
      <c r="HA131" s="78"/>
      <c r="HB131" s="78"/>
      <c r="HC131" s="78"/>
      <c r="HD131" s="78"/>
      <c r="HE131" s="78"/>
      <c r="HF131" s="78"/>
      <c r="HG131" s="78"/>
      <c r="HH131" s="78"/>
      <c r="HI131" s="78"/>
      <c r="HJ131" s="78"/>
      <c r="HK131" s="78"/>
      <c r="HL131" s="78"/>
      <c r="HM131" s="78"/>
      <c r="HN131" s="78"/>
      <c r="HO131" s="78"/>
      <c r="HP131" s="78"/>
      <c r="HQ131" s="78"/>
      <c r="HR131" s="78"/>
      <c r="HS131" s="78"/>
      <c r="HT131" s="78"/>
      <c r="HU131" s="78"/>
      <c r="HV131" s="78"/>
      <c r="HW131" s="78"/>
      <c r="HX131" s="78"/>
      <c r="HY131" s="78"/>
      <c r="HZ131" s="78"/>
      <c r="IA131" s="78"/>
      <c r="IB131" s="78"/>
      <c r="IC131" s="78"/>
      <c r="ID131" s="78"/>
      <c r="IE131" s="78"/>
      <c r="IF131" s="78"/>
      <c r="IG131" s="78"/>
      <c r="IH131" s="78"/>
      <c r="II131" s="78"/>
      <c r="IJ131" s="78"/>
      <c r="IK131" s="78"/>
      <c r="IL131" s="78"/>
      <c r="IM131" s="78"/>
      <c r="IN131" s="78"/>
      <c r="IO131" s="78"/>
      <c r="IP131" s="78"/>
      <c r="IQ131" s="78"/>
      <c r="IR131" s="78"/>
      <c r="IS131" s="78"/>
      <c r="IT131" s="78"/>
      <c r="IU131" s="78"/>
      <c r="IV131" s="78"/>
    </row>
    <row r="133" spans="1:256" x14ac:dyDescent="0.25">
      <c r="C133" s="2" t="s">
        <v>5052</v>
      </c>
      <c r="E133" s="2" t="s">
        <v>2</v>
      </c>
    </row>
    <row r="135" spans="1:256" x14ac:dyDescent="0.25">
      <c r="C135" s="2" t="s">
        <v>5053</v>
      </c>
      <c r="E135" s="2" t="s">
        <v>2</v>
      </c>
    </row>
    <row r="137" spans="1:256" x14ac:dyDescent="0.25">
      <c r="C137" s="2" t="s">
        <v>4944</v>
      </c>
      <c r="E137" s="2" t="s">
        <v>2</v>
      </c>
    </row>
    <row r="139" spans="1:256" x14ac:dyDescent="0.25">
      <c r="C139" s="2" t="s">
        <v>4945</v>
      </c>
      <c r="E139" s="2" t="s">
        <v>2</v>
      </c>
    </row>
    <row r="141" spans="1:256" x14ac:dyDescent="0.25">
      <c r="C141" s="2" t="s">
        <v>4946</v>
      </c>
      <c r="E141" s="95" t="s">
        <v>4947</v>
      </c>
    </row>
    <row r="143" spans="1:256" x14ac:dyDescent="0.25">
      <c r="C143" s="2" t="s">
        <v>4948</v>
      </c>
      <c r="E143" s="96" t="s">
        <v>4994</v>
      </c>
    </row>
    <row r="145" spans="3:5" x14ac:dyDescent="0.25">
      <c r="C145" s="2" t="s">
        <v>5054</v>
      </c>
      <c r="E145" s="2" t="s">
        <v>2</v>
      </c>
    </row>
    <row r="147" spans="3:5" x14ac:dyDescent="0.25">
      <c r="C147" s="1" t="s">
        <v>5145</v>
      </c>
      <c r="E147" s="216" t="s">
        <v>5146</v>
      </c>
    </row>
    <row r="148" spans="3:5" x14ac:dyDescent="0.25">
      <c r="E148" s="2" t="s">
        <v>5152</v>
      </c>
    </row>
  </sheetData>
  <mergeCells count="3">
    <mergeCell ref="C110:K110"/>
    <mergeCell ref="C113:K113"/>
    <mergeCell ref="C131:E131"/>
  </mergeCells>
  <hyperlinks>
    <hyperlink ref="J2" location="'Index'!A1" display="'Index'!A1" xr:uid="{26EF6CD2-7C0D-4D33-B534-B9C2286789E4}"/>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E1ED7-C84B-4AA8-ACD9-B65CACDBF75A}">
  <sheetPr codeName="Sheet1"/>
  <dimension ref="A1:IV110"/>
  <sheetViews>
    <sheetView showGridLines="0" zoomScale="90" zoomScaleNormal="90" workbookViewId="0">
      <pane ySplit="6" topLeftCell="A9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3146</v>
      </c>
      <c r="J2" s="38" t="s">
        <v>4468</v>
      </c>
    </row>
    <row r="3" spans="1:54" ht="16.5" x14ac:dyDescent="0.3">
      <c r="C3" s="1" t="s">
        <v>28</v>
      </c>
      <c r="D3" s="21" t="s">
        <v>3147</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3148</v>
      </c>
      <c r="C26" s="60" t="s">
        <v>3149</v>
      </c>
      <c r="D26" s="54" t="s">
        <v>3150</v>
      </c>
      <c r="E26" s="6" t="s">
        <v>199</v>
      </c>
      <c r="F26" s="19">
        <v>4000000</v>
      </c>
      <c r="G26" s="24">
        <v>4009.78</v>
      </c>
      <c r="H26" s="24">
        <v>28.57</v>
      </c>
      <c r="I26" s="31">
        <v>5.6495499999999996</v>
      </c>
      <c r="J26" s="31"/>
      <c r="K26" s="35"/>
    </row>
    <row r="27" spans="1:11" x14ac:dyDescent="0.25">
      <c r="B27" s="8" t="s">
        <v>3109</v>
      </c>
      <c r="C27" s="60" t="s">
        <v>3110</v>
      </c>
      <c r="D27" s="54" t="s">
        <v>3111</v>
      </c>
      <c r="E27" s="6" t="s">
        <v>199</v>
      </c>
      <c r="F27" s="19">
        <v>3562100</v>
      </c>
      <c r="G27" s="24">
        <v>3565.52</v>
      </c>
      <c r="H27" s="24">
        <v>25.4</v>
      </c>
      <c r="I27" s="31">
        <v>5.4931999999999999</v>
      </c>
      <c r="J27" s="31"/>
      <c r="K27" s="35"/>
    </row>
    <row r="28" spans="1:11" x14ac:dyDescent="0.25">
      <c r="B28" s="8" t="s">
        <v>3151</v>
      </c>
      <c r="C28" s="60" t="s">
        <v>3152</v>
      </c>
      <c r="D28" s="54" t="s">
        <v>3153</v>
      </c>
      <c r="E28" s="6" t="s">
        <v>199</v>
      </c>
      <c r="F28" s="19">
        <v>1800000</v>
      </c>
      <c r="G28" s="24">
        <v>1804.4</v>
      </c>
      <c r="H28" s="24">
        <v>12.85</v>
      </c>
      <c r="I28" s="31">
        <v>5.6595000000000004</v>
      </c>
      <c r="J28" s="31"/>
      <c r="K28" s="35"/>
    </row>
    <row r="29" spans="1:11" x14ac:dyDescent="0.25">
      <c r="B29" s="8" t="s">
        <v>3154</v>
      </c>
      <c r="C29" s="60" t="s">
        <v>3155</v>
      </c>
      <c r="D29" s="54" t="s">
        <v>3156</v>
      </c>
      <c r="E29" s="6" t="s">
        <v>199</v>
      </c>
      <c r="F29" s="19">
        <v>200000</v>
      </c>
      <c r="G29" s="24">
        <v>200.49</v>
      </c>
      <c r="H29" s="24">
        <v>1.43</v>
      </c>
      <c r="I29" s="31">
        <v>5.6144999999999996</v>
      </c>
      <c r="J29" s="31"/>
      <c r="K29" s="35"/>
    </row>
    <row r="30" spans="1:11" x14ac:dyDescent="0.25">
      <c r="C30" s="58" t="s">
        <v>188</v>
      </c>
      <c r="D30" s="54"/>
      <c r="E30" s="6"/>
      <c r="F30" s="19"/>
      <c r="G30" s="25">
        <v>9580.19</v>
      </c>
      <c r="H30" s="25">
        <v>68.25</v>
      </c>
      <c r="I30" s="31"/>
      <c r="J30" s="31"/>
      <c r="K30" s="35"/>
    </row>
    <row r="31" spans="1:11" x14ac:dyDescent="0.25">
      <c r="C31" s="57"/>
      <c r="D31" s="54"/>
      <c r="E31" s="6"/>
      <c r="F31" s="19"/>
      <c r="G31" s="24"/>
      <c r="H31" s="24"/>
      <c r="I31" s="31"/>
      <c r="J31" s="31"/>
      <c r="K31" s="35"/>
    </row>
    <row r="32" spans="1:11" x14ac:dyDescent="0.25">
      <c r="C32" s="58" t="s">
        <v>11</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A34" s="10"/>
      <c r="B34" s="28"/>
      <c r="C34" s="58" t="s">
        <v>13</v>
      </c>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C39" s="59" t="s">
        <v>16</v>
      </c>
      <c r="D39" s="54"/>
      <c r="E39" s="6"/>
      <c r="F39" s="19"/>
      <c r="G39" s="24"/>
      <c r="H39" s="24"/>
      <c r="I39" s="31"/>
      <c r="J39" s="31"/>
      <c r="K39" s="35"/>
    </row>
    <row r="40" spans="1:11" x14ac:dyDescent="0.25">
      <c r="B40" s="8" t="s">
        <v>3157</v>
      </c>
      <c r="C40" s="60" t="s">
        <v>3158</v>
      </c>
      <c r="D40" s="54" t="s">
        <v>3159</v>
      </c>
      <c r="E40" s="6" t="s">
        <v>199</v>
      </c>
      <c r="F40" s="19">
        <v>1500000</v>
      </c>
      <c r="G40" s="24">
        <v>1486.98</v>
      </c>
      <c r="H40" s="24">
        <v>10.59</v>
      </c>
      <c r="I40" s="31">
        <v>5.4180999999999999</v>
      </c>
      <c r="J40" s="31"/>
      <c r="K40" s="35"/>
    </row>
    <row r="41" spans="1:11" x14ac:dyDescent="0.25">
      <c r="C41" s="58" t="s">
        <v>188</v>
      </c>
      <c r="D41" s="54"/>
      <c r="E41" s="6"/>
      <c r="F41" s="19"/>
      <c r="G41" s="25">
        <v>1486.98</v>
      </c>
      <c r="H41" s="25">
        <v>10.59</v>
      </c>
      <c r="I41" s="31"/>
      <c r="J41" s="31"/>
      <c r="K41" s="35"/>
    </row>
    <row r="42" spans="1:11" x14ac:dyDescent="0.25">
      <c r="C42" s="57"/>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1780</v>
      </c>
      <c r="C44" s="60" t="s">
        <v>1781</v>
      </c>
      <c r="D44" s="54" t="s">
        <v>1782</v>
      </c>
      <c r="E44" s="6" t="s">
        <v>199</v>
      </c>
      <c r="F44" s="19">
        <v>619600</v>
      </c>
      <c r="G44" s="24">
        <v>618.63</v>
      </c>
      <c r="H44" s="24">
        <v>4.41</v>
      </c>
      <c r="I44" s="31">
        <v>5.2225999999999999</v>
      </c>
      <c r="J44" s="31"/>
      <c r="K44" s="35"/>
    </row>
    <row r="45" spans="1:11" x14ac:dyDescent="0.25">
      <c r="B45" s="8" t="s">
        <v>3121</v>
      </c>
      <c r="C45" s="60" t="s">
        <v>3122</v>
      </c>
      <c r="D45" s="54" t="s">
        <v>3123</v>
      </c>
      <c r="E45" s="6" t="s">
        <v>199</v>
      </c>
      <c r="F45" s="19">
        <v>615000</v>
      </c>
      <c r="G45" s="24">
        <v>613.69000000000005</v>
      </c>
      <c r="H45" s="24">
        <v>4.37</v>
      </c>
      <c r="I45" s="31">
        <v>5.202</v>
      </c>
      <c r="J45" s="31"/>
      <c r="K45" s="35"/>
    </row>
    <row r="46" spans="1:11" x14ac:dyDescent="0.25">
      <c r="B46" s="8" t="s">
        <v>3130</v>
      </c>
      <c r="C46" s="60" t="s">
        <v>3131</v>
      </c>
      <c r="D46" s="54" t="s">
        <v>3132</v>
      </c>
      <c r="E46" s="6" t="s">
        <v>199</v>
      </c>
      <c r="F46" s="19">
        <v>575000</v>
      </c>
      <c r="G46" s="24">
        <v>573.69000000000005</v>
      </c>
      <c r="H46" s="24">
        <v>4.09</v>
      </c>
      <c r="I46" s="31">
        <v>5.1968500000000004</v>
      </c>
      <c r="J46" s="31"/>
      <c r="K46" s="35"/>
    </row>
    <row r="47" spans="1:11" x14ac:dyDescent="0.25">
      <c r="B47" s="8" t="s">
        <v>3124</v>
      </c>
      <c r="C47" s="60" t="s">
        <v>3125</v>
      </c>
      <c r="D47" s="54" t="s">
        <v>3126</v>
      </c>
      <c r="E47" s="6" t="s">
        <v>199</v>
      </c>
      <c r="F47" s="19">
        <v>461100</v>
      </c>
      <c r="G47" s="24">
        <v>459.92</v>
      </c>
      <c r="H47" s="24">
        <v>3.28</v>
      </c>
      <c r="I47" s="31">
        <v>5.1865500000000004</v>
      </c>
      <c r="J47" s="31"/>
      <c r="K47" s="35"/>
    </row>
    <row r="48" spans="1:11" x14ac:dyDescent="0.25">
      <c r="B48" s="8" t="s">
        <v>3118</v>
      </c>
      <c r="C48" s="60" t="s">
        <v>3119</v>
      </c>
      <c r="D48" s="54" t="s">
        <v>3120</v>
      </c>
      <c r="E48" s="6" t="s">
        <v>199</v>
      </c>
      <c r="F48" s="19">
        <v>200000</v>
      </c>
      <c r="G48" s="24">
        <v>199.6</v>
      </c>
      <c r="H48" s="24">
        <v>1.42</v>
      </c>
      <c r="I48" s="31">
        <v>5.2071500000000004</v>
      </c>
      <c r="J48" s="31"/>
      <c r="K48" s="35"/>
    </row>
    <row r="49" spans="1:11" x14ac:dyDescent="0.25">
      <c r="C49" s="58" t="s">
        <v>188</v>
      </c>
      <c r="D49" s="54"/>
      <c r="E49" s="6"/>
      <c r="F49" s="19"/>
      <c r="G49" s="25">
        <v>2465.5300000000002</v>
      </c>
      <c r="H49" s="25">
        <v>17.57</v>
      </c>
      <c r="I49" s="31"/>
      <c r="J49" s="31"/>
      <c r="K49" s="35"/>
    </row>
    <row r="50" spans="1:11" x14ac:dyDescent="0.25">
      <c r="C50" s="57"/>
      <c r="D50" s="54"/>
      <c r="E50" s="6"/>
      <c r="F50" s="19"/>
      <c r="G50" s="24"/>
      <c r="H50" s="24"/>
      <c r="I50" s="31"/>
      <c r="J50" s="31"/>
      <c r="K50" s="35"/>
    </row>
    <row r="51" spans="1:11" x14ac:dyDescent="0.25">
      <c r="C51" s="58" t="s">
        <v>18</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19</v>
      </c>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200</v>
      </c>
      <c r="C63" s="60" t="s">
        <v>201</v>
      </c>
      <c r="D63" s="54"/>
      <c r="E63" s="6"/>
      <c r="F63" s="19"/>
      <c r="G63" s="24">
        <v>172.81</v>
      </c>
      <c r="H63" s="24">
        <v>1.23</v>
      </c>
      <c r="I63" s="31"/>
      <c r="J63" s="31"/>
      <c r="K63" s="35"/>
    </row>
    <row r="64" spans="1:11" x14ac:dyDescent="0.25">
      <c r="C64" s="58" t="s">
        <v>188</v>
      </c>
      <c r="D64" s="54"/>
      <c r="E64" s="6"/>
      <c r="F64" s="19"/>
      <c r="G64" s="25">
        <v>172.81</v>
      </c>
      <c r="H64" s="25">
        <v>1.23</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4783</v>
      </c>
      <c r="D67" s="54"/>
      <c r="E67" s="6"/>
      <c r="F67" s="19"/>
      <c r="G67" s="24" t="s">
        <v>2</v>
      </c>
      <c r="H67" s="24" t="s">
        <v>2</v>
      </c>
      <c r="I67" s="31"/>
      <c r="J67" s="31"/>
      <c r="K67" s="35"/>
      <c r="L67" s="3"/>
      <c r="AI67" s="3"/>
      <c r="AV67" s="3"/>
      <c r="AX67" s="3"/>
      <c r="BB67" s="3"/>
    </row>
    <row r="68" spans="1:54" x14ac:dyDescent="0.25">
      <c r="B68" s="8"/>
      <c r="C68" s="60" t="s">
        <v>202</v>
      </c>
      <c r="D68" s="54"/>
      <c r="E68" s="6"/>
      <c r="F68" s="19"/>
      <c r="G68" s="24">
        <v>331.87</v>
      </c>
      <c r="H68" s="24">
        <v>2.36</v>
      </c>
      <c r="I68" s="31"/>
      <c r="J68" s="31"/>
      <c r="K68" s="35"/>
    </row>
    <row r="69" spans="1:54" x14ac:dyDescent="0.25">
      <c r="C69" s="58" t="s">
        <v>188</v>
      </c>
      <c r="D69" s="54"/>
      <c r="E69" s="6"/>
      <c r="F69" s="19"/>
      <c r="G69" s="25">
        <v>331.87</v>
      </c>
      <c r="H69" s="25">
        <v>2.36</v>
      </c>
      <c r="I69" s="31"/>
      <c r="J69" s="31"/>
      <c r="K69" s="35"/>
    </row>
    <row r="70" spans="1:54" x14ac:dyDescent="0.25">
      <c r="C70" s="57"/>
      <c r="D70" s="54"/>
      <c r="E70" s="6"/>
      <c r="F70" s="19"/>
      <c r="G70" s="24"/>
      <c r="H70" s="24"/>
      <c r="I70" s="31"/>
      <c r="J70" s="31"/>
      <c r="K70" s="35"/>
    </row>
    <row r="71" spans="1:54" x14ac:dyDescent="0.25">
      <c r="C71" s="61" t="s">
        <v>203</v>
      </c>
      <c r="D71" s="55"/>
      <c r="E71" s="5"/>
      <c r="F71" s="20"/>
      <c r="G71" s="26">
        <v>14037.38</v>
      </c>
      <c r="H71" s="26">
        <v>100</v>
      </c>
      <c r="I71" s="32"/>
      <c r="J71" s="32"/>
      <c r="K71" s="36"/>
    </row>
    <row r="74" spans="1:54" x14ac:dyDescent="0.25">
      <c r="C74" s="1" t="s">
        <v>204</v>
      </c>
    </row>
    <row r="75" spans="1:54" x14ac:dyDescent="0.25">
      <c r="C75" s="37" t="s">
        <v>205</v>
      </c>
      <c r="D75" s="37"/>
      <c r="E75" s="37"/>
      <c r="F75" s="37"/>
      <c r="G75" s="37"/>
      <c r="H75" s="37"/>
      <c r="I75" s="37"/>
      <c r="J75" s="37"/>
      <c r="K75" s="37"/>
    </row>
    <row r="76" spans="1:54" x14ac:dyDescent="0.25">
      <c r="C76" s="2" t="s">
        <v>206</v>
      </c>
    </row>
    <row r="77" spans="1:54" x14ac:dyDescent="0.25">
      <c r="C77" s="2" t="s">
        <v>207</v>
      </c>
    </row>
    <row r="78" spans="1:54" ht="30" customHeight="1" x14ac:dyDescent="0.25">
      <c r="C78" s="202" t="s">
        <v>208</v>
      </c>
      <c r="D78" s="203"/>
      <c r="E78" s="203"/>
      <c r="F78" s="203"/>
      <c r="G78" s="203"/>
      <c r="H78" s="203"/>
      <c r="I78" s="203"/>
      <c r="J78" s="203"/>
      <c r="K78" s="203"/>
    </row>
    <row r="79" spans="1:54" x14ac:dyDescent="0.25">
      <c r="C79" s="2" t="s">
        <v>209</v>
      </c>
    </row>
    <row r="81" spans="1:256" x14ac:dyDescent="0.25">
      <c r="C81" s="2" t="s">
        <v>4942</v>
      </c>
      <c r="E81" s="2" t="s">
        <v>2</v>
      </c>
    </row>
    <row r="83" spans="1:256" x14ac:dyDescent="0.25">
      <c r="C83" s="2" t="s">
        <v>4943</v>
      </c>
      <c r="E83" s="2" t="s">
        <v>2</v>
      </c>
    </row>
    <row r="85" spans="1:256" x14ac:dyDescent="0.25">
      <c r="C85" s="2" t="s">
        <v>5050</v>
      </c>
    </row>
    <row r="87" spans="1:256" x14ac:dyDescent="0.25">
      <c r="C87" s="2" t="s">
        <v>5051</v>
      </c>
    </row>
    <row r="88" spans="1:256" s="82" customFormat="1" ht="35.25" customHeight="1" x14ac:dyDescent="0.25">
      <c r="A88" s="78"/>
      <c r="B88" s="78"/>
      <c r="C88" s="83" t="s">
        <v>4949</v>
      </c>
      <c r="D88" s="87" t="s">
        <v>4950</v>
      </c>
      <c r="E88" s="87" t="s">
        <v>4951</v>
      </c>
      <c r="F88" s="79"/>
      <c r="G88" s="80"/>
      <c r="H88" s="80"/>
      <c r="I88" s="80"/>
      <c r="J88" s="80"/>
      <c r="K88" s="81"/>
      <c r="L88" s="81"/>
      <c r="M88" s="78"/>
      <c r="N88" s="78"/>
      <c r="O88" s="78"/>
      <c r="P88" s="78"/>
      <c r="Q88" s="78"/>
      <c r="R88" s="78"/>
      <c r="S88" s="78"/>
      <c r="T88" s="78"/>
      <c r="U88" s="78"/>
      <c r="V88" s="78"/>
      <c r="W88" s="78"/>
      <c r="X88" s="78"/>
      <c r="Y88" s="78"/>
      <c r="Z88" s="78"/>
      <c r="AA88" s="78"/>
      <c r="AB88" s="78"/>
      <c r="AC88" s="78"/>
      <c r="AD88" s="78"/>
      <c r="AE88" s="78"/>
      <c r="AF88" s="78"/>
      <c r="AG88" s="78"/>
      <c r="AH88" s="78"/>
      <c r="AI88" s="81"/>
      <c r="AJ88" s="78"/>
      <c r="AK88" s="78"/>
      <c r="AL88" s="78"/>
      <c r="AM88" s="78"/>
      <c r="AN88" s="78"/>
      <c r="AO88" s="78"/>
      <c r="AP88" s="78"/>
      <c r="AQ88" s="78"/>
      <c r="AR88" s="78"/>
      <c r="AS88" s="78"/>
      <c r="AT88" s="78"/>
      <c r="AU88" s="78"/>
      <c r="AV88" s="81"/>
      <c r="AW88" s="78"/>
      <c r="AX88" s="81"/>
      <c r="AY88" s="78"/>
      <c r="AZ88" s="78"/>
      <c r="BA88" s="78"/>
      <c r="BB88" s="81"/>
      <c r="BC88" s="78"/>
      <c r="BD88" s="78"/>
      <c r="BE88" s="78"/>
      <c r="BF88" s="78"/>
      <c r="BG88" s="78"/>
      <c r="BH88" s="78"/>
      <c r="BI88" s="78"/>
      <c r="BJ88" s="78"/>
      <c r="BK88" s="78"/>
      <c r="BL88" s="78"/>
      <c r="BM88" s="78"/>
      <c r="BN88" s="78"/>
      <c r="BO88" s="78"/>
      <c r="BP88" s="78"/>
      <c r="BQ88" s="78"/>
      <c r="BR88" s="78"/>
      <c r="BS88" s="78"/>
      <c r="BT88" s="78"/>
      <c r="BU88" s="78"/>
      <c r="BV88" s="78"/>
      <c r="BW88" s="78"/>
      <c r="BX88" s="78"/>
      <c r="BY88" s="78"/>
      <c r="BZ88" s="78"/>
      <c r="CA88" s="78"/>
      <c r="CB88" s="78"/>
      <c r="CC88" s="78"/>
      <c r="CD88" s="78"/>
      <c r="CE88" s="78"/>
      <c r="CF88" s="78"/>
      <c r="CG88" s="78"/>
      <c r="CH88" s="78"/>
      <c r="CI88" s="78"/>
      <c r="CJ88" s="78"/>
      <c r="CK88" s="78"/>
      <c r="CL88" s="78"/>
      <c r="CM88" s="78"/>
      <c r="CN88" s="78"/>
      <c r="CO88" s="78"/>
      <c r="CP88" s="78"/>
      <c r="CQ88" s="78"/>
      <c r="CR88" s="78"/>
      <c r="CS88" s="78"/>
      <c r="CT88" s="78"/>
      <c r="CU88" s="78"/>
      <c r="CV88" s="78"/>
      <c r="CW88" s="78"/>
      <c r="CX88" s="78"/>
      <c r="CY88" s="78"/>
      <c r="CZ88" s="78"/>
      <c r="DA88" s="78"/>
      <c r="DB88" s="78"/>
      <c r="DC88" s="78"/>
      <c r="DD88" s="78"/>
      <c r="DE88" s="78"/>
      <c r="DF88" s="78"/>
      <c r="DG88" s="78"/>
      <c r="DH88" s="78"/>
      <c r="DI88" s="78"/>
      <c r="DJ88" s="78"/>
      <c r="DK88" s="78"/>
      <c r="DL88" s="78"/>
      <c r="DM88" s="78"/>
      <c r="DN88" s="78"/>
      <c r="DO88" s="78"/>
      <c r="DP88" s="78"/>
      <c r="DQ88" s="78"/>
      <c r="DR88" s="78"/>
      <c r="DS88" s="78"/>
      <c r="DT88" s="78"/>
      <c r="DU88" s="78"/>
      <c r="DV88" s="78"/>
      <c r="DW88" s="78"/>
      <c r="DX88" s="78"/>
      <c r="DY88" s="78"/>
      <c r="DZ88" s="78"/>
      <c r="EA88" s="78"/>
      <c r="EB88" s="78"/>
      <c r="EC88" s="78"/>
      <c r="ED88" s="78"/>
      <c r="EE88" s="78"/>
      <c r="EF88" s="78"/>
      <c r="EG88" s="78"/>
      <c r="EH88" s="78"/>
      <c r="EI88" s="78"/>
      <c r="EJ88" s="78"/>
      <c r="EK88" s="78"/>
      <c r="EL88" s="78"/>
      <c r="EM88" s="78"/>
      <c r="EN88" s="78"/>
      <c r="EO88" s="78"/>
      <c r="EP88" s="78"/>
      <c r="EQ88" s="78"/>
      <c r="ER88" s="78"/>
      <c r="ES88" s="78"/>
      <c r="ET88" s="78"/>
      <c r="EU88" s="78"/>
      <c r="EV88" s="78"/>
      <c r="EW88" s="78"/>
      <c r="EX88" s="78"/>
      <c r="EY88" s="78"/>
      <c r="EZ88" s="78"/>
      <c r="FA88" s="78"/>
      <c r="FB88" s="78"/>
      <c r="FC88" s="78"/>
      <c r="FD88" s="78"/>
      <c r="FE88" s="78"/>
      <c r="FF88" s="78"/>
      <c r="FG88" s="78"/>
      <c r="FH88" s="78"/>
      <c r="FI88" s="78"/>
      <c r="FJ88" s="78"/>
      <c r="FK88" s="78"/>
      <c r="FL88" s="78"/>
      <c r="FM88" s="78"/>
      <c r="FN88" s="78"/>
      <c r="FO88" s="78"/>
      <c r="FP88" s="78"/>
      <c r="FQ88" s="78"/>
      <c r="FR88" s="78"/>
      <c r="FS88" s="78"/>
      <c r="FT88" s="78"/>
      <c r="FU88" s="78"/>
      <c r="FV88" s="78"/>
      <c r="FW88" s="78"/>
      <c r="FX88" s="78"/>
      <c r="FY88" s="78"/>
      <c r="FZ88" s="78"/>
      <c r="GA88" s="78"/>
      <c r="GB88" s="78"/>
      <c r="GC88" s="78"/>
      <c r="GD88" s="78"/>
      <c r="GE88" s="78"/>
      <c r="GF88" s="78"/>
      <c r="GG88" s="78"/>
      <c r="GH88" s="78"/>
      <c r="GI88" s="78"/>
      <c r="GJ88" s="78"/>
      <c r="GK88" s="78"/>
      <c r="GL88" s="78"/>
      <c r="GM88" s="78"/>
      <c r="GN88" s="78"/>
      <c r="GO88" s="78"/>
      <c r="GP88" s="78"/>
      <c r="GQ88" s="78"/>
      <c r="GR88" s="78"/>
      <c r="GS88" s="78"/>
      <c r="GT88" s="78"/>
      <c r="GU88" s="78"/>
      <c r="GV88" s="78"/>
      <c r="GW88" s="78"/>
      <c r="GX88" s="78"/>
      <c r="GY88" s="78"/>
      <c r="GZ88" s="78"/>
      <c r="HA88" s="78"/>
      <c r="HB88" s="78"/>
      <c r="HC88" s="78"/>
      <c r="HD88" s="78"/>
      <c r="HE88" s="78"/>
      <c r="HF88" s="78"/>
      <c r="HG88" s="78"/>
      <c r="HH88" s="78"/>
      <c r="HI88" s="78"/>
      <c r="HJ88" s="78"/>
      <c r="HK88" s="78"/>
      <c r="HL88" s="78"/>
      <c r="HM88" s="78"/>
      <c r="HN88" s="78"/>
      <c r="HO88" s="78"/>
      <c r="HP88" s="78"/>
      <c r="HQ88" s="78"/>
      <c r="HR88" s="78"/>
      <c r="HS88" s="78"/>
      <c r="HT88" s="78"/>
      <c r="HU88" s="78"/>
      <c r="HV88" s="78"/>
      <c r="HW88" s="78"/>
      <c r="HX88" s="78"/>
      <c r="HY88" s="78"/>
      <c r="HZ88" s="78"/>
      <c r="IA88" s="78"/>
      <c r="IB88" s="78"/>
      <c r="IC88" s="78"/>
      <c r="ID88" s="78"/>
      <c r="IE88" s="78"/>
      <c r="IF88" s="78"/>
      <c r="IG88" s="78"/>
      <c r="IH88" s="78"/>
      <c r="II88" s="78"/>
      <c r="IJ88" s="78"/>
      <c r="IK88" s="78"/>
      <c r="IL88" s="78"/>
      <c r="IM88" s="78"/>
      <c r="IN88" s="78"/>
      <c r="IO88" s="78"/>
      <c r="IP88" s="78"/>
      <c r="IQ88" s="78"/>
      <c r="IR88" s="78"/>
      <c r="IS88" s="78"/>
      <c r="IT88" s="78"/>
      <c r="IU88" s="78"/>
      <c r="IV88" s="78"/>
    </row>
    <row r="89" spans="1:256" s="82" customFormat="1" x14ac:dyDescent="0.25">
      <c r="A89" s="78"/>
      <c r="B89" s="78"/>
      <c r="C89" s="85" t="s">
        <v>4952</v>
      </c>
      <c r="D89" s="88">
        <v>13.3155</v>
      </c>
      <c r="E89" s="88">
        <v>13.370100000000001</v>
      </c>
      <c r="F89" s="79"/>
      <c r="G89" s="80"/>
      <c r="H89" s="80"/>
      <c r="I89" s="80"/>
      <c r="J89" s="80"/>
      <c r="K89" s="81"/>
      <c r="L89" s="81"/>
      <c r="M89" s="78"/>
      <c r="N89" s="78"/>
      <c r="O89" s="78"/>
      <c r="P89" s="78"/>
      <c r="Q89" s="78"/>
      <c r="R89" s="78"/>
      <c r="S89" s="78"/>
      <c r="T89" s="78"/>
      <c r="U89" s="78"/>
      <c r="V89" s="78"/>
      <c r="W89" s="78"/>
      <c r="X89" s="78"/>
      <c r="Y89" s="78"/>
      <c r="Z89" s="78"/>
      <c r="AA89" s="78"/>
      <c r="AB89" s="78"/>
      <c r="AC89" s="78"/>
      <c r="AD89" s="78"/>
      <c r="AE89" s="78"/>
      <c r="AF89" s="78"/>
      <c r="AG89" s="78"/>
      <c r="AH89" s="78"/>
      <c r="AI89" s="81"/>
      <c r="AJ89" s="78"/>
      <c r="AK89" s="78"/>
      <c r="AL89" s="78"/>
      <c r="AM89" s="78"/>
      <c r="AN89" s="78"/>
      <c r="AO89" s="78"/>
      <c r="AP89" s="78"/>
      <c r="AQ89" s="78"/>
      <c r="AR89" s="78"/>
      <c r="AS89" s="78"/>
      <c r="AT89" s="78"/>
      <c r="AU89" s="78"/>
      <c r="AV89" s="81"/>
      <c r="AW89" s="78"/>
      <c r="AX89" s="81"/>
      <c r="AY89" s="78"/>
      <c r="AZ89" s="78"/>
      <c r="BA89" s="78"/>
      <c r="BB89" s="81"/>
      <c r="BC89" s="78"/>
      <c r="BD89" s="78"/>
      <c r="BE89" s="78"/>
      <c r="BF89" s="78"/>
      <c r="BG89" s="78"/>
      <c r="BH89" s="78"/>
      <c r="BI89" s="78"/>
      <c r="BJ89" s="78"/>
      <c r="BK89" s="78"/>
      <c r="BL89" s="78"/>
      <c r="BM89" s="78"/>
      <c r="BN89" s="78"/>
      <c r="BO89" s="78"/>
      <c r="BP89" s="78"/>
      <c r="BQ89" s="78"/>
      <c r="BR89" s="78"/>
      <c r="BS89" s="78"/>
      <c r="BT89" s="78"/>
      <c r="BU89" s="78"/>
      <c r="BV89" s="78"/>
      <c r="BW89" s="78"/>
      <c r="BX89" s="78"/>
      <c r="BY89" s="78"/>
      <c r="BZ89" s="78"/>
      <c r="CA89" s="78"/>
      <c r="CB89" s="78"/>
      <c r="CC89" s="78"/>
      <c r="CD89" s="78"/>
      <c r="CE89" s="78"/>
      <c r="CF89" s="78"/>
      <c r="CG89" s="78"/>
      <c r="CH89" s="78"/>
      <c r="CI89" s="78"/>
      <c r="CJ89" s="78"/>
      <c r="CK89" s="78"/>
      <c r="CL89" s="78"/>
      <c r="CM89" s="78"/>
      <c r="CN89" s="78"/>
      <c r="CO89" s="78"/>
      <c r="CP89" s="78"/>
      <c r="CQ89" s="78"/>
      <c r="CR89" s="78"/>
      <c r="CS89" s="78"/>
      <c r="CT89" s="78"/>
      <c r="CU89" s="78"/>
      <c r="CV89" s="78"/>
      <c r="CW89" s="78"/>
      <c r="CX89" s="78"/>
      <c r="CY89" s="78"/>
      <c r="CZ89" s="78"/>
      <c r="DA89" s="78"/>
      <c r="DB89" s="78"/>
      <c r="DC89" s="78"/>
      <c r="DD89" s="78"/>
      <c r="DE89" s="78"/>
      <c r="DF89" s="78"/>
      <c r="DG89" s="78"/>
      <c r="DH89" s="78"/>
      <c r="DI89" s="78"/>
      <c r="DJ89" s="78"/>
      <c r="DK89" s="78"/>
      <c r="DL89" s="78"/>
      <c r="DM89" s="78"/>
      <c r="DN89" s="78"/>
      <c r="DO89" s="78"/>
      <c r="DP89" s="78"/>
      <c r="DQ89" s="78"/>
      <c r="DR89" s="78"/>
      <c r="DS89" s="78"/>
      <c r="DT89" s="78"/>
      <c r="DU89" s="78"/>
      <c r="DV89" s="78"/>
      <c r="DW89" s="78"/>
      <c r="DX89" s="78"/>
      <c r="DY89" s="78"/>
      <c r="DZ89" s="78"/>
      <c r="EA89" s="78"/>
      <c r="EB89" s="78"/>
      <c r="EC89" s="78"/>
      <c r="ED89" s="78"/>
      <c r="EE89" s="78"/>
      <c r="EF89" s="78"/>
      <c r="EG89" s="78"/>
      <c r="EH89" s="78"/>
      <c r="EI89" s="78"/>
      <c r="EJ89" s="78"/>
      <c r="EK89" s="78"/>
      <c r="EL89" s="78"/>
      <c r="EM89" s="78"/>
      <c r="EN89" s="78"/>
      <c r="EO89" s="78"/>
      <c r="EP89" s="78"/>
      <c r="EQ89" s="78"/>
      <c r="ER89" s="78"/>
      <c r="ES89" s="78"/>
      <c r="ET89" s="78"/>
      <c r="EU89" s="78"/>
      <c r="EV89" s="78"/>
      <c r="EW89" s="78"/>
      <c r="EX89" s="78"/>
      <c r="EY89" s="78"/>
      <c r="EZ89" s="78"/>
      <c r="FA89" s="78"/>
      <c r="FB89" s="78"/>
      <c r="FC89" s="78"/>
      <c r="FD89" s="78"/>
      <c r="FE89" s="78"/>
      <c r="FF89" s="78"/>
      <c r="FG89" s="78"/>
      <c r="FH89" s="78"/>
      <c r="FI89" s="78"/>
      <c r="FJ89" s="78"/>
      <c r="FK89" s="78"/>
      <c r="FL89" s="78"/>
      <c r="FM89" s="78"/>
      <c r="FN89" s="78"/>
      <c r="FO89" s="78"/>
      <c r="FP89" s="78"/>
      <c r="FQ89" s="78"/>
      <c r="FR89" s="78"/>
      <c r="FS89" s="78"/>
      <c r="FT89" s="78"/>
      <c r="FU89" s="78"/>
      <c r="FV89" s="78"/>
      <c r="FW89" s="78"/>
      <c r="FX89" s="78"/>
      <c r="FY89" s="78"/>
      <c r="FZ89" s="78"/>
      <c r="GA89" s="78"/>
      <c r="GB89" s="78"/>
      <c r="GC89" s="78"/>
      <c r="GD89" s="78"/>
      <c r="GE89" s="78"/>
      <c r="GF89" s="78"/>
      <c r="GG89" s="78"/>
      <c r="GH89" s="78"/>
      <c r="GI89" s="78"/>
      <c r="GJ89" s="78"/>
      <c r="GK89" s="78"/>
      <c r="GL89" s="78"/>
      <c r="GM89" s="78"/>
      <c r="GN89" s="78"/>
      <c r="GO89" s="78"/>
      <c r="GP89" s="78"/>
      <c r="GQ89" s="78"/>
      <c r="GR89" s="78"/>
      <c r="GS89" s="78"/>
      <c r="GT89" s="78"/>
      <c r="GU89" s="78"/>
      <c r="GV89" s="78"/>
      <c r="GW89" s="78"/>
      <c r="GX89" s="78"/>
      <c r="GY89" s="78"/>
      <c r="GZ89" s="78"/>
      <c r="HA89" s="78"/>
      <c r="HB89" s="78"/>
      <c r="HC89" s="78"/>
      <c r="HD89" s="78"/>
      <c r="HE89" s="78"/>
      <c r="HF89" s="78"/>
      <c r="HG89" s="78"/>
      <c r="HH89" s="78"/>
      <c r="HI89" s="78"/>
      <c r="HJ89" s="78"/>
      <c r="HK89" s="78"/>
      <c r="HL89" s="78"/>
      <c r="HM89" s="78"/>
      <c r="HN89" s="78"/>
      <c r="HO89" s="78"/>
      <c r="HP89" s="78"/>
      <c r="HQ89" s="78"/>
      <c r="HR89" s="78"/>
      <c r="HS89" s="78"/>
      <c r="HT89" s="78"/>
      <c r="HU89" s="78"/>
      <c r="HV89" s="78"/>
      <c r="HW89" s="78"/>
      <c r="HX89" s="78"/>
      <c r="HY89" s="78"/>
      <c r="HZ89" s="78"/>
      <c r="IA89" s="78"/>
      <c r="IB89" s="78"/>
      <c r="IC89" s="78"/>
      <c r="ID89" s="78"/>
      <c r="IE89" s="78"/>
      <c r="IF89" s="78"/>
      <c r="IG89" s="78"/>
      <c r="IH89" s="78"/>
      <c r="II89" s="78"/>
      <c r="IJ89" s="78"/>
      <c r="IK89" s="78"/>
      <c r="IL89" s="78"/>
      <c r="IM89" s="78"/>
      <c r="IN89" s="78"/>
      <c r="IO89" s="78"/>
      <c r="IP89" s="78"/>
      <c r="IQ89" s="78"/>
      <c r="IR89" s="78"/>
      <c r="IS89" s="78"/>
      <c r="IT89" s="78"/>
      <c r="IU89" s="78"/>
      <c r="IV89" s="78"/>
    </row>
    <row r="90" spans="1:256" s="82" customFormat="1" x14ac:dyDescent="0.25">
      <c r="A90" s="78"/>
      <c r="B90" s="78"/>
      <c r="C90" s="85" t="s">
        <v>4953</v>
      </c>
      <c r="D90" s="88">
        <v>13.3155</v>
      </c>
      <c r="E90" s="88">
        <v>13.37</v>
      </c>
      <c r="F90" s="79"/>
      <c r="G90" s="80"/>
      <c r="H90" s="80"/>
      <c r="I90" s="80"/>
      <c r="J90" s="80"/>
      <c r="K90" s="81"/>
      <c r="L90" s="81"/>
      <c r="M90" s="78"/>
      <c r="N90" s="78"/>
      <c r="O90" s="78"/>
      <c r="P90" s="78"/>
      <c r="Q90" s="78"/>
      <c r="R90" s="78"/>
      <c r="S90" s="78"/>
      <c r="T90" s="78"/>
      <c r="U90" s="78"/>
      <c r="V90" s="78"/>
      <c r="W90" s="78"/>
      <c r="X90" s="78"/>
      <c r="Y90" s="78"/>
      <c r="Z90" s="78"/>
      <c r="AA90" s="78"/>
      <c r="AB90" s="78"/>
      <c r="AC90" s="78"/>
      <c r="AD90" s="78"/>
      <c r="AE90" s="78"/>
      <c r="AF90" s="78"/>
      <c r="AG90" s="78"/>
      <c r="AH90" s="78"/>
      <c r="AI90" s="81"/>
      <c r="AJ90" s="78"/>
      <c r="AK90" s="78"/>
      <c r="AL90" s="78"/>
      <c r="AM90" s="78"/>
      <c r="AN90" s="78"/>
      <c r="AO90" s="78"/>
      <c r="AP90" s="78"/>
      <c r="AQ90" s="78"/>
      <c r="AR90" s="78"/>
      <c r="AS90" s="78"/>
      <c r="AT90" s="78"/>
      <c r="AU90" s="78"/>
      <c r="AV90" s="81"/>
      <c r="AW90" s="78"/>
      <c r="AX90" s="81"/>
      <c r="AY90" s="78"/>
      <c r="AZ90" s="78"/>
      <c r="BA90" s="78"/>
      <c r="BB90" s="81"/>
      <c r="BC90" s="78"/>
      <c r="BD90" s="78"/>
      <c r="BE90" s="78"/>
      <c r="BF90" s="78"/>
      <c r="BG90" s="78"/>
      <c r="BH90" s="78"/>
      <c r="BI90" s="78"/>
      <c r="BJ90" s="78"/>
      <c r="BK90" s="78"/>
      <c r="BL90" s="78"/>
      <c r="BM90" s="78"/>
      <c r="BN90" s="78"/>
      <c r="BO90" s="78"/>
      <c r="BP90" s="78"/>
      <c r="BQ90" s="78"/>
      <c r="BR90" s="78"/>
      <c r="BS90" s="78"/>
      <c r="BT90" s="78"/>
      <c r="BU90" s="78"/>
      <c r="BV90" s="78"/>
      <c r="BW90" s="78"/>
      <c r="BX90" s="78"/>
      <c r="BY90" s="78"/>
      <c r="BZ90" s="78"/>
      <c r="CA90" s="78"/>
      <c r="CB90" s="78"/>
      <c r="CC90" s="78"/>
      <c r="CD90" s="78"/>
      <c r="CE90" s="78"/>
      <c r="CF90" s="78"/>
      <c r="CG90" s="78"/>
      <c r="CH90" s="78"/>
      <c r="CI90" s="78"/>
      <c r="CJ90" s="78"/>
      <c r="CK90" s="78"/>
      <c r="CL90" s="78"/>
      <c r="CM90" s="78"/>
      <c r="CN90" s="78"/>
      <c r="CO90" s="78"/>
      <c r="CP90" s="78"/>
      <c r="CQ90" s="78"/>
      <c r="CR90" s="78"/>
      <c r="CS90" s="78"/>
      <c r="CT90" s="78"/>
      <c r="CU90" s="78"/>
      <c r="CV90" s="78"/>
      <c r="CW90" s="78"/>
      <c r="CX90" s="78"/>
      <c r="CY90" s="78"/>
      <c r="CZ90" s="78"/>
      <c r="DA90" s="78"/>
      <c r="DB90" s="78"/>
      <c r="DC90" s="78"/>
      <c r="DD90" s="78"/>
      <c r="DE90" s="78"/>
      <c r="DF90" s="78"/>
      <c r="DG90" s="78"/>
      <c r="DH90" s="78"/>
      <c r="DI90" s="78"/>
      <c r="DJ90" s="78"/>
      <c r="DK90" s="78"/>
      <c r="DL90" s="78"/>
      <c r="DM90" s="78"/>
      <c r="DN90" s="78"/>
      <c r="DO90" s="78"/>
      <c r="DP90" s="78"/>
      <c r="DQ90" s="78"/>
      <c r="DR90" s="78"/>
      <c r="DS90" s="78"/>
      <c r="DT90" s="78"/>
      <c r="DU90" s="78"/>
      <c r="DV90" s="78"/>
      <c r="DW90" s="78"/>
      <c r="DX90" s="78"/>
      <c r="DY90" s="78"/>
      <c r="DZ90" s="78"/>
      <c r="EA90" s="78"/>
      <c r="EB90" s="78"/>
      <c r="EC90" s="78"/>
      <c r="ED90" s="78"/>
      <c r="EE90" s="78"/>
      <c r="EF90" s="78"/>
      <c r="EG90" s="78"/>
      <c r="EH90" s="78"/>
      <c r="EI90" s="78"/>
      <c r="EJ90" s="78"/>
      <c r="EK90" s="78"/>
      <c r="EL90" s="78"/>
      <c r="EM90" s="78"/>
      <c r="EN90" s="78"/>
      <c r="EO90" s="78"/>
      <c r="EP90" s="78"/>
      <c r="EQ90" s="78"/>
      <c r="ER90" s="78"/>
      <c r="ES90" s="78"/>
      <c r="ET90" s="78"/>
      <c r="EU90" s="78"/>
      <c r="EV90" s="78"/>
      <c r="EW90" s="78"/>
      <c r="EX90" s="78"/>
      <c r="EY90" s="78"/>
      <c r="EZ90" s="78"/>
      <c r="FA90" s="78"/>
      <c r="FB90" s="78"/>
      <c r="FC90" s="78"/>
      <c r="FD90" s="78"/>
      <c r="FE90" s="78"/>
      <c r="FF90" s="78"/>
      <c r="FG90" s="78"/>
      <c r="FH90" s="78"/>
      <c r="FI90" s="78"/>
      <c r="FJ90" s="78"/>
      <c r="FK90" s="78"/>
      <c r="FL90" s="78"/>
      <c r="FM90" s="78"/>
      <c r="FN90" s="78"/>
      <c r="FO90" s="78"/>
      <c r="FP90" s="78"/>
      <c r="FQ90" s="78"/>
      <c r="FR90" s="78"/>
      <c r="FS90" s="78"/>
      <c r="FT90" s="78"/>
      <c r="FU90" s="78"/>
      <c r="FV90" s="78"/>
      <c r="FW90" s="78"/>
      <c r="FX90" s="78"/>
      <c r="FY90" s="78"/>
      <c r="FZ90" s="78"/>
      <c r="GA90" s="78"/>
      <c r="GB90" s="78"/>
      <c r="GC90" s="78"/>
      <c r="GD90" s="78"/>
      <c r="GE90" s="78"/>
      <c r="GF90" s="78"/>
      <c r="GG90" s="78"/>
      <c r="GH90" s="78"/>
      <c r="GI90" s="78"/>
      <c r="GJ90" s="78"/>
      <c r="GK90" s="78"/>
      <c r="GL90" s="78"/>
      <c r="GM90" s="78"/>
      <c r="GN90" s="78"/>
      <c r="GO90" s="78"/>
      <c r="GP90" s="78"/>
      <c r="GQ90" s="78"/>
      <c r="GR90" s="78"/>
      <c r="GS90" s="78"/>
      <c r="GT90" s="78"/>
      <c r="GU90" s="78"/>
      <c r="GV90" s="78"/>
      <c r="GW90" s="78"/>
      <c r="GX90" s="78"/>
      <c r="GY90" s="78"/>
      <c r="GZ90" s="78"/>
      <c r="HA90" s="78"/>
      <c r="HB90" s="78"/>
      <c r="HC90" s="78"/>
      <c r="HD90" s="78"/>
      <c r="HE90" s="78"/>
      <c r="HF90" s="78"/>
      <c r="HG90" s="78"/>
      <c r="HH90" s="78"/>
      <c r="HI90" s="78"/>
      <c r="HJ90" s="78"/>
      <c r="HK90" s="78"/>
      <c r="HL90" s="78"/>
      <c r="HM90" s="78"/>
      <c r="HN90" s="78"/>
      <c r="HO90" s="78"/>
      <c r="HP90" s="78"/>
      <c r="HQ90" s="78"/>
      <c r="HR90" s="78"/>
      <c r="HS90" s="78"/>
      <c r="HT90" s="78"/>
      <c r="HU90" s="78"/>
      <c r="HV90" s="78"/>
      <c r="HW90" s="78"/>
      <c r="HX90" s="78"/>
      <c r="HY90" s="78"/>
      <c r="HZ90" s="78"/>
      <c r="IA90" s="78"/>
      <c r="IB90" s="78"/>
      <c r="IC90" s="78"/>
      <c r="ID90" s="78"/>
      <c r="IE90" s="78"/>
      <c r="IF90" s="78"/>
      <c r="IG90" s="78"/>
      <c r="IH90" s="78"/>
      <c r="II90" s="78"/>
      <c r="IJ90" s="78"/>
      <c r="IK90" s="78"/>
      <c r="IL90" s="78"/>
      <c r="IM90" s="78"/>
      <c r="IN90" s="78"/>
      <c r="IO90" s="78"/>
      <c r="IP90" s="78"/>
      <c r="IQ90" s="78"/>
      <c r="IR90" s="78"/>
      <c r="IS90" s="78"/>
      <c r="IT90" s="78"/>
      <c r="IU90" s="78"/>
      <c r="IV90" s="78"/>
    </row>
    <row r="91" spans="1:256" s="82" customFormat="1" x14ac:dyDescent="0.25">
      <c r="A91" s="78"/>
      <c r="B91" s="78"/>
      <c r="C91" s="85" t="s">
        <v>4954</v>
      </c>
      <c r="D91" s="88">
        <v>13.4062</v>
      </c>
      <c r="E91" s="88">
        <v>13.462400000000001</v>
      </c>
      <c r="F91" s="79"/>
      <c r="G91" s="80"/>
      <c r="H91" s="80"/>
      <c r="I91" s="80"/>
      <c r="J91" s="80"/>
      <c r="K91" s="81"/>
      <c r="L91" s="81"/>
      <c r="M91" s="78"/>
      <c r="N91" s="78"/>
      <c r="O91" s="78"/>
      <c r="P91" s="78"/>
      <c r="Q91" s="78"/>
      <c r="R91" s="78"/>
      <c r="S91" s="78"/>
      <c r="T91" s="78"/>
      <c r="U91" s="78"/>
      <c r="V91" s="78"/>
      <c r="W91" s="78"/>
      <c r="X91" s="78"/>
      <c r="Y91" s="78"/>
      <c r="Z91" s="78"/>
      <c r="AA91" s="78"/>
      <c r="AB91" s="78"/>
      <c r="AC91" s="78"/>
      <c r="AD91" s="78"/>
      <c r="AE91" s="78"/>
      <c r="AF91" s="78"/>
      <c r="AG91" s="78"/>
      <c r="AH91" s="78"/>
      <c r="AI91" s="81"/>
      <c r="AJ91" s="78"/>
      <c r="AK91" s="78"/>
      <c r="AL91" s="78"/>
      <c r="AM91" s="78"/>
      <c r="AN91" s="78"/>
      <c r="AO91" s="78"/>
      <c r="AP91" s="78"/>
      <c r="AQ91" s="78"/>
      <c r="AR91" s="78"/>
      <c r="AS91" s="78"/>
      <c r="AT91" s="78"/>
      <c r="AU91" s="78"/>
      <c r="AV91" s="81"/>
      <c r="AW91" s="78"/>
      <c r="AX91" s="81"/>
      <c r="AY91" s="78"/>
      <c r="AZ91" s="78"/>
      <c r="BA91" s="78"/>
      <c r="BB91" s="81"/>
      <c r="BC91" s="78"/>
      <c r="BD91" s="78"/>
      <c r="BE91" s="78"/>
      <c r="BF91" s="78"/>
      <c r="BG91" s="78"/>
      <c r="BH91" s="78"/>
      <c r="BI91" s="78"/>
      <c r="BJ91" s="78"/>
      <c r="BK91" s="78"/>
      <c r="BL91" s="78"/>
      <c r="BM91" s="78"/>
      <c r="BN91" s="78"/>
      <c r="BO91" s="78"/>
      <c r="BP91" s="78"/>
      <c r="BQ91" s="78"/>
      <c r="BR91" s="78"/>
      <c r="BS91" s="78"/>
      <c r="BT91" s="78"/>
      <c r="BU91" s="78"/>
      <c r="BV91" s="78"/>
      <c r="BW91" s="78"/>
      <c r="BX91" s="78"/>
      <c r="BY91" s="78"/>
      <c r="BZ91" s="78"/>
      <c r="CA91" s="78"/>
      <c r="CB91" s="78"/>
      <c r="CC91" s="78"/>
      <c r="CD91" s="78"/>
      <c r="CE91" s="78"/>
      <c r="CF91" s="78"/>
      <c r="CG91" s="78"/>
      <c r="CH91" s="78"/>
      <c r="CI91" s="78"/>
      <c r="CJ91" s="78"/>
      <c r="CK91" s="78"/>
      <c r="CL91" s="78"/>
      <c r="CM91" s="78"/>
      <c r="CN91" s="78"/>
      <c r="CO91" s="78"/>
      <c r="CP91" s="78"/>
      <c r="CQ91" s="78"/>
      <c r="CR91" s="78"/>
      <c r="CS91" s="78"/>
      <c r="CT91" s="78"/>
      <c r="CU91" s="78"/>
      <c r="CV91" s="78"/>
      <c r="CW91" s="78"/>
      <c r="CX91" s="78"/>
      <c r="CY91" s="78"/>
      <c r="CZ91" s="78"/>
      <c r="DA91" s="78"/>
      <c r="DB91" s="78"/>
      <c r="DC91" s="78"/>
      <c r="DD91" s="78"/>
      <c r="DE91" s="78"/>
      <c r="DF91" s="78"/>
      <c r="DG91" s="78"/>
      <c r="DH91" s="78"/>
      <c r="DI91" s="78"/>
      <c r="DJ91" s="78"/>
      <c r="DK91" s="78"/>
      <c r="DL91" s="78"/>
      <c r="DM91" s="78"/>
      <c r="DN91" s="78"/>
      <c r="DO91" s="78"/>
      <c r="DP91" s="78"/>
      <c r="DQ91" s="78"/>
      <c r="DR91" s="78"/>
      <c r="DS91" s="78"/>
      <c r="DT91" s="78"/>
      <c r="DU91" s="78"/>
      <c r="DV91" s="78"/>
      <c r="DW91" s="78"/>
      <c r="DX91" s="78"/>
      <c r="DY91" s="78"/>
      <c r="DZ91" s="78"/>
      <c r="EA91" s="78"/>
      <c r="EB91" s="78"/>
      <c r="EC91" s="78"/>
      <c r="ED91" s="78"/>
      <c r="EE91" s="78"/>
      <c r="EF91" s="78"/>
      <c r="EG91" s="78"/>
      <c r="EH91" s="78"/>
      <c r="EI91" s="78"/>
      <c r="EJ91" s="78"/>
      <c r="EK91" s="78"/>
      <c r="EL91" s="78"/>
      <c r="EM91" s="78"/>
      <c r="EN91" s="78"/>
      <c r="EO91" s="78"/>
      <c r="EP91" s="78"/>
      <c r="EQ91" s="78"/>
      <c r="ER91" s="78"/>
      <c r="ES91" s="78"/>
      <c r="ET91" s="78"/>
      <c r="EU91" s="78"/>
      <c r="EV91" s="78"/>
      <c r="EW91" s="78"/>
      <c r="EX91" s="78"/>
      <c r="EY91" s="78"/>
      <c r="EZ91" s="78"/>
      <c r="FA91" s="78"/>
      <c r="FB91" s="78"/>
      <c r="FC91" s="78"/>
      <c r="FD91" s="78"/>
      <c r="FE91" s="78"/>
      <c r="FF91" s="78"/>
      <c r="FG91" s="78"/>
      <c r="FH91" s="78"/>
      <c r="FI91" s="78"/>
      <c r="FJ91" s="78"/>
      <c r="FK91" s="78"/>
      <c r="FL91" s="78"/>
      <c r="FM91" s="78"/>
      <c r="FN91" s="78"/>
      <c r="FO91" s="78"/>
      <c r="FP91" s="78"/>
      <c r="FQ91" s="78"/>
      <c r="FR91" s="78"/>
      <c r="FS91" s="78"/>
      <c r="FT91" s="78"/>
      <c r="FU91" s="78"/>
      <c r="FV91" s="78"/>
      <c r="FW91" s="78"/>
      <c r="FX91" s="78"/>
      <c r="FY91" s="78"/>
      <c r="FZ91" s="78"/>
      <c r="GA91" s="78"/>
      <c r="GB91" s="78"/>
      <c r="GC91" s="78"/>
      <c r="GD91" s="78"/>
      <c r="GE91" s="78"/>
      <c r="GF91" s="78"/>
      <c r="GG91" s="78"/>
      <c r="GH91" s="78"/>
      <c r="GI91" s="78"/>
      <c r="GJ91" s="78"/>
      <c r="GK91" s="78"/>
      <c r="GL91" s="78"/>
      <c r="GM91" s="78"/>
      <c r="GN91" s="78"/>
      <c r="GO91" s="78"/>
      <c r="GP91" s="78"/>
      <c r="GQ91" s="78"/>
      <c r="GR91" s="78"/>
      <c r="GS91" s="78"/>
      <c r="GT91" s="78"/>
      <c r="GU91" s="78"/>
      <c r="GV91" s="78"/>
      <c r="GW91" s="78"/>
      <c r="GX91" s="78"/>
      <c r="GY91" s="78"/>
      <c r="GZ91" s="78"/>
      <c r="HA91" s="78"/>
      <c r="HB91" s="78"/>
      <c r="HC91" s="78"/>
      <c r="HD91" s="78"/>
      <c r="HE91" s="78"/>
      <c r="HF91" s="78"/>
      <c r="HG91" s="78"/>
      <c r="HH91" s="78"/>
      <c r="HI91" s="78"/>
      <c r="HJ91" s="78"/>
      <c r="HK91" s="78"/>
      <c r="HL91" s="78"/>
      <c r="HM91" s="78"/>
      <c r="HN91" s="78"/>
      <c r="HO91" s="78"/>
      <c r="HP91" s="78"/>
      <c r="HQ91" s="78"/>
      <c r="HR91" s="78"/>
      <c r="HS91" s="78"/>
      <c r="HT91" s="78"/>
      <c r="HU91" s="78"/>
      <c r="HV91" s="78"/>
      <c r="HW91" s="78"/>
      <c r="HX91" s="78"/>
      <c r="HY91" s="78"/>
      <c r="HZ91" s="78"/>
      <c r="IA91" s="78"/>
      <c r="IB91" s="78"/>
      <c r="IC91" s="78"/>
      <c r="ID91" s="78"/>
      <c r="IE91" s="78"/>
      <c r="IF91" s="78"/>
      <c r="IG91" s="78"/>
      <c r="IH91" s="78"/>
      <c r="II91" s="78"/>
      <c r="IJ91" s="78"/>
      <c r="IK91" s="78"/>
      <c r="IL91" s="78"/>
      <c r="IM91" s="78"/>
      <c r="IN91" s="78"/>
      <c r="IO91" s="78"/>
      <c r="IP91" s="78"/>
      <c r="IQ91" s="78"/>
      <c r="IR91" s="78"/>
      <c r="IS91" s="78"/>
      <c r="IT91" s="78"/>
      <c r="IU91" s="78"/>
      <c r="IV91" s="78"/>
    </row>
    <row r="92" spans="1:256" s="82" customFormat="1" x14ac:dyDescent="0.25">
      <c r="A92" s="78"/>
      <c r="B92" s="78"/>
      <c r="C92" s="85" t="s">
        <v>4955</v>
      </c>
      <c r="D92" s="88">
        <v>13.4062</v>
      </c>
      <c r="E92" s="88">
        <v>13.462400000000001</v>
      </c>
      <c r="F92" s="79"/>
      <c r="G92" s="80"/>
      <c r="H92" s="80"/>
      <c r="I92" s="80"/>
      <c r="J92" s="80"/>
      <c r="K92" s="81"/>
      <c r="L92" s="81"/>
      <c r="M92" s="78"/>
      <c r="N92" s="78"/>
      <c r="O92" s="78"/>
      <c r="P92" s="78"/>
      <c r="Q92" s="78"/>
      <c r="R92" s="78"/>
      <c r="S92" s="78"/>
      <c r="T92" s="78"/>
      <c r="U92" s="78"/>
      <c r="V92" s="78"/>
      <c r="W92" s="78"/>
      <c r="X92" s="78"/>
      <c r="Y92" s="78"/>
      <c r="Z92" s="78"/>
      <c r="AA92" s="78"/>
      <c r="AB92" s="78"/>
      <c r="AC92" s="78"/>
      <c r="AD92" s="78"/>
      <c r="AE92" s="78"/>
      <c r="AF92" s="78"/>
      <c r="AG92" s="78"/>
      <c r="AH92" s="78"/>
      <c r="AI92" s="81"/>
      <c r="AJ92" s="78"/>
      <c r="AK92" s="78"/>
      <c r="AL92" s="78"/>
      <c r="AM92" s="78"/>
      <c r="AN92" s="78"/>
      <c r="AO92" s="78"/>
      <c r="AP92" s="78"/>
      <c r="AQ92" s="78"/>
      <c r="AR92" s="78"/>
      <c r="AS92" s="78"/>
      <c r="AT92" s="78"/>
      <c r="AU92" s="78"/>
      <c r="AV92" s="81"/>
      <c r="AW92" s="78"/>
      <c r="AX92" s="81"/>
      <c r="AY92" s="78"/>
      <c r="AZ92" s="78"/>
      <c r="BA92" s="78"/>
      <c r="BB92" s="81"/>
      <c r="BC92" s="78"/>
      <c r="BD92" s="78"/>
      <c r="BE92" s="78"/>
      <c r="BF92" s="78"/>
      <c r="BG92" s="78"/>
      <c r="BH92" s="78"/>
      <c r="BI92" s="78"/>
      <c r="BJ92" s="78"/>
      <c r="BK92" s="78"/>
      <c r="BL92" s="78"/>
      <c r="BM92" s="78"/>
      <c r="BN92" s="78"/>
      <c r="BO92" s="78"/>
      <c r="BP92" s="78"/>
      <c r="BQ92" s="78"/>
      <c r="BR92" s="78"/>
      <c r="BS92" s="78"/>
      <c r="BT92" s="78"/>
      <c r="BU92" s="78"/>
      <c r="BV92" s="78"/>
      <c r="BW92" s="78"/>
      <c r="BX92" s="78"/>
      <c r="BY92" s="78"/>
      <c r="BZ92" s="78"/>
      <c r="CA92" s="78"/>
      <c r="CB92" s="78"/>
      <c r="CC92" s="78"/>
      <c r="CD92" s="78"/>
      <c r="CE92" s="78"/>
      <c r="CF92" s="78"/>
      <c r="CG92" s="78"/>
      <c r="CH92" s="78"/>
      <c r="CI92" s="78"/>
      <c r="CJ92" s="78"/>
      <c r="CK92" s="78"/>
      <c r="CL92" s="78"/>
      <c r="CM92" s="78"/>
      <c r="CN92" s="78"/>
      <c r="CO92" s="78"/>
      <c r="CP92" s="78"/>
      <c r="CQ92" s="78"/>
      <c r="CR92" s="78"/>
      <c r="CS92" s="78"/>
      <c r="CT92" s="78"/>
      <c r="CU92" s="78"/>
      <c r="CV92" s="78"/>
      <c r="CW92" s="78"/>
      <c r="CX92" s="78"/>
      <c r="CY92" s="78"/>
      <c r="CZ92" s="78"/>
      <c r="DA92" s="78"/>
      <c r="DB92" s="78"/>
      <c r="DC92" s="78"/>
      <c r="DD92" s="78"/>
      <c r="DE92" s="78"/>
      <c r="DF92" s="78"/>
      <c r="DG92" s="78"/>
      <c r="DH92" s="78"/>
      <c r="DI92" s="78"/>
      <c r="DJ92" s="78"/>
      <c r="DK92" s="78"/>
      <c r="DL92" s="78"/>
      <c r="DM92" s="78"/>
      <c r="DN92" s="78"/>
      <c r="DO92" s="78"/>
      <c r="DP92" s="78"/>
      <c r="DQ92" s="78"/>
      <c r="DR92" s="78"/>
      <c r="DS92" s="78"/>
      <c r="DT92" s="78"/>
      <c r="DU92" s="78"/>
      <c r="DV92" s="78"/>
      <c r="DW92" s="78"/>
      <c r="DX92" s="78"/>
      <c r="DY92" s="78"/>
      <c r="DZ92" s="78"/>
      <c r="EA92" s="78"/>
      <c r="EB92" s="78"/>
      <c r="EC92" s="78"/>
      <c r="ED92" s="78"/>
      <c r="EE92" s="78"/>
      <c r="EF92" s="78"/>
      <c r="EG92" s="78"/>
      <c r="EH92" s="78"/>
      <c r="EI92" s="78"/>
      <c r="EJ92" s="78"/>
      <c r="EK92" s="78"/>
      <c r="EL92" s="78"/>
      <c r="EM92" s="78"/>
      <c r="EN92" s="78"/>
      <c r="EO92" s="78"/>
      <c r="EP92" s="78"/>
      <c r="EQ92" s="78"/>
      <c r="ER92" s="78"/>
      <c r="ES92" s="78"/>
      <c r="ET92" s="78"/>
      <c r="EU92" s="78"/>
      <c r="EV92" s="78"/>
      <c r="EW92" s="78"/>
      <c r="EX92" s="78"/>
      <c r="EY92" s="78"/>
      <c r="EZ92" s="78"/>
      <c r="FA92" s="78"/>
      <c r="FB92" s="78"/>
      <c r="FC92" s="78"/>
      <c r="FD92" s="78"/>
      <c r="FE92" s="78"/>
      <c r="FF92" s="78"/>
      <c r="FG92" s="78"/>
      <c r="FH92" s="78"/>
      <c r="FI92" s="78"/>
      <c r="FJ92" s="78"/>
      <c r="FK92" s="78"/>
      <c r="FL92" s="78"/>
      <c r="FM92" s="78"/>
      <c r="FN92" s="78"/>
      <c r="FO92" s="78"/>
      <c r="FP92" s="78"/>
      <c r="FQ92" s="78"/>
      <c r="FR92" s="78"/>
      <c r="FS92" s="78"/>
      <c r="FT92" s="78"/>
      <c r="FU92" s="78"/>
      <c r="FV92" s="78"/>
      <c r="FW92" s="78"/>
      <c r="FX92" s="78"/>
      <c r="FY92" s="78"/>
      <c r="FZ92" s="78"/>
      <c r="GA92" s="78"/>
      <c r="GB92" s="78"/>
      <c r="GC92" s="78"/>
      <c r="GD92" s="78"/>
      <c r="GE92" s="78"/>
      <c r="GF92" s="78"/>
      <c r="GG92" s="78"/>
      <c r="GH92" s="78"/>
      <c r="GI92" s="78"/>
      <c r="GJ92" s="78"/>
      <c r="GK92" s="78"/>
      <c r="GL92" s="78"/>
      <c r="GM92" s="78"/>
      <c r="GN92" s="78"/>
      <c r="GO92" s="78"/>
      <c r="GP92" s="78"/>
      <c r="GQ92" s="78"/>
      <c r="GR92" s="78"/>
      <c r="GS92" s="78"/>
      <c r="GT92" s="78"/>
      <c r="GU92" s="78"/>
      <c r="GV92" s="78"/>
      <c r="GW92" s="78"/>
      <c r="GX92" s="78"/>
      <c r="GY92" s="78"/>
      <c r="GZ92" s="78"/>
      <c r="HA92" s="78"/>
      <c r="HB92" s="78"/>
      <c r="HC92" s="78"/>
      <c r="HD92" s="78"/>
      <c r="HE92" s="78"/>
      <c r="HF92" s="78"/>
      <c r="HG92" s="78"/>
      <c r="HH92" s="78"/>
      <c r="HI92" s="78"/>
      <c r="HJ92" s="78"/>
      <c r="HK92" s="78"/>
      <c r="HL92" s="78"/>
      <c r="HM92" s="78"/>
      <c r="HN92" s="78"/>
      <c r="HO92" s="78"/>
      <c r="HP92" s="78"/>
      <c r="HQ92" s="78"/>
      <c r="HR92" s="78"/>
      <c r="HS92" s="78"/>
      <c r="HT92" s="78"/>
      <c r="HU92" s="78"/>
      <c r="HV92" s="78"/>
      <c r="HW92" s="78"/>
      <c r="HX92" s="78"/>
      <c r="HY92" s="78"/>
      <c r="HZ92" s="78"/>
      <c r="IA92" s="78"/>
      <c r="IB92" s="78"/>
      <c r="IC92" s="78"/>
      <c r="ID92" s="78"/>
      <c r="IE92" s="78"/>
      <c r="IF92" s="78"/>
      <c r="IG92" s="78"/>
      <c r="IH92" s="78"/>
      <c r="II92" s="78"/>
      <c r="IJ92" s="78"/>
      <c r="IK92" s="78"/>
      <c r="IL92" s="78"/>
      <c r="IM92" s="78"/>
      <c r="IN92" s="78"/>
      <c r="IO92" s="78"/>
      <c r="IP92" s="78"/>
      <c r="IQ92" s="78"/>
      <c r="IR92" s="78"/>
      <c r="IS92" s="78"/>
      <c r="IT92" s="78"/>
      <c r="IU92" s="78"/>
      <c r="IV92" s="78"/>
    </row>
    <row r="93" spans="1:256" s="82" customFormat="1" ht="84.95" customHeight="1" x14ac:dyDescent="0.25">
      <c r="A93" s="78"/>
      <c r="B93" s="78"/>
      <c r="C93" s="204" t="s">
        <v>4987</v>
      </c>
      <c r="D93" s="205"/>
      <c r="E93" s="206"/>
      <c r="F93" s="79"/>
      <c r="G93" s="80"/>
      <c r="H93" s="80"/>
      <c r="I93" s="80"/>
      <c r="J93" s="80"/>
      <c r="K93" s="81"/>
      <c r="L93" s="81"/>
      <c r="M93" s="78"/>
      <c r="N93" s="78"/>
      <c r="O93" s="78"/>
      <c r="P93" s="78"/>
      <c r="Q93" s="78"/>
      <c r="R93" s="78"/>
      <c r="S93" s="78"/>
      <c r="T93" s="78"/>
      <c r="U93" s="78"/>
      <c r="V93" s="78"/>
      <c r="W93" s="78"/>
      <c r="X93" s="78"/>
      <c r="Y93" s="78"/>
      <c r="Z93" s="78"/>
      <c r="AA93" s="78"/>
      <c r="AB93" s="78"/>
      <c r="AC93" s="78"/>
      <c r="AD93" s="78"/>
      <c r="AE93" s="78"/>
      <c r="AF93" s="78"/>
      <c r="AG93" s="78"/>
      <c r="AH93" s="78"/>
      <c r="AI93" s="81"/>
      <c r="AJ93" s="78"/>
      <c r="AK93" s="78"/>
      <c r="AL93" s="78"/>
      <c r="AM93" s="78"/>
      <c r="AN93" s="78"/>
      <c r="AO93" s="78"/>
      <c r="AP93" s="78"/>
      <c r="AQ93" s="78"/>
      <c r="AR93" s="78"/>
      <c r="AS93" s="78"/>
      <c r="AT93" s="78"/>
      <c r="AU93" s="78"/>
      <c r="AV93" s="81"/>
      <c r="AW93" s="78"/>
      <c r="AX93" s="81"/>
      <c r="AY93" s="78"/>
      <c r="AZ93" s="78"/>
      <c r="BA93" s="78"/>
      <c r="BB93" s="81"/>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c r="CD93" s="78"/>
      <c r="CE93" s="78"/>
      <c r="CF93" s="78"/>
      <c r="CG93" s="78"/>
      <c r="CH93" s="78"/>
      <c r="CI93" s="78"/>
      <c r="CJ93" s="78"/>
      <c r="CK93" s="78"/>
      <c r="CL93" s="78"/>
      <c r="CM93" s="78"/>
      <c r="CN93" s="78"/>
      <c r="CO93" s="78"/>
      <c r="CP93" s="78"/>
      <c r="CQ93" s="78"/>
      <c r="CR93" s="78"/>
      <c r="CS93" s="78"/>
      <c r="CT93" s="78"/>
      <c r="CU93" s="78"/>
      <c r="CV93" s="78"/>
      <c r="CW93" s="78"/>
      <c r="CX93" s="78"/>
      <c r="CY93" s="78"/>
      <c r="CZ93" s="78"/>
      <c r="DA93" s="78"/>
      <c r="DB93" s="78"/>
      <c r="DC93" s="78"/>
      <c r="DD93" s="78"/>
      <c r="DE93" s="78"/>
      <c r="DF93" s="78"/>
      <c r="DG93" s="78"/>
      <c r="DH93" s="78"/>
      <c r="DI93" s="78"/>
      <c r="DJ93" s="78"/>
      <c r="DK93" s="78"/>
      <c r="DL93" s="78"/>
      <c r="DM93" s="78"/>
      <c r="DN93" s="78"/>
      <c r="DO93" s="78"/>
      <c r="DP93" s="78"/>
      <c r="DQ93" s="78"/>
      <c r="DR93" s="78"/>
      <c r="DS93" s="78"/>
      <c r="DT93" s="78"/>
      <c r="DU93" s="78"/>
      <c r="DV93" s="78"/>
      <c r="DW93" s="78"/>
      <c r="DX93" s="78"/>
      <c r="DY93" s="78"/>
      <c r="DZ93" s="78"/>
      <c r="EA93" s="78"/>
      <c r="EB93" s="78"/>
      <c r="EC93" s="78"/>
      <c r="ED93" s="78"/>
      <c r="EE93" s="78"/>
      <c r="EF93" s="78"/>
      <c r="EG93" s="78"/>
      <c r="EH93" s="78"/>
      <c r="EI93" s="78"/>
      <c r="EJ93" s="78"/>
      <c r="EK93" s="78"/>
      <c r="EL93" s="78"/>
      <c r="EM93" s="78"/>
      <c r="EN93" s="78"/>
      <c r="EO93" s="78"/>
      <c r="EP93" s="78"/>
      <c r="EQ93" s="78"/>
      <c r="ER93" s="78"/>
      <c r="ES93" s="78"/>
      <c r="ET93" s="78"/>
      <c r="EU93" s="78"/>
      <c r="EV93" s="78"/>
      <c r="EW93" s="78"/>
      <c r="EX93" s="78"/>
      <c r="EY93" s="78"/>
      <c r="EZ93" s="78"/>
      <c r="FA93" s="78"/>
      <c r="FB93" s="78"/>
      <c r="FC93" s="78"/>
      <c r="FD93" s="78"/>
      <c r="FE93" s="78"/>
      <c r="FF93" s="78"/>
      <c r="FG93" s="78"/>
      <c r="FH93" s="78"/>
      <c r="FI93" s="78"/>
      <c r="FJ93" s="78"/>
      <c r="FK93" s="78"/>
      <c r="FL93" s="78"/>
      <c r="FM93" s="78"/>
      <c r="FN93" s="78"/>
      <c r="FO93" s="78"/>
      <c r="FP93" s="78"/>
      <c r="FQ93" s="78"/>
      <c r="FR93" s="78"/>
      <c r="FS93" s="78"/>
      <c r="FT93" s="78"/>
      <c r="FU93" s="78"/>
      <c r="FV93" s="78"/>
      <c r="FW93" s="78"/>
      <c r="FX93" s="78"/>
      <c r="FY93" s="78"/>
      <c r="FZ93" s="78"/>
      <c r="GA93" s="78"/>
      <c r="GB93" s="78"/>
      <c r="GC93" s="78"/>
      <c r="GD93" s="78"/>
      <c r="GE93" s="78"/>
      <c r="GF93" s="78"/>
      <c r="GG93" s="78"/>
      <c r="GH93" s="78"/>
      <c r="GI93" s="78"/>
      <c r="GJ93" s="78"/>
      <c r="GK93" s="78"/>
      <c r="GL93" s="78"/>
      <c r="GM93" s="78"/>
      <c r="GN93" s="78"/>
      <c r="GO93" s="78"/>
      <c r="GP93" s="78"/>
      <c r="GQ93" s="78"/>
      <c r="GR93" s="78"/>
      <c r="GS93" s="78"/>
      <c r="GT93" s="78"/>
      <c r="GU93" s="78"/>
      <c r="GV93" s="78"/>
      <c r="GW93" s="78"/>
      <c r="GX93" s="78"/>
      <c r="GY93" s="78"/>
      <c r="GZ93" s="78"/>
      <c r="HA93" s="78"/>
      <c r="HB93" s="78"/>
      <c r="HC93" s="78"/>
      <c r="HD93" s="78"/>
      <c r="HE93" s="78"/>
      <c r="HF93" s="78"/>
      <c r="HG93" s="78"/>
      <c r="HH93" s="78"/>
      <c r="HI93" s="78"/>
      <c r="HJ93" s="78"/>
      <c r="HK93" s="78"/>
      <c r="HL93" s="78"/>
      <c r="HM93" s="78"/>
      <c r="HN93" s="78"/>
      <c r="HO93" s="78"/>
      <c r="HP93" s="78"/>
      <c r="HQ93" s="78"/>
      <c r="HR93" s="78"/>
      <c r="HS93" s="78"/>
      <c r="HT93" s="78"/>
      <c r="HU93" s="78"/>
      <c r="HV93" s="78"/>
      <c r="HW93" s="78"/>
      <c r="HX93" s="78"/>
      <c r="HY93" s="78"/>
      <c r="HZ93" s="78"/>
      <c r="IA93" s="78"/>
      <c r="IB93" s="78"/>
      <c r="IC93" s="78"/>
      <c r="ID93" s="78"/>
      <c r="IE93" s="78"/>
      <c r="IF93" s="78"/>
      <c r="IG93" s="78"/>
      <c r="IH93" s="78"/>
      <c r="II93" s="78"/>
      <c r="IJ93" s="78"/>
      <c r="IK93" s="78"/>
      <c r="IL93" s="78"/>
      <c r="IM93" s="78"/>
      <c r="IN93" s="78"/>
      <c r="IO93" s="78"/>
      <c r="IP93" s="78"/>
      <c r="IQ93" s="78"/>
      <c r="IR93" s="78"/>
      <c r="IS93" s="78"/>
      <c r="IT93" s="78"/>
      <c r="IU93" s="78"/>
      <c r="IV93" s="78"/>
    </row>
    <row r="95" spans="1:256" x14ac:dyDescent="0.25">
      <c r="C95" s="2" t="s">
        <v>5052</v>
      </c>
      <c r="E95" s="2" t="s">
        <v>2</v>
      </c>
    </row>
    <row r="97" spans="3:5" x14ac:dyDescent="0.25">
      <c r="C97" s="2" t="s">
        <v>5053</v>
      </c>
      <c r="E97" s="2" t="s">
        <v>2</v>
      </c>
    </row>
    <row r="99" spans="3:5" x14ac:dyDescent="0.25">
      <c r="C99" s="2" t="s">
        <v>4944</v>
      </c>
      <c r="E99" s="2" t="s">
        <v>2</v>
      </c>
    </row>
    <row r="101" spans="3:5" x14ac:dyDescent="0.25">
      <c r="C101" s="2" t="s">
        <v>4945</v>
      </c>
      <c r="E101" s="2" t="s">
        <v>2</v>
      </c>
    </row>
    <row r="103" spans="3:5" x14ac:dyDescent="0.25">
      <c r="C103" s="2" t="s">
        <v>4946</v>
      </c>
      <c r="E103" s="95" t="s">
        <v>4947</v>
      </c>
    </row>
    <row r="105" spans="3:5" x14ac:dyDescent="0.25">
      <c r="C105" s="2" t="s">
        <v>4948</v>
      </c>
      <c r="E105" s="96" t="s">
        <v>5030</v>
      </c>
    </row>
    <row r="107" spans="3:5" x14ac:dyDescent="0.25">
      <c r="C107" s="2" t="s">
        <v>5054</v>
      </c>
      <c r="E107" s="2" t="s">
        <v>2</v>
      </c>
    </row>
    <row r="109" spans="3:5" x14ac:dyDescent="0.25">
      <c r="C109" s="1" t="s">
        <v>5145</v>
      </c>
      <c r="E109" s="216" t="s">
        <v>5146</v>
      </c>
    </row>
    <row r="110" spans="3:5" x14ac:dyDescent="0.25">
      <c r="E110" s="2" t="s">
        <v>5152</v>
      </c>
    </row>
  </sheetData>
  <mergeCells count="2">
    <mergeCell ref="C78:K78"/>
    <mergeCell ref="C93:E93"/>
  </mergeCells>
  <hyperlinks>
    <hyperlink ref="J2" location="'Index'!A1" display="'Index'!A1" xr:uid="{8F378E91-B12F-4696-A936-792E880A737C}"/>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D0A4B-7DE0-4B9E-81AE-DF1C3C43DDFE}">
  <sheetPr codeName="Sheet1"/>
  <dimension ref="A1:IV408"/>
  <sheetViews>
    <sheetView showGridLines="0" zoomScale="90" zoomScaleNormal="90" workbookViewId="0">
      <pane ySplit="6" topLeftCell="A39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3160</v>
      </c>
      <c r="J2" s="38" t="s">
        <v>4468</v>
      </c>
    </row>
    <row r="3" spans="1:54" ht="16.5" x14ac:dyDescent="0.3">
      <c r="C3" s="1" t="s">
        <v>28</v>
      </c>
      <c r="D3" s="21" t="s">
        <v>3161</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85</v>
      </c>
      <c r="C11" s="60" t="s">
        <v>86</v>
      </c>
      <c r="D11" s="54" t="s">
        <v>87</v>
      </c>
      <c r="E11" s="6" t="s">
        <v>88</v>
      </c>
      <c r="F11" s="19">
        <v>15325542</v>
      </c>
      <c r="G11" s="24">
        <v>202481.06</v>
      </c>
      <c r="H11" s="24">
        <v>4.9800000000000004</v>
      </c>
      <c r="I11" s="31"/>
      <c r="J11" s="31"/>
      <c r="K11" s="35"/>
    </row>
    <row r="12" spans="1:54" x14ac:dyDescent="0.25">
      <c r="B12" s="8" t="s">
        <v>45</v>
      </c>
      <c r="C12" s="60" t="s">
        <v>46</v>
      </c>
      <c r="D12" s="54" t="s">
        <v>47</v>
      </c>
      <c r="E12" s="6" t="s">
        <v>44</v>
      </c>
      <c r="F12" s="19">
        <v>22046454</v>
      </c>
      <c r="G12" s="24">
        <v>164146.87</v>
      </c>
      <c r="H12" s="24">
        <v>4.04</v>
      </c>
      <c r="I12" s="31"/>
      <c r="J12" s="31"/>
      <c r="K12" s="35"/>
    </row>
    <row r="13" spans="1:54" x14ac:dyDescent="0.25">
      <c r="B13" s="8" t="s">
        <v>41</v>
      </c>
      <c r="C13" s="60" t="s">
        <v>42</v>
      </c>
      <c r="D13" s="54" t="s">
        <v>43</v>
      </c>
      <c r="E13" s="6" t="s">
        <v>44</v>
      </c>
      <c r="F13" s="19">
        <v>10970221</v>
      </c>
      <c r="G13" s="24">
        <v>137829.85999999999</v>
      </c>
      <c r="H13" s="24">
        <v>3.39</v>
      </c>
      <c r="I13" s="31"/>
      <c r="J13" s="31"/>
      <c r="K13" s="35"/>
    </row>
    <row r="14" spans="1:54" x14ac:dyDescent="0.25">
      <c r="B14" s="8" t="s">
        <v>51</v>
      </c>
      <c r="C14" s="60" t="s">
        <v>52</v>
      </c>
      <c r="D14" s="54" t="s">
        <v>53</v>
      </c>
      <c r="E14" s="6" t="s">
        <v>54</v>
      </c>
      <c r="F14" s="19">
        <v>2901300</v>
      </c>
      <c r="G14" s="24">
        <v>118271.49</v>
      </c>
      <c r="H14" s="24">
        <v>2.91</v>
      </c>
      <c r="I14" s="31"/>
      <c r="J14" s="31"/>
      <c r="K14" s="35"/>
    </row>
    <row r="15" spans="1:54" x14ac:dyDescent="0.25">
      <c r="B15" s="8" t="s">
        <v>424</v>
      </c>
      <c r="C15" s="60" t="s">
        <v>425</v>
      </c>
      <c r="D15" s="54" t="s">
        <v>426</v>
      </c>
      <c r="E15" s="6" t="s">
        <v>365</v>
      </c>
      <c r="F15" s="19">
        <v>60405618</v>
      </c>
      <c r="G15" s="24">
        <v>99373.28</v>
      </c>
      <c r="H15" s="24">
        <v>2.44</v>
      </c>
      <c r="I15" s="31"/>
      <c r="J15" s="31"/>
      <c r="K15" s="35"/>
    </row>
    <row r="16" spans="1:54" x14ac:dyDescent="0.25">
      <c r="B16" s="8" t="s">
        <v>1074</v>
      </c>
      <c r="C16" s="60" t="s">
        <v>1075</v>
      </c>
      <c r="D16" s="54" t="s">
        <v>1076</v>
      </c>
      <c r="E16" s="6" t="s">
        <v>62</v>
      </c>
      <c r="F16" s="19">
        <v>22567226</v>
      </c>
      <c r="G16" s="24">
        <v>88892.3</v>
      </c>
      <c r="H16" s="24">
        <v>2.19</v>
      </c>
      <c r="I16" s="31"/>
      <c r="J16" s="31"/>
      <c r="K16" s="35"/>
    </row>
    <row r="17" spans="2:11" x14ac:dyDescent="0.25">
      <c r="B17" s="8" t="s">
        <v>289</v>
      </c>
      <c r="C17" s="60" t="s">
        <v>290</v>
      </c>
      <c r="D17" s="54" t="s">
        <v>291</v>
      </c>
      <c r="E17" s="6" t="s">
        <v>210</v>
      </c>
      <c r="F17" s="19">
        <v>40410230</v>
      </c>
      <c r="G17" s="24">
        <v>84061.36</v>
      </c>
      <c r="H17" s="24">
        <v>2.0699999999999998</v>
      </c>
      <c r="I17" s="31"/>
      <c r="J17" s="31"/>
      <c r="K17" s="35"/>
    </row>
    <row r="18" spans="2:11" x14ac:dyDescent="0.25">
      <c r="B18" s="8" t="s">
        <v>412</v>
      </c>
      <c r="C18" s="60" t="s">
        <v>413</v>
      </c>
      <c r="D18" s="54" t="s">
        <v>414</v>
      </c>
      <c r="E18" s="6" t="s">
        <v>58</v>
      </c>
      <c r="F18" s="19">
        <v>5482687</v>
      </c>
      <c r="G18" s="24">
        <v>81357.59</v>
      </c>
      <c r="H18" s="24">
        <v>2</v>
      </c>
      <c r="I18" s="31"/>
      <c r="J18" s="31"/>
      <c r="K18" s="35"/>
    </row>
    <row r="19" spans="2:11" x14ac:dyDescent="0.25">
      <c r="B19" s="8" t="s">
        <v>48</v>
      </c>
      <c r="C19" s="60" t="s">
        <v>49</v>
      </c>
      <c r="D19" s="54" t="s">
        <v>50</v>
      </c>
      <c r="E19" s="6" t="s">
        <v>44</v>
      </c>
      <c r="F19" s="19">
        <v>6046612</v>
      </c>
      <c r="G19" s="24">
        <v>77795.710000000006</v>
      </c>
      <c r="H19" s="24">
        <v>1.91</v>
      </c>
      <c r="I19" s="31"/>
      <c r="J19" s="31"/>
      <c r="K19" s="35"/>
    </row>
    <row r="20" spans="2:11" x14ac:dyDescent="0.25">
      <c r="B20" s="8" t="s">
        <v>1059</v>
      </c>
      <c r="C20" s="60" t="s">
        <v>1060</v>
      </c>
      <c r="D20" s="54" t="s">
        <v>1061</v>
      </c>
      <c r="E20" s="6" t="s">
        <v>44</v>
      </c>
      <c r="F20" s="19">
        <v>66770108</v>
      </c>
      <c r="G20" s="24">
        <v>70809.7</v>
      </c>
      <c r="H20" s="24">
        <v>1.74</v>
      </c>
      <c r="I20" s="31"/>
      <c r="J20" s="31"/>
      <c r="K20" s="35"/>
    </row>
    <row r="21" spans="2:11" x14ac:dyDescent="0.25">
      <c r="B21" s="8" t="s">
        <v>1077</v>
      </c>
      <c r="C21" s="60" t="s">
        <v>1078</v>
      </c>
      <c r="D21" s="54" t="s">
        <v>1079</v>
      </c>
      <c r="E21" s="6" t="s">
        <v>255</v>
      </c>
      <c r="F21" s="19">
        <v>37000000</v>
      </c>
      <c r="G21" s="24">
        <v>67373.3</v>
      </c>
      <c r="H21" s="24">
        <v>1.66</v>
      </c>
      <c r="I21" s="31"/>
      <c r="J21" s="31"/>
      <c r="K21" s="35"/>
    </row>
    <row r="22" spans="2:11" x14ac:dyDescent="0.25">
      <c r="B22" s="8" t="s">
        <v>470</v>
      </c>
      <c r="C22" s="60" t="s">
        <v>471</v>
      </c>
      <c r="D22" s="54" t="s">
        <v>472</v>
      </c>
      <c r="E22" s="6" t="s">
        <v>119</v>
      </c>
      <c r="F22" s="19">
        <v>3727299</v>
      </c>
      <c r="G22" s="24">
        <v>67061.56</v>
      </c>
      <c r="H22" s="24">
        <v>1.65</v>
      </c>
      <c r="I22" s="31"/>
      <c r="J22" s="31"/>
      <c r="K22" s="35"/>
    </row>
    <row r="23" spans="2:11" x14ac:dyDescent="0.25">
      <c r="B23" s="8" t="s">
        <v>457</v>
      </c>
      <c r="C23" s="60" t="s">
        <v>458</v>
      </c>
      <c r="D23" s="54" t="s">
        <v>459</v>
      </c>
      <c r="E23" s="6" t="s">
        <v>62</v>
      </c>
      <c r="F23" s="19">
        <v>2186709</v>
      </c>
      <c r="G23" s="24">
        <v>66598.41</v>
      </c>
      <c r="H23" s="24">
        <v>1.64</v>
      </c>
      <c r="I23" s="31"/>
      <c r="J23" s="31"/>
      <c r="K23" s="35"/>
    </row>
    <row r="24" spans="2:11" x14ac:dyDescent="0.25">
      <c r="B24" s="8" t="s">
        <v>266</v>
      </c>
      <c r="C24" s="60" t="s">
        <v>267</v>
      </c>
      <c r="D24" s="54" t="s">
        <v>268</v>
      </c>
      <c r="E24" s="6" t="s">
        <v>269</v>
      </c>
      <c r="F24" s="19">
        <v>14068000</v>
      </c>
      <c r="G24" s="24">
        <v>62187.59</v>
      </c>
      <c r="H24" s="24">
        <v>1.53</v>
      </c>
      <c r="I24" s="31"/>
      <c r="J24" s="31"/>
      <c r="K24" s="35"/>
    </row>
    <row r="25" spans="2:11" x14ac:dyDescent="0.25">
      <c r="B25" s="8" t="s">
        <v>463</v>
      </c>
      <c r="C25" s="60" t="s">
        <v>464</v>
      </c>
      <c r="D25" s="54" t="s">
        <v>465</v>
      </c>
      <c r="E25" s="6" t="s">
        <v>44</v>
      </c>
      <c r="F25" s="19">
        <v>21646950</v>
      </c>
      <c r="G25" s="24">
        <v>58122.06</v>
      </c>
      <c r="H25" s="24">
        <v>1.43</v>
      </c>
      <c r="I25" s="31"/>
      <c r="J25" s="31"/>
      <c r="K25" s="35"/>
    </row>
    <row r="26" spans="2:11" x14ac:dyDescent="0.25">
      <c r="B26" s="8" t="s">
        <v>252</v>
      </c>
      <c r="C26" s="60" t="s">
        <v>253</v>
      </c>
      <c r="D26" s="54" t="s">
        <v>254</v>
      </c>
      <c r="E26" s="6" t="s">
        <v>255</v>
      </c>
      <c r="F26" s="19">
        <v>4090223</v>
      </c>
      <c r="G26" s="24">
        <v>58093.440000000002</v>
      </c>
      <c r="H26" s="24">
        <v>1.43</v>
      </c>
      <c r="I26" s="31"/>
      <c r="J26" s="31"/>
      <c r="K26" s="35"/>
    </row>
    <row r="27" spans="2:11" x14ac:dyDescent="0.25">
      <c r="B27" s="8" t="s">
        <v>415</v>
      </c>
      <c r="C27" s="60" t="s">
        <v>416</v>
      </c>
      <c r="D27" s="54" t="s">
        <v>417</v>
      </c>
      <c r="E27" s="6" t="s">
        <v>269</v>
      </c>
      <c r="F27" s="19">
        <v>3149850</v>
      </c>
      <c r="G27" s="24">
        <v>57610.76</v>
      </c>
      <c r="H27" s="24">
        <v>1.42</v>
      </c>
      <c r="I27" s="31"/>
      <c r="J27" s="31"/>
      <c r="K27" s="35"/>
    </row>
    <row r="28" spans="2:11" x14ac:dyDescent="0.25">
      <c r="B28" s="8" t="s">
        <v>626</v>
      </c>
      <c r="C28" s="60" t="s">
        <v>627</v>
      </c>
      <c r="D28" s="54" t="s">
        <v>628</v>
      </c>
      <c r="E28" s="6" t="s">
        <v>285</v>
      </c>
      <c r="F28" s="19">
        <v>19813813</v>
      </c>
      <c r="G28" s="24">
        <v>56845.83</v>
      </c>
      <c r="H28" s="24">
        <v>1.4</v>
      </c>
      <c r="I28" s="31"/>
      <c r="J28" s="31"/>
      <c r="K28" s="35"/>
    </row>
    <row r="29" spans="2:11" x14ac:dyDescent="0.25">
      <c r="B29" s="8" t="s">
        <v>172</v>
      </c>
      <c r="C29" s="60" t="s">
        <v>173</v>
      </c>
      <c r="D29" s="54" t="s">
        <v>174</v>
      </c>
      <c r="E29" s="6" t="s">
        <v>119</v>
      </c>
      <c r="F29" s="19">
        <v>13021205</v>
      </c>
      <c r="G29" s="24">
        <v>55815.4</v>
      </c>
      <c r="H29" s="24">
        <v>1.37</v>
      </c>
      <c r="I29" s="31"/>
      <c r="J29" s="31"/>
      <c r="K29" s="35"/>
    </row>
    <row r="30" spans="2:11" x14ac:dyDescent="0.25">
      <c r="B30" s="8" t="s">
        <v>323</v>
      </c>
      <c r="C30" s="60" t="s">
        <v>324</v>
      </c>
      <c r="D30" s="54" t="s">
        <v>325</v>
      </c>
      <c r="E30" s="6" t="s">
        <v>58</v>
      </c>
      <c r="F30" s="19">
        <v>4319651</v>
      </c>
      <c r="G30" s="24">
        <v>51136.03</v>
      </c>
      <c r="H30" s="24">
        <v>1.26</v>
      </c>
      <c r="I30" s="31"/>
      <c r="J30" s="31"/>
      <c r="K30" s="35"/>
    </row>
    <row r="31" spans="2:11" x14ac:dyDescent="0.25">
      <c r="B31" s="8" t="s">
        <v>914</v>
      </c>
      <c r="C31" s="60" t="s">
        <v>915</v>
      </c>
      <c r="D31" s="54" t="s">
        <v>916</v>
      </c>
      <c r="E31" s="6" t="s">
        <v>154</v>
      </c>
      <c r="F31" s="19">
        <v>20000000</v>
      </c>
      <c r="G31" s="24">
        <v>50116</v>
      </c>
      <c r="H31" s="24">
        <v>1.23</v>
      </c>
      <c r="I31" s="31"/>
      <c r="J31" s="31"/>
      <c r="K31" s="35"/>
    </row>
    <row r="32" spans="2:11" x14ac:dyDescent="0.25">
      <c r="B32" s="8" t="s">
        <v>1086</v>
      </c>
      <c r="C32" s="60" t="s">
        <v>1087</v>
      </c>
      <c r="D32" s="54" t="s">
        <v>1088</v>
      </c>
      <c r="E32" s="6" t="s">
        <v>44</v>
      </c>
      <c r="F32" s="19">
        <v>23364400</v>
      </c>
      <c r="G32" s="24">
        <v>48668.05</v>
      </c>
      <c r="H32" s="24">
        <v>1.2</v>
      </c>
      <c r="I32" s="31"/>
      <c r="J32" s="31"/>
      <c r="K32" s="35"/>
    </row>
    <row r="33" spans="2:11" x14ac:dyDescent="0.25">
      <c r="B33" s="8" t="s">
        <v>1167</v>
      </c>
      <c r="C33" s="60" t="s">
        <v>1168</v>
      </c>
      <c r="D33" s="54" t="s">
        <v>1169</v>
      </c>
      <c r="E33" s="6" t="s">
        <v>255</v>
      </c>
      <c r="F33" s="19">
        <v>16297200</v>
      </c>
      <c r="G33" s="24">
        <v>47351.51</v>
      </c>
      <c r="H33" s="24">
        <v>1.1599999999999999</v>
      </c>
      <c r="I33" s="31"/>
      <c r="J33" s="31"/>
      <c r="K33" s="35"/>
    </row>
    <row r="34" spans="2:11" x14ac:dyDescent="0.25">
      <c r="B34" s="8" t="s">
        <v>81</v>
      </c>
      <c r="C34" s="60" t="s">
        <v>82</v>
      </c>
      <c r="D34" s="54" t="s">
        <v>83</v>
      </c>
      <c r="E34" s="6" t="s">
        <v>84</v>
      </c>
      <c r="F34" s="19">
        <v>1747750</v>
      </c>
      <c r="G34" s="24">
        <v>46692.89</v>
      </c>
      <c r="H34" s="24">
        <v>1.1499999999999999</v>
      </c>
      <c r="I34" s="31"/>
      <c r="J34" s="31"/>
      <c r="K34" s="35"/>
    </row>
    <row r="35" spans="2:11" x14ac:dyDescent="0.25">
      <c r="B35" s="8" t="s">
        <v>63</v>
      </c>
      <c r="C35" s="60" t="s">
        <v>64</v>
      </c>
      <c r="D35" s="54" t="s">
        <v>65</v>
      </c>
      <c r="E35" s="6" t="s">
        <v>44</v>
      </c>
      <c r="F35" s="19">
        <v>10682000</v>
      </c>
      <c r="G35" s="24">
        <v>41040.239999999998</v>
      </c>
      <c r="H35" s="24">
        <v>1.01</v>
      </c>
      <c r="I35" s="31"/>
      <c r="J35" s="31"/>
      <c r="K35" s="35"/>
    </row>
    <row r="36" spans="2:11" x14ac:dyDescent="0.25">
      <c r="B36" s="8" t="s">
        <v>239</v>
      </c>
      <c r="C36" s="60" t="s">
        <v>240</v>
      </c>
      <c r="D36" s="54" t="s">
        <v>241</v>
      </c>
      <c r="E36" s="6" t="s">
        <v>222</v>
      </c>
      <c r="F36" s="19">
        <v>10567226</v>
      </c>
      <c r="G36" s="24">
        <v>40102.620000000003</v>
      </c>
      <c r="H36" s="24">
        <v>0.99</v>
      </c>
      <c r="I36" s="31"/>
      <c r="J36" s="31"/>
      <c r="K36" s="35"/>
    </row>
    <row r="37" spans="2:11" x14ac:dyDescent="0.25">
      <c r="B37" s="8" t="s">
        <v>1068</v>
      </c>
      <c r="C37" s="60" t="s">
        <v>1069</v>
      </c>
      <c r="D37" s="54" t="s">
        <v>1070</v>
      </c>
      <c r="E37" s="6" t="s">
        <v>88</v>
      </c>
      <c r="F37" s="19">
        <v>28274557</v>
      </c>
      <c r="G37" s="24">
        <v>39652.239999999998</v>
      </c>
      <c r="H37" s="24">
        <v>0.97</v>
      </c>
      <c r="I37" s="31"/>
      <c r="J37" s="31"/>
      <c r="K37" s="35"/>
    </row>
    <row r="38" spans="2:11" x14ac:dyDescent="0.25">
      <c r="B38" s="8" t="s">
        <v>439</v>
      </c>
      <c r="C38" s="60" t="s">
        <v>440</v>
      </c>
      <c r="D38" s="54" t="s">
        <v>441</v>
      </c>
      <c r="E38" s="6" t="s">
        <v>72</v>
      </c>
      <c r="F38" s="19">
        <v>13045930</v>
      </c>
      <c r="G38" s="24">
        <v>39613.97</v>
      </c>
      <c r="H38" s="24">
        <v>0.97</v>
      </c>
      <c r="I38" s="31"/>
      <c r="J38" s="31"/>
      <c r="K38" s="35"/>
    </row>
    <row r="39" spans="2:11" x14ac:dyDescent="0.25">
      <c r="B39" s="8" t="s">
        <v>430</v>
      </c>
      <c r="C39" s="60" t="s">
        <v>431</v>
      </c>
      <c r="D39" s="54" t="s">
        <v>432</v>
      </c>
      <c r="E39" s="6" t="s">
        <v>72</v>
      </c>
      <c r="F39" s="19">
        <v>2458488</v>
      </c>
      <c r="G39" s="24">
        <v>37804.17</v>
      </c>
      <c r="H39" s="24">
        <v>0.93</v>
      </c>
      <c r="I39" s="31"/>
      <c r="J39" s="31"/>
      <c r="K39" s="35"/>
    </row>
    <row r="40" spans="2:11" x14ac:dyDescent="0.25">
      <c r="B40" s="8" t="s">
        <v>59</v>
      </c>
      <c r="C40" s="60" t="s">
        <v>60</v>
      </c>
      <c r="D40" s="54" t="s">
        <v>61</v>
      </c>
      <c r="E40" s="6" t="s">
        <v>62</v>
      </c>
      <c r="F40" s="19">
        <v>284660</v>
      </c>
      <c r="G40" s="24">
        <v>37367.32</v>
      </c>
      <c r="H40" s="24">
        <v>0.92</v>
      </c>
      <c r="I40" s="31"/>
      <c r="J40" s="31"/>
      <c r="K40" s="35"/>
    </row>
    <row r="41" spans="2:11" x14ac:dyDescent="0.25">
      <c r="B41" s="8" t="s">
        <v>408</v>
      </c>
      <c r="C41" s="60" t="s">
        <v>409</v>
      </c>
      <c r="D41" s="54" t="s">
        <v>410</v>
      </c>
      <c r="E41" s="6" t="s">
        <v>411</v>
      </c>
      <c r="F41" s="19">
        <v>11840590</v>
      </c>
      <c r="G41" s="24">
        <v>31424.93</v>
      </c>
      <c r="H41" s="24">
        <v>0.77</v>
      </c>
      <c r="I41" s="31"/>
      <c r="J41" s="31"/>
      <c r="K41" s="35"/>
    </row>
    <row r="42" spans="2:11" x14ac:dyDescent="0.25">
      <c r="B42" s="8" t="s">
        <v>629</v>
      </c>
      <c r="C42" s="60" t="s">
        <v>630</v>
      </c>
      <c r="D42" s="54" t="s">
        <v>631</v>
      </c>
      <c r="E42" s="6" t="s">
        <v>154</v>
      </c>
      <c r="F42" s="19">
        <v>16625257</v>
      </c>
      <c r="G42" s="24">
        <v>30474.1</v>
      </c>
      <c r="H42" s="24">
        <v>0.75</v>
      </c>
      <c r="I42" s="31"/>
      <c r="J42" s="31"/>
      <c r="K42" s="35"/>
    </row>
    <row r="43" spans="2:11" x14ac:dyDescent="0.25">
      <c r="B43" s="8" t="s">
        <v>66</v>
      </c>
      <c r="C43" s="60" t="s">
        <v>67</v>
      </c>
      <c r="D43" s="54" t="s">
        <v>68</v>
      </c>
      <c r="E43" s="6" t="s">
        <v>44</v>
      </c>
      <c r="F43" s="19">
        <v>3131459</v>
      </c>
      <c r="G43" s="24">
        <v>30199.79</v>
      </c>
      <c r="H43" s="24">
        <v>0.74</v>
      </c>
      <c r="I43" s="31"/>
      <c r="J43" s="31"/>
      <c r="K43" s="35"/>
    </row>
    <row r="44" spans="2:11" x14ac:dyDescent="0.25">
      <c r="B44" s="8" t="s">
        <v>405</v>
      </c>
      <c r="C44" s="60" t="s">
        <v>406</v>
      </c>
      <c r="D44" s="54" t="s">
        <v>407</v>
      </c>
      <c r="E44" s="6" t="s">
        <v>119</v>
      </c>
      <c r="F44" s="19">
        <v>2136949</v>
      </c>
      <c r="G44" s="24">
        <v>29938.66</v>
      </c>
      <c r="H44" s="24">
        <v>0.74</v>
      </c>
      <c r="I44" s="31"/>
      <c r="J44" s="31"/>
      <c r="K44" s="35"/>
    </row>
    <row r="45" spans="2:11" x14ac:dyDescent="0.25">
      <c r="B45" s="8" t="s">
        <v>1080</v>
      </c>
      <c r="C45" s="60" t="s">
        <v>1081</v>
      </c>
      <c r="D45" s="54" t="s">
        <v>1082</v>
      </c>
      <c r="E45" s="6" t="s">
        <v>262</v>
      </c>
      <c r="F45" s="19">
        <v>2265500</v>
      </c>
      <c r="G45" s="24">
        <v>28771.85</v>
      </c>
      <c r="H45" s="24">
        <v>0.71</v>
      </c>
      <c r="I45" s="31"/>
      <c r="J45" s="31"/>
      <c r="K45" s="35"/>
    </row>
    <row r="46" spans="2:11" x14ac:dyDescent="0.25">
      <c r="B46" s="8" t="s">
        <v>143</v>
      </c>
      <c r="C46" s="60" t="s">
        <v>144</v>
      </c>
      <c r="D46" s="54" t="s">
        <v>145</v>
      </c>
      <c r="E46" s="6" t="s">
        <v>146</v>
      </c>
      <c r="F46" s="19">
        <v>5629765</v>
      </c>
      <c r="G46" s="24">
        <v>28371.200000000001</v>
      </c>
      <c r="H46" s="24">
        <v>0.7</v>
      </c>
      <c r="I46" s="31"/>
      <c r="J46" s="31"/>
      <c r="K46" s="35"/>
    </row>
    <row r="47" spans="2:11" x14ac:dyDescent="0.25">
      <c r="B47" s="8" t="s">
        <v>460</v>
      </c>
      <c r="C47" s="60" t="s">
        <v>461</v>
      </c>
      <c r="D47" s="54" t="s">
        <v>462</v>
      </c>
      <c r="E47" s="6" t="s">
        <v>115</v>
      </c>
      <c r="F47" s="19">
        <v>479600</v>
      </c>
      <c r="G47" s="24">
        <v>28205.279999999999</v>
      </c>
      <c r="H47" s="24">
        <v>0.69</v>
      </c>
      <c r="I47" s="31"/>
      <c r="J47" s="31"/>
      <c r="K47" s="35"/>
    </row>
    <row r="48" spans="2:11" x14ac:dyDescent="0.25">
      <c r="B48" s="8" t="s">
        <v>311</v>
      </c>
      <c r="C48" s="60" t="s">
        <v>312</v>
      </c>
      <c r="D48" s="54" t="s">
        <v>313</v>
      </c>
      <c r="E48" s="6" t="s">
        <v>212</v>
      </c>
      <c r="F48" s="19">
        <v>6014525</v>
      </c>
      <c r="G48" s="24">
        <v>27206.7</v>
      </c>
      <c r="H48" s="24">
        <v>0.67</v>
      </c>
      <c r="I48" s="31"/>
      <c r="J48" s="31"/>
      <c r="K48" s="35"/>
    </row>
    <row r="49" spans="2:11" x14ac:dyDescent="0.25">
      <c r="B49" s="8" t="s">
        <v>617</v>
      </c>
      <c r="C49" s="60" t="s">
        <v>618</v>
      </c>
      <c r="D49" s="54" t="s">
        <v>619</v>
      </c>
      <c r="E49" s="6" t="s">
        <v>131</v>
      </c>
      <c r="F49" s="19">
        <v>4581225</v>
      </c>
      <c r="G49" s="24">
        <v>27056.71</v>
      </c>
      <c r="H49" s="24">
        <v>0.67</v>
      </c>
      <c r="I49" s="31"/>
      <c r="J49" s="31"/>
      <c r="K49" s="35"/>
    </row>
    <row r="50" spans="2:11" x14ac:dyDescent="0.25">
      <c r="B50" s="8" t="s">
        <v>647</v>
      </c>
      <c r="C50" s="60" t="s">
        <v>648</v>
      </c>
      <c r="D50" s="54" t="s">
        <v>649</v>
      </c>
      <c r="E50" s="6" t="s">
        <v>154</v>
      </c>
      <c r="F50" s="19">
        <v>11689118</v>
      </c>
      <c r="G50" s="24">
        <v>26357.79</v>
      </c>
      <c r="H50" s="24">
        <v>0.65</v>
      </c>
      <c r="I50" s="31"/>
      <c r="J50" s="31"/>
      <c r="K50" s="35"/>
    </row>
    <row r="51" spans="2:11" x14ac:dyDescent="0.25">
      <c r="B51" s="8" t="s">
        <v>1062</v>
      </c>
      <c r="C51" s="60" t="s">
        <v>1063</v>
      </c>
      <c r="D51" s="54" t="s">
        <v>1064</v>
      </c>
      <c r="E51" s="6" t="s">
        <v>187</v>
      </c>
      <c r="F51" s="19">
        <v>5863921</v>
      </c>
      <c r="G51" s="24">
        <v>26000.63</v>
      </c>
      <c r="H51" s="24">
        <v>0.64</v>
      </c>
      <c r="I51" s="31"/>
      <c r="J51" s="31"/>
      <c r="K51" s="35"/>
    </row>
    <row r="52" spans="2:11" x14ac:dyDescent="0.25">
      <c r="B52" s="8" t="s">
        <v>140</v>
      </c>
      <c r="C52" s="60" t="s">
        <v>141</v>
      </c>
      <c r="D52" s="54" t="s">
        <v>142</v>
      </c>
      <c r="E52" s="6" t="s">
        <v>127</v>
      </c>
      <c r="F52" s="19">
        <v>3880000</v>
      </c>
      <c r="G52" s="24">
        <v>23569.06</v>
      </c>
      <c r="H52" s="24">
        <v>0.57999999999999996</v>
      </c>
      <c r="I52" s="31"/>
      <c r="J52" s="31"/>
      <c r="K52" s="35"/>
    </row>
    <row r="53" spans="2:11" x14ac:dyDescent="0.25">
      <c r="B53" s="8" t="s">
        <v>2135</v>
      </c>
      <c r="C53" s="60" t="s">
        <v>2136</v>
      </c>
      <c r="D53" s="54" t="s">
        <v>2137</v>
      </c>
      <c r="E53" s="6" t="s">
        <v>88</v>
      </c>
      <c r="F53" s="19">
        <v>7135025</v>
      </c>
      <c r="G53" s="24">
        <v>21269.51</v>
      </c>
      <c r="H53" s="24">
        <v>0.52</v>
      </c>
      <c r="I53" s="31"/>
      <c r="J53" s="31"/>
      <c r="K53" s="35"/>
    </row>
    <row r="54" spans="2:11" x14ac:dyDescent="0.25">
      <c r="B54" s="8" t="s">
        <v>611</v>
      </c>
      <c r="C54" s="60" t="s">
        <v>612</v>
      </c>
      <c r="D54" s="54" t="s">
        <v>613</v>
      </c>
      <c r="E54" s="6" t="s">
        <v>154</v>
      </c>
      <c r="F54" s="19">
        <v>16511500</v>
      </c>
      <c r="G54" s="24">
        <v>20106.05</v>
      </c>
      <c r="H54" s="24">
        <v>0.49</v>
      </c>
      <c r="I54" s="31"/>
      <c r="J54" s="31"/>
      <c r="K54" s="35"/>
    </row>
    <row r="55" spans="2:11" x14ac:dyDescent="0.25">
      <c r="B55" s="8" t="s">
        <v>1095</v>
      </c>
      <c r="C55" s="60" t="s">
        <v>1096</v>
      </c>
      <c r="D55" s="54" t="s">
        <v>1097</v>
      </c>
      <c r="E55" s="6" t="s">
        <v>146</v>
      </c>
      <c r="F55" s="19">
        <v>4836168</v>
      </c>
      <c r="G55" s="24">
        <v>19893.580000000002</v>
      </c>
      <c r="H55" s="24">
        <v>0.49</v>
      </c>
      <c r="I55" s="31"/>
      <c r="J55" s="31"/>
      <c r="K55" s="35"/>
    </row>
    <row r="56" spans="2:11" x14ac:dyDescent="0.25">
      <c r="B56" s="8" t="s">
        <v>1170</v>
      </c>
      <c r="C56" s="60" t="s">
        <v>1171</v>
      </c>
      <c r="D56" s="54" t="s">
        <v>1172</v>
      </c>
      <c r="E56" s="6" t="s">
        <v>72</v>
      </c>
      <c r="F56" s="19">
        <v>1083298</v>
      </c>
      <c r="G56" s="24">
        <v>19321.7</v>
      </c>
      <c r="H56" s="24">
        <v>0.48</v>
      </c>
      <c r="I56" s="31"/>
      <c r="J56" s="31"/>
      <c r="K56" s="35"/>
    </row>
    <row r="57" spans="2:11" x14ac:dyDescent="0.25">
      <c r="B57" s="8" t="s">
        <v>911</v>
      </c>
      <c r="C57" s="60" t="s">
        <v>912</v>
      </c>
      <c r="D57" s="54" t="s">
        <v>913</v>
      </c>
      <c r="E57" s="6" t="s">
        <v>84</v>
      </c>
      <c r="F57" s="19">
        <v>411775</v>
      </c>
      <c r="G57" s="24">
        <v>16779.419999999998</v>
      </c>
      <c r="H57" s="24">
        <v>0.41</v>
      </c>
      <c r="I57" s="31"/>
      <c r="J57" s="31"/>
      <c r="K57" s="35"/>
    </row>
    <row r="58" spans="2:11" x14ac:dyDescent="0.25">
      <c r="B58" s="8" t="s">
        <v>2130</v>
      </c>
      <c r="C58" s="60" t="s">
        <v>2131</v>
      </c>
      <c r="D58" s="54" t="s">
        <v>2132</v>
      </c>
      <c r="E58" s="6" t="s">
        <v>255</v>
      </c>
      <c r="F58" s="19">
        <v>3951250</v>
      </c>
      <c r="G58" s="24">
        <v>16624.88</v>
      </c>
      <c r="H58" s="24">
        <v>0.41</v>
      </c>
      <c r="I58" s="31"/>
      <c r="J58" s="31"/>
      <c r="K58" s="35"/>
    </row>
    <row r="59" spans="2:11" x14ac:dyDescent="0.25">
      <c r="B59" s="8" t="s">
        <v>1123</v>
      </c>
      <c r="C59" s="60" t="s">
        <v>1124</v>
      </c>
      <c r="D59" s="54" t="s">
        <v>1125</v>
      </c>
      <c r="E59" s="6" t="s">
        <v>115</v>
      </c>
      <c r="F59" s="19">
        <v>1578981</v>
      </c>
      <c r="G59" s="24">
        <v>16248.5</v>
      </c>
      <c r="H59" s="24">
        <v>0.4</v>
      </c>
      <c r="I59" s="31"/>
      <c r="J59" s="31"/>
      <c r="K59" s="35"/>
    </row>
    <row r="60" spans="2:11" x14ac:dyDescent="0.25">
      <c r="B60" s="8" t="s">
        <v>356</v>
      </c>
      <c r="C60" s="60" t="s">
        <v>357</v>
      </c>
      <c r="D60" s="54" t="s">
        <v>358</v>
      </c>
      <c r="E60" s="6" t="s">
        <v>58</v>
      </c>
      <c r="F60" s="19">
        <v>6984028</v>
      </c>
      <c r="G60" s="24">
        <v>14264.88</v>
      </c>
      <c r="H60" s="24">
        <v>0.35</v>
      </c>
      <c r="I60" s="31"/>
      <c r="J60" s="31"/>
      <c r="K60" s="35"/>
    </row>
    <row r="61" spans="2:11" x14ac:dyDescent="0.25">
      <c r="B61" s="8" t="s">
        <v>448</v>
      </c>
      <c r="C61" s="60" t="s">
        <v>449</v>
      </c>
      <c r="D61" s="54" t="s">
        <v>450</v>
      </c>
      <c r="E61" s="6" t="s">
        <v>365</v>
      </c>
      <c r="F61" s="19">
        <v>5245800</v>
      </c>
      <c r="G61" s="24">
        <v>14218.74</v>
      </c>
      <c r="H61" s="24">
        <v>0.35</v>
      </c>
      <c r="I61" s="31"/>
      <c r="J61" s="31"/>
      <c r="K61" s="35"/>
    </row>
    <row r="62" spans="2:11" x14ac:dyDescent="0.25">
      <c r="B62" s="8" t="s">
        <v>1089</v>
      </c>
      <c r="C62" s="60" t="s">
        <v>1090</v>
      </c>
      <c r="D62" s="54" t="s">
        <v>1091</v>
      </c>
      <c r="E62" s="6" t="s">
        <v>80</v>
      </c>
      <c r="F62" s="19">
        <v>377543</v>
      </c>
      <c r="G62" s="24">
        <v>11788.4</v>
      </c>
      <c r="H62" s="24">
        <v>0.28999999999999998</v>
      </c>
      <c r="I62" s="31"/>
      <c r="J62" s="31"/>
      <c r="K62" s="35"/>
    </row>
    <row r="63" spans="2:11" x14ac:dyDescent="0.25">
      <c r="B63" s="8" t="s">
        <v>1126</v>
      </c>
      <c r="C63" s="60" t="s">
        <v>1127</v>
      </c>
      <c r="D63" s="54" t="s">
        <v>1128</v>
      </c>
      <c r="E63" s="6" t="s">
        <v>212</v>
      </c>
      <c r="F63" s="19">
        <v>21008663</v>
      </c>
      <c r="G63" s="24">
        <v>11764.85</v>
      </c>
      <c r="H63" s="24">
        <v>0.28999999999999998</v>
      </c>
      <c r="I63" s="31"/>
      <c r="J63" s="31"/>
      <c r="K63" s="35"/>
    </row>
    <row r="64" spans="2:11" x14ac:dyDescent="0.25">
      <c r="B64" s="8" t="s">
        <v>2011</v>
      </c>
      <c r="C64" s="60" t="s">
        <v>2012</v>
      </c>
      <c r="D64" s="54" t="s">
        <v>2013</v>
      </c>
      <c r="E64" s="6" t="s">
        <v>146</v>
      </c>
      <c r="F64" s="19">
        <v>613335</v>
      </c>
      <c r="G64" s="24">
        <v>10992.19</v>
      </c>
      <c r="H64" s="24">
        <v>0.27</v>
      </c>
      <c r="I64" s="31"/>
      <c r="J64" s="31"/>
      <c r="K64" s="35"/>
    </row>
    <row r="65" spans="2:11" x14ac:dyDescent="0.25">
      <c r="B65" s="8" t="s">
        <v>601</v>
      </c>
      <c r="C65" s="60" t="s">
        <v>602</v>
      </c>
      <c r="D65" s="54" t="s">
        <v>603</v>
      </c>
      <c r="E65" s="6" t="s">
        <v>604</v>
      </c>
      <c r="F65" s="19">
        <v>2263649</v>
      </c>
      <c r="G65" s="24">
        <v>10365.25</v>
      </c>
      <c r="H65" s="24">
        <v>0.25</v>
      </c>
      <c r="I65" s="31"/>
      <c r="J65" s="31"/>
      <c r="K65" s="35"/>
    </row>
    <row r="66" spans="2:11" x14ac:dyDescent="0.25">
      <c r="B66" s="8" t="s">
        <v>1071</v>
      </c>
      <c r="C66" s="60" t="s">
        <v>1072</v>
      </c>
      <c r="D66" s="54" t="s">
        <v>1073</v>
      </c>
      <c r="E66" s="6" t="s">
        <v>469</v>
      </c>
      <c r="F66" s="19">
        <v>1579520</v>
      </c>
      <c r="G66" s="24">
        <v>10184.74</v>
      </c>
      <c r="H66" s="24">
        <v>0.25</v>
      </c>
      <c r="I66" s="31"/>
      <c r="J66" s="31"/>
      <c r="K66" s="35"/>
    </row>
    <row r="67" spans="2:11" x14ac:dyDescent="0.25">
      <c r="B67" s="8" t="s">
        <v>73</v>
      </c>
      <c r="C67" s="60" t="s">
        <v>74</v>
      </c>
      <c r="D67" s="54" t="s">
        <v>75</v>
      </c>
      <c r="E67" s="6" t="s">
        <v>76</v>
      </c>
      <c r="F67" s="19">
        <v>900200</v>
      </c>
      <c r="G67" s="24">
        <v>10142.549999999999</v>
      </c>
      <c r="H67" s="24">
        <v>0.25</v>
      </c>
      <c r="I67" s="31"/>
      <c r="J67" s="31"/>
      <c r="K67" s="35"/>
    </row>
    <row r="68" spans="2:11" x14ac:dyDescent="0.25">
      <c r="B68" s="8" t="s">
        <v>236</v>
      </c>
      <c r="C68" s="60" t="s">
        <v>237</v>
      </c>
      <c r="D68" s="54" t="s">
        <v>238</v>
      </c>
      <c r="E68" s="6" t="s">
        <v>119</v>
      </c>
      <c r="F68" s="19">
        <v>179590</v>
      </c>
      <c r="G68" s="24">
        <v>9873.86</v>
      </c>
      <c r="H68" s="24">
        <v>0.24</v>
      </c>
      <c r="I68" s="31"/>
      <c r="J68" s="31"/>
      <c r="K68" s="35"/>
    </row>
    <row r="69" spans="2:11" x14ac:dyDescent="0.25">
      <c r="B69" s="8" t="s">
        <v>335</v>
      </c>
      <c r="C69" s="60" t="s">
        <v>336</v>
      </c>
      <c r="D69" s="54" t="s">
        <v>337</v>
      </c>
      <c r="E69" s="6" t="s">
        <v>58</v>
      </c>
      <c r="F69" s="19">
        <v>434812</v>
      </c>
      <c r="G69" s="24">
        <v>9821.9699999999993</v>
      </c>
      <c r="H69" s="24">
        <v>0.24</v>
      </c>
      <c r="I69" s="31"/>
      <c r="J69" s="31"/>
      <c r="K69" s="35"/>
    </row>
    <row r="70" spans="2:11" x14ac:dyDescent="0.25">
      <c r="B70" s="8" t="s">
        <v>282</v>
      </c>
      <c r="C70" s="60" t="s">
        <v>283</v>
      </c>
      <c r="D70" s="54" t="s">
        <v>284</v>
      </c>
      <c r="E70" s="6" t="s">
        <v>285</v>
      </c>
      <c r="F70" s="19">
        <v>423000</v>
      </c>
      <c r="G70" s="24">
        <v>9109.31</v>
      </c>
      <c r="H70" s="24">
        <v>0.22</v>
      </c>
      <c r="I70" s="31"/>
      <c r="J70" s="31"/>
      <c r="K70" s="35"/>
    </row>
    <row r="71" spans="2:11" x14ac:dyDescent="0.25">
      <c r="B71" s="8" t="s">
        <v>1164</v>
      </c>
      <c r="C71" s="60" t="s">
        <v>1165</v>
      </c>
      <c r="D71" s="54" t="s">
        <v>1166</v>
      </c>
      <c r="E71" s="6" t="s">
        <v>72</v>
      </c>
      <c r="F71" s="19">
        <v>705375</v>
      </c>
      <c r="G71" s="24">
        <v>6680.96</v>
      </c>
      <c r="H71" s="24">
        <v>0.16</v>
      </c>
      <c r="I71" s="31"/>
      <c r="J71" s="31"/>
      <c r="K71" s="35"/>
    </row>
    <row r="72" spans="2:11" x14ac:dyDescent="0.25">
      <c r="B72" s="8" t="s">
        <v>2294</v>
      </c>
      <c r="C72" s="60" t="s">
        <v>2295</v>
      </c>
      <c r="D72" s="54" t="s">
        <v>2296</v>
      </c>
      <c r="E72" s="6" t="s">
        <v>212</v>
      </c>
      <c r="F72" s="19">
        <v>1425233</v>
      </c>
      <c r="G72" s="24">
        <v>6608.09</v>
      </c>
      <c r="H72" s="24">
        <v>0.16</v>
      </c>
      <c r="I72" s="31"/>
      <c r="J72" s="31"/>
      <c r="K72" s="35"/>
    </row>
    <row r="73" spans="2:11" x14ac:dyDescent="0.25">
      <c r="B73" s="8" t="s">
        <v>304</v>
      </c>
      <c r="C73" s="60" t="s">
        <v>305</v>
      </c>
      <c r="D73" s="54" t="s">
        <v>306</v>
      </c>
      <c r="E73" s="6" t="s">
        <v>119</v>
      </c>
      <c r="F73" s="19">
        <v>282200</v>
      </c>
      <c r="G73" s="24">
        <v>6399.45</v>
      </c>
      <c r="H73" s="24">
        <v>0.16</v>
      </c>
      <c r="I73" s="31"/>
      <c r="J73" s="31"/>
      <c r="K73" s="35"/>
    </row>
    <row r="74" spans="2:11" x14ac:dyDescent="0.25">
      <c r="B74" s="8" t="s">
        <v>942</v>
      </c>
      <c r="C74" s="60" t="s">
        <v>943</v>
      </c>
      <c r="D74" s="54" t="s">
        <v>944</v>
      </c>
      <c r="E74" s="6" t="s">
        <v>139</v>
      </c>
      <c r="F74" s="19">
        <v>427500</v>
      </c>
      <c r="G74" s="24">
        <v>6076.91</v>
      </c>
      <c r="H74" s="24">
        <v>0.15</v>
      </c>
      <c r="I74" s="31"/>
      <c r="J74" s="31"/>
      <c r="K74" s="35"/>
    </row>
    <row r="75" spans="2:11" x14ac:dyDescent="0.25">
      <c r="B75" s="8" t="s">
        <v>301</v>
      </c>
      <c r="C75" s="60" t="s">
        <v>302</v>
      </c>
      <c r="D75" s="54" t="s">
        <v>303</v>
      </c>
      <c r="E75" s="6" t="s">
        <v>88</v>
      </c>
      <c r="F75" s="19">
        <v>1415475</v>
      </c>
      <c r="G75" s="24">
        <v>5574.85</v>
      </c>
      <c r="H75" s="24">
        <v>0.14000000000000001</v>
      </c>
      <c r="I75" s="31"/>
      <c r="J75" s="31"/>
      <c r="K75" s="35"/>
    </row>
    <row r="76" spans="2:11" x14ac:dyDescent="0.25">
      <c r="B76" s="8" t="s">
        <v>1173</v>
      </c>
      <c r="C76" s="60" t="s">
        <v>1174</v>
      </c>
      <c r="D76" s="54" t="s">
        <v>1175</v>
      </c>
      <c r="E76" s="6" t="s">
        <v>146</v>
      </c>
      <c r="F76" s="19">
        <v>296625</v>
      </c>
      <c r="G76" s="24">
        <v>5428.53</v>
      </c>
      <c r="H76" s="24">
        <v>0.13</v>
      </c>
      <c r="I76" s="31"/>
      <c r="J76" s="31"/>
      <c r="K76" s="35"/>
    </row>
    <row r="77" spans="2:11" x14ac:dyDescent="0.25">
      <c r="B77" s="8" t="s">
        <v>2284</v>
      </c>
      <c r="C77" s="60" t="s">
        <v>1538</v>
      </c>
      <c r="D77" s="54" t="s">
        <v>2285</v>
      </c>
      <c r="E77" s="6" t="s">
        <v>44</v>
      </c>
      <c r="F77" s="19">
        <v>578900</v>
      </c>
      <c r="G77" s="24">
        <v>5293.17</v>
      </c>
      <c r="H77" s="24">
        <v>0.13</v>
      </c>
      <c r="I77" s="31"/>
      <c r="J77" s="31"/>
      <c r="K77" s="35"/>
    </row>
    <row r="78" spans="2:11" x14ac:dyDescent="0.25">
      <c r="B78" s="8" t="s">
        <v>347</v>
      </c>
      <c r="C78" s="60" t="s">
        <v>348</v>
      </c>
      <c r="D78" s="54" t="s">
        <v>349</v>
      </c>
      <c r="E78" s="6" t="s">
        <v>80</v>
      </c>
      <c r="F78" s="19">
        <v>325000</v>
      </c>
      <c r="G78" s="24">
        <v>4547.7299999999996</v>
      </c>
      <c r="H78" s="24">
        <v>0.11</v>
      </c>
      <c r="I78" s="31"/>
      <c r="J78" s="31"/>
      <c r="K78" s="35"/>
    </row>
    <row r="79" spans="2:11" x14ac:dyDescent="0.25">
      <c r="B79" s="8" t="s">
        <v>55</v>
      </c>
      <c r="C79" s="60" t="s">
        <v>56</v>
      </c>
      <c r="D79" s="54" t="s">
        <v>57</v>
      </c>
      <c r="E79" s="6" t="s">
        <v>58</v>
      </c>
      <c r="F79" s="19">
        <v>388100</v>
      </c>
      <c r="G79" s="24">
        <v>4505.45</v>
      </c>
      <c r="H79" s="24">
        <v>0.11</v>
      </c>
      <c r="I79" s="31"/>
      <c r="J79" s="31"/>
      <c r="K79" s="35"/>
    </row>
    <row r="80" spans="2:11" x14ac:dyDescent="0.25">
      <c r="B80" s="8" t="s">
        <v>2164</v>
      </c>
      <c r="C80" s="60" t="s">
        <v>2165</v>
      </c>
      <c r="D80" s="54" t="s">
        <v>2166</v>
      </c>
      <c r="E80" s="6" t="s">
        <v>150</v>
      </c>
      <c r="F80" s="19">
        <v>720618</v>
      </c>
      <c r="G80" s="24">
        <v>3185.13</v>
      </c>
      <c r="H80" s="24">
        <v>0.08</v>
      </c>
      <c r="I80" s="31"/>
      <c r="J80" s="31"/>
      <c r="K80" s="35"/>
    </row>
    <row r="81" spans="2:11" x14ac:dyDescent="0.25">
      <c r="B81" s="8" t="s">
        <v>242</v>
      </c>
      <c r="C81" s="60" t="s">
        <v>243</v>
      </c>
      <c r="D81" s="54" t="s">
        <v>244</v>
      </c>
      <c r="E81" s="6" t="s">
        <v>245</v>
      </c>
      <c r="F81" s="19">
        <v>82936</v>
      </c>
      <c r="G81" s="24">
        <v>2934.69</v>
      </c>
      <c r="H81" s="24">
        <v>7.0000000000000007E-2</v>
      </c>
      <c r="I81" s="31"/>
      <c r="J81" s="31"/>
      <c r="K81" s="35"/>
    </row>
    <row r="82" spans="2:11" x14ac:dyDescent="0.25">
      <c r="B82" s="8" t="s">
        <v>2705</v>
      </c>
      <c r="C82" s="60" t="s">
        <v>2706</v>
      </c>
      <c r="D82" s="54" t="s">
        <v>2707</v>
      </c>
      <c r="E82" s="6" t="s">
        <v>154</v>
      </c>
      <c r="F82" s="19">
        <v>868284</v>
      </c>
      <c r="G82" s="24">
        <v>2742.04</v>
      </c>
      <c r="H82" s="24">
        <v>7.0000000000000007E-2</v>
      </c>
      <c r="I82" s="31"/>
      <c r="J82" s="31"/>
      <c r="K82" s="35"/>
    </row>
    <row r="83" spans="2:11" x14ac:dyDescent="0.25">
      <c r="B83" s="8" t="s">
        <v>1083</v>
      </c>
      <c r="C83" s="60" t="s">
        <v>1084</v>
      </c>
      <c r="D83" s="54" t="s">
        <v>1085</v>
      </c>
      <c r="E83" s="6" t="s">
        <v>210</v>
      </c>
      <c r="F83" s="19">
        <v>182250</v>
      </c>
      <c r="G83" s="24">
        <v>2329.16</v>
      </c>
      <c r="H83" s="24">
        <v>0.06</v>
      </c>
      <c r="I83" s="31"/>
      <c r="J83" s="31"/>
      <c r="K83" s="35"/>
    </row>
    <row r="84" spans="2:11" x14ac:dyDescent="0.25">
      <c r="B84" s="8" t="s">
        <v>369</v>
      </c>
      <c r="C84" s="60" t="s">
        <v>370</v>
      </c>
      <c r="D84" s="54" t="s">
        <v>371</v>
      </c>
      <c r="E84" s="6" t="s">
        <v>127</v>
      </c>
      <c r="F84" s="19">
        <v>34497</v>
      </c>
      <c r="G84" s="24">
        <v>1083.69</v>
      </c>
      <c r="H84" s="24">
        <v>0.03</v>
      </c>
      <c r="I84" s="31"/>
      <c r="J84" s="31"/>
      <c r="K84" s="35"/>
    </row>
    <row r="85" spans="2:11" x14ac:dyDescent="0.25">
      <c r="B85" s="8" t="s">
        <v>555</v>
      </c>
      <c r="C85" s="60" t="s">
        <v>556</v>
      </c>
      <c r="D85" s="54" t="s">
        <v>557</v>
      </c>
      <c r="E85" s="6" t="s">
        <v>119</v>
      </c>
      <c r="F85" s="19">
        <v>250920</v>
      </c>
      <c r="G85" s="24">
        <v>1082.72</v>
      </c>
      <c r="H85" s="24">
        <v>0.03</v>
      </c>
      <c r="I85" s="31"/>
      <c r="J85" s="31"/>
      <c r="K85" s="35"/>
    </row>
    <row r="86" spans="2:11" x14ac:dyDescent="0.25">
      <c r="B86" s="8" t="s">
        <v>223</v>
      </c>
      <c r="C86" s="60" t="s">
        <v>224</v>
      </c>
      <c r="D86" s="54" t="s">
        <v>225</v>
      </c>
      <c r="E86" s="6" t="s">
        <v>210</v>
      </c>
      <c r="F86" s="19">
        <v>75625</v>
      </c>
      <c r="G86" s="24">
        <v>912.95</v>
      </c>
      <c r="H86" s="24">
        <v>0.02</v>
      </c>
      <c r="I86" s="31"/>
      <c r="J86" s="31"/>
      <c r="K86" s="35"/>
    </row>
    <row r="87" spans="2:11" x14ac:dyDescent="0.25">
      <c r="B87" s="8" t="s">
        <v>2275</v>
      </c>
      <c r="C87" s="60" t="s">
        <v>2276</v>
      </c>
      <c r="D87" s="54" t="s">
        <v>2277</v>
      </c>
      <c r="E87" s="6" t="s">
        <v>84</v>
      </c>
      <c r="F87" s="19">
        <v>302546</v>
      </c>
      <c r="G87" s="24">
        <v>850.61</v>
      </c>
      <c r="H87" s="24">
        <v>0.02</v>
      </c>
      <c r="I87" s="31"/>
      <c r="J87" s="31"/>
      <c r="K87" s="35"/>
    </row>
    <row r="88" spans="2:11" x14ac:dyDescent="0.25">
      <c r="B88" s="8" t="s">
        <v>246</v>
      </c>
      <c r="C88" s="60" t="s">
        <v>247</v>
      </c>
      <c r="D88" s="54" t="s">
        <v>248</v>
      </c>
      <c r="E88" s="6" t="s">
        <v>146</v>
      </c>
      <c r="F88" s="19">
        <v>110000</v>
      </c>
      <c r="G88" s="24">
        <v>654.28</v>
      </c>
      <c r="H88" s="24">
        <v>0.02</v>
      </c>
      <c r="I88" s="31"/>
      <c r="J88" s="31"/>
      <c r="K88" s="35"/>
    </row>
    <row r="89" spans="2:11" x14ac:dyDescent="0.25">
      <c r="B89" s="8" t="s">
        <v>1161</v>
      </c>
      <c r="C89" s="60" t="s">
        <v>1162</v>
      </c>
      <c r="D89" s="54" t="s">
        <v>1163</v>
      </c>
      <c r="E89" s="6" t="s">
        <v>583</v>
      </c>
      <c r="F89" s="19">
        <v>153900</v>
      </c>
      <c r="G89" s="24">
        <v>632.14</v>
      </c>
      <c r="H89" s="24">
        <v>0.02</v>
      </c>
      <c r="I89" s="31"/>
      <c r="J89" s="31"/>
      <c r="K89" s="35"/>
    </row>
    <row r="90" spans="2:11" x14ac:dyDescent="0.25">
      <c r="B90" s="8" t="s">
        <v>249</v>
      </c>
      <c r="C90" s="60" t="s">
        <v>250</v>
      </c>
      <c r="D90" s="54" t="s">
        <v>251</v>
      </c>
      <c r="E90" s="6" t="s">
        <v>119</v>
      </c>
      <c r="F90" s="19">
        <v>28600</v>
      </c>
      <c r="G90" s="24">
        <v>407.95</v>
      </c>
      <c r="H90" s="24">
        <v>0.01</v>
      </c>
      <c r="I90" s="31"/>
      <c r="J90" s="31"/>
      <c r="K90" s="35"/>
    </row>
    <row r="91" spans="2:11" x14ac:dyDescent="0.25">
      <c r="B91" s="8" t="s">
        <v>2278</v>
      </c>
      <c r="C91" s="60" t="s">
        <v>2279</v>
      </c>
      <c r="D91" s="54" t="s">
        <v>2280</v>
      </c>
      <c r="E91" s="6" t="s">
        <v>975</v>
      </c>
      <c r="F91" s="19">
        <v>34075</v>
      </c>
      <c r="G91" s="24">
        <v>381.23</v>
      </c>
      <c r="H91" s="24">
        <v>0.01</v>
      </c>
      <c r="I91" s="31"/>
      <c r="J91" s="31"/>
      <c r="K91" s="35"/>
    </row>
    <row r="92" spans="2:11" x14ac:dyDescent="0.25">
      <c r="B92" s="8" t="s">
        <v>1182</v>
      </c>
      <c r="C92" s="60" t="s">
        <v>1183</v>
      </c>
      <c r="D92" s="54" t="s">
        <v>1184</v>
      </c>
      <c r="E92" s="6" t="s">
        <v>533</v>
      </c>
      <c r="F92" s="19">
        <v>24750</v>
      </c>
      <c r="G92" s="24">
        <v>291.64999999999998</v>
      </c>
      <c r="H92" s="24">
        <v>0.01</v>
      </c>
      <c r="I92" s="31"/>
      <c r="J92" s="31"/>
      <c r="K92" s="35"/>
    </row>
    <row r="93" spans="2:11" x14ac:dyDescent="0.25">
      <c r="B93" s="8" t="s">
        <v>577</v>
      </c>
      <c r="C93" s="60" t="s">
        <v>578</v>
      </c>
      <c r="D93" s="54" t="s">
        <v>579</v>
      </c>
      <c r="E93" s="6" t="s">
        <v>58</v>
      </c>
      <c r="F93" s="19">
        <v>19125</v>
      </c>
      <c r="G93" s="24">
        <v>271.92</v>
      </c>
      <c r="H93" s="24">
        <v>0.01</v>
      </c>
      <c r="I93" s="31"/>
      <c r="J93" s="31"/>
      <c r="K93" s="35"/>
    </row>
    <row r="94" spans="2:11" x14ac:dyDescent="0.25">
      <c r="B94" s="8" t="s">
        <v>2308</v>
      </c>
      <c r="C94" s="60" t="s">
        <v>2309</v>
      </c>
      <c r="D94" s="54" t="s">
        <v>2310</v>
      </c>
      <c r="E94" s="6" t="s">
        <v>533</v>
      </c>
      <c r="F94" s="19">
        <v>31200</v>
      </c>
      <c r="G94" s="24">
        <v>256.37</v>
      </c>
      <c r="H94" s="24">
        <v>0.01</v>
      </c>
      <c r="I94" s="31"/>
      <c r="J94" s="31"/>
      <c r="K94" s="35"/>
    </row>
    <row r="95" spans="2:11" x14ac:dyDescent="0.25">
      <c r="B95" s="8" t="s">
        <v>359</v>
      </c>
      <c r="C95" s="60" t="s">
        <v>360</v>
      </c>
      <c r="D95" s="54" t="s">
        <v>361</v>
      </c>
      <c r="E95" s="6" t="s">
        <v>245</v>
      </c>
      <c r="F95" s="19">
        <v>6014</v>
      </c>
      <c r="G95" s="24">
        <v>160.83000000000001</v>
      </c>
      <c r="H95" s="24" t="s">
        <v>4784</v>
      </c>
      <c r="I95" s="31"/>
      <c r="J95" s="31"/>
      <c r="K95" s="35"/>
    </row>
    <row r="96" spans="2:11" x14ac:dyDescent="0.25">
      <c r="B96" s="8" t="s">
        <v>2289</v>
      </c>
      <c r="C96" s="60" t="s">
        <v>1365</v>
      </c>
      <c r="D96" s="54" t="s">
        <v>2290</v>
      </c>
      <c r="E96" s="6" t="s">
        <v>72</v>
      </c>
      <c r="F96" s="19">
        <v>14950</v>
      </c>
      <c r="G96" s="24">
        <v>154.06</v>
      </c>
      <c r="H96" s="24" t="s">
        <v>4784</v>
      </c>
      <c r="I96" s="31"/>
      <c r="J96" s="31"/>
      <c r="K96" s="35"/>
    </row>
    <row r="97" spans="2:11" x14ac:dyDescent="0.25">
      <c r="B97" s="8" t="s">
        <v>1098</v>
      </c>
      <c r="C97" s="60" t="s">
        <v>1099</v>
      </c>
      <c r="D97" s="54" t="s">
        <v>1100</v>
      </c>
      <c r="E97" s="6" t="s">
        <v>1101</v>
      </c>
      <c r="F97" s="19">
        <v>162000</v>
      </c>
      <c r="G97" s="24">
        <v>142.54</v>
      </c>
      <c r="H97" s="24" t="s">
        <v>4784</v>
      </c>
      <c r="I97" s="31"/>
      <c r="J97" s="31"/>
      <c r="K97" s="35"/>
    </row>
    <row r="98" spans="2:11" x14ac:dyDescent="0.25">
      <c r="B98" s="8" t="s">
        <v>77</v>
      </c>
      <c r="C98" s="60" t="s">
        <v>78</v>
      </c>
      <c r="D98" s="54" t="s">
        <v>79</v>
      </c>
      <c r="E98" s="6" t="s">
        <v>80</v>
      </c>
      <c r="F98" s="19">
        <v>1000</v>
      </c>
      <c r="G98" s="24">
        <v>114.82</v>
      </c>
      <c r="H98" s="24" t="s">
        <v>4784</v>
      </c>
      <c r="I98" s="31"/>
      <c r="J98" s="31"/>
      <c r="K98" s="35"/>
    </row>
    <row r="99" spans="2:11" x14ac:dyDescent="0.25">
      <c r="B99" s="8" t="s">
        <v>384</v>
      </c>
      <c r="C99" s="60" t="s">
        <v>385</v>
      </c>
      <c r="D99" s="54" t="s">
        <v>386</v>
      </c>
      <c r="E99" s="6" t="s">
        <v>139</v>
      </c>
      <c r="F99" s="19">
        <v>423000</v>
      </c>
      <c r="G99" s="24">
        <v>114.17</v>
      </c>
      <c r="H99" s="24" t="s">
        <v>4784</v>
      </c>
      <c r="I99" s="31"/>
      <c r="J99" s="31"/>
      <c r="K99" s="35"/>
    </row>
    <row r="100" spans="2:11" x14ac:dyDescent="0.25">
      <c r="B100" s="8" t="s">
        <v>2271</v>
      </c>
      <c r="C100" s="60" t="s">
        <v>699</v>
      </c>
      <c r="D100" s="54" t="s">
        <v>2272</v>
      </c>
      <c r="E100" s="6" t="s">
        <v>72</v>
      </c>
      <c r="F100" s="19">
        <v>6000</v>
      </c>
      <c r="G100" s="24">
        <v>31.99</v>
      </c>
      <c r="H100" s="24" t="s">
        <v>4784</v>
      </c>
      <c r="I100" s="31"/>
      <c r="J100" s="31"/>
      <c r="K100" s="35"/>
    </row>
    <row r="101" spans="2:11" x14ac:dyDescent="0.25">
      <c r="B101" s="8" t="s">
        <v>976</v>
      </c>
      <c r="C101" s="60" t="s">
        <v>977</v>
      </c>
      <c r="D101" s="54" t="s">
        <v>978</v>
      </c>
      <c r="E101" s="6" t="s">
        <v>154</v>
      </c>
      <c r="F101" s="19">
        <v>1125</v>
      </c>
      <c r="G101" s="24">
        <v>11.19</v>
      </c>
      <c r="H101" s="24" t="s">
        <v>4784</v>
      </c>
      <c r="I101" s="31"/>
      <c r="J101" s="31"/>
      <c r="K101" s="35"/>
    </row>
    <row r="102" spans="2:11" x14ac:dyDescent="0.25">
      <c r="B102" s="8" t="s">
        <v>69</v>
      </c>
      <c r="C102" s="60" t="s">
        <v>70</v>
      </c>
      <c r="D102" s="54" t="s">
        <v>71</v>
      </c>
      <c r="E102" s="6" t="s">
        <v>72</v>
      </c>
      <c r="F102" s="19">
        <v>1050</v>
      </c>
      <c r="G102" s="24">
        <v>9.5399999999999991</v>
      </c>
      <c r="H102" s="24" t="s">
        <v>4784</v>
      </c>
      <c r="I102" s="31"/>
      <c r="J102" s="31"/>
      <c r="K102" s="35"/>
    </row>
    <row r="103" spans="2:11" x14ac:dyDescent="0.25">
      <c r="B103" s="8" t="s">
        <v>598</v>
      </c>
      <c r="C103" s="60" t="s">
        <v>599</v>
      </c>
      <c r="D103" s="54" t="s">
        <v>600</v>
      </c>
      <c r="E103" s="6" t="s">
        <v>212</v>
      </c>
      <c r="F103" s="19">
        <v>150</v>
      </c>
      <c r="G103" s="24">
        <v>6.61</v>
      </c>
      <c r="H103" s="24" t="s">
        <v>4784</v>
      </c>
      <c r="I103" s="31"/>
      <c r="J103" s="31"/>
      <c r="K103" s="35"/>
    </row>
    <row r="104" spans="2:11" x14ac:dyDescent="0.25">
      <c r="B104" s="8" t="s">
        <v>120</v>
      </c>
      <c r="C104" s="60" t="s">
        <v>121</v>
      </c>
      <c r="D104" s="54" t="s">
        <v>122</v>
      </c>
      <c r="E104" s="6" t="s">
        <v>123</v>
      </c>
      <c r="F104" s="19">
        <v>1000</v>
      </c>
      <c r="G104" s="24">
        <v>6.54</v>
      </c>
      <c r="H104" s="24" t="s">
        <v>4784</v>
      </c>
      <c r="I104" s="31"/>
      <c r="J104" s="31"/>
      <c r="K104" s="35"/>
    </row>
    <row r="105" spans="2:11" x14ac:dyDescent="0.25">
      <c r="B105" s="8" t="s">
        <v>1176</v>
      </c>
      <c r="C105" s="60" t="s">
        <v>1177</v>
      </c>
      <c r="D105" s="54" t="s">
        <v>1178</v>
      </c>
      <c r="E105" s="6" t="s">
        <v>119</v>
      </c>
      <c r="F105" s="19">
        <v>250</v>
      </c>
      <c r="G105" s="24">
        <v>3.26</v>
      </c>
      <c r="H105" s="24" t="s">
        <v>4784</v>
      </c>
      <c r="I105" s="31"/>
      <c r="J105" s="31"/>
      <c r="K105" s="35"/>
    </row>
    <row r="106" spans="2:11" x14ac:dyDescent="0.25">
      <c r="C106" s="58" t="s">
        <v>188</v>
      </c>
      <c r="D106" s="54"/>
      <c r="E106" s="6"/>
      <c r="F106" s="19"/>
      <c r="G106" s="25">
        <v>2814506.91</v>
      </c>
      <c r="H106" s="25">
        <v>69.22</v>
      </c>
      <c r="I106" s="31"/>
      <c r="J106" s="31"/>
      <c r="K106" s="35"/>
    </row>
    <row r="107" spans="2:11" x14ac:dyDescent="0.25">
      <c r="C107" s="57"/>
      <c r="D107" s="54"/>
      <c r="E107" s="6"/>
      <c r="F107" s="19"/>
      <c r="G107" s="24"/>
      <c r="H107" s="24"/>
      <c r="I107" s="31"/>
      <c r="J107" s="31"/>
      <c r="K107" s="35"/>
    </row>
    <row r="108" spans="2:11" x14ac:dyDescent="0.25">
      <c r="C108" s="59" t="s">
        <v>1140</v>
      </c>
      <c r="D108" s="54"/>
      <c r="E108" s="6"/>
      <c r="F108" s="19"/>
      <c r="G108" s="24"/>
      <c r="H108" s="24"/>
      <c r="I108" s="31"/>
      <c r="J108" s="31"/>
      <c r="K108" s="35"/>
    </row>
    <row r="109" spans="2:11" x14ac:dyDescent="0.25">
      <c r="B109" s="8" t="s">
        <v>1247</v>
      </c>
      <c r="C109" s="60" t="s">
        <v>1248</v>
      </c>
      <c r="D109" s="54" t="s">
        <v>1249</v>
      </c>
      <c r="E109" s="6" t="s">
        <v>131</v>
      </c>
      <c r="F109" s="19">
        <v>15955463</v>
      </c>
      <c r="G109" s="24">
        <v>50878.78</v>
      </c>
      <c r="H109" s="24">
        <v>1.25</v>
      </c>
      <c r="I109" s="31"/>
      <c r="J109" s="31"/>
      <c r="K109" s="35"/>
    </row>
    <row r="110" spans="2:11" x14ac:dyDescent="0.25">
      <c r="B110" s="8" t="s">
        <v>1141</v>
      </c>
      <c r="C110" s="60" t="s">
        <v>1142</v>
      </c>
      <c r="D110" s="54" t="s">
        <v>1143</v>
      </c>
      <c r="E110" s="6" t="s">
        <v>131</v>
      </c>
      <c r="F110" s="19">
        <v>8340000</v>
      </c>
      <c r="G110" s="24">
        <v>35625.980000000003</v>
      </c>
      <c r="H110" s="24">
        <v>0.88</v>
      </c>
      <c r="I110" s="31"/>
      <c r="J110" s="31"/>
      <c r="K110" s="35"/>
    </row>
    <row r="111" spans="2:11" x14ac:dyDescent="0.25">
      <c r="C111" s="58" t="s">
        <v>188</v>
      </c>
      <c r="D111" s="54"/>
      <c r="E111" s="6"/>
      <c r="F111" s="19"/>
      <c r="G111" s="25">
        <v>86504.76</v>
      </c>
      <c r="H111" s="25">
        <v>2.13</v>
      </c>
      <c r="I111" s="31"/>
      <c r="J111" s="31"/>
      <c r="K111" s="35"/>
    </row>
    <row r="112" spans="2:11" x14ac:dyDescent="0.25">
      <c r="C112" s="57"/>
      <c r="D112" s="54"/>
      <c r="E112" s="6"/>
      <c r="F112" s="19"/>
      <c r="G112" s="24"/>
      <c r="H112" s="24"/>
      <c r="I112" s="31"/>
      <c r="J112" s="31"/>
      <c r="K112" s="35"/>
    </row>
    <row r="113" spans="1:11" x14ac:dyDescent="0.25">
      <c r="C113" s="59" t="s">
        <v>650</v>
      </c>
      <c r="D113" s="54"/>
      <c r="E113" s="6"/>
      <c r="F113" s="19"/>
      <c r="G113" s="24"/>
      <c r="H113" s="24"/>
      <c r="I113" s="31"/>
      <c r="J113" s="31"/>
      <c r="K113" s="35"/>
    </row>
    <row r="114" spans="1:11" x14ac:dyDescent="0.25">
      <c r="B114" s="8" t="s">
        <v>3162</v>
      </c>
      <c r="C114" s="60" t="s">
        <v>431</v>
      </c>
      <c r="D114" s="54" t="s">
        <v>3163</v>
      </c>
      <c r="E114" s="6" t="s">
        <v>72</v>
      </c>
      <c r="F114" s="19">
        <v>20000</v>
      </c>
      <c r="G114" s="24">
        <v>23388.55</v>
      </c>
      <c r="H114" s="24">
        <v>0.57999999999999996</v>
      </c>
      <c r="I114" s="31">
        <v>8.3650500000000001</v>
      </c>
      <c r="J114" s="31"/>
      <c r="K114" s="35" t="s">
        <v>660</v>
      </c>
    </row>
    <row r="115" spans="1:11" x14ac:dyDescent="0.25">
      <c r="C115" s="58" t="s">
        <v>188</v>
      </c>
      <c r="D115" s="54"/>
      <c r="E115" s="6"/>
      <c r="F115" s="19"/>
      <c r="G115" s="25">
        <v>23388.55</v>
      </c>
      <c r="H115" s="25">
        <v>0.57999999999999996</v>
      </c>
      <c r="I115" s="31"/>
      <c r="J115" s="31"/>
      <c r="K115" s="35"/>
    </row>
    <row r="116" spans="1:11" x14ac:dyDescent="0.25">
      <c r="C116" s="57"/>
      <c r="D116" s="54"/>
      <c r="E116" s="6"/>
      <c r="F116" s="19"/>
      <c r="G116" s="24"/>
      <c r="H116" s="24"/>
      <c r="I116" s="31"/>
      <c r="J116" s="31"/>
      <c r="K116" s="35"/>
    </row>
    <row r="117" spans="1:11" x14ac:dyDescent="0.25">
      <c r="C117" s="58" t="s">
        <v>3</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C119" s="58" t="s">
        <v>4</v>
      </c>
      <c r="D119" s="54"/>
      <c r="E119" s="6"/>
      <c r="F119" s="19"/>
      <c r="G119" s="24" t="s">
        <v>2</v>
      </c>
      <c r="H119" s="24" t="s">
        <v>2</v>
      </c>
      <c r="I119" s="31"/>
      <c r="J119" s="31"/>
      <c r="K119" s="35"/>
    </row>
    <row r="120" spans="1:11" x14ac:dyDescent="0.25">
      <c r="C120" s="57"/>
      <c r="D120" s="54"/>
      <c r="E120" s="6"/>
      <c r="F120" s="19"/>
      <c r="G120" s="24"/>
      <c r="H120" s="24"/>
      <c r="I120" s="31"/>
      <c r="J120" s="31"/>
      <c r="K120" s="35"/>
    </row>
    <row r="121" spans="1:11" x14ac:dyDescent="0.25">
      <c r="A121" s="10"/>
      <c r="B121" s="28"/>
      <c r="C121" s="58" t="s">
        <v>5</v>
      </c>
      <c r="D121" s="54"/>
      <c r="E121" s="6"/>
      <c r="F121" s="19"/>
      <c r="G121" s="24"/>
      <c r="H121" s="24"/>
      <c r="I121" s="31"/>
      <c r="J121" s="31"/>
      <c r="K121" s="35"/>
    </row>
    <row r="122" spans="1:11" x14ac:dyDescent="0.25">
      <c r="C122" s="59" t="s">
        <v>6</v>
      </c>
      <c r="D122" s="54"/>
      <c r="E122" s="6"/>
      <c r="F122" s="19"/>
      <c r="G122" s="24"/>
      <c r="H122" s="24"/>
      <c r="I122" s="31"/>
      <c r="J122" s="31"/>
      <c r="K122" s="35"/>
    </row>
    <row r="123" spans="1:11" x14ac:dyDescent="0.25">
      <c r="C123" s="59" t="s">
        <v>656</v>
      </c>
      <c r="D123" s="54"/>
      <c r="E123" s="6"/>
      <c r="F123" s="19"/>
      <c r="G123" s="24"/>
      <c r="H123" s="24"/>
      <c r="I123" s="31"/>
      <c r="J123" s="31"/>
      <c r="K123" s="35"/>
    </row>
    <row r="124" spans="1:11" x14ac:dyDescent="0.25">
      <c r="B124" s="8" t="s">
        <v>689</v>
      </c>
      <c r="C124" s="60" t="s">
        <v>422</v>
      </c>
      <c r="D124" s="54" t="s">
        <v>690</v>
      </c>
      <c r="E124" s="6" t="s">
        <v>688</v>
      </c>
      <c r="F124" s="19">
        <v>50000</v>
      </c>
      <c r="G124" s="24">
        <v>50007.15</v>
      </c>
      <c r="H124" s="24">
        <v>1.23</v>
      </c>
      <c r="I124" s="31">
        <v>9.8653999999999993</v>
      </c>
      <c r="J124" s="31"/>
      <c r="K124" s="35" t="s">
        <v>660</v>
      </c>
    </row>
    <row r="125" spans="1:11" x14ac:dyDescent="0.25">
      <c r="B125" s="8" t="s">
        <v>857</v>
      </c>
      <c r="C125" s="60" t="s">
        <v>590</v>
      </c>
      <c r="D125" s="54" t="s">
        <v>858</v>
      </c>
      <c r="E125" s="6" t="s">
        <v>659</v>
      </c>
      <c r="F125" s="19">
        <v>48000</v>
      </c>
      <c r="G125" s="24">
        <v>47532.53</v>
      </c>
      <c r="H125" s="24">
        <v>1.17</v>
      </c>
      <c r="I125" s="31">
        <v>8.92</v>
      </c>
      <c r="J125" s="31"/>
      <c r="K125" s="35" t="s">
        <v>660</v>
      </c>
    </row>
    <row r="126" spans="1:11" x14ac:dyDescent="0.25">
      <c r="B126" s="8" t="s">
        <v>771</v>
      </c>
      <c r="C126" s="60" t="s">
        <v>725</v>
      </c>
      <c r="D126" s="54" t="s">
        <v>772</v>
      </c>
      <c r="E126" s="6" t="s">
        <v>671</v>
      </c>
      <c r="F126" s="19">
        <v>30000</v>
      </c>
      <c r="G126" s="24">
        <v>30211.53</v>
      </c>
      <c r="H126" s="24">
        <v>0.74</v>
      </c>
      <c r="I126" s="31">
        <v>8.3765999999999998</v>
      </c>
      <c r="J126" s="31"/>
      <c r="K126" s="35" t="s">
        <v>660</v>
      </c>
    </row>
    <row r="127" spans="1:11" x14ac:dyDescent="0.25">
      <c r="B127" s="8" t="s">
        <v>755</v>
      </c>
      <c r="C127" s="60" t="s">
        <v>70</v>
      </c>
      <c r="D127" s="54" t="s">
        <v>756</v>
      </c>
      <c r="E127" s="6" t="s">
        <v>671</v>
      </c>
      <c r="F127" s="19">
        <v>30000</v>
      </c>
      <c r="G127" s="24">
        <v>29884.62</v>
      </c>
      <c r="H127" s="24">
        <v>0.73</v>
      </c>
      <c r="I127" s="31">
        <v>8.2098999999999993</v>
      </c>
      <c r="J127" s="31"/>
      <c r="K127" s="35" t="s">
        <v>660</v>
      </c>
    </row>
    <row r="128" spans="1:11" x14ac:dyDescent="0.25">
      <c r="B128" s="8" t="s">
        <v>698</v>
      </c>
      <c r="C128" s="60" t="s">
        <v>699</v>
      </c>
      <c r="D128" s="54" t="s">
        <v>700</v>
      </c>
      <c r="E128" s="6" t="s">
        <v>671</v>
      </c>
      <c r="F128" s="19">
        <v>30000</v>
      </c>
      <c r="G128" s="24">
        <v>29831.82</v>
      </c>
      <c r="H128" s="24">
        <v>0.73</v>
      </c>
      <c r="I128" s="31">
        <v>8.0950000000000006</v>
      </c>
      <c r="J128" s="31"/>
      <c r="K128" s="35" t="s">
        <v>660</v>
      </c>
    </row>
    <row r="129" spans="2:11" x14ac:dyDescent="0.25">
      <c r="B129" s="8" t="s">
        <v>1867</v>
      </c>
      <c r="C129" s="60" t="s">
        <v>1868</v>
      </c>
      <c r="D129" s="54" t="s">
        <v>1869</v>
      </c>
      <c r="E129" s="6" t="s">
        <v>671</v>
      </c>
      <c r="F129" s="19">
        <v>25000</v>
      </c>
      <c r="G129" s="24">
        <v>24164.18</v>
      </c>
      <c r="H129" s="24">
        <v>0.59</v>
      </c>
      <c r="I129" s="31">
        <v>7.98</v>
      </c>
      <c r="J129" s="31"/>
      <c r="K129" s="35" t="s">
        <v>660</v>
      </c>
    </row>
    <row r="130" spans="2:11" x14ac:dyDescent="0.25">
      <c r="B130" s="8" t="s">
        <v>3164</v>
      </c>
      <c r="C130" s="60" t="s">
        <v>144</v>
      </c>
      <c r="D130" s="54" t="s">
        <v>3165</v>
      </c>
      <c r="E130" s="6" t="s">
        <v>671</v>
      </c>
      <c r="F130" s="19">
        <v>21500</v>
      </c>
      <c r="G130" s="24">
        <v>21352.02</v>
      </c>
      <c r="H130" s="24">
        <v>0.52</v>
      </c>
      <c r="I130" s="31">
        <v>8.2349999999999994</v>
      </c>
      <c r="J130" s="31"/>
      <c r="K130" s="35" t="s">
        <v>660</v>
      </c>
    </row>
    <row r="131" spans="2:11" x14ac:dyDescent="0.25">
      <c r="B131" s="8" t="s">
        <v>1858</v>
      </c>
      <c r="C131" s="60" t="s">
        <v>422</v>
      </c>
      <c r="D131" s="54" t="s">
        <v>1859</v>
      </c>
      <c r="E131" s="6" t="s">
        <v>688</v>
      </c>
      <c r="F131" s="19">
        <v>20000</v>
      </c>
      <c r="G131" s="24">
        <v>19904.5</v>
      </c>
      <c r="H131" s="24">
        <v>0.49</v>
      </c>
      <c r="I131" s="31">
        <v>8.6399000000000008</v>
      </c>
      <c r="J131" s="31"/>
      <c r="K131" s="35" t="s">
        <v>660</v>
      </c>
    </row>
    <row r="132" spans="2:11" x14ac:dyDescent="0.25">
      <c r="B132" s="8" t="s">
        <v>777</v>
      </c>
      <c r="C132" s="60" t="s">
        <v>725</v>
      </c>
      <c r="D132" s="54" t="s">
        <v>778</v>
      </c>
      <c r="E132" s="6" t="s">
        <v>671</v>
      </c>
      <c r="F132" s="19">
        <v>20000</v>
      </c>
      <c r="G132" s="24">
        <v>19568.3</v>
      </c>
      <c r="H132" s="24">
        <v>0.48</v>
      </c>
      <c r="I132" s="31">
        <v>8.3949999999999996</v>
      </c>
      <c r="J132" s="31"/>
      <c r="K132" s="35" t="s">
        <v>660</v>
      </c>
    </row>
    <row r="133" spans="2:11" x14ac:dyDescent="0.25">
      <c r="B133" s="8" t="s">
        <v>3166</v>
      </c>
      <c r="C133" s="60" t="s">
        <v>839</v>
      </c>
      <c r="D133" s="54" t="s">
        <v>3167</v>
      </c>
      <c r="E133" s="6" t="s">
        <v>1150</v>
      </c>
      <c r="F133" s="19">
        <v>20000</v>
      </c>
      <c r="G133" s="24">
        <v>19502.5</v>
      </c>
      <c r="H133" s="24">
        <v>0.48</v>
      </c>
      <c r="I133" s="31">
        <v>7.8250000000000002</v>
      </c>
      <c r="J133" s="31"/>
      <c r="K133" s="35" t="s">
        <v>660</v>
      </c>
    </row>
    <row r="134" spans="2:11" x14ac:dyDescent="0.25">
      <c r="B134" s="8" t="s">
        <v>2529</v>
      </c>
      <c r="C134" s="60" t="s">
        <v>1245</v>
      </c>
      <c r="D134" s="54" t="s">
        <v>2530</v>
      </c>
      <c r="E134" s="6" t="s">
        <v>671</v>
      </c>
      <c r="F134" s="19">
        <v>19000</v>
      </c>
      <c r="G134" s="24">
        <v>18985.830000000002</v>
      </c>
      <c r="H134" s="24">
        <v>0.47</v>
      </c>
      <c r="I134" s="31">
        <v>8.2688000000000006</v>
      </c>
      <c r="J134" s="31"/>
      <c r="K134" s="35" t="s">
        <v>660</v>
      </c>
    </row>
    <row r="135" spans="2:11" x14ac:dyDescent="0.25">
      <c r="B135" s="8" t="s">
        <v>1250</v>
      </c>
      <c r="C135" s="60" t="s">
        <v>156</v>
      </c>
      <c r="D135" s="54" t="s">
        <v>1251</v>
      </c>
      <c r="E135" s="6" t="s">
        <v>697</v>
      </c>
      <c r="F135" s="19">
        <v>19000</v>
      </c>
      <c r="G135" s="24">
        <v>18981.669999999998</v>
      </c>
      <c r="H135" s="24">
        <v>0.47</v>
      </c>
      <c r="I135" s="31">
        <v>8.44</v>
      </c>
      <c r="J135" s="31"/>
      <c r="K135" s="35" t="s">
        <v>660</v>
      </c>
    </row>
    <row r="136" spans="2:11" x14ac:dyDescent="0.25">
      <c r="B136" s="8" t="s">
        <v>724</v>
      </c>
      <c r="C136" s="60" t="s">
        <v>725</v>
      </c>
      <c r="D136" s="54" t="s">
        <v>726</v>
      </c>
      <c r="E136" s="6" t="s">
        <v>671</v>
      </c>
      <c r="F136" s="19">
        <v>17500</v>
      </c>
      <c r="G136" s="24">
        <v>17666.16</v>
      </c>
      <c r="H136" s="24">
        <v>0.43</v>
      </c>
      <c r="I136" s="31">
        <v>8.39</v>
      </c>
      <c r="J136" s="31"/>
      <c r="K136" s="35" t="s">
        <v>660</v>
      </c>
    </row>
    <row r="137" spans="2:11" x14ac:dyDescent="0.25">
      <c r="B137" s="8" t="s">
        <v>3168</v>
      </c>
      <c r="C137" s="60" t="s">
        <v>836</v>
      </c>
      <c r="D137" s="54" t="s">
        <v>3169</v>
      </c>
      <c r="E137" s="6" t="s">
        <v>671</v>
      </c>
      <c r="F137" s="19">
        <v>17500</v>
      </c>
      <c r="G137" s="24">
        <v>17390.310000000001</v>
      </c>
      <c r="H137" s="24">
        <v>0.43</v>
      </c>
      <c r="I137" s="31">
        <v>7.85</v>
      </c>
      <c r="J137" s="31"/>
      <c r="K137" s="35" t="s">
        <v>660</v>
      </c>
    </row>
    <row r="138" spans="2:11" x14ac:dyDescent="0.25">
      <c r="B138" s="8" t="s">
        <v>3170</v>
      </c>
      <c r="C138" s="60" t="s">
        <v>1022</v>
      </c>
      <c r="D138" s="54" t="s">
        <v>3171</v>
      </c>
      <c r="E138" s="6" t="s">
        <v>697</v>
      </c>
      <c r="F138" s="19">
        <v>16000</v>
      </c>
      <c r="G138" s="24">
        <v>15766.64</v>
      </c>
      <c r="H138" s="24">
        <v>0.39</v>
      </c>
      <c r="I138" s="31">
        <v>8.2074999999999996</v>
      </c>
      <c r="J138" s="31"/>
      <c r="K138" s="35" t="s">
        <v>660</v>
      </c>
    </row>
    <row r="139" spans="2:11" x14ac:dyDescent="0.25">
      <c r="B139" s="8" t="s">
        <v>2214</v>
      </c>
      <c r="C139" s="60" t="s">
        <v>2203</v>
      </c>
      <c r="D139" s="54" t="s">
        <v>2215</v>
      </c>
      <c r="E139" s="6" t="s">
        <v>671</v>
      </c>
      <c r="F139" s="19">
        <v>15000</v>
      </c>
      <c r="G139" s="24">
        <v>15086.88</v>
      </c>
      <c r="H139" s="24">
        <v>0.37</v>
      </c>
      <c r="I139" s="31">
        <v>8.14</v>
      </c>
      <c r="J139" s="31"/>
      <c r="K139" s="35" t="s">
        <v>660</v>
      </c>
    </row>
    <row r="140" spans="2:11" x14ac:dyDescent="0.25">
      <c r="B140" s="8" t="s">
        <v>757</v>
      </c>
      <c r="C140" s="60" t="s">
        <v>422</v>
      </c>
      <c r="D140" s="54" t="s">
        <v>758</v>
      </c>
      <c r="E140" s="6" t="s">
        <v>688</v>
      </c>
      <c r="F140" s="19">
        <v>15000</v>
      </c>
      <c r="G140" s="24">
        <v>14921.25</v>
      </c>
      <c r="H140" s="24">
        <v>0.37</v>
      </c>
      <c r="I140" s="31">
        <v>8.6349999999999998</v>
      </c>
      <c r="J140" s="31"/>
      <c r="K140" s="35" t="s">
        <v>660</v>
      </c>
    </row>
    <row r="141" spans="2:11" x14ac:dyDescent="0.25">
      <c r="B141" s="8" t="s">
        <v>716</v>
      </c>
      <c r="C141" s="60" t="s">
        <v>717</v>
      </c>
      <c r="D141" s="54" t="s">
        <v>718</v>
      </c>
      <c r="E141" s="6" t="s">
        <v>671</v>
      </c>
      <c r="F141" s="19">
        <v>15000</v>
      </c>
      <c r="G141" s="24">
        <v>14806.67</v>
      </c>
      <c r="H141" s="24">
        <v>0.36</v>
      </c>
      <c r="I141" s="31">
        <v>8.1075999999999997</v>
      </c>
      <c r="J141" s="31"/>
      <c r="K141" s="35" t="s">
        <v>660</v>
      </c>
    </row>
    <row r="142" spans="2:11" x14ac:dyDescent="0.25">
      <c r="B142" s="8" t="s">
        <v>3172</v>
      </c>
      <c r="C142" s="60" t="s">
        <v>746</v>
      </c>
      <c r="D142" s="54" t="s">
        <v>3173</v>
      </c>
      <c r="E142" s="6" t="s">
        <v>1150</v>
      </c>
      <c r="F142" s="19">
        <v>15000</v>
      </c>
      <c r="G142" s="24">
        <v>14705.34</v>
      </c>
      <c r="H142" s="24">
        <v>0.36</v>
      </c>
      <c r="I142" s="31">
        <v>7.7850000000000001</v>
      </c>
      <c r="J142" s="31"/>
      <c r="K142" s="35" t="s">
        <v>660</v>
      </c>
    </row>
    <row r="143" spans="2:11" x14ac:dyDescent="0.25">
      <c r="B143" s="8" t="s">
        <v>3174</v>
      </c>
      <c r="C143" s="60" t="s">
        <v>247</v>
      </c>
      <c r="D143" s="54" t="s">
        <v>3175</v>
      </c>
      <c r="E143" s="6" t="s">
        <v>1150</v>
      </c>
      <c r="F143" s="19">
        <v>14600</v>
      </c>
      <c r="G143" s="24">
        <v>14551.22</v>
      </c>
      <c r="H143" s="24">
        <v>0.36</v>
      </c>
      <c r="I143" s="31">
        <v>8.1846999999999994</v>
      </c>
      <c r="J143" s="31"/>
      <c r="K143" s="35" t="s">
        <v>660</v>
      </c>
    </row>
    <row r="144" spans="2:11" x14ac:dyDescent="0.25">
      <c r="B144" s="8" t="s">
        <v>1151</v>
      </c>
      <c r="C144" s="60" t="s">
        <v>839</v>
      </c>
      <c r="D144" s="54" t="s">
        <v>1152</v>
      </c>
      <c r="E144" s="6" t="s">
        <v>1150</v>
      </c>
      <c r="F144" s="19">
        <v>10000</v>
      </c>
      <c r="G144" s="24">
        <v>9978.7199999999993</v>
      </c>
      <c r="H144" s="24">
        <v>0.25</v>
      </c>
      <c r="I144" s="31">
        <v>7.9550000000000001</v>
      </c>
      <c r="J144" s="31"/>
      <c r="K144" s="35" t="s">
        <v>660</v>
      </c>
    </row>
    <row r="145" spans="2:11" x14ac:dyDescent="0.25">
      <c r="B145" s="8" t="s">
        <v>1611</v>
      </c>
      <c r="C145" s="60" t="s">
        <v>839</v>
      </c>
      <c r="D145" s="54" t="s">
        <v>1612</v>
      </c>
      <c r="E145" s="6" t="s">
        <v>1150</v>
      </c>
      <c r="F145" s="19">
        <v>10000</v>
      </c>
      <c r="G145" s="24">
        <v>9949.44</v>
      </c>
      <c r="H145" s="24">
        <v>0.24</v>
      </c>
      <c r="I145" s="31">
        <v>7.8136999999999999</v>
      </c>
      <c r="J145" s="31"/>
      <c r="K145" s="35" t="s">
        <v>660</v>
      </c>
    </row>
    <row r="146" spans="2:11" x14ac:dyDescent="0.25">
      <c r="B146" s="8" t="s">
        <v>3176</v>
      </c>
      <c r="C146" s="60" t="s">
        <v>1075</v>
      </c>
      <c r="D146" s="54" t="s">
        <v>3177</v>
      </c>
      <c r="E146" s="6" t="s">
        <v>688</v>
      </c>
      <c r="F146" s="19">
        <v>10000</v>
      </c>
      <c r="G146" s="24">
        <v>9805.1200000000008</v>
      </c>
      <c r="H146" s="24">
        <v>0.24</v>
      </c>
      <c r="I146" s="31">
        <v>8.1987000000000005</v>
      </c>
      <c r="J146" s="31"/>
      <c r="K146" s="35" t="s">
        <v>660</v>
      </c>
    </row>
    <row r="147" spans="2:11" x14ac:dyDescent="0.25">
      <c r="B147" s="8" t="s">
        <v>3178</v>
      </c>
      <c r="C147" s="60" t="s">
        <v>699</v>
      </c>
      <c r="D147" s="54" t="s">
        <v>3179</v>
      </c>
      <c r="E147" s="6" t="s">
        <v>671</v>
      </c>
      <c r="F147" s="19">
        <v>7500</v>
      </c>
      <c r="G147" s="24">
        <v>7286.15</v>
      </c>
      <c r="H147" s="24">
        <v>0.18</v>
      </c>
      <c r="I147" s="31">
        <v>7.94</v>
      </c>
      <c r="J147" s="31"/>
      <c r="K147" s="35" t="s">
        <v>660</v>
      </c>
    </row>
    <row r="148" spans="2:11" x14ac:dyDescent="0.25">
      <c r="B148" s="8" t="s">
        <v>1203</v>
      </c>
      <c r="C148" s="60" t="s">
        <v>422</v>
      </c>
      <c r="D148" s="54" t="s">
        <v>1204</v>
      </c>
      <c r="E148" s="6" t="s">
        <v>688</v>
      </c>
      <c r="F148" s="19">
        <v>5000</v>
      </c>
      <c r="G148" s="24">
        <v>5019.22</v>
      </c>
      <c r="H148" s="24">
        <v>0.12</v>
      </c>
      <c r="I148" s="31">
        <v>8.6349</v>
      </c>
      <c r="J148" s="31"/>
      <c r="K148" s="35" t="s">
        <v>660</v>
      </c>
    </row>
    <row r="149" spans="2:11" x14ac:dyDescent="0.25">
      <c r="B149" s="8" t="s">
        <v>1853</v>
      </c>
      <c r="C149" s="60" t="s">
        <v>419</v>
      </c>
      <c r="D149" s="54" t="s">
        <v>1854</v>
      </c>
      <c r="E149" s="6" t="s">
        <v>1855</v>
      </c>
      <c r="F149" s="19">
        <v>5000</v>
      </c>
      <c r="G149" s="24">
        <v>4994.1899999999996</v>
      </c>
      <c r="H149" s="24">
        <v>0.12</v>
      </c>
      <c r="I149" s="31">
        <v>7.7798999999999996</v>
      </c>
      <c r="J149" s="31"/>
      <c r="K149" s="35" t="s">
        <v>660</v>
      </c>
    </row>
    <row r="150" spans="2:11" x14ac:dyDescent="0.25">
      <c r="B150" s="8" t="s">
        <v>1201</v>
      </c>
      <c r="C150" s="60" t="s">
        <v>836</v>
      </c>
      <c r="D150" s="54" t="s">
        <v>1202</v>
      </c>
      <c r="E150" s="6" t="s">
        <v>671</v>
      </c>
      <c r="F150" s="19">
        <v>50</v>
      </c>
      <c r="G150" s="24">
        <v>49.55</v>
      </c>
      <c r="H150" s="24" t="s">
        <v>4784</v>
      </c>
      <c r="I150" s="31">
        <v>7.835</v>
      </c>
      <c r="J150" s="31"/>
      <c r="K150" s="35" t="s">
        <v>660</v>
      </c>
    </row>
    <row r="151" spans="2:11" x14ac:dyDescent="0.25">
      <c r="C151" s="58" t="s">
        <v>188</v>
      </c>
      <c r="D151" s="54"/>
      <c r="E151" s="6"/>
      <c r="F151" s="19"/>
      <c r="G151" s="25">
        <v>501903.51</v>
      </c>
      <c r="H151" s="25">
        <v>12.32</v>
      </c>
      <c r="I151" s="31"/>
      <c r="J151" s="31"/>
      <c r="K151" s="35"/>
    </row>
    <row r="152" spans="2:11" x14ac:dyDescent="0.25">
      <c r="C152" s="57"/>
      <c r="D152" s="54"/>
      <c r="E152" s="6"/>
      <c r="F152" s="19"/>
      <c r="G152" s="24"/>
      <c r="H152" s="24"/>
      <c r="I152" s="31"/>
      <c r="J152" s="31"/>
      <c r="K152" s="35"/>
    </row>
    <row r="153" spans="2:11" x14ac:dyDescent="0.25">
      <c r="C153" s="59" t="s">
        <v>784</v>
      </c>
      <c r="D153" s="54"/>
      <c r="E153" s="6"/>
      <c r="F153" s="19"/>
      <c r="G153" s="24"/>
      <c r="H153" s="24"/>
      <c r="I153" s="31"/>
      <c r="J153" s="31"/>
      <c r="K153" s="35"/>
    </row>
    <row r="154" spans="2:11" x14ac:dyDescent="0.25">
      <c r="B154" s="8" t="s">
        <v>785</v>
      </c>
      <c r="C154" s="60" t="s">
        <v>786</v>
      </c>
      <c r="D154" s="54" t="s">
        <v>787</v>
      </c>
      <c r="E154" s="6" t="s">
        <v>659</v>
      </c>
      <c r="F154" s="19">
        <v>40000</v>
      </c>
      <c r="G154" s="24">
        <v>40179.72</v>
      </c>
      <c r="H154" s="24">
        <v>0.99</v>
      </c>
      <c r="I154" s="31">
        <v>9.2200000000000006</v>
      </c>
      <c r="J154" s="31"/>
      <c r="K154" s="35" t="s">
        <v>660</v>
      </c>
    </row>
    <row r="155" spans="2:11" x14ac:dyDescent="0.25">
      <c r="C155" s="58" t="s">
        <v>188</v>
      </c>
      <c r="D155" s="54"/>
      <c r="E155" s="6"/>
      <c r="F155" s="19"/>
      <c r="G155" s="25">
        <v>40179.72</v>
      </c>
      <c r="H155" s="25">
        <v>0.99</v>
      </c>
      <c r="I155" s="31"/>
      <c r="J155" s="31"/>
      <c r="K155" s="35"/>
    </row>
    <row r="156" spans="2:11" x14ac:dyDescent="0.25">
      <c r="C156" s="57"/>
      <c r="D156" s="54"/>
      <c r="E156" s="6"/>
      <c r="F156" s="19"/>
      <c r="G156" s="24"/>
      <c r="H156" s="24"/>
      <c r="I156" s="31"/>
      <c r="J156" s="31"/>
      <c r="K156" s="35"/>
    </row>
    <row r="157" spans="2:11" x14ac:dyDescent="0.25">
      <c r="C157" s="58" t="s">
        <v>7</v>
      </c>
      <c r="D157" s="54"/>
      <c r="E157" s="6"/>
      <c r="F157" s="19"/>
      <c r="G157" s="24" t="s">
        <v>2</v>
      </c>
      <c r="H157" s="24" t="s">
        <v>2</v>
      </c>
      <c r="I157" s="31"/>
      <c r="J157" s="31"/>
      <c r="K157" s="35"/>
    </row>
    <row r="158" spans="2:11" x14ac:dyDescent="0.25">
      <c r="C158" s="57"/>
      <c r="D158" s="54"/>
      <c r="E158" s="6"/>
      <c r="F158" s="19"/>
      <c r="G158" s="24"/>
      <c r="H158" s="24"/>
      <c r="I158" s="31"/>
      <c r="J158" s="31"/>
      <c r="K158" s="35"/>
    </row>
    <row r="159" spans="2:11" x14ac:dyDescent="0.25">
      <c r="C159" s="58" t="s">
        <v>8</v>
      </c>
      <c r="D159" s="54"/>
      <c r="E159" s="6"/>
      <c r="F159" s="19"/>
      <c r="G159" s="24" t="s">
        <v>2</v>
      </c>
      <c r="H159" s="24" t="s">
        <v>2</v>
      </c>
      <c r="I159" s="31"/>
      <c r="J159" s="31"/>
      <c r="K159" s="35"/>
    </row>
    <row r="160" spans="2:11" x14ac:dyDescent="0.25">
      <c r="C160" s="57"/>
      <c r="D160" s="54"/>
      <c r="E160" s="6"/>
      <c r="F160" s="19"/>
      <c r="G160" s="24"/>
      <c r="H160" s="24"/>
      <c r="I160" s="31"/>
      <c r="J160" s="31"/>
      <c r="K160" s="35"/>
    </row>
    <row r="161" spans="1:11" x14ac:dyDescent="0.25">
      <c r="C161" s="59" t="s">
        <v>9</v>
      </c>
      <c r="D161" s="54"/>
      <c r="E161" s="6"/>
      <c r="F161" s="19"/>
      <c r="G161" s="24"/>
      <c r="H161" s="24"/>
      <c r="I161" s="31"/>
      <c r="J161" s="31"/>
      <c r="K161" s="35"/>
    </row>
    <row r="162" spans="1:11" x14ac:dyDescent="0.25">
      <c r="B162" s="8" t="s">
        <v>3180</v>
      </c>
      <c r="C162" s="60" t="s">
        <v>3181</v>
      </c>
      <c r="D162" s="54" t="s">
        <v>3182</v>
      </c>
      <c r="E162" s="6" t="s">
        <v>199</v>
      </c>
      <c r="F162" s="19">
        <v>35000000</v>
      </c>
      <c r="G162" s="24">
        <v>35838.85</v>
      </c>
      <c r="H162" s="24">
        <v>0.88</v>
      </c>
      <c r="I162" s="31">
        <v>6.7988035</v>
      </c>
      <c r="J162" s="31"/>
      <c r="K162" s="35"/>
    </row>
    <row r="163" spans="1:11" x14ac:dyDescent="0.25">
      <c r="B163" s="8" t="s">
        <v>2216</v>
      </c>
      <c r="C163" s="60" t="s">
        <v>2217</v>
      </c>
      <c r="D163" s="54" t="s">
        <v>2218</v>
      </c>
      <c r="E163" s="6" t="s">
        <v>199</v>
      </c>
      <c r="F163" s="19">
        <v>10000000</v>
      </c>
      <c r="G163" s="24">
        <v>9767.0400000000009</v>
      </c>
      <c r="H163" s="24">
        <v>0.24</v>
      </c>
      <c r="I163" s="31">
        <v>6.7714027999999997</v>
      </c>
      <c r="J163" s="31"/>
      <c r="K163" s="35"/>
    </row>
    <row r="164" spans="1:11" x14ac:dyDescent="0.25">
      <c r="C164" s="58" t="s">
        <v>188</v>
      </c>
      <c r="D164" s="54"/>
      <c r="E164" s="6"/>
      <c r="F164" s="19"/>
      <c r="G164" s="25">
        <v>45605.89</v>
      </c>
      <c r="H164" s="25">
        <v>1.1200000000000001</v>
      </c>
      <c r="I164" s="31"/>
      <c r="J164" s="31"/>
      <c r="K164" s="35"/>
    </row>
    <row r="165" spans="1:11" x14ac:dyDescent="0.25">
      <c r="C165" s="57"/>
      <c r="D165" s="54"/>
      <c r="E165" s="6"/>
      <c r="F165" s="19"/>
      <c r="G165" s="24"/>
      <c r="H165" s="24"/>
      <c r="I165" s="31"/>
      <c r="J165" s="31"/>
      <c r="K165" s="35"/>
    </row>
    <row r="166" spans="1:11" x14ac:dyDescent="0.25">
      <c r="C166" s="59" t="s">
        <v>10</v>
      </c>
      <c r="D166" s="54"/>
      <c r="E166" s="6"/>
      <c r="F166" s="19"/>
      <c r="G166" s="24"/>
      <c r="H166" s="24"/>
      <c r="I166" s="31"/>
      <c r="J166" s="31"/>
      <c r="K166" s="35"/>
    </row>
    <row r="167" spans="1:11" x14ac:dyDescent="0.25">
      <c r="B167" s="8" t="s">
        <v>1894</v>
      </c>
      <c r="C167" s="60" t="s">
        <v>1895</v>
      </c>
      <c r="D167" s="54" t="s">
        <v>1896</v>
      </c>
      <c r="E167" s="6" t="s">
        <v>199</v>
      </c>
      <c r="F167" s="19">
        <v>40000000</v>
      </c>
      <c r="G167" s="24">
        <v>39181.839999999997</v>
      </c>
      <c r="H167" s="24">
        <v>0.96</v>
      </c>
      <c r="I167" s="31">
        <v>7.9665474999999999</v>
      </c>
      <c r="J167" s="31"/>
      <c r="K167" s="35"/>
    </row>
    <row r="168" spans="1:11" x14ac:dyDescent="0.25">
      <c r="B168" s="8" t="s">
        <v>809</v>
      </c>
      <c r="C168" s="60" t="s">
        <v>810</v>
      </c>
      <c r="D168" s="54" t="s">
        <v>811</v>
      </c>
      <c r="E168" s="6" t="s">
        <v>199</v>
      </c>
      <c r="F168" s="19">
        <v>30000000</v>
      </c>
      <c r="G168" s="24">
        <v>28819.02</v>
      </c>
      <c r="H168" s="24">
        <v>0.71</v>
      </c>
      <c r="I168" s="31">
        <v>8.0196281000000003</v>
      </c>
      <c r="J168" s="31"/>
      <c r="K168" s="35"/>
    </row>
    <row r="169" spans="1:11" x14ac:dyDescent="0.25">
      <c r="B169" s="8" t="s">
        <v>2219</v>
      </c>
      <c r="C169" s="60" t="s">
        <v>2220</v>
      </c>
      <c r="D169" s="54" t="s">
        <v>2221</v>
      </c>
      <c r="E169" s="6" t="s">
        <v>199</v>
      </c>
      <c r="F169" s="19">
        <v>15000000</v>
      </c>
      <c r="G169" s="24">
        <v>14829.14</v>
      </c>
      <c r="H169" s="24">
        <v>0.36</v>
      </c>
      <c r="I169" s="31">
        <v>8.0043568999999994</v>
      </c>
      <c r="J169" s="31"/>
      <c r="K169" s="35"/>
    </row>
    <row r="170" spans="1:11" x14ac:dyDescent="0.25">
      <c r="C170" s="58" t="s">
        <v>188</v>
      </c>
      <c r="D170" s="54"/>
      <c r="E170" s="6"/>
      <c r="F170" s="19"/>
      <c r="G170" s="25">
        <v>82830</v>
      </c>
      <c r="H170" s="25">
        <v>2.0299999999999998</v>
      </c>
      <c r="I170" s="31"/>
      <c r="J170" s="31"/>
      <c r="K170" s="35"/>
    </row>
    <row r="171" spans="1:11" x14ac:dyDescent="0.25">
      <c r="C171" s="57"/>
      <c r="D171" s="54"/>
      <c r="E171" s="6"/>
      <c r="F171" s="19"/>
      <c r="G171" s="24"/>
      <c r="H171" s="24"/>
      <c r="I171" s="31"/>
      <c r="J171" s="31"/>
      <c r="K171" s="35"/>
    </row>
    <row r="172" spans="1:11" x14ac:dyDescent="0.25">
      <c r="C172" s="58" t="s">
        <v>11</v>
      </c>
      <c r="D172" s="54"/>
      <c r="E172" s="6"/>
      <c r="F172" s="19"/>
      <c r="G172" s="24" t="s">
        <v>2</v>
      </c>
      <c r="H172" s="24" t="s">
        <v>2</v>
      </c>
      <c r="I172" s="31"/>
      <c r="J172" s="31"/>
      <c r="K172" s="35"/>
    </row>
    <row r="173" spans="1:11" x14ac:dyDescent="0.25">
      <c r="C173" s="57"/>
      <c r="D173" s="54"/>
      <c r="E173" s="6"/>
      <c r="F173" s="19"/>
      <c r="G173" s="24"/>
      <c r="H173" s="24"/>
      <c r="I173" s="31"/>
      <c r="J173" s="31"/>
      <c r="K173" s="35"/>
    </row>
    <row r="174" spans="1:11" x14ac:dyDescent="0.25">
      <c r="A174" s="10"/>
      <c r="B174" s="28"/>
      <c r="C174" s="58" t="s">
        <v>13</v>
      </c>
      <c r="D174" s="54"/>
      <c r="E174" s="6"/>
      <c r="F174" s="19"/>
      <c r="G174" s="24"/>
      <c r="H174" s="24"/>
      <c r="I174" s="31"/>
      <c r="J174" s="31"/>
      <c r="K174" s="35"/>
    </row>
    <row r="175" spans="1:11" x14ac:dyDescent="0.25">
      <c r="C175" s="59" t="s">
        <v>14</v>
      </c>
      <c r="D175" s="54"/>
      <c r="E175" s="6"/>
      <c r="F175" s="19"/>
      <c r="G175" s="24"/>
      <c r="H175" s="24"/>
      <c r="I175" s="31"/>
      <c r="J175" s="31"/>
      <c r="K175" s="35"/>
    </row>
    <row r="176" spans="1:11" x14ac:dyDescent="0.25">
      <c r="B176" s="8" t="s">
        <v>2222</v>
      </c>
      <c r="C176" s="60" t="s">
        <v>699</v>
      </c>
      <c r="D176" s="54" t="s">
        <v>2223</v>
      </c>
      <c r="E176" s="6" t="s">
        <v>815</v>
      </c>
      <c r="F176" s="19">
        <v>5000</v>
      </c>
      <c r="G176" s="24">
        <v>23626.03</v>
      </c>
      <c r="H176" s="24">
        <v>0.57999999999999996</v>
      </c>
      <c r="I176" s="31">
        <v>7.95</v>
      </c>
      <c r="J176" s="31"/>
      <c r="K176" s="35" t="s">
        <v>660</v>
      </c>
    </row>
    <row r="177" spans="2:11" x14ac:dyDescent="0.25">
      <c r="C177" s="58" t="s">
        <v>188</v>
      </c>
      <c r="D177" s="54"/>
      <c r="E177" s="6"/>
      <c r="F177" s="19"/>
      <c r="G177" s="25">
        <v>23626.03</v>
      </c>
      <c r="H177" s="25">
        <v>0.57999999999999996</v>
      </c>
      <c r="I177" s="31"/>
      <c r="J177" s="31"/>
      <c r="K177" s="35"/>
    </row>
    <row r="178" spans="2:11" x14ac:dyDescent="0.25">
      <c r="C178" s="57"/>
      <c r="D178" s="54"/>
      <c r="E178" s="6"/>
      <c r="F178" s="19"/>
      <c r="G178" s="24"/>
      <c r="H178" s="24"/>
      <c r="I178" s="31"/>
      <c r="J178" s="31"/>
      <c r="K178" s="35"/>
    </row>
    <row r="179" spans="2:11" x14ac:dyDescent="0.25">
      <c r="C179" s="59" t="s">
        <v>15</v>
      </c>
      <c r="D179" s="54"/>
      <c r="E179" s="6"/>
      <c r="F179" s="19"/>
      <c r="G179" s="24"/>
      <c r="H179" s="24"/>
      <c r="I179" s="31"/>
      <c r="J179" s="31"/>
      <c r="K179" s="35"/>
    </row>
    <row r="180" spans="2:11" x14ac:dyDescent="0.25">
      <c r="B180" s="8" t="s">
        <v>1637</v>
      </c>
      <c r="C180" s="60" t="s">
        <v>839</v>
      </c>
      <c r="D180" s="54" t="s">
        <v>1638</v>
      </c>
      <c r="E180" s="6" t="s">
        <v>815</v>
      </c>
      <c r="F180" s="19">
        <v>8000</v>
      </c>
      <c r="G180" s="24">
        <v>37651.68</v>
      </c>
      <c r="H180" s="24">
        <v>0.93</v>
      </c>
      <c r="I180" s="31">
        <v>7.85</v>
      </c>
      <c r="J180" s="31"/>
      <c r="K180" s="35" t="s">
        <v>660</v>
      </c>
    </row>
    <row r="181" spans="2:11" x14ac:dyDescent="0.25">
      <c r="B181" s="8" t="s">
        <v>1641</v>
      </c>
      <c r="C181" s="60" t="s">
        <v>836</v>
      </c>
      <c r="D181" s="54" t="s">
        <v>1642</v>
      </c>
      <c r="E181" s="6" t="s">
        <v>815</v>
      </c>
      <c r="F181" s="19">
        <v>7000</v>
      </c>
      <c r="G181" s="24">
        <v>33110.53</v>
      </c>
      <c r="H181" s="24">
        <v>0.81</v>
      </c>
      <c r="I181" s="31">
        <v>7.95</v>
      </c>
      <c r="J181" s="31"/>
      <c r="K181" s="35" t="s">
        <v>660</v>
      </c>
    </row>
    <row r="182" spans="2:11" x14ac:dyDescent="0.25">
      <c r="B182" s="8" t="s">
        <v>1755</v>
      </c>
      <c r="C182" s="60" t="s">
        <v>836</v>
      </c>
      <c r="D182" s="54" t="s">
        <v>1756</v>
      </c>
      <c r="E182" s="6" t="s">
        <v>815</v>
      </c>
      <c r="F182" s="19">
        <v>3000</v>
      </c>
      <c r="G182" s="24">
        <v>14231.28</v>
      </c>
      <c r="H182" s="24">
        <v>0.35</v>
      </c>
      <c r="I182" s="31">
        <v>7.95</v>
      </c>
      <c r="J182" s="31"/>
      <c r="K182" s="35" t="s">
        <v>660</v>
      </c>
    </row>
    <row r="183" spans="2:11" x14ac:dyDescent="0.25">
      <c r="B183" s="8" t="s">
        <v>2616</v>
      </c>
      <c r="C183" s="60" t="s">
        <v>46</v>
      </c>
      <c r="D183" s="54" t="s">
        <v>2617</v>
      </c>
      <c r="E183" s="6" t="s">
        <v>815</v>
      </c>
      <c r="F183" s="19">
        <v>3000</v>
      </c>
      <c r="G183" s="24">
        <v>14142.59</v>
      </c>
      <c r="H183" s="24">
        <v>0.35</v>
      </c>
      <c r="I183" s="31">
        <v>7.875</v>
      </c>
      <c r="J183" s="31"/>
      <c r="K183" s="35" t="s">
        <v>660</v>
      </c>
    </row>
    <row r="184" spans="2:11" x14ac:dyDescent="0.25">
      <c r="B184" s="8" t="s">
        <v>1724</v>
      </c>
      <c r="C184" s="60" t="s">
        <v>64</v>
      </c>
      <c r="D184" s="54" t="s">
        <v>1725</v>
      </c>
      <c r="E184" s="6" t="s">
        <v>815</v>
      </c>
      <c r="F184" s="19">
        <v>1000</v>
      </c>
      <c r="G184" s="24">
        <v>4717.45</v>
      </c>
      <c r="H184" s="24">
        <v>0.12</v>
      </c>
      <c r="I184" s="31">
        <v>7.78</v>
      </c>
      <c r="J184" s="31"/>
      <c r="K184" s="35" t="s">
        <v>660</v>
      </c>
    </row>
    <row r="185" spans="2:11" x14ac:dyDescent="0.25">
      <c r="C185" s="58" t="s">
        <v>188</v>
      </c>
      <c r="D185" s="54"/>
      <c r="E185" s="6"/>
      <c r="F185" s="19"/>
      <c r="G185" s="25">
        <v>103853.53</v>
      </c>
      <c r="H185" s="25">
        <v>2.56</v>
      </c>
      <c r="I185" s="31"/>
      <c r="J185" s="31"/>
      <c r="K185" s="35"/>
    </row>
    <row r="186" spans="2:11" x14ac:dyDescent="0.25">
      <c r="C186" s="57"/>
      <c r="D186" s="54"/>
      <c r="E186" s="6"/>
      <c r="F186" s="19"/>
      <c r="G186" s="24"/>
      <c r="H186" s="24"/>
      <c r="I186" s="31"/>
      <c r="J186" s="31"/>
      <c r="K186" s="35"/>
    </row>
    <row r="187" spans="2:11" x14ac:dyDescent="0.25">
      <c r="C187" s="59" t="s">
        <v>16</v>
      </c>
      <c r="D187" s="54"/>
      <c r="E187" s="6"/>
      <c r="F187" s="19"/>
      <c r="G187" s="24"/>
      <c r="H187" s="24"/>
      <c r="I187" s="31"/>
      <c r="J187" s="31"/>
      <c r="K187" s="35"/>
    </row>
    <row r="188" spans="2:11" x14ac:dyDescent="0.25">
      <c r="B188" s="8" t="s">
        <v>1771</v>
      </c>
      <c r="C188" s="60" t="s">
        <v>1772</v>
      </c>
      <c r="D188" s="54" t="s">
        <v>1773</v>
      </c>
      <c r="E188" s="6" t="s">
        <v>199</v>
      </c>
      <c r="F188" s="19">
        <v>85000000</v>
      </c>
      <c r="G188" s="24">
        <v>81369.820000000007</v>
      </c>
      <c r="H188" s="24">
        <v>2</v>
      </c>
      <c r="I188" s="31">
        <v>5.9</v>
      </c>
      <c r="J188" s="31"/>
      <c r="K188" s="35"/>
    </row>
    <row r="189" spans="2:11" x14ac:dyDescent="0.25">
      <c r="B189" s="8" t="s">
        <v>1597</v>
      </c>
      <c r="C189" s="60" t="s">
        <v>1598</v>
      </c>
      <c r="D189" s="54" t="s">
        <v>1599</v>
      </c>
      <c r="E189" s="6" t="s">
        <v>199</v>
      </c>
      <c r="F189" s="19">
        <v>55000000</v>
      </c>
      <c r="G189" s="24">
        <v>54635.02</v>
      </c>
      <c r="H189" s="24">
        <v>1.34</v>
      </c>
      <c r="I189" s="31">
        <v>5.4184999999999999</v>
      </c>
      <c r="J189" s="31"/>
      <c r="K189" s="35"/>
    </row>
    <row r="190" spans="2:11" x14ac:dyDescent="0.25">
      <c r="B190" s="8" t="s">
        <v>1801</v>
      </c>
      <c r="C190" s="60" t="s">
        <v>1802</v>
      </c>
      <c r="D190" s="54" t="s">
        <v>1803</v>
      </c>
      <c r="E190" s="6" t="s">
        <v>199</v>
      </c>
      <c r="F190" s="19">
        <v>29500000</v>
      </c>
      <c r="G190" s="24">
        <v>28399.18</v>
      </c>
      <c r="H190" s="24">
        <v>0.7</v>
      </c>
      <c r="I190" s="31">
        <v>5.8707000000000003</v>
      </c>
      <c r="J190" s="31"/>
      <c r="K190" s="35"/>
    </row>
    <row r="191" spans="2:11" x14ac:dyDescent="0.25">
      <c r="C191" s="58" t="s">
        <v>188</v>
      </c>
      <c r="D191" s="54"/>
      <c r="E191" s="6"/>
      <c r="F191" s="19"/>
      <c r="G191" s="25">
        <v>164404.01999999999</v>
      </c>
      <c r="H191" s="25">
        <v>4.04</v>
      </c>
      <c r="I191" s="31"/>
      <c r="J191" s="31"/>
      <c r="K191" s="35"/>
    </row>
    <row r="192" spans="2:11" x14ac:dyDescent="0.25">
      <c r="C192" s="57"/>
      <c r="D192" s="54"/>
      <c r="E192" s="6"/>
      <c r="F192" s="19"/>
      <c r="G192" s="24"/>
      <c r="H192" s="24"/>
      <c r="I192" s="31"/>
      <c r="J192" s="31"/>
      <c r="K192" s="35"/>
    </row>
    <row r="193" spans="1:11" x14ac:dyDescent="0.25">
      <c r="C193" s="58" t="s">
        <v>17</v>
      </c>
      <c r="D193" s="54"/>
      <c r="E193" s="6"/>
      <c r="F193" s="19"/>
      <c r="G193" s="24" t="s">
        <v>2</v>
      </c>
      <c r="H193" s="24" t="s">
        <v>2</v>
      </c>
      <c r="I193" s="31"/>
      <c r="J193" s="31"/>
      <c r="K193" s="35"/>
    </row>
    <row r="194" spans="1:11" x14ac:dyDescent="0.25">
      <c r="C194" s="57"/>
      <c r="D194" s="54"/>
      <c r="E194" s="6"/>
      <c r="F194" s="19"/>
      <c r="G194" s="24"/>
      <c r="H194" s="24"/>
      <c r="I194" s="31"/>
      <c r="J194" s="31"/>
      <c r="K194" s="35"/>
    </row>
    <row r="195" spans="1:11" x14ac:dyDescent="0.25">
      <c r="C195" s="58" t="s">
        <v>18</v>
      </c>
      <c r="D195" s="54"/>
      <c r="E195" s="6"/>
      <c r="F195" s="19"/>
      <c r="G195" s="24" t="s">
        <v>2</v>
      </c>
      <c r="H195" s="24" t="s">
        <v>2</v>
      </c>
      <c r="I195" s="31"/>
      <c r="J195" s="31"/>
      <c r="K195" s="35"/>
    </row>
    <row r="196" spans="1:11" x14ac:dyDescent="0.25">
      <c r="C196" s="57"/>
      <c r="D196" s="54"/>
      <c r="E196" s="6"/>
      <c r="F196" s="19"/>
      <c r="G196" s="24"/>
      <c r="H196" s="24"/>
      <c r="I196" s="31"/>
      <c r="J196" s="31"/>
      <c r="K196" s="35"/>
    </row>
    <row r="197" spans="1:11" x14ac:dyDescent="0.25">
      <c r="A197" s="10"/>
      <c r="B197" s="28"/>
      <c r="C197" s="58" t="s">
        <v>19</v>
      </c>
      <c r="D197" s="54"/>
      <c r="E197" s="6"/>
      <c r="F197" s="19"/>
      <c r="G197" s="24"/>
      <c r="H197" s="24"/>
      <c r="I197" s="31"/>
      <c r="J197" s="31"/>
      <c r="K197" s="35"/>
    </row>
    <row r="198" spans="1:11" x14ac:dyDescent="0.25">
      <c r="C198" s="59" t="s">
        <v>847</v>
      </c>
      <c r="D198" s="54"/>
      <c r="E198" s="6"/>
      <c r="F198" s="19"/>
      <c r="G198" s="24"/>
      <c r="H198" s="24"/>
      <c r="I198" s="31"/>
      <c r="J198" s="31"/>
      <c r="K198" s="35"/>
    </row>
    <row r="199" spans="1:11" x14ac:dyDescent="0.25">
      <c r="B199" s="8" t="s">
        <v>906</v>
      </c>
      <c r="C199" s="60" t="s">
        <v>907</v>
      </c>
      <c r="D199" s="54" t="s">
        <v>908</v>
      </c>
      <c r="E199" s="6" t="s">
        <v>310</v>
      </c>
      <c r="F199" s="19">
        <v>1552715</v>
      </c>
      <c r="G199" s="24">
        <v>1723.2</v>
      </c>
      <c r="H199" s="24">
        <v>0.04</v>
      </c>
      <c r="I199" s="31"/>
      <c r="J199" s="31"/>
      <c r="K199" s="35"/>
    </row>
    <row r="200" spans="1:11" x14ac:dyDescent="0.25">
      <c r="B200" s="8" t="s">
        <v>851</v>
      </c>
      <c r="C200" s="60" t="s">
        <v>792</v>
      </c>
      <c r="D200" s="54" t="s">
        <v>852</v>
      </c>
      <c r="E200" s="6" t="s">
        <v>310</v>
      </c>
      <c r="F200" s="19">
        <v>10260</v>
      </c>
      <c r="G200" s="24">
        <v>17.239999999999998</v>
      </c>
      <c r="H200" s="24" t="s">
        <v>4784</v>
      </c>
      <c r="I200" s="31"/>
      <c r="J200" s="31"/>
      <c r="K200" s="35"/>
    </row>
    <row r="201" spans="1:11" x14ac:dyDescent="0.25">
      <c r="C201" s="58" t="s">
        <v>188</v>
      </c>
      <c r="D201" s="54"/>
      <c r="E201" s="6"/>
      <c r="F201" s="19"/>
      <c r="G201" s="25">
        <v>1740.44</v>
      </c>
      <c r="H201" s="25">
        <v>0.04</v>
      </c>
      <c r="I201" s="31"/>
      <c r="J201" s="31"/>
      <c r="K201" s="35"/>
    </row>
    <row r="202" spans="1:11" x14ac:dyDescent="0.25">
      <c r="C202" s="57"/>
      <c r="D202" s="54"/>
      <c r="E202" s="6"/>
      <c r="F202" s="19"/>
      <c r="G202" s="24"/>
      <c r="H202" s="24"/>
      <c r="I202" s="31"/>
      <c r="J202" s="31"/>
      <c r="K202" s="35"/>
    </row>
    <row r="203" spans="1:11" x14ac:dyDescent="0.25">
      <c r="C203" s="58" t="s">
        <v>20</v>
      </c>
      <c r="D203" s="54"/>
      <c r="E203" s="6"/>
      <c r="F203" s="19"/>
      <c r="G203" s="24" t="s">
        <v>2</v>
      </c>
      <c r="H203" s="24" t="s">
        <v>2</v>
      </c>
      <c r="I203" s="31"/>
      <c r="J203" s="31"/>
      <c r="K203" s="35"/>
    </row>
    <row r="204" spans="1:11" x14ac:dyDescent="0.25">
      <c r="C204" s="57"/>
      <c r="D204" s="54"/>
      <c r="E204" s="6"/>
      <c r="F204" s="19"/>
      <c r="G204" s="24"/>
      <c r="H204" s="24"/>
      <c r="I204" s="31"/>
      <c r="J204" s="31"/>
      <c r="K204" s="35"/>
    </row>
    <row r="205" spans="1:11" x14ac:dyDescent="0.25">
      <c r="C205" s="58" t="s">
        <v>21</v>
      </c>
      <c r="D205" s="54"/>
      <c r="E205" s="6"/>
      <c r="F205" s="19"/>
      <c r="G205" s="24" t="s">
        <v>2</v>
      </c>
      <c r="H205" s="24" t="s">
        <v>2</v>
      </c>
      <c r="I205" s="31"/>
      <c r="J205" s="31"/>
      <c r="K205" s="35"/>
    </row>
    <row r="206" spans="1:11" x14ac:dyDescent="0.25">
      <c r="C206" s="57"/>
      <c r="D206" s="54"/>
      <c r="E206" s="6"/>
      <c r="F206" s="19"/>
      <c r="G206" s="24"/>
      <c r="H206" s="24"/>
      <c r="I206" s="31"/>
      <c r="J206" s="31"/>
      <c r="K206" s="35"/>
    </row>
    <row r="207" spans="1:11" x14ac:dyDescent="0.25">
      <c r="C207" s="58" t="s">
        <v>22</v>
      </c>
      <c r="D207" s="54"/>
      <c r="E207" s="6"/>
      <c r="F207" s="19"/>
      <c r="G207" s="24" t="s">
        <v>2</v>
      </c>
      <c r="H207" s="24" t="s">
        <v>2</v>
      </c>
      <c r="I207" s="31"/>
      <c r="J207" s="31"/>
      <c r="K207" s="35"/>
    </row>
    <row r="208" spans="1:11" x14ac:dyDescent="0.25">
      <c r="C208" s="57"/>
      <c r="D208" s="54"/>
      <c r="E208" s="6"/>
      <c r="F208" s="19"/>
      <c r="G208" s="24"/>
      <c r="H208" s="24"/>
      <c r="I208" s="31"/>
      <c r="J208" s="31"/>
      <c r="K208" s="35"/>
    </row>
    <row r="209" spans="1:54" x14ac:dyDescent="0.25">
      <c r="C209" s="58" t="s">
        <v>23</v>
      </c>
      <c r="D209" s="54"/>
      <c r="E209" s="6"/>
      <c r="F209" s="19"/>
      <c r="G209" s="24" t="s">
        <v>2</v>
      </c>
      <c r="H209" s="24" t="s">
        <v>2</v>
      </c>
      <c r="I209" s="31"/>
      <c r="J209" s="31"/>
      <c r="K209" s="35"/>
    </row>
    <row r="210" spans="1:54" x14ac:dyDescent="0.25">
      <c r="C210" s="57"/>
      <c r="D210" s="54"/>
      <c r="E210" s="6"/>
      <c r="F210" s="19"/>
      <c r="G210" s="24"/>
      <c r="H210" s="24"/>
      <c r="I210" s="31"/>
      <c r="J210" s="31"/>
      <c r="K210" s="35"/>
    </row>
    <row r="211" spans="1:54" x14ac:dyDescent="0.25">
      <c r="C211" s="59" t="s">
        <v>24</v>
      </c>
      <c r="D211" s="54"/>
      <c r="E211" s="6"/>
      <c r="F211" s="19"/>
      <c r="G211" s="24"/>
      <c r="H211" s="24"/>
      <c r="I211" s="31"/>
      <c r="J211" s="31"/>
      <c r="K211" s="35"/>
    </row>
    <row r="212" spans="1:54" x14ac:dyDescent="0.25">
      <c r="B212" s="8" t="s">
        <v>200</v>
      </c>
      <c r="C212" s="60" t="s">
        <v>201</v>
      </c>
      <c r="D212" s="54"/>
      <c r="E212" s="6"/>
      <c r="F212" s="19"/>
      <c r="G212" s="24">
        <v>164440.79</v>
      </c>
      <c r="H212" s="24">
        <v>4.04</v>
      </c>
      <c r="I212" s="31"/>
      <c r="J212" s="31"/>
      <c r="K212" s="35"/>
    </row>
    <row r="213" spans="1:54" x14ac:dyDescent="0.25">
      <c r="C213" s="58" t="s">
        <v>188</v>
      </c>
      <c r="D213" s="54"/>
      <c r="E213" s="6"/>
      <c r="F213" s="19"/>
      <c r="G213" s="25">
        <v>164440.79</v>
      </c>
      <c r="H213" s="25">
        <v>4.04</v>
      </c>
      <c r="I213" s="31"/>
      <c r="J213" s="31"/>
      <c r="K213" s="35"/>
    </row>
    <row r="214" spans="1:54" x14ac:dyDescent="0.25">
      <c r="C214" s="57"/>
      <c r="D214" s="54"/>
      <c r="E214" s="6"/>
      <c r="F214" s="19"/>
      <c r="G214" s="24"/>
      <c r="H214" s="24"/>
      <c r="I214" s="31"/>
      <c r="J214" s="31"/>
      <c r="K214" s="35"/>
    </row>
    <row r="215" spans="1:54" x14ac:dyDescent="0.25">
      <c r="A215" s="10"/>
      <c r="B215" s="28"/>
      <c r="C215" s="58" t="s">
        <v>25</v>
      </c>
      <c r="D215" s="54"/>
      <c r="E215" s="6"/>
      <c r="F215" s="19"/>
      <c r="G215" s="24"/>
      <c r="H215" s="24"/>
      <c r="I215" s="31"/>
      <c r="J215" s="31"/>
      <c r="K215" s="35"/>
    </row>
    <row r="216" spans="1:54" s="2" customFormat="1" ht="13.5" x14ac:dyDescent="0.25">
      <c r="A216" s="28"/>
      <c r="B216" s="28"/>
      <c r="C216" s="57" t="s">
        <v>4783</v>
      </c>
      <c r="D216" s="54"/>
      <c r="E216" s="6"/>
      <c r="F216" s="19"/>
      <c r="G216" s="24">
        <v>3150</v>
      </c>
      <c r="H216" s="24">
        <v>0.08</v>
      </c>
      <c r="I216" s="31"/>
      <c r="J216" s="31"/>
      <c r="K216" s="35"/>
      <c r="L216" s="3"/>
      <c r="AI216" s="3"/>
      <c r="AV216" s="3"/>
      <c r="AX216" s="3"/>
      <c r="BB216" s="3"/>
    </row>
    <row r="217" spans="1:54" x14ac:dyDescent="0.25">
      <c r="B217" s="8"/>
      <c r="C217" s="60" t="s">
        <v>202</v>
      </c>
      <c r="D217" s="54"/>
      <c r="E217" s="6"/>
      <c r="F217" s="19"/>
      <c r="G217" s="24">
        <v>11214.78</v>
      </c>
      <c r="H217" s="24">
        <v>0.26999999999999996</v>
      </c>
      <c r="I217" s="31"/>
      <c r="J217" s="31"/>
      <c r="K217" s="35"/>
    </row>
    <row r="218" spans="1:54" x14ac:dyDescent="0.25">
      <c r="C218" s="58" t="s">
        <v>188</v>
      </c>
      <c r="D218" s="54"/>
      <c r="E218" s="6"/>
      <c r="F218" s="19"/>
      <c r="G218" s="25">
        <v>14364.78</v>
      </c>
      <c r="H218" s="25">
        <v>0.35</v>
      </c>
      <c r="I218" s="31"/>
      <c r="J218" s="31"/>
      <c r="K218" s="35"/>
    </row>
    <row r="219" spans="1:54" x14ac:dyDescent="0.25">
      <c r="C219" s="57"/>
      <c r="D219" s="54"/>
      <c r="E219" s="6"/>
      <c r="F219" s="19"/>
      <c r="G219" s="24"/>
      <c r="H219" s="24"/>
      <c r="I219" s="31"/>
      <c r="J219" s="31"/>
      <c r="K219" s="35"/>
    </row>
    <row r="220" spans="1:54" x14ac:dyDescent="0.25">
      <c r="C220" s="61" t="s">
        <v>203</v>
      </c>
      <c r="D220" s="55"/>
      <c r="E220" s="5"/>
      <c r="F220" s="20"/>
      <c r="G220" s="26">
        <v>4067348.93</v>
      </c>
      <c r="H220" s="26">
        <v>100.00000000000001</v>
      </c>
      <c r="I220" s="32"/>
      <c r="J220" s="32"/>
      <c r="K220" s="36"/>
    </row>
    <row r="222" spans="1:54" s="50" customFormat="1" ht="15.75" x14ac:dyDescent="0.3">
      <c r="C222" s="50" t="s">
        <v>4479</v>
      </c>
      <c r="F222" s="51"/>
      <c r="G222" s="51"/>
      <c r="H222" s="51"/>
    </row>
    <row r="223" spans="1:54" s="42" customFormat="1" ht="27" x14ac:dyDescent="0.25">
      <c r="B223" s="43"/>
      <c r="C223" s="43" t="s">
        <v>4474</v>
      </c>
      <c r="D223" s="43" t="s">
        <v>4475</v>
      </c>
      <c r="E223" s="43" t="s">
        <v>4476</v>
      </c>
      <c r="F223" s="44" t="s">
        <v>34</v>
      </c>
      <c r="G223" s="45" t="s">
        <v>4477</v>
      </c>
      <c r="H223" s="44" t="s">
        <v>36</v>
      </c>
      <c r="I223" s="43" t="s">
        <v>39</v>
      </c>
    </row>
    <row r="224" spans="1:54" s="42" customFormat="1" ht="13.5" x14ac:dyDescent="0.25">
      <c r="B224" s="43"/>
      <c r="C224" s="43" t="s">
        <v>4482</v>
      </c>
      <c r="D224" s="43"/>
      <c r="E224" s="43"/>
      <c r="F224" s="44"/>
      <c r="G224" s="45"/>
      <c r="H224" s="44"/>
      <c r="I224" s="43"/>
    </row>
    <row r="225" spans="2:9" s="2" customFormat="1" ht="13.5" x14ac:dyDescent="0.25">
      <c r="B225" s="46">
        <v>2222898</v>
      </c>
      <c r="C225" s="46" t="s">
        <v>4488</v>
      </c>
      <c r="D225" s="46" t="s">
        <v>4481</v>
      </c>
      <c r="E225" s="46" t="s">
        <v>88</v>
      </c>
      <c r="F225" s="47">
        <v>-5140500</v>
      </c>
      <c r="G225" s="47">
        <v>-68363.5095</v>
      </c>
      <c r="H225" s="47">
        <v>-1.68</v>
      </c>
      <c r="I225" s="46"/>
    </row>
    <row r="226" spans="2:9" s="2" customFormat="1" ht="13.5" x14ac:dyDescent="0.25">
      <c r="B226" s="46">
        <v>2223014</v>
      </c>
      <c r="C226" s="46" t="s">
        <v>4487</v>
      </c>
      <c r="D226" s="46" t="s">
        <v>4481</v>
      </c>
      <c r="E226" s="46" t="s">
        <v>44</v>
      </c>
      <c r="F226" s="47">
        <v>-19667700</v>
      </c>
      <c r="G226" s="47">
        <v>-53299.466999999997</v>
      </c>
      <c r="H226" s="47">
        <v>-1.31</v>
      </c>
      <c r="I226" s="46"/>
    </row>
    <row r="227" spans="2:9" s="2" customFormat="1" ht="13.5" x14ac:dyDescent="0.25">
      <c r="B227" s="46">
        <v>2222890</v>
      </c>
      <c r="C227" s="46" t="s">
        <v>4501</v>
      </c>
      <c r="D227" s="46" t="s">
        <v>4481</v>
      </c>
      <c r="E227" s="46" t="s">
        <v>62</v>
      </c>
      <c r="F227" s="47">
        <v>-1686200</v>
      </c>
      <c r="G227" s="47">
        <v>-51923.156600000002</v>
      </c>
      <c r="H227" s="47">
        <v>-1.28</v>
      </c>
      <c r="I227" s="46"/>
    </row>
    <row r="228" spans="2:9" s="2" customFormat="1" ht="13.5" x14ac:dyDescent="0.25">
      <c r="B228" s="46">
        <v>2222961</v>
      </c>
      <c r="C228" s="46" t="s">
        <v>4495</v>
      </c>
      <c r="D228" s="46" t="s">
        <v>4481</v>
      </c>
      <c r="E228" s="46" t="s">
        <v>84</v>
      </c>
      <c r="F228" s="47">
        <v>-1685250</v>
      </c>
      <c r="G228" s="47">
        <v>-45174.811500000003</v>
      </c>
      <c r="H228" s="47">
        <v>-1.1100000000000001</v>
      </c>
      <c r="I228" s="46"/>
    </row>
    <row r="229" spans="2:9" s="2" customFormat="1" ht="13.5" x14ac:dyDescent="0.25">
      <c r="B229" s="46">
        <v>2222915</v>
      </c>
      <c r="C229" s="46" t="s">
        <v>4486</v>
      </c>
      <c r="D229" s="46" t="s">
        <v>4481</v>
      </c>
      <c r="E229" s="46" t="s">
        <v>269</v>
      </c>
      <c r="F229" s="47">
        <v>-2309450</v>
      </c>
      <c r="G229" s="47">
        <v>-42609.352500000001</v>
      </c>
      <c r="H229" s="47">
        <v>-1.05</v>
      </c>
      <c r="I229" s="46"/>
    </row>
    <row r="230" spans="2:9" s="2" customFormat="1" ht="13.5" x14ac:dyDescent="0.25">
      <c r="B230" s="46">
        <v>2222873</v>
      </c>
      <c r="C230" s="46" t="s">
        <v>4483</v>
      </c>
      <c r="D230" s="46" t="s">
        <v>4481</v>
      </c>
      <c r="E230" s="46" t="s">
        <v>44</v>
      </c>
      <c r="F230" s="47">
        <v>-10682000</v>
      </c>
      <c r="G230" s="47">
        <v>-41472.864999999998</v>
      </c>
      <c r="H230" s="47">
        <v>-1.02</v>
      </c>
      <c r="I230" s="46"/>
    </row>
    <row r="231" spans="2:9" s="2" customFormat="1" ht="13.5" x14ac:dyDescent="0.25">
      <c r="B231" s="46">
        <v>2222952</v>
      </c>
      <c r="C231" s="46" t="s">
        <v>4490</v>
      </c>
      <c r="D231" s="46" t="s">
        <v>4481</v>
      </c>
      <c r="E231" s="46" t="s">
        <v>44</v>
      </c>
      <c r="F231" s="47">
        <v>-3130500</v>
      </c>
      <c r="G231" s="47">
        <v>-30469.156500000001</v>
      </c>
      <c r="H231" s="47">
        <v>-0.75</v>
      </c>
      <c r="I231" s="46"/>
    </row>
    <row r="232" spans="2:9" s="2" customFormat="1" ht="13.5" x14ac:dyDescent="0.25">
      <c r="B232" s="46">
        <v>2222899</v>
      </c>
      <c r="C232" s="46" t="s">
        <v>4553</v>
      </c>
      <c r="D232" s="46" t="s">
        <v>4481</v>
      </c>
      <c r="E232" s="46" t="s">
        <v>88</v>
      </c>
      <c r="F232" s="47">
        <v>-20538375</v>
      </c>
      <c r="G232" s="47">
        <v>-29152.169474999999</v>
      </c>
      <c r="H232" s="47">
        <v>-0.72</v>
      </c>
      <c r="I232" s="46"/>
    </row>
    <row r="233" spans="2:9" s="2" customFormat="1" ht="13.5" x14ac:dyDescent="0.25">
      <c r="B233" s="46">
        <v>2223013</v>
      </c>
      <c r="C233" s="46" t="s">
        <v>4567</v>
      </c>
      <c r="D233" s="46" t="s">
        <v>4481</v>
      </c>
      <c r="E233" s="46" t="s">
        <v>115</v>
      </c>
      <c r="F233" s="47">
        <v>-479400</v>
      </c>
      <c r="G233" s="47">
        <v>-28509.918000000001</v>
      </c>
      <c r="H233" s="47">
        <v>-0.7</v>
      </c>
      <c r="I233" s="46"/>
    </row>
    <row r="234" spans="2:9" s="2" customFormat="1" ht="13.5" x14ac:dyDescent="0.25">
      <c r="B234" s="46">
        <v>2222971</v>
      </c>
      <c r="C234" s="46" t="s">
        <v>4496</v>
      </c>
      <c r="D234" s="46" t="s">
        <v>4481</v>
      </c>
      <c r="E234" s="46" t="s">
        <v>131</v>
      </c>
      <c r="F234" s="47">
        <v>-4581225</v>
      </c>
      <c r="G234" s="47">
        <v>-27333.878962499999</v>
      </c>
      <c r="H234" s="47">
        <v>-0.67</v>
      </c>
      <c r="I234" s="46"/>
    </row>
    <row r="235" spans="2:9" s="2" customFormat="1" ht="13.5" x14ac:dyDescent="0.25">
      <c r="B235" s="46">
        <v>2222938</v>
      </c>
      <c r="C235" s="46" t="s">
        <v>4509</v>
      </c>
      <c r="D235" s="46" t="s">
        <v>4481</v>
      </c>
      <c r="E235" s="46" t="s">
        <v>54</v>
      </c>
      <c r="F235" s="47">
        <v>-570675</v>
      </c>
      <c r="G235" s="47">
        <v>-23465.014650000001</v>
      </c>
      <c r="H235" s="47">
        <v>-0.57999999999999996</v>
      </c>
      <c r="I235" s="46"/>
    </row>
    <row r="236" spans="2:9" s="2" customFormat="1" ht="13.5" x14ac:dyDescent="0.25">
      <c r="B236" s="46">
        <v>2223079</v>
      </c>
      <c r="C236" s="46" t="s">
        <v>4514</v>
      </c>
      <c r="D236" s="46" t="s">
        <v>4481</v>
      </c>
      <c r="E236" s="46" t="s">
        <v>154</v>
      </c>
      <c r="F236" s="47">
        <v>-8936125</v>
      </c>
      <c r="G236" s="47">
        <v>-22644.140749999999</v>
      </c>
      <c r="H236" s="47">
        <v>-0.56000000000000005</v>
      </c>
      <c r="I236" s="46"/>
    </row>
    <row r="237" spans="2:9" s="2" customFormat="1" ht="13.5" x14ac:dyDescent="0.25">
      <c r="B237" s="46">
        <v>2222867</v>
      </c>
      <c r="C237" s="46" t="s">
        <v>4565</v>
      </c>
      <c r="D237" s="46" t="s">
        <v>4481</v>
      </c>
      <c r="E237" s="46" t="s">
        <v>88</v>
      </c>
      <c r="F237" s="47">
        <v>-7133700</v>
      </c>
      <c r="G237" s="47">
        <v>-21490.271250000002</v>
      </c>
      <c r="H237" s="47">
        <v>-0.53</v>
      </c>
      <c r="I237" s="46"/>
    </row>
    <row r="238" spans="2:9" s="2" customFormat="1" ht="13.5" x14ac:dyDescent="0.25">
      <c r="B238" s="46">
        <v>2222919</v>
      </c>
      <c r="C238" s="46" t="s">
        <v>4480</v>
      </c>
      <c r="D238" s="46" t="s">
        <v>4481</v>
      </c>
      <c r="E238" s="46" t="s">
        <v>44</v>
      </c>
      <c r="F238" s="47">
        <v>-2399100</v>
      </c>
      <c r="G238" s="47">
        <v>-17777.330999999998</v>
      </c>
      <c r="H238" s="47">
        <v>-0.44</v>
      </c>
      <c r="I238" s="46"/>
    </row>
    <row r="239" spans="2:9" s="2" customFormat="1" ht="13.5" x14ac:dyDescent="0.25">
      <c r="B239" s="46">
        <v>2223222</v>
      </c>
      <c r="C239" s="46" t="s">
        <v>4568</v>
      </c>
      <c r="D239" s="46" t="s">
        <v>4481</v>
      </c>
      <c r="E239" s="46" t="s">
        <v>84</v>
      </c>
      <c r="F239" s="47">
        <v>-411775</v>
      </c>
      <c r="G239" s="47">
        <v>-16985.71875</v>
      </c>
      <c r="H239" s="47">
        <v>-0.42</v>
      </c>
      <c r="I239" s="46"/>
    </row>
    <row r="240" spans="2:9" s="2" customFormat="1" ht="13.5" x14ac:dyDescent="0.25">
      <c r="B240" s="46">
        <v>2222980</v>
      </c>
      <c r="C240" s="46" t="s">
        <v>4507</v>
      </c>
      <c r="D240" s="46" t="s">
        <v>4481</v>
      </c>
      <c r="E240" s="46" t="s">
        <v>255</v>
      </c>
      <c r="F240" s="47">
        <v>-3951250</v>
      </c>
      <c r="G240" s="47">
        <v>-16684.153125000001</v>
      </c>
      <c r="H240" s="47">
        <v>-0.41</v>
      </c>
      <c r="I240" s="46"/>
    </row>
    <row r="241" spans="2:9" s="2" customFormat="1" ht="13.5" x14ac:dyDescent="0.25">
      <c r="B241" s="46">
        <v>2223005</v>
      </c>
      <c r="C241" s="46" t="s">
        <v>4524</v>
      </c>
      <c r="D241" s="46" t="s">
        <v>4481</v>
      </c>
      <c r="E241" s="46" t="s">
        <v>119</v>
      </c>
      <c r="F241" s="47">
        <v>-896700</v>
      </c>
      <c r="G241" s="47">
        <v>-16313.6631</v>
      </c>
      <c r="H241" s="47">
        <v>-0.4</v>
      </c>
      <c r="I241" s="46"/>
    </row>
    <row r="242" spans="2:9" s="2" customFormat="1" ht="13.5" x14ac:dyDescent="0.25">
      <c r="B242" s="46">
        <v>2223171</v>
      </c>
      <c r="C242" s="46" t="s">
        <v>4569</v>
      </c>
      <c r="D242" s="46" t="s">
        <v>4481</v>
      </c>
      <c r="E242" s="46" t="s">
        <v>62</v>
      </c>
      <c r="F242" s="47">
        <v>-500000</v>
      </c>
      <c r="G242" s="47">
        <v>-15329</v>
      </c>
      <c r="H242" s="47">
        <v>-0.38</v>
      </c>
      <c r="I242" s="46"/>
    </row>
    <row r="243" spans="2:9" s="2" customFormat="1" ht="13.5" x14ac:dyDescent="0.25">
      <c r="B243" s="46">
        <v>2222891</v>
      </c>
      <c r="C243" s="46" t="s">
        <v>4570</v>
      </c>
      <c r="D243" s="46" t="s">
        <v>4481</v>
      </c>
      <c r="E243" s="46" t="s">
        <v>255</v>
      </c>
      <c r="F243" s="47">
        <v>-4782300</v>
      </c>
      <c r="G243" s="47">
        <v>-14055.179700000001</v>
      </c>
      <c r="H243" s="47">
        <v>-0.35</v>
      </c>
      <c r="I243" s="46"/>
    </row>
    <row r="244" spans="2:9" s="2" customFormat="1" ht="13.5" x14ac:dyDescent="0.25">
      <c r="B244" s="46">
        <v>2222960</v>
      </c>
      <c r="C244" s="46" t="s">
        <v>4494</v>
      </c>
      <c r="D244" s="46" t="s">
        <v>4481</v>
      </c>
      <c r="E244" s="46" t="s">
        <v>76</v>
      </c>
      <c r="F244" s="47">
        <v>-900200</v>
      </c>
      <c r="G244" s="47">
        <v>-10263.180200000001</v>
      </c>
      <c r="H244" s="47">
        <v>-0.25</v>
      </c>
      <c r="I244" s="46"/>
    </row>
    <row r="245" spans="2:9" s="2" customFormat="1" ht="13.5" x14ac:dyDescent="0.25">
      <c r="B245" s="46">
        <v>2222962</v>
      </c>
      <c r="C245" s="46" t="s">
        <v>4510</v>
      </c>
      <c r="D245" s="46" t="s">
        <v>4481</v>
      </c>
      <c r="E245" s="46" t="s">
        <v>62</v>
      </c>
      <c r="F245" s="47">
        <v>-65650</v>
      </c>
      <c r="G245" s="47">
        <v>-8713.7245000000003</v>
      </c>
      <c r="H245" s="47">
        <v>-0.21</v>
      </c>
      <c r="I245" s="46"/>
    </row>
    <row r="246" spans="2:9" s="2" customFormat="1" ht="13.5" x14ac:dyDescent="0.25">
      <c r="B246" s="46">
        <v>2222882</v>
      </c>
      <c r="C246" s="46" t="s">
        <v>4571</v>
      </c>
      <c r="D246" s="46" t="s">
        <v>4481</v>
      </c>
      <c r="E246" s="46" t="s">
        <v>146</v>
      </c>
      <c r="F246" s="47">
        <v>-433550</v>
      </c>
      <c r="G246" s="47">
        <v>-7865.4641000000001</v>
      </c>
      <c r="H246" s="47">
        <v>-0.19</v>
      </c>
      <c r="I246" s="46"/>
    </row>
    <row r="247" spans="2:9" s="2" customFormat="1" ht="13.5" x14ac:dyDescent="0.25">
      <c r="B247" s="46">
        <v>2223243</v>
      </c>
      <c r="C247" s="46" t="s">
        <v>4572</v>
      </c>
      <c r="D247" s="46" t="s">
        <v>4481</v>
      </c>
      <c r="E247" s="46" t="s">
        <v>62</v>
      </c>
      <c r="F247" s="47">
        <v>-50650</v>
      </c>
      <c r="G247" s="47">
        <v>-6761.7749999999996</v>
      </c>
      <c r="H247" s="47">
        <v>-0.17</v>
      </c>
      <c r="I247" s="46"/>
    </row>
    <row r="248" spans="2:9" s="2" customFormat="1" ht="13.5" x14ac:dyDescent="0.25">
      <c r="B248" s="46">
        <v>2222977</v>
      </c>
      <c r="C248" s="46" t="s">
        <v>4513</v>
      </c>
      <c r="D248" s="46" t="s">
        <v>4481</v>
      </c>
      <c r="E248" s="46" t="s">
        <v>72</v>
      </c>
      <c r="F248" s="47">
        <v>-705375</v>
      </c>
      <c r="G248" s="47">
        <v>-6745.5011249999998</v>
      </c>
      <c r="H248" s="47">
        <v>-0.17</v>
      </c>
      <c r="I248" s="46"/>
    </row>
    <row r="249" spans="2:9" s="2" customFormat="1" ht="13.5" x14ac:dyDescent="0.25">
      <c r="B249" s="46">
        <v>2222974</v>
      </c>
      <c r="C249" s="46" t="s">
        <v>4573</v>
      </c>
      <c r="D249" s="46" t="s">
        <v>4481</v>
      </c>
      <c r="E249" s="46" t="s">
        <v>119</v>
      </c>
      <c r="F249" s="47">
        <v>-282200</v>
      </c>
      <c r="G249" s="47">
        <v>-6440.9327999999996</v>
      </c>
      <c r="H249" s="47">
        <v>-0.16</v>
      </c>
      <c r="I249" s="46"/>
    </row>
    <row r="250" spans="2:9" s="2" customFormat="1" ht="13.5" x14ac:dyDescent="0.25">
      <c r="B250" s="46">
        <v>2222923</v>
      </c>
      <c r="C250" s="46" t="s">
        <v>4574</v>
      </c>
      <c r="D250" s="46" t="s">
        <v>4481</v>
      </c>
      <c r="E250" s="46" t="s">
        <v>139</v>
      </c>
      <c r="F250" s="47">
        <v>-427500</v>
      </c>
      <c r="G250" s="47">
        <v>-6148.7325000000001</v>
      </c>
      <c r="H250" s="47">
        <v>-0.15</v>
      </c>
      <c r="I250" s="46"/>
    </row>
    <row r="251" spans="2:9" s="2" customFormat="1" ht="13.5" x14ac:dyDescent="0.25">
      <c r="B251" s="46">
        <v>2222910</v>
      </c>
      <c r="C251" s="46" t="s">
        <v>4552</v>
      </c>
      <c r="D251" s="46" t="s">
        <v>4481</v>
      </c>
      <c r="E251" s="46" t="s">
        <v>88</v>
      </c>
      <c r="F251" s="47">
        <v>-1415475</v>
      </c>
      <c r="G251" s="47">
        <v>-5637.1291874999997</v>
      </c>
      <c r="H251" s="47">
        <v>-0.14000000000000001</v>
      </c>
      <c r="I251" s="46"/>
    </row>
    <row r="252" spans="2:9" s="2" customFormat="1" ht="13.5" x14ac:dyDescent="0.25">
      <c r="B252" s="46">
        <v>2222943</v>
      </c>
      <c r="C252" s="46" t="s">
        <v>4521</v>
      </c>
      <c r="D252" s="46" t="s">
        <v>4481</v>
      </c>
      <c r="E252" s="46" t="s">
        <v>146</v>
      </c>
      <c r="F252" s="47">
        <v>-296625</v>
      </c>
      <c r="G252" s="47">
        <v>-5479.2569999999996</v>
      </c>
      <c r="H252" s="47">
        <v>-0.13</v>
      </c>
      <c r="I252" s="46"/>
    </row>
    <row r="253" spans="2:9" s="2" customFormat="1" ht="13.5" x14ac:dyDescent="0.25">
      <c r="B253" s="46">
        <v>2223016</v>
      </c>
      <c r="C253" s="46" t="s">
        <v>4529</v>
      </c>
      <c r="D253" s="46" t="s">
        <v>4481</v>
      </c>
      <c r="E253" s="46" t="s">
        <v>44</v>
      </c>
      <c r="F253" s="47">
        <v>-578900</v>
      </c>
      <c r="G253" s="47">
        <v>-5347.5887499999999</v>
      </c>
      <c r="H253" s="47">
        <v>-0.13</v>
      </c>
      <c r="I253" s="46"/>
    </row>
    <row r="254" spans="2:9" s="2" customFormat="1" ht="13.5" x14ac:dyDescent="0.25">
      <c r="B254" s="46">
        <v>2222896</v>
      </c>
      <c r="C254" s="46" t="s">
        <v>4497</v>
      </c>
      <c r="D254" s="46" t="s">
        <v>4481</v>
      </c>
      <c r="E254" s="46" t="s">
        <v>210</v>
      </c>
      <c r="F254" s="47">
        <v>-182250</v>
      </c>
      <c r="G254" s="47">
        <v>-2356.31025</v>
      </c>
      <c r="H254" s="47">
        <v>-0.06</v>
      </c>
      <c r="I254" s="46"/>
    </row>
    <row r="255" spans="2:9" s="2" customFormat="1" ht="13.5" x14ac:dyDescent="0.25">
      <c r="B255" s="46">
        <v>2223242</v>
      </c>
      <c r="C255" s="46" t="s">
        <v>4575</v>
      </c>
      <c r="D255" s="46" t="s">
        <v>4481</v>
      </c>
      <c r="E255" s="46" t="s">
        <v>84</v>
      </c>
      <c r="F255" s="47">
        <v>-62500</v>
      </c>
      <c r="G255" s="47">
        <v>-1684.625</v>
      </c>
      <c r="H255" s="47">
        <v>-0.04</v>
      </c>
      <c r="I255" s="46"/>
    </row>
    <row r="256" spans="2:9" s="2" customFormat="1" ht="13.5" x14ac:dyDescent="0.25">
      <c r="B256" s="46">
        <v>2223044</v>
      </c>
      <c r="C256" s="46" t="s">
        <v>4484</v>
      </c>
      <c r="D256" s="46" t="s">
        <v>4481</v>
      </c>
      <c r="E256" s="46" t="s">
        <v>44</v>
      </c>
      <c r="F256" s="47">
        <v>-96250</v>
      </c>
      <c r="G256" s="47">
        <v>-1251.4425000000001</v>
      </c>
      <c r="H256" s="47">
        <v>-0.03</v>
      </c>
      <c r="I256" s="46"/>
    </row>
    <row r="257" spans="2:9" s="2" customFormat="1" ht="13.5" x14ac:dyDescent="0.25">
      <c r="B257" s="46">
        <v>2223040</v>
      </c>
      <c r="C257" s="46" t="s">
        <v>4577</v>
      </c>
      <c r="D257" s="46" t="s">
        <v>4481</v>
      </c>
      <c r="E257" s="46" t="s">
        <v>365</v>
      </c>
      <c r="F257" s="47">
        <v>-345800</v>
      </c>
      <c r="G257" s="47">
        <v>-945.41719999999998</v>
      </c>
      <c r="H257" s="47">
        <v>-0.02</v>
      </c>
      <c r="I257" s="46"/>
    </row>
    <row r="258" spans="2:9" s="2" customFormat="1" ht="13.5" x14ac:dyDescent="0.25">
      <c r="B258" s="46">
        <v>2223017</v>
      </c>
      <c r="C258" s="46" t="s">
        <v>4491</v>
      </c>
      <c r="D258" s="46" t="s">
        <v>4481</v>
      </c>
      <c r="E258" s="46" t="s">
        <v>210</v>
      </c>
      <c r="F258" s="47">
        <v>-75625</v>
      </c>
      <c r="G258" s="47">
        <v>-922.77625</v>
      </c>
      <c r="H258" s="47">
        <v>-0.02</v>
      </c>
      <c r="I258" s="46"/>
    </row>
    <row r="259" spans="2:9" s="2" customFormat="1" ht="13.5" x14ac:dyDescent="0.25">
      <c r="B259" s="46">
        <v>2222990</v>
      </c>
      <c r="C259" s="46" t="s">
        <v>4502</v>
      </c>
      <c r="D259" s="46" t="s">
        <v>4481</v>
      </c>
      <c r="E259" s="46" t="s">
        <v>411</v>
      </c>
      <c r="F259" s="47">
        <v>-290250</v>
      </c>
      <c r="G259" s="47">
        <v>-779.03099999999995</v>
      </c>
      <c r="H259" s="47">
        <v>-0.02</v>
      </c>
      <c r="I259" s="46"/>
    </row>
    <row r="260" spans="2:9" s="2" customFormat="1" ht="13.5" x14ac:dyDescent="0.25">
      <c r="B260" s="46">
        <v>2223000</v>
      </c>
      <c r="C260" s="46" t="s">
        <v>4531</v>
      </c>
      <c r="D260" s="46" t="s">
        <v>4481</v>
      </c>
      <c r="E260" s="46" t="s">
        <v>146</v>
      </c>
      <c r="F260" s="47">
        <v>-110000</v>
      </c>
      <c r="G260" s="47">
        <v>-658.68</v>
      </c>
      <c r="H260" s="47">
        <v>-0.02</v>
      </c>
      <c r="I260" s="46"/>
    </row>
    <row r="261" spans="2:9" s="2" customFormat="1" ht="13.5" x14ac:dyDescent="0.25">
      <c r="B261" s="46">
        <v>2222996</v>
      </c>
      <c r="C261" s="46" t="s">
        <v>4576</v>
      </c>
      <c r="D261" s="46" t="s">
        <v>4481</v>
      </c>
      <c r="E261" s="46" t="s">
        <v>583</v>
      </c>
      <c r="F261" s="47">
        <v>-153900</v>
      </c>
      <c r="G261" s="47">
        <v>-639.37755000000004</v>
      </c>
      <c r="H261" s="47">
        <v>-0.02</v>
      </c>
      <c r="I261" s="46"/>
    </row>
    <row r="262" spans="2:9" s="2" customFormat="1" ht="13.5" x14ac:dyDescent="0.25">
      <c r="B262" s="46">
        <v>2222939</v>
      </c>
      <c r="C262" s="46" t="s">
        <v>4525</v>
      </c>
      <c r="D262" s="46" t="s">
        <v>4481</v>
      </c>
      <c r="E262" s="46" t="s">
        <v>285</v>
      </c>
      <c r="F262" s="47">
        <v>-209600</v>
      </c>
      <c r="G262" s="47">
        <v>-607.73519999999996</v>
      </c>
      <c r="H262" s="47">
        <v>-0.01</v>
      </c>
      <c r="I262" s="46"/>
    </row>
    <row r="263" spans="2:9" s="2" customFormat="1" ht="13.5" x14ac:dyDescent="0.25">
      <c r="B263" s="46">
        <v>2222947</v>
      </c>
      <c r="C263" s="46" t="s">
        <v>4548</v>
      </c>
      <c r="D263" s="46" t="s">
        <v>4481</v>
      </c>
      <c r="E263" s="46" t="s">
        <v>119</v>
      </c>
      <c r="F263" s="47">
        <v>-28600</v>
      </c>
      <c r="G263" s="47">
        <v>-411.72559999999999</v>
      </c>
      <c r="H263" s="47">
        <v>-0.01</v>
      </c>
      <c r="I263" s="46"/>
    </row>
    <row r="264" spans="2:9" s="2" customFormat="1" ht="13.5" x14ac:dyDescent="0.25">
      <c r="B264" s="46">
        <v>2223059</v>
      </c>
      <c r="C264" s="46" t="s">
        <v>4536</v>
      </c>
      <c r="D264" s="46" t="s">
        <v>4481</v>
      </c>
      <c r="E264" s="46" t="s">
        <v>975</v>
      </c>
      <c r="F264" s="47">
        <v>-34075</v>
      </c>
      <c r="G264" s="47">
        <v>-385.83122500000002</v>
      </c>
      <c r="H264" s="47">
        <v>-0.01</v>
      </c>
      <c r="I264" s="46"/>
    </row>
    <row r="265" spans="2:9" s="2" customFormat="1" ht="13.5" x14ac:dyDescent="0.25">
      <c r="B265" s="46">
        <v>2222993</v>
      </c>
      <c r="C265" s="46" t="s">
        <v>4503</v>
      </c>
      <c r="D265" s="46" t="s">
        <v>4481</v>
      </c>
      <c r="E265" s="46" t="s">
        <v>269</v>
      </c>
      <c r="F265" s="47">
        <v>-68000</v>
      </c>
      <c r="G265" s="47">
        <v>-303.48399999999998</v>
      </c>
      <c r="H265" s="47">
        <v>-0.01</v>
      </c>
      <c r="I265" s="46"/>
    </row>
    <row r="266" spans="2:9" s="2" customFormat="1" ht="13.5" x14ac:dyDescent="0.25">
      <c r="B266" s="46">
        <v>2223021</v>
      </c>
      <c r="C266" s="46" t="s">
        <v>4579</v>
      </c>
      <c r="D266" s="46" t="s">
        <v>4481</v>
      </c>
      <c r="E266" s="46" t="s">
        <v>533</v>
      </c>
      <c r="F266" s="47">
        <v>-24750</v>
      </c>
      <c r="G266" s="47">
        <v>-295.06950000000001</v>
      </c>
      <c r="H266" s="47">
        <v>-0.01</v>
      </c>
      <c r="I266" s="46"/>
    </row>
    <row r="267" spans="2:9" s="2" customFormat="1" ht="13.5" x14ac:dyDescent="0.25">
      <c r="B267" s="46">
        <v>2222997</v>
      </c>
      <c r="C267" s="46" t="s">
        <v>4578</v>
      </c>
      <c r="D267" s="46" t="s">
        <v>4481</v>
      </c>
      <c r="E267" s="46" t="s">
        <v>58</v>
      </c>
      <c r="F267" s="47">
        <v>-19125</v>
      </c>
      <c r="G267" s="47">
        <v>-274.462875</v>
      </c>
      <c r="H267" s="47">
        <v>-0.01</v>
      </c>
      <c r="I267" s="46"/>
    </row>
    <row r="268" spans="2:9" s="2" customFormat="1" ht="13.5" x14ac:dyDescent="0.25">
      <c r="B268" s="46">
        <v>2223020</v>
      </c>
      <c r="C268" s="46" t="s">
        <v>4550</v>
      </c>
      <c r="D268" s="46" t="s">
        <v>4481</v>
      </c>
      <c r="E268" s="46" t="s">
        <v>533</v>
      </c>
      <c r="F268" s="47">
        <v>-31200</v>
      </c>
      <c r="G268" s="47">
        <v>-259.41239999999999</v>
      </c>
      <c r="H268" s="47">
        <v>-0.01</v>
      </c>
      <c r="I268" s="46"/>
    </row>
    <row r="269" spans="2:9" s="2" customFormat="1" ht="13.5" x14ac:dyDescent="0.25">
      <c r="B269" s="46">
        <v>2222922</v>
      </c>
      <c r="C269" s="46" t="s">
        <v>4532</v>
      </c>
      <c r="D269" s="46" t="s">
        <v>4481</v>
      </c>
      <c r="E269" s="46" t="s">
        <v>262</v>
      </c>
      <c r="F269" s="47">
        <v>-18800</v>
      </c>
      <c r="G269" s="47">
        <v>-241.16640000000001</v>
      </c>
      <c r="H269" s="47">
        <v>-0.01</v>
      </c>
      <c r="I269" s="46"/>
    </row>
    <row r="270" spans="2:9" s="2" customFormat="1" ht="13.5" x14ac:dyDescent="0.25">
      <c r="B270" s="46">
        <v>2222918</v>
      </c>
      <c r="C270" s="46" t="s">
        <v>4535</v>
      </c>
      <c r="D270" s="46" t="s">
        <v>4481</v>
      </c>
      <c r="E270" s="46" t="s">
        <v>72</v>
      </c>
      <c r="F270" s="47">
        <v>-11500</v>
      </c>
      <c r="G270" s="47">
        <v>-207.14949999999999</v>
      </c>
      <c r="H270" s="47">
        <v>-0.01</v>
      </c>
      <c r="I270" s="46"/>
    </row>
    <row r="271" spans="2:9" s="2" customFormat="1" ht="13.5" x14ac:dyDescent="0.25">
      <c r="B271" s="46">
        <v>2222940</v>
      </c>
      <c r="C271" s="46" t="s">
        <v>4537</v>
      </c>
      <c r="D271" s="46" t="s">
        <v>4481</v>
      </c>
      <c r="E271" s="46" t="s">
        <v>187</v>
      </c>
      <c r="F271" s="47">
        <v>-43750</v>
      </c>
      <c r="G271" s="47">
        <v>-195.84687500000001</v>
      </c>
      <c r="H271" s="47" t="s">
        <v>4784</v>
      </c>
      <c r="I271" s="46"/>
    </row>
    <row r="272" spans="2:9" s="2" customFormat="1" ht="13.5" x14ac:dyDescent="0.25">
      <c r="B272" s="46">
        <v>2223096</v>
      </c>
      <c r="C272" s="46" t="s">
        <v>4582</v>
      </c>
      <c r="D272" s="46" t="s">
        <v>4481</v>
      </c>
      <c r="E272" s="46" t="s">
        <v>72</v>
      </c>
      <c r="F272" s="47">
        <v>-14950</v>
      </c>
      <c r="G272" s="47">
        <v>-156.1677</v>
      </c>
      <c r="H272" s="47" t="s">
        <v>4784</v>
      </c>
      <c r="I272" s="46"/>
    </row>
    <row r="273" spans="2:11" s="2" customFormat="1" ht="13.5" x14ac:dyDescent="0.25">
      <c r="B273" s="46">
        <v>2222883</v>
      </c>
      <c r="C273" s="46" t="s">
        <v>4534</v>
      </c>
      <c r="D273" s="46" t="s">
        <v>4481</v>
      </c>
      <c r="E273" s="46" t="s">
        <v>1101</v>
      </c>
      <c r="F273" s="47">
        <v>-162000</v>
      </c>
      <c r="G273" s="47">
        <v>-144.35820000000001</v>
      </c>
      <c r="H273" s="47" t="s">
        <v>4784</v>
      </c>
      <c r="I273" s="46"/>
    </row>
    <row r="274" spans="2:11" s="2" customFormat="1" ht="13.5" x14ac:dyDescent="0.25">
      <c r="B274" s="46">
        <v>2222894</v>
      </c>
      <c r="C274" s="46" t="s">
        <v>4583</v>
      </c>
      <c r="D274" s="46" t="s">
        <v>4481</v>
      </c>
      <c r="E274" s="46" t="s">
        <v>80</v>
      </c>
      <c r="F274" s="47">
        <v>-1000</v>
      </c>
      <c r="G274" s="47">
        <v>-116.15</v>
      </c>
      <c r="H274" s="47" t="s">
        <v>4784</v>
      </c>
      <c r="I274" s="46"/>
    </row>
    <row r="275" spans="2:11" s="2" customFormat="1" ht="13.5" x14ac:dyDescent="0.25">
      <c r="B275" s="46">
        <v>2223075</v>
      </c>
      <c r="C275" s="46" t="s">
        <v>4580</v>
      </c>
      <c r="D275" s="46" t="s">
        <v>4481</v>
      </c>
      <c r="E275" s="46" t="s">
        <v>212</v>
      </c>
      <c r="F275" s="47">
        <v>-14525</v>
      </c>
      <c r="G275" s="47">
        <v>-66.437349999999995</v>
      </c>
      <c r="H275" s="47" t="s">
        <v>4784</v>
      </c>
      <c r="I275" s="46"/>
    </row>
    <row r="276" spans="2:11" s="2" customFormat="1" ht="13.5" x14ac:dyDescent="0.25">
      <c r="B276" s="46">
        <v>2222868</v>
      </c>
      <c r="C276" s="46" t="s">
        <v>4545</v>
      </c>
      <c r="D276" s="46" t="s">
        <v>4481</v>
      </c>
      <c r="E276" s="46" t="s">
        <v>72</v>
      </c>
      <c r="F276" s="47">
        <v>-6000</v>
      </c>
      <c r="G276" s="47">
        <v>-32.360999999999997</v>
      </c>
      <c r="H276" s="47" t="s">
        <v>4784</v>
      </c>
      <c r="I276" s="46"/>
    </row>
    <row r="277" spans="2:11" s="2" customFormat="1" ht="13.5" x14ac:dyDescent="0.25">
      <c r="B277" s="46">
        <v>2222924</v>
      </c>
      <c r="C277" s="46" t="s">
        <v>4581</v>
      </c>
      <c r="D277" s="46" t="s">
        <v>4481</v>
      </c>
      <c r="E277" s="46" t="s">
        <v>154</v>
      </c>
      <c r="F277" s="47">
        <v>-1125</v>
      </c>
      <c r="G277" s="47">
        <v>-11.316375000000001</v>
      </c>
      <c r="H277" s="47" t="s">
        <v>4784</v>
      </c>
      <c r="I277" s="46"/>
    </row>
    <row r="278" spans="2:11" s="2" customFormat="1" ht="13.5" x14ac:dyDescent="0.25">
      <c r="B278" s="46">
        <v>2223272</v>
      </c>
      <c r="C278" s="46" t="s">
        <v>4543</v>
      </c>
      <c r="D278" s="46" t="s">
        <v>4481</v>
      </c>
      <c r="E278" s="46" t="s">
        <v>123</v>
      </c>
      <c r="F278" s="47">
        <v>-1000</v>
      </c>
      <c r="G278" s="47">
        <v>-6.6239999999999997</v>
      </c>
      <c r="H278" s="47" t="s">
        <v>4784</v>
      </c>
      <c r="I278" s="46"/>
    </row>
    <row r="279" spans="2:11" s="2" customFormat="1" ht="13.5" x14ac:dyDescent="0.25">
      <c r="B279" s="46">
        <v>2223011</v>
      </c>
      <c r="C279" s="46" t="s">
        <v>4584</v>
      </c>
      <c r="D279" s="46" t="s">
        <v>4472</v>
      </c>
      <c r="E279" s="46" t="s">
        <v>58</v>
      </c>
      <c r="F279" s="47">
        <v>8427000</v>
      </c>
      <c r="G279" s="47">
        <v>15918.602999999999</v>
      </c>
      <c r="H279" s="47">
        <v>0.39</v>
      </c>
      <c r="I279" s="46"/>
    </row>
    <row r="280" spans="2:11" s="1" customFormat="1" ht="13.5" x14ac:dyDescent="0.25">
      <c r="B280" s="48"/>
      <c r="C280" s="48" t="s">
        <v>4478</v>
      </c>
      <c r="D280" s="48"/>
      <c r="E280" s="48"/>
      <c r="F280" s="49"/>
      <c r="G280" s="49">
        <v>-649490.39747500012</v>
      </c>
      <c r="H280" s="49">
        <v>-15.990000000000013</v>
      </c>
      <c r="I280" s="48"/>
    </row>
    <row r="282" spans="2:11" x14ac:dyDescent="0.25">
      <c r="C282" s="1" t="s">
        <v>204</v>
      </c>
    </row>
    <row r="283" spans="2:11" x14ac:dyDescent="0.25">
      <c r="C283" s="37" t="s">
        <v>205</v>
      </c>
      <c r="D283" s="37"/>
      <c r="E283" s="37"/>
      <c r="F283" s="37"/>
      <c r="G283" s="37"/>
      <c r="H283" s="37"/>
      <c r="I283" s="37"/>
      <c r="J283" s="37"/>
      <c r="K283" s="37"/>
    </row>
    <row r="284" spans="2:11" x14ac:dyDescent="0.25">
      <c r="C284" s="2" t="s">
        <v>206</v>
      </c>
    </row>
    <row r="285" spans="2:11" x14ac:dyDescent="0.25">
      <c r="C285" s="2" t="s">
        <v>207</v>
      </c>
    </row>
    <row r="286" spans="2:11" ht="30" customHeight="1" x14ac:dyDescent="0.25">
      <c r="C286" s="202" t="s">
        <v>208</v>
      </c>
      <c r="D286" s="203"/>
      <c r="E286" s="203"/>
      <c r="F286" s="203"/>
      <c r="G286" s="203"/>
      <c r="H286" s="203"/>
      <c r="I286" s="203"/>
      <c r="J286" s="203"/>
      <c r="K286" s="203"/>
    </row>
    <row r="287" spans="2:11" x14ac:dyDescent="0.25">
      <c r="C287" s="2" t="s">
        <v>209</v>
      </c>
    </row>
    <row r="288" spans="2:11" ht="45" customHeight="1" x14ac:dyDescent="0.25">
      <c r="C288" s="207" t="s">
        <v>4864</v>
      </c>
      <c r="D288" s="207"/>
      <c r="E288" s="207"/>
      <c r="F288" s="207"/>
      <c r="G288" s="207"/>
      <c r="H288" s="207"/>
      <c r="I288" s="207"/>
      <c r="J288" s="207"/>
      <c r="K288" s="207"/>
    </row>
    <row r="290" spans="1:256" x14ac:dyDescent="0.25">
      <c r="C290" s="2" t="s">
        <v>4942</v>
      </c>
      <c r="E290" s="2" t="s">
        <v>2</v>
      </c>
    </row>
    <row r="292" spans="1:256" x14ac:dyDescent="0.25">
      <c r="C292" s="2" t="s">
        <v>4943</v>
      </c>
      <c r="E292" s="2" t="s">
        <v>2</v>
      </c>
    </row>
    <row r="294" spans="1:256" x14ac:dyDescent="0.25">
      <c r="C294" s="2" t="s">
        <v>5050</v>
      </c>
    </row>
    <row r="296" spans="1:256" x14ac:dyDescent="0.25">
      <c r="C296" s="2" t="s">
        <v>5051</v>
      </c>
    </row>
    <row r="297" spans="1:256" s="82" customFormat="1" ht="35.25" customHeight="1" x14ac:dyDescent="0.25">
      <c r="A297" s="78"/>
      <c r="B297" s="78"/>
      <c r="C297" s="83" t="s">
        <v>4949</v>
      </c>
      <c r="D297" s="87" t="s">
        <v>4950</v>
      </c>
      <c r="E297" s="87" t="s">
        <v>4951</v>
      </c>
      <c r="F297" s="79"/>
      <c r="G297" s="80"/>
      <c r="H297" s="80"/>
      <c r="I297" s="80"/>
      <c r="J297" s="80"/>
      <c r="K297" s="81"/>
      <c r="L297" s="81"/>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81"/>
      <c r="AJ297" s="78"/>
      <c r="AK297" s="78"/>
      <c r="AL297" s="78"/>
      <c r="AM297" s="78"/>
      <c r="AN297" s="78"/>
      <c r="AO297" s="78"/>
      <c r="AP297" s="78"/>
      <c r="AQ297" s="78"/>
      <c r="AR297" s="78"/>
      <c r="AS297" s="78"/>
      <c r="AT297" s="78"/>
      <c r="AU297" s="78"/>
      <c r="AV297" s="81"/>
      <c r="AW297" s="78"/>
      <c r="AX297" s="81"/>
      <c r="AY297" s="78"/>
      <c r="AZ297" s="78"/>
      <c r="BA297" s="78"/>
      <c r="BB297" s="81"/>
      <c r="BC297" s="78"/>
      <c r="BD297" s="78"/>
      <c r="BE297" s="78"/>
      <c r="BF297" s="78"/>
      <c r="BG297" s="78"/>
      <c r="BH297" s="78"/>
      <c r="BI297" s="78"/>
      <c r="BJ297" s="78"/>
      <c r="BK297" s="78"/>
      <c r="BL297" s="78"/>
      <c r="BM297" s="78"/>
      <c r="BN297" s="78"/>
      <c r="BO297" s="78"/>
      <c r="BP297" s="78"/>
      <c r="BQ297" s="78"/>
      <c r="BR297" s="78"/>
      <c r="BS297" s="78"/>
      <c r="BT297" s="78"/>
      <c r="BU297" s="78"/>
      <c r="BV297" s="78"/>
      <c r="BW297" s="78"/>
      <c r="BX297" s="78"/>
      <c r="BY297" s="78"/>
      <c r="BZ297" s="78"/>
      <c r="CA297" s="78"/>
      <c r="CB297" s="78"/>
      <c r="CC297" s="78"/>
      <c r="CD297" s="78"/>
      <c r="CE297" s="78"/>
      <c r="CF297" s="78"/>
      <c r="CG297" s="78"/>
      <c r="CH297" s="78"/>
      <c r="CI297" s="78"/>
      <c r="CJ297" s="78"/>
      <c r="CK297" s="78"/>
      <c r="CL297" s="78"/>
      <c r="CM297" s="78"/>
      <c r="CN297" s="78"/>
      <c r="CO297" s="78"/>
      <c r="CP297" s="78"/>
      <c r="CQ297" s="78"/>
      <c r="CR297" s="78"/>
      <c r="CS297" s="78"/>
      <c r="CT297" s="78"/>
      <c r="CU297" s="78"/>
      <c r="CV297" s="78"/>
      <c r="CW297" s="78"/>
      <c r="CX297" s="78"/>
      <c r="CY297" s="78"/>
      <c r="CZ297" s="78"/>
      <c r="DA297" s="78"/>
      <c r="DB297" s="78"/>
      <c r="DC297" s="78"/>
      <c r="DD297" s="78"/>
      <c r="DE297" s="78"/>
      <c r="DF297" s="78"/>
      <c r="DG297" s="78"/>
      <c r="DH297" s="78"/>
      <c r="DI297" s="78"/>
      <c r="DJ297" s="78"/>
      <c r="DK297" s="78"/>
      <c r="DL297" s="78"/>
      <c r="DM297" s="78"/>
      <c r="DN297" s="78"/>
      <c r="DO297" s="78"/>
      <c r="DP297" s="78"/>
      <c r="DQ297" s="78"/>
      <c r="DR297" s="78"/>
      <c r="DS297" s="78"/>
      <c r="DT297" s="78"/>
      <c r="DU297" s="78"/>
      <c r="DV297" s="78"/>
      <c r="DW297" s="78"/>
      <c r="DX297" s="78"/>
      <c r="DY297" s="78"/>
      <c r="DZ297" s="78"/>
      <c r="EA297" s="78"/>
      <c r="EB297" s="78"/>
      <c r="EC297" s="78"/>
      <c r="ED297" s="78"/>
      <c r="EE297" s="78"/>
      <c r="EF297" s="78"/>
      <c r="EG297" s="78"/>
      <c r="EH297" s="78"/>
      <c r="EI297" s="78"/>
      <c r="EJ297" s="78"/>
      <c r="EK297" s="78"/>
      <c r="EL297" s="78"/>
      <c r="EM297" s="78"/>
      <c r="EN297" s="78"/>
      <c r="EO297" s="78"/>
      <c r="EP297" s="78"/>
      <c r="EQ297" s="78"/>
      <c r="ER297" s="78"/>
      <c r="ES297" s="78"/>
      <c r="ET297" s="78"/>
      <c r="EU297" s="78"/>
      <c r="EV297" s="78"/>
      <c r="EW297" s="78"/>
      <c r="EX297" s="78"/>
      <c r="EY297" s="78"/>
      <c r="EZ297" s="78"/>
      <c r="FA297" s="78"/>
      <c r="FB297" s="78"/>
      <c r="FC297" s="78"/>
      <c r="FD297" s="78"/>
      <c r="FE297" s="78"/>
      <c r="FF297" s="78"/>
      <c r="FG297" s="78"/>
      <c r="FH297" s="78"/>
      <c r="FI297" s="78"/>
      <c r="FJ297" s="78"/>
      <c r="FK297" s="78"/>
      <c r="FL297" s="78"/>
      <c r="FM297" s="78"/>
      <c r="FN297" s="78"/>
      <c r="FO297" s="78"/>
      <c r="FP297" s="78"/>
      <c r="FQ297" s="78"/>
      <c r="FR297" s="78"/>
      <c r="FS297" s="78"/>
      <c r="FT297" s="78"/>
      <c r="FU297" s="78"/>
      <c r="FV297" s="78"/>
      <c r="FW297" s="78"/>
      <c r="FX297" s="78"/>
      <c r="FY297" s="78"/>
      <c r="FZ297" s="78"/>
      <c r="GA297" s="78"/>
      <c r="GB297" s="78"/>
      <c r="GC297" s="78"/>
      <c r="GD297" s="78"/>
      <c r="GE297" s="78"/>
      <c r="GF297" s="78"/>
      <c r="GG297" s="78"/>
      <c r="GH297" s="78"/>
      <c r="GI297" s="78"/>
      <c r="GJ297" s="78"/>
      <c r="GK297" s="78"/>
      <c r="GL297" s="78"/>
      <c r="GM297" s="78"/>
      <c r="GN297" s="78"/>
      <c r="GO297" s="78"/>
      <c r="GP297" s="78"/>
      <c r="GQ297" s="78"/>
      <c r="GR297" s="78"/>
      <c r="GS297" s="78"/>
      <c r="GT297" s="78"/>
      <c r="GU297" s="78"/>
      <c r="GV297" s="78"/>
      <c r="GW297" s="78"/>
      <c r="GX297" s="78"/>
      <c r="GY297" s="78"/>
      <c r="GZ297" s="78"/>
      <c r="HA297" s="78"/>
      <c r="HB297" s="78"/>
      <c r="HC297" s="78"/>
      <c r="HD297" s="78"/>
      <c r="HE297" s="78"/>
      <c r="HF297" s="78"/>
      <c r="HG297" s="78"/>
      <c r="HH297" s="78"/>
      <c r="HI297" s="78"/>
      <c r="HJ297" s="78"/>
      <c r="HK297" s="78"/>
      <c r="HL297" s="78"/>
      <c r="HM297" s="78"/>
      <c r="HN297" s="78"/>
      <c r="HO297" s="78"/>
      <c r="HP297" s="78"/>
      <c r="HQ297" s="78"/>
      <c r="HR297" s="78"/>
      <c r="HS297" s="78"/>
      <c r="HT297" s="78"/>
      <c r="HU297" s="78"/>
      <c r="HV297" s="78"/>
      <c r="HW297" s="78"/>
      <c r="HX297" s="78"/>
      <c r="HY297" s="78"/>
      <c r="HZ297" s="78"/>
      <c r="IA297" s="78"/>
      <c r="IB297" s="78"/>
      <c r="IC297" s="78"/>
      <c r="ID297" s="78"/>
      <c r="IE297" s="78"/>
      <c r="IF297" s="78"/>
      <c r="IG297" s="78"/>
      <c r="IH297" s="78"/>
      <c r="II297" s="78"/>
      <c r="IJ297" s="78"/>
      <c r="IK297" s="78"/>
      <c r="IL297" s="78"/>
      <c r="IM297" s="78"/>
      <c r="IN297" s="78"/>
      <c r="IO297" s="78"/>
      <c r="IP297" s="78"/>
      <c r="IQ297" s="78"/>
      <c r="IR297" s="78"/>
      <c r="IS297" s="78"/>
      <c r="IT297" s="78"/>
      <c r="IU297" s="78"/>
      <c r="IV297" s="78"/>
    </row>
    <row r="298" spans="1:256" s="82" customFormat="1" x14ac:dyDescent="0.25">
      <c r="A298" s="78"/>
      <c r="B298" s="78"/>
      <c r="C298" s="85" t="s">
        <v>4952</v>
      </c>
      <c r="D298" s="88">
        <v>15.764900000000001</v>
      </c>
      <c r="E298" s="88">
        <v>15.6731</v>
      </c>
      <c r="F298" s="79"/>
      <c r="G298" s="80"/>
      <c r="H298" s="80"/>
      <c r="I298" s="80"/>
      <c r="J298" s="80"/>
      <c r="K298" s="81"/>
      <c r="L298" s="81"/>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81"/>
      <c r="AJ298" s="78"/>
      <c r="AK298" s="78"/>
      <c r="AL298" s="78"/>
      <c r="AM298" s="78"/>
      <c r="AN298" s="78"/>
      <c r="AO298" s="78"/>
      <c r="AP298" s="78"/>
      <c r="AQ298" s="78"/>
      <c r="AR298" s="78"/>
      <c r="AS298" s="78"/>
      <c r="AT298" s="78"/>
      <c r="AU298" s="78"/>
      <c r="AV298" s="81"/>
      <c r="AW298" s="78"/>
      <c r="AX298" s="81"/>
      <c r="AY298" s="78"/>
      <c r="AZ298" s="78"/>
      <c r="BA298" s="78"/>
      <c r="BB298" s="81"/>
      <c r="BC298" s="78"/>
      <c r="BD298" s="78"/>
      <c r="BE298" s="78"/>
      <c r="BF298" s="78"/>
      <c r="BG298" s="78"/>
      <c r="BH298" s="78"/>
      <c r="BI298" s="78"/>
      <c r="BJ298" s="78"/>
      <c r="BK298" s="78"/>
      <c r="BL298" s="78"/>
      <c r="BM298" s="78"/>
      <c r="BN298" s="78"/>
      <c r="BO298" s="78"/>
      <c r="BP298" s="78"/>
      <c r="BQ298" s="78"/>
      <c r="BR298" s="78"/>
      <c r="BS298" s="78"/>
      <c r="BT298" s="78"/>
      <c r="BU298" s="78"/>
      <c r="BV298" s="78"/>
      <c r="BW298" s="78"/>
      <c r="BX298" s="78"/>
      <c r="BY298" s="78"/>
      <c r="BZ298" s="78"/>
      <c r="CA298" s="78"/>
      <c r="CB298" s="78"/>
      <c r="CC298" s="78"/>
      <c r="CD298" s="78"/>
      <c r="CE298" s="78"/>
      <c r="CF298" s="78"/>
      <c r="CG298" s="78"/>
      <c r="CH298" s="78"/>
      <c r="CI298" s="78"/>
      <c r="CJ298" s="78"/>
      <c r="CK298" s="78"/>
      <c r="CL298" s="78"/>
      <c r="CM298" s="78"/>
      <c r="CN298" s="78"/>
      <c r="CO298" s="78"/>
      <c r="CP298" s="78"/>
      <c r="CQ298" s="78"/>
      <c r="CR298" s="78"/>
      <c r="CS298" s="78"/>
      <c r="CT298" s="78"/>
      <c r="CU298" s="78"/>
      <c r="CV298" s="78"/>
      <c r="CW298" s="78"/>
      <c r="CX298" s="78"/>
      <c r="CY298" s="78"/>
      <c r="CZ298" s="78"/>
      <c r="DA298" s="78"/>
      <c r="DB298" s="78"/>
      <c r="DC298" s="78"/>
      <c r="DD298" s="78"/>
      <c r="DE298" s="78"/>
      <c r="DF298" s="78"/>
      <c r="DG298" s="78"/>
      <c r="DH298" s="78"/>
      <c r="DI298" s="78"/>
      <c r="DJ298" s="78"/>
      <c r="DK298" s="78"/>
      <c r="DL298" s="78"/>
      <c r="DM298" s="78"/>
      <c r="DN298" s="78"/>
      <c r="DO298" s="78"/>
      <c r="DP298" s="78"/>
      <c r="DQ298" s="78"/>
      <c r="DR298" s="78"/>
      <c r="DS298" s="78"/>
      <c r="DT298" s="78"/>
      <c r="DU298" s="78"/>
      <c r="DV298" s="78"/>
      <c r="DW298" s="78"/>
      <c r="DX298" s="78"/>
      <c r="DY298" s="78"/>
      <c r="DZ298" s="78"/>
      <c r="EA298" s="78"/>
      <c r="EB298" s="78"/>
      <c r="EC298" s="78"/>
      <c r="ED298" s="78"/>
      <c r="EE298" s="78"/>
      <c r="EF298" s="78"/>
      <c r="EG298" s="78"/>
      <c r="EH298" s="78"/>
      <c r="EI298" s="78"/>
      <c r="EJ298" s="78"/>
      <c r="EK298" s="78"/>
      <c r="EL298" s="78"/>
      <c r="EM298" s="78"/>
      <c r="EN298" s="78"/>
      <c r="EO298" s="78"/>
      <c r="EP298" s="78"/>
      <c r="EQ298" s="78"/>
      <c r="ER298" s="78"/>
      <c r="ES298" s="78"/>
      <c r="ET298" s="78"/>
      <c r="EU298" s="78"/>
      <c r="EV298" s="78"/>
      <c r="EW298" s="78"/>
      <c r="EX298" s="78"/>
      <c r="EY298" s="78"/>
      <c r="EZ298" s="78"/>
      <c r="FA298" s="78"/>
      <c r="FB298" s="78"/>
      <c r="FC298" s="78"/>
      <c r="FD298" s="78"/>
      <c r="FE298" s="78"/>
      <c r="FF298" s="78"/>
      <c r="FG298" s="78"/>
      <c r="FH298" s="78"/>
      <c r="FI298" s="78"/>
      <c r="FJ298" s="78"/>
      <c r="FK298" s="78"/>
      <c r="FL298" s="78"/>
      <c r="FM298" s="78"/>
      <c r="FN298" s="78"/>
      <c r="FO298" s="78"/>
      <c r="FP298" s="78"/>
      <c r="FQ298" s="78"/>
      <c r="FR298" s="78"/>
      <c r="FS298" s="78"/>
      <c r="FT298" s="78"/>
      <c r="FU298" s="78"/>
      <c r="FV298" s="78"/>
      <c r="FW298" s="78"/>
      <c r="FX298" s="78"/>
      <c r="FY298" s="78"/>
      <c r="FZ298" s="78"/>
      <c r="GA298" s="78"/>
      <c r="GB298" s="78"/>
      <c r="GC298" s="78"/>
      <c r="GD298" s="78"/>
      <c r="GE298" s="78"/>
      <c r="GF298" s="78"/>
      <c r="GG298" s="78"/>
      <c r="GH298" s="78"/>
      <c r="GI298" s="78"/>
      <c r="GJ298" s="78"/>
      <c r="GK298" s="78"/>
      <c r="GL298" s="78"/>
      <c r="GM298" s="78"/>
      <c r="GN298" s="78"/>
      <c r="GO298" s="78"/>
      <c r="GP298" s="78"/>
      <c r="GQ298" s="78"/>
      <c r="GR298" s="78"/>
      <c r="GS298" s="78"/>
      <c r="GT298" s="78"/>
      <c r="GU298" s="78"/>
      <c r="GV298" s="78"/>
      <c r="GW298" s="78"/>
      <c r="GX298" s="78"/>
      <c r="GY298" s="78"/>
      <c r="GZ298" s="78"/>
      <c r="HA298" s="78"/>
      <c r="HB298" s="78"/>
      <c r="HC298" s="78"/>
      <c r="HD298" s="78"/>
      <c r="HE298" s="78"/>
      <c r="HF298" s="78"/>
      <c r="HG298" s="78"/>
      <c r="HH298" s="78"/>
      <c r="HI298" s="78"/>
      <c r="HJ298" s="78"/>
      <c r="HK298" s="78"/>
      <c r="HL298" s="78"/>
      <c r="HM298" s="78"/>
      <c r="HN298" s="78"/>
      <c r="HO298" s="78"/>
      <c r="HP298" s="78"/>
      <c r="HQ298" s="78"/>
      <c r="HR298" s="78"/>
      <c r="HS298" s="78"/>
      <c r="HT298" s="78"/>
      <c r="HU298" s="78"/>
      <c r="HV298" s="78"/>
      <c r="HW298" s="78"/>
      <c r="HX298" s="78"/>
      <c r="HY298" s="78"/>
      <c r="HZ298" s="78"/>
      <c r="IA298" s="78"/>
      <c r="IB298" s="78"/>
      <c r="IC298" s="78"/>
      <c r="ID298" s="78"/>
      <c r="IE298" s="78"/>
      <c r="IF298" s="78"/>
      <c r="IG298" s="78"/>
      <c r="IH298" s="78"/>
      <c r="II298" s="78"/>
      <c r="IJ298" s="78"/>
      <c r="IK298" s="78"/>
      <c r="IL298" s="78"/>
      <c r="IM298" s="78"/>
      <c r="IN298" s="78"/>
      <c r="IO298" s="78"/>
      <c r="IP298" s="78"/>
      <c r="IQ298" s="78"/>
      <c r="IR298" s="78"/>
      <c r="IS298" s="78"/>
      <c r="IT298" s="78"/>
      <c r="IU298" s="78"/>
      <c r="IV298" s="78"/>
    </row>
    <row r="299" spans="1:256" s="82" customFormat="1" x14ac:dyDescent="0.25">
      <c r="A299" s="78"/>
      <c r="B299" s="78"/>
      <c r="C299" s="85" t="s">
        <v>4953</v>
      </c>
      <c r="D299" s="88">
        <v>15.764699999999999</v>
      </c>
      <c r="E299" s="88">
        <v>15.6729</v>
      </c>
      <c r="F299" s="79"/>
      <c r="G299" s="80"/>
      <c r="H299" s="80"/>
      <c r="I299" s="80"/>
      <c r="J299" s="80"/>
      <c r="K299" s="81"/>
      <c r="L299" s="81"/>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81"/>
      <c r="AJ299" s="78"/>
      <c r="AK299" s="78"/>
      <c r="AL299" s="78"/>
      <c r="AM299" s="78"/>
      <c r="AN299" s="78"/>
      <c r="AO299" s="78"/>
      <c r="AP299" s="78"/>
      <c r="AQ299" s="78"/>
      <c r="AR299" s="78"/>
      <c r="AS299" s="78"/>
      <c r="AT299" s="78"/>
      <c r="AU299" s="78"/>
      <c r="AV299" s="81"/>
      <c r="AW299" s="78"/>
      <c r="AX299" s="81"/>
      <c r="AY299" s="78"/>
      <c r="AZ299" s="78"/>
      <c r="BA299" s="78"/>
      <c r="BB299" s="81"/>
      <c r="BC299" s="78"/>
      <c r="BD299" s="78"/>
      <c r="BE299" s="78"/>
      <c r="BF299" s="78"/>
      <c r="BG299" s="78"/>
      <c r="BH299" s="78"/>
      <c r="BI299" s="78"/>
      <c r="BJ299" s="78"/>
      <c r="BK299" s="78"/>
      <c r="BL299" s="78"/>
      <c r="BM299" s="78"/>
      <c r="BN299" s="78"/>
      <c r="BO299" s="78"/>
      <c r="BP299" s="78"/>
      <c r="BQ299" s="78"/>
      <c r="BR299" s="78"/>
      <c r="BS299" s="78"/>
      <c r="BT299" s="78"/>
      <c r="BU299" s="78"/>
      <c r="BV299" s="78"/>
      <c r="BW299" s="78"/>
      <c r="BX299" s="78"/>
      <c r="BY299" s="78"/>
      <c r="BZ299" s="78"/>
      <c r="CA299" s="78"/>
      <c r="CB299" s="78"/>
      <c r="CC299" s="78"/>
      <c r="CD299" s="78"/>
      <c r="CE299" s="78"/>
      <c r="CF299" s="78"/>
      <c r="CG299" s="78"/>
      <c r="CH299" s="78"/>
      <c r="CI299" s="78"/>
      <c r="CJ299" s="78"/>
      <c r="CK299" s="78"/>
      <c r="CL299" s="78"/>
      <c r="CM299" s="78"/>
      <c r="CN299" s="78"/>
      <c r="CO299" s="78"/>
      <c r="CP299" s="78"/>
      <c r="CQ299" s="78"/>
      <c r="CR299" s="78"/>
      <c r="CS299" s="78"/>
      <c r="CT299" s="78"/>
      <c r="CU299" s="78"/>
      <c r="CV299" s="78"/>
      <c r="CW299" s="78"/>
      <c r="CX299" s="78"/>
      <c r="CY299" s="78"/>
      <c r="CZ299" s="78"/>
      <c r="DA299" s="78"/>
      <c r="DB299" s="78"/>
      <c r="DC299" s="78"/>
      <c r="DD299" s="78"/>
      <c r="DE299" s="78"/>
      <c r="DF299" s="78"/>
      <c r="DG299" s="78"/>
      <c r="DH299" s="78"/>
      <c r="DI299" s="78"/>
      <c r="DJ299" s="78"/>
      <c r="DK299" s="78"/>
      <c r="DL299" s="78"/>
      <c r="DM299" s="78"/>
      <c r="DN299" s="78"/>
      <c r="DO299" s="78"/>
      <c r="DP299" s="78"/>
      <c r="DQ299" s="78"/>
      <c r="DR299" s="78"/>
      <c r="DS299" s="78"/>
      <c r="DT299" s="78"/>
      <c r="DU299" s="78"/>
      <c r="DV299" s="78"/>
      <c r="DW299" s="78"/>
      <c r="DX299" s="78"/>
      <c r="DY299" s="78"/>
      <c r="DZ299" s="78"/>
      <c r="EA299" s="78"/>
      <c r="EB299" s="78"/>
      <c r="EC299" s="78"/>
      <c r="ED299" s="78"/>
      <c r="EE299" s="78"/>
      <c r="EF299" s="78"/>
      <c r="EG299" s="78"/>
      <c r="EH299" s="78"/>
      <c r="EI299" s="78"/>
      <c r="EJ299" s="78"/>
      <c r="EK299" s="78"/>
      <c r="EL299" s="78"/>
      <c r="EM299" s="78"/>
      <c r="EN299" s="78"/>
      <c r="EO299" s="78"/>
      <c r="EP299" s="78"/>
      <c r="EQ299" s="78"/>
      <c r="ER299" s="78"/>
      <c r="ES299" s="78"/>
      <c r="ET299" s="78"/>
      <c r="EU299" s="78"/>
      <c r="EV299" s="78"/>
      <c r="EW299" s="78"/>
      <c r="EX299" s="78"/>
      <c r="EY299" s="78"/>
      <c r="EZ299" s="78"/>
      <c r="FA299" s="78"/>
      <c r="FB299" s="78"/>
      <c r="FC299" s="78"/>
      <c r="FD299" s="78"/>
      <c r="FE299" s="78"/>
      <c r="FF299" s="78"/>
      <c r="FG299" s="78"/>
      <c r="FH299" s="78"/>
      <c r="FI299" s="78"/>
      <c r="FJ299" s="78"/>
      <c r="FK299" s="78"/>
      <c r="FL299" s="78"/>
      <c r="FM299" s="78"/>
      <c r="FN299" s="78"/>
      <c r="FO299" s="78"/>
      <c r="FP299" s="78"/>
      <c r="FQ299" s="78"/>
      <c r="FR299" s="78"/>
      <c r="FS299" s="78"/>
      <c r="FT299" s="78"/>
      <c r="FU299" s="78"/>
      <c r="FV299" s="78"/>
      <c r="FW299" s="78"/>
      <c r="FX299" s="78"/>
      <c r="FY299" s="78"/>
      <c r="FZ299" s="78"/>
      <c r="GA299" s="78"/>
      <c r="GB299" s="78"/>
      <c r="GC299" s="78"/>
      <c r="GD299" s="78"/>
      <c r="GE299" s="78"/>
      <c r="GF299" s="78"/>
      <c r="GG299" s="78"/>
      <c r="GH299" s="78"/>
      <c r="GI299" s="78"/>
      <c r="GJ299" s="78"/>
      <c r="GK299" s="78"/>
      <c r="GL299" s="78"/>
      <c r="GM299" s="78"/>
      <c r="GN299" s="78"/>
      <c r="GO299" s="78"/>
      <c r="GP299" s="78"/>
      <c r="GQ299" s="78"/>
      <c r="GR299" s="78"/>
      <c r="GS299" s="78"/>
      <c r="GT299" s="78"/>
      <c r="GU299" s="78"/>
      <c r="GV299" s="78"/>
      <c r="GW299" s="78"/>
      <c r="GX299" s="78"/>
      <c r="GY299" s="78"/>
      <c r="GZ299" s="78"/>
      <c r="HA299" s="78"/>
      <c r="HB299" s="78"/>
      <c r="HC299" s="78"/>
      <c r="HD299" s="78"/>
      <c r="HE299" s="78"/>
      <c r="HF299" s="78"/>
      <c r="HG299" s="78"/>
      <c r="HH299" s="78"/>
      <c r="HI299" s="78"/>
      <c r="HJ299" s="78"/>
      <c r="HK299" s="78"/>
      <c r="HL299" s="78"/>
      <c r="HM299" s="78"/>
      <c r="HN299" s="78"/>
      <c r="HO299" s="78"/>
      <c r="HP299" s="78"/>
      <c r="HQ299" s="78"/>
      <c r="HR299" s="78"/>
      <c r="HS299" s="78"/>
      <c r="HT299" s="78"/>
      <c r="HU299" s="78"/>
      <c r="HV299" s="78"/>
      <c r="HW299" s="78"/>
      <c r="HX299" s="78"/>
      <c r="HY299" s="78"/>
      <c r="HZ299" s="78"/>
      <c r="IA299" s="78"/>
      <c r="IB299" s="78"/>
      <c r="IC299" s="78"/>
      <c r="ID299" s="78"/>
      <c r="IE299" s="78"/>
      <c r="IF299" s="78"/>
      <c r="IG299" s="78"/>
      <c r="IH299" s="78"/>
      <c r="II299" s="78"/>
      <c r="IJ299" s="78"/>
      <c r="IK299" s="78"/>
      <c r="IL299" s="78"/>
      <c r="IM299" s="78"/>
      <c r="IN299" s="78"/>
      <c r="IO299" s="78"/>
      <c r="IP299" s="78"/>
      <c r="IQ299" s="78"/>
      <c r="IR299" s="78"/>
      <c r="IS299" s="78"/>
      <c r="IT299" s="78"/>
      <c r="IU299" s="78"/>
      <c r="IV299" s="78"/>
    </row>
    <row r="300" spans="1:256" s="82" customFormat="1" x14ac:dyDescent="0.25">
      <c r="A300" s="78"/>
      <c r="B300" s="78"/>
      <c r="C300" s="85" t="s">
        <v>4954</v>
      </c>
      <c r="D300" s="88">
        <v>16.4862</v>
      </c>
      <c r="E300" s="88">
        <v>16.401299999999999</v>
      </c>
      <c r="F300" s="79"/>
      <c r="G300" s="80"/>
      <c r="H300" s="80"/>
      <c r="I300" s="80"/>
      <c r="J300" s="80"/>
      <c r="K300" s="81"/>
      <c r="L300" s="81"/>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81"/>
      <c r="AJ300" s="78"/>
      <c r="AK300" s="78"/>
      <c r="AL300" s="78"/>
      <c r="AM300" s="78"/>
      <c r="AN300" s="78"/>
      <c r="AO300" s="78"/>
      <c r="AP300" s="78"/>
      <c r="AQ300" s="78"/>
      <c r="AR300" s="78"/>
      <c r="AS300" s="78"/>
      <c r="AT300" s="78"/>
      <c r="AU300" s="78"/>
      <c r="AV300" s="81"/>
      <c r="AW300" s="78"/>
      <c r="AX300" s="81"/>
      <c r="AY300" s="78"/>
      <c r="AZ300" s="78"/>
      <c r="BA300" s="78"/>
      <c r="BB300" s="81"/>
      <c r="BC300" s="78"/>
      <c r="BD300" s="78"/>
      <c r="BE300" s="78"/>
      <c r="BF300" s="78"/>
      <c r="BG300" s="78"/>
      <c r="BH300" s="78"/>
      <c r="BI300" s="78"/>
      <c r="BJ300" s="78"/>
      <c r="BK300" s="78"/>
      <c r="BL300" s="78"/>
      <c r="BM300" s="78"/>
      <c r="BN300" s="78"/>
      <c r="BO300" s="78"/>
      <c r="BP300" s="78"/>
      <c r="BQ300" s="78"/>
      <c r="BR300" s="78"/>
      <c r="BS300" s="78"/>
      <c r="BT300" s="78"/>
      <c r="BU300" s="78"/>
      <c r="BV300" s="78"/>
      <c r="BW300" s="78"/>
      <c r="BX300" s="78"/>
      <c r="BY300" s="78"/>
      <c r="BZ300" s="78"/>
      <c r="CA300" s="78"/>
      <c r="CB300" s="78"/>
      <c r="CC300" s="78"/>
      <c r="CD300" s="78"/>
      <c r="CE300" s="78"/>
      <c r="CF300" s="78"/>
      <c r="CG300" s="78"/>
      <c r="CH300" s="78"/>
      <c r="CI300" s="78"/>
      <c r="CJ300" s="78"/>
      <c r="CK300" s="78"/>
      <c r="CL300" s="78"/>
      <c r="CM300" s="78"/>
      <c r="CN300" s="78"/>
      <c r="CO300" s="78"/>
      <c r="CP300" s="78"/>
      <c r="CQ300" s="78"/>
      <c r="CR300" s="78"/>
      <c r="CS300" s="78"/>
      <c r="CT300" s="78"/>
      <c r="CU300" s="78"/>
      <c r="CV300" s="78"/>
      <c r="CW300" s="78"/>
      <c r="CX300" s="78"/>
      <c r="CY300" s="78"/>
      <c r="CZ300" s="78"/>
      <c r="DA300" s="78"/>
      <c r="DB300" s="78"/>
      <c r="DC300" s="78"/>
      <c r="DD300" s="78"/>
      <c r="DE300" s="78"/>
      <c r="DF300" s="78"/>
      <c r="DG300" s="78"/>
      <c r="DH300" s="78"/>
      <c r="DI300" s="78"/>
      <c r="DJ300" s="78"/>
      <c r="DK300" s="78"/>
      <c r="DL300" s="78"/>
      <c r="DM300" s="78"/>
      <c r="DN300" s="78"/>
      <c r="DO300" s="78"/>
      <c r="DP300" s="78"/>
      <c r="DQ300" s="78"/>
      <c r="DR300" s="78"/>
      <c r="DS300" s="78"/>
      <c r="DT300" s="78"/>
      <c r="DU300" s="78"/>
      <c r="DV300" s="78"/>
      <c r="DW300" s="78"/>
      <c r="DX300" s="78"/>
      <c r="DY300" s="78"/>
      <c r="DZ300" s="78"/>
      <c r="EA300" s="78"/>
      <c r="EB300" s="78"/>
      <c r="EC300" s="78"/>
      <c r="ED300" s="78"/>
      <c r="EE300" s="78"/>
      <c r="EF300" s="78"/>
      <c r="EG300" s="78"/>
      <c r="EH300" s="78"/>
      <c r="EI300" s="78"/>
      <c r="EJ300" s="78"/>
      <c r="EK300" s="78"/>
      <c r="EL300" s="78"/>
      <c r="EM300" s="78"/>
      <c r="EN300" s="78"/>
      <c r="EO300" s="78"/>
      <c r="EP300" s="78"/>
      <c r="EQ300" s="78"/>
      <c r="ER300" s="78"/>
      <c r="ES300" s="78"/>
      <c r="ET300" s="78"/>
      <c r="EU300" s="78"/>
      <c r="EV300" s="78"/>
      <c r="EW300" s="78"/>
      <c r="EX300" s="78"/>
      <c r="EY300" s="78"/>
      <c r="EZ300" s="78"/>
      <c r="FA300" s="78"/>
      <c r="FB300" s="78"/>
      <c r="FC300" s="78"/>
      <c r="FD300" s="78"/>
      <c r="FE300" s="78"/>
      <c r="FF300" s="78"/>
      <c r="FG300" s="78"/>
      <c r="FH300" s="78"/>
      <c r="FI300" s="78"/>
      <c r="FJ300" s="78"/>
      <c r="FK300" s="78"/>
      <c r="FL300" s="78"/>
      <c r="FM300" s="78"/>
      <c r="FN300" s="78"/>
      <c r="FO300" s="78"/>
      <c r="FP300" s="78"/>
      <c r="FQ300" s="78"/>
      <c r="FR300" s="78"/>
      <c r="FS300" s="78"/>
      <c r="FT300" s="78"/>
      <c r="FU300" s="78"/>
      <c r="FV300" s="78"/>
      <c r="FW300" s="78"/>
      <c r="FX300" s="78"/>
      <c r="FY300" s="78"/>
      <c r="FZ300" s="78"/>
      <c r="GA300" s="78"/>
      <c r="GB300" s="78"/>
      <c r="GC300" s="78"/>
      <c r="GD300" s="78"/>
      <c r="GE300" s="78"/>
      <c r="GF300" s="78"/>
      <c r="GG300" s="78"/>
      <c r="GH300" s="78"/>
      <c r="GI300" s="78"/>
      <c r="GJ300" s="78"/>
      <c r="GK300" s="78"/>
      <c r="GL300" s="78"/>
      <c r="GM300" s="78"/>
      <c r="GN300" s="78"/>
      <c r="GO300" s="78"/>
      <c r="GP300" s="78"/>
      <c r="GQ300" s="78"/>
      <c r="GR300" s="78"/>
      <c r="GS300" s="78"/>
      <c r="GT300" s="78"/>
      <c r="GU300" s="78"/>
      <c r="GV300" s="78"/>
      <c r="GW300" s="78"/>
      <c r="GX300" s="78"/>
      <c r="GY300" s="78"/>
      <c r="GZ300" s="78"/>
      <c r="HA300" s="78"/>
      <c r="HB300" s="78"/>
      <c r="HC300" s="78"/>
      <c r="HD300" s="78"/>
      <c r="HE300" s="78"/>
      <c r="HF300" s="78"/>
      <c r="HG300" s="78"/>
      <c r="HH300" s="78"/>
      <c r="HI300" s="78"/>
      <c r="HJ300" s="78"/>
      <c r="HK300" s="78"/>
      <c r="HL300" s="78"/>
      <c r="HM300" s="78"/>
      <c r="HN300" s="78"/>
      <c r="HO300" s="78"/>
      <c r="HP300" s="78"/>
      <c r="HQ300" s="78"/>
      <c r="HR300" s="78"/>
      <c r="HS300" s="78"/>
      <c r="HT300" s="78"/>
      <c r="HU300" s="78"/>
      <c r="HV300" s="78"/>
      <c r="HW300" s="78"/>
      <c r="HX300" s="78"/>
      <c r="HY300" s="78"/>
      <c r="HZ300" s="78"/>
      <c r="IA300" s="78"/>
      <c r="IB300" s="78"/>
      <c r="IC300" s="78"/>
      <c r="ID300" s="78"/>
      <c r="IE300" s="78"/>
      <c r="IF300" s="78"/>
      <c r="IG300" s="78"/>
      <c r="IH300" s="78"/>
      <c r="II300" s="78"/>
      <c r="IJ300" s="78"/>
      <c r="IK300" s="78"/>
      <c r="IL300" s="78"/>
      <c r="IM300" s="78"/>
      <c r="IN300" s="78"/>
      <c r="IO300" s="78"/>
      <c r="IP300" s="78"/>
      <c r="IQ300" s="78"/>
      <c r="IR300" s="78"/>
      <c r="IS300" s="78"/>
      <c r="IT300" s="78"/>
      <c r="IU300" s="78"/>
      <c r="IV300" s="78"/>
    </row>
    <row r="301" spans="1:256" s="82" customFormat="1" x14ac:dyDescent="0.25">
      <c r="A301" s="78"/>
      <c r="B301" s="78"/>
      <c r="C301" s="85" t="s">
        <v>4955</v>
      </c>
      <c r="D301" s="88">
        <v>16.485900000000001</v>
      </c>
      <c r="E301" s="88">
        <v>16.4009</v>
      </c>
      <c r="F301" s="79"/>
      <c r="G301" s="80"/>
      <c r="H301" s="80"/>
      <c r="I301" s="80"/>
      <c r="J301" s="80"/>
      <c r="K301" s="81"/>
      <c r="L301" s="81"/>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81"/>
      <c r="AJ301" s="78"/>
      <c r="AK301" s="78"/>
      <c r="AL301" s="78"/>
      <c r="AM301" s="78"/>
      <c r="AN301" s="78"/>
      <c r="AO301" s="78"/>
      <c r="AP301" s="78"/>
      <c r="AQ301" s="78"/>
      <c r="AR301" s="78"/>
      <c r="AS301" s="78"/>
      <c r="AT301" s="78"/>
      <c r="AU301" s="78"/>
      <c r="AV301" s="81"/>
      <c r="AW301" s="78"/>
      <c r="AX301" s="81"/>
      <c r="AY301" s="78"/>
      <c r="AZ301" s="78"/>
      <c r="BA301" s="78"/>
      <c r="BB301" s="81"/>
      <c r="BC301" s="78"/>
      <c r="BD301" s="78"/>
      <c r="BE301" s="78"/>
      <c r="BF301" s="78"/>
      <c r="BG301" s="78"/>
      <c r="BH301" s="78"/>
      <c r="BI301" s="78"/>
      <c r="BJ301" s="78"/>
      <c r="BK301" s="78"/>
      <c r="BL301" s="78"/>
      <c r="BM301" s="78"/>
      <c r="BN301" s="78"/>
      <c r="BO301" s="78"/>
      <c r="BP301" s="78"/>
      <c r="BQ301" s="78"/>
      <c r="BR301" s="78"/>
      <c r="BS301" s="78"/>
      <c r="BT301" s="78"/>
      <c r="BU301" s="78"/>
      <c r="BV301" s="78"/>
      <c r="BW301" s="78"/>
      <c r="BX301" s="78"/>
      <c r="BY301" s="78"/>
      <c r="BZ301" s="78"/>
      <c r="CA301" s="78"/>
      <c r="CB301" s="78"/>
      <c r="CC301" s="78"/>
      <c r="CD301" s="78"/>
      <c r="CE301" s="78"/>
      <c r="CF301" s="78"/>
      <c r="CG301" s="78"/>
      <c r="CH301" s="78"/>
      <c r="CI301" s="78"/>
      <c r="CJ301" s="78"/>
      <c r="CK301" s="78"/>
      <c r="CL301" s="78"/>
      <c r="CM301" s="78"/>
      <c r="CN301" s="78"/>
      <c r="CO301" s="78"/>
      <c r="CP301" s="78"/>
      <c r="CQ301" s="78"/>
      <c r="CR301" s="78"/>
      <c r="CS301" s="78"/>
      <c r="CT301" s="78"/>
      <c r="CU301" s="78"/>
      <c r="CV301" s="78"/>
      <c r="CW301" s="78"/>
      <c r="CX301" s="78"/>
      <c r="CY301" s="78"/>
      <c r="CZ301" s="78"/>
      <c r="DA301" s="78"/>
      <c r="DB301" s="78"/>
      <c r="DC301" s="78"/>
      <c r="DD301" s="78"/>
      <c r="DE301" s="78"/>
      <c r="DF301" s="78"/>
      <c r="DG301" s="78"/>
      <c r="DH301" s="78"/>
      <c r="DI301" s="78"/>
      <c r="DJ301" s="78"/>
      <c r="DK301" s="78"/>
      <c r="DL301" s="78"/>
      <c r="DM301" s="78"/>
      <c r="DN301" s="78"/>
      <c r="DO301" s="78"/>
      <c r="DP301" s="78"/>
      <c r="DQ301" s="78"/>
      <c r="DR301" s="78"/>
      <c r="DS301" s="78"/>
      <c r="DT301" s="78"/>
      <c r="DU301" s="78"/>
      <c r="DV301" s="78"/>
      <c r="DW301" s="78"/>
      <c r="DX301" s="78"/>
      <c r="DY301" s="78"/>
      <c r="DZ301" s="78"/>
      <c r="EA301" s="78"/>
      <c r="EB301" s="78"/>
      <c r="EC301" s="78"/>
      <c r="ED301" s="78"/>
      <c r="EE301" s="78"/>
      <c r="EF301" s="78"/>
      <c r="EG301" s="78"/>
      <c r="EH301" s="78"/>
      <c r="EI301" s="78"/>
      <c r="EJ301" s="78"/>
      <c r="EK301" s="78"/>
      <c r="EL301" s="78"/>
      <c r="EM301" s="78"/>
      <c r="EN301" s="78"/>
      <c r="EO301" s="78"/>
      <c r="EP301" s="78"/>
      <c r="EQ301" s="78"/>
      <c r="ER301" s="78"/>
      <c r="ES301" s="78"/>
      <c r="ET301" s="78"/>
      <c r="EU301" s="78"/>
      <c r="EV301" s="78"/>
      <c r="EW301" s="78"/>
      <c r="EX301" s="78"/>
      <c r="EY301" s="78"/>
      <c r="EZ301" s="78"/>
      <c r="FA301" s="78"/>
      <c r="FB301" s="78"/>
      <c r="FC301" s="78"/>
      <c r="FD301" s="78"/>
      <c r="FE301" s="78"/>
      <c r="FF301" s="78"/>
      <c r="FG301" s="78"/>
      <c r="FH301" s="78"/>
      <c r="FI301" s="78"/>
      <c r="FJ301" s="78"/>
      <c r="FK301" s="78"/>
      <c r="FL301" s="78"/>
      <c r="FM301" s="78"/>
      <c r="FN301" s="78"/>
      <c r="FO301" s="78"/>
      <c r="FP301" s="78"/>
      <c r="FQ301" s="78"/>
      <c r="FR301" s="78"/>
      <c r="FS301" s="78"/>
      <c r="FT301" s="78"/>
      <c r="FU301" s="78"/>
      <c r="FV301" s="78"/>
      <c r="FW301" s="78"/>
      <c r="FX301" s="78"/>
      <c r="FY301" s="78"/>
      <c r="FZ301" s="78"/>
      <c r="GA301" s="78"/>
      <c r="GB301" s="78"/>
      <c r="GC301" s="78"/>
      <c r="GD301" s="78"/>
      <c r="GE301" s="78"/>
      <c r="GF301" s="78"/>
      <c r="GG301" s="78"/>
      <c r="GH301" s="78"/>
      <c r="GI301" s="78"/>
      <c r="GJ301" s="78"/>
      <c r="GK301" s="78"/>
      <c r="GL301" s="78"/>
      <c r="GM301" s="78"/>
      <c r="GN301" s="78"/>
      <c r="GO301" s="78"/>
      <c r="GP301" s="78"/>
      <c r="GQ301" s="78"/>
      <c r="GR301" s="78"/>
      <c r="GS301" s="78"/>
      <c r="GT301" s="78"/>
      <c r="GU301" s="78"/>
      <c r="GV301" s="78"/>
      <c r="GW301" s="78"/>
      <c r="GX301" s="78"/>
      <c r="GY301" s="78"/>
      <c r="GZ301" s="78"/>
      <c r="HA301" s="78"/>
      <c r="HB301" s="78"/>
      <c r="HC301" s="78"/>
      <c r="HD301" s="78"/>
      <c r="HE301" s="78"/>
      <c r="HF301" s="78"/>
      <c r="HG301" s="78"/>
      <c r="HH301" s="78"/>
      <c r="HI301" s="78"/>
      <c r="HJ301" s="78"/>
      <c r="HK301" s="78"/>
      <c r="HL301" s="78"/>
      <c r="HM301" s="78"/>
      <c r="HN301" s="78"/>
      <c r="HO301" s="78"/>
      <c r="HP301" s="78"/>
      <c r="HQ301" s="78"/>
      <c r="HR301" s="78"/>
      <c r="HS301" s="78"/>
      <c r="HT301" s="78"/>
      <c r="HU301" s="78"/>
      <c r="HV301" s="78"/>
      <c r="HW301" s="78"/>
      <c r="HX301" s="78"/>
      <c r="HY301" s="78"/>
      <c r="HZ301" s="78"/>
      <c r="IA301" s="78"/>
      <c r="IB301" s="78"/>
      <c r="IC301" s="78"/>
      <c r="ID301" s="78"/>
      <c r="IE301" s="78"/>
      <c r="IF301" s="78"/>
      <c r="IG301" s="78"/>
      <c r="IH301" s="78"/>
      <c r="II301" s="78"/>
      <c r="IJ301" s="78"/>
      <c r="IK301" s="78"/>
      <c r="IL301" s="78"/>
      <c r="IM301" s="78"/>
      <c r="IN301" s="78"/>
      <c r="IO301" s="78"/>
      <c r="IP301" s="78"/>
      <c r="IQ301" s="78"/>
      <c r="IR301" s="78"/>
      <c r="IS301" s="78"/>
      <c r="IT301" s="78"/>
      <c r="IU301" s="78"/>
      <c r="IV301" s="78"/>
    </row>
    <row r="302" spans="1:256" s="82" customFormat="1" ht="84.95" customHeight="1" x14ac:dyDescent="0.25">
      <c r="A302" s="78"/>
      <c r="B302" s="78"/>
      <c r="C302" s="204" t="s">
        <v>4987</v>
      </c>
      <c r="D302" s="205"/>
      <c r="E302" s="206"/>
      <c r="F302" s="79"/>
      <c r="G302" s="80"/>
      <c r="H302" s="80"/>
      <c r="I302" s="80"/>
      <c r="J302" s="80"/>
      <c r="K302" s="81"/>
      <c r="L302" s="81"/>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81"/>
      <c r="AJ302" s="78"/>
      <c r="AK302" s="78"/>
      <c r="AL302" s="78"/>
      <c r="AM302" s="78"/>
      <c r="AN302" s="78"/>
      <c r="AO302" s="78"/>
      <c r="AP302" s="78"/>
      <c r="AQ302" s="78"/>
      <c r="AR302" s="78"/>
      <c r="AS302" s="78"/>
      <c r="AT302" s="78"/>
      <c r="AU302" s="78"/>
      <c r="AV302" s="81"/>
      <c r="AW302" s="78"/>
      <c r="AX302" s="81"/>
      <c r="AY302" s="78"/>
      <c r="AZ302" s="78"/>
      <c r="BA302" s="78"/>
      <c r="BB302" s="81"/>
      <c r="BC302" s="78"/>
      <c r="BD302" s="78"/>
      <c r="BE302" s="78"/>
      <c r="BF302" s="78"/>
      <c r="BG302" s="78"/>
      <c r="BH302" s="78"/>
      <c r="BI302" s="78"/>
      <c r="BJ302" s="78"/>
      <c r="BK302" s="78"/>
      <c r="BL302" s="78"/>
      <c r="BM302" s="78"/>
      <c r="BN302" s="78"/>
      <c r="BO302" s="78"/>
      <c r="BP302" s="78"/>
      <c r="BQ302" s="78"/>
      <c r="BR302" s="78"/>
      <c r="BS302" s="78"/>
      <c r="BT302" s="78"/>
      <c r="BU302" s="78"/>
      <c r="BV302" s="78"/>
      <c r="BW302" s="78"/>
      <c r="BX302" s="78"/>
      <c r="BY302" s="78"/>
      <c r="BZ302" s="78"/>
      <c r="CA302" s="78"/>
      <c r="CB302" s="78"/>
      <c r="CC302" s="78"/>
      <c r="CD302" s="78"/>
      <c r="CE302" s="78"/>
      <c r="CF302" s="78"/>
      <c r="CG302" s="78"/>
      <c r="CH302" s="78"/>
      <c r="CI302" s="78"/>
      <c r="CJ302" s="78"/>
      <c r="CK302" s="78"/>
      <c r="CL302" s="78"/>
      <c r="CM302" s="78"/>
      <c r="CN302" s="78"/>
      <c r="CO302" s="78"/>
      <c r="CP302" s="78"/>
      <c r="CQ302" s="78"/>
      <c r="CR302" s="78"/>
      <c r="CS302" s="78"/>
      <c r="CT302" s="78"/>
      <c r="CU302" s="78"/>
      <c r="CV302" s="78"/>
      <c r="CW302" s="78"/>
      <c r="CX302" s="78"/>
      <c r="CY302" s="78"/>
      <c r="CZ302" s="78"/>
      <c r="DA302" s="78"/>
      <c r="DB302" s="78"/>
      <c r="DC302" s="78"/>
      <c r="DD302" s="78"/>
      <c r="DE302" s="78"/>
      <c r="DF302" s="78"/>
      <c r="DG302" s="78"/>
      <c r="DH302" s="78"/>
      <c r="DI302" s="78"/>
      <c r="DJ302" s="78"/>
      <c r="DK302" s="78"/>
      <c r="DL302" s="78"/>
      <c r="DM302" s="78"/>
      <c r="DN302" s="78"/>
      <c r="DO302" s="78"/>
      <c r="DP302" s="78"/>
      <c r="DQ302" s="78"/>
      <c r="DR302" s="78"/>
      <c r="DS302" s="78"/>
      <c r="DT302" s="78"/>
      <c r="DU302" s="78"/>
      <c r="DV302" s="78"/>
      <c r="DW302" s="78"/>
      <c r="DX302" s="78"/>
      <c r="DY302" s="78"/>
      <c r="DZ302" s="78"/>
      <c r="EA302" s="78"/>
      <c r="EB302" s="78"/>
      <c r="EC302" s="78"/>
      <c r="ED302" s="78"/>
      <c r="EE302" s="78"/>
      <c r="EF302" s="78"/>
      <c r="EG302" s="78"/>
      <c r="EH302" s="78"/>
      <c r="EI302" s="78"/>
      <c r="EJ302" s="78"/>
      <c r="EK302" s="78"/>
      <c r="EL302" s="78"/>
      <c r="EM302" s="78"/>
      <c r="EN302" s="78"/>
      <c r="EO302" s="78"/>
      <c r="EP302" s="78"/>
      <c r="EQ302" s="78"/>
      <c r="ER302" s="78"/>
      <c r="ES302" s="78"/>
      <c r="ET302" s="78"/>
      <c r="EU302" s="78"/>
      <c r="EV302" s="78"/>
      <c r="EW302" s="78"/>
      <c r="EX302" s="78"/>
      <c r="EY302" s="78"/>
      <c r="EZ302" s="78"/>
      <c r="FA302" s="78"/>
      <c r="FB302" s="78"/>
      <c r="FC302" s="78"/>
      <c r="FD302" s="78"/>
      <c r="FE302" s="78"/>
      <c r="FF302" s="78"/>
      <c r="FG302" s="78"/>
      <c r="FH302" s="78"/>
      <c r="FI302" s="78"/>
      <c r="FJ302" s="78"/>
      <c r="FK302" s="78"/>
      <c r="FL302" s="78"/>
      <c r="FM302" s="78"/>
      <c r="FN302" s="78"/>
      <c r="FO302" s="78"/>
      <c r="FP302" s="78"/>
      <c r="FQ302" s="78"/>
      <c r="FR302" s="78"/>
      <c r="FS302" s="78"/>
      <c r="FT302" s="78"/>
      <c r="FU302" s="78"/>
      <c r="FV302" s="78"/>
      <c r="FW302" s="78"/>
      <c r="FX302" s="78"/>
      <c r="FY302" s="78"/>
      <c r="FZ302" s="78"/>
      <c r="GA302" s="78"/>
      <c r="GB302" s="78"/>
      <c r="GC302" s="78"/>
      <c r="GD302" s="78"/>
      <c r="GE302" s="78"/>
      <c r="GF302" s="78"/>
      <c r="GG302" s="78"/>
      <c r="GH302" s="78"/>
      <c r="GI302" s="78"/>
      <c r="GJ302" s="78"/>
      <c r="GK302" s="78"/>
      <c r="GL302" s="78"/>
      <c r="GM302" s="78"/>
      <c r="GN302" s="78"/>
      <c r="GO302" s="78"/>
      <c r="GP302" s="78"/>
      <c r="GQ302" s="78"/>
      <c r="GR302" s="78"/>
      <c r="GS302" s="78"/>
      <c r="GT302" s="78"/>
      <c r="GU302" s="78"/>
      <c r="GV302" s="78"/>
      <c r="GW302" s="78"/>
      <c r="GX302" s="78"/>
      <c r="GY302" s="78"/>
      <c r="GZ302" s="78"/>
      <c r="HA302" s="78"/>
      <c r="HB302" s="78"/>
      <c r="HC302" s="78"/>
      <c r="HD302" s="78"/>
      <c r="HE302" s="78"/>
      <c r="HF302" s="78"/>
      <c r="HG302" s="78"/>
      <c r="HH302" s="78"/>
      <c r="HI302" s="78"/>
      <c r="HJ302" s="78"/>
      <c r="HK302" s="78"/>
      <c r="HL302" s="78"/>
      <c r="HM302" s="78"/>
      <c r="HN302" s="78"/>
      <c r="HO302" s="78"/>
      <c r="HP302" s="78"/>
      <c r="HQ302" s="78"/>
      <c r="HR302" s="78"/>
      <c r="HS302" s="78"/>
      <c r="HT302" s="78"/>
      <c r="HU302" s="78"/>
      <c r="HV302" s="78"/>
      <c r="HW302" s="78"/>
      <c r="HX302" s="78"/>
      <c r="HY302" s="78"/>
      <c r="HZ302" s="78"/>
      <c r="IA302" s="78"/>
      <c r="IB302" s="78"/>
      <c r="IC302" s="78"/>
      <c r="ID302" s="78"/>
      <c r="IE302" s="78"/>
      <c r="IF302" s="78"/>
      <c r="IG302" s="78"/>
      <c r="IH302" s="78"/>
      <c r="II302" s="78"/>
      <c r="IJ302" s="78"/>
      <c r="IK302" s="78"/>
      <c r="IL302" s="78"/>
      <c r="IM302" s="78"/>
      <c r="IN302" s="78"/>
      <c r="IO302" s="78"/>
      <c r="IP302" s="78"/>
      <c r="IQ302" s="78"/>
      <c r="IR302" s="78"/>
      <c r="IS302" s="78"/>
      <c r="IT302" s="78"/>
      <c r="IU302" s="78"/>
      <c r="IV302" s="78"/>
    </row>
    <row r="304" spans="1:256" x14ac:dyDescent="0.25">
      <c r="C304" s="2" t="s">
        <v>5052</v>
      </c>
      <c r="E304" s="2" t="s">
        <v>2</v>
      </c>
    </row>
    <row r="306" spans="2:15" x14ac:dyDescent="0.25">
      <c r="C306" s="2" t="s">
        <v>5053</v>
      </c>
      <c r="E306" s="2" t="s">
        <v>2</v>
      </c>
    </row>
    <row r="308" spans="2:15" x14ac:dyDescent="0.25">
      <c r="C308" s="2" t="s">
        <v>4944</v>
      </c>
    </row>
    <row r="310" spans="2:15" s="101" customFormat="1" ht="13.5" x14ac:dyDescent="0.25">
      <c r="C310" s="101" t="s">
        <v>5056</v>
      </c>
      <c r="F310" s="156"/>
    </row>
    <row r="311" spans="2:15" s="101" customFormat="1" ht="13.5" x14ac:dyDescent="0.25">
      <c r="C311" s="178"/>
      <c r="F311" s="156"/>
    </row>
    <row r="312" spans="2:15" s="101" customFormat="1" ht="67.5" x14ac:dyDescent="0.25">
      <c r="B312" s="179" t="s">
        <v>5117</v>
      </c>
      <c r="C312" s="136" t="s">
        <v>5065</v>
      </c>
      <c r="D312" s="137" t="s">
        <v>5066</v>
      </c>
      <c r="E312" s="137" t="s">
        <v>5076</v>
      </c>
      <c r="F312" s="137" t="s">
        <v>5068</v>
      </c>
      <c r="G312" s="137" t="s">
        <v>5069</v>
      </c>
      <c r="H312" s="137" t="s">
        <v>5070</v>
      </c>
    </row>
    <row r="313" spans="2:15" s="101" customFormat="1" x14ac:dyDescent="0.25">
      <c r="B313" s="101">
        <v>-4517481150</v>
      </c>
      <c r="C313" s="180" t="s">
        <v>82</v>
      </c>
      <c r="D313" s="139">
        <v>46203</v>
      </c>
      <c r="E313" s="140" t="s">
        <v>4481</v>
      </c>
      <c r="F313" s="147">
        <v>2646.8170709999999</v>
      </c>
      <c r="G313" s="147">
        <v>2680.6</v>
      </c>
      <c r="H313" s="147">
        <v>7994.7340464982981</v>
      </c>
      <c r="I313" s="167"/>
      <c r="J313"/>
      <c r="K313" s="181"/>
      <c r="M313" s="183"/>
      <c r="O313" s="183"/>
    </row>
    <row r="314" spans="2:15" s="101" customFormat="1" x14ac:dyDescent="0.25">
      <c r="B314" s="101">
        <v>-168462500</v>
      </c>
      <c r="C314" s="180" t="s">
        <v>82</v>
      </c>
      <c r="D314" s="139">
        <v>46231</v>
      </c>
      <c r="E314" s="140" t="s">
        <v>4481</v>
      </c>
      <c r="F314" s="147">
        <v>2663.4868000000001</v>
      </c>
      <c r="G314" s="147">
        <v>2695.4</v>
      </c>
      <c r="H314" s="147">
        <v>298.13359250170186</v>
      </c>
      <c r="I314" s="167"/>
      <c r="J314"/>
      <c r="K314" s="181"/>
      <c r="M314" s="183"/>
      <c r="O314" s="183"/>
    </row>
    <row r="315" spans="2:15" s="101" customFormat="1" x14ac:dyDescent="0.25">
      <c r="B315" s="101">
        <v>-41172560</v>
      </c>
      <c r="C315" s="180" t="s">
        <v>250</v>
      </c>
      <c r="D315" s="139">
        <v>46203</v>
      </c>
      <c r="E315" s="140" t="s">
        <v>4481</v>
      </c>
      <c r="F315" s="147">
        <v>1553.2384999999999</v>
      </c>
      <c r="G315" s="147">
        <v>1439.6</v>
      </c>
      <c r="H315" s="147">
        <v>137.86758699999999</v>
      </c>
      <c r="I315" s="167"/>
      <c r="J315"/>
      <c r="K315" s="181"/>
      <c r="M315" s="183"/>
      <c r="O315" s="183"/>
    </row>
    <row r="316" spans="2:15" s="101" customFormat="1" x14ac:dyDescent="0.25">
      <c r="B316" s="101">
        <v>-125144250</v>
      </c>
      <c r="C316" s="180" t="s">
        <v>49</v>
      </c>
      <c r="D316" s="139">
        <v>46203</v>
      </c>
      <c r="E316" s="140" t="s">
        <v>4481</v>
      </c>
      <c r="F316" s="147">
        <v>1262.5695000000001</v>
      </c>
      <c r="G316" s="147">
        <v>1300.2</v>
      </c>
      <c r="H316" s="147">
        <v>222.97900629999998</v>
      </c>
      <c r="I316" s="167"/>
      <c r="J316"/>
      <c r="K316" s="181"/>
      <c r="M316" s="183"/>
      <c r="O316" s="183"/>
    </row>
    <row r="317" spans="2:15" s="101" customFormat="1" x14ac:dyDescent="0.25">
      <c r="B317" s="101">
        <v>-20714950</v>
      </c>
      <c r="C317" s="180" t="s">
        <v>1171</v>
      </c>
      <c r="D317" s="139">
        <v>46203</v>
      </c>
      <c r="E317" s="140" t="s">
        <v>4481</v>
      </c>
      <c r="F317" s="147">
        <v>1778.9151999999999</v>
      </c>
      <c r="G317" s="147">
        <v>1801.3</v>
      </c>
      <c r="H317" s="147">
        <v>36.973477500000001</v>
      </c>
      <c r="I317" s="167"/>
      <c r="J317"/>
      <c r="K317" s="181"/>
      <c r="M317" s="183"/>
      <c r="O317" s="183"/>
    </row>
    <row r="318" spans="2:15" s="101" customFormat="1" x14ac:dyDescent="0.25">
      <c r="B318" s="101">
        <v>-5329946700</v>
      </c>
      <c r="C318" s="180" t="s">
        <v>464</v>
      </c>
      <c r="D318" s="139">
        <v>46203</v>
      </c>
      <c r="E318" s="140" t="s">
        <v>4481</v>
      </c>
      <c r="F318" s="147">
        <v>268.25910800000003</v>
      </c>
      <c r="G318" s="147">
        <v>271</v>
      </c>
      <c r="H318" s="147">
        <v>10446.94138</v>
      </c>
      <c r="I318" s="167"/>
      <c r="J318"/>
      <c r="K318" s="181"/>
      <c r="M318" s="183"/>
      <c r="O318" s="183"/>
    </row>
    <row r="319" spans="2:15" s="101" customFormat="1" x14ac:dyDescent="0.25">
      <c r="B319" s="101">
        <v>-63937755</v>
      </c>
      <c r="C319" s="180" t="s">
        <v>1162</v>
      </c>
      <c r="D319" s="139">
        <v>46203</v>
      </c>
      <c r="E319" s="140" t="s">
        <v>4481</v>
      </c>
      <c r="F319" s="147">
        <v>423.68009999999998</v>
      </c>
      <c r="G319" s="147">
        <v>415.45</v>
      </c>
      <c r="H319" s="147">
        <v>126.08449880000001</v>
      </c>
      <c r="I319" s="167"/>
      <c r="J319"/>
      <c r="K319" s="181"/>
      <c r="M319" s="183"/>
      <c r="O319" s="183"/>
    </row>
    <row r="320" spans="2:15" s="101" customFormat="1" x14ac:dyDescent="0.25">
      <c r="B320" s="101">
        <v>-2149027125</v>
      </c>
      <c r="C320" s="180" t="s">
        <v>2136</v>
      </c>
      <c r="D320" s="139">
        <v>46203</v>
      </c>
      <c r="E320" s="140" t="s">
        <v>4481</v>
      </c>
      <c r="F320" s="147">
        <v>301.51566000000003</v>
      </c>
      <c r="G320" s="147">
        <v>301.25</v>
      </c>
      <c r="H320" s="147">
        <v>4467.0872719999998</v>
      </c>
      <c r="I320" s="167"/>
      <c r="J320"/>
      <c r="K320" s="181"/>
      <c r="M320" s="183"/>
      <c r="O320" s="183"/>
    </row>
    <row r="321" spans="2:15" s="101" customFormat="1" x14ac:dyDescent="0.25">
      <c r="B321" s="101">
        <v>-4260935250</v>
      </c>
      <c r="C321" s="180" t="s">
        <v>416</v>
      </c>
      <c r="D321" s="139">
        <v>46203</v>
      </c>
      <c r="E321" s="140" t="s">
        <v>4481</v>
      </c>
      <c r="F321" s="147">
        <v>1897.8479890000001</v>
      </c>
      <c r="G321" s="147">
        <v>1845</v>
      </c>
      <c r="H321" s="147">
        <v>7602.4669079999994</v>
      </c>
      <c r="I321" s="167"/>
      <c r="J321"/>
      <c r="K321" s="181"/>
      <c r="M321" s="183"/>
      <c r="O321" s="183"/>
    </row>
    <row r="322" spans="2:15" s="101" customFormat="1" ht="13.5" x14ac:dyDescent="0.25">
      <c r="B322" s="188">
        <v>-27446287.5</v>
      </c>
      <c r="C322" s="180" t="s">
        <v>578</v>
      </c>
      <c r="D322" s="139">
        <v>46203</v>
      </c>
      <c r="E322" s="140" t="s">
        <v>4481</v>
      </c>
      <c r="F322" s="147">
        <v>1392.1510000000001</v>
      </c>
      <c r="G322" s="147">
        <v>1435.1</v>
      </c>
      <c r="H322" s="147">
        <v>64.219454999999996</v>
      </c>
      <c r="I322" s="167"/>
      <c r="J322" s="196"/>
      <c r="K322" s="197"/>
      <c r="L322" s="188"/>
      <c r="M322" s="189"/>
      <c r="N322" s="188"/>
      <c r="O322" s="189"/>
    </row>
    <row r="323" spans="2:15" s="101" customFormat="1" x14ac:dyDescent="0.25">
      <c r="B323" s="101">
        <v>-2850991800</v>
      </c>
      <c r="C323" s="180" t="s">
        <v>461</v>
      </c>
      <c r="D323" s="139">
        <v>46203</v>
      </c>
      <c r="E323" s="140" t="s">
        <v>4481</v>
      </c>
      <c r="F323" s="147">
        <v>5402.7852599999997</v>
      </c>
      <c r="G323" s="147">
        <v>5947</v>
      </c>
      <c r="H323" s="147">
        <v>5891.5862999999999</v>
      </c>
      <c r="I323" s="167"/>
      <c r="J323"/>
      <c r="K323" s="181"/>
      <c r="M323" s="183"/>
      <c r="O323" s="183"/>
    </row>
    <row r="324" spans="2:15" s="101" customFormat="1" x14ac:dyDescent="0.25">
      <c r="B324" s="101">
        <v>-19584687.5</v>
      </c>
      <c r="C324" s="180" t="s">
        <v>1063</v>
      </c>
      <c r="D324" s="139">
        <v>46203</v>
      </c>
      <c r="E324" s="140" t="s">
        <v>4481</v>
      </c>
      <c r="F324" s="147">
        <v>450.72140000000002</v>
      </c>
      <c r="G324" s="147">
        <v>447.65</v>
      </c>
      <c r="H324" s="147">
        <v>34.614781299999997</v>
      </c>
      <c r="I324" s="167"/>
      <c r="J324"/>
      <c r="K324" s="181"/>
      <c r="M324" s="183"/>
      <c r="O324" s="183"/>
    </row>
    <row r="325" spans="2:15" s="101" customFormat="1" x14ac:dyDescent="0.25">
      <c r="B325" s="101">
        <v>-6643735</v>
      </c>
      <c r="C325" s="180" t="s">
        <v>312</v>
      </c>
      <c r="D325" s="139">
        <v>46203</v>
      </c>
      <c r="E325" s="140" t="s">
        <v>4481</v>
      </c>
      <c r="F325" s="147">
        <v>461.95</v>
      </c>
      <c r="G325" s="147">
        <v>457.4</v>
      </c>
      <c r="H325" s="147">
        <v>13.8852464</v>
      </c>
      <c r="I325" s="167"/>
      <c r="J325"/>
      <c r="K325" s="181"/>
      <c r="M325" s="183"/>
      <c r="O325" s="183"/>
    </row>
    <row r="326" spans="2:15" s="101" customFormat="1" x14ac:dyDescent="0.25">
      <c r="B326" s="101">
        <v>-2733387896.25</v>
      </c>
      <c r="C326" s="180" t="s">
        <v>618</v>
      </c>
      <c r="D326" s="139">
        <v>46203</v>
      </c>
      <c r="E326" s="140" t="s">
        <v>4481</v>
      </c>
      <c r="F326" s="147">
        <v>593.29834500000004</v>
      </c>
      <c r="G326" s="147">
        <v>596.65</v>
      </c>
      <c r="H326" s="147">
        <v>9614.7314379999989</v>
      </c>
      <c r="I326" s="167"/>
      <c r="J326"/>
      <c r="K326" s="181"/>
      <c r="M326" s="183"/>
      <c r="O326" s="183"/>
    </row>
    <row r="327" spans="2:15" s="101" customFormat="1" x14ac:dyDescent="0.25">
      <c r="B327" s="101">
        <v>-2264414075</v>
      </c>
      <c r="C327" s="180" t="s">
        <v>915</v>
      </c>
      <c r="D327" s="139">
        <v>46203</v>
      </c>
      <c r="E327" s="140" t="s">
        <v>4481</v>
      </c>
      <c r="F327" s="147">
        <v>256.08042799999998</v>
      </c>
      <c r="G327" s="147">
        <v>253.4</v>
      </c>
      <c r="H327" s="147">
        <v>5419.598962</v>
      </c>
      <c r="I327" s="167"/>
      <c r="J327"/>
      <c r="K327" s="181"/>
      <c r="M327" s="183"/>
      <c r="O327" s="183"/>
    </row>
    <row r="328" spans="2:15" s="101" customFormat="1" x14ac:dyDescent="0.25">
      <c r="B328" s="101">
        <v>-1777733100</v>
      </c>
      <c r="C328" s="180" t="s">
        <v>46</v>
      </c>
      <c r="D328" s="139">
        <v>46203</v>
      </c>
      <c r="E328" s="140" t="s">
        <v>4481</v>
      </c>
      <c r="F328" s="147">
        <v>764.10835999999995</v>
      </c>
      <c r="G328" s="147">
        <v>741</v>
      </c>
      <c r="H328" s="147">
        <v>3224.696285</v>
      </c>
      <c r="I328" s="167"/>
      <c r="J328"/>
      <c r="K328" s="181"/>
      <c r="M328" s="183"/>
      <c r="O328" s="183"/>
    </row>
    <row r="329" spans="2:15" s="188" customFormat="1" x14ac:dyDescent="0.25">
      <c r="B329" s="101">
        <v>-65868000</v>
      </c>
      <c r="C329" s="180" t="s">
        <v>247</v>
      </c>
      <c r="D329" s="139">
        <v>46203</v>
      </c>
      <c r="E329" s="140" t="s">
        <v>4481</v>
      </c>
      <c r="F329" s="147">
        <v>619.41347499999995</v>
      </c>
      <c r="G329" s="147">
        <v>598.79999999999995</v>
      </c>
      <c r="H329" s="147">
        <v>119.0981</v>
      </c>
      <c r="I329" s="167"/>
      <c r="J329"/>
      <c r="K329" s="181"/>
      <c r="L329" s="101"/>
      <c r="M329" s="183"/>
      <c r="N329" s="101"/>
      <c r="O329" s="183"/>
    </row>
    <row r="330" spans="2:15" s="188" customFormat="1" ht="13.5" x14ac:dyDescent="0.25">
      <c r="B330" s="188">
        <v>-1026318020</v>
      </c>
      <c r="C330" s="180" t="s">
        <v>74</v>
      </c>
      <c r="D330" s="139">
        <v>46203</v>
      </c>
      <c r="E330" s="140" t="s">
        <v>4481</v>
      </c>
      <c r="F330" s="147">
        <v>1103.766214</v>
      </c>
      <c r="G330" s="147">
        <v>1140.0999999999999</v>
      </c>
      <c r="H330" s="147">
        <v>2048.648154</v>
      </c>
      <c r="I330" s="167"/>
      <c r="J330" s="196"/>
      <c r="K330" s="197"/>
      <c r="M330" s="189"/>
      <c r="O330" s="189"/>
    </row>
    <row r="331" spans="2:15" s="101" customFormat="1" ht="13.5" x14ac:dyDescent="0.25">
      <c r="B331" s="188">
        <v>-563712918.75</v>
      </c>
      <c r="C331" s="180" t="s">
        <v>302</v>
      </c>
      <c r="D331" s="139">
        <v>46203</v>
      </c>
      <c r="E331" s="140" t="s">
        <v>4481</v>
      </c>
      <c r="F331" s="147">
        <v>399.05153000000001</v>
      </c>
      <c r="G331" s="147">
        <v>398.25</v>
      </c>
      <c r="H331" s="147">
        <v>1339.2976740000001</v>
      </c>
      <c r="I331" s="167"/>
      <c r="J331" s="196"/>
      <c r="K331" s="197"/>
      <c r="L331" s="188"/>
      <c r="M331" s="189"/>
      <c r="N331" s="188"/>
      <c r="O331" s="189"/>
    </row>
    <row r="332" spans="2:15" s="188" customFormat="1" x14ac:dyDescent="0.25">
      <c r="B332" s="101">
        <v>-786546410</v>
      </c>
      <c r="C332" s="180" t="s">
        <v>5121</v>
      </c>
      <c r="D332" s="139">
        <v>46203</v>
      </c>
      <c r="E332" s="140" t="s">
        <v>4481</v>
      </c>
      <c r="F332" s="147">
        <v>1845.9768140000001</v>
      </c>
      <c r="G332" s="147">
        <v>1814.2</v>
      </c>
      <c r="H332" s="147">
        <v>1424.3179700000001</v>
      </c>
      <c r="I332" s="167"/>
      <c r="J332"/>
      <c r="K332" s="181"/>
      <c r="L332" s="101"/>
      <c r="M332" s="183"/>
      <c r="N332" s="101"/>
      <c r="O332" s="183"/>
    </row>
    <row r="333" spans="2:15" s="188" customFormat="1" x14ac:dyDescent="0.25">
      <c r="B333" s="101">
        <v>-2915216947.5</v>
      </c>
      <c r="C333" s="180" t="s">
        <v>1069</v>
      </c>
      <c r="D333" s="139">
        <v>46203</v>
      </c>
      <c r="E333" s="140" t="s">
        <v>4481</v>
      </c>
      <c r="F333" s="147">
        <v>142.634017</v>
      </c>
      <c r="G333" s="147">
        <v>141.94</v>
      </c>
      <c r="H333" s="147">
        <v>5617.2250239999994</v>
      </c>
      <c r="I333" s="167"/>
      <c r="J333"/>
      <c r="K333" s="181"/>
      <c r="L333" s="101"/>
      <c r="M333" s="183"/>
      <c r="N333" s="101"/>
      <c r="O333" s="183"/>
    </row>
    <row r="334" spans="2:15" s="101" customFormat="1" ht="13.5" x14ac:dyDescent="0.25">
      <c r="B334" s="188">
        <v>-30348400</v>
      </c>
      <c r="C334" s="180" t="s">
        <v>267</v>
      </c>
      <c r="D334" s="139">
        <v>46203</v>
      </c>
      <c r="E334" s="140" t="s">
        <v>4481</v>
      </c>
      <c r="F334" s="147">
        <v>436.83629999999999</v>
      </c>
      <c r="G334" s="147">
        <v>446.3</v>
      </c>
      <c r="H334" s="147">
        <v>59.058</v>
      </c>
      <c r="I334" s="167"/>
      <c r="J334" s="196"/>
      <c r="K334" s="197"/>
      <c r="L334" s="188"/>
      <c r="M334" s="189"/>
      <c r="N334" s="188"/>
      <c r="O334" s="189"/>
    </row>
    <row r="335" spans="2:15" s="101" customFormat="1" x14ac:dyDescent="0.25">
      <c r="B335" s="101">
        <v>-534758875</v>
      </c>
      <c r="C335" s="180" t="s">
        <v>1538</v>
      </c>
      <c r="D335" s="139">
        <v>46203</v>
      </c>
      <c r="E335" s="140" t="s">
        <v>4481</v>
      </c>
      <c r="F335" s="147">
        <v>918.22416599999997</v>
      </c>
      <c r="G335" s="147">
        <v>923.75</v>
      </c>
      <c r="H335" s="147">
        <v>1216.106808</v>
      </c>
      <c r="I335" s="167"/>
      <c r="J335"/>
      <c r="K335" s="181"/>
      <c r="M335" s="183"/>
      <c r="O335" s="183"/>
    </row>
    <row r="336" spans="2:15" s="101" customFormat="1" x14ac:dyDescent="0.25">
      <c r="B336" s="101">
        <v>-1131637.5</v>
      </c>
      <c r="C336" s="180" t="s">
        <v>977</v>
      </c>
      <c r="D336" s="139">
        <v>46203</v>
      </c>
      <c r="E336" s="140" t="s">
        <v>4481</v>
      </c>
      <c r="F336" s="147">
        <v>935.6</v>
      </c>
      <c r="G336" s="147">
        <v>1005.9</v>
      </c>
      <c r="H336" s="147">
        <v>2.2611965999999999</v>
      </c>
      <c r="I336" s="167"/>
      <c r="J336" s="198"/>
      <c r="K336" s="181"/>
      <c r="M336" s="183"/>
      <c r="O336" s="183"/>
    </row>
    <row r="337" spans="2:15" s="101" customFormat="1" x14ac:dyDescent="0.25">
      <c r="B337" s="101">
        <v>-60773520</v>
      </c>
      <c r="C337" s="180" t="s">
        <v>627</v>
      </c>
      <c r="D337" s="139">
        <v>46203</v>
      </c>
      <c r="E337" s="140" t="s">
        <v>4481</v>
      </c>
      <c r="F337" s="147">
        <v>298.32632100000001</v>
      </c>
      <c r="G337" s="147">
        <v>289.95</v>
      </c>
      <c r="H337" s="147">
        <v>108.711136</v>
      </c>
      <c r="I337" s="167"/>
      <c r="J337"/>
      <c r="K337" s="181"/>
      <c r="M337" s="183"/>
      <c r="O337" s="183"/>
    </row>
    <row r="338" spans="2:15" s="101" customFormat="1" x14ac:dyDescent="0.25">
      <c r="B338" s="101">
        <v>-92277625</v>
      </c>
      <c r="C338" s="180" t="s">
        <v>224</v>
      </c>
      <c r="D338" s="139">
        <v>46203</v>
      </c>
      <c r="E338" s="140" t="s">
        <v>4481</v>
      </c>
      <c r="F338" s="147">
        <v>1221.7313369999999</v>
      </c>
      <c r="G338" s="147">
        <v>1220.2</v>
      </c>
      <c r="H338" s="147">
        <v>183.72866879999998</v>
      </c>
      <c r="I338" s="167"/>
      <c r="J338"/>
      <c r="K338" s="181"/>
      <c r="M338" s="183"/>
      <c r="O338" s="183"/>
    </row>
    <row r="339" spans="2:15" s="101" customFormat="1" x14ac:dyDescent="0.25">
      <c r="B339" s="101">
        <v>-235631025</v>
      </c>
      <c r="C339" s="180" t="s">
        <v>1084</v>
      </c>
      <c r="D339" s="139">
        <v>46203</v>
      </c>
      <c r="E339" s="140" t="s">
        <v>4481</v>
      </c>
      <c r="F339" s="147">
        <v>1291.8051270000001</v>
      </c>
      <c r="G339" s="147">
        <v>1292.9000000000001</v>
      </c>
      <c r="H339" s="147">
        <v>784.10784379999996</v>
      </c>
      <c r="I339" s="167"/>
      <c r="J339"/>
      <c r="K339" s="181"/>
      <c r="M339" s="183"/>
      <c r="O339" s="183"/>
    </row>
    <row r="340" spans="2:15" s="101" customFormat="1" x14ac:dyDescent="0.25">
      <c r="B340" s="101">
        <v>-4147286500</v>
      </c>
      <c r="C340" s="180" t="s">
        <v>64</v>
      </c>
      <c r="D340" s="139">
        <v>46203</v>
      </c>
      <c r="E340" s="140" t="s">
        <v>4481</v>
      </c>
      <c r="F340" s="147">
        <v>386.87494099999998</v>
      </c>
      <c r="G340" s="147">
        <v>388.25</v>
      </c>
      <c r="H340" s="147">
        <v>7375.3869000000004</v>
      </c>
      <c r="I340" s="167"/>
      <c r="J340"/>
      <c r="K340" s="181"/>
      <c r="M340" s="183"/>
      <c r="O340" s="183"/>
    </row>
    <row r="341" spans="2:15" s="101" customFormat="1" x14ac:dyDescent="0.25">
      <c r="B341" s="101">
        <v>-2346501465</v>
      </c>
      <c r="C341" s="180" t="s">
        <v>52</v>
      </c>
      <c r="D341" s="139">
        <v>46203</v>
      </c>
      <c r="E341" s="140" t="s">
        <v>4481</v>
      </c>
      <c r="F341" s="147">
        <v>3985.6685200000002</v>
      </c>
      <c r="G341" s="147">
        <v>4111.8</v>
      </c>
      <c r="H341" s="147">
        <v>4189.7731549999999</v>
      </c>
      <c r="I341" s="167"/>
      <c r="J341"/>
      <c r="K341" s="181"/>
      <c r="M341" s="183"/>
      <c r="O341" s="183"/>
    </row>
    <row r="342" spans="2:15" s="101" customFormat="1" x14ac:dyDescent="0.25">
      <c r="B342" s="101">
        <v>-3236100</v>
      </c>
      <c r="C342" s="180" t="s">
        <v>699</v>
      </c>
      <c r="D342" s="139">
        <v>46203</v>
      </c>
      <c r="E342" s="140" t="s">
        <v>4481</v>
      </c>
      <c r="F342" s="147">
        <v>547.43330000000003</v>
      </c>
      <c r="G342" s="147">
        <v>539.35</v>
      </c>
      <c r="H342" s="147">
        <v>11.311574999999999</v>
      </c>
      <c r="I342" s="167"/>
      <c r="J342"/>
      <c r="K342" s="181"/>
      <c r="M342" s="183"/>
      <c r="O342" s="183"/>
    </row>
    <row r="343" spans="2:15" s="101" customFormat="1" x14ac:dyDescent="0.25">
      <c r="B343" s="101">
        <v>-644093280</v>
      </c>
      <c r="C343" s="180" t="s">
        <v>305</v>
      </c>
      <c r="D343" s="139">
        <v>46203</v>
      </c>
      <c r="E343" s="140" t="s">
        <v>4481</v>
      </c>
      <c r="F343" s="147">
        <v>2301.1714999999999</v>
      </c>
      <c r="G343" s="147">
        <v>2282.4</v>
      </c>
      <c r="H343" s="147">
        <v>1141.0672340000001</v>
      </c>
      <c r="I343" s="167"/>
      <c r="J343"/>
      <c r="K343" s="181"/>
      <c r="M343" s="183"/>
      <c r="O343" s="183"/>
    </row>
    <row r="344" spans="2:15" s="101" customFormat="1" x14ac:dyDescent="0.25">
      <c r="B344" s="101">
        <v>-5192315660</v>
      </c>
      <c r="C344" s="180" t="s">
        <v>458</v>
      </c>
      <c r="D344" s="139">
        <v>46203</v>
      </c>
      <c r="E344" s="140" t="s">
        <v>4481</v>
      </c>
      <c r="F344" s="147">
        <v>3145.7534139999998</v>
      </c>
      <c r="G344" s="147">
        <v>3079.3</v>
      </c>
      <c r="H344" s="147">
        <v>10192.639340673137</v>
      </c>
      <c r="I344" s="167"/>
      <c r="J344"/>
      <c r="K344" s="181"/>
      <c r="M344" s="183"/>
      <c r="O344" s="183"/>
    </row>
    <row r="345" spans="2:15" s="101" customFormat="1" x14ac:dyDescent="0.25">
      <c r="B345" s="101">
        <v>-1532900000</v>
      </c>
      <c r="C345" s="180" t="s">
        <v>458</v>
      </c>
      <c r="D345" s="139">
        <v>46231</v>
      </c>
      <c r="E345" s="140" t="s">
        <v>4481</v>
      </c>
      <c r="F345" s="147">
        <v>3106.8101999999999</v>
      </c>
      <c r="G345" s="147">
        <v>3065.8</v>
      </c>
      <c r="H345" s="147">
        <v>3009.1192193268639</v>
      </c>
      <c r="I345" s="167"/>
      <c r="J345"/>
      <c r="K345" s="181"/>
      <c r="M345" s="183"/>
      <c r="O345" s="183"/>
    </row>
    <row r="346" spans="2:15" s="101" customFormat="1" x14ac:dyDescent="0.25">
      <c r="B346" s="101">
        <v>-25941240</v>
      </c>
      <c r="C346" s="180" t="s">
        <v>2309</v>
      </c>
      <c r="D346" s="139">
        <v>46203</v>
      </c>
      <c r="E346" s="140" t="s">
        <v>4481</v>
      </c>
      <c r="F346" s="147">
        <v>841.73080000000004</v>
      </c>
      <c r="G346" s="147">
        <v>831.45</v>
      </c>
      <c r="H346" s="147">
        <v>46.213206</v>
      </c>
      <c r="I346" s="167"/>
      <c r="J346"/>
      <c r="K346" s="181"/>
      <c r="M346" s="183"/>
      <c r="O346" s="183"/>
    </row>
    <row r="347" spans="2:15" s="101" customFormat="1" x14ac:dyDescent="0.25">
      <c r="B347" s="101">
        <v>-871372450</v>
      </c>
      <c r="C347" s="180" t="s">
        <v>60</v>
      </c>
      <c r="D347" s="139">
        <v>46203</v>
      </c>
      <c r="E347" s="140" t="s">
        <v>4481</v>
      </c>
      <c r="F347" s="147">
        <v>13166.440213</v>
      </c>
      <c r="G347" s="147">
        <v>13273</v>
      </c>
      <c r="H347" s="147">
        <v>1558.9892169615093</v>
      </c>
      <c r="I347" s="167"/>
      <c r="J347"/>
      <c r="K347" s="181"/>
      <c r="M347" s="183"/>
      <c r="O347" s="183"/>
    </row>
    <row r="348" spans="2:15" s="101" customFormat="1" x14ac:dyDescent="0.25">
      <c r="B348" s="101">
        <v>-676177500</v>
      </c>
      <c r="C348" s="180" t="s">
        <v>60</v>
      </c>
      <c r="D348" s="139">
        <v>46231</v>
      </c>
      <c r="E348" s="140" t="s">
        <v>4481</v>
      </c>
      <c r="F348" s="147">
        <v>13092.763999999999</v>
      </c>
      <c r="G348" s="147">
        <v>13350</v>
      </c>
      <c r="H348" s="147">
        <v>1209.7621760384907</v>
      </c>
      <c r="I348" s="167"/>
      <c r="J348"/>
      <c r="K348" s="181"/>
      <c r="M348" s="183"/>
      <c r="O348" s="183"/>
    </row>
    <row r="349" spans="2:15" s="101" customFormat="1" x14ac:dyDescent="0.25">
      <c r="B349" s="101">
        <v>-614873250</v>
      </c>
      <c r="C349" s="180" t="s">
        <v>943</v>
      </c>
      <c r="D349" s="139">
        <v>46203</v>
      </c>
      <c r="E349" s="140" t="s">
        <v>4481</v>
      </c>
      <c r="F349" s="147">
        <v>1422.8979139999999</v>
      </c>
      <c r="G349" s="147">
        <v>1438.3</v>
      </c>
      <c r="H349" s="147">
        <v>1084.2746629999999</v>
      </c>
      <c r="I349" s="167"/>
      <c r="J349"/>
      <c r="K349" s="181"/>
      <c r="M349" s="183"/>
      <c r="O349" s="183"/>
    </row>
    <row r="350" spans="2:15" s="101" customFormat="1" x14ac:dyDescent="0.25">
      <c r="B350" s="101">
        <v>-14435820</v>
      </c>
      <c r="C350" s="180" t="s">
        <v>1099</v>
      </c>
      <c r="D350" s="139">
        <v>46203</v>
      </c>
      <c r="E350" s="140" t="s">
        <v>4481</v>
      </c>
      <c r="F350" s="147">
        <v>89.85</v>
      </c>
      <c r="G350" s="147">
        <v>89.11</v>
      </c>
      <c r="H350" s="147">
        <v>53.565300000000001</v>
      </c>
      <c r="I350" s="167"/>
      <c r="J350"/>
      <c r="K350" s="181"/>
      <c r="M350" s="183"/>
      <c r="O350" s="183"/>
    </row>
    <row r="351" spans="2:15" s="101" customFormat="1" x14ac:dyDescent="0.25">
      <c r="B351" s="101">
        <v>-77903100</v>
      </c>
      <c r="C351" s="180" t="s">
        <v>409</v>
      </c>
      <c r="D351" s="139">
        <v>46203</v>
      </c>
      <c r="E351" s="140" t="s">
        <v>4481</v>
      </c>
      <c r="F351" s="147">
        <v>299.06470000000002</v>
      </c>
      <c r="G351" s="147">
        <v>268.39999999999998</v>
      </c>
      <c r="H351" s="147">
        <v>143.8740225</v>
      </c>
      <c r="I351" s="167"/>
      <c r="J351"/>
      <c r="K351" s="181"/>
      <c r="M351" s="183"/>
      <c r="O351" s="183"/>
    </row>
    <row r="352" spans="2:15" s="101" customFormat="1" x14ac:dyDescent="0.25">
      <c r="B352" s="101">
        <v>-38583122.5</v>
      </c>
      <c r="C352" s="180" t="s">
        <v>2279</v>
      </c>
      <c r="D352" s="139">
        <v>46203</v>
      </c>
      <c r="E352" s="140" t="s">
        <v>4481</v>
      </c>
      <c r="F352" s="147">
        <v>1158.5787</v>
      </c>
      <c r="G352" s="147">
        <v>1132.3</v>
      </c>
      <c r="H352" s="147">
        <v>102.39298980000001</v>
      </c>
      <c r="I352" s="167"/>
      <c r="J352"/>
      <c r="K352" s="181"/>
      <c r="M352" s="183"/>
      <c r="O352" s="183"/>
    </row>
    <row r="353" spans="2:15" s="101" customFormat="1" x14ac:dyDescent="0.25">
      <c r="B353" s="101">
        <v>-94541720</v>
      </c>
      <c r="C353" s="180" t="s">
        <v>449</v>
      </c>
      <c r="D353" s="139">
        <v>46203</v>
      </c>
      <c r="E353" s="140" t="s">
        <v>4481</v>
      </c>
      <c r="F353" s="147">
        <v>281.96539999999999</v>
      </c>
      <c r="G353" s="147">
        <v>273.39999999999998</v>
      </c>
      <c r="H353" s="147">
        <v>196.78354149999998</v>
      </c>
      <c r="I353" s="167"/>
      <c r="J353"/>
      <c r="K353" s="181"/>
      <c r="M353" s="183"/>
      <c r="O353" s="183"/>
    </row>
    <row r="354" spans="2:15" s="101" customFormat="1" x14ac:dyDescent="0.25">
      <c r="B354" s="101">
        <v>-15616770</v>
      </c>
      <c r="C354" s="180" t="s">
        <v>1365</v>
      </c>
      <c r="D354" s="139">
        <v>46203</v>
      </c>
      <c r="E354" s="140" t="s">
        <v>4481</v>
      </c>
      <c r="F354" s="147">
        <v>1071.1565000000001</v>
      </c>
      <c r="G354" s="147">
        <v>1044.5999999999999</v>
      </c>
      <c r="H354" s="147">
        <v>38.9496088</v>
      </c>
      <c r="I354" s="167"/>
      <c r="J354"/>
      <c r="K354" s="181"/>
      <c r="M354" s="183"/>
      <c r="O354" s="183"/>
    </row>
    <row r="355" spans="2:15" s="101" customFormat="1" x14ac:dyDescent="0.25">
      <c r="B355" s="101">
        <v>-1405517970</v>
      </c>
      <c r="C355" s="180" t="s">
        <v>1168</v>
      </c>
      <c r="D355" s="139">
        <v>46203</v>
      </c>
      <c r="E355" s="140" t="s">
        <v>4481</v>
      </c>
      <c r="F355" s="147">
        <v>321.239868</v>
      </c>
      <c r="G355" s="147">
        <v>293.89999999999998</v>
      </c>
      <c r="H355" s="147">
        <v>2550.00605</v>
      </c>
      <c r="I355" s="167"/>
      <c r="J355"/>
      <c r="K355" s="181"/>
      <c r="M355" s="183"/>
      <c r="O355" s="183"/>
    </row>
    <row r="356" spans="2:15" s="101" customFormat="1" x14ac:dyDescent="0.25">
      <c r="B356" s="101">
        <v>-6836350950</v>
      </c>
      <c r="C356" s="180" t="s">
        <v>86</v>
      </c>
      <c r="D356" s="139">
        <v>46203</v>
      </c>
      <c r="E356" s="140" t="s">
        <v>4481</v>
      </c>
      <c r="F356" s="147">
        <v>1367.9483190000001</v>
      </c>
      <c r="G356" s="147">
        <v>1329.9</v>
      </c>
      <c r="H356" s="147">
        <v>12339.2819</v>
      </c>
      <c r="I356" s="167"/>
      <c r="J356"/>
      <c r="K356" s="181"/>
      <c r="M356" s="183"/>
      <c r="O356" s="183"/>
    </row>
    <row r="357" spans="2:15" s="101" customFormat="1" x14ac:dyDescent="0.25">
      <c r="B357" s="101">
        <v>-547925700</v>
      </c>
      <c r="C357" s="180" t="s">
        <v>1174</v>
      </c>
      <c r="D357" s="139">
        <v>46203</v>
      </c>
      <c r="E357" s="140" t="s">
        <v>4481</v>
      </c>
      <c r="F357" s="147">
        <v>1889.7017860000001</v>
      </c>
      <c r="G357" s="147">
        <v>1847.2</v>
      </c>
      <c r="H357" s="147">
        <v>982.86100499999998</v>
      </c>
      <c r="I357" s="167"/>
      <c r="J357"/>
      <c r="K357" s="181"/>
      <c r="M357" s="183"/>
      <c r="O357" s="183"/>
    </row>
    <row r="358" spans="2:15" s="101" customFormat="1" x14ac:dyDescent="0.25">
      <c r="B358" s="101">
        <v>-674550112.5</v>
      </c>
      <c r="C358" s="180" t="s">
        <v>1165</v>
      </c>
      <c r="D358" s="139">
        <v>46203</v>
      </c>
      <c r="E358" s="140" t="s">
        <v>4481</v>
      </c>
      <c r="F358" s="147">
        <v>948.20772599999998</v>
      </c>
      <c r="G358" s="147">
        <v>956.3</v>
      </c>
      <c r="H358" s="147">
        <v>1584.2052390000001</v>
      </c>
      <c r="I358" s="167"/>
      <c r="J358"/>
      <c r="K358" s="181"/>
      <c r="M358" s="183"/>
      <c r="O358" s="183"/>
    </row>
    <row r="359" spans="2:15" s="101" customFormat="1" ht="13.5" x14ac:dyDescent="0.25">
      <c r="B359" s="188">
        <v>-3046915650</v>
      </c>
      <c r="C359" s="180" t="s">
        <v>67</v>
      </c>
      <c r="D359" s="139">
        <v>46203</v>
      </c>
      <c r="E359" s="140" t="s">
        <v>4481</v>
      </c>
      <c r="F359" s="147">
        <v>1028.159443</v>
      </c>
      <c r="G359" s="147">
        <v>973.3</v>
      </c>
      <c r="H359" s="147">
        <v>5384.4286949999996</v>
      </c>
      <c r="I359" s="167"/>
      <c r="J359" s="196"/>
      <c r="K359" s="197"/>
      <c r="L359" s="188"/>
      <c r="M359" s="189"/>
      <c r="N359" s="188"/>
      <c r="O359" s="189"/>
    </row>
    <row r="360" spans="2:15" s="101" customFormat="1" x14ac:dyDescent="0.25">
      <c r="B360" s="101">
        <v>-1631366310</v>
      </c>
      <c r="C360" s="180" t="s">
        <v>471</v>
      </c>
      <c r="D360" s="139">
        <v>46203</v>
      </c>
      <c r="E360" s="140" t="s">
        <v>4481</v>
      </c>
      <c r="F360" s="147">
        <v>1763.7316860000001</v>
      </c>
      <c r="G360" s="147">
        <v>1819.3</v>
      </c>
      <c r="H360" s="147">
        <v>2939.346732</v>
      </c>
      <c r="I360" s="167"/>
      <c r="J360"/>
      <c r="K360" s="181"/>
      <c r="M360" s="183"/>
      <c r="O360" s="183"/>
    </row>
    <row r="361" spans="2:15" s="101" customFormat="1" x14ac:dyDescent="0.25">
      <c r="B361" s="101">
        <v>-29506950</v>
      </c>
      <c r="C361" s="180" t="s">
        <v>1183</v>
      </c>
      <c r="D361" s="139">
        <v>46203</v>
      </c>
      <c r="E361" s="140" t="s">
        <v>4481</v>
      </c>
      <c r="F361" s="147">
        <v>1204.9666999999999</v>
      </c>
      <c r="G361" s="147">
        <v>1192.2</v>
      </c>
      <c r="H361" s="147">
        <v>52.970939999999999</v>
      </c>
      <c r="I361" s="167"/>
      <c r="J361"/>
      <c r="K361" s="181"/>
      <c r="M361" s="183"/>
      <c r="O361" s="183"/>
    </row>
    <row r="362" spans="2:15" s="101" customFormat="1" x14ac:dyDescent="0.25">
      <c r="B362" s="101">
        <v>-1668415312.5</v>
      </c>
      <c r="C362" s="180" t="s">
        <v>2131</v>
      </c>
      <c r="D362" s="139">
        <v>46203</v>
      </c>
      <c r="E362" s="140" t="s">
        <v>4481</v>
      </c>
      <c r="F362" s="147">
        <v>412.42179299999998</v>
      </c>
      <c r="G362" s="147">
        <v>422.25</v>
      </c>
      <c r="H362" s="147">
        <v>2987.016584</v>
      </c>
      <c r="I362" s="167"/>
      <c r="J362"/>
      <c r="K362" s="181"/>
      <c r="M362" s="183"/>
      <c r="O362" s="183"/>
    </row>
    <row r="363" spans="2:15" s="101" customFormat="1" x14ac:dyDescent="0.25">
      <c r="B363" s="101">
        <v>-662400</v>
      </c>
      <c r="C363" s="180" t="s">
        <v>121</v>
      </c>
      <c r="D363" s="139">
        <v>46231</v>
      </c>
      <c r="E363" s="140" t="s">
        <v>4481</v>
      </c>
      <c r="F363" s="147">
        <v>664</v>
      </c>
      <c r="G363" s="147">
        <v>662.4</v>
      </c>
      <c r="H363" s="147">
        <v>1.2697725</v>
      </c>
      <c r="I363" s="167"/>
      <c r="J363"/>
      <c r="K363" s="181"/>
      <c r="M363" s="183"/>
      <c r="O363" s="183"/>
    </row>
    <row r="364" spans="2:15" s="101" customFormat="1" ht="13.5" x14ac:dyDescent="0.25">
      <c r="B364" s="188">
        <v>-1698571875</v>
      </c>
      <c r="C364" s="180" t="s">
        <v>912</v>
      </c>
      <c r="D364" s="139">
        <v>46231</v>
      </c>
      <c r="E364" s="140" t="s">
        <v>4481</v>
      </c>
      <c r="F364" s="147">
        <v>4122.5151999999998</v>
      </c>
      <c r="G364" s="147">
        <v>4125</v>
      </c>
      <c r="H364" s="147">
        <v>3040.8986680000003</v>
      </c>
      <c r="I364" s="167"/>
      <c r="J364" s="196"/>
      <c r="K364" s="197"/>
      <c r="L364" s="188"/>
      <c r="M364" s="189"/>
      <c r="N364" s="188"/>
      <c r="O364" s="189"/>
    </row>
    <row r="365" spans="2:15" s="101" customFormat="1" x14ac:dyDescent="0.25">
      <c r="B365" s="101">
        <v>-11615000</v>
      </c>
      <c r="C365" s="180" t="s">
        <v>78</v>
      </c>
      <c r="D365" s="139">
        <v>46203</v>
      </c>
      <c r="E365" s="140" t="s">
        <v>4481</v>
      </c>
      <c r="F365" s="147">
        <v>11524.7</v>
      </c>
      <c r="G365" s="147">
        <v>11615</v>
      </c>
      <c r="H365" s="147">
        <v>20.766649999999998</v>
      </c>
      <c r="I365" s="167"/>
      <c r="J365"/>
      <c r="K365" s="181"/>
      <c r="M365" s="183"/>
      <c r="O365" s="183"/>
    </row>
    <row r="366" spans="2:15" s="101" customFormat="1" x14ac:dyDescent="0.25">
      <c r="B366" s="101">
        <v>-24116640</v>
      </c>
      <c r="C366" s="180" t="s">
        <v>1081</v>
      </c>
      <c r="D366" s="139">
        <v>46203</v>
      </c>
      <c r="E366" s="140" t="s">
        <v>4481</v>
      </c>
      <c r="F366" s="147">
        <v>1295.2893999999999</v>
      </c>
      <c r="G366" s="147">
        <v>1282.8</v>
      </c>
      <c r="H366" s="147">
        <v>43.494834000000004</v>
      </c>
      <c r="I366" s="167"/>
      <c r="J366"/>
      <c r="K366" s="181"/>
      <c r="M366" s="183"/>
      <c r="O366" s="183"/>
    </row>
    <row r="367" spans="2:15" s="101" customFormat="1" ht="13.5" x14ac:dyDescent="0.25">
      <c r="F367" s="156"/>
    </row>
    <row r="368" spans="2:15" s="101" customFormat="1" ht="27" x14ac:dyDescent="0.25">
      <c r="C368" s="105" t="s">
        <v>5057</v>
      </c>
      <c r="D368" s="184">
        <v>16.36</v>
      </c>
      <c r="H368" s="159"/>
    </row>
    <row r="369" spans="3:11" s="101" customFormat="1" ht="27" customHeight="1" x14ac:dyDescent="0.25">
      <c r="C369" s="105" t="s">
        <v>5058</v>
      </c>
      <c r="D369" s="118"/>
    </row>
    <row r="370" spans="3:11" s="101" customFormat="1" ht="13.5" x14ac:dyDescent="0.25">
      <c r="C370" s="108" t="s">
        <v>5059</v>
      </c>
      <c r="D370" s="177">
        <v>94330</v>
      </c>
      <c r="F370" s="160"/>
    </row>
    <row r="371" spans="3:11" s="101" customFormat="1" ht="13.5" x14ac:dyDescent="0.25">
      <c r="C371" s="108" t="s">
        <v>5060</v>
      </c>
      <c r="D371" s="177">
        <v>5390</v>
      </c>
      <c r="E371" s="167"/>
      <c r="F371" s="160"/>
      <c r="I371" s="167"/>
    </row>
    <row r="372" spans="3:11" s="101" customFormat="1" ht="13.5" x14ac:dyDescent="0.25">
      <c r="C372" s="108" t="s">
        <v>5061</v>
      </c>
      <c r="D372" s="185">
        <v>641576.32116809976</v>
      </c>
      <c r="E372" s="160"/>
      <c r="F372" s="160"/>
      <c r="H372" s="167"/>
    </row>
    <row r="373" spans="3:11" s="101" customFormat="1" ht="13.5" x14ac:dyDescent="0.25">
      <c r="C373" s="108" t="s">
        <v>5062</v>
      </c>
      <c r="D373" s="185">
        <v>36981.740430899998</v>
      </c>
      <c r="E373" s="160"/>
      <c r="F373" s="160"/>
      <c r="G373" s="186"/>
    </row>
    <row r="374" spans="3:11" s="101" customFormat="1" x14ac:dyDescent="0.25">
      <c r="C374" s="108" t="s">
        <v>5063</v>
      </c>
      <c r="D374" s="185">
        <v>1511.154202699998</v>
      </c>
      <c r="E374" s="199"/>
      <c r="F374" s="159"/>
      <c r="G374" s="159"/>
      <c r="H374" s="159"/>
      <c r="I374" s="164"/>
      <c r="J374" s="165"/>
      <c r="K374" s="164"/>
    </row>
    <row r="375" spans="3:11" s="101" customFormat="1" ht="13.5" x14ac:dyDescent="0.25">
      <c r="C375" s="134"/>
      <c r="D375" s="187"/>
      <c r="E375" s="160"/>
      <c r="F375" s="159"/>
      <c r="G375" s="159"/>
      <c r="H375" s="159"/>
      <c r="I375" s="164"/>
      <c r="J375" s="165"/>
      <c r="K375" s="164"/>
    </row>
    <row r="376" spans="3:11" s="101" customFormat="1" ht="13.5" x14ac:dyDescent="0.25">
      <c r="D376" s="167"/>
      <c r="E376" s="160"/>
      <c r="F376" s="156"/>
    </row>
    <row r="377" spans="3:11" s="101" customFormat="1" ht="13.5" x14ac:dyDescent="0.25">
      <c r="C377" s="101" t="s">
        <v>5064</v>
      </c>
      <c r="E377" s="155"/>
      <c r="H377" s="157"/>
    </row>
    <row r="378" spans="3:11" s="101" customFormat="1" ht="13.5" x14ac:dyDescent="0.25">
      <c r="E378" s="155"/>
      <c r="H378" s="157"/>
    </row>
    <row r="379" spans="3:11" s="101" customFormat="1" ht="40.5" x14ac:dyDescent="0.25">
      <c r="C379" s="116" t="s">
        <v>5065</v>
      </c>
      <c r="D379" s="116" t="s">
        <v>5066</v>
      </c>
      <c r="E379" s="117" t="s">
        <v>5067</v>
      </c>
      <c r="F379" s="116" t="s">
        <v>5068</v>
      </c>
      <c r="G379" s="116" t="s">
        <v>5069</v>
      </c>
      <c r="H379" s="116" t="s">
        <v>5070</v>
      </c>
    </row>
    <row r="380" spans="3:11" s="101" customFormat="1" ht="13.5" x14ac:dyDescent="0.25">
      <c r="C380" s="118" t="s">
        <v>357</v>
      </c>
      <c r="D380" s="139">
        <v>46203</v>
      </c>
      <c r="E380" s="149" t="s">
        <v>5125</v>
      </c>
      <c r="F380" s="158">
        <v>180.8188590957636</v>
      </c>
      <c r="G380" s="158">
        <v>188.9</v>
      </c>
      <c r="H380" s="147">
        <v>2967.4753530000003</v>
      </c>
    </row>
    <row r="381" spans="3:11" s="101" customFormat="1" ht="13.5" x14ac:dyDescent="0.25">
      <c r="E381" s="155"/>
      <c r="H381" s="157"/>
    </row>
    <row r="382" spans="3:11" s="101" customFormat="1" ht="27" x14ac:dyDescent="0.25">
      <c r="C382" s="105" t="s">
        <v>5071</v>
      </c>
      <c r="D382" s="123">
        <v>0.39</v>
      </c>
      <c r="E382" s="155"/>
      <c r="H382" s="157"/>
    </row>
    <row r="383" spans="3:11" s="101" customFormat="1" ht="27" x14ac:dyDescent="0.25">
      <c r="C383" s="105" t="s">
        <v>5116</v>
      </c>
      <c r="D383" s="106"/>
      <c r="E383" s="155"/>
      <c r="H383" s="157"/>
    </row>
    <row r="384" spans="3:11" s="101" customFormat="1" ht="13.5" x14ac:dyDescent="0.25">
      <c r="C384" s="108" t="s">
        <v>5059</v>
      </c>
      <c r="D384" s="128">
        <v>925</v>
      </c>
      <c r="E384" s="155"/>
      <c r="H384" s="157"/>
    </row>
    <row r="385" spans="3:9" s="101" customFormat="1" ht="13.5" x14ac:dyDescent="0.25">
      <c r="C385" s="108" t="s">
        <v>5060</v>
      </c>
      <c r="D385" s="128">
        <v>2908</v>
      </c>
      <c r="E385" s="155"/>
      <c r="H385" s="157"/>
    </row>
    <row r="386" spans="3:9" s="101" customFormat="1" ht="13.5" x14ac:dyDescent="0.25">
      <c r="C386" s="108" t="s">
        <v>5061</v>
      </c>
      <c r="D386" s="129">
        <v>8043.3393449000005</v>
      </c>
      <c r="E386" s="155"/>
      <c r="H386" s="157"/>
    </row>
    <row r="387" spans="3:9" s="101" customFormat="1" ht="13.5" x14ac:dyDescent="0.25">
      <c r="C387" s="108" t="s">
        <v>5062</v>
      </c>
      <c r="D387" s="129">
        <v>38646.298869499995</v>
      </c>
      <c r="E387" s="155"/>
      <c r="H387" s="157"/>
    </row>
    <row r="388" spans="3:9" s="101" customFormat="1" ht="13.5" x14ac:dyDescent="0.25">
      <c r="C388" s="108" t="s">
        <v>5063</v>
      </c>
      <c r="D388" s="129">
        <v>-532.13544280000008</v>
      </c>
      <c r="E388" s="155"/>
      <c r="F388" s="200"/>
      <c r="G388" s="182"/>
      <c r="H388" s="157"/>
      <c r="I388" s="182"/>
    </row>
    <row r="389" spans="3:9" s="101" customFormat="1" ht="13.5" x14ac:dyDescent="0.25">
      <c r="E389" s="155"/>
      <c r="H389" s="157"/>
    </row>
    <row r="390" spans="3:9" s="101" customFormat="1" ht="13.5" x14ac:dyDescent="0.25">
      <c r="E390" s="155"/>
      <c r="H390" s="157"/>
    </row>
    <row r="391" spans="3:9" s="101" customFormat="1" ht="13.5" x14ac:dyDescent="0.25">
      <c r="C391" s="132" t="s">
        <v>5073</v>
      </c>
      <c r="D391" s="168"/>
      <c r="E391" s="155" t="s">
        <v>2</v>
      </c>
      <c r="H391" s="157"/>
    </row>
    <row r="392" spans="3:9" s="101" customFormat="1" ht="13.5" x14ac:dyDescent="0.25">
      <c r="C392" s="134"/>
      <c r="D392" s="170"/>
      <c r="E392" s="132"/>
    </row>
    <row r="393" spans="3:9" s="101" customFormat="1" ht="13.5" x14ac:dyDescent="0.25">
      <c r="C393" s="132" t="s">
        <v>5074</v>
      </c>
      <c r="D393" s="168"/>
      <c r="E393" s="155" t="s">
        <v>2</v>
      </c>
    </row>
    <row r="394" spans="3:9" s="101" customFormat="1" ht="13.5" x14ac:dyDescent="0.25">
      <c r="C394" s="132"/>
      <c r="D394" s="168"/>
      <c r="E394" s="155"/>
    </row>
    <row r="395" spans="3:9" s="101" customFormat="1" ht="13.5" x14ac:dyDescent="0.25">
      <c r="C395" s="132" t="s">
        <v>5075</v>
      </c>
      <c r="D395" s="168"/>
      <c r="E395" s="155" t="s">
        <v>2</v>
      </c>
    </row>
    <row r="396" spans="3:9" s="101" customFormat="1" ht="13.5" x14ac:dyDescent="0.25"/>
    <row r="397" spans="3:9" x14ac:dyDescent="0.25">
      <c r="C397" s="2" t="s">
        <v>4945</v>
      </c>
      <c r="E397" s="2" t="s">
        <v>2</v>
      </c>
    </row>
    <row r="399" spans="3:9" x14ac:dyDescent="0.25">
      <c r="C399" s="2" t="s">
        <v>4946</v>
      </c>
      <c r="E399" s="95">
        <v>2.6036968183941429</v>
      </c>
    </row>
    <row r="401" spans="3:5" x14ac:dyDescent="0.25">
      <c r="C401" s="2" t="s">
        <v>4948</v>
      </c>
      <c r="E401" s="96" t="s">
        <v>5031</v>
      </c>
    </row>
    <row r="403" spans="3:5" x14ac:dyDescent="0.25">
      <c r="C403" s="2" t="s">
        <v>5054</v>
      </c>
      <c r="E403" s="2" t="s">
        <v>2</v>
      </c>
    </row>
    <row r="405" spans="3:5" x14ac:dyDescent="0.25">
      <c r="C405" s="2" t="s">
        <v>4991</v>
      </c>
    </row>
    <row r="407" spans="3:5" x14ac:dyDescent="0.25">
      <c r="C407" s="1" t="s">
        <v>5145</v>
      </c>
      <c r="E407" s="216" t="s">
        <v>5146</v>
      </c>
    </row>
    <row r="408" spans="3:5" x14ac:dyDescent="0.25">
      <c r="E408" s="2" t="s">
        <v>5194</v>
      </c>
    </row>
  </sheetData>
  <mergeCells count="3">
    <mergeCell ref="C286:K286"/>
    <mergeCell ref="C288:K288"/>
    <mergeCell ref="C302:E302"/>
  </mergeCells>
  <hyperlinks>
    <hyperlink ref="J2" location="'Index'!A1" display="'Index'!A1" xr:uid="{F2C70D68-900F-4B2D-8224-B5765E2B448B}"/>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7AFBB-320E-46AB-AE7A-7CEAC37B0336}">
  <sheetPr codeName="Sheet1"/>
  <dimension ref="A1:IV116"/>
  <sheetViews>
    <sheetView showGridLines="0" zoomScale="90" zoomScaleNormal="90" workbookViewId="0">
      <pane ySplit="6" topLeftCell="A10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3183</v>
      </c>
      <c r="J2" s="38" t="s">
        <v>4468</v>
      </c>
    </row>
    <row r="3" spans="1:54" ht="16.5" x14ac:dyDescent="0.3">
      <c r="C3" s="1" t="s">
        <v>28</v>
      </c>
      <c r="D3" s="21" t="s">
        <v>3184</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3185</v>
      </c>
      <c r="C24" s="60" t="s">
        <v>3186</v>
      </c>
      <c r="D24" s="54" t="s">
        <v>3187</v>
      </c>
      <c r="E24" s="6" t="s">
        <v>199</v>
      </c>
      <c r="F24" s="19">
        <v>1100000</v>
      </c>
      <c r="G24" s="24">
        <v>1103.28</v>
      </c>
      <c r="H24" s="24">
        <v>2.63</v>
      </c>
      <c r="I24" s="31">
        <v>5.3918499999999998</v>
      </c>
      <c r="J24" s="31"/>
      <c r="K24" s="35"/>
    </row>
    <row r="25" spans="1:11" x14ac:dyDescent="0.25">
      <c r="C25" s="58" t="s">
        <v>188</v>
      </c>
      <c r="D25" s="54"/>
      <c r="E25" s="6"/>
      <c r="F25" s="19"/>
      <c r="G25" s="25">
        <v>1103.28</v>
      </c>
      <c r="H25" s="25">
        <v>2.63</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3188</v>
      </c>
      <c r="C28" s="60" t="s">
        <v>3189</v>
      </c>
      <c r="D28" s="54" t="s">
        <v>3190</v>
      </c>
      <c r="E28" s="6" t="s">
        <v>199</v>
      </c>
      <c r="F28" s="19">
        <v>20000000</v>
      </c>
      <c r="G28" s="24">
        <v>20049.28</v>
      </c>
      <c r="H28" s="24">
        <v>47.83</v>
      </c>
      <c r="I28" s="31">
        <v>5.6445499999999997</v>
      </c>
      <c r="J28" s="31"/>
      <c r="K28" s="35"/>
    </row>
    <row r="29" spans="1:11" x14ac:dyDescent="0.25">
      <c r="B29" s="8" t="s">
        <v>1648</v>
      </c>
      <c r="C29" s="60" t="s">
        <v>1649</v>
      </c>
      <c r="D29" s="54" t="s">
        <v>1650</v>
      </c>
      <c r="E29" s="6" t="s">
        <v>199</v>
      </c>
      <c r="F29" s="19">
        <v>2500000</v>
      </c>
      <c r="G29" s="24">
        <v>2508.11</v>
      </c>
      <c r="H29" s="24">
        <v>5.98</v>
      </c>
      <c r="I29" s="31">
        <v>5.7329749999999997</v>
      </c>
      <c r="J29" s="31"/>
      <c r="K29" s="35"/>
    </row>
    <row r="30" spans="1:11" x14ac:dyDescent="0.25">
      <c r="B30" s="8" t="s">
        <v>1327</v>
      </c>
      <c r="C30" s="60" t="s">
        <v>1328</v>
      </c>
      <c r="D30" s="54" t="s">
        <v>1329</v>
      </c>
      <c r="E30" s="6" t="s">
        <v>199</v>
      </c>
      <c r="F30" s="19">
        <v>2500000</v>
      </c>
      <c r="G30" s="24">
        <v>2504.69</v>
      </c>
      <c r="H30" s="24">
        <v>5.98</v>
      </c>
      <c r="I30" s="31">
        <v>5.4536249999999997</v>
      </c>
      <c r="J30" s="31"/>
      <c r="K30" s="35"/>
    </row>
    <row r="31" spans="1:11" x14ac:dyDescent="0.25">
      <c r="B31" s="8" t="s">
        <v>3191</v>
      </c>
      <c r="C31" s="60" t="s">
        <v>3192</v>
      </c>
      <c r="D31" s="54" t="s">
        <v>3193</v>
      </c>
      <c r="E31" s="6" t="s">
        <v>199</v>
      </c>
      <c r="F31" s="19">
        <v>1507600</v>
      </c>
      <c r="G31" s="24">
        <v>1508.84</v>
      </c>
      <c r="H31" s="24">
        <v>3.6</v>
      </c>
      <c r="I31" s="31">
        <v>5.7000999999999999</v>
      </c>
      <c r="J31" s="31"/>
      <c r="K31" s="35"/>
    </row>
    <row r="32" spans="1:11" x14ac:dyDescent="0.25">
      <c r="B32" s="8" t="s">
        <v>3194</v>
      </c>
      <c r="C32" s="60" t="s">
        <v>3195</v>
      </c>
      <c r="D32" s="54" t="s">
        <v>3196</v>
      </c>
      <c r="E32" s="6" t="s">
        <v>199</v>
      </c>
      <c r="F32" s="19">
        <v>1500000</v>
      </c>
      <c r="G32" s="24">
        <v>1501.46</v>
      </c>
      <c r="H32" s="24">
        <v>3.58</v>
      </c>
      <c r="I32" s="31">
        <v>5.4448499999999997</v>
      </c>
      <c r="J32" s="31"/>
      <c r="K32" s="35"/>
    </row>
    <row r="33" spans="1:11" x14ac:dyDescent="0.25">
      <c r="B33" s="8" t="s">
        <v>3154</v>
      </c>
      <c r="C33" s="60" t="s">
        <v>3155</v>
      </c>
      <c r="D33" s="54" t="s">
        <v>3156</v>
      </c>
      <c r="E33" s="6" t="s">
        <v>199</v>
      </c>
      <c r="F33" s="19">
        <v>800000</v>
      </c>
      <c r="G33" s="24">
        <v>801.97</v>
      </c>
      <c r="H33" s="24">
        <v>1.91</v>
      </c>
      <c r="I33" s="31">
        <v>5.6144999999999996</v>
      </c>
      <c r="J33" s="31"/>
      <c r="K33" s="35"/>
    </row>
    <row r="34" spans="1:11" x14ac:dyDescent="0.25">
      <c r="B34" s="8" t="s">
        <v>3197</v>
      </c>
      <c r="C34" s="60" t="s">
        <v>3198</v>
      </c>
      <c r="D34" s="54" t="s">
        <v>3199</v>
      </c>
      <c r="E34" s="6" t="s">
        <v>199</v>
      </c>
      <c r="F34" s="19">
        <v>500000</v>
      </c>
      <c r="G34" s="24">
        <v>501.21</v>
      </c>
      <c r="H34" s="24">
        <v>1.2</v>
      </c>
      <c r="I34" s="31">
        <v>5.6778500000000003</v>
      </c>
      <c r="J34" s="31"/>
      <c r="K34" s="35"/>
    </row>
    <row r="35" spans="1:11" x14ac:dyDescent="0.25">
      <c r="C35" s="58" t="s">
        <v>188</v>
      </c>
      <c r="D35" s="54"/>
      <c r="E35" s="6"/>
      <c r="F35" s="19"/>
      <c r="G35" s="25">
        <v>29375.56</v>
      </c>
      <c r="H35" s="25">
        <v>70.08</v>
      </c>
      <c r="I35" s="31"/>
      <c r="J35" s="31"/>
      <c r="K35" s="35"/>
    </row>
    <row r="36" spans="1:11" x14ac:dyDescent="0.25">
      <c r="C36" s="57"/>
      <c r="D36" s="54"/>
      <c r="E36" s="6"/>
      <c r="F36" s="19"/>
      <c r="G36" s="24"/>
      <c r="H36" s="24"/>
      <c r="I36" s="31"/>
      <c r="J36" s="31"/>
      <c r="K36" s="35"/>
    </row>
    <row r="37" spans="1:11" x14ac:dyDescent="0.25">
      <c r="C37" s="58" t="s">
        <v>11</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A39" s="10"/>
      <c r="B39" s="28"/>
      <c r="C39" s="58" t="s">
        <v>13</v>
      </c>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16</v>
      </c>
      <c r="D44" s="54"/>
      <c r="E44" s="6"/>
      <c r="F44" s="19"/>
      <c r="G44" s="24"/>
      <c r="H44" s="24"/>
      <c r="I44" s="31"/>
      <c r="J44" s="31"/>
      <c r="K44" s="35"/>
    </row>
    <row r="45" spans="1:11" x14ac:dyDescent="0.25">
      <c r="B45" s="8" t="s">
        <v>1156</v>
      </c>
      <c r="C45" s="60" t="s">
        <v>1157</v>
      </c>
      <c r="D45" s="54" t="s">
        <v>1158</v>
      </c>
      <c r="E45" s="6" t="s">
        <v>199</v>
      </c>
      <c r="F45" s="19">
        <v>5000000</v>
      </c>
      <c r="G45" s="24">
        <v>4945.6000000000004</v>
      </c>
      <c r="H45" s="24">
        <v>11.8</v>
      </c>
      <c r="I45" s="31">
        <v>5.4997999999999996</v>
      </c>
      <c r="J45" s="31"/>
      <c r="K45" s="35"/>
    </row>
    <row r="46" spans="1:11" x14ac:dyDescent="0.25">
      <c r="B46" s="8" t="s">
        <v>2116</v>
      </c>
      <c r="C46" s="60" t="s">
        <v>2117</v>
      </c>
      <c r="D46" s="54" t="s">
        <v>2118</v>
      </c>
      <c r="E46" s="6" t="s">
        <v>199</v>
      </c>
      <c r="F46" s="19">
        <v>200000</v>
      </c>
      <c r="G46" s="24">
        <v>197.61</v>
      </c>
      <c r="H46" s="24">
        <v>0.47</v>
      </c>
      <c r="I46" s="31">
        <v>5.5247000000000002</v>
      </c>
      <c r="J46" s="31"/>
      <c r="K46" s="35"/>
    </row>
    <row r="47" spans="1:11" x14ac:dyDescent="0.25">
      <c r="C47" s="58" t="s">
        <v>188</v>
      </c>
      <c r="D47" s="54"/>
      <c r="E47" s="6"/>
      <c r="F47" s="19"/>
      <c r="G47" s="25">
        <v>5143.21</v>
      </c>
      <c r="H47" s="25">
        <v>12.27</v>
      </c>
      <c r="I47" s="31"/>
      <c r="J47" s="31"/>
      <c r="K47" s="35"/>
    </row>
    <row r="48" spans="1:11" x14ac:dyDescent="0.25">
      <c r="C48" s="57"/>
      <c r="D48" s="54"/>
      <c r="E48" s="6"/>
      <c r="F48" s="19"/>
      <c r="G48" s="24"/>
      <c r="H48" s="24"/>
      <c r="I48" s="31"/>
      <c r="J48" s="31"/>
      <c r="K48" s="35"/>
    </row>
    <row r="49" spans="1:11" x14ac:dyDescent="0.25">
      <c r="C49" s="59" t="s">
        <v>17</v>
      </c>
      <c r="D49" s="54"/>
      <c r="E49" s="6"/>
      <c r="F49" s="19"/>
      <c r="G49" s="24"/>
      <c r="H49" s="24"/>
      <c r="I49" s="31"/>
      <c r="J49" s="31"/>
      <c r="K49" s="35"/>
    </row>
    <row r="50" spans="1:11" x14ac:dyDescent="0.25">
      <c r="B50" s="8" t="s">
        <v>3124</v>
      </c>
      <c r="C50" s="60" t="s">
        <v>3125</v>
      </c>
      <c r="D50" s="54" t="s">
        <v>3126</v>
      </c>
      <c r="E50" s="6" t="s">
        <v>199</v>
      </c>
      <c r="F50" s="19">
        <v>2010000</v>
      </c>
      <c r="G50" s="24">
        <v>2004.87</v>
      </c>
      <c r="H50" s="24">
        <v>4.78</v>
      </c>
      <c r="I50" s="31">
        <v>5.1865500000000004</v>
      </c>
      <c r="J50" s="31"/>
      <c r="K50" s="35"/>
    </row>
    <row r="51" spans="1:11" x14ac:dyDescent="0.25">
      <c r="B51" s="8" t="s">
        <v>3121</v>
      </c>
      <c r="C51" s="60" t="s">
        <v>3122</v>
      </c>
      <c r="D51" s="54" t="s">
        <v>3123</v>
      </c>
      <c r="E51" s="6" t="s">
        <v>199</v>
      </c>
      <c r="F51" s="19">
        <v>1260000</v>
      </c>
      <c r="G51" s="24">
        <v>1257.31</v>
      </c>
      <c r="H51" s="24">
        <v>3</v>
      </c>
      <c r="I51" s="31">
        <v>5.202</v>
      </c>
      <c r="J51" s="31"/>
      <c r="K51" s="35"/>
    </row>
    <row r="52" spans="1:11" x14ac:dyDescent="0.25">
      <c r="B52" s="8" t="s">
        <v>1780</v>
      </c>
      <c r="C52" s="60" t="s">
        <v>1781</v>
      </c>
      <c r="D52" s="54" t="s">
        <v>1782</v>
      </c>
      <c r="E52" s="6" t="s">
        <v>199</v>
      </c>
      <c r="F52" s="19">
        <v>891500</v>
      </c>
      <c r="G52" s="24">
        <v>890.1</v>
      </c>
      <c r="H52" s="24">
        <v>2.12</v>
      </c>
      <c r="I52" s="31">
        <v>5.2225999999999999</v>
      </c>
      <c r="J52" s="31"/>
      <c r="K52" s="35"/>
    </row>
    <row r="53" spans="1:11" x14ac:dyDescent="0.25">
      <c r="B53" s="8" t="s">
        <v>3130</v>
      </c>
      <c r="C53" s="60" t="s">
        <v>3131</v>
      </c>
      <c r="D53" s="54" t="s">
        <v>3132</v>
      </c>
      <c r="E53" s="6" t="s">
        <v>199</v>
      </c>
      <c r="F53" s="19">
        <v>807500</v>
      </c>
      <c r="G53" s="24">
        <v>805.67</v>
      </c>
      <c r="H53" s="24">
        <v>1.92</v>
      </c>
      <c r="I53" s="31">
        <v>5.1968500000000004</v>
      </c>
      <c r="J53" s="31"/>
      <c r="K53" s="35"/>
    </row>
    <row r="54" spans="1:11" x14ac:dyDescent="0.25">
      <c r="B54" s="8" t="s">
        <v>3118</v>
      </c>
      <c r="C54" s="60" t="s">
        <v>3119</v>
      </c>
      <c r="D54" s="54" t="s">
        <v>3120</v>
      </c>
      <c r="E54" s="6" t="s">
        <v>199</v>
      </c>
      <c r="F54" s="19">
        <v>265000</v>
      </c>
      <c r="G54" s="24">
        <v>264.47000000000003</v>
      </c>
      <c r="H54" s="24">
        <v>0.63</v>
      </c>
      <c r="I54" s="31">
        <v>5.2071500000000004</v>
      </c>
      <c r="J54" s="31"/>
      <c r="K54" s="35"/>
    </row>
    <row r="55" spans="1:11" x14ac:dyDescent="0.25">
      <c r="C55" s="58" t="s">
        <v>188</v>
      </c>
      <c r="D55" s="54"/>
      <c r="E55" s="6"/>
      <c r="F55" s="19"/>
      <c r="G55" s="25">
        <v>5222.42</v>
      </c>
      <c r="H55" s="25">
        <v>12.45</v>
      </c>
      <c r="I55" s="31"/>
      <c r="J55" s="31"/>
      <c r="K55" s="35"/>
    </row>
    <row r="56" spans="1:11" x14ac:dyDescent="0.25">
      <c r="C56" s="57"/>
      <c r="D56" s="54"/>
      <c r="E56" s="6"/>
      <c r="F56" s="19"/>
      <c r="G56" s="24"/>
      <c r="H56" s="24"/>
      <c r="I56" s="31"/>
      <c r="J56" s="31"/>
      <c r="K56" s="35"/>
    </row>
    <row r="57" spans="1:11" x14ac:dyDescent="0.25">
      <c r="C57" s="58" t="s">
        <v>18</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19</v>
      </c>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23</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24</v>
      </c>
      <c r="D68" s="54"/>
      <c r="E68" s="6"/>
      <c r="F68" s="19"/>
      <c r="G68" s="24"/>
      <c r="H68" s="24"/>
      <c r="I68" s="31"/>
      <c r="J68" s="31"/>
      <c r="K68" s="35"/>
    </row>
    <row r="69" spans="1:54" x14ac:dyDescent="0.25">
      <c r="B69" s="8" t="s">
        <v>200</v>
      </c>
      <c r="C69" s="60" t="s">
        <v>201</v>
      </c>
      <c r="D69" s="54"/>
      <c r="E69" s="6"/>
      <c r="F69" s="19"/>
      <c r="G69" s="24">
        <v>133.63999999999999</v>
      </c>
      <c r="H69" s="24">
        <v>0.32</v>
      </c>
      <c r="I69" s="31"/>
      <c r="J69" s="31"/>
      <c r="K69" s="35"/>
    </row>
    <row r="70" spans="1:54" x14ac:dyDescent="0.25">
      <c r="C70" s="58" t="s">
        <v>188</v>
      </c>
      <c r="D70" s="54"/>
      <c r="E70" s="6"/>
      <c r="F70" s="19"/>
      <c r="G70" s="25">
        <v>133.63999999999999</v>
      </c>
      <c r="H70" s="25">
        <v>0.32</v>
      </c>
      <c r="I70" s="31"/>
      <c r="J70" s="31"/>
      <c r="K70" s="35"/>
    </row>
    <row r="71" spans="1:54" x14ac:dyDescent="0.25">
      <c r="C71" s="57"/>
      <c r="D71" s="54"/>
      <c r="E71" s="6"/>
      <c r="F71" s="19"/>
      <c r="G71" s="24"/>
      <c r="H71" s="24"/>
      <c r="I71" s="31"/>
      <c r="J71" s="31"/>
      <c r="K71" s="35"/>
    </row>
    <row r="72" spans="1:54" x14ac:dyDescent="0.25">
      <c r="A72" s="10"/>
      <c r="B72" s="28"/>
      <c r="C72" s="58" t="s">
        <v>25</v>
      </c>
      <c r="D72" s="54"/>
      <c r="E72" s="6"/>
      <c r="F72" s="19"/>
      <c r="G72" s="24"/>
      <c r="H72" s="24"/>
      <c r="I72" s="31"/>
      <c r="J72" s="31"/>
      <c r="K72" s="35"/>
    </row>
    <row r="73" spans="1:54" s="2" customFormat="1" ht="13.5" x14ac:dyDescent="0.25">
      <c r="A73" s="28"/>
      <c r="B73" s="28"/>
      <c r="C73" s="57" t="s">
        <v>4783</v>
      </c>
      <c r="D73" s="54"/>
      <c r="E73" s="6"/>
      <c r="F73" s="19"/>
      <c r="G73" s="24" t="s">
        <v>2</v>
      </c>
      <c r="H73" s="24" t="s">
        <v>2</v>
      </c>
      <c r="I73" s="31"/>
      <c r="J73" s="31"/>
      <c r="K73" s="35"/>
      <c r="L73" s="3"/>
      <c r="AI73" s="3"/>
      <c r="AV73" s="3"/>
      <c r="AX73" s="3"/>
      <c r="BB73" s="3"/>
    </row>
    <row r="74" spans="1:54" x14ac:dyDescent="0.25">
      <c r="B74" s="8"/>
      <c r="C74" s="60" t="s">
        <v>202</v>
      </c>
      <c r="D74" s="54"/>
      <c r="E74" s="6"/>
      <c r="F74" s="19"/>
      <c r="G74" s="24">
        <v>940.71</v>
      </c>
      <c r="H74" s="24">
        <v>2.25</v>
      </c>
      <c r="I74" s="31"/>
      <c r="J74" s="31"/>
      <c r="K74" s="35"/>
    </row>
    <row r="75" spans="1:54" x14ac:dyDescent="0.25">
      <c r="C75" s="58" t="s">
        <v>188</v>
      </c>
      <c r="D75" s="54"/>
      <c r="E75" s="6"/>
      <c r="F75" s="19"/>
      <c r="G75" s="25">
        <v>940.71</v>
      </c>
      <c r="H75" s="25">
        <v>2.25</v>
      </c>
      <c r="I75" s="31"/>
      <c r="J75" s="31"/>
      <c r="K75" s="35"/>
    </row>
    <row r="76" spans="1:54" x14ac:dyDescent="0.25">
      <c r="C76" s="57"/>
      <c r="D76" s="54"/>
      <c r="E76" s="6"/>
      <c r="F76" s="19"/>
      <c r="G76" s="24"/>
      <c r="H76" s="24"/>
      <c r="I76" s="31"/>
      <c r="J76" s="31"/>
      <c r="K76" s="35"/>
    </row>
    <row r="77" spans="1:54" x14ac:dyDescent="0.25">
      <c r="C77" s="61" t="s">
        <v>203</v>
      </c>
      <c r="D77" s="55"/>
      <c r="E77" s="5"/>
      <c r="F77" s="20"/>
      <c r="G77" s="26">
        <v>41918.82</v>
      </c>
      <c r="H77" s="26">
        <v>99.999999999999986</v>
      </c>
      <c r="I77" s="32"/>
      <c r="J77" s="32"/>
      <c r="K77" s="36"/>
    </row>
    <row r="80" spans="1:54" x14ac:dyDescent="0.25">
      <c r="C80" s="1" t="s">
        <v>204</v>
      </c>
    </row>
    <row r="81" spans="1:256" x14ac:dyDescent="0.25">
      <c r="C81" s="37" t="s">
        <v>205</v>
      </c>
      <c r="D81" s="37"/>
      <c r="E81" s="37"/>
      <c r="F81" s="37"/>
      <c r="G81" s="37"/>
      <c r="H81" s="37"/>
      <c r="I81" s="37"/>
      <c r="J81" s="37"/>
      <c r="K81" s="37"/>
    </row>
    <row r="82" spans="1:256" x14ac:dyDescent="0.25">
      <c r="C82" s="2" t="s">
        <v>206</v>
      </c>
    </row>
    <row r="83" spans="1:256" x14ac:dyDescent="0.25">
      <c r="C83" s="2" t="s">
        <v>207</v>
      </c>
    </row>
    <row r="84" spans="1:256" ht="30" customHeight="1" x14ac:dyDescent="0.25">
      <c r="C84" s="202" t="s">
        <v>208</v>
      </c>
      <c r="D84" s="203"/>
      <c r="E84" s="203"/>
      <c r="F84" s="203"/>
      <c r="G84" s="203"/>
      <c r="H84" s="203"/>
      <c r="I84" s="203"/>
      <c r="J84" s="203"/>
      <c r="K84" s="203"/>
    </row>
    <row r="85" spans="1:256" x14ac:dyDescent="0.25">
      <c r="C85" s="2" t="s">
        <v>209</v>
      </c>
    </row>
    <row r="87" spans="1:256" x14ac:dyDescent="0.25">
      <c r="C87" s="2" t="s">
        <v>4942</v>
      </c>
      <c r="E87" s="2" t="s">
        <v>2</v>
      </c>
    </row>
    <row r="89" spans="1:256" x14ac:dyDescent="0.25">
      <c r="C89" s="2" t="s">
        <v>4943</v>
      </c>
      <c r="E89" s="2" t="s">
        <v>2</v>
      </c>
    </row>
    <row r="91" spans="1:256" x14ac:dyDescent="0.25">
      <c r="C91" s="2" t="s">
        <v>5050</v>
      </c>
    </row>
    <row r="93" spans="1:256" x14ac:dyDescent="0.25">
      <c r="C93" s="2" t="s">
        <v>5051</v>
      </c>
    </row>
    <row r="94" spans="1:256" s="82" customFormat="1" ht="35.25" customHeight="1" x14ac:dyDescent="0.25">
      <c r="A94" s="78"/>
      <c r="B94" s="78"/>
      <c r="C94" s="83" t="s">
        <v>4949</v>
      </c>
      <c r="D94" s="87" t="s">
        <v>4950</v>
      </c>
      <c r="E94" s="87" t="s">
        <v>4951</v>
      </c>
      <c r="F94" s="79"/>
      <c r="G94" s="80"/>
      <c r="H94" s="80"/>
      <c r="I94" s="80"/>
      <c r="J94" s="80"/>
      <c r="K94" s="81"/>
      <c r="L94" s="81"/>
      <c r="M94" s="78"/>
      <c r="N94" s="78"/>
      <c r="O94" s="78"/>
      <c r="P94" s="78"/>
      <c r="Q94" s="78"/>
      <c r="R94" s="78"/>
      <c r="S94" s="78"/>
      <c r="T94" s="78"/>
      <c r="U94" s="78"/>
      <c r="V94" s="78"/>
      <c r="W94" s="78"/>
      <c r="X94" s="78"/>
      <c r="Y94" s="78"/>
      <c r="Z94" s="78"/>
      <c r="AA94" s="78"/>
      <c r="AB94" s="78"/>
      <c r="AC94" s="78"/>
      <c r="AD94" s="78"/>
      <c r="AE94" s="78"/>
      <c r="AF94" s="78"/>
      <c r="AG94" s="78"/>
      <c r="AH94" s="78"/>
      <c r="AI94" s="81"/>
      <c r="AJ94" s="78"/>
      <c r="AK94" s="78"/>
      <c r="AL94" s="78"/>
      <c r="AM94" s="78"/>
      <c r="AN94" s="78"/>
      <c r="AO94" s="78"/>
      <c r="AP94" s="78"/>
      <c r="AQ94" s="78"/>
      <c r="AR94" s="78"/>
      <c r="AS94" s="78"/>
      <c r="AT94" s="78"/>
      <c r="AU94" s="78"/>
      <c r="AV94" s="81"/>
      <c r="AW94" s="78"/>
      <c r="AX94" s="81"/>
      <c r="AY94" s="78"/>
      <c r="AZ94" s="78"/>
      <c r="BA94" s="78"/>
      <c r="BB94" s="81"/>
      <c r="BC94" s="78"/>
      <c r="BD94" s="78"/>
      <c r="BE94" s="78"/>
      <c r="BF94" s="78"/>
      <c r="BG94" s="78"/>
      <c r="BH94" s="78"/>
      <c r="BI94" s="78"/>
      <c r="BJ94" s="78"/>
      <c r="BK94" s="78"/>
      <c r="BL94" s="78"/>
      <c r="BM94" s="78"/>
      <c r="BN94" s="78"/>
      <c r="BO94" s="78"/>
      <c r="BP94" s="78"/>
      <c r="BQ94" s="78"/>
      <c r="BR94" s="78"/>
      <c r="BS94" s="78"/>
      <c r="BT94" s="78"/>
      <c r="BU94" s="78"/>
      <c r="BV94" s="78"/>
      <c r="BW94" s="78"/>
      <c r="BX94" s="78"/>
      <c r="BY94" s="78"/>
      <c r="BZ94" s="78"/>
      <c r="CA94" s="78"/>
      <c r="CB94" s="78"/>
      <c r="CC94" s="78"/>
      <c r="CD94" s="78"/>
      <c r="CE94" s="78"/>
      <c r="CF94" s="78"/>
      <c r="CG94" s="78"/>
      <c r="CH94" s="78"/>
      <c r="CI94" s="78"/>
      <c r="CJ94" s="78"/>
      <c r="CK94" s="78"/>
      <c r="CL94" s="78"/>
      <c r="CM94" s="78"/>
      <c r="CN94" s="78"/>
      <c r="CO94" s="78"/>
      <c r="CP94" s="78"/>
      <c r="CQ94" s="78"/>
      <c r="CR94" s="78"/>
      <c r="CS94" s="78"/>
      <c r="CT94" s="78"/>
      <c r="CU94" s="78"/>
      <c r="CV94" s="78"/>
      <c r="CW94" s="78"/>
      <c r="CX94" s="78"/>
      <c r="CY94" s="78"/>
      <c r="CZ94" s="78"/>
      <c r="DA94" s="78"/>
      <c r="DB94" s="78"/>
      <c r="DC94" s="78"/>
      <c r="DD94" s="78"/>
      <c r="DE94" s="78"/>
      <c r="DF94" s="78"/>
      <c r="DG94" s="78"/>
      <c r="DH94" s="78"/>
      <c r="DI94" s="78"/>
      <c r="DJ94" s="78"/>
      <c r="DK94" s="78"/>
      <c r="DL94" s="78"/>
      <c r="DM94" s="78"/>
      <c r="DN94" s="78"/>
      <c r="DO94" s="78"/>
      <c r="DP94" s="78"/>
      <c r="DQ94" s="78"/>
      <c r="DR94" s="78"/>
      <c r="DS94" s="78"/>
      <c r="DT94" s="78"/>
      <c r="DU94" s="78"/>
      <c r="DV94" s="78"/>
      <c r="DW94" s="78"/>
      <c r="DX94" s="78"/>
      <c r="DY94" s="78"/>
      <c r="DZ94" s="78"/>
      <c r="EA94" s="78"/>
      <c r="EB94" s="78"/>
      <c r="EC94" s="78"/>
      <c r="ED94" s="78"/>
      <c r="EE94" s="78"/>
      <c r="EF94" s="78"/>
      <c r="EG94" s="78"/>
      <c r="EH94" s="78"/>
      <c r="EI94" s="78"/>
      <c r="EJ94" s="78"/>
      <c r="EK94" s="78"/>
      <c r="EL94" s="78"/>
      <c r="EM94" s="78"/>
      <c r="EN94" s="78"/>
      <c r="EO94" s="78"/>
      <c r="EP94" s="78"/>
      <c r="EQ94" s="78"/>
      <c r="ER94" s="78"/>
      <c r="ES94" s="78"/>
      <c r="ET94" s="78"/>
      <c r="EU94" s="78"/>
      <c r="EV94" s="78"/>
      <c r="EW94" s="78"/>
      <c r="EX94" s="78"/>
      <c r="EY94" s="78"/>
      <c r="EZ94" s="78"/>
      <c r="FA94" s="78"/>
      <c r="FB94" s="78"/>
      <c r="FC94" s="78"/>
      <c r="FD94" s="78"/>
      <c r="FE94" s="78"/>
      <c r="FF94" s="78"/>
      <c r="FG94" s="78"/>
      <c r="FH94" s="78"/>
      <c r="FI94" s="78"/>
      <c r="FJ94" s="78"/>
      <c r="FK94" s="78"/>
      <c r="FL94" s="78"/>
      <c r="FM94" s="78"/>
      <c r="FN94" s="78"/>
      <c r="FO94" s="78"/>
      <c r="FP94" s="78"/>
      <c r="FQ94" s="78"/>
      <c r="FR94" s="78"/>
      <c r="FS94" s="78"/>
      <c r="FT94" s="78"/>
      <c r="FU94" s="78"/>
      <c r="FV94" s="78"/>
      <c r="FW94" s="78"/>
      <c r="FX94" s="78"/>
      <c r="FY94" s="78"/>
      <c r="FZ94" s="78"/>
      <c r="GA94" s="78"/>
      <c r="GB94" s="78"/>
      <c r="GC94" s="78"/>
      <c r="GD94" s="78"/>
      <c r="GE94" s="78"/>
      <c r="GF94" s="78"/>
      <c r="GG94" s="78"/>
      <c r="GH94" s="78"/>
      <c r="GI94" s="78"/>
      <c r="GJ94" s="78"/>
      <c r="GK94" s="78"/>
      <c r="GL94" s="78"/>
      <c r="GM94" s="78"/>
      <c r="GN94" s="78"/>
      <c r="GO94" s="78"/>
      <c r="GP94" s="78"/>
      <c r="GQ94" s="78"/>
      <c r="GR94" s="78"/>
      <c r="GS94" s="78"/>
      <c r="GT94" s="78"/>
      <c r="GU94" s="78"/>
      <c r="GV94" s="78"/>
      <c r="GW94" s="78"/>
      <c r="GX94" s="78"/>
      <c r="GY94" s="78"/>
      <c r="GZ94" s="78"/>
      <c r="HA94" s="78"/>
      <c r="HB94" s="78"/>
      <c r="HC94" s="78"/>
      <c r="HD94" s="78"/>
      <c r="HE94" s="78"/>
      <c r="HF94" s="78"/>
      <c r="HG94" s="78"/>
      <c r="HH94" s="78"/>
      <c r="HI94" s="78"/>
      <c r="HJ94" s="78"/>
      <c r="HK94" s="78"/>
      <c r="HL94" s="78"/>
      <c r="HM94" s="78"/>
      <c r="HN94" s="78"/>
      <c r="HO94" s="78"/>
      <c r="HP94" s="78"/>
      <c r="HQ94" s="78"/>
      <c r="HR94" s="78"/>
      <c r="HS94" s="78"/>
      <c r="HT94" s="78"/>
      <c r="HU94" s="78"/>
      <c r="HV94" s="78"/>
      <c r="HW94" s="78"/>
      <c r="HX94" s="78"/>
      <c r="HY94" s="78"/>
      <c r="HZ94" s="78"/>
      <c r="IA94" s="78"/>
      <c r="IB94" s="78"/>
      <c r="IC94" s="78"/>
      <c r="ID94" s="78"/>
      <c r="IE94" s="78"/>
      <c r="IF94" s="78"/>
      <c r="IG94" s="78"/>
      <c r="IH94" s="78"/>
      <c r="II94" s="78"/>
      <c r="IJ94" s="78"/>
      <c r="IK94" s="78"/>
      <c r="IL94" s="78"/>
      <c r="IM94" s="78"/>
      <c r="IN94" s="78"/>
      <c r="IO94" s="78"/>
      <c r="IP94" s="78"/>
      <c r="IQ94" s="78"/>
      <c r="IR94" s="78"/>
      <c r="IS94" s="78"/>
      <c r="IT94" s="78"/>
      <c r="IU94" s="78"/>
      <c r="IV94" s="78"/>
    </row>
    <row r="95" spans="1:256" s="82" customFormat="1" x14ac:dyDescent="0.25">
      <c r="A95" s="78"/>
      <c r="B95" s="78"/>
      <c r="C95" s="85" t="s">
        <v>4952</v>
      </c>
      <c r="D95" s="88">
        <v>13.207000000000001</v>
      </c>
      <c r="E95" s="88">
        <v>13.2628</v>
      </c>
      <c r="F95" s="79"/>
      <c r="G95" s="80"/>
      <c r="H95" s="80"/>
      <c r="I95" s="80"/>
      <c r="J95" s="80"/>
      <c r="K95" s="81"/>
      <c r="L95" s="81"/>
      <c r="M95" s="78"/>
      <c r="N95" s="78"/>
      <c r="O95" s="78"/>
      <c r="P95" s="78"/>
      <c r="Q95" s="78"/>
      <c r="R95" s="78"/>
      <c r="S95" s="78"/>
      <c r="T95" s="78"/>
      <c r="U95" s="78"/>
      <c r="V95" s="78"/>
      <c r="W95" s="78"/>
      <c r="X95" s="78"/>
      <c r="Y95" s="78"/>
      <c r="Z95" s="78"/>
      <c r="AA95" s="78"/>
      <c r="AB95" s="78"/>
      <c r="AC95" s="78"/>
      <c r="AD95" s="78"/>
      <c r="AE95" s="78"/>
      <c r="AF95" s="78"/>
      <c r="AG95" s="78"/>
      <c r="AH95" s="78"/>
      <c r="AI95" s="81"/>
      <c r="AJ95" s="78"/>
      <c r="AK95" s="78"/>
      <c r="AL95" s="78"/>
      <c r="AM95" s="78"/>
      <c r="AN95" s="78"/>
      <c r="AO95" s="78"/>
      <c r="AP95" s="78"/>
      <c r="AQ95" s="78"/>
      <c r="AR95" s="78"/>
      <c r="AS95" s="78"/>
      <c r="AT95" s="78"/>
      <c r="AU95" s="78"/>
      <c r="AV95" s="81"/>
      <c r="AW95" s="78"/>
      <c r="AX95" s="81"/>
      <c r="AY95" s="78"/>
      <c r="AZ95" s="78"/>
      <c r="BA95" s="78"/>
      <c r="BB95" s="81"/>
      <c r="BC95" s="78"/>
      <c r="BD95" s="78"/>
      <c r="BE95" s="78"/>
      <c r="BF95" s="78"/>
      <c r="BG95" s="78"/>
      <c r="BH95" s="78"/>
      <c r="BI95" s="78"/>
      <c r="BJ95" s="78"/>
      <c r="BK95" s="78"/>
      <c r="BL95" s="78"/>
      <c r="BM95" s="78"/>
      <c r="BN95" s="78"/>
      <c r="BO95" s="78"/>
      <c r="BP95" s="78"/>
      <c r="BQ95" s="78"/>
      <c r="BR95" s="78"/>
      <c r="BS95" s="78"/>
      <c r="BT95" s="78"/>
      <c r="BU95" s="78"/>
      <c r="BV95" s="78"/>
      <c r="BW95" s="78"/>
      <c r="BX95" s="78"/>
      <c r="BY95" s="78"/>
      <c r="BZ95" s="78"/>
      <c r="CA95" s="78"/>
      <c r="CB95" s="78"/>
      <c r="CC95" s="78"/>
      <c r="CD95" s="78"/>
      <c r="CE95" s="78"/>
      <c r="CF95" s="78"/>
      <c r="CG95" s="78"/>
      <c r="CH95" s="78"/>
      <c r="CI95" s="78"/>
      <c r="CJ95" s="78"/>
      <c r="CK95" s="78"/>
      <c r="CL95" s="78"/>
      <c r="CM95" s="78"/>
      <c r="CN95" s="78"/>
      <c r="CO95" s="78"/>
      <c r="CP95" s="78"/>
      <c r="CQ95" s="78"/>
      <c r="CR95" s="78"/>
      <c r="CS95" s="78"/>
      <c r="CT95" s="78"/>
      <c r="CU95" s="78"/>
      <c r="CV95" s="78"/>
      <c r="CW95" s="78"/>
      <c r="CX95" s="78"/>
      <c r="CY95" s="78"/>
      <c r="CZ95" s="78"/>
      <c r="DA95" s="78"/>
      <c r="DB95" s="78"/>
      <c r="DC95" s="78"/>
      <c r="DD95" s="78"/>
      <c r="DE95" s="78"/>
      <c r="DF95" s="78"/>
      <c r="DG95" s="78"/>
      <c r="DH95" s="78"/>
      <c r="DI95" s="78"/>
      <c r="DJ95" s="78"/>
      <c r="DK95" s="78"/>
      <c r="DL95" s="78"/>
      <c r="DM95" s="78"/>
      <c r="DN95" s="78"/>
      <c r="DO95" s="78"/>
      <c r="DP95" s="78"/>
      <c r="DQ95" s="78"/>
      <c r="DR95" s="78"/>
      <c r="DS95" s="78"/>
      <c r="DT95" s="78"/>
      <c r="DU95" s="78"/>
      <c r="DV95" s="78"/>
      <c r="DW95" s="78"/>
      <c r="DX95" s="78"/>
      <c r="DY95" s="78"/>
      <c r="DZ95" s="78"/>
      <c r="EA95" s="78"/>
      <c r="EB95" s="78"/>
      <c r="EC95" s="78"/>
      <c r="ED95" s="78"/>
      <c r="EE95" s="78"/>
      <c r="EF95" s="78"/>
      <c r="EG95" s="78"/>
      <c r="EH95" s="78"/>
      <c r="EI95" s="78"/>
      <c r="EJ95" s="78"/>
      <c r="EK95" s="78"/>
      <c r="EL95" s="78"/>
      <c r="EM95" s="78"/>
      <c r="EN95" s="78"/>
      <c r="EO95" s="78"/>
      <c r="EP95" s="78"/>
      <c r="EQ95" s="78"/>
      <c r="ER95" s="78"/>
      <c r="ES95" s="78"/>
      <c r="ET95" s="78"/>
      <c r="EU95" s="78"/>
      <c r="EV95" s="78"/>
      <c r="EW95" s="78"/>
      <c r="EX95" s="78"/>
      <c r="EY95" s="78"/>
      <c r="EZ95" s="78"/>
      <c r="FA95" s="78"/>
      <c r="FB95" s="78"/>
      <c r="FC95" s="78"/>
      <c r="FD95" s="78"/>
      <c r="FE95" s="78"/>
      <c r="FF95" s="78"/>
      <c r="FG95" s="78"/>
      <c r="FH95" s="78"/>
      <c r="FI95" s="78"/>
      <c r="FJ95" s="78"/>
      <c r="FK95" s="78"/>
      <c r="FL95" s="78"/>
      <c r="FM95" s="78"/>
      <c r="FN95" s="78"/>
      <c r="FO95" s="78"/>
      <c r="FP95" s="78"/>
      <c r="FQ95" s="78"/>
      <c r="FR95" s="78"/>
      <c r="FS95" s="78"/>
      <c r="FT95" s="78"/>
      <c r="FU95" s="78"/>
      <c r="FV95" s="78"/>
      <c r="FW95" s="78"/>
      <c r="FX95" s="78"/>
      <c r="FY95" s="78"/>
      <c r="FZ95" s="78"/>
      <c r="GA95" s="78"/>
      <c r="GB95" s="78"/>
      <c r="GC95" s="78"/>
      <c r="GD95" s="78"/>
      <c r="GE95" s="78"/>
      <c r="GF95" s="78"/>
      <c r="GG95" s="78"/>
      <c r="GH95" s="78"/>
      <c r="GI95" s="78"/>
      <c r="GJ95" s="78"/>
      <c r="GK95" s="78"/>
      <c r="GL95" s="78"/>
      <c r="GM95" s="78"/>
      <c r="GN95" s="78"/>
      <c r="GO95" s="78"/>
      <c r="GP95" s="78"/>
      <c r="GQ95" s="78"/>
      <c r="GR95" s="78"/>
      <c r="GS95" s="78"/>
      <c r="GT95" s="78"/>
      <c r="GU95" s="78"/>
      <c r="GV95" s="78"/>
      <c r="GW95" s="78"/>
      <c r="GX95" s="78"/>
      <c r="GY95" s="78"/>
      <c r="GZ95" s="78"/>
      <c r="HA95" s="78"/>
      <c r="HB95" s="78"/>
      <c r="HC95" s="78"/>
      <c r="HD95" s="78"/>
      <c r="HE95" s="78"/>
      <c r="HF95" s="78"/>
      <c r="HG95" s="78"/>
      <c r="HH95" s="78"/>
      <c r="HI95" s="78"/>
      <c r="HJ95" s="78"/>
      <c r="HK95" s="78"/>
      <c r="HL95" s="78"/>
      <c r="HM95" s="78"/>
      <c r="HN95" s="78"/>
      <c r="HO95" s="78"/>
      <c r="HP95" s="78"/>
      <c r="HQ95" s="78"/>
      <c r="HR95" s="78"/>
      <c r="HS95" s="78"/>
      <c r="HT95" s="78"/>
      <c r="HU95" s="78"/>
      <c r="HV95" s="78"/>
      <c r="HW95" s="78"/>
      <c r="HX95" s="78"/>
      <c r="HY95" s="78"/>
      <c r="HZ95" s="78"/>
      <c r="IA95" s="78"/>
      <c r="IB95" s="78"/>
      <c r="IC95" s="78"/>
      <c r="ID95" s="78"/>
      <c r="IE95" s="78"/>
      <c r="IF95" s="78"/>
      <c r="IG95" s="78"/>
      <c r="IH95" s="78"/>
      <c r="II95" s="78"/>
      <c r="IJ95" s="78"/>
      <c r="IK95" s="78"/>
      <c r="IL95" s="78"/>
      <c r="IM95" s="78"/>
      <c r="IN95" s="78"/>
      <c r="IO95" s="78"/>
      <c r="IP95" s="78"/>
      <c r="IQ95" s="78"/>
      <c r="IR95" s="78"/>
      <c r="IS95" s="78"/>
      <c r="IT95" s="78"/>
      <c r="IU95" s="78"/>
      <c r="IV95" s="78"/>
    </row>
    <row r="96" spans="1:256" s="82" customFormat="1" x14ac:dyDescent="0.25">
      <c r="A96" s="78"/>
      <c r="B96" s="78"/>
      <c r="C96" s="85" t="s">
        <v>4953</v>
      </c>
      <c r="D96" s="88">
        <v>13.207000000000001</v>
      </c>
      <c r="E96" s="88">
        <v>13.2629</v>
      </c>
      <c r="F96" s="79"/>
      <c r="G96" s="80"/>
      <c r="H96" s="80"/>
      <c r="I96" s="80"/>
      <c r="J96" s="80"/>
      <c r="K96" s="81"/>
      <c r="L96" s="81"/>
      <c r="M96" s="78"/>
      <c r="N96" s="78"/>
      <c r="O96" s="78"/>
      <c r="P96" s="78"/>
      <c r="Q96" s="78"/>
      <c r="R96" s="78"/>
      <c r="S96" s="78"/>
      <c r="T96" s="78"/>
      <c r="U96" s="78"/>
      <c r="V96" s="78"/>
      <c r="W96" s="78"/>
      <c r="X96" s="78"/>
      <c r="Y96" s="78"/>
      <c r="Z96" s="78"/>
      <c r="AA96" s="78"/>
      <c r="AB96" s="78"/>
      <c r="AC96" s="78"/>
      <c r="AD96" s="78"/>
      <c r="AE96" s="78"/>
      <c r="AF96" s="78"/>
      <c r="AG96" s="78"/>
      <c r="AH96" s="78"/>
      <c r="AI96" s="81"/>
      <c r="AJ96" s="78"/>
      <c r="AK96" s="78"/>
      <c r="AL96" s="78"/>
      <c r="AM96" s="78"/>
      <c r="AN96" s="78"/>
      <c r="AO96" s="78"/>
      <c r="AP96" s="78"/>
      <c r="AQ96" s="78"/>
      <c r="AR96" s="78"/>
      <c r="AS96" s="78"/>
      <c r="AT96" s="78"/>
      <c r="AU96" s="78"/>
      <c r="AV96" s="81"/>
      <c r="AW96" s="78"/>
      <c r="AX96" s="81"/>
      <c r="AY96" s="78"/>
      <c r="AZ96" s="78"/>
      <c r="BA96" s="78"/>
      <c r="BB96" s="81"/>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8"/>
      <c r="CD96" s="78"/>
      <c r="CE96" s="78"/>
      <c r="CF96" s="78"/>
      <c r="CG96" s="78"/>
      <c r="CH96" s="78"/>
      <c r="CI96" s="78"/>
      <c r="CJ96" s="78"/>
      <c r="CK96" s="78"/>
      <c r="CL96" s="78"/>
      <c r="CM96" s="78"/>
      <c r="CN96" s="78"/>
      <c r="CO96" s="78"/>
      <c r="CP96" s="78"/>
      <c r="CQ96" s="78"/>
      <c r="CR96" s="78"/>
      <c r="CS96" s="78"/>
      <c r="CT96" s="78"/>
      <c r="CU96" s="78"/>
      <c r="CV96" s="78"/>
      <c r="CW96" s="78"/>
      <c r="CX96" s="78"/>
      <c r="CY96" s="78"/>
      <c r="CZ96" s="78"/>
      <c r="DA96" s="78"/>
      <c r="DB96" s="78"/>
      <c r="DC96" s="78"/>
      <c r="DD96" s="78"/>
      <c r="DE96" s="78"/>
      <c r="DF96" s="78"/>
      <c r="DG96" s="78"/>
      <c r="DH96" s="78"/>
      <c r="DI96" s="78"/>
      <c r="DJ96" s="78"/>
      <c r="DK96" s="78"/>
      <c r="DL96" s="78"/>
      <c r="DM96" s="78"/>
      <c r="DN96" s="78"/>
      <c r="DO96" s="78"/>
      <c r="DP96" s="78"/>
      <c r="DQ96" s="78"/>
      <c r="DR96" s="78"/>
      <c r="DS96" s="78"/>
      <c r="DT96" s="78"/>
      <c r="DU96" s="78"/>
      <c r="DV96" s="78"/>
      <c r="DW96" s="78"/>
      <c r="DX96" s="78"/>
      <c r="DY96" s="78"/>
      <c r="DZ96" s="78"/>
      <c r="EA96" s="78"/>
      <c r="EB96" s="78"/>
      <c r="EC96" s="78"/>
      <c r="ED96" s="78"/>
      <c r="EE96" s="78"/>
      <c r="EF96" s="78"/>
      <c r="EG96" s="78"/>
      <c r="EH96" s="78"/>
      <c r="EI96" s="78"/>
      <c r="EJ96" s="78"/>
      <c r="EK96" s="78"/>
      <c r="EL96" s="78"/>
      <c r="EM96" s="78"/>
      <c r="EN96" s="78"/>
      <c r="EO96" s="78"/>
      <c r="EP96" s="78"/>
      <c r="EQ96" s="78"/>
      <c r="ER96" s="78"/>
      <c r="ES96" s="78"/>
      <c r="ET96" s="78"/>
      <c r="EU96" s="78"/>
      <c r="EV96" s="78"/>
      <c r="EW96" s="78"/>
      <c r="EX96" s="78"/>
      <c r="EY96" s="78"/>
      <c r="EZ96" s="78"/>
      <c r="FA96" s="78"/>
      <c r="FB96" s="78"/>
      <c r="FC96" s="78"/>
      <c r="FD96" s="78"/>
      <c r="FE96" s="78"/>
      <c r="FF96" s="78"/>
      <c r="FG96" s="78"/>
      <c r="FH96" s="78"/>
      <c r="FI96" s="78"/>
      <c r="FJ96" s="78"/>
      <c r="FK96" s="78"/>
      <c r="FL96" s="78"/>
      <c r="FM96" s="78"/>
      <c r="FN96" s="78"/>
      <c r="FO96" s="78"/>
      <c r="FP96" s="78"/>
      <c r="FQ96" s="78"/>
      <c r="FR96" s="78"/>
      <c r="FS96" s="78"/>
      <c r="FT96" s="78"/>
      <c r="FU96" s="78"/>
      <c r="FV96" s="78"/>
      <c r="FW96" s="78"/>
      <c r="FX96" s="78"/>
      <c r="FY96" s="78"/>
      <c r="FZ96" s="78"/>
      <c r="GA96" s="78"/>
      <c r="GB96" s="78"/>
      <c r="GC96" s="78"/>
      <c r="GD96" s="78"/>
      <c r="GE96" s="78"/>
      <c r="GF96" s="78"/>
      <c r="GG96" s="78"/>
      <c r="GH96" s="78"/>
      <c r="GI96" s="78"/>
      <c r="GJ96" s="78"/>
      <c r="GK96" s="78"/>
      <c r="GL96" s="78"/>
      <c r="GM96" s="78"/>
      <c r="GN96" s="78"/>
      <c r="GO96" s="78"/>
      <c r="GP96" s="78"/>
      <c r="GQ96" s="78"/>
      <c r="GR96" s="78"/>
      <c r="GS96" s="78"/>
      <c r="GT96" s="78"/>
      <c r="GU96" s="78"/>
      <c r="GV96" s="78"/>
      <c r="GW96" s="78"/>
      <c r="GX96" s="78"/>
      <c r="GY96" s="78"/>
      <c r="GZ96" s="78"/>
      <c r="HA96" s="78"/>
      <c r="HB96" s="78"/>
      <c r="HC96" s="78"/>
      <c r="HD96" s="78"/>
      <c r="HE96" s="78"/>
      <c r="HF96" s="78"/>
      <c r="HG96" s="78"/>
      <c r="HH96" s="78"/>
      <c r="HI96" s="78"/>
      <c r="HJ96" s="78"/>
      <c r="HK96" s="78"/>
      <c r="HL96" s="78"/>
      <c r="HM96" s="78"/>
      <c r="HN96" s="78"/>
      <c r="HO96" s="78"/>
      <c r="HP96" s="78"/>
      <c r="HQ96" s="78"/>
      <c r="HR96" s="78"/>
      <c r="HS96" s="78"/>
      <c r="HT96" s="78"/>
      <c r="HU96" s="78"/>
      <c r="HV96" s="78"/>
      <c r="HW96" s="78"/>
      <c r="HX96" s="78"/>
      <c r="HY96" s="78"/>
      <c r="HZ96" s="78"/>
      <c r="IA96" s="78"/>
      <c r="IB96" s="78"/>
      <c r="IC96" s="78"/>
      <c r="ID96" s="78"/>
      <c r="IE96" s="78"/>
      <c r="IF96" s="78"/>
      <c r="IG96" s="78"/>
      <c r="IH96" s="78"/>
      <c r="II96" s="78"/>
      <c r="IJ96" s="78"/>
      <c r="IK96" s="78"/>
      <c r="IL96" s="78"/>
      <c r="IM96" s="78"/>
      <c r="IN96" s="78"/>
      <c r="IO96" s="78"/>
      <c r="IP96" s="78"/>
      <c r="IQ96" s="78"/>
      <c r="IR96" s="78"/>
      <c r="IS96" s="78"/>
      <c r="IT96" s="78"/>
      <c r="IU96" s="78"/>
      <c r="IV96" s="78"/>
    </row>
    <row r="97" spans="1:256" s="82" customFormat="1" x14ac:dyDescent="0.25">
      <c r="A97" s="78"/>
      <c r="B97" s="78"/>
      <c r="C97" s="85" t="s">
        <v>4954</v>
      </c>
      <c r="D97" s="88">
        <v>13.2921</v>
      </c>
      <c r="E97" s="88">
        <v>13.349399999999999</v>
      </c>
      <c r="F97" s="79"/>
      <c r="G97" s="80"/>
      <c r="H97" s="80"/>
      <c r="I97" s="80"/>
      <c r="J97" s="80"/>
      <c r="K97" s="81"/>
      <c r="L97" s="81"/>
      <c r="M97" s="78"/>
      <c r="N97" s="78"/>
      <c r="O97" s="78"/>
      <c r="P97" s="78"/>
      <c r="Q97" s="78"/>
      <c r="R97" s="78"/>
      <c r="S97" s="78"/>
      <c r="T97" s="78"/>
      <c r="U97" s="78"/>
      <c r="V97" s="78"/>
      <c r="W97" s="78"/>
      <c r="X97" s="78"/>
      <c r="Y97" s="78"/>
      <c r="Z97" s="78"/>
      <c r="AA97" s="78"/>
      <c r="AB97" s="78"/>
      <c r="AC97" s="78"/>
      <c r="AD97" s="78"/>
      <c r="AE97" s="78"/>
      <c r="AF97" s="78"/>
      <c r="AG97" s="78"/>
      <c r="AH97" s="78"/>
      <c r="AI97" s="81"/>
      <c r="AJ97" s="78"/>
      <c r="AK97" s="78"/>
      <c r="AL97" s="78"/>
      <c r="AM97" s="78"/>
      <c r="AN97" s="78"/>
      <c r="AO97" s="78"/>
      <c r="AP97" s="78"/>
      <c r="AQ97" s="78"/>
      <c r="AR97" s="78"/>
      <c r="AS97" s="78"/>
      <c r="AT97" s="78"/>
      <c r="AU97" s="78"/>
      <c r="AV97" s="81"/>
      <c r="AW97" s="78"/>
      <c r="AX97" s="81"/>
      <c r="AY97" s="78"/>
      <c r="AZ97" s="78"/>
      <c r="BA97" s="78"/>
      <c r="BB97" s="81"/>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78"/>
      <c r="CD97" s="78"/>
      <c r="CE97" s="78"/>
      <c r="CF97" s="78"/>
      <c r="CG97" s="78"/>
      <c r="CH97" s="78"/>
      <c r="CI97" s="78"/>
      <c r="CJ97" s="78"/>
      <c r="CK97" s="78"/>
      <c r="CL97" s="78"/>
      <c r="CM97" s="78"/>
      <c r="CN97" s="78"/>
      <c r="CO97" s="78"/>
      <c r="CP97" s="78"/>
      <c r="CQ97" s="78"/>
      <c r="CR97" s="78"/>
      <c r="CS97" s="78"/>
      <c r="CT97" s="78"/>
      <c r="CU97" s="78"/>
      <c r="CV97" s="78"/>
      <c r="CW97" s="78"/>
      <c r="CX97" s="78"/>
      <c r="CY97" s="78"/>
      <c r="CZ97" s="78"/>
      <c r="DA97" s="78"/>
      <c r="DB97" s="78"/>
      <c r="DC97" s="78"/>
      <c r="DD97" s="78"/>
      <c r="DE97" s="78"/>
      <c r="DF97" s="78"/>
      <c r="DG97" s="78"/>
      <c r="DH97" s="78"/>
      <c r="DI97" s="78"/>
      <c r="DJ97" s="78"/>
      <c r="DK97" s="78"/>
      <c r="DL97" s="78"/>
      <c r="DM97" s="78"/>
      <c r="DN97" s="78"/>
      <c r="DO97" s="78"/>
      <c r="DP97" s="78"/>
      <c r="DQ97" s="78"/>
      <c r="DR97" s="78"/>
      <c r="DS97" s="78"/>
      <c r="DT97" s="78"/>
      <c r="DU97" s="78"/>
      <c r="DV97" s="78"/>
      <c r="DW97" s="78"/>
      <c r="DX97" s="78"/>
      <c r="DY97" s="78"/>
      <c r="DZ97" s="78"/>
      <c r="EA97" s="78"/>
      <c r="EB97" s="78"/>
      <c r="EC97" s="78"/>
      <c r="ED97" s="78"/>
      <c r="EE97" s="78"/>
      <c r="EF97" s="78"/>
      <c r="EG97" s="78"/>
      <c r="EH97" s="78"/>
      <c r="EI97" s="78"/>
      <c r="EJ97" s="78"/>
      <c r="EK97" s="78"/>
      <c r="EL97" s="78"/>
      <c r="EM97" s="78"/>
      <c r="EN97" s="78"/>
      <c r="EO97" s="78"/>
      <c r="EP97" s="78"/>
      <c r="EQ97" s="78"/>
      <c r="ER97" s="78"/>
      <c r="ES97" s="78"/>
      <c r="ET97" s="78"/>
      <c r="EU97" s="78"/>
      <c r="EV97" s="78"/>
      <c r="EW97" s="78"/>
      <c r="EX97" s="78"/>
      <c r="EY97" s="78"/>
      <c r="EZ97" s="78"/>
      <c r="FA97" s="78"/>
      <c r="FB97" s="78"/>
      <c r="FC97" s="78"/>
      <c r="FD97" s="78"/>
      <c r="FE97" s="78"/>
      <c r="FF97" s="78"/>
      <c r="FG97" s="78"/>
      <c r="FH97" s="78"/>
      <c r="FI97" s="78"/>
      <c r="FJ97" s="78"/>
      <c r="FK97" s="78"/>
      <c r="FL97" s="78"/>
      <c r="FM97" s="78"/>
      <c r="FN97" s="78"/>
      <c r="FO97" s="78"/>
      <c r="FP97" s="78"/>
      <c r="FQ97" s="78"/>
      <c r="FR97" s="78"/>
      <c r="FS97" s="78"/>
      <c r="FT97" s="78"/>
      <c r="FU97" s="78"/>
      <c r="FV97" s="78"/>
      <c r="FW97" s="78"/>
      <c r="FX97" s="78"/>
      <c r="FY97" s="78"/>
      <c r="FZ97" s="78"/>
      <c r="GA97" s="78"/>
      <c r="GB97" s="78"/>
      <c r="GC97" s="78"/>
      <c r="GD97" s="78"/>
      <c r="GE97" s="78"/>
      <c r="GF97" s="78"/>
      <c r="GG97" s="78"/>
      <c r="GH97" s="78"/>
      <c r="GI97" s="78"/>
      <c r="GJ97" s="78"/>
      <c r="GK97" s="78"/>
      <c r="GL97" s="78"/>
      <c r="GM97" s="78"/>
      <c r="GN97" s="78"/>
      <c r="GO97" s="78"/>
      <c r="GP97" s="78"/>
      <c r="GQ97" s="78"/>
      <c r="GR97" s="78"/>
      <c r="GS97" s="78"/>
      <c r="GT97" s="78"/>
      <c r="GU97" s="78"/>
      <c r="GV97" s="78"/>
      <c r="GW97" s="78"/>
      <c r="GX97" s="78"/>
      <c r="GY97" s="78"/>
      <c r="GZ97" s="78"/>
      <c r="HA97" s="78"/>
      <c r="HB97" s="78"/>
      <c r="HC97" s="78"/>
      <c r="HD97" s="78"/>
      <c r="HE97" s="78"/>
      <c r="HF97" s="78"/>
      <c r="HG97" s="78"/>
      <c r="HH97" s="78"/>
      <c r="HI97" s="78"/>
      <c r="HJ97" s="78"/>
      <c r="HK97" s="78"/>
      <c r="HL97" s="78"/>
      <c r="HM97" s="78"/>
      <c r="HN97" s="78"/>
      <c r="HO97" s="78"/>
      <c r="HP97" s="78"/>
      <c r="HQ97" s="78"/>
      <c r="HR97" s="78"/>
      <c r="HS97" s="78"/>
      <c r="HT97" s="78"/>
      <c r="HU97" s="78"/>
      <c r="HV97" s="78"/>
      <c r="HW97" s="78"/>
      <c r="HX97" s="78"/>
      <c r="HY97" s="78"/>
      <c r="HZ97" s="78"/>
      <c r="IA97" s="78"/>
      <c r="IB97" s="78"/>
      <c r="IC97" s="78"/>
      <c r="ID97" s="78"/>
      <c r="IE97" s="78"/>
      <c r="IF97" s="78"/>
      <c r="IG97" s="78"/>
      <c r="IH97" s="78"/>
      <c r="II97" s="78"/>
      <c r="IJ97" s="78"/>
      <c r="IK97" s="78"/>
      <c r="IL97" s="78"/>
      <c r="IM97" s="78"/>
      <c r="IN97" s="78"/>
      <c r="IO97" s="78"/>
      <c r="IP97" s="78"/>
      <c r="IQ97" s="78"/>
      <c r="IR97" s="78"/>
      <c r="IS97" s="78"/>
      <c r="IT97" s="78"/>
      <c r="IU97" s="78"/>
      <c r="IV97" s="78"/>
    </row>
    <row r="98" spans="1:256" s="82" customFormat="1" x14ac:dyDescent="0.25">
      <c r="A98" s="78"/>
      <c r="B98" s="78"/>
      <c r="C98" s="85" t="s">
        <v>4955</v>
      </c>
      <c r="D98" s="88">
        <v>13.292199999999999</v>
      </c>
      <c r="E98" s="88">
        <v>13.349399999999999</v>
      </c>
      <c r="F98" s="79"/>
      <c r="G98" s="80"/>
      <c r="H98" s="80"/>
      <c r="I98" s="80"/>
      <c r="J98" s="80"/>
      <c r="K98" s="81"/>
      <c r="L98" s="81"/>
      <c r="M98" s="78"/>
      <c r="N98" s="78"/>
      <c r="O98" s="78"/>
      <c r="P98" s="78"/>
      <c r="Q98" s="78"/>
      <c r="R98" s="78"/>
      <c r="S98" s="78"/>
      <c r="T98" s="78"/>
      <c r="U98" s="78"/>
      <c r="V98" s="78"/>
      <c r="W98" s="78"/>
      <c r="X98" s="78"/>
      <c r="Y98" s="78"/>
      <c r="Z98" s="78"/>
      <c r="AA98" s="78"/>
      <c r="AB98" s="78"/>
      <c r="AC98" s="78"/>
      <c r="AD98" s="78"/>
      <c r="AE98" s="78"/>
      <c r="AF98" s="78"/>
      <c r="AG98" s="78"/>
      <c r="AH98" s="78"/>
      <c r="AI98" s="81"/>
      <c r="AJ98" s="78"/>
      <c r="AK98" s="78"/>
      <c r="AL98" s="78"/>
      <c r="AM98" s="78"/>
      <c r="AN98" s="78"/>
      <c r="AO98" s="78"/>
      <c r="AP98" s="78"/>
      <c r="AQ98" s="78"/>
      <c r="AR98" s="78"/>
      <c r="AS98" s="78"/>
      <c r="AT98" s="78"/>
      <c r="AU98" s="78"/>
      <c r="AV98" s="81"/>
      <c r="AW98" s="78"/>
      <c r="AX98" s="81"/>
      <c r="AY98" s="78"/>
      <c r="AZ98" s="78"/>
      <c r="BA98" s="78"/>
      <c r="BB98" s="81"/>
      <c r="BC98" s="78"/>
      <c r="BD98" s="78"/>
      <c r="BE98" s="78"/>
      <c r="BF98" s="78"/>
      <c r="BG98" s="78"/>
      <c r="BH98" s="78"/>
      <c r="BI98" s="78"/>
      <c r="BJ98" s="78"/>
      <c r="BK98" s="78"/>
      <c r="BL98" s="78"/>
      <c r="BM98" s="78"/>
      <c r="BN98" s="78"/>
      <c r="BO98" s="78"/>
      <c r="BP98" s="78"/>
      <c r="BQ98" s="78"/>
      <c r="BR98" s="78"/>
      <c r="BS98" s="78"/>
      <c r="BT98" s="78"/>
      <c r="BU98" s="78"/>
      <c r="BV98" s="78"/>
      <c r="BW98" s="78"/>
      <c r="BX98" s="78"/>
      <c r="BY98" s="78"/>
      <c r="BZ98" s="78"/>
      <c r="CA98" s="78"/>
      <c r="CB98" s="78"/>
      <c r="CC98" s="78"/>
      <c r="CD98" s="78"/>
      <c r="CE98" s="78"/>
      <c r="CF98" s="78"/>
      <c r="CG98" s="78"/>
      <c r="CH98" s="78"/>
      <c r="CI98" s="78"/>
      <c r="CJ98" s="78"/>
      <c r="CK98" s="78"/>
      <c r="CL98" s="78"/>
      <c r="CM98" s="78"/>
      <c r="CN98" s="78"/>
      <c r="CO98" s="78"/>
      <c r="CP98" s="78"/>
      <c r="CQ98" s="78"/>
      <c r="CR98" s="78"/>
      <c r="CS98" s="78"/>
      <c r="CT98" s="78"/>
      <c r="CU98" s="78"/>
      <c r="CV98" s="78"/>
      <c r="CW98" s="78"/>
      <c r="CX98" s="78"/>
      <c r="CY98" s="78"/>
      <c r="CZ98" s="78"/>
      <c r="DA98" s="78"/>
      <c r="DB98" s="78"/>
      <c r="DC98" s="78"/>
      <c r="DD98" s="78"/>
      <c r="DE98" s="78"/>
      <c r="DF98" s="78"/>
      <c r="DG98" s="78"/>
      <c r="DH98" s="78"/>
      <c r="DI98" s="78"/>
      <c r="DJ98" s="78"/>
      <c r="DK98" s="78"/>
      <c r="DL98" s="78"/>
      <c r="DM98" s="78"/>
      <c r="DN98" s="78"/>
      <c r="DO98" s="78"/>
      <c r="DP98" s="78"/>
      <c r="DQ98" s="78"/>
      <c r="DR98" s="78"/>
      <c r="DS98" s="78"/>
      <c r="DT98" s="78"/>
      <c r="DU98" s="78"/>
      <c r="DV98" s="78"/>
      <c r="DW98" s="78"/>
      <c r="DX98" s="78"/>
      <c r="DY98" s="78"/>
      <c r="DZ98" s="78"/>
      <c r="EA98" s="78"/>
      <c r="EB98" s="78"/>
      <c r="EC98" s="78"/>
      <c r="ED98" s="78"/>
      <c r="EE98" s="78"/>
      <c r="EF98" s="78"/>
      <c r="EG98" s="78"/>
      <c r="EH98" s="78"/>
      <c r="EI98" s="78"/>
      <c r="EJ98" s="78"/>
      <c r="EK98" s="78"/>
      <c r="EL98" s="78"/>
      <c r="EM98" s="78"/>
      <c r="EN98" s="78"/>
      <c r="EO98" s="78"/>
      <c r="EP98" s="78"/>
      <c r="EQ98" s="78"/>
      <c r="ER98" s="78"/>
      <c r="ES98" s="78"/>
      <c r="ET98" s="78"/>
      <c r="EU98" s="78"/>
      <c r="EV98" s="78"/>
      <c r="EW98" s="78"/>
      <c r="EX98" s="78"/>
      <c r="EY98" s="78"/>
      <c r="EZ98" s="78"/>
      <c r="FA98" s="78"/>
      <c r="FB98" s="78"/>
      <c r="FC98" s="78"/>
      <c r="FD98" s="78"/>
      <c r="FE98" s="78"/>
      <c r="FF98" s="78"/>
      <c r="FG98" s="78"/>
      <c r="FH98" s="78"/>
      <c r="FI98" s="78"/>
      <c r="FJ98" s="78"/>
      <c r="FK98" s="78"/>
      <c r="FL98" s="78"/>
      <c r="FM98" s="78"/>
      <c r="FN98" s="78"/>
      <c r="FO98" s="78"/>
      <c r="FP98" s="78"/>
      <c r="FQ98" s="78"/>
      <c r="FR98" s="78"/>
      <c r="FS98" s="78"/>
      <c r="FT98" s="78"/>
      <c r="FU98" s="78"/>
      <c r="FV98" s="78"/>
      <c r="FW98" s="78"/>
      <c r="FX98" s="78"/>
      <c r="FY98" s="78"/>
      <c r="FZ98" s="78"/>
      <c r="GA98" s="78"/>
      <c r="GB98" s="78"/>
      <c r="GC98" s="78"/>
      <c r="GD98" s="78"/>
      <c r="GE98" s="78"/>
      <c r="GF98" s="78"/>
      <c r="GG98" s="78"/>
      <c r="GH98" s="78"/>
      <c r="GI98" s="78"/>
      <c r="GJ98" s="78"/>
      <c r="GK98" s="78"/>
      <c r="GL98" s="78"/>
      <c r="GM98" s="78"/>
      <c r="GN98" s="78"/>
      <c r="GO98" s="78"/>
      <c r="GP98" s="78"/>
      <c r="GQ98" s="78"/>
      <c r="GR98" s="78"/>
      <c r="GS98" s="78"/>
      <c r="GT98" s="78"/>
      <c r="GU98" s="78"/>
      <c r="GV98" s="78"/>
      <c r="GW98" s="78"/>
      <c r="GX98" s="78"/>
      <c r="GY98" s="78"/>
      <c r="GZ98" s="78"/>
      <c r="HA98" s="78"/>
      <c r="HB98" s="78"/>
      <c r="HC98" s="78"/>
      <c r="HD98" s="78"/>
      <c r="HE98" s="78"/>
      <c r="HF98" s="78"/>
      <c r="HG98" s="78"/>
      <c r="HH98" s="78"/>
      <c r="HI98" s="78"/>
      <c r="HJ98" s="78"/>
      <c r="HK98" s="78"/>
      <c r="HL98" s="78"/>
      <c r="HM98" s="78"/>
      <c r="HN98" s="78"/>
      <c r="HO98" s="78"/>
      <c r="HP98" s="78"/>
      <c r="HQ98" s="78"/>
      <c r="HR98" s="78"/>
      <c r="HS98" s="78"/>
      <c r="HT98" s="78"/>
      <c r="HU98" s="78"/>
      <c r="HV98" s="78"/>
      <c r="HW98" s="78"/>
      <c r="HX98" s="78"/>
      <c r="HY98" s="78"/>
      <c r="HZ98" s="78"/>
      <c r="IA98" s="78"/>
      <c r="IB98" s="78"/>
      <c r="IC98" s="78"/>
      <c r="ID98" s="78"/>
      <c r="IE98" s="78"/>
      <c r="IF98" s="78"/>
      <c r="IG98" s="78"/>
      <c r="IH98" s="78"/>
      <c r="II98" s="78"/>
      <c r="IJ98" s="78"/>
      <c r="IK98" s="78"/>
      <c r="IL98" s="78"/>
      <c r="IM98" s="78"/>
      <c r="IN98" s="78"/>
      <c r="IO98" s="78"/>
      <c r="IP98" s="78"/>
      <c r="IQ98" s="78"/>
      <c r="IR98" s="78"/>
      <c r="IS98" s="78"/>
      <c r="IT98" s="78"/>
      <c r="IU98" s="78"/>
      <c r="IV98" s="78"/>
    </row>
    <row r="99" spans="1:256" s="82" customFormat="1" ht="84.95" customHeight="1" x14ac:dyDescent="0.25">
      <c r="A99" s="78"/>
      <c r="B99" s="78"/>
      <c r="C99" s="204" t="s">
        <v>4987</v>
      </c>
      <c r="D99" s="205"/>
      <c r="E99" s="206"/>
      <c r="F99" s="79"/>
      <c r="G99" s="80"/>
      <c r="H99" s="80"/>
      <c r="I99" s="80"/>
      <c r="J99" s="80"/>
      <c r="K99" s="81"/>
      <c r="L99" s="81"/>
      <c r="M99" s="78"/>
      <c r="N99" s="78"/>
      <c r="O99" s="78"/>
      <c r="P99" s="78"/>
      <c r="Q99" s="78"/>
      <c r="R99" s="78"/>
      <c r="S99" s="78"/>
      <c r="T99" s="78"/>
      <c r="U99" s="78"/>
      <c r="V99" s="78"/>
      <c r="W99" s="78"/>
      <c r="X99" s="78"/>
      <c r="Y99" s="78"/>
      <c r="Z99" s="78"/>
      <c r="AA99" s="78"/>
      <c r="AB99" s="78"/>
      <c r="AC99" s="78"/>
      <c r="AD99" s="78"/>
      <c r="AE99" s="78"/>
      <c r="AF99" s="78"/>
      <c r="AG99" s="78"/>
      <c r="AH99" s="78"/>
      <c r="AI99" s="81"/>
      <c r="AJ99" s="78"/>
      <c r="AK99" s="78"/>
      <c r="AL99" s="78"/>
      <c r="AM99" s="78"/>
      <c r="AN99" s="78"/>
      <c r="AO99" s="78"/>
      <c r="AP99" s="78"/>
      <c r="AQ99" s="78"/>
      <c r="AR99" s="78"/>
      <c r="AS99" s="78"/>
      <c r="AT99" s="78"/>
      <c r="AU99" s="78"/>
      <c r="AV99" s="81"/>
      <c r="AW99" s="78"/>
      <c r="AX99" s="81"/>
      <c r="AY99" s="78"/>
      <c r="AZ99" s="78"/>
      <c r="BA99" s="78"/>
      <c r="BB99" s="81"/>
      <c r="BC99" s="78"/>
      <c r="BD99" s="78"/>
      <c r="BE99" s="78"/>
      <c r="BF99" s="78"/>
      <c r="BG99" s="78"/>
      <c r="BH99" s="78"/>
      <c r="BI99" s="78"/>
      <c r="BJ99" s="78"/>
      <c r="BK99" s="78"/>
      <c r="BL99" s="78"/>
      <c r="BM99" s="78"/>
      <c r="BN99" s="78"/>
      <c r="BO99" s="78"/>
      <c r="BP99" s="78"/>
      <c r="BQ99" s="78"/>
      <c r="BR99" s="78"/>
      <c r="BS99" s="78"/>
      <c r="BT99" s="78"/>
      <c r="BU99" s="78"/>
      <c r="BV99" s="78"/>
      <c r="BW99" s="78"/>
      <c r="BX99" s="78"/>
      <c r="BY99" s="78"/>
      <c r="BZ99" s="78"/>
      <c r="CA99" s="78"/>
      <c r="CB99" s="78"/>
      <c r="CC99" s="78"/>
      <c r="CD99" s="78"/>
      <c r="CE99" s="78"/>
      <c r="CF99" s="78"/>
      <c r="CG99" s="78"/>
      <c r="CH99" s="78"/>
      <c r="CI99" s="78"/>
      <c r="CJ99" s="78"/>
      <c r="CK99" s="78"/>
      <c r="CL99" s="78"/>
      <c r="CM99" s="78"/>
      <c r="CN99" s="78"/>
      <c r="CO99" s="78"/>
      <c r="CP99" s="78"/>
      <c r="CQ99" s="78"/>
      <c r="CR99" s="78"/>
      <c r="CS99" s="78"/>
      <c r="CT99" s="78"/>
      <c r="CU99" s="78"/>
      <c r="CV99" s="78"/>
      <c r="CW99" s="78"/>
      <c r="CX99" s="78"/>
      <c r="CY99" s="78"/>
      <c r="CZ99" s="78"/>
      <c r="DA99" s="78"/>
      <c r="DB99" s="78"/>
      <c r="DC99" s="78"/>
      <c r="DD99" s="78"/>
      <c r="DE99" s="78"/>
      <c r="DF99" s="78"/>
      <c r="DG99" s="78"/>
      <c r="DH99" s="78"/>
      <c r="DI99" s="78"/>
      <c r="DJ99" s="78"/>
      <c r="DK99" s="78"/>
      <c r="DL99" s="78"/>
      <c r="DM99" s="78"/>
      <c r="DN99" s="78"/>
      <c r="DO99" s="78"/>
      <c r="DP99" s="78"/>
      <c r="DQ99" s="78"/>
      <c r="DR99" s="78"/>
      <c r="DS99" s="78"/>
      <c r="DT99" s="78"/>
      <c r="DU99" s="78"/>
      <c r="DV99" s="78"/>
      <c r="DW99" s="78"/>
      <c r="DX99" s="78"/>
      <c r="DY99" s="78"/>
      <c r="DZ99" s="78"/>
      <c r="EA99" s="78"/>
      <c r="EB99" s="78"/>
      <c r="EC99" s="78"/>
      <c r="ED99" s="78"/>
      <c r="EE99" s="78"/>
      <c r="EF99" s="78"/>
      <c r="EG99" s="78"/>
      <c r="EH99" s="78"/>
      <c r="EI99" s="78"/>
      <c r="EJ99" s="78"/>
      <c r="EK99" s="78"/>
      <c r="EL99" s="78"/>
      <c r="EM99" s="78"/>
      <c r="EN99" s="78"/>
      <c r="EO99" s="78"/>
      <c r="EP99" s="78"/>
      <c r="EQ99" s="78"/>
      <c r="ER99" s="78"/>
      <c r="ES99" s="78"/>
      <c r="ET99" s="78"/>
      <c r="EU99" s="78"/>
      <c r="EV99" s="78"/>
      <c r="EW99" s="78"/>
      <c r="EX99" s="78"/>
      <c r="EY99" s="78"/>
      <c r="EZ99" s="78"/>
      <c r="FA99" s="78"/>
      <c r="FB99" s="78"/>
      <c r="FC99" s="78"/>
      <c r="FD99" s="78"/>
      <c r="FE99" s="78"/>
      <c r="FF99" s="78"/>
      <c r="FG99" s="78"/>
      <c r="FH99" s="78"/>
      <c r="FI99" s="78"/>
      <c r="FJ99" s="78"/>
      <c r="FK99" s="78"/>
      <c r="FL99" s="78"/>
      <c r="FM99" s="78"/>
      <c r="FN99" s="78"/>
      <c r="FO99" s="78"/>
      <c r="FP99" s="78"/>
      <c r="FQ99" s="78"/>
      <c r="FR99" s="78"/>
      <c r="FS99" s="78"/>
      <c r="FT99" s="78"/>
      <c r="FU99" s="78"/>
      <c r="FV99" s="78"/>
      <c r="FW99" s="78"/>
      <c r="FX99" s="78"/>
      <c r="FY99" s="78"/>
      <c r="FZ99" s="78"/>
      <c r="GA99" s="78"/>
      <c r="GB99" s="78"/>
      <c r="GC99" s="78"/>
      <c r="GD99" s="78"/>
      <c r="GE99" s="78"/>
      <c r="GF99" s="78"/>
      <c r="GG99" s="78"/>
      <c r="GH99" s="78"/>
      <c r="GI99" s="78"/>
      <c r="GJ99" s="78"/>
      <c r="GK99" s="78"/>
      <c r="GL99" s="78"/>
      <c r="GM99" s="78"/>
      <c r="GN99" s="78"/>
      <c r="GO99" s="78"/>
      <c r="GP99" s="78"/>
      <c r="GQ99" s="78"/>
      <c r="GR99" s="78"/>
      <c r="GS99" s="78"/>
      <c r="GT99" s="78"/>
      <c r="GU99" s="78"/>
      <c r="GV99" s="78"/>
      <c r="GW99" s="78"/>
      <c r="GX99" s="78"/>
      <c r="GY99" s="78"/>
      <c r="GZ99" s="78"/>
      <c r="HA99" s="78"/>
      <c r="HB99" s="78"/>
      <c r="HC99" s="78"/>
      <c r="HD99" s="78"/>
      <c r="HE99" s="78"/>
      <c r="HF99" s="78"/>
      <c r="HG99" s="78"/>
      <c r="HH99" s="78"/>
      <c r="HI99" s="78"/>
      <c r="HJ99" s="78"/>
      <c r="HK99" s="78"/>
      <c r="HL99" s="78"/>
      <c r="HM99" s="78"/>
      <c r="HN99" s="78"/>
      <c r="HO99" s="78"/>
      <c r="HP99" s="78"/>
      <c r="HQ99" s="78"/>
      <c r="HR99" s="78"/>
      <c r="HS99" s="78"/>
      <c r="HT99" s="78"/>
      <c r="HU99" s="78"/>
      <c r="HV99" s="78"/>
      <c r="HW99" s="78"/>
      <c r="HX99" s="78"/>
      <c r="HY99" s="78"/>
      <c r="HZ99" s="78"/>
      <c r="IA99" s="78"/>
      <c r="IB99" s="78"/>
      <c r="IC99" s="78"/>
      <c r="ID99" s="78"/>
      <c r="IE99" s="78"/>
      <c r="IF99" s="78"/>
      <c r="IG99" s="78"/>
      <c r="IH99" s="78"/>
      <c r="II99" s="78"/>
      <c r="IJ99" s="78"/>
      <c r="IK99" s="78"/>
      <c r="IL99" s="78"/>
      <c r="IM99" s="78"/>
      <c r="IN99" s="78"/>
      <c r="IO99" s="78"/>
      <c r="IP99" s="78"/>
      <c r="IQ99" s="78"/>
      <c r="IR99" s="78"/>
      <c r="IS99" s="78"/>
      <c r="IT99" s="78"/>
      <c r="IU99" s="78"/>
      <c r="IV99" s="78"/>
    </row>
    <row r="101" spans="1:256" x14ac:dyDescent="0.25">
      <c r="C101" s="2" t="s">
        <v>5052</v>
      </c>
      <c r="E101" s="2" t="s">
        <v>2</v>
      </c>
    </row>
    <row r="103" spans="1:256" x14ac:dyDescent="0.25">
      <c r="C103" s="2" t="s">
        <v>5053</v>
      </c>
      <c r="E103" s="2" t="s">
        <v>2</v>
      </c>
    </row>
    <row r="105" spans="1:256" x14ac:dyDescent="0.25">
      <c r="C105" s="2" t="s">
        <v>4944</v>
      </c>
      <c r="E105" s="2" t="s">
        <v>2</v>
      </c>
    </row>
    <row r="107" spans="1:256" x14ac:dyDescent="0.25">
      <c r="C107" s="2" t="s">
        <v>4945</v>
      </c>
      <c r="E107" s="2" t="s">
        <v>2</v>
      </c>
    </row>
    <row r="109" spans="1:256" x14ac:dyDescent="0.25">
      <c r="C109" s="2" t="s">
        <v>4946</v>
      </c>
      <c r="E109" s="95" t="s">
        <v>4947</v>
      </c>
    </row>
    <row r="111" spans="1:256" x14ac:dyDescent="0.25">
      <c r="C111" s="2" t="s">
        <v>4948</v>
      </c>
      <c r="E111" s="96" t="s">
        <v>5032</v>
      </c>
    </row>
    <row r="113" spans="3:5" x14ac:dyDescent="0.25">
      <c r="C113" s="2" t="s">
        <v>5054</v>
      </c>
      <c r="E113" s="2" t="s">
        <v>2</v>
      </c>
    </row>
    <row r="115" spans="3:5" x14ac:dyDescent="0.25">
      <c r="C115" s="1" t="s">
        <v>5145</v>
      </c>
      <c r="E115" s="216" t="s">
        <v>5146</v>
      </c>
    </row>
    <row r="116" spans="3:5" x14ac:dyDescent="0.25">
      <c r="E116" s="2" t="s">
        <v>5152</v>
      </c>
    </row>
  </sheetData>
  <mergeCells count="2">
    <mergeCell ref="C84:K84"/>
    <mergeCell ref="C99:E99"/>
  </mergeCells>
  <hyperlinks>
    <hyperlink ref="J2" location="'Index'!A1" display="'Index'!A1" xr:uid="{1E6704A7-FEBF-47D6-8E21-D2111AC669F1}"/>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FD93A-6F18-4FEF-A684-54B2C741782E}">
  <sheetPr codeName="Sheet1"/>
  <dimension ref="A1:IV114"/>
  <sheetViews>
    <sheetView showGridLines="0" zoomScale="90" zoomScaleNormal="90" workbookViewId="0">
      <pane ySplit="6" topLeftCell="A9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3200</v>
      </c>
      <c r="J2" s="38" t="s">
        <v>4468</v>
      </c>
    </row>
    <row r="3" spans="1:54" ht="16.5" x14ac:dyDescent="0.3">
      <c r="C3" s="1" t="s">
        <v>28</v>
      </c>
      <c r="D3" s="21" t="s">
        <v>3201</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3202</v>
      </c>
      <c r="C24" s="60" t="s">
        <v>3203</v>
      </c>
      <c r="D24" s="54" t="s">
        <v>3204</v>
      </c>
      <c r="E24" s="6" t="s">
        <v>199</v>
      </c>
      <c r="F24" s="19">
        <v>150000</v>
      </c>
      <c r="G24" s="24">
        <v>150.44999999999999</v>
      </c>
      <c r="H24" s="24">
        <v>1.1599999999999999</v>
      </c>
      <c r="I24" s="31">
        <v>5.6935500000000001</v>
      </c>
      <c r="J24" s="31"/>
      <c r="K24" s="35"/>
    </row>
    <row r="25" spans="1:11" x14ac:dyDescent="0.25">
      <c r="C25" s="58" t="s">
        <v>188</v>
      </c>
      <c r="D25" s="54"/>
      <c r="E25" s="6"/>
      <c r="F25" s="19"/>
      <c r="G25" s="25">
        <v>150.44999999999999</v>
      </c>
      <c r="H25" s="25">
        <v>1.1599999999999999</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3205</v>
      </c>
      <c r="C28" s="60" t="s">
        <v>3206</v>
      </c>
      <c r="D28" s="54" t="s">
        <v>3207</v>
      </c>
      <c r="E28" s="6" t="s">
        <v>199</v>
      </c>
      <c r="F28" s="19">
        <v>2499900</v>
      </c>
      <c r="G28" s="24">
        <v>2509.8200000000002</v>
      </c>
      <c r="H28" s="24">
        <v>19.29</v>
      </c>
      <c r="I28" s="31">
        <v>5.8448500000000001</v>
      </c>
      <c r="J28" s="31"/>
      <c r="K28" s="35"/>
    </row>
    <row r="29" spans="1:11" x14ac:dyDescent="0.25">
      <c r="B29" s="8" t="s">
        <v>3208</v>
      </c>
      <c r="C29" s="60" t="s">
        <v>3209</v>
      </c>
      <c r="D29" s="54" t="s">
        <v>3210</v>
      </c>
      <c r="E29" s="6" t="s">
        <v>199</v>
      </c>
      <c r="F29" s="19">
        <v>2000000</v>
      </c>
      <c r="G29" s="24">
        <v>2007.96</v>
      </c>
      <c r="H29" s="24">
        <v>15.43</v>
      </c>
      <c r="I29" s="31">
        <v>5.84985</v>
      </c>
      <c r="J29" s="31"/>
      <c r="K29" s="35"/>
    </row>
    <row r="30" spans="1:11" x14ac:dyDescent="0.25">
      <c r="B30" s="8" t="s">
        <v>3211</v>
      </c>
      <c r="C30" s="60" t="s">
        <v>3212</v>
      </c>
      <c r="D30" s="54" t="s">
        <v>3213</v>
      </c>
      <c r="E30" s="6" t="s">
        <v>199</v>
      </c>
      <c r="F30" s="19">
        <v>1500000</v>
      </c>
      <c r="G30" s="24">
        <v>1506.17</v>
      </c>
      <c r="H30" s="24">
        <v>11.57</v>
      </c>
      <c r="I30" s="31">
        <v>5.7848499999999996</v>
      </c>
      <c r="J30" s="31"/>
      <c r="K30" s="35"/>
    </row>
    <row r="31" spans="1:11" x14ac:dyDescent="0.25">
      <c r="B31" s="8" t="s">
        <v>3214</v>
      </c>
      <c r="C31" s="60" t="s">
        <v>3215</v>
      </c>
      <c r="D31" s="54" t="s">
        <v>3216</v>
      </c>
      <c r="E31" s="6" t="s">
        <v>199</v>
      </c>
      <c r="F31" s="19">
        <v>500000</v>
      </c>
      <c r="G31" s="24">
        <v>501.65</v>
      </c>
      <c r="H31" s="24">
        <v>3.85</v>
      </c>
      <c r="I31" s="31">
        <v>5.7100999999999997</v>
      </c>
      <c r="J31" s="31"/>
      <c r="K31" s="35"/>
    </row>
    <row r="32" spans="1:11" x14ac:dyDescent="0.25">
      <c r="B32" s="8" t="s">
        <v>3191</v>
      </c>
      <c r="C32" s="60" t="s">
        <v>3192</v>
      </c>
      <c r="D32" s="54" t="s">
        <v>3193</v>
      </c>
      <c r="E32" s="6" t="s">
        <v>199</v>
      </c>
      <c r="F32" s="19">
        <v>225000</v>
      </c>
      <c r="G32" s="24">
        <v>225.19</v>
      </c>
      <c r="H32" s="24">
        <v>1.73</v>
      </c>
      <c r="I32" s="31">
        <v>5.7000999999999999</v>
      </c>
      <c r="J32" s="31"/>
      <c r="K32" s="35"/>
    </row>
    <row r="33" spans="1:11" x14ac:dyDescent="0.25">
      <c r="C33" s="58" t="s">
        <v>188</v>
      </c>
      <c r="D33" s="54"/>
      <c r="E33" s="6"/>
      <c r="F33" s="19"/>
      <c r="G33" s="25">
        <v>6750.79</v>
      </c>
      <c r="H33" s="25">
        <v>51.87</v>
      </c>
      <c r="I33" s="31"/>
      <c r="J33" s="31"/>
      <c r="K33" s="35"/>
    </row>
    <row r="34" spans="1:11" x14ac:dyDescent="0.25">
      <c r="C34" s="57"/>
      <c r="D34" s="54"/>
      <c r="E34" s="6"/>
      <c r="F34" s="19"/>
      <c r="G34" s="24"/>
      <c r="H34" s="24"/>
      <c r="I34" s="31"/>
      <c r="J34" s="31"/>
      <c r="K34" s="35"/>
    </row>
    <row r="35" spans="1:11" x14ac:dyDescent="0.25">
      <c r="C35" s="58" t="s">
        <v>11</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A37" s="10"/>
      <c r="B37" s="28"/>
      <c r="C37" s="58" t="s">
        <v>13</v>
      </c>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16</v>
      </c>
      <c r="D42" s="54"/>
      <c r="E42" s="6"/>
      <c r="F42" s="19"/>
      <c r="G42" s="24"/>
      <c r="H42" s="24"/>
      <c r="I42" s="31"/>
      <c r="J42" s="31"/>
      <c r="K42" s="35"/>
    </row>
    <row r="43" spans="1:11" x14ac:dyDescent="0.25">
      <c r="B43" s="8" t="s">
        <v>2116</v>
      </c>
      <c r="C43" s="60" t="s">
        <v>2117</v>
      </c>
      <c r="D43" s="54" t="s">
        <v>2118</v>
      </c>
      <c r="E43" s="6" t="s">
        <v>199</v>
      </c>
      <c r="F43" s="19">
        <v>500000</v>
      </c>
      <c r="G43" s="24">
        <v>494.02</v>
      </c>
      <c r="H43" s="24">
        <v>3.8</v>
      </c>
      <c r="I43" s="31">
        <v>5.5247000000000002</v>
      </c>
      <c r="J43" s="31"/>
      <c r="K43" s="35"/>
    </row>
    <row r="44" spans="1:11" x14ac:dyDescent="0.25">
      <c r="C44" s="58" t="s">
        <v>188</v>
      </c>
      <c r="D44" s="54"/>
      <c r="E44" s="6"/>
      <c r="F44" s="19"/>
      <c r="G44" s="25">
        <v>494.02</v>
      </c>
      <c r="H44" s="25">
        <v>3.8</v>
      </c>
      <c r="I44" s="31"/>
      <c r="J44" s="31"/>
      <c r="K44" s="35"/>
    </row>
    <row r="45" spans="1:11" x14ac:dyDescent="0.25">
      <c r="C45" s="57"/>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844</v>
      </c>
      <c r="C47" s="60" t="s">
        <v>845</v>
      </c>
      <c r="D47" s="54" t="s">
        <v>846</v>
      </c>
      <c r="E47" s="6" t="s">
        <v>199</v>
      </c>
      <c r="F47" s="19">
        <v>3035000</v>
      </c>
      <c r="G47" s="24">
        <v>2998.83</v>
      </c>
      <c r="H47" s="24">
        <v>23.04</v>
      </c>
      <c r="I47" s="31">
        <v>5.3683500000000004</v>
      </c>
      <c r="J47" s="31"/>
      <c r="K47" s="35"/>
    </row>
    <row r="48" spans="1:11" x14ac:dyDescent="0.25">
      <c r="B48" s="8" t="s">
        <v>1780</v>
      </c>
      <c r="C48" s="60" t="s">
        <v>1781</v>
      </c>
      <c r="D48" s="54" t="s">
        <v>1782</v>
      </c>
      <c r="E48" s="6" t="s">
        <v>199</v>
      </c>
      <c r="F48" s="19">
        <v>806300</v>
      </c>
      <c r="G48" s="24">
        <v>805.03</v>
      </c>
      <c r="H48" s="24">
        <v>6.19</v>
      </c>
      <c r="I48" s="31">
        <v>5.2225999999999999</v>
      </c>
      <c r="J48" s="31"/>
      <c r="K48" s="35"/>
    </row>
    <row r="49" spans="1:11" x14ac:dyDescent="0.25">
      <c r="B49" s="8" t="s">
        <v>3217</v>
      </c>
      <c r="C49" s="60" t="s">
        <v>3218</v>
      </c>
      <c r="D49" s="54" t="s">
        <v>3219</v>
      </c>
      <c r="E49" s="6" t="s">
        <v>199</v>
      </c>
      <c r="F49" s="19">
        <v>800000</v>
      </c>
      <c r="G49" s="24">
        <v>787.21</v>
      </c>
      <c r="H49" s="24">
        <v>6.05</v>
      </c>
      <c r="I49" s="31">
        <v>5.38985</v>
      </c>
      <c r="J49" s="31"/>
      <c r="K49" s="35"/>
    </row>
    <row r="50" spans="1:11" x14ac:dyDescent="0.25">
      <c r="B50" s="8" t="s">
        <v>3118</v>
      </c>
      <c r="C50" s="60" t="s">
        <v>3119</v>
      </c>
      <c r="D50" s="54" t="s">
        <v>3120</v>
      </c>
      <c r="E50" s="6" t="s">
        <v>199</v>
      </c>
      <c r="F50" s="19">
        <v>325000</v>
      </c>
      <c r="G50" s="24">
        <v>324.35000000000002</v>
      </c>
      <c r="H50" s="24">
        <v>2.4900000000000002</v>
      </c>
      <c r="I50" s="31">
        <v>5.2071500000000004</v>
      </c>
      <c r="J50" s="31"/>
      <c r="K50" s="35"/>
    </row>
    <row r="51" spans="1:11" x14ac:dyDescent="0.25">
      <c r="B51" s="8" t="s">
        <v>3124</v>
      </c>
      <c r="C51" s="60" t="s">
        <v>3125</v>
      </c>
      <c r="D51" s="54" t="s">
        <v>3126</v>
      </c>
      <c r="E51" s="6" t="s">
        <v>199</v>
      </c>
      <c r="F51" s="19">
        <v>325000</v>
      </c>
      <c r="G51" s="24">
        <v>324.17</v>
      </c>
      <c r="H51" s="24">
        <v>2.4900000000000002</v>
      </c>
      <c r="I51" s="31">
        <v>5.1865500000000004</v>
      </c>
      <c r="J51" s="31"/>
      <c r="K51" s="35"/>
    </row>
    <row r="52" spans="1:11" x14ac:dyDescent="0.25">
      <c r="B52" s="8" t="s">
        <v>3130</v>
      </c>
      <c r="C52" s="60" t="s">
        <v>3131</v>
      </c>
      <c r="D52" s="54" t="s">
        <v>3132</v>
      </c>
      <c r="E52" s="6" t="s">
        <v>199</v>
      </c>
      <c r="F52" s="19">
        <v>100000</v>
      </c>
      <c r="G52" s="24">
        <v>99.77</v>
      </c>
      <c r="H52" s="24">
        <v>0.77</v>
      </c>
      <c r="I52" s="31">
        <v>5.1968500000000004</v>
      </c>
      <c r="J52" s="31"/>
      <c r="K52" s="35"/>
    </row>
    <row r="53" spans="1:11" x14ac:dyDescent="0.25">
      <c r="C53" s="58" t="s">
        <v>188</v>
      </c>
      <c r="D53" s="54"/>
      <c r="E53" s="6"/>
      <c r="F53" s="19"/>
      <c r="G53" s="25">
        <v>5339.36</v>
      </c>
      <c r="H53" s="25">
        <v>41.03</v>
      </c>
      <c r="I53" s="31"/>
      <c r="J53" s="31"/>
      <c r="K53" s="35"/>
    </row>
    <row r="54" spans="1:11" x14ac:dyDescent="0.25">
      <c r="C54" s="57"/>
      <c r="D54" s="54"/>
      <c r="E54" s="6"/>
      <c r="F54" s="19"/>
      <c r="G54" s="24"/>
      <c r="H54" s="24"/>
      <c r="I54" s="31"/>
      <c r="J54" s="31"/>
      <c r="K54" s="35"/>
    </row>
    <row r="55" spans="1:11" x14ac:dyDescent="0.25">
      <c r="C55" s="58" t="s">
        <v>18</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19</v>
      </c>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200</v>
      </c>
      <c r="C67" s="60" t="s">
        <v>201</v>
      </c>
      <c r="D67" s="54"/>
      <c r="E67" s="6"/>
      <c r="F67" s="19"/>
      <c r="G67" s="24">
        <v>149.83000000000001</v>
      </c>
      <c r="H67" s="24">
        <v>1.1499999999999999</v>
      </c>
      <c r="I67" s="31"/>
      <c r="J67" s="31"/>
      <c r="K67" s="35"/>
    </row>
    <row r="68" spans="1:54" x14ac:dyDescent="0.25">
      <c r="C68" s="58" t="s">
        <v>188</v>
      </c>
      <c r="D68" s="54"/>
      <c r="E68" s="6"/>
      <c r="F68" s="19"/>
      <c r="G68" s="25">
        <v>149.83000000000001</v>
      </c>
      <c r="H68" s="25">
        <v>1.1499999999999999</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4783</v>
      </c>
      <c r="D71" s="54"/>
      <c r="E71" s="6"/>
      <c r="F71" s="19"/>
      <c r="G71" s="24" t="s">
        <v>2</v>
      </c>
      <c r="H71" s="24" t="s">
        <v>2</v>
      </c>
      <c r="I71" s="31"/>
      <c r="J71" s="31"/>
      <c r="K71" s="35"/>
      <c r="L71" s="3"/>
      <c r="AI71" s="3"/>
      <c r="AV71" s="3"/>
      <c r="AX71" s="3"/>
      <c r="BB71" s="3"/>
    </row>
    <row r="72" spans="1:54" x14ac:dyDescent="0.25">
      <c r="B72" s="8"/>
      <c r="C72" s="60" t="s">
        <v>202</v>
      </c>
      <c r="D72" s="54"/>
      <c r="E72" s="6"/>
      <c r="F72" s="19"/>
      <c r="G72" s="24">
        <v>129.25</v>
      </c>
      <c r="H72" s="24">
        <v>0.99</v>
      </c>
      <c r="I72" s="31"/>
      <c r="J72" s="31"/>
      <c r="K72" s="35"/>
    </row>
    <row r="73" spans="1:54" x14ac:dyDescent="0.25">
      <c r="C73" s="58" t="s">
        <v>188</v>
      </c>
      <c r="D73" s="54"/>
      <c r="E73" s="6"/>
      <c r="F73" s="19"/>
      <c r="G73" s="25">
        <v>129.25</v>
      </c>
      <c r="H73" s="25">
        <v>0.99</v>
      </c>
      <c r="I73" s="31"/>
      <c r="J73" s="31"/>
      <c r="K73" s="35"/>
    </row>
    <row r="74" spans="1:54" x14ac:dyDescent="0.25">
      <c r="C74" s="57"/>
      <c r="D74" s="54"/>
      <c r="E74" s="6"/>
      <c r="F74" s="19"/>
      <c r="G74" s="24"/>
      <c r="H74" s="24"/>
      <c r="I74" s="31"/>
      <c r="J74" s="31"/>
      <c r="K74" s="35"/>
    </row>
    <row r="75" spans="1:54" x14ac:dyDescent="0.25">
      <c r="C75" s="61" t="s">
        <v>203</v>
      </c>
      <c r="D75" s="55"/>
      <c r="E75" s="5"/>
      <c r="F75" s="20"/>
      <c r="G75" s="26">
        <v>13013.7</v>
      </c>
      <c r="H75" s="26">
        <v>99.999999999999986</v>
      </c>
      <c r="I75" s="32"/>
      <c r="J75" s="32"/>
      <c r="K75" s="36"/>
    </row>
    <row r="78" spans="1:54" x14ac:dyDescent="0.25">
      <c r="C78" s="1" t="s">
        <v>204</v>
      </c>
    </row>
    <row r="79" spans="1:54" x14ac:dyDescent="0.25">
      <c r="C79" s="37" t="s">
        <v>205</v>
      </c>
      <c r="D79" s="37"/>
      <c r="E79" s="37"/>
      <c r="F79" s="37"/>
      <c r="G79" s="37"/>
      <c r="H79" s="37"/>
      <c r="I79" s="37"/>
      <c r="J79" s="37"/>
      <c r="K79" s="37"/>
    </row>
    <row r="80" spans="1:54" x14ac:dyDescent="0.25">
      <c r="C80" s="2" t="s">
        <v>206</v>
      </c>
    </row>
    <row r="81" spans="1:256" x14ac:dyDescent="0.25">
      <c r="C81" s="2" t="s">
        <v>207</v>
      </c>
    </row>
    <row r="82" spans="1:256" ht="30" customHeight="1" x14ac:dyDescent="0.25">
      <c r="C82" s="202" t="s">
        <v>208</v>
      </c>
      <c r="D82" s="203"/>
      <c r="E82" s="203"/>
      <c r="F82" s="203"/>
      <c r="G82" s="203"/>
      <c r="H82" s="203"/>
      <c r="I82" s="203"/>
      <c r="J82" s="203"/>
      <c r="K82" s="203"/>
    </row>
    <row r="83" spans="1:256" x14ac:dyDescent="0.25">
      <c r="C83" s="2" t="s">
        <v>209</v>
      </c>
    </row>
    <row r="85" spans="1:256" x14ac:dyDescent="0.25">
      <c r="C85" s="2" t="s">
        <v>4942</v>
      </c>
      <c r="E85" s="2" t="s">
        <v>2</v>
      </c>
    </row>
    <row r="87" spans="1:256" x14ac:dyDescent="0.25">
      <c r="C87" s="2" t="s">
        <v>4943</v>
      </c>
      <c r="E87" s="2" t="s">
        <v>2</v>
      </c>
    </row>
    <row r="89" spans="1:256" x14ac:dyDescent="0.25">
      <c r="C89" s="2" t="s">
        <v>5050</v>
      </c>
    </row>
    <row r="91" spans="1:256" x14ac:dyDescent="0.25">
      <c r="C91" s="2" t="s">
        <v>5051</v>
      </c>
    </row>
    <row r="92" spans="1:256" s="82" customFormat="1" ht="35.25" customHeight="1" x14ac:dyDescent="0.25">
      <c r="A92" s="78"/>
      <c r="B92" s="78"/>
      <c r="C92" s="83" t="s">
        <v>4949</v>
      </c>
      <c r="D92" s="87" t="s">
        <v>4950</v>
      </c>
      <c r="E92" s="87" t="s">
        <v>4951</v>
      </c>
      <c r="F92" s="79"/>
      <c r="G92" s="80"/>
      <c r="H92" s="80"/>
      <c r="I92" s="80"/>
      <c r="J92" s="80"/>
      <c r="K92" s="81"/>
      <c r="L92" s="81"/>
      <c r="M92" s="78"/>
      <c r="N92" s="78"/>
      <c r="O92" s="78"/>
      <c r="P92" s="78"/>
      <c r="Q92" s="78"/>
      <c r="R92" s="78"/>
      <c r="S92" s="78"/>
      <c r="T92" s="78"/>
      <c r="U92" s="78"/>
      <c r="V92" s="78"/>
      <c r="W92" s="78"/>
      <c r="X92" s="78"/>
      <c r="Y92" s="78"/>
      <c r="Z92" s="78"/>
      <c r="AA92" s="78"/>
      <c r="AB92" s="78"/>
      <c r="AC92" s="78"/>
      <c r="AD92" s="78"/>
      <c r="AE92" s="78"/>
      <c r="AF92" s="78"/>
      <c r="AG92" s="78"/>
      <c r="AH92" s="78"/>
      <c r="AI92" s="81"/>
      <c r="AJ92" s="78"/>
      <c r="AK92" s="78"/>
      <c r="AL92" s="78"/>
      <c r="AM92" s="78"/>
      <c r="AN92" s="78"/>
      <c r="AO92" s="78"/>
      <c r="AP92" s="78"/>
      <c r="AQ92" s="78"/>
      <c r="AR92" s="78"/>
      <c r="AS92" s="78"/>
      <c r="AT92" s="78"/>
      <c r="AU92" s="78"/>
      <c r="AV92" s="81"/>
      <c r="AW92" s="78"/>
      <c r="AX92" s="81"/>
      <c r="AY92" s="78"/>
      <c r="AZ92" s="78"/>
      <c r="BA92" s="78"/>
      <c r="BB92" s="81"/>
      <c r="BC92" s="78"/>
      <c r="BD92" s="78"/>
      <c r="BE92" s="78"/>
      <c r="BF92" s="78"/>
      <c r="BG92" s="78"/>
      <c r="BH92" s="78"/>
      <c r="BI92" s="78"/>
      <c r="BJ92" s="78"/>
      <c r="BK92" s="78"/>
      <c r="BL92" s="78"/>
      <c r="BM92" s="78"/>
      <c r="BN92" s="78"/>
      <c r="BO92" s="78"/>
      <c r="BP92" s="78"/>
      <c r="BQ92" s="78"/>
      <c r="BR92" s="78"/>
      <c r="BS92" s="78"/>
      <c r="BT92" s="78"/>
      <c r="BU92" s="78"/>
      <c r="BV92" s="78"/>
      <c r="BW92" s="78"/>
      <c r="BX92" s="78"/>
      <c r="BY92" s="78"/>
      <c r="BZ92" s="78"/>
      <c r="CA92" s="78"/>
      <c r="CB92" s="78"/>
      <c r="CC92" s="78"/>
      <c r="CD92" s="78"/>
      <c r="CE92" s="78"/>
      <c r="CF92" s="78"/>
      <c r="CG92" s="78"/>
      <c r="CH92" s="78"/>
      <c r="CI92" s="78"/>
      <c r="CJ92" s="78"/>
      <c r="CK92" s="78"/>
      <c r="CL92" s="78"/>
      <c r="CM92" s="78"/>
      <c r="CN92" s="78"/>
      <c r="CO92" s="78"/>
      <c r="CP92" s="78"/>
      <c r="CQ92" s="78"/>
      <c r="CR92" s="78"/>
      <c r="CS92" s="78"/>
      <c r="CT92" s="78"/>
      <c r="CU92" s="78"/>
      <c r="CV92" s="78"/>
      <c r="CW92" s="78"/>
      <c r="CX92" s="78"/>
      <c r="CY92" s="78"/>
      <c r="CZ92" s="78"/>
      <c r="DA92" s="78"/>
      <c r="DB92" s="78"/>
      <c r="DC92" s="78"/>
      <c r="DD92" s="78"/>
      <c r="DE92" s="78"/>
      <c r="DF92" s="78"/>
      <c r="DG92" s="78"/>
      <c r="DH92" s="78"/>
      <c r="DI92" s="78"/>
      <c r="DJ92" s="78"/>
      <c r="DK92" s="78"/>
      <c r="DL92" s="78"/>
      <c r="DM92" s="78"/>
      <c r="DN92" s="78"/>
      <c r="DO92" s="78"/>
      <c r="DP92" s="78"/>
      <c r="DQ92" s="78"/>
      <c r="DR92" s="78"/>
      <c r="DS92" s="78"/>
      <c r="DT92" s="78"/>
      <c r="DU92" s="78"/>
      <c r="DV92" s="78"/>
      <c r="DW92" s="78"/>
      <c r="DX92" s="78"/>
      <c r="DY92" s="78"/>
      <c r="DZ92" s="78"/>
      <c r="EA92" s="78"/>
      <c r="EB92" s="78"/>
      <c r="EC92" s="78"/>
      <c r="ED92" s="78"/>
      <c r="EE92" s="78"/>
      <c r="EF92" s="78"/>
      <c r="EG92" s="78"/>
      <c r="EH92" s="78"/>
      <c r="EI92" s="78"/>
      <c r="EJ92" s="78"/>
      <c r="EK92" s="78"/>
      <c r="EL92" s="78"/>
      <c r="EM92" s="78"/>
      <c r="EN92" s="78"/>
      <c r="EO92" s="78"/>
      <c r="EP92" s="78"/>
      <c r="EQ92" s="78"/>
      <c r="ER92" s="78"/>
      <c r="ES92" s="78"/>
      <c r="ET92" s="78"/>
      <c r="EU92" s="78"/>
      <c r="EV92" s="78"/>
      <c r="EW92" s="78"/>
      <c r="EX92" s="78"/>
      <c r="EY92" s="78"/>
      <c r="EZ92" s="78"/>
      <c r="FA92" s="78"/>
      <c r="FB92" s="78"/>
      <c r="FC92" s="78"/>
      <c r="FD92" s="78"/>
      <c r="FE92" s="78"/>
      <c r="FF92" s="78"/>
      <c r="FG92" s="78"/>
      <c r="FH92" s="78"/>
      <c r="FI92" s="78"/>
      <c r="FJ92" s="78"/>
      <c r="FK92" s="78"/>
      <c r="FL92" s="78"/>
      <c r="FM92" s="78"/>
      <c r="FN92" s="78"/>
      <c r="FO92" s="78"/>
      <c r="FP92" s="78"/>
      <c r="FQ92" s="78"/>
      <c r="FR92" s="78"/>
      <c r="FS92" s="78"/>
      <c r="FT92" s="78"/>
      <c r="FU92" s="78"/>
      <c r="FV92" s="78"/>
      <c r="FW92" s="78"/>
      <c r="FX92" s="78"/>
      <c r="FY92" s="78"/>
      <c r="FZ92" s="78"/>
      <c r="GA92" s="78"/>
      <c r="GB92" s="78"/>
      <c r="GC92" s="78"/>
      <c r="GD92" s="78"/>
      <c r="GE92" s="78"/>
      <c r="GF92" s="78"/>
      <c r="GG92" s="78"/>
      <c r="GH92" s="78"/>
      <c r="GI92" s="78"/>
      <c r="GJ92" s="78"/>
      <c r="GK92" s="78"/>
      <c r="GL92" s="78"/>
      <c r="GM92" s="78"/>
      <c r="GN92" s="78"/>
      <c r="GO92" s="78"/>
      <c r="GP92" s="78"/>
      <c r="GQ92" s="78"/>
      <c r="GR92" s="78"/>
      <c r="GS92" s="78"/>
      <c r="GT92" s="78"/>
      <c r="GU92" s="78"/>
      <c r="GV92" s="78"/>
      <c r="GW92" s="78"/>
      <c r="GX92" s="78"/>
      <c r="GY92" s="78"/>
      <c r="GZ92" s="78"/>
      <c r="HA92" s="78"/>
      <c r="HB92" s="78"/>
      <c r="HC92" s="78"/>
      <c r="HD92" s="78"/>
      <c r="HE92" s="78"/>
      <c r="HF92" s="78"/>
      <c r="HG92" s="78"/>
      <c r="HH92" s="78"/>
      <c r="HI92" s="78"/>
      <c r="HJ92" s="78"/>
      <c r="HK92" s="78"/>
      <c r="HL92" s="78"/>
      <c r="HM92" s="78"/>
      <c r="HN92" s="78"/>
      <c r="HO92" s="78"/>
      <c r="HP92" s="78"/>
      <c r="HQ92" s="78"/>
      <c r="HR92" s="78"/>
      <c r="HS92" s="78"/>
      <c r="HT92" s="78"/>
      <c r="HU92" s="78"/>
      <c r="HV92" s="78"/>
      <c r="HW92" s="78"/>
      <c r="HX92" s="78"/>
      <c r="HY92" s="78"/>
      <c r="HZ92" s="78"/>
      <c r="IA92" s="78"/>
      <c r="IB92" s="78"/>
      <c r="IC92" s="78"/>
      <c r="ID92" s="78"/>
      <c r="IE92" s="78"/>
      <c r="IF92" s="78"/>
      <c r="IG92" s="78"/>
      <c r="IH92" s="78"/>
      <c r="II92" s="78"/>
      <c r="IJ92" s="78"/>
      <c r="IK92" s="78"/>
      <c r="IL92" s="78"/>
      <c r="IM92" s="78"/>
      <c r="IN92" s="78"/>
      <c r="IO92" s="78"/>
      <c r="IP92" s="78"/>
      <c r="IQ92" s="78"/>
      <c r="IR92" s="78"/>
      <c r="IS92" s="78"/>
      <c r="IT92" s="78"/>
      <c r="IU92" s="78"/>
      <c r="IV92" s="78"/>
    </row>
    <row r="93" spans="1:256" s="82" customFormat="1" x14ac:dyDescent="0.25">
      <c r="A93" s="78"/>
      <c r="B93" s="78"/>
      <c r="C93" s="85" t="s">
        <v>4952</v>
      </c>
      <c r="D93" s="88">
        <v>13.0611</v>
      </c>
      <c r="E93" s="88">
        <v>13.113</v>
      </c>
      <c r="F93" s="79"/>
      <c r="G93" s="80"/>
      <c r="H93" s="80"/>
      <c r="I93" s="80"/>
      <c r="J93" s="80"/>
      <c r="K93" s="81"/>
      <c r="L93" s="81"/>
      <c r="M93" s="78"/>
      <c r="N93" s="78"/>
      <c r="O93" s="78"/>
      <c r="P93" s="78"/>
      <c r="Q93" s="78"/>
      <c r="R93" s="78"/>
      <c r="S93" s="78"/>
      <c r="T93" s="78"/>
      <c r="U93" s="78"/>
      <c r="V93" s="78"/>
      <c r="W93" s="78"/>
      <c r="X93" s="78"/>
      <c r="Y93" s="78"/>
      <c r="Z93" s="78"/>
      <c r="AA93" s="78"/>
      <c r="AB93" s="78"/>
      <c r="AC93" s="78"/>
      <c r="AD93" s="78"/>
      <c r="AE93" s="78"/>
      <c r="AF93" s="78"/>
      <c r="AG93" s="78"/>
      <c r="AH93" s="78"/>
      <c r="AI93" s="81"/>
      <c r="AJ93" s="78"/>
      <c r="AK93" s="78"/>
      <c r="AL93" s="78"/>
      <c r="AM93" s="78"/>
      <c r="AN93" s="78"/>
      <c r="AO93" s="78"/>
      <c r="AP93" s="78"/>
      <c r="AQ93" s="78"/>
      <c r="AR93" s="78"/>
      <c r="AS93" s="78"/>
      <c r="AT93" s="78"/>
      <c r="AU93" s="78"/>
      <c r="AV93" s="81"/>
      <c r="AW93" s="78"/>
      <c r="AX93" s="81"/>
      <c r="AY93" s="78"/>
      <c r="AZ93" s="78"/>
      <c r="BA93" s="78"/>
      <c r="BB93" s="81"/>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c r="CD93" s="78"/>
      <c r="CE93" s="78"/>
      <c r="CF93" s="78"/>
      <c r="CG93" s="78"/>
      <c r="CH93" s="78"/>
      <c r="CI93" s="78"/>
      <c r="CJ93" s="78"/>
      <c r="CK93" s="78"/>
      <c r="CL93" s="78"/>
      <c r="CM93" s="78"/>
      <c r="CN93" s="78"/>
      <c r="CO93" s="78"/>
      <c r="CP93" s="78"/>
      <c r="CQ93" s="78"/>
      <c r="CR93" s="78"/>
      <c r="CS93" s="78"/>
      <c r="CT93" s="78"/>
      <c r="CU93" s="78"/>
      <c r="CV93" s="78"/>
      <c r="CW93" s="78"/>
      <c r="CX93" s="78"/>
      <c r="CY93" s="78"/>
      <c r="CZ93" s="78"/>
      <c r="DA93" s="78"/>
      <c r="DB93" s="78"/>
      <c r="DC93" s="78"/>
      <c r="DD93" s="78"/>
      <c r="DE93" s="78"/>
      <c r="DF93" s="78"/>
      <c r="DG93" s="78"/>
      <c r="DH93" s="78"/>
      <c r="DI93" s="78"/>
      <c r="DJ93" s="78"/>
      <c r="DK93" s="78"/>
      <c r="DL93" s="78"/>
      <c r="DM93" s="78"/>
      <c r="DN93" s="78"/>
      <c r="DO93" s="78"/>
      <c r="DP93" s="78"/>
      <c r="DQ93" s="78"/>
      <c r="DR93" s="78"/>
      <c r="DS93" s="78"/>
      <c r="DT93" s="78"/>
      <c r="DU93" s="78"/>
      <c r="DV93" s="78"/>
      <c r="DW93" s="78"/>
      <c r="DX93" s="78"/>
      <c r="DY93" s="78"/>
      <c r="DZ93" s="78"/>
      <c r="EA93" s="78"/>
      <c r="EB93" s="78"/>
      <c r="EC93" s="78"/>
      <c r="ED93" s="78"/>
      <c r="EE93" s="78"/>
      <c r="EF93" s="78"/>
      <c r="EG93" s="78"/>
      <c r="EH93" s="78"/>
      <c r="EI93" s="78"/>
      <c r="EJ93" s="78"/>
      <c r="EK93" s="78"/>
      <c r="EL93" s="78"/>
      <c r="EM93" s="78"/>
      <c r="EN93" s="78"/>
      <c r="EO93" s="78"/>
      <c r="EP93" s="78"/>
      <c r="EQ93" s="78"/>
      <c r="ER93" s="78"/>
      <c r="ES93" s="78"/>
      <c r="ET93" s="78"/>
      <c r="EU93" s="78"/>
      <c r="EV93" s="78"/>
      <c r="EW93" s="78"/>
      <c r="EX93" s="78"/>
      <c r="EY93" s="78"/>
      <c r="EZ93" s="78"/>
      <c r="FA93" s="78"/>
      <c r="FB93" s="78"/>
      <c r="FC93" s="78"/>
      <c r="FD93" s="78"/>
      <c r="FE93" s="78"/>
      <c r="FF93" s="78"/>
      <c r="FG93" s="78"/>
      <c r="FH93" s="78"/>
      <c r="FI93" s="78"/>
      <c r="FJ93" s="78"/>
      <c r="FK93" s="78"/>
      <c r="FL93" s="78"/>
      <c r="FM93" s="78"/>
      <c r="FN93" s="78"/>
      <c r="FO93" s="78"/>
      <c r="FP93" s="78"/>
      <c r="FQ93" s="78"/>
      <c r="FR93" s="78"/>
      <c r="FS93" s="78"/>
      <c r="FT93" s="78"/>
      <c r="FU93" s="78"/>
      <c r="FV93" s="78"/>
      <c r="FW93" s="78"/>
      <c r="FX93" s="78"/>
      <c r="FY93" s="78"/>
      <c r="FZ93" s="78"/>
      <c r="GA93" s="78"/>
      <c r="GB93" s="78"/>
      <c r="GC93" s="78"/>
      <c r="GD93" s="78"/>
      <c r="GE93" s="78"/>
      <c r="GF93" s="78"/>
      <c r="GG93" s="78"/>
      <c r="GH93" s="78"/>
      <c r="GI93" s="78"/>
      <c r="GJ93" s="78"/>
      <c r="GK93" s="78"/>
      <c r="GL93" s="78"/>
      <c r="GM93" s="78"/>
      <c r="GN93" s="78"/>
      <c r="GO93" s="78"/>
      <c r="GP93" s="78"/>
      <c r="GQ93" s="78"/>
      <c r="GR93" s="78"/>
      <c r="GS93" s="78"/>
      <c r="GT93" s="78"/>
      <c r="GU93" s="78"/>
      <c r="GV93" s="78"/>
      <c r="GW93" s="78"/>
      <c r="GX93" s="78"/>
      <c r="GY93" s="78"/>
      <c r="GZ93" s="78"/>
      <c r="HA93" s="78"/>
      <c r="HB93" s="78"/>
      <c r="HC93" s="78"/>
      <c r="HD93" s="78"/>
      <c r="HE93" s="78"/>
      <c r="HF93" s="78"/>
      <c r="HG93" s="78"/>
      <c r="HH93" s="78"/>
      <c r="HI93" s="78"/>
      <c r="HJ93" s="78"/>
      <c r="HK93" s="78"/>
      <c r="HL93" s="78"/>
      <c r="HM93" s="78"/>
      <c r="HN93" s="78"/>
      <c r="HO93" s="78"/>
      <c r="HP93" s="78"/>
      <c r="HQ93" s="78"/>
      <c r="HR93" s="78"/>
      <c r="HS93" s="78"/>
      <c r="HT93" s="78"/>
      <c r="HU93" s="78"/>
      <c r="HV93" s="78"/>
      <c r="HW93" s="78"/>
      <c r="HX93" s="78"/>
      <c r="HY93" s="78"/>
      <c r="HZ93" s="78"/>
      <c r="IA93" s="78"/>
      <c r="IB93" s="78"/>
      <c r="IC93" s="78"/>
      <c r="ID93" s="78"/>
      <c r="IE93" s="78"/>
      <c r="IF93" s="78"/>
      <c r="IG93" s="78"/>
      <c r="IH93" s="78"/>
      <c r="II93" s="78"/>
      <c r="IJ93" s="78"/>
      <c r="IK93" s="78"/>
      <c r="IL93" s="78"/>
      <c r="IM93" s="78"/>
      <c r="IN93" s="78"/>
      <c r="IO93" s="78"/>
      <c r="IP93" s="78"/>
      <c r="IQ93" s="78"/>
      <c r="IR93" s="78"/>
      <c r="IS93" s="78"/>
      <c r="IT93" s="78"/>
      <c r="IU93" s="78"/>
      <c r="IV93" s="78"/>
    </row>
    <row r="94" spans="1:256" s="82" customFormat="1" x14ac:dyDescent="0.25">
      <c r="A94" s="78"/>
      <c r="B94" s="78"/>
      <c r="C94" s="85" t="s">
        <v>4953</v>
      </c>
      <c r="D94" s="88">
        <v>13.0611</v>
      </c>
      <c r="E94" s="88">
        <v>13.113</v>
      </c>
      <c r="F94" s="79"/>
      <c r="G94" s="80"/>
      <c r="H94" s="80"/>
      <c r="I94" s="80"/>
      <c r="J94" s="80"/>
      <c r="K94" s="81"/>
      <c r="L94" s="81"/>
      <c r="M94" s="78"/>
      <c r="N94" s="78"/>
      <c r="O94" s="78"/>
      <c r="P94" s="78"/>
      <c r="Q94" s="78"/>
      <c r="R94" s="78"/>
      <c r="S94" s="78"/>
      <c r="T94" s="78"/>
      <c r="U94" s="78"/>
      <c r="V94" s="78"/>
      <c r="W94" s="78"/>
      <c r="X94" s="78"/>
      <c r="Y94" s="78"/>
      <c r="Z94" s="78"/>
      <c r="AA94" s="78"/>
      <c r="AB94" s="78"/>
      <c r="AC94" s="78"/>
      <c r="AD94" s="78"/>
      <c r="AE94" s="78"/>
      <c r="AF94" s="78"/>
      <c r="AG94" s="78"/>
      <c r="AH94" s="78"/>
      <c r="AI94" s="81"/>
      <c r="AJ94" s="78"/>
      <c r="AK94" s="78"/>
      <c r="AL94" s="78"/>
      <c r="AM94" s="78"/>
      <c r="AN94" s="78"/>
      <c r="AO94" s="78"/>
      <c r="AP94" s="78"/>
      <c r="AQ94" s="78"/>
      <c r="AR94" s="78"/>
      <c r="AS94" s="78"/>
      <c r="AT94" s="78"/>
      <c r="AU94" s="78"/>
      <c r="AV94" s="81"/>
      <c r="AW94" s="78"/>
      <c r="AX94" s="81"/>
      <c r="AY94" s="78"/>
      <c r="AZ94" s="78"/>
      <c r="BA94" s="78"/>
      <c r="BB94" s="81"/>
      <c r="BC94" s="78"/>
      <c r="BD94" s="78"/>
      <c r="BE94" s="78"/>
      <c r="BF94" s="78"/>
      <c r="BG94" s="78"/>
      <c r="BH94" s="78"/>
      <c r="BI94" s="78"/>
      <c r="BJ94" s="78"/>
      <c r="BK94" s="78"/>
      <c r="BL94" s="78"/>
      <c r="BM94" s="78"/>
      <c r="BN94" s="78"/>
      <c r="BO94" s="78"/>
      <c r="BP94" s="78"/>
      <c r="BQ94" s="78"/>
      <c r="BR94" s="78"/>
      <c r="BS94" s="78"/>
      <c r="BT94" s="78"/>
      <c r="BU94" s="78"/>
      <c r="BV94" s="78"/>
      <c r="BW94" s="78"/>
      <c r="BX94" s="78"/>
      <c r="BY94" s="78"/>
      <c r="BZ94" s="78"/>
      <c r="CA94" s="78"/>
      <c r="CB94" s="78"/>
      <c r="CC94" s="78"/>
      <c r="CD94" s="78"/>
      <c r="CE94" s="78"/>
      <c r="CF94" s="78"/>
      <c r="CG94" s="78"/>
      <c r="CH94" s="78"/>
      <c r="CI94" s="78"/>
      <c r="CJ94" s="78"/>
      <c r="CK94" s="78"/>
      <c r="CL94" s="78"/>
      <c r="CM94" s="78"/>
      <c r="CN94" s="78"/>
      <c r="CO94" s="78"/>
      <c r="CP94" s="78"/>
      <c r="CQ94" s="78"/>
      <c r="CR94" s="78"/>
      <c r="CS94" s="78"/>
      <c r="CT94" s="78"/>
      <c r="CU94" s="78"/>
      <c r="CV94" s="78"/>
      <c r="CW94" s="78"/>
      <c r="CX94" s="78"/>
      <c r="CY94" s="78"/>
      <c r="CZ94" s="78"/>
      <c r="DA94" s="78"/>
      <c r="DB94" s="78"/>
      <c r="DC94" s="78"/>
      <c r="DD94" s="78"/>
      <c r="DE94" s="78"/>
      <c r="DF94" s="78"/>
      <c r="DG94" s="78"/>
      <c r="DH94" s="78"/>
      <c r="DI94" s="78"/>
      <c r="DJ94" s="78"/>
      <c r="DK94" s="78"/>
      <c r="DL94" s="78"/>
      <c r="DM94" s="78"/>
      <c r="DN94" s="78"/>
      <c r="DO94" s="78"/>
      <c r="DP94" s="78"/>
      <c r="DQ94" s="78"/>
      <c r="DR94" s="78"/>
      <c r="DS94" s="78"/>
      <c r="DT94" s="78"/>
      <c r="DU94" s="78"/>
      <c r="DV94" s="78"/>
      <c r="DW94" s="78"/>
      <c r="DX94" s="78"/>
      <c r="DY94" s="78"/>
      <c r="DZ94" s="78"/>
      <c r="EA94" s="78"/>
      <c r="EB94" s="78"/>
      <c r="EC94" s="78"/>
      <c r="ED94" s="78"/>
      <c r="EE94" s="78"/>
      <c r="EF94" s="78"/>
      <c r="EG94" s="78"/>
      <c r="EH94" s="78"/>
      <c r="EI94" s="78"/>
      <c r="EJ94" s="78"/>
      <c r="EK94" s="78"/>
      <c r="EL94" s="78"/>
      <c r="EM94" s="78"/>
      <c r="EN94" s="78"/>
      <c r="EO94" s="78"/>
      <c r="EP94" s="78"/>
      <c r="EQ94" s="78"/>
      <c r="ER94" s="78"/>
      <c r="ES94" s="78"/>
      <c r="ET94" s="78"/>
      <c r="EU94" s="78"/>
      <c r="EV94" s="78"/>
      <c r="EW94" s="78"/>
      <c r="EX94" s="78"/>
      <c r="EY94" s="78"/>
      <c r="EZ94" s="78"/>
      <c r="FA94" s="78"/>
      <c r="FB94" s="78"/>
      <c r="FC94" s="78"/>
      <c r="FD94" s="78"/>
      <c r="FE94" s="78"/>
      <c r="FF94" s="78"/>
      <c r="FG94" s="78"/>
      <c r="FH94" s="78"/>
      <c r="FI94" s="78"/>
      <c r="FJ94" s="78"/>
      <c r="FK94" s="78"/>
      <c r="FL94" s="78"/>
      <c r="FM94" s="78"/>
      <c r="FN94" s="78"/>
      <c r="FO94" s="78"/>
      <c r="FP94" s="78"/>
      <c r="FQ94" s="78"/>
      <c r="FR94" s="78"/>
      <c r="FS94" s="78"/>
      <c r="FT94" s="78"/>
      <c r="FU94" s="78"/>
      <c r="FV94" s="78"/>
      <c r="FW94" s="78"/>
      <c r="FX94" s="78"/>
      <c r="FY94" s="78"/>
      <c r="FZ94" s="78"/>
      <c r="GA94" s="78"/>
      <c r="GB94" s="78"/>
      <c r="GC94" s="78"/>
      <c r="GD94" s="78"/>
      <c r="GE94" s="78"/>
      <c r="GF94" s="78"/>
      <c r="GG94" s="78"/>
      <c r="GH94" s="78"/>
      <c r="GI94" s="78"/>
      <c r="GJ94" s="78"/>
      <c r="GK94" s="78"/>
      <c r="GL94" s="78"/>
      <c r="GM94" s="78"/>
      <c r="GN94" s="78"/>
      <c r="GO94" s="78"/>
      <c r="GP94" s="78"/>
      <c r="GQ94" s="78"/>
      <c r="GR94" s="78"/>
      <c r="GS94" s="78"/>
      <c r="GT94" s="78"/>
      <c r="GU94" s="78"/>
      <c r="GV94" s="78"/>
      <c r="GW94" s="78"/>
      <c r="GX94" s="78"/>
      <c r="GY94" s="78"/>
      <c r="GZ94" s="78"/>
      <c r="HA94" s="78"/>
      <c r="HB94" s="78"/>
      <c r="HC94" s="78"/>
      <c r="HD94" s="78"/>
      <c r="HE94" s="78"/>
      <c r="HF94" s="78"/>
      <c r="HG94" s="78"/>
      <c r="HH94" s="78"/>
      <c r="HI94" s="78"/>
      <c r="HJ94" s="78"/>
      <c r="HK94" s="78"/>
      <c r="HL94" s="78"/>
      <c r="HM94" s="78"/>
      <c r="HN94" s="78"/>
      <c r="HO94" s="78"/>
      <c r="HP94" s="78"/>
      <c r="HQ94" s="78"/>
      <c r="HR94" s="78"/>
      <c r="HS94" s="78"/>
      <c r="HT94" s="78"/>
      <c r="HU94" s="78"/>
      <c r="HV94" s="78"/>
      <c r="HW94" s="78"/>
      <c r="HX94" s="78"/>
      <c r="HY94" s="78"/>
      <c r="HZ94" s="78"/>
      <c r="IA94" s="78"/>
      <c r="IB94" s="78"/>
      <c r="IC94" s="78"/>
      <c r="ID94" s="78"/>
      <c r="IE94" s="78"/>
      <c r="IF94" s="78"/>
      <c r="IG94" s="78"/>
      <c r="IH94" s="78"/>
      <c r="II94" s="78"/>
      <c r="IJ94" s="78"/>
      <c r="IK94" s="78"/>
      <c r="IL94" s="78"/>
      <c r="IM94" s="78"/>
      <c r="IN94" s="78"/>
      <c r="IO94" s="78"/>
      <c r="IP94" s="78"/>
      <c r="IQ94" s="78"/>
      <c r="IR94" s="78"/>
      <c r="IS94" s="78"/>
      <c r="IT94" s="78"/>
      <c r="IU94" s="78"/>
      <c r="IV94" s="78"/>
    </row>
    <row r="95" spans="1:256" s="82" customFormat="1" x14ac:dyDescent="0.25">
      <c r="A95" s="78"/>
      <c r="B95" s="78"/>
      <c r="C95" s="85" t="s">
        <v>4954</v>
      </c>
      <c r="D95" s="88">
        <v>13.161</v>
      </c>
      <c r="E95" s="88">
        <v>13.2149</v>
      </c>
      <c r="F95" s="79"/>
      <c r="G95" s="80"/>
      <c r="H95" s="80"/>
      <c r="I95" s="80"/>
      <c r="J95" s="80"/>
      <c r="K95" s="81"/>
      <c r="L95" s="81"/>
      <c r="M95" s="78"/>
      <c r="N95" s="78"/>
      <c r="O95" s="78"/>
      <c r="P95" s="78"/>
      <c r="Q95" s="78"/>
      <c r="R95" s="78"/>
      <c r="S95" s="78"/>
      <c r="T95" s="78"/>
      <c r="U95" s="78"/>
      <c r="V95" s="78"/>
      <c r="W95" s="78"/>
      <c r="X95" s="78"/>
      <c r="Y95" s="78"/>
      <c r="Z95" s="78"/>
      <c r="AA95" s="78"/>
      <c r="AB95" s="78"/>
      <c r="AC95" s="78"/>
      <c r="AD95" s="78"/>
      <c r="AE95" s="78"/>
      <c r="AF95" s="78"/>
      <c r="AG95" s="78"/>
      <c r="AH95" s="78"/>
      <c r="AI95" s="81"/>
      <c r="AJ95" s="78"/>
      <c r="AK95" s="78"/>
      <c r="AL95" s="78"/>
      <c r="AM95" s="78"/>
      <c r="AN95" s="78"/>
      <c r="AO95" s="78"/>
      <c r="AP95" s="78"/>
      <c r="AQ95" s="78"/>
      <c r="AR95" s="78"/>
      <c r="AS95" s="78"/>
      <c r="AT95" s="78"/>
      <c r="AU95" s="78"/>
      <c r="AV95" s="81"/>
      <c r="AW95" s="78"/>
      <c r="AX95" s="81"/>
      <c r="AY95" s="78"/>
      <c r="AZ95" s="78"/>
      <c r="BA95" s="78"/>
      <c r="BB95" s="81"/>
      <c r="BC95" s="78"/>
      <c r="BD95" s="78"/>
      <c r="BE95" s="78"/>
      <c r="BF95" s="78"/>
      <c r="BG95" s="78"/>
      <c r="BH95" s="78"/>
      <c r="BI95" s="78"/>
      <c r="BJ95" s="78"/>
      <c r="BK95" s="78"/>
      <c r="BL95" s="78"/>
      <c r="BM95" s="78"/>
      <c r="BN95" s="78"/>
      <c r="BO95" s="78"/>
      <c r="BP95" s="78"/>
      <c r="BQ95" s="78"/>
      <c r="BR95" s="78"/>
      <c r="BS95" s="78"/>
      <c r="BT95" s="78"/>
      <c r="BU95" s="78"/>
      <c r="BV95" s="78"/>
      <c r="BW95" s="78"/>
      <c r="BX95" s="78"/>
      <c r="BY95" s="78"/>
      <c r="BZ95" s="78"/>
      <c r="CA95" s="78"/>
      <c r="CB95" s="78"/>
      <c r="CC95" s="78"/>
      <c r="CD95" s="78"/>
      <c r="CE95" s="78"/>
      <c r="CF95" s="78"/>
      <c r="CG95" s="78"/>
      <c r="CH95" s="78"/>
      <c r="CI95" s="78"/>
      <c r="CJ95" s="78"/>
      <c r="CK95" s="78"/>
      <c r="CL95" s="78"/>
      <c r="CM95" s="78"/>
      <c r="CN95" s="78"/>
      <c r="CO95" s="78"/>
      <c r="CP95" s="78"/>
      <c r="CQ95" s="78"/>
      <c r="CR95" s="78"/>
      <c r="CS95" s="78"/>
      <c r="CT95" s="78"/>
      <c r="CU95" s="78"/>
      <c r="CV95" s="78"/>
      <c r="CW95" s="78"/>
      <c r="CX95" s="78"/>
      <c r="CY95" s="78"/>
      <c r="CZ95" s="78"/>
      <c r="DA95" s="78"/>
      <c r="DB95" s="78"/>
      <c r="DC95" s="78"/>
      <c r="DD95" s="78"/>
      <c r="DE95" s="78"/>
      <c r="DF95" s="78"/>
      <c r="DG95" s="78"/>
      <c r="DH95" s="78"/>
      <c r="DI95" s="78"/>
      <c r="DJ95" s="78"/>
      <c r="DK95" s="78"/>
      <c r="DL95" s="78"/>
      <c r="DM95" s="78"/>
      <c r="DN95" s="78"/>
      <c r="DO95" s="78"/>
      <c r="DP95" s="78"/>
      <c r="DQ95" s="78"/>
      <c r="DR95" s="78"/>
      <c r="DS95" s="78"/>
      <c r="DT95" s="78"/>
      <c r="DU95" s="78"/>
      <c r="DV95" s="78"/>
      <c r="DW95" s="78"/>
      <c r="DX95" s="78"/>
      <c r="DY95" s="78"/>
      <c r="DZ95" s="78"/>
      <c r="EA95" s="78"/>
      <c r="EB95" s="78"/>
      <c r="EC95" s="78"/>
      <c r="ED95" s="78"/>
      <c r="EE95" s="78"/>
      <c r="EF95" s="78"/>
      <c r="EG95" s="78"/>
      <c r="EH95" s="78"/>
      <c r="EI95" s="78"/>
      <c r="EJ95" s="78"/>
      <c r="EK95" s="78"/>
      <c r="EL95" s="78"/>
      <c r="EM95" s="78"/>
      <c r="EN95" s="78"/>
      <c r="EO95" s="78"/>
      <c r="EP95" s="78"/>
      <c r="EQ95" s="78"/>
      <c r="ER95" s="78"/>
      <c r="ES95" s="78"/>
      <c r="ET95" s="78"/>
      <c r="EU95" s="78"/>
      <c r="EV95" s="78"/>
      <c r="EW95" s="78"/>
      <c r="EX95" s="78"/>
      <c r="EY95" s="78"/>
      <c r="EZ95" s="78"/>
      <c r="FA95" s="78"/>
      <c r="FB95" s="78"/>
      <c r="FC95" s="78"/>
      <c r="FD95" s="78"/>
      <c r="FE95" s="78"/>
      <c r="FF95" s="78"/>
      <c r="FG95" s="78"/>
      <c r="FH95" s="78"/>
      <c r="FI95" s="78"/>
      <c r="FJ95" s="78"/>
      <c r="FK95" s="78"/>
      <c r="FL95" s="78"/>
      <c r="FM95" s="78"/>
      <c r="FN95" s="78"/>
      <c r="FO95" s="78"/>
      <c r="FP95" s="78"/>
      <c r="FQ95" s="78"/>
      <c r="FR95" s="78"/>
      <c r="FS95" s="78"/>
      <c r="FT95" s="78"/>
      <c r="FU95" s="78"/>
      <c r="FV95" s="78"/>
      <c r="FW95" s="78"/>
      <c r="FX95" s="78"/>
      <c r="FY95" s="78"/>
      <c r="FZ95" s="78"/>
      <c r="GA95" s="78"/>
      <c r="GB95" s="78"/>
      <c r="GC95" s="78"/>
      <c r="GD95" s="78"/>
      <c r="GE95" s="78"/>
      <c r="GF95" s="78"/>
      <c r="GG95" s="78"/>
      <c r="GH95" s="78"/>
      <c r="GI95" s="78"/>
      <c r="GJ95" s="78"/>
      <c r="GK95" s="78"/>
      <c r="GL95" s="78"/>
      <c r="GM95" s="78"/>
      <c r="GN95" s="78"/>
      <c r="GO95" s="78"/>
      <c r="GP95" s="78"/>
      <c r="GQ95" s="78"/>
      <c r="GR95" s="78"/>
      <c r="GS95" s="78"/>
      <c r="GT95" s="78"/>
      <c r="GU95" s="78"/>
      <c r="GV95" s="78"/>
      <c r="GW95" s="78"/>
      <c r="GX95" s="78"/>
      <c r="GY95" s="78"/>
      <c r="GZ95" s="78"/>
      <c r="HA95" s="78"/>
      <c r="HB95" s="78"/>
      <c r="HC95" s="78"/>
      <c r="HD95" s="78"/>
      <c r="HE95" s="78"/>
      <c r="HF95" s="78"/>
      <c r="HG95" s="78"/>
      <c r="HH95" s="78"/>
      <c r="HI95" s="78"/>
      <c r="HJ95" s="78"/>
      <c r="HK95" s="78"/>
      <c r="HL95" s="78"/>
      <c r="HM95" s="78"/>
      <c r="HN95" s="78"/>
      <c r="HO95" s="78"/>
      <c r="HP95" s="78"/>
      <c r="HQ95" s="78"/>
      <c r="HR95" s="78"/>
      <c r="HS95" s="78"/>
      <c r="HT95" s="78"/>
      <c r="HU95" s="78"/>
      <c r="HV95" s="78"/>
      <c r="HW95" s="78"/>
      <c r="HX95" s="78"/>
      <c r="HY95" s="78"/>
      <c r="HZ95" s="78"/>
      <c r="IA95" s="78"/>
      <c r="IB95" s="78"/>
      <c r="IC95" s="78"/>
      <c r="ID95" s="78"/>
      <c r="IE95" s="78"/>
      <c r="IF95" s="78"/>
      <c r="IG95" s="78"/>
      <c r="IH95" s="78"/>
      <c r="II95" s="78"/>
      <c r="IJ95" s="78"/>
      <c r="IK95" s="78"/>
      <c r="IL95" s="78"/>
      <c r="IM95" s="78"/>
      <c r="IN95" s="78"/>
      <c r="IO95" s="78"/>
      <c r="IP95" s="78"/>
      <c r="IQ95" s="78"/>
      <c r="IR95" s="78"/>
      <c r="IS95" s="78"/>
      <c r="IT95" s="78"/>
      <c r="IU95" s="78"/>
      <c r="IV95" s="78"/>
    </row>
    <row r="96" spans="1:256" s="82" customFormat="1" x14ac:dyDescent="0.25">
      <c r="A96" s="78"/>
      <c r="B96" s="78"/>
      <c r="C96" s="85" t="s">
        <v>4955</v>
      </c>
      <c r="D96" s="88">
        <v>13.161</v>
      </c>
      <c r="E96" s="88">
        <v>13.2148</v>
      </c>
      <c r="F96" s="79"/>
      <c r="G96" s="80"/>
      <c r="H96" s="80"/>
      <c r="I96" s="80"/>
      <c r="J96" s="80"/>
      <c r="K96" s="81"/>
      <c r="L96" s="81"/>
      <c r="M96" s="78"/>
      <c r="N96" s="78"/>
      <c r="O96" s="78"/>
      <c r="P96" s="78"/>
      <c r="Q96" s="78"/>
      <c r="R96" s="78"/>
      <c r="S96" s="78"/>
      <c r="T96" s="78"/>
      <c r="U96" s="78"/>
      <c r="V96" s="78"/>
      <c r="W96" s="78"/>
      <c r="X96" s="78"/>
      <c r="Y96" s="78"/>
      <c r="Z96" s="78"/>
      <c r="AA96" s="78"/>
      <c r="AB96" s="78"/>
      <c r="AC96" s="78"/>
      <c r="AD96" s="78"/>
      <c r="AE96" s="78"/>
      <c r="AF96" s="78"/>
      <c r="AG96" s="78"/>
      <c r="AH96" s="78"/>
      <c r="AI96" s="81"/>
      <c r="AJ96" s="78"/>
      <c r="AK96" s="78"/>
      <c r="AL96" s="78"/>
      <c r="AM96" s="78"/>
      <c r="AN96" s="78"/>
      <c r="AO96" s="78"/>
      <c r="AP96" s="78"/>
      <c r="AQ96" s="78"/>
      <c r="AR96" s="78"/>
      <c r="AS96" s="78"/>
      <c r="AT96" s="78"/>
      <c r="AU96" s="78"/>
      <c r="AV96" s="81"/>
      <c r="AW96" s="78"/>
      <c r="AX96" s="81"/>
      <c r="AY96" s="78"/>
      <c r="AZ96" s="78"/>
      <c r="BA96" s="78"/>
      <c r="BB96" s="81"/>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8"/>
      <c r="CD96" s="78"/>
      <c r="CE96" s="78"/>
      <c r="CF96" s="78"/>
      <c r="CG96" s="78"/>
      <c r="CH96" s="78"/>
      <c r="CI96" s="78"/>
      <c r="CJ96" s="78"/>
      <c r="CK96" s="78"/>
      <c r="CL96" s="78"/>
      <c r="CM96" s="78"/>
      <c r="CN96" s="78"/>
      <c r="CO96" s="78"/>
      <c r="CP96" s="78"/>
      <c r="CQ96" s="78"/>
      <c r="CR96" s="78"/>
      <c r="CS96" s="78"/>
      <c r="CT96" s="78"/>
      <c r="CU96" s="78"/>
      <c r="CV96" s="78"/>
      <c r="CW96" s="78"/>
      <c r="CX96" s="78"/>
      <c r="CY96" s="78"/>
      <c r="CZ96" s="78"/>
      <c r="DA96" s="78"/>
      <c r="DB96" s="78"/>
      <c r="DC96" s="78"/>
      <c r="DD96" s="78"/>
      <c r="DE96" s="78"/>
      <c r="DF96" s="78"/>
      <c r="DG96" s="78"/>
      <c r="DH96" s="78"/>
      <c r="DI96" s="78"/>
      <c r="DJ96" s="78"/>
      <c r="DK96" s="78"/>
      <c r="DL96" s="78"/>
      <c r="DM96" s="78"/>
      <c r="DN96" s="78"/>
      <c r="DO96" s="78"/>
      <c r="DP96" s="78"/>
      <c r="DQ96" s="78"/>
      <c r="DR96" s="78"/>
      <c r="DS96" s="78"/>
      <c r="DT96" s="78"/>
      <c r="DU96" s="78"/>
      <c r="DV96" s="78"/>
      <c r="DW96" s="78"/>
      <c r="DX96" s="78"/>
      <c r="DY96" s="78"/>
      <c r="DZ96" s="78"/>
      <c r="EA96" s="78"/>
      <c r="EB96" s="78"/>
      <c r="EC96" s="78"/>
      <c r="ED96" s="78"/>
      <c r="EE96" s="78"/>
      <c r="EF96" s="78"/>
      <c r="EG96" s="78"/>
      <c r="EH96" s="78"/>
      <c r="EI96" s="78"/>
      <c r="EJ96" s="78"/>
      <c r="EK96" s="78"/>
      <c r="EL96" s="78"/>
      <c r="EM96" s="78"/>
      <c r="EN96" s="78"/>
      <c r="EO96" s="78"/>
      <c r="EP96" s="78"/>
      <c r="EQ96" s="78"/>
      <c r="ER96" s="78"/>
      <c r="ES96" s="78"/>
      <c r="ET96" s="78"/>
      <c r="EU96" s="78"/>
      <c r="EV96" s="78"/>
      <c r="EW96" s="78"/>
      <c r="EX96" s="78"/>
      <c r="EY96" s="78"/>
      <c r="EZ96" s="78"/>
      <c r="FA96" s="78"/>
      <c r="FB96" s="78"/>
      <c r="FC96" s="78"/>
      <c r="FD96" s="78"/>
      <c r="FE96" s="78"/>
      <c r="FF96" s="78"/>
      <c r="FG96" s="78"/>
      <c r="FH96" s="78"/>
      <c r="FI96" s="78"/>
      <c r="FJ96" s="78"/>
      <c r="FK96" s="78"/>
      <c r="FL96" s="78"/>
      <c r="FM96" s="78"/>
      <c r="FN96" s="78"/>
      <c r="FO96" s="78"/>
      <c r="FP96" s="78"/>
      <c r="FQ96" s="78"/>
      <c r="FR96" s="78"/>
      <c r="FS96" s="78"/>
      <c r="FT96" s="78"/>
      <c r="FU96" s="78"/>
      <c r="FV96" s="78"/>
      <c r="FW96" s="78"/>
      <c r="FX96" s="78"/>
      <c r="FY96" s="78"/>
      <c r="FZ96" s="78"/>
      <c r="GA96" s="78"/>
      <c r="GB96" s="78"/>
      <c r="GC96" s="78"/>
      <c r="GD96" s="78"/>
      <c r="GE96" s="78"/>
      <c r="GF96" s="78"/>
      <c r="GG96" s="78"/>
      <c r="GH96" s="78"/>
      <c r="GI96" s="78"/>
      <c r="GJ96" s="78"/>
      <c r="GK96" s="78"/>
      <c r="GL96" s="78"/>
      <c r="GM96" s="78"/>
      <c r="GN96" s="78"/>
      <c r="GO96" s="78"/>
      <c r="GP96" s="78"/>
      <c r="GQ96" s="78"/>
      <c r="GR96" s="78"/>
      <c r="GS96" s="78"/>
      <c r="GT96" s="78"/>
      <c r="GU96" s="78"/>
      <c r="GV96" s="78"/>
      <c r="GW96" s="78"/>
      <c r="GX96" s="78"/>
      <c r="GY96" s="78"/>
      <c r="GZ96" s="78"/>
      <c r="HA96" s="78"/>
      <c r="HB96" s="78"/>
      <c r="HC96" s="78"/>
      <c r="HD96" s="78"/>
      <c r="HE96" s="78"/>
      <c r="HF96" s="78"/>
      <c r="HG96" s="78"/>
      <c r="HH96" s="78"/>
      <c r="HI96" s="78"/>
      <c r="HJ96" s="78"/>
      <c r="HK96" s="78"/>
      <c r="HL96" s="78"/>
      <c r="HM96" s="78"/>
      <c r="HN96" s="78"/>
      <c r="HO96" s="78"/>
      <c r="HP96" s="78"/>
      <c r="HQ96" s="78"/>
      <c r="HR96" s="78"/>
      <c r="HS96" s="78"/>
      <c r="HT96" s="78"/>
      <c r="HU96" s="78"/>
      <c r="HV96" s="78"/>
      <c r="HW96" s="78"/>
      <c r="HX96" s="78"/>
      <c r="HY96" s="78"/>
      <c r="HZ96" s="78"/>
      <c r="IA96" s="78"/>
      <c r="IB96" s="78"/>
      <c r="IC96" s="78"/>
      <c r="ID96" s="78"/>
      <c r="IE96" s="78"/>
      <c r="IF96" s="78"/>
      <c r="IG96" s="78"/>
      <c r="IH96" s="78"/>
      <c r="II96" s="78"/>
      <c r="IJ96" s="78"/>
      <c r="IK96" s="78"/>
      <c r="IL96" s="78"/>
      <c r="IM96" s="78"/>
      <c r="IN96" s="78"/>
      <c r="IO96" s="78"/>
      <c r="IP96" s="78"/>
      <c r="IQ96" s="78"/>
      <c r="IR96" s="78"/>
      <c r="IS96" s="78"/>
      <c r="IT96" s="78"/>
      <c r="IU96" s="78"/>
      <c r="IV96" s="78"/>
    </row>
    <row r="97" spans="1:256" s="82" customFormat="1" ht="84.95" customHeight="1" x14ac:dyDescent="0.25">
      <c r="A97" s="78"/>
      <c r="B97" s="78"/>
      <c r="C97" s="204" t="s">
        <v>4987</v>
      </c>
      <c r="D97" s="205"/>
      <c r="E97" s="206"/>
      <c r="F97" s="79"/>
      <c r="G97" s="80"/>
      <c r="H97" s="80"/>
      <c r="I97" s="80"/>
      <c r="J97" s="80"/>
      <c r="K97" s="81"/>
      <c r="L97" s="81"/>
      <c r="M97" s="78"/>
      <c r="N97" s="78"/>
      <c r="O97" s="78"/>
      <c r="P97" s="78"/>
      <c r="Q97" s="78"/>
      <c r="R97" s="78"/>
      <c r="S97" s="78"/>
      <c r="T97" s="78"/>
      <c r="U97" s="78"/>
      <c r="V97" s="78"/>
      <c r="W97" s="78"/>
      <c r="X97" s="78"/>
      <c r="Y97" s="78"/>
      <c r="Z97" s="78"/>
      <c r="AA97" s="78"/>
      <c r="AB97" s="78"/>
      <c r="AC97" s="78"/>
      <c r="AD97" s="78"/>
      <c r="AE97" s="78"/>
      <c r="AF97" s="78"/>
      <c r="AG97" s="78"/>
      <c r="AH97" s="78"/>
      <c r="AI97" s="81"/>
      <c r="AJ97" s="78"/>
      <c r="AK97" s="78"/>
      <c r="AL97" s="78"/>
      <c r="AM97" s="78"/>
      <c r="AN97" s="78"/>
      <c r="AO97" s="78"/>
      <c r="AP97" s="78"/>
      <c r="AQ97" s="78"/>
      <c r="AR97" s="78"/>
      <c r="AS97" s="78"/>
      <c r="AT97" s="78"/>
      <c r="AU97" s="78"/>
      <c r="AV97" s="81"/>
      <c r="AW97" s="78"/>
      <c r="AX97" s="81"/>
      <c r="AY97" s="78"/>
      <c r="AZ97" s="78"/>
      <c r="BA97" s="78"/>
      <c r="BB97" s="81"/>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78"/>
      <c r="CD97" s="78"/>
      <c r="CE97" s="78"/>
      <c r="CF97" s="78"/>
      <c r="CG97" s="78"/>
      <c r="CH97" s="78"/>
      <c r="CI97" s="78"/>
      <c r="CJ97" s="78"/>
      <c r="CK97" s="78"/>
      <c r="CL97" s="78"/>
      <c r="CM97" s="78"/>
      <c r="CN97" s="78"/>
      <c r="CO97" s="78"/>
      <c r="CP97" s="78"/>
      <c r="CQ97" s="78"/>
      <c r="CR97" s="78"/>
      <c r="CS97" s="78"/>
      <c r="CT97" s="78"/>
      <c r="CU97" s="78"/>
      <c r="CV97" s="78"/>
      <c r="CW97" s="78"/>
      <c r="CX97" s="78"/>
      <c r="CY97" s="78"/>
      <c r="CZ97" s="78"/>
      <c r="DA97" s="78"/>
      <c r="DB97" s="78"/>
      <c r="DC97" s="78"/>
      <c r="DD97" s="78"/>
      <c r="DE97" s="78"/>
      <c r="DF97" s="78"/>
      <c r="DG97" s="78"/>
      <c r="DH97" s="78"/>
      <c r="DI97" s="78"/>
      <c r="DJ97" s="78"/>
      <c r="DK97" s="78"/>
      <c r="DL97" s="78"/>
      <c r="DM97" s="78"/>
      <c r="DN97" s="78"/>
      <c r="DO97" s="78"/>
      <c r="DP97" s="78"/>
      <c r="DQ97" s="78"/>
      <c r="DR97" s="78"/>
      <c r="DS97" s="78"/>
      <c r="DT97" s="78"/>
      <c r="DU97" s="78"/>
      <c r="DV97" s="78"/>
      <c r="DW97" s="78"/>
      <c r="DX97" s="78"/>
      <c r="DY97" s="78"/>
      <c r="DZ97" s="78"/>
      <c r="EA97" s="78"/>
      <c r="EB97" s="78"/>
      <c r="EC97" s="78"/>
      <c r="ED97" s="78"/>
      <c r="EE97" s="78"/>
      <c r="EF97" s="78"/>
      <c r="EG97" s="78"/>
      <c r="EH97" s="78"/>
      <c r="EI97" s="78"/>
      <c r="EJ97" s="78"/>
      <c r="EK97" s="78"/>
      <c r="EL97" s="78"/>
      <c r="EM97" s="78"/>
      <c r="EN97" s="78"/>
      <c r="EO97" s="78"/>
      <c r="EP97" s="78"/>
      <c r="EQ97" s="78"/>
      <c r="ER97" s="78"/>
      <c r="ES97" s="78"/>
      <c r="ET97" s="78"/>
      <c r="EU97" s="78"/>
      <c r="EV97" s="78"/>
      <c r="EW97" s="78"/>
      <c r="EX97" s="78"/>
      <c r="EY97" s="78"/>
      <c r="EZ97" s="78"/>
      <c r="FA97" s="78"/>
      <c r="FB97" s="78"/>
      <c r="FC97" s="78"/>
      <c r="FD97" s="78"/>
      <c r="FE97" s="78"/>
      <c r="FF97" s="78"/>
      <c r="FG97" s="78"/>
      <c r="FH97" s="78"/>
      <c r="FI97" s="78"/>
      <c r="FJ97" s="78"/>
      <c r="FK97" s="78"/>
      <c r="FL97" s="78"/>
      <c r="FM97" s="78"/>
      <c r="FN97" s="78"/>
      <c r="FO97" s="78"/>
      <c r="FP97" s="78"/>
      <c r="FQ97" s="78"/>
      <c r="FR97" s="78"/>
      <c r="FS97" s="78"/>
      <c r="FT97" s="78"/>
      <c r="FU97" s="78"/>
      <c r="FV97" s="78"/>
      <c r="FW97" s="78"/>
      <c r="FX97" s="78"/>
      <c r="FY97" s="78"/>
      <c r="FZ97" s="78"/>
      <c r="GA97" s="78"/>
      <c r="GB97" s="78"/>
      <c r="GC97" s="78"/>
      <c r="GD97" s="78"/>
      <c r="GE97" s="78"/>
      <c r="GF97" s="78"/>
      <c r="GG97" s="78"/>
      <c r="GH97" s="78"/>
      <c r="GI97" s="78"/>
      <c r="GJ97" s="78"/>
      <c r="GK97" s="78"/>
      <c r="GL97" s="78"/>
      <c r="GM97" s="78"/>
      <c r="GN97" s="78"/>
      <c r="GO97" s="78"/>
      <c r="GP97" s="78"/>
      <c r="GQ97" s="78"/>
      <c r="GR97" s="78"/>
      <c r="GS97" s="78"/>
      <c r="GT97" s="78"/>
      <c r="GU97" s="78"/>
      <c r="GV97" s="78"/>
      <c r="GW97" s="78"/>
      <c r="GX97" s="78"/>
      <c r="GY97" s="78"/>
      <c r="GZ97" s="78"/>
      <c r="HA97" s="78"/>
      <c r="HB97" s="78"/>
      <c r="HC97" s="78"/>
      <c r="HD97" s="78"/>
      <c r="HE97" s="78"/>
      <c r="HF97" s="78"/>
      <c r="HG97" s="78"/>
      <c r="HH97" s="78"/>
      <c r="HI97" s="78"/>
      <c r="HJ97" s="78"/>
      <c r="HK97" s="78"/>
      <c r="HL97" s="78"/>
      <c r="HM97" s="78"/>
      <c r="HN97" s="78"/>
      <c r="HO97" s="78"/>
      <c r="HP97" s="78"/>
      <c r="HQ97" s="78"/>
      <c r="HR97" s="78"/>
      <c r="HS97" s="78"/>
      <c r="HT97" s="78"/>
      <c r="HU97" s="78"/>
      <c r="HV97" s="78"/>
      <c r="HW97" s="78"/>
      <c r="HX97" s="78"/>
      <c r="HY97" s="78"/>
      <c r="HZ97" s="78"/>
      <c r="IA97" s="78"/>
      <c r="IB97" s="78"/>
      <c r="IC97" s="78"/>
      <c r="ID97" s="78"/>
      <c r="IE97" s="78"/>
      <c r="IF97" s="78"/>
      <c r="IG97" s="78"/>
      <c r="IH97" s="78"/>
      <c r="II97" s="78"/>
      <c r="IJ97" s="78"/>
      <c r="IK97" s="78"/>
      <c r="IL97" s="78"/>
      <c r="IM97" s="78"/>
      <c r="IN97" s="78"/>
      <c r="IO97" s="78"/>
      <c r="IP97" s="78"/>
      <c r="IQ97" s="78"/>
      <c r="IR97" s="78"/>
      <c r="IS97" s="78"/>
      <c r="IT97" s="78"/>
      <c r="IU97" s="78"/>
      <c r="IV97" s="78"/>
    </row>
    <row r="99" spans="1:256" x14ac:dyDescent="0.25">
      <c r="C99" s="2" t="s">
        <v>5052</v>
      </c>
      <c r="E99" s="2" t="s">
        <v>2</v>
      </c>
    </row>
    <row r="101" spans="1:256" x14ac:dyDescent="0.25">
      <c r="C101" s="2" t="s">
        <v>5053</v>
      </c>
      <c r="E101" s="2" t="s">
        <v>2</v>
      </c>
    </row>
    <row r="103" spans="1:256" x14ac:dyDescent="0.25">
      <c r="C103" s="2" t="s">
        <v>4944</v>
      </c>
      <c r="E103" s="2" t="s">
        <v>2</v>
      </c>
    </row>
    <row r="105" spans="1:256" x14ac:dyDescent="0.25">
      <c r="C105" s="2" t="s">
        <v>4945</v>
      </c>
      <c r="E105" s="2" t="s">
        <v>2</v>
      </c>
    </row>
    <row r="107" spans="1:256" x14ac:dyDescent="0.25">
      <c r="C107" s="2" t="s">
        <v>4946</v>
      </c>
      <c r="E107" s="95" t="s">
        <v>4947</v>
      </c>
    </row>
    <row r="109" spans="1:256" x14ac:dyDescent="0.25">
      <c r="C109" s="2" t="s">
        <v>4948</v>
      </c>
      <c r="E109" s="96" t="s">
        <v>5033</v>
      </c>
    </row>
    <row r="111" spans="1:256" x14ac:dyDescent="0.25">
      <c r="C111" s="2" t="s">
        <v>5054</v>
      </c>
      <c r="E111" s="2" t="s">
        <v>2</v>
      </c>
    </row>
    <row r="113" spans="3:5" x14ac:dyDescent="0.25">
      <c r="C113" s="1" t="s">
        <v>5145</v>
      </c>
      <c r="E113" s="216" t="s">
        <v>5146</v>
      </c>
    </row>
    <row r="114" spans="3:5" x14ac:dyDescent="0.25">
      <c r="E114" s="2" t="s">
        <v>5152</v>
      </c>
    </row>
  </sheetData>
  <mergeCells count="2">
    <mergeCell ref="C82:K82"/>
    <mergeCell ref="C97:E97"/>
  </mergeCells>
  <hyperlinks>
    <hyperlink ref="J2" location="'Index'!A1" display="'Index'!A1" xr:uid="{FE749B11-E5AA-43AF-8B44-B81EC90DADC2}"/>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47B59-4D97-44EA-B599-DF09F6ADDD96}">
  <sheetPr codeName="Sheet1"/>
  <dimension ref="A1:IV125"/>
  <sheetViews>
    <sheetView showGridLines="0" zoomScale="90" zoomScaleNormal="90" workbookViewId="0">
      <pane ySplit="6" topLeftCell="A10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3220</v>
      </c>
      <c r="J2" s="38" t="s">
        <v>4468</v>
      </c>
    </row>
    <row r="3" spans="1:54" ht="16.5" x14ac:dyDescent="0.3">
      <c r="C3" s="1" t="s">
        <v>28</v>
      </c>
      <c r="D3" s="21" t="s">
        <v>3221</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3185</v>
      </c>
      <c r="C24" s="60" t="s">
        <v>3186</v>
      </c>
      <c r="D24" s="54" t="s">
        <v>3187</v>
      </c>
      <c r="E24" s="6" t="s">
        <v>199</v>
      </c>
      <c r="F24" s="19">
        <v>400000</v>
      </c>
      <c r="G24" s="24">
        <v>401.19</v>
      </c>
      <c r="H24" s="24">
        <v>1.26</v>
      </c>
      <c r="I24" s="31">
        <v>5.3918499999999998</v>
      </c>
      <c r="J24" s="31"/>
      <c r="K24" s="35"/>
    </row>
    <row r="25" spans="1:11" x14ac:dyDescent="0.25">
      <c r="B25" s="8" t="s">
        <v>3202</v>
      </c>
      <c r="C25" s="60" t="s">
        <v>3203</v>
      </c>
      <c r="D25" s="54" t="s">
        <v>3204</v>
      </c>
      <c r="E25" s="6" t="s">
        <v>199</v>
      </c>
      <c r="F25" s="19">
        <v>350000</v>
      </c>
      <c r="G25" s="24">
        <v>351.04</v>
      </c>
      <c r="H25" s="24">
        <v>1.1000000000000001</v>
      </c>
      <c r="I25" s="31">
        <v>5.6935500000000001</v>
      </c>
      <c r="J25" s="31"/>
      <c r="K25" s="35"/>
    </row>
    <row r="26" spans="1:11" x14ac:dyDescent="0.25">
      <c r="C26" s="58" t="s">
        <v>188</v>
      </c>
      <c r="D26" s="54"/>
      <c r="E26" s="6"/>
      <c r="F26" s="19"/>
      <c r="G26" s="25">
        <v>752.23</v>
      </c>
      <c r="H26" s="25">
        <v>2.36</v>
      </c>
      <c r="I26" s="31"/>
      <c r="J26" s="31"/>
      <c r="K26" s="35"/>
    </row>
    <row r="27" spans="1:11" x14ac:dyDescent="0.25">
      <c r="C27" s="57"/>
      <c r="D27" s="54"/>
      <c r="E27" s="6"/>
      <c r="F27" s="19"/>
      <c r="G27" s="24"/>
      <c r="H27" s="24"/>
      <c r="I27" s="31"/>
      <c r="J27" s="31"/>
      <c r="K27" s="35"/>
    </row>
    <row r="28" spans="1:11" x14ac:dyDescent="0.25">
      <c r="C28" s="59" t="s">
        <v>10</v>
      </c>
      <c r="D28" s="54"/>
      <c r="E28" s="6"/>
      <c r="F28" s="19"/>
      <c r="G28" s="24"/>
      <c r="H28" s="24"/>
      <c r="I28" s="31"/>
      <c r="J28" s="31"/>
      <c r="K28" s="35"/>
    </row>
    <row r="29" spans="1:11" x14ac:dyDescent="0.25">
      <c r="B29" s="8" t="s">
        <v>2479</v>
      </c>
      <c r="C29" s="60" t="s">
        <v>2480</v>
      </c>
      <c r="D29" s="54" t="s">
        <v>2481</v>
      </c>
      <c r="E29" s="6" t="s">
        <v>199</v>
      </c>
      <c r="F29" s="19">
        <v>5000000</v>
      </c>
      <c r="G29" s="24">
        <v>5019.87</v>
      </c>
      <c r="H29" s="24">
        <v>15.71</v>
      </c>
      <c r="I29" s="31">
        <v>5.8224999999999998</v>
      </c>
      <c r="J29" s="31"/>
      <c r="K29" s="35"/>
    </row>
    <row r="30" spans="1:11" x14ac:dyDescent="0.25">
      <c r="B30" s="8" t="s">
        <v>3222</v>
      </c>
      <c r="C30" s="60" t="s">
        <v>3223</v>
      </c>
      <c r="D30" s="54" t="s">
        <v>3224</v>
      </c>
      <c r="E30" s="6" t="s">
        <v>199</v>
      </c>
      <c r="F30" s="19">
        <v>3100000</v>
      </c>
      <c r="G30" s="24">
        <v>3112.75</v>
      </c>
      <c r="H30" s="24">
        <v>9.74</v>
      </c>
      <c r="I30" s="31">
        <v>5.7848499999999996</v>
      </c>
      <c r="J30" s="31"/>
      <c r="K30" s="35"/>
    </row>
    <row r="31" spans="1:11" x14ac:dyDescent="0.25">
      <c r="B31" s="8" t="s">
        <v>3225</v>
      </c>
      <c r="C31" s="60" t="s">
        <v>3226</v>
      </c>
      <c r="D31" s="54" t="s">
        <v>3227</v>
      </c>
      <c r="E31" s="6" t="s">
        <v>199</v>
      </c>
      <c r="F31" s="19">
        <v>2500000</v>
      </c>
      <c r="G31" s="24">
        <v>2508.1799999999998</v>
      </c>
      <c r="H31" s="24">
        <v>7.85</v>
      </c>
      <c r="I31" s="31">
        <v>5.7100999999999997</v>
      </c>
      <c r="J31" s="31"/>
      <c r="K31" s="35"/>
    </row>
    <row r="32" spans="1:11" x14ac:dyDescent="0.25">
      <c r="B32" s="8" t="s">
        <v>3228</v>
      </c>
      <c r="C32" s="60" t="s">
        <v>3229</v>
      </c>
      <c r="D32" s="54" t="s">
        <v>3230</v>
      </c>
      <c r="E32" s="6" t="s">
        <v>199</v>
      </c>
      <c r="F32" s="19">
        <v>2500000</v>
      </c>
      <c r="G32" s="24">
        <v>2508.1</v>
      </c>
      <c r="H32" s="24">
        <v>7.85</v>
      </c>
      <c r="I32" s="31">
        <v>5.7451499999999998</v>
      </c>
      <c r="J32" s="31"/>
      <c r="K32" s="35"/>
    </row>
    <row r="33" spans="1:11" x14ac:dyDescent="0.25">
      <c r="B33" s="8" t="s">
        <v>3231</v>
      </c>
      <c r="C33" s="60" t="s">
        <v>3232</v>
      </c>
      <c r="D33" s="54" t="s">
        <v>3233</v>
      </c>
      <c r="E33" s="6" t="s">
        <v>199</v>
      </c>
      <c r="F33" s="19">
        <v>2000000</v>
      </c>
      <c r="G33" s="24">
        <v>2008.29</v>
      </c>
      <c r="H33" s="24">
        <v>6.28</v>
      </c>
      <c r="I33" s="31">
        <v>5.7936750000000004</v>
      </c>
      <c r="J33" s="31"/>
      <c r="K33" s="35"/>
    </row>
    <row r="34" spans="1:11" x14ac:dyDescent="0.25">
      <c r="B34" s="8" t="s">
        <v>3211</v>
      </c>
      <c r="C34" s="60" t="s">
        <v>3212</v>
      </c>
      <c r="D34" s="54" t="s">
        <v>3213</v>
      </c>
      <c r="E34" s="6" t="s">
        <v>199</v>
      </c>
      <c r="F34" s="19">
        <v>1500000</v>
      </c>
      <c r="G34" s="24">
        <v>1506.17</v>
      </c>
      <c r="H34" s="24">
        <v>4.71</v>
      </c>
      <c r="I34" s="31">
        <v>5.7848499999999996</v>
      </c>
      <c r="J34" s="31"/>
      <c r="K34" s="35"/>
    </row>
    <row r="35" spans="1:11" x14ac:dyDescent="0.25">
      <c r="B35" s="8" t="s">
        <v>3234</v>
      </c>
      <c r="C35" s="60" t="s">
        <v>3235</v>
      </c>
      <c r="D35" s="54" t="s">
        <v>3236</v>
      </c>
      <c r="E35" s="6" t="s">
        <v>199</v>
      </c>
      <c r="F35" s="19">
        <v>500000</v>
      </c>
      <c r="G35" s="24">
        <v>502.05</v>
      </c>
      <c r="H35" s="24">
        <v>1.57</v>
      </c>
      <c r="I35" s="31">
        <v>5.7848499999999996</v>
      </c>
      <c r="J35" s="31"/>
      <c r="K35" s="35"/>
    </row>
    <row r="36" spans="1:11" x14ac:dyDescent="0.25">
      <c r="B36" s="8" t="s">
        <v>3237</v>
      </c>
      <c r="C36" s="60" t="s">
        <v>3238</v>
      </c>
      <c r="D36" s="54" t="s">
        <v>3239</v>
      </c>
      <c r="E36" s="6" t="s">
        <v>199</v>
      </c>
      <c r="F36" s="19">
        <v>411200</v>
      </c>
      <c r="G36" s="24">
        <v>411.48</v>
      </c>
      <c r="H36" s="24">
        <v>1.29</v>
      </c>
      <c r="I36" s="31">
        <v>5.6624999999999996</v>
      </c>
      <c r="J36" s="31"/>
      <c r="K36" s="35"/>
    </row>
    <row r="37" spans="1:11" x14ac:dyDescent="0.25">
      <c r="B37" s="8" t="s">
        <v>3191</v>
      </c>
      <c r="C37" s="60" t="s">
        <v>3192</v>
      </c>
      <c r="D37" s="54" t="s">
        <v>3193</v>
      </c>
      <c r="E37" s="6" t="s">
        <v>199</v>
      </c>
      <c r="F37" s="19">
        <v>400000</v>
      </c>
      <c r="G37" s="24">
        <v>400.33</v>
      </c>
      <c r="H37" s="24">
        <v>1.25</v>
      </c>
      <c r="I37" s="31">
        <v>5.7000999999999999</v>
      </c>
      <c r="J37" s="31"/>
      <c r="K37" s="35"/>
    </row>
    <row r="38" spans="1:11" x14ac:dyDescent="0.25">
      <c r="B38" s="8" t="s">
        <v>3240</v>
      </c>
      <c r="C38" s="60" t="s">
        <v>3241</v>
      </c>
      <c r="D38" s="54" t="s">
        <v>3242</v>
      </c>
      <c r="E38" s="6" t="s">
        <v>199</v>
      </c>
      <c r="F38" s="19">
        <v>200000</v>
      </c>
      <c r="G38" s="24">
        <v>200.62</v>
      </c>
      <c r="H38" s="24">
        <v>0.63</v>
      </c>
      <c r="I38" s="31">
        <v>5.6144999999999996</v>
      </c>
      <c r="J38" s="31"/>
      <c r="K38" s="35"/>
    </row>
    <row r="39" spans="1:11" x14ac:dyDescent="0.25">
      <c r="B39" s="8" t="s">
        <v>3151</v>
      </c>
      <c r="C39" s="60" t="s">
        <v>3152</v>
      </c>
      <c r="D39" s="54" t="s">
        <v>3153</v>
      </c>
      <c r="E39" s="6" t="s">
        <v>199</v>
      </c>
      <c r="F39" s="19">
        <v>200000</v>
      </c>
      <c r="G39" s="24">
        <v>200.49</v>
      </c>
      <c r="H39" s="24">
        <v>0.63</v>
      </c>
      <c r="I39" s="31">
        <v>5.6595000000000004</v>
      </c>
      <c r="J39" s="31"/>
      <c r="K39" s="35"/>
    </row>
    <row r="40" spans="1:11" x14ac:dyDescent="0.25">
      <c r="C40" s="58" t="s">
        <v>188</v>
      </c>
      <c r="D40" s="54"/>
      <c r="E40" s="6"/>
      <c r="F40" s="19"/>
      <c r="G40" s="25">
        <v>18378.330000000002</v>
      </c>
      <c r="H40" s="25">
        <v>57.51</v>
      </c>
      <c r="I40" s="31"/>
      <c r="J40" s="31"/>
      <c r="K40" s="35"/>
    </row>
    <row r="41" spans="1:11" x14ac:dyDescent="0.25">
      <c r="C41" s="57"/>
      <c r="D41" s="54"/>
      <c r="E41" s="6"/>
      <c r="F41" s="19"/>
      <c r="G41" s="24"/>
      <c r="H41" s="24"/>
      <c r="I41" s="31"/>
      <c r="J41" s="31"/>
      <c r="K41" s="35"/>
    </row>
    <row r="42" spans="1:11" x14ac:dyDescent="0.25">
      <c r="C42" s="58" t="s">
        <v>11</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A44" s="10"/>
      <c r="B44" s="28"/>
      <c r="C44" s="58" t="s">
        <v>13</v>
      </c>
      <c r="D44" s="54"/>
      <c r="E44" s="6"/>
      <c r="F44" s="19"/>
      <c r="G44" s="24"/>
      <c r="H44" s="24"/>
      <c r="I44" s="31"/>
      <c r="J44" s="31"/>
      <c r="K44" s="35"/>
    </row>
    <row r="45" spans="1:11" x14ac:dyDescent="0.25">
      <c r="A45" s="28"/>
      <c r="B45" s="28"/>
      <c r="C45" s="58" t="s">
        <v>14</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15</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2:11" x14ac:dyDescent="0.25">
      <c r="C49" s="59" t="s">
        <v>16</v>
      </c>
      <c r="D49" s="54"/>
      <c r="E49" s="6"/>
      <c r="F49" s="19"/>
      <c r="G49" s="24"/>
      <c r="H49" s="24"/>
      <c r="I49" s="31"/>
      <c r="J49" s="31"/>
      <c r="K49" s="35"/>
    </row>
    <row r="50" spans="2:11" x14ac:dyDescent="0.25">
      <c r="B50" s="8" t="s">
        <v>3243</v>
      </c>
      <c r="C50" s="60" t="s">
        <v>3244</v>
      </c>
      <c r="D50" s="54" t="s">
        <v>3245</v>
      </c>
      <c r="E50" s="6" t="s">
        <v>199</v>
      </c>
      <c r="F50" s="19">
        <v>1000000</v>
      </c>
      <c r="G50" s="24">
        <v>981.07</v>
      </c>
      <c r="H50" s="24">
        <v>3.07</v>
      </c>
      <c r="I50" s="31">
        <v>5.7245499999999998</v>
      </c>
      <c r="J50" s="31"/>
      <c r="K50" s="35"/>
    </row>
    <row r="51" spans="2:11" x14ac:dyDescent="0.25">
      <c r="B51" s="8" t="s">
        <v>2116</v>
      </c>
      <c r="C51" s="60" t="s">
        <v>2117</v>
      </c>
      <c r="D51" s="54" t="s">
        <v>2118</v>
      </c>
      <c r="E51" s="6" t="s">
        <v>199</v>
      </c>
      <c r="F51" s="19">
        <v>300000</v>
      </c>
      <c r="G51" s="24">
        <v>296.41000000000003</v>
      </c>
      <c r="H51" s="24">
        <v>0.93</v>
      </c>
      <c r="I51" s="31">
        <v>5.5247000000000002</v>
      </c>
      <c r="J51" s="31"/>
      <c r="K51" s="35"/>
    </row>
    <row r="52" spans="2:11" x14ac:dyDescent="0.25">
      <c r="C52" s="58" t="s">
        <v>188</v>
      </c>
      <c r="D52" s="54"/>
      <c r="E52" s="6"/>
      <c r="F52" s="19"/>
      <c r="G52" s="25">
        <v>1277.48</v>
      </c>
      <c r="H52" s="25">
        <v>4</v>
      </c>
      <c r="I52" s="31"/>
      <c r="J52" s="31"/>
      <c r="K52" s="35"/>
    </row>
    <row r="53" spans="2:11" x14ac:dyDescent="0.25">
      <c r="C53" s="57"/>
      <c r="D53" s="54"/>
      <c r="E53" s="6"/>
      <c r="F53" s="19"/>
      <c r="G53" s="24"/>
      <c r="H53" s="24"/>
      <c r="I53" s="31"/>
      <c r="J53" s="31"/>
      <c r="K53" s="35"/>
    </row>
    <row r="54" spans="2:11" x14ac:dyDescent="0.25">
      <c r="C54" s="59" t="s">
        <v>17</v>
      </c>
      <c r="D54" s="54"/>
      <c r="E54" s="6"/>
      <c r="F54" s="19"/>
      <c r="G54" s="24"/>
      <c r="H54" s="24"/>
      <c r="I54" s="31"/>
      <c r="J54" s="31"/>
      <c r="K54" s="35"/>
    </row>
    <row r="55" spans="2:11" x14ac:dyDescent="0.25">
      <c r="B55" s="8" t="s">
        <v>844</v>
      </c>
      <c r="C55" s="60" t="s">
        <v>845</v>
      </c>
      <c r="D55" s="54" t="s">
        <v>846</v>
      </c>
      <c r="E55" s="6" t="s">
        <v>199</v>
      </c>
      <c r="F55" s="19">
        <v>4035000</v>
      </c>
      <c r="G55" s="24">
        <v>3986.91</v>
      </c>
      <c r="H55" s="24">
        <v>12.47</v>
      </c>
      <c r="I55" s="31">
        <v>5.3683500000000004</v>
      </c>
      <c r="J55" s="31"/>
      <c r="K55" s="35"/>
    </row>
    <row r="56" spans="2:11" x14ac:dyDescent="0.25">
      <c r="B56" s="8" t="s">
        <v>3246</v>
      </c>
      <c r="C56" s="60" t="s">
        <v>3247</v>
      </c>
      <c r="D56" s="54" t="s">
        <v>3248</v>
      </c>
      <c r="E56" s="6" t="s">
        <v>199</v>
      </c>
      <c r="F56" s="19">
        <v>2500000</v>
      </c>
      <c r="G56" s="24">
        <v>2489.16</v>
      </c>
      <c r="H56" s="24">
        <v>7.79</v>
      </c>
      <c r="I56" s="31">
        <v>5.1288</v>
      </c>
      <c r="J56" s="31"/>
      <c r="K56" s="35"/>
    </row>
    <row r="57" spans="2:11" x14ac:dyDescent="0.25">
      <c r="B57" s="8" t="s">
        <v>3217</v>
      </c>
      <c r="C57" s="60" t="s">
        <v>3218</v>
      </c>
      <c r="D57" s="54" t="s">
        <v>3219</v>
      </c>
      <c r="E57" s="6" t="s">
        <v>199</v>
      </c>
      <c r="F57" s="19">
        <v>2100000</v>
      </c>
      <c r="G57" s="24">
        <v>2066.44</v>
      </c>
      <c r="H57" s="24">
        <v>6.47</v>
      </c>
      <c r="I57" s="31">
        <v>5.38985</v>
      </c>
      <c r="J57" s="31"/>
      <c r="K57" s="35"/>
    </row>
    <row r="58" spans="2:11" x14ac:dyDescent="0.25">
      <c r="B58" s="8" t="s">
        <v>3124</v>
      </c>
      <c r="C58" s="60" t="s">
        <v>3125</v>
      </c>
      <c r="D58" s="54" t="s">
        <v>3126</v>
      </c>
      <c r="E58" s="6" t="s">
        <v>199</v>
      </c>
      <c r="F58" s="19">
        <v>675000</v>
      </c>
      <c r="G58" s="24">
        <v>673.28</v>
      </c>
      <c r="H58" s="24">
        <v>2.11</v>
      </c>
      <c r="I58" s="31">
        <v>5.1865500000000004</v>
      </c>
      <c r="J58" s="31"/>
      <c r="K58" s="35"/>
    </row>
    <row r="59" spans="2:11" x14ac:dyDescent="0.25">
      <c r="B59" s="8" t="s">
        <v>3118</v>
      </c>
      <c r="C59" s="60" t="s">
        <v>3119</v>
      </c>
      <c r="D59" s="54" t="s">
        <v>3120</v>
      </c>
      <c r="E59" s="6" t="s">
        <v>199</v>
      </c>
      <c r="F59" s="19">
        <v>650000</v>
      </c>
      <c r="G59" s="24">
        <v>648.70000000000005</v>
      </c>
      <c r="H59" s="24">
        <v>2.0299999999999998</v>
      </c>
      <c r="I59" s="31">
        <v>5.2071500000000004</v>
      </c>
      <c r="J59" s="31"/>
      <c r="K59" s="35"/>
    </row>
    <row r="60" spans="2:11" x14ac:dyDescent="0.25">
      <c r="B60" s="8" t="s">
        <v>3130</v>
      </c>
      <c r="C60" s="60" t="s">
        <v>3131</v>
      </c>
      <c r="D60" s="54" t="s">
        <v>3132</v>
      </c>
      <c r="E60" s="6" t="s">
        <v>199</v>
      </c>
      <c r="F60" s="19">
        <v>400500</v>
      </c>
      <c r="G60" s="24">
        <v>399.59</v>
      </c>
      <c r="H60" s="24">
        <v>1.25</v>
      </c>
      <c r="I60" s="31">
        <v>5.1968500000000004</v>
      </c>
      <c r="J60" s="31"/>
      <c r="K60" s="35"/>
    </row>
    <row r="61" spans="2:11" x14ac:dyDescent="0.25">
      <c r="B61" s="8" t="s">
        <v>1780</v>
      </c>
      <c r="C61" s="60" t="s">
        <v>1781</v>
      </c>
      <c r="D61" s="54" t="s">
        <v>1782</v>
      </c>
      <c r="E61" s="6" t="s">
        <v>199</v>
      </c>
      <c r="F61" s="19">
        <v>375000</v>
      </c>
      <c r="G61" s="24">
        <v>374.41</v>
      </c>
      <c r="H61" s="24">
        <v>1.17</v>
      </c>
      <c r="I61" s="31">
        <v>5.2225999999999999</v>
      </c>
      <c r="J61" s="31"/>
      <c r="K61" s="35"/>
    </row>
    <row r="62" spans="2:11" x14ac:dyDescent="0.25">
      <c r="B62" s="8" t="s">
        <v>3249</v>
      </c>
      <c r="C62" s="60" t="s">
        <v>3250</v>
      </c>
      <c r="D62" s="54" t="s">
        <v>3251</v>
      </c>
      <c r="E62" s="6" t="s">
        <v>199</v>
      </c>
      <c r="F62" s="19">
        <v>275000</v>
      </c>
      <c r="G62" s="24">
        <v>270.76</v>
      </c>
      <c r="H62" s="24">
        <v>0.85</v>
      </c>
      <c r="I62" s="31">
        <v>5.3866500000000004</v>
      </c>
      <c r="J62" s="31"/>
      <c r="K62" s="35"/>
    </row>
    <row r="63" spans="2:11" x14ac:dyDescent="0.25">
      <c r="B63" s="8" t="s">
        <v>3252</v>
      </c>
      <c r="C63" s="60" t="s">
        <v>3253</v>
      </c>
      <c r="D63" s="54" t="s">
        <v>3254</v>
      </c>
      <c r="E63" s="6" t="s">
        <v>199</v>
      </c>
      <c r="F63" s="19">
        <v>200000</v>
      </c>
      <c r="G63" s="24">
        <v>197.01</v>
      </c>
      <c r="H63" s="24">
        <v>0.62</v>
      </c>
      <c r="I63" s="31">
        <v>5.3842999999999996</v>
      </c>
      <c r="J63" s="31"/>
      <c r="K63" s="35"/>
    </row>
    <row r="64" spans="2:11" x14ac:dyDescent="0.25">
      <c r="C64" s="58" t="s">
        <v>188</v>
      </c>
      <c r="D64" s="54"/>
      <c r="E64" s="6"/>
      <c r="F64" s="19"/>
      <c r="G64" s="25">
        <v>11106.26</v>
      </c>
      <c r="H64" s="25">
        <v>34.76</v>
      </c>
      <c r="I64" s="31"/>
      <c r="J64" s="31"/>
      <c r="K64" s="35"/>
    </row>
    <row r="65" spans="1:11" x14ac:dyDescent="0.25">
      <c r="C65" s="57"/>
      <c r="D65" s="54"/>
      <c r="E65" s="6"/>
      <c r="F65" s="19"/>
      <c r="G65" s="24"/>
      <c r="H65" s="24"/>
      <c r="I65" s="31"/>
      <c r="J65" s="31"/>
      <c r="K65" s="35"/>
    </row>
    <row r="66" spans="1:11" x14ac:dyDescent="0.25">
      <c r="C66" s="58" t="s">
        <v>18</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A68" s="10"/>
      <c r="B68" s="28"/>
      <c r="C68" s="58" t="s">
        <v>19</v>
      </c>
      <c r="D68" s="54"/>
      <c r="E68" s="6"/>
      <c r="F68" s="19"/>
      <c r="G68" s="24"/>
      <c r="H68" s="24"/>
      <c r="I68" s="31"/>
      <c r="J68" s="31"/>
      <c r="K68" s="35"/>
    </row>
    <row r="69" spans="1:11" x14ac:dyDescent="0.25">
      <c r="A69" s="28"/>
      <c r="B69" s="28"/>
      <c r="C69" s="58" t="s">
        <v>20</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21</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22</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23</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C77" s="59" t="s">
        <v>24</v>
      </c>
      <c r="D77" s="54"/>
      <c r="E77" s="6"/>
      <c r="F77" s="19"/>
      <c r="G77" s="24"/>
      <c r="H77" s="24"/>
      <c r="I77" s="31"/>
      <c r="J77" s="31"/>
      <c r="K77" s="35"/>
    </row>
    <row r="78" spans="1:11" x14ac:dyDescent="0.25">
      <c r="B78" s="8" t="s">
        <v>200</v>
      </c>
      <c r="C78" s="60" t="s">
        <v>201</v>
      </c>
      <c r="D78" s="54"/>
      <c r="E78" s="6"/>
      <c r="F78" s="19"/>
      <c r="G78" s="24">
        <v>80.260000000000005</v>
      </c>
      <c r="H78" s="24">
        <v>0.25</v>
      </c>
      <c r="I78" s="31"/>
      <c r="J78" s="31"/>
      <c r="K78" s="35"/>
    </row>
    <row r="79" spans="1:11" x14ac:dyDescent="0.25">
      <c r="C79" s="58" t="s">
        <v>188</v>
      </c>
      <c r="D79" s="54"/>
      <c r="E79" s="6"/>
      <c r="F79" s="19"/>
      <c r="G79" s="25">
        <v>80.260000000000005</v>
      </c>
      <c r="H79" s="25">
        <v>0.25</v>
      </c>
      <c r="I79" s="31"/>
      <c r="J79" s="31"/>
      <c r="K79" s="35"/>
    </row>
    <row r="80" spans="1:11" x14ac:dyDescent="0.25">
      <c r="C80" s="57"/>
      <c r="D80" s="54"/>
      <c r="E80" s="6"/>
      <c r="F80" s="19"/>
      <c r="G80" s="24"/>
      <c r="H80" s="24"/>
      <c r="I80" s="31"/>
      <c r="J80" s="31"/>
      <c r="K80" s="35"/>
    </row>
    <row r="81" spans="1:54" x14ac:dyDescent="0.25">
      <c r="A81" s="10"/>
      <c r="B81" s="28"/>
      <c r="C81" s="58" t="s">
        <v>25</v>
      </c>
      <c r="D81" s="54"/>
      <c r="E81" s="6"/>
      <c r="F81" s="19"/>
      <c r="G81" s="24"/>
      <c r="H81" s="24"/>
      <c r="I81" s="31"/>
      <c r="J81" s="31"/>
      <c r="K81" s="35"/>
    </row>
    <row r="82" spans="1:54" s="2" customFormat="1" ht="13.5" x14ac:dyDescent="0.25">
      <c r="A82" s="28"/>
      <c r="B82" s="28"/>
      <c r="C82" s="57" t="s">
        <v>4783</v>
      </c>
      <c r="D82" s="54"/>
      <c r="E82" s="6"/>
      <c r="F82" s="19"/>
      <c r="G82" s="24" t="s">
        <v>2</v>
      </c>
      <c r="H82" s="24" t="s">
        <v>2</v>
      </c>
      <c r="I82" s="31"/>
      <c r="J82" s="31"/>
      <c r="K82" s="35"/>
      <c r="L82" s="3"/>
      <c r="AI82" s="3"/>
      <c r="AV82" s="3"/>
      <c r="AX82" s="3"/>
      <c r="BB82" s="3"/>
    </row>
    <row r="83" spans="1:54" x14ac:dyDescent="0.25">
      <c r="B83" s="8"/>
      <c r="C83" s="60" t="s">
        <v>202</v>
      </c>
      <c r="D83" s="54"/>
      <c r="E83" s="6"/>
      <c r="F83" s="19"/>
      <c r="G83" s="24">
        <v>367.14</v>
      </c>
      <c r="H83" s="24">
        <v>1.1199999999999999</v>
      </c>
      <c r="I83" s="31"/>
      <c r="J83" s="31"/>
      <c r="K83" s="35"/>
    </row>
    <row r="84" spans="1:54" x14ac:dyDescent="0.25">
      <c r="C84" s="58" t="s">
        <v>188</v>
      </c>
      <c r="D84" s="54"/>
      <c r="E84" s="6"/>
      <c r="F84" s="19"/>
      <c r="G84" s="25">
        <v>367.14</v>
      </c>
      <c r="H84" s="25">
        <v>1.1199999999999999</v>
      </c>
      <c r="I84" s="31"/>
      <c r="J84" s="31"/>
      <c r="K84" s="35"/>
    </row>
    <row r="85" spans="1:54" x14ac:dyDescent="0.25">
      <c r="C85" s="57"/>
      <c r="D85" s="54"/>
      <c r="E85" s="6"/>
      <c r="F85" s="19"/>
      <c r="G85" s="24"/>
      <c r="H85" s="24"/>
      <c r="I85" s="31"/>
      <c r="J85" s="31"/>
      <c r="K85" s="35"/>
    </row>
    <row r="86" spans="1:54" x14ac:dyDescent="0.25">
      <c r="C86" s="61" t="s">
        <v>203</v>
      </c>
      <c r="D86" s="55"/>
      <c r="E86" s="5"/>
      <c r="F86" s="20"/>
      <c r="G86" s="26">
        <v>31961.7</v>
      </c>
      <c r="H86" s="26">
        <v>100</v>
      </c>
      <c r="I86" s="32"/>
      <c r="J86" s="32"/>
      <c r="K86" s="36"/>
    </row>
    <row r="89" spans="1:54" x14ac:dyDescent="0.25">
      <c r="C89" s="1" t="s">
        <v>204</v>
      </c>
    </row>
    <row r="90" spans="1:54" x14ac:dyDescent="0.25">
      <c r="C90" s="37" t="s">
        <v>205</v>
      </c>
      <c r="D90" s="37"/>
      <c r="E90" s="37"/>
      <c r="F90" s="37"/>
      <c r="G90" s="37"/>
      <c r="H90" s="37"/>
      <c r="I90" s="37"/>
      <c r="J90" s="37"/>
      <c r="K90" s="37"/>
    </row>
    <row r="91" spans="1:54" x14ac:dyDescent="0.25">
      <c r="C91" s="2" t="s">
        <v>206</v>
      </c>
    </row>
    <row r="92" spans="1:54" x14ac:dyDescent="0.25">
      <c r="C92" s="2" t="s">
        <v>207</v>
      </c>
    </row>
    <row r="93" spans="1:54" ht="30" customHeight="1" x14ac:dyDescent="0.25">
      <c r="C93" s="202" t="s">
        <v>208</v>
      </c>
      <c r="D93" s="203"/>
      <c r="E93" s="203"/>
      <c r="F93" s="203"/>
      <c r="G93" s="203"/>
      <c r="H93" s="203"/>
      <c r="I93" s="203"/>
      <c r="J93" s="203"/>
      <c r="K93" s="203"/>
    </row>
    <row r="94" spans="1:54" x14ac:dyDescent="0.25">
      <c r="C94" s="2" t="s">
        <v>209</v>
      </c>
    </row>
    <row r="96" spans="1:54" x14ac:dyDescent="0.25">
      <c r="C96" s="2" t="s">
        <v>4942</v>
      </c>
      <c r="E96" s="2" t="s">
        <v>2</v>
      </c>
    </row>
    <row r="98" spans="1:256" x14ac:dyDescent="0.25">
      <c r="C98" s="2" t="s">
        <v>4943</v>
      </c>
      <c r="E98" s="2" t="s">
        <v>2</v>
      </c>
    </row>
    <row r="100" spans="1:256" x14ac:dyDescent="0.25">
      <c r="C100" s="2" t="s">
        <v>5050</v>
      </c>
    </row>
    <row r="102" spans="1:256" x14ac:dyDescent="0.25">
      <c r="C102" s="2" t="s">
        <v>5051</v>
      </c>
    </row>
    <row r="103" spans="1:256" s="82" customFormat="1" ht="35.25" customHeight="1" x14ac:dyDescent="0.25">
      <c r="A103" s="78"/>
      <c r="B103" s="78"/>
      <c r="C103" s="83" t="s">
        <v>4949</v>
      </c>
      <c r="D103" s="87" t="s">
        <v>4950</v>
      </c>
      <c r="E103" s="87" t="s">
        <v>4951</v>
      </c>
      <c r="F103" s="79"/>
      <c r="G103" s="80"/>
      <c r="H103" s="80"/>
      <c r="I103" s="80"/>
      <c r="J103" s="80"/>
      <c r="K103" s="81"/>
      <c r="L103" s="81"/>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81"/>
      <c r="AJ103" s="78"/>
      <c r="AK103" s="78"/>
      <c r="AL103" s="78"/>
      <c r="AM103" s="78"/>
      <c r="AN103" s="78"/>
      <c r="AO103" s="78"/>
      <c r="AP103" s="78"/>
      <c r="AQ103" s="78"/>
      <c r="AR103" s="78"/>
      <c r="AS103" s="78"/>
      <c r="AT103" s="78"/>
      <c r="AU103" s="78"/>
      <c r="AV103" s="81"/>
      <c r="AW103" s="78"/>
      <c r="AX103" s="81"/>
      <c r="AY103" s="78"/>
      <c r="AZ103" s="78"/>
      <c r="BA103" s="78"/>
      <c r="BB103" s="81"/>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c r="BZ103" s="78"/>
      <c r="CA103" s="78"/>
      <c r="CB103" s="78"/>
      <c r="CC103" s="78"/>
      <c r="CD103" s="78"/>
      <c r="CE103" s="78"/>
      <c r="CF103" s="78"/>
      <c r="CG103" s="78"/>
      <c r="CH103" s="78"/>
      <c r="CI103" s="78"/>
      <c r="CJ103" s="78"/>
      <c r="CK103" s="78"/>
      <c r="CL103" s="78"/>
      <c r="CM103" s="78"/>
      <c r="CN103" s="78"/>
      <c r="CO103" s="78"/>
      <c r="CP103" s="78"/>
      <c r="CQ103" s="78"/>
      <c r="CR103" s="78"/>
      <c r="CS103" s="78"/>
      <c r="CT103" s="78"/>
      <c r="CU103" s="78"/>
      <c r="CV103" s="78"/>
      <c r="CW103" s="78"/>
      <c r="CX103" s="78"/>
      <c r="CY103" s="78"/>
      <c r="CZ103" s="78"/>
      <c r="DA103" s="78"/>
      <c r="DB103" s="78"/>
      <c r="DC103" s="78"/>
      <c r="DD103" s="78"/>
      <c r="DE103" s="78"/>
      <c r="DF103" s="78"/>
      <c r="DG103" s="78"/>
      <c r="DH103" s="78"/>
      <c r="DI103" s="78"/>
      <c r="DJ103" s="78"/>
      <c r="DK103" s="78"/>
      <c r="DL103" s="78"/>
      <c r="DM103" s="78"/>
      <c r="DN103" s="78"/>
      <c r="DO103" s="78"/>
      <c r="DP103" s="78"/>
      <c r="DQ103" s="78"/>
      <c r="DR103" s="78"/>
      <c r="DS103" s="78"/>
      <c r="DT103" s="78"/>
      <c r="DU103" s="78"/>
      <c r="DV103" s="78"/>
      <c r="DW103" s="78"/>
      <c r="DX103" s="78"/>
      <c r="DY103" s="78"/>
      <c r="DZ103" s="78"/>
      <c r="EA103" s="78"/>
      <c r="EB103" s="78"/>
      <c r="EC103" s="78"/>
      <c r="ED103" s="78"/>
      <c r="EE103" s="78"/>
      <c r="EF103" s="78"/>
      <c r="EG103" s="78"/>
      <c r="EH103" s="78"/>
      <c r="EI103" s="78"/>
      <c r="EJ103" s="78"/>
      <c r="EK103" s="78"/>
      <c r="EL103" s="78"/>
      <c r="EM103" s="78"/>
      <c r="EN103" s="78"/>
      <c r="EO103" s="78"/>
      <c r="EP103" s="78"/>
      <c r="EQ103" s="78"/>
      <c r="ER103" s="78"/>
      <c r="ES103" s="78"/>
      <c r="ET103" s="78"/>
      <c r="EU103" s="78"/>
      <c r="EV103" s="78"/>
      <c r="EW103" s="78"/>
      <c r="EX103" s="78"/>
      <c r="EY103" s="78"/>
      <c r="EZ103" s="78"/>
      <c r="FA103" s="78"/>
      <c r="FB103" s="78"/>
      <c r="FC103" s="78"/>
      <c r="FD103" s="78"/>
      <c r="FE103" s="78"/>
      <c r="FF103" s="78"/>
      <c r="FG103" s="78"/>
      <c r="FH103" s="78"/>
      <c r="FI103" s="78"/>
      <c r="FJ103" s="78"/>
      <c r="FK103" s="78"/>
      <c r="FL103" s="78"/>
      <c r="FM103" s="78"/>
      <c r="FN103" s="78"/>
      <c r="FO103" s="78"/>
      <c r="FP103" s="78"/>
      <c r="FQ103" s="78"/>
      <c r="FR103" s="78"/>
      <c r="FS103" s="78"/>
      <c r="FT103" s="78"/>
      <c r="FU103" s="78"/>
      <c r="FV103" s="78"/>
      <c r="FW103" s="78"/>
      <c r="FX103" s="78"/>
      <c r="FY103" s="78"/>
      <c r="FZ103" s="78"/>
      <c r="GA103" s="78"/>
      <c r="GB103" s="78"/>
      <c r="GC103" s="78"/>
      <c r="GD103" s="78"/>
      <c r="GE103" s="78"/>
      <c r="GF103" s="78"/>
      <c r="GG103" s="78"/>
      <c r="GH103" s="78"/>
      <c r="GI103" s="78"/>
      <c r="GJ103" s="78"/>
      <c r="GK103" s="78"/>
      <c r="GL103" s="78"/>
      <c r="GM103" s="78"/>
      <c r="GN103" s="78"/>
      <c r="GO103" s="78"/>
      <c r="GP103" s="78"/>
      <c r="GQ103" s="78"/>
      <c r="GR103" s="78"/>
      <c r="GS103" s="78"/>
      <c r="GT103" s="78"/>
      <c r="GU103" s="78"/>
      <c r="GV103" s="78"/>
      <c r="GW103" s="78"/>
      <c r="GX103" s="78"/>
      <c r="GY103" s="78"/>
      <c r="GZ103" s="78"/>
      <c r="HA103" s="78"/>
      <c r="HB103" s="78"/>
      <c r="HC103" s="78"/>
      <c r="HD103" s="78"/>
      <c r="HE103" s="78"/>
      <c r="HF103" s="78"/>
      <c r="HG103" s="78"/>
      <c r="HH103" s="78"/>
      <c r="HI103" s="78"/>
      <c r="HJ103" s="78"/>
      <c r="HK103" s="78"/>
      <c r="HL103" s="78"/>
      <c r="HM103" s="78"/>
      <c r="HN103" s="78"/>
      <c r="HO103" s="78"/>
      <c r="HP103" s="78"/>
      <c r="HQ103" s="78"/>
      <c r="HR103" s="78"/>
      <c r="HS103" s="78"/>
      <c r="HT103" s="78"/>
      <c r="HU103" s="78"/>
      <c r="HV103" s="78"/>
      <c r="HW103" s="78"/>
      <c r="HX103" s="78"/>
      <c r="HY103" s="78"/>
      <c r="HZ103" s="78"/>
      <c r="IA103" s="78"/>
      <c r="IB103" s="78"/>
      <c r="IC103" s="78"/>
      <c r="ID103" s="78"/>
      <c r="IE103" s="78"/>
      <c r="IF103" s="78"/>
      <c r="IG103" s="78"/>
      <c r="IH103" s="78"/>
      <c r="II103" s="78"/>
      <c r="IJ103" s="78"/>
      <c r="IK103" s="78"/>
      <c r="IL103" s="78"/>
      <c r="IM103" s="78"/>
      <c r="IN103" s="78"/>
      <c r="IO103" s="78"/>
      <c r="IP103" s="78"/>
      <c r="IQ103" s="78"/>
      <c r="IR103" s="78"/>
      <c r="IS103" s="78"/>
      <c r="IT103" s="78"/>
      <c r="IU103" s="78"/>
      <c r="IV103" s="78"/>
    </row>
    <row r="104" spans="1:256" s="82" customFormat="1" x14ac:dyDescent="0.25">
      <c r="A104" s="78"/>
      <c r="B104" s="78"/>
      <c r="C104" s="85" t="s">
        <v>4952</v>
      </c>
      <c r="D104" s="88">
        <v>13.0692</v>
      </c>
      <c r="E104" s="88">
        <v>13.121600000000001</v>
      </c>
      <c r="F104" s="79"/>
      <c r="G104" s="80"/>
      <c r="H104" s="80"/>
      <c r="I104" s="80"/>
      <c r="J104" s="80"/>
      <c r="K104" s="81"/>
      <c r="L104" s="81"/>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81"/>
      <c r="AJ104" s="78"/>
      <c r="AK104" s="78"/>
      <c r="AL104" s="78"/>
      <c r="AM104" s="78"/>
      <c r="AN104" s="78"/>
      <c r="AO104" s="78"/>
      <c r="AP104" s="78"/>
      <c r="AQ104" s="78"/>
      <c r="AR104" s="78"/>
      <c r="AS104" s="78"/>
      <c r="AT104" s="78"/>
      <c r="AU104" s="78"/>
      <c r="AV104" s="81"/>
      <c r="AW104" s="78"/>
      <c r="AX104" s="81"/>
      <c r="AY104" s="78"/>
      <c r="AZ104" s="78"/>
      <c r="BA104" s="78"/>
      <c r="BB104" s="81"/>
      <c r="BC104" s="78"/>
      <c r="BD104" s="78"/>
      <c r="BE104" s="78"/>
      <c r="BF104" s="78"/>
      <c r="BG104" s="78"/>
      <c r="BH104" s="78"/>
      <c r="BI104" s="78"/>
      <c r="BJ104" s="78"/>
      <c r="BK104" s="78"/>
      <c r="BL104" s="78"/>
      <c r="BM104" s="78"/>
      <c r="BN104" s="78"/>
      <c r="BO104" s="78"/>
      <c r="BP104" s="78"/>
      <c r="BQ104" s="78"/>
      <c r="BR104" s="78"/>
      <c r="BS104" s="78"/>
      <c r="BT104" s="78"/>
      <c r="BU104" s="78"/>
      <c r="BV104" s="78"/>
      <c r="BW104" s="78"/>
      <c r="BX104" s="78"/>
      <c r="BY104" s="78"/>
      <c r="BZ104" s="78"/>
      <c r="CA104" s="78"/>
      <c r="CB104" s="78"/>
      <c r="CC104" s="78"/>
      <c r="CD104" s="78"/>
      <c r="CE104" s="78"/>
      <c r="CF104" s="78"/>
      <c r="CG104" s="78"/>
      <c r="CH104" s="78"/>
      <c r="CI104" s="78"/>
      <c r="CJ104" s="78"/>
      <c r="CK104" s="78"/>
      <c r="CL104" s="78"/>
      <c r="CM104" s="78"/>
      <c r="CN104" s="78"/>
      <c r="CO104" s="78"/>
      <c r="CP104" s="78"/>
      <c r="CQ104" s="78"/>
      <c r="CR104" s="78"/>
      <c r="CS104" s="78"/>
      <c r="CT104" s="78"/>
      <c r="CU104" s="78"/>
      <c r="CV104" s="78"/>
      <c r="CW104" s="78"/>
      <c r="CX104" s="78"/>
      <c r="CY104" s="78"/>
      <c r="CZ104" s="78"/>
      <c r="DA104" s="78"/>
      <c r="DB104" s="78"/>
      <c r="DC104" s="78"/>
      <c r="DD104" s="78"/>
      <c r="DE104" s="78"/>
      <c r="DF104" s="78"/>
      <c r="DG104" s="78"/>
      <c r="DH104" s="78"/>
      <c r="DI104" s="78"/>
      <c r="DJ104" s="78"/>
      <c r="DK104" s="78"/>
      <c r="DL104" s="78"/>
      <c r="DM104" s="78"/>
      <c r="DN104" s="78"/>
      <c r="DO104" s="78"/>
      <c r="DP104" s="78"/>
      <c r="DQ104" s="78"/>
      <c r="DR104" s="78"/>
      <c r="DS104" s="78"/>
      <c r="DT104" s="78"/>
      <c r="DU104" s="78"/>
      <c r="DV104" s="78"/>
      <c r="DW104" s="78"/>
      <c r="DX104" s="78"/>
      <c r="DY104" s="78"/>
      <c r="DZ104" s="78"/>
      <c r="EA104" s="78"/>
      <c r="EB104" s="78"/>
      <c r="EC104" s="78"/>
      <c r="ED104" s="78"/>
      <c r="EE104" s="78"/>
      <c r="EF104" s="78"/>
      <c r="EG104" s="78"/>
      <c r="EH104" s="78"/>
      <c r="EI104" s="78"/>
      <c r="EJ104" s="78"/>
      <c r="EK104" s="78"/>
      <c r="EL104" s="78"/>
      <c r="EM104" s="78"/>
      <c r="EN104" s="78"/>
      <c r="EO104" s="78"/>
      <c r="EP104" s="78"/>
      <c r="EQ104" s="78"/>
      <c r="ER104" s="78"/>
      <c r="ES104" s="78"/>
      <c r="ET104" s="78"/>
      <c r="EU104" s="78"/>
      <c r="EV104" s="78"/>
      <c r="EW104" s="78"/>
      <c r="EX104" s="78"/>
      <c r="EY104" s="78"/>
      <c r="EZ104" s="78"/>
      <c r="FA104" s="78"/>
      <c r="FB104" s="78"/>
      <c r="FC104" s="78"/>
      <c r="FD104" s="78"/>
      <c r="FE104" s="78"/>
      <c r="FF104" s="78"/>
      <c r="FG104" s="78"/>
      <c r="FH104" s="78"/>
      <c r="FI104" s="78"/>
      <c r="FJ104" s="78"/>
      <c r="FK104" s="78"/>
      <c r="FL104" s="78"/>
      <c r="FM104" s="78"/>
      <c r="FN104" s="78"/>
      <c r="FO104" s="78"/>
      <c r="FP104" s="78"/>
      <c r="FQ104" s="78"/>
      <c r="FR104" s="78"/>
      <c r="FS104" s="78"/>
      <c r="FT104" s="78"/>
      <c r="FU104" s="78"/>
      <c r="FV104" s="78"/>
      <c r="FW104" s="78"/>
      <c r="FX104" s="78"/>
      <c r="FY104" s="78"/>
      <c r="FZ104" s="78"/>
      <c r="GA104" s="78"/>
      <c r="GB104" s="78"/>
      <c r="GC104" s="78"/>
      <c r="GD104" s="78"/>
      <c r="GE104" s="78"/>
      <c r="GF104" s="78"/>
      <c r="GG104" s="78"/>
      <c r="GH104" s="78"/>
      <c r="GI104" s="78"/>
      <c r="GJ104" s="78"/>
      <c r="GK104" s="78"/>
      <c r="GL104" s="78"/>
      <c r="GM104" s="78"/>
      <c r="GN104" s="78"/>
      <c r="GO104" s="78"/>
      <c r="GP104" s="78"/>
      <c r="GQ104" s="78"/>
      <c r="GR104" s="78"/>
      <c r="GS104" s="78"/>
      <c r="GT104" s="78"/>
      <c r="GU104" s="78"/>
      <c r="GV104" s="78"/>
      <c r="GW104" s="78"/>
      <c r="GX104" s="78"/>
      <c r="GY104" s="78"/>
      <c r="GZ104" s="78"/>
      <c r="HA104" s="78"/>
      <c r="HB104" s="78"/>
      <c r="HC104" s="78"/>
      <c r="HD104" s="78"/>
      <c r="HE104" s="78"/>
      <c r="HF104" s="78"/>
      <c r="HG104" s="78"/>
      <c r="HH104" s="78"/>
      <c r="HI104" s="78"/>
      <c r="HJ104" s="78"/>
      <c r="HK104" s="78"/>
      <c r="HL104" s="78"/>
      <c r="HM104" s="78"/>
      <c r="HN104" s="78"/>
      <c r="HO104" s="78"/>
      <c r="HP104" s="78"/>
      <c r="HQ104" s="78"/>
      <c r="HR104" s="78"/>
      <c r="HS104" s="78"/>
      <c r="HT104" s="78"/>
      <c r="HU104" s="78"/>
      <c r="HV104" s="78"/>
      <c r="HW104" s="78"/>
      <c r="HX104" s="78"/>
      <c r="HY104" s="78"/>
      <c r="HZ104" s="78"/>
      <c r="IA104" s="78"/>
      <c r="IB104" s="78"/>
      <c r="IC104" s="78"/>
      <c r="ID104" s="78"/>
      <c r="IE104" s="78"/>
      <c r="IF104" s="78"/>
      <c r="IG104" s="78"/>
      <c r="IH104" s="78"/>
      <c r="II104" s="78"/>
      <c r="IJ104" s="78"/>
      <c r="IK104" s="78"/>
      <c r="IL104" s="78"/>
      <c r="IM104" s="78"/>
      <c r="IN104" s="78"/>
      <c r="IO104" s="78"/>
      <c r="IP104" s="78"/>
      <c r="IQ104" s="78"/>
      <c r="IR104" s="78"/>
      <c r="IS104" s="78"/>
      <c r="IT104" s="78"/>
      <c r="IU104" s="78"/>
      <c r="IV104" s="78"/>
    </row>
    <row r="105" spans="1:256" s="82" customFormat="1" x14ac:dyDescent="0.25">
      <c r="A105" s="78"/>
      <c r="B105" s="78"/>
      <c r="C105" s="85" t="s">
        <v>4953</v>
      </c>
      <c r="D105" s="88">
        <v>13.069100000000001</v>
      </c>
      <c r="E105" s="88">
        <v>13.121499999999999</v>
      </c>
      <c r="F105" s="79"/>
      <c r="G105" s="80"/>
      <c r="H105" s="80"/>
      <c r="I105" s="80"/>
      <c r="J105" s="80"/>
      <c r="K105" s="81"/>
      <c r="L105" s="81"/>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81"/>
      <c r="AJ105" s="78"/>
      <c r="AK105" s="78"/>
      <c r="AL105" s="78"/>
      <c r="AM105" s="78"/>
      <c r="AN105" s="78"/>
      <c r="AO105" s="78"/>
      <c r="AP105" s="78"/>
      <c r="AQ105" s="78"/>
      <c r="AR105" s="78"/>
      <c r="AS105" s="78"/>
      <c r="AT105" s="78"/>
      <c r="AU105" s="78"/>
      <c r="AV105" s="81"/>
      <c r="AW105" s="78"/>
      <c r="AX105" s="81"/>
      <c r="AY105" s="78"/>
      <c r="AZ105" s="78"/>
      <c r="BA105" s="78"/>
      <c r="BB105" s="81"/>
      <c r="BC105" s="78"/>
      <c r="BD105" s="78"/>
      <c r="BE105" s="78"/>
      <c r="BF105" s="78"/>
      <c r="BG105" s="78"/>
      <c r="BH105" s="78"/>
      <c r="BI105" s="78"/>
      <c r="BJ105" s="78"/>
      <c r="BK105" s="78"/>
      <c r="BL105" s="78"/>
      <c r="BM105" s="78"/>
      <c r="BN105" s="78"/>
      <c r="BO105" s="78"/>
      <c r="BP105" s="78"/>
      <c r="BQ105" s="78"/>
      <c r="BR105" s="78"/>
      <c r="BS105" s="78"/>
      <c r="BT105" s="78"/>
      <c r="BU105" s="78"/>
      <c r="BV105" s="78"/>
      <c r="BW105" s="78"/>
      <c r="BX105" s="78"/>
      <c r="BY105" s="78"/>
      <c r="BZ105" s="78"/>
      <c r="CA105" s="78"/>
      <c r="CB105" s="78"/>
      <c r="CC105" s="78"/>
      <c r="CD105" s="78"/>
      <c r="CE105" s="78"/>
      <c r="CF105" s="78"/>
      <c r="CG105" s="78"/>
      <c r="CH105" s="78"/>
      <c r="CI105" s="78"/>
      <c r="CJ105" s="78"/>
      <c r="CK105" s="78"/>
      <c r="CL105" s="78"/>
      <c r="CM105" s="78"/>
      <c r="CN105" s="78"/>
      <c r="CO105" s="78"/>
      <c r="CP105" s="78"/>
      <c r="CQ105" s="78"/>
      <c r="CR105" s="78"/>
      <c r="CS105" s="78"/>
      <c r="CT105" s="78"/>
      <c r="CU105" s="78"/>
      <c r="CV105" s="78"/>
      <c r="CW105" s="78"/>
      <c r="CX105" s="78"/>
      <c r="CY105" s="78"/>
      <c r="CZ105" s="78"/>
      <c r="DA105" s="78"/>
      <c r="DB105" s="78"/>
      <c r="DC105" s="78"/>
      <c r="DD105" s="78"/>
      <c r="DE105" s="78"/>
      <c r="DF105" s="78"/>
      <c r="DG105" s="78"/>
      <c r="DH105" s="78"/>
      <c r="DI105" s="78"/>
      <c r="DJ105" s="78"/>
      <c r="DK105" s="78"/>
      <c r="DL105" s="78"/>
      <c r="DM105" s="78"/>
      <c r="DN105" s="78"/>
      <c r="DO105" s="78"/>
      <c r="DP105" s="78"/>
      <c r="DQ105" s="78"/>
      <c r="DR105" s="78"/>
      <c r="DS105" s="78"/>
      <c r="DT105" s="78"/>
      <c r="DU105" s="78"/>
      <c r="DV105" s="78"/>
      <c r="DW105" s="78"/>
      <c r="DX105" s="78"/>
      <c r="DY105" s="78"/>
      <c r="DZ105" s="78"/>
      <c r="EA105" s="78"/>
      <c r="EB105" s="78"/>
      <c r="EC105" s="78"/>
      <c r="ED105" s="78"/>
      <c r="EE105" s="78"/>
      <c r="EF105" s="78"/>
      <c r="EG105" s="78"/>
      <c r="EH105" s="78"/>
      <c r="EI105" s="78"/>
      <c r="EJ105" s="78"/>
      <c r="EK105" s="78"/>
      <c r="EL105" s="78"/>
      <c r="EM105" s="78"/>
      <c r="EN105" s="78"/>
      <c r="EO105" s="78"/>
      <c r="EP105" s="78"/>
      <c r="EQ105" s="78"/>
      <c r="ER105" s="78"/>
      <c r="ES105" s="78"/>
      <c r="ET105" s="78"/>
      <c r="EU105" s="78"/>
      <c r="EV105" s="78"/>
      <c r="EW105" s="78"/>
      <c r="EX105" s="78"/>
      <c r="EY105" s="78"/>
      <c r="EZ105" s="78"/>
      <c r="FA105" s="78"/>
      <c r="FB105" s="78"/>
      <c r="FC105" s="78"/>
      <c r="FD105" s="78"/>
      <c r="FE105" s="78"/>
      <c r="FF105" s="78"/>
      <c r="FG105" s="78"/>
      <c r="FH105" s="78"/>
      <c r="FI105" s="78"/>
      <c r="FJ105" s="78"/>
      <c r="FK105" s="78"/>
      <c r="FL105" s="78"/>
      <c r="FM105" s="78"/>
      <c r="FN105" s="78"/>
      <c r="FO105" s="78"/>
      <c r="FP105" s="78"/>
      <c r="FQ105" s="78"/>
      <c r="FR105" s="78"/>
      <c r="FS105" s="78"/>
      <c r="FT105" s="78"/>
      <c r="FU105" s="78"/>
      <c r="FV105" s="78"/>
      <c r="FW105" s="78"/>
      <c r="FX105" s="78"/>
      <c r="FY105" s="78"/>
      <c r="FZ105" s="78"/>
      <c r="GA105" s="78"/>
      <c r="GB105" s="78"/>
      <c r="GC105" s="78"/>
      <c r="GD105" s="78"/>
      <c r="GE105" s="78"/>
      <c r="GF105" s="78"/>
      <c r="GG105" s="78"/>
      <c r="GH105" s="78"/>
      <c r="GI105" s="78"/>
      <c r="GJ105" s="78"/>
      <c r="GK105" s="78"/>
      <c r="GL105" s="78"/>
      <c r="GM105" s="78"/>
      <c r="GN105" s="78"/>
      <c r="GO105" s="78"/>
      <c r="GP105" s="78"/>
      <c r="GQ105" s="78"/>
      <c r="GR105" s="78"/>
      <c r="GS105" s="78"/>
      <c r="GT105" s="78"/>
      <c r="GU105" s="78"/>
      <c r="GV105" s="78"/>
      <c r="GW105" s="78"/>
      <c r="GX105" s="78"/>
      <c r="GY105" s="78"/>
      <c r="GZ105" s="78"/>
      <c r="HA105" s="78"/>
      <c r="HB105" s="78"/>
      <c r="HC105" s="78"/>
      <c r="HD105" s="78"/>
      <c r="HE105" s="78"/>
      <c r="HF105" s="78"/>
      <c r="HG105" s="78"/>
      <c r="HH105" s="78"/>
      <c r="HI105" s="78"/>
      <c r="HJ105" s="78"/>
      <c r="HK105" s="78"/>
      <c r="HL105" s="78"/>
      <c r="HM105" s="78"/>
      <c r="HN105" s="78"/>
      <c r="HO105" s="78"/>
      <c r="HP105" s="78"/>
      <c r="HQ105" s="78"/>
      <c r="HR105" s="78"/>
      <c r="HS105" s="78"/>
      <c r="HT105" s="78"/>
      <c r="HU105" s="78"/>
      <c r="HV105" s="78"/>
      <c r="HW105" s="78"/>
      <c r="HX105" s="78"/>
      <c r="HY105" s="78"/>
      <c r="HZ105" s="78"/>
      <c r="IA105" s="78"/>
      <c r="IB105" s="78"/>
      <c r="IC105" s="78"/>
      <c r="ID105" s="78"/>
      <c r="IE105" s="78"/>
      <c r="IF105" s="78"/>
      <c r="IG105" s="78"/>
      <c r="IH105" s="78"/>
      <c r="II105" s="78"/>
      <c r="IJ105" s="78"/>
      <c r="IK105" s="78"/>
      <c r="IL105" s="78"/>
      <c r="IM105" s="78"/>
      <c r="IN105" s="78"/>
      <c r="IO105" s="78"/>
      <c r="IP105" s="78"/>
      <c r="IQ105" s="78"/>
      <c r="IR105" s="78"/>
      <c r="IS105" s="78"/>
      <c r="IT105" s="78"/>
      <c r="IU105" s="78"/>
      <c r="IV105" s="78"/>
    </row>
    <row r="106" spans="1:256" s="82" customFormat="1" x14ac:dyDescent="0.25">
      <c r="A106" s="78"/>
      <c r="B106" s="78"/>
      <c r="C106" s="85" t="s">
        <v>4954</v>
      </c>
      <c r="D106" s="88">
        <v>13.151199999999999</v>
      </c>
      <c r="E106" s="88">
        <v>13.2051</v>
      </c>
      <c r="F106" s="79"/>
      <c r="G106" s="80"/>
      <c r="H106" s="80"/>
      <c r="I106" s="80"/>
      <c r="J106" s="80"/>
      <c r="K106" s="81"/>
      <c r="L106" s="81"/>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81"/>
      <c r="AJ106" s="78"/>
      <c r="AK106" s="78"/>
      <c r="AL106" s="78"/>
      <c r="AM106" s="78"/>
      <c r="AN106" s="78"/>
      <c r="AO106" s="78"/>
      <c r="AP106" s="78"/>
      <c r="AQ106" s="78"/>
      <c r="AR106" s="78"/>
      <c r="AS106" s="78"/>
      <c r="AT106" s="78"/>
      <c r="AU106" s="78"/>
      <c r="AV106" s="81"/>
      <c r="AW106" s="78"/>
      <c r="AX106" s="81"/>
      <c r="AY106" s="78"/>
      <c r="AZ106" s="78"/>
      <c r="BA106" s="78"/>
      <c r="BB106" s="81"/>
      <c r="BC106" s="78"/>
      <c r="BD106" s="78"/>
      <c r="BE106" s="78"/>
      <c r="BF106" s="78"/>
      <c r="BG106" s="78"/>
      <c r="BH106" s="78"/>
      <c r="BI106" s="78"/>
      <c r="BJ106" s="78"/>
      <c r="BK106" s="78"/>
      <c r="BL106" s="78"/>
      <c r="BM106" s="78"/>
      <c r="BN106" s="78"/>
      <c r="BO106" s="78"/>
      <c r="BP106" s="78"/>
      <c r="BQ106" s="78"/>
      <c r="BR106" s="78"/>
      <c r="BS106" s="78"/>
      <c r="BT106" s="78"/>
      <c r="BU106" s="78"/>
      <c r="BV106" s="78"/>
      <c r="BW106" s="78"/>
      <c r="BX106" s="78"/>
      <c r="BY106" s="78"/>
      <c r="BZ106" s="78"/>
      <c r="CA106" s="78"/>
      <c r="CB106" s="78"/>
      <c r="CC106" s="78"/>
      <c r="CD106" s="78"/>
      <c r="CE106" s="78"/>
      <c r="CF106" s="78"/>
      <c r="CG106" s="78"/>
      <c r="CH106" s="78"/>
      <c r="CI106" s="78"/>
      <c r="CJ106" s="78"/>
      <c r="CK106" s="78"/>
      <c r="CL106" s="78"/>
      <c r="CM106" s="78"/>
      <c r="CN106" s="78"/>
      <c r="CO106" s="78"/>
      <c r="CP106" s="78"/>
      <c r="CQ106" s="78"/>
      <c r="CR106" s="78"/>
      <c r="CS106" s="78"/>
      <c r="CT106" s="78"/>
      <c r="CU106" s="78"/>
      <c r="CV106" s="78"/>
      <c r="CW106" s="78"/>
      <c r="CX106" s="78"/>
      <c r="CY106" s="78"/>
      <c r="CZ106" s="78"/>
      <c r="DA106" s="78"/>
      <c r="DB106" s="78"/>
      <c r="DC106" s="78"/>
      <c r="DD106" s="78"/>
      <c r="DE106" s="78"/>
      <c r="DF106" s="78"/>
      <c r="DG106" s="78"/>
      <c r="DH106" s="78"/>
      <c r="DI106" s="78"/>
      <c r="DJ106" s="78"/>
      <c r="DK106" s="78"/>
      <c r="DL106" s="78"/>
      <c r="DM106" s="78"/>
      <c r="DN106" s="78"/>
      <c r="DO106" s="78"/>
      <c r="DP106" s="78"/>
      <c r="DQ106" s="78"/>
      <c r="DR106" s="78"/>
      <c r="DS106" s="78"/>
      <c r="DT106" s="78"/>
      <c r="DU106" s="78"/>
      <c r="DV106" s="78"/>
      <c r="DW106" s="78"/>
      <c r="DX106" s="78"/>
      <c r="DY106" s="78"/>
      <c r="DZ106" s="78"/>
      <c r="EA106" s="78"/>
      <c r="EB106" s="78"/>
      <c r="EC106" s="78"/>
      <c r="ED106" s="78"/>
      <c r="EE106" s="78"/>
      <c r="EF106" s="78"/>
      <c r="EG106" s="78"/>
      <c r="EH106" s="78"/>
      <c r="EI106" s="78"/>
      <c r="EJ106" s="78"/>
      <c r="EK106" s="78"/>
      <c r="EL106" s="78"/>
      <c r="EM106" s="78"/>
      <c r="EN106" s="78"/>
      <c r="EO106" s="78"/>
      <c r="EP106" s="78"/>
      <c r="EQ106" s="78"/>
      <c r="ER106" s="78"/>
      <c r="ES106" s="78"/>
      <c r="ET106" s="78"/>
      <c r="EU106" s="78"/>
      <c r="EV106" s="78"/>
      <c r="EW106" s="78"/>
      <c r="EX106" s="78"/>
      <c r="EY106" s="78"/>
      <c r="EZ106" s="78"/>
      <c r="FA106" s="78"/>
      <c r="FB106" s="78"/>
      <c r="FC106" s="78"/>
      <c r="FD106" s="78"/>
      <c r="FE106" s="78"/>
      <c r="FF106" s="78"/>
      <c r="FG106" s="78"/>
      <c r="FH106" s="78"/>
      <c r="FI106" s="78"/>
      <c r="FJ106" s="78"/>
      <c r="FK106" s="78"/>
      <c r="FL106" s="78"/>
      <c r="FM106" s="78"/>
      <c r="FN106" s="78"/>
      <c r="FO106" s="78"/>
      <c r="FP106" s="78"/>
      <c r="FQ106" s="78"/>
      <c r="FR106" s="78"/>
      <c r="FS106" s="78"/>
      <c r="FT106" s="78"/>
      <c r="FU106" s="78"/>
      <c r="FV106" s="78"/>
      <c r="FW106" s="78"/>
      <c r="FX106" s="78"/>
      <c r="FY106" s="78"/>
      <c r="FZ106" s="78"/>
      <c r="GA106" s="78"/>
      <c r="GB106" s="78"/>
      <c r="GC106" s="78"/>
      <c r="GD106" s="78"/>
      <c r="GE106" s="78"/>
      <c r="GF106" s="78"/>
      <c r="GG106" s="78"/>
      <c r="GH106" s="78"/>
      <c r="GI106" s="78"/>
      <c r="GJ106" s="78"/>
      <c r="GK106" s="78"/>
      <c r="GL106" s="78"/>
      <c r="GM106" s="78"/>
      <c r="GN106" s="78"/>
      <c r="GO106" s="78"/>
      <c r="GP106" s="78"/>
      <c r="GQ106" s="78"/>
      <c r="GR106" s="78"/>
      <c r="GS106" s="78"/>
      <c r="GT106" s="78"/>
      <c r="GU106" s="78"/>
      <c r="GV106" s="78"/>
      <c r="GW106" s="78"/>
      <c r="GX106" s="78"/>
      <c r="GY106" s="78"/>
      <c r="GZ106" s="78"/>
      <c r="HA106" s="78"/>
      <c r="HB106" s="78"/>
      <c r="HC106" s="78"/>
      <c r="HD106" s="78"/>
      <c r="HE106" s="78"/>
      <c r="HF106" s="78"/>
      <c r="HG106" s="78"/>
      <c r="HH106" s="78"/>
      <c r="HI106" s="78"/>
      <c r="HJ106" s="78"/>
      <c r="HK106" s="78"/>
      <c r="HL106" s="78"/>
      <c r="HM106" s="78"/>
      <c r="HN106" s="78"/>
      <c r="HO106" s="78"/>
      <c r="HP106" s="78"/>
      <c r="HQ106" s="78"/>
      <c r="HR106" s="78"/>
      <c r="HS106" s="78"/>
      <c r="HT106" s="78"/>
      <c r="HU106" s="78"/>
      <c r="HV106" s="78"/>
      <c r="HW106" s="78"/>
      <c r="HX106" s="78"/>
      <c r="HY106" s="78"/>
      <c r="HZ106" s="78"/>
      <c r="IA106" s="78"/>
      <c r="IB106" s="78"/>
      <c r="IC106" s="78"/>
      <c r="ID106" s="78"/>
      <c r="IE106" s="78"/>
      <c r="IF106" s="78"/>
      <c r="IG106" s="78"/>
      <c r="IH106" s="78"/>
      <c r="II106" s="78"/>
      <c r="IJ106" s="78"/>
      <c r="IK106" s="78"/>
      <c r="IL106" s="78"/>
      <c r="IM106" s="78"/>
      <c r="IN106" s="78"/>
      <c r="IO106" s="78"/>
      <c r="IP106" s="78"/>
      <c r="IQ106" s="78"/>
      <c r="IR106" s="78"/>
      <c r="IS106" s="78"/>
      <c r="IT106" s="78"/>
      <c r="IU106" s="78"/>
      <c r="IV106" s="78"/>
    </row>
    <row r="107" spans="1:256" s="82" customFormat="1" x14ac:dyDescent="0.25">
      <c r="A107" s="78"/>
      <c r="B107" s="78"/>
      <c r="C107" s="85" t="s">
        <v>4955</v>
      </c>
      <c r="D107" s="88">
        <v>13.150700000000001</v>
      </c>
      <c r="E107" s="88">
        <v>13.204599999999999</v>
      </c>
      <c r="F107" s="79"/>
      <c r="G107" s="80"/>
      <c r="H107" s="80"/>
      <c r="I107" s="80"/>
      <c r="J107" s="80"/>
      <c r="K107" s="81"/>
      <c r="L107" s="81"/>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81"/>
      <c r="AJ107" s="78"/>
      <c r="AK107" s="78"/>
      <c r="AL107" s="78"/>
      <c r="AM107" s="78"/>
      <c r="AN107" s="78"/>
      <c r="AO107" s="78"/>
      <c r="AP107" s="78"/>
      <c r="AQ107" s="78"/>
      <c r="AR107" s="78"/>
      <c r="AS107" s="78"/>
      <c r="AT107" s="78"/>
      <c r="AU107" s="78"/>
      <c r="AV107" s="81"/>
      <c r="AW107" s="78"/>
      <c r="AX107" s="81"/>
      <c r="AY107" s="78"/>
      <c r="AZ107" s="78"/>
      <c r="BA107" s="78"/>
      <c r="BB107" s="81"/>
      <c r="BC107" s="78"/>
      <c r="BD107" s="78"/>
      <c r="BE107" s="78"/>
      <c r="BF107" s="78"/>
      <c r="BG107" s="78"/>
      <c r="BH107" s="78"/>
      <c r="BI107" s="78"/>
      <c r="BJ107" s="78"/>
      <c r="BK107" s="78"/>
      <c r="BL107" s="78"/>
      <c r="BM107" s="78"/>
      <c r="BN107" s="78"/>
      <c r="BO107" s="78"/>
      <c r="BP107" s="78"/>
      <c r="BQ107" s="78"/>
      <c r="BR107" s="78"/>
      <c r="BS107" s="78"/>
      <c r="BT107" s="78"/>
      <c r="BU107" s="78"/>
      <c r="BV107" s="78"/>
      <c r="BW107" s="78"/>
      <c r="BX107" s="78"/>
      <c r="BY107" s="78"/>
      <c r="BZ107" s="78"/>
      <c r="CA107" s="78"/>
      <c r="CB107" s="78"/>
      <c r="CC107" s="78"/>
      <c r="CD107" s="78"/>
      <c r="CE107" s="78"/>
      <c r="CF107" s="78"/>
      <c r="CG107" s="78"/>
      <c r="CH107" s="78"/>
      <c r="CI107" s="78"/>
      <c r="CJ107" s="78"/>
      <c r="CK107" s="78"/>
      <c r="CL107" s="78"/>
      <c r="CM107" s="78"/>
      <c r="CN107" s="78"/>
      <c r="CO107" s="78"/>
      <c r="CP107" s="78"/>
      <c r="CQ107" s="78"/>
      <c r="CR107" s="78"/>
      <c r="CS107" s="78"/>
      <c r="CT107" s="78"/>
      <c r="CU107" s="78"/>
      <c r="CV107" s="78"/>
      <c r="CW107" s="78"/>
      <c r="CX107" s="78"/>
      <c r="CY107" s="78"/>
      <c r="CZ107" s="78"/>
      <c r="DA107" s="78"/>
      <c r="DB107" s="78"/>
      <c r="DC107" s="78"/>
      <c r="DD107" s="78"/>
      <c r="DE107" s="78"/>
      <c r="DF107" s="78"/>
      <c r="DG107" s="78"/>
      <c r="DH107" s="78"/>
      <c r="DI107" s="78"/>
      <c r="DJ107" s="78"/>
      <c r="DK107" s="78"/>
      <c r="DL107" s="78"/>
      <c r="DM107" s="78"/>
      <c r="DN107" s="78"/>
      <c r="DO107" s="78"/>
      <c r="DP107" s="78"/>
      <c r="DQ107" s="78"/>
      <c r="DR107" s="78"/>
      <c r="DS107" s="78"/>
      <c r="DT107" s="78"/>
      <c r="DU107" s="78"/>
      <c r="DV107" s="78"/>
      <c r="DW107" s="78"/>
      <c r="DX107" s="78"/>
      <c r="DY107" s="78"/>
      <c r="DZ107" s="78"/>
      <c r="EA107" s="78"/>
      <c r="EB107" s="78"/>
      <c r="EC107" s="78"/>
      <c r="ED107" s="78"/>
      <c r="EE107" s="78"/>
      <c r="EF107" s="78"/>
      <c r="EG107" s="78"/>
      <c r="EH107" s="78"/>
      <c r="EI107" s="78"/>
      <c r="EJ107" s="78"/>
      <c r="EK107" s="78"/>
      <c r="EL107" s="78"/>
      <c r="EM107" s="78"/>
      <c r="EN107" s="78"/>
      <c r="EO107" s="78"/>
      <c r="EP107" s="78"/>
      <c r="EQ107" s="78"/>
      <c r="ER107" s="78"/>
      <c r="ES107" s="78"/>
      <c r="ET107" s="78"/>
      <c r="EU107" s="78"/>
      <c r="EV107" s="78"/>
      <c r="EW107" s="78"/>
      <c r="EX107" s="78"/>
      <c r="EY107" s="78"/>
      <c r="EZ107" s="78"/>
      <c r="FA107" s="78"/>
      <c r="FB107" s="78"/>
      <c r="FC107" s="78"/>
      <c r="FD107" s="78"/>
      <c r="FE107" s="78"/>
      <c r="FF107" s="78"/>
      <c r="FG107" s="78"/>
      <c r="FH107" s="78"/>
      <c r="FI107" s="78"/>
      <c r="FJ107" s="78"/>
      <c r="FK107" s="78"/>
      <c r="FL107" s="78"/>
      <c r="FM107" s="78"/>
      <c r="FN107" s="78"/>
      <c r="FO107" s="78"/>
      <c r="FP107" s="78"/>
      <c r="FQ107" s="78"/>
      <c r="FR107" s="78"/>
      <c r="FS107" s="78"/>
      <c r="FT107" s="78"/>
      <c r="FU107" s="78"/>
      <c r="FV107" s="78"/>
      <c r="FW107" s="78"/>
      <c r="FX107" s="78"/>
      <c r="FY107" s="78"/>
      <c r="FZ107" s="78"/>
      <c r="GA107" s="78"/>
      <c r="GB107" s="78"/>
      <c r="GC107" s="78"/>
      <c r="GD107" s="78"/>
      <c r="GE107" s="78"/>
      <c r="GF107" s="78"/>
      <c r="GG107" s="78"/>
      <c r="GH107" s="78"/>
      <c r="GI107" s="78"/>
      <c r="GJ107" s="78"/>
      <c r="GK107" s="78"/>
      <c r="GL107" s="78"/>
      <c r="GM107" s="78"/>
      <c r="GN107" s="78"/>
      <c r="GO107" s="78"/>
      <c r="GP107" s="78"/>
      <c r="GQ107" s="78"/>
      <c r="GR107" s="78"/>
      <c r="GS107" s="78"/>
      <c r="GT107" s="78"/>
      <c r="GU107" s="78"/>
      <c r="GV107" s="78"/>
      <c r="GW107" s="78"/>
      <c r="GX107" s="78"/>
      <c r="GY107" s="78"/>
      <c r="GZ107" s="78"/>
      <c r="HA107" s="78"/>
      <c r="HB107" s="78"/>
      <c r="HC107" s="78"/>
      <c r="HD107" s="78"/>
      <c r="HE107" s="78"/>
      <c r="HF107" s="78"/>
      <c r="HG107" s="78"/>
      <c r="HH107" s="78"/>
      <c r="HI107" s="78"/>
      <c r="HJ107" s="78"/>
      <c r="HK107" s="78"/>
      <c r="HL107" s="78"/>
      <c r="HM107" s="78"/>
      <c r="HN107" s="78"/>
      <c r="HO107" s="78"/>
      <c r="HP107" s="78"/>
      <c r="HQ107" s="78"/>
      <c r="HR107" s="78"/>
      <c r="HS107" s="78"/>
      <c r="HT107" s="78"/>
      <c r="HU107" s="78"/>
      <c r="HV107" s="78"/>
      <c r="HW107" s="78"/>
      <c r="HX107" s="78"/>
      <c r="HY107" s="78"/>
      <c r="HZ107" s="78"/>
      <c r="IA107" s="78"/>
      <c r="IB107" s="78"/>
      <c r="IC107" s="78"/>
      <c r="ID107" s="78"/>
      <c r="IE107" s="78"/>
      <c r="IF107" s="78"/>
      <c r="IG107" s="78"/>
      <c r="IH107" s="78"/>
      <c r="II107" s="78"/>
      <c r="IJ107" s="78"/>
      <c r="IK107" s="78"/>
      <c r="IL107" s="78"/>
      <c r="IM107" s="78"/>
      <c r="IN107" s="78"/>
      <c r="IO107" s="78"/>
      <c r="IP107" s="78"/>
      <c r="IQ107" s="78"/>
      <c r="IR107" s="78"/>
      <c r="IS107" s="78"/>
      <c r="IT107" s="78"/>
      <c r="IU107" s="78"/>
      <c r="IV107" s="78"/>
    </row>
    <row r="108" spans="1:256" s="82" customFormat="1" ht="84.95" customHeight="1" x14ac:dyDescent="0.25">
      <c r="A108" s="78"/>
      <c r="B108" s="78"/>
      <c r="C108" s="204" t="s">
        <v>4987</v>
      </c>
      <c r="D108" s="205"/>
      <c r="E108" s="206"/>
      <c r="F108" s="79"/>
      <c r="G108" s="80"/>
      <c r="H108" s="80"/>
      <c r="I108" s="80"/>
      <c r="J108" s="80"/>
      <c r="K108" s="81"/>
      <c r="L108" s="81"/>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81"/>
      <c r="AJ108" s="78"/>
      <c r="AK108" s="78"/>
      <c r="AL108" s="78"/>
      <c r="AM108" s="78"/>
      <c r="AN108" s="78"/>
      <c r="AO108" s="78"/>
      <c r="AP108" s="78"/>
      <c r="AQ108" s="78"/>
      <c r="AR108" s="78"/>
      <c r="AS108" s="78"/>
      <c r="AT108" s="78"/>
      <c r="AU108" s="78"/>
      <c r="AV108" s="81"/>
      <c r="AW108" s="78"/>
      <c r="AX108" s="81"/>
      <c r="AY108" s="78"/>
      <c r="AZ108" s="78"/>
      <c r="BA108" s="78"/>
      <c r="BB108" s="81"/>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c r="CD108" s="78"/>
      <c r="CE108" s="78"/>
      <c r="CF108" s="78"/>
      <c r="CG108" s="78"/>
      <c r="CH108" s="78"/>
      <c r="CI108" s="78"/>
      <c r="CJ108" s="78"/>
      <c r="CK108" s="78"/>
      <c r="CL108" s="78"/>
      <c r="CM108" s="78"/>
      <c r="CN108" s="78"/>
      <c r="CO108" s="78"/>
      <c r="CP108" s="78"/>
      <c r="CQ108" s="78"/>
      <c r="CR108" s="78"/>
      <c r="CS108" s="78"/>
      <c r="CT108" s="78"/>
      <c r="CU108" s="78"/>
      <c r="CV108" s="78"/>
      <c r="CW108" s="78"/>
      <c r="CX108" s="78"/>
      <c r="CY108" s="78"/>
      <c r="CZ108" s="78"/>
      <c r="DA108" s="78"/>
      <c r="DB108" s="78"/>
      <c r="DC108" s="78"/>
      <c r="DD108" s="78"/>
      <c r="DE108" s="78"/>
      <c r="DF108" s="78"/>
      <c r="DG108" s="78"/>
      <c r="DH108" s="78"/>
      <c r="DI108" s="78"/>
      <c r="DJ108" s="78"/>
      <c r="DK108" s="78"/>
      <c r="DL108" s="78"/>
      <c r="DM108" s="78"/>
      <c r="DN108" s="78"/>
      <c r="DO108" s="78"/>
      <c r="DP108" s="78"/>
      <c r="DQ108" s="78"/>
      <c r="DR108" s="78"/>
      <c r="DS108" s="78"/>
      <c r="DT108" s="78"/>
      <c r="DU108" s="78"/>
      <c r="DV108" s="78"/>
      <c r="DW108" s="78"/>
      <c r="DX108" s="78"/>
      <c r="DY108" s="78"/>
      <c r="DZ108" s="78"/>
      <c r="EA108" s="78"/>
      <c r="EB108" s="78"/>
      <c r="EC108" s="78"/>
      <c r="ED108" s="78"/>
      <c r="EE108" s="78"/>
      <c r="EF108" s="78"/>
      <c r="EG108" s="78"/>
      <c r="EH108" s="78"/>
      <c r="EI108" s="78"/>
      <c r="EJ108" s="78"/>
      <c r="EK108" s="78"/>
      <c r="EL108" s="78"/>
      <c r="EM108" s="78"/>
      <c r="EN108" s="78"/>
      <c r="EO108" s="78"/>
      <c r="EP108" s="78"/>
      <c r="EQ108" s="78"/>
      <c r="ER108" s="78"/>
      <c r="ES108" s="78"/>
      <c r="ET108" s="78"/>
      <c r="EU108" s="78"/>
      <c r="EV108" s="78"/>
      <c r="EW108" s="78"/>
      <c r="EX108" s="78"/>
      <c r="EY108" s="78"/>
      <c r="EZ108" s="78"/>
      <c r="FA108" s="78"/>
      <c r="FB108" s="78"/>
      <c r="FC108" s="78"/>
      <c r="FD108" s="78"/>
      <c r="FE108" s="78"/>
      <c r="FF108" s="78"/>
      <c r="FG108" s="78"/>
      <c r="FH108" s="78"/>
      <c r="FI108" s="78"/>
      <c r="FJ108" s="78"/>
      <c r="FK108" s="78"/>
      <c r="FL108" s="78"/>
      <c r="FM108" s="78"/>
      <c r="FN108" s="78"/>
      <c r="FO108" s="78"/>
      <c r="FP108" s="78"/>
      <c r="FQ108" s="78"/>
      <c r="FR108" s="78"/>
      <c r="FS108" s="78"/>
      <c r="FT108" s="78"/>
      <c r="FU108" s="78"/>
      <c r="FV108" s="78"/>
      <c r="FW108" s="78"/>
      <c r="FX108" s="78"/>
      <c r="FY108" s="78"/>
      <c r="FZ108" s="78"/>
      <c r="GA108" s="78"/>
      <c r="GB108" s="78"/>
      <c r="GC108" s="78"/>
      <c r="GD108" s="78"/>
      <c r="GE108" s="78"/>
      <c r="GF108" s="78"/>
      <c r="GG108" s="78"/>
      <c r="GH108" s="78"/>
      <c r="GI108" s="78"/>
      <c r="GJ108" s="78"/>
      <c r="GK108" s="78"/>
      <c r="GL108" s="78"/>
      <c r="GM108" s="78"/>
      <c r="GN108" s="78"/>
      <c r="GO108" s="78"/>
      <c r="GP108" s="78"/>
      <c r="GQ108" s="78"/>
      <c r="GR108" s="78"/>
      <c r="GS108" s="78"/>
      <c r="GT108" s="78"/>
      <c r="GU108" s="78"/>
      <c r="GV108" s="78"/>
      <c r="GW108" s="78"/>
      <c r="GX108" s="78"/>
      <c r="GY108" s="78"/>
      <c r="GZ108" s="78"/>
      <c r="HA108" s="78"/>
      <c r="HB108" s="78"/>
      <c r="HC108" s="78"/>
      <c r="HD108" s="78"/>
      <c r="HE108" s="78"/>
      <c r="HF108" s="78"/>
      <c r="HG108" s="78"/>
      <c r="HH108" s="78"/>
      <c r="HI108" s="78"/>
      <c r="HJ108" s="78"/>
      <c r="HK108" s="78"/>
      <c r="HL108" s="78"/>
      <c r="HM108" s="78"/>
      <c r="HN108" s="78"/>
      <c r="HO108" s="78"/>
      <c r="HP108" s="78"/>
      <c r="HQ108" s="78"/>
      <c r="HR108" s="78"/>
      <c r="HS108" s="78"/>
      <c r="HT108" s="78"/>
      <c r="HU108" s="78"/>
      <c r="HV108" s="78"/>
      <c r="HW108" s="78"/>
      <c r="HX108" s="78"/>
      <c r="HY108" s="78"/>
      <c r="HZ108" s="78"/>
      <c r="IA108" s="78"/>
      <c r="IB108" s="78"/>
      <c r="IC108" s="78"/>
      <c r="ID108" s="78"/>
      <c r="IE108" s="78"/>
      <c r="IF108" s="78"/>
      <c r="IG108" s="78"/>
      <c r="IH108" s="78"/>
      <c r="II108" s="78"/>
      <c r="IJ108" s="78"/>
      <c r="IK108" s="78"/>
      <c r="IL108" s="78"/>
      <c r="IM108" s="78"/>
      <c r="IN108" s="78"/>
      <c r="IO108" s="78"/>
      <c r="IP108" s="78"/>
      <c r="IQ108" s="78"/>
      <c r="IR108" s="78"/>
      <c r="IS108" s="78"/>
      <c r="IT108" s="78"/>
      <c r="IU108" s="78"/>
      <c r="IV108" s="78"/>
    </row>
    <row r="110" spans="1:256" x14ac:dyDescent="0.25">
      <c r="C110" s="2" t="s">
        <v>5052</v>
      </c>
      <c r="E110" s="2" t="s">
        <v>2</v>
      </c>
    </row>
    <row r="112" spans="1:256" x14ac:dyDescent="0.25">
      <c r="C112" s="2" t="s">
        <v>5053</v>
      </c>
      <c r="E112" s="2" t="s">
        <v>2</v>
      </c>
    </row>
    <row r="114" spans="3:5" x14ac:dyDescent="0.25">
      <c r="C114" s="2" t="s">
        <v>4944</v>
      </c>
      <c r="E114" s="2" t="s">
        <v>2</v>
      </c>
    </row>
    <row r="116" spans="3:5" x14ac:dyDescent="0.25">
      <c r="C116" s="2" t="s">
        <v>4945</v>
      </c>
      <c r="E116" s="2" t="s">
        <v>2</v>
      </c>
    </row>
    <row r="118" spans="3:5" x14ac:dyDescent="0.25">
      <c r="C118" s="2" t="s">
        <v>4946</v>
      </c>
      <c r="E118" s="95" t="s">
        <v>4947</v>
      </c>
    </row>
    <row r="120" spans="3:5" x14ac:dyDescent="0.25">
      <c r="C120" s="2" t="s">
        <v>4948</v>
      </c>
      <c r="E120" s="96" t="s">
        <v>5033</v>
      </c>
    </row>
    <row r="122" spans="3:5" x14ac:dyDescent="0.25">
      <c r="C122" s="2" t="s">
        <v>5054</v>
      </c>
      <c r="E122" s="2" t="s">
        <v>2</v>
      </c>
    </row>
    <row r="124" spans="3:5" x14ac:dyDescent="0.25">
      <c r="C124" s="1" t="s">
        <v>5145</v>
      </c>
      <c r="E124" s="216" t="s">
        <v>5146</v>
      </c>
    </row>
    <row r="125" spans="3:5" x14ac:dyDescent="0.25">
      <c r="E125" s="2" t="s">
        <v>5152</v>
      </c>
    </row>
  </sheetData>
  <mergeCells count="2">
    <mergeCell ref="C93:K93"/>
    <mergeCell ref="C108:E108"/>
  </mergeCells>
  <hyperlinks>
    <hyperlink ref="J2" location="'Index'!A1" display="'Index'!A1" xr:uid="{200CFFDE-09B9-45E2-AF59-904DBA5597CD}"/>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7CF3E-5B51-4CB0-9A2C-62354B050C60}">
  <sheetPr codeName="Sheet1"/>
  <dimension ref="A1:IV114"/>
  <sheetViews>
    <sheetView showGridLines="0" zoomScale="90" zoomScaleNormal="90" workbookViewId="0">
      <pane ySplit="6" topLeftCell="A9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3255</v>
      </c>
      <c r="J2" s="38" t="s">
        <v>4468</v>
      </c>
    </row>
    <row r="3" spans="1:54" ht="16.5" x14ac:dyDescent="0.3">
      <c r="C3" s="1" t="s">
        <v>28</v>
      </c>
      <c r="D3" s="21" t="s">
        <v>3256</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3257</v>
      </c>
      <c r="C26" s="60" t="s">
        <v>3258</v>
      </c>
      <c r="D26" s="54" t="s">
        <v>3259</v>
      </c>
      <c r="E26" s="6" t="s">
        <v>199</v>
      </c>
      <c r="F26" s="19">
        <v>5000000</v>
      </c>
      <c r="G26" s="24">
        <v>5041.24</v>
      </c>
      <c r="H26" s="24">
        <v>34.369999999999997</v>
      </c>
      <c r="I26" s="31">
        <v>5.7948500000000003</v>
      </c>
      <c r="J26" s="31"/>
      <c r="K26" s="35"/>
    </row>
    <row r="27" spans="1:11" x14ac:dyDescent="0.25">
      <c r="B27" s="8" t="s">
        <v>3151</v>
      </c>
      <c r="C27" s="60" t="s">
        <v>3152</v>
      </c>
      <c r="D27" s="54" t="s">
        <v>3153</v>
      </c>
      <c r="E27" s="6" t="s">
        <v>199</v>
      </c>
      <c r="F27" s="19">
        <v>3800000</v>
      </c>
      <c r="G27" s="24">
        <v>3809.29</v>
      </c>
      <c r="H27" s="24">
        <v>25.97</v>
      </c>
      <c r="I27" s="31">
        <v>5.6595000000000004</v>
      </c>
      <c r="J27" s="31"/>
      <c r="K27" s="35"/>
    </row>
    <row r="28" spans="1:11" x14ac:dyDescent="0.25">
      <c r="B28" s="8" t="s">
        <v>3260</v>
      </c>
      <c r="C28" s="60" t="s">
        <v>3261</v>
      </c>
      <c r="D28" s="54" t="s">
        <v>3262</v>
      </c>
      <c r="E28" s="6" t="s">
        <v>199</v>
      </c>
      <c r="F28" s="19">
        <v>500000</v>
      </c>
      <c r="G28" s="24">
        <v>502.02</v>
      </c>
      <c r="H28" s="24">
        <v>3.42</v>
      </c>
      <c r="I28" s="31">
        <v>5.8298500000000004</v>
      </c>
      <c r="J28" s="31"/>
      <c r="K28" s="35"/>
    </row>
    <row r="29" spans="1:11" x14ac:dyDescent="0.25">
      <c r="B29" s="8" t="s">
        <v>3191</v>
      </c>
      <c r="C29" s="60" t="s">
        <v>3192</v>
      </c>
      <c r="D29" s="54" t="s">
        <v>3193</v>
      </c>
      <c r="E29" s="6" t="s">
        <v>199</v>
      </c>
      <c r="F29" s="19">
        <v>225000</v>
      </c>
      <c r="G29" s="24">
        <v>225.19</v>
      </c>
      <c r="H29" s="24">
        <v>1.54</v>
      </c>
      <c r="I29" s="31">
        <v>5.7000999999999999</v>
      </c>
      <c r="J29" s="31"/>
      <c r="K29" s="35"/>
    </row>
    <row r="30" spans="1:11" x14ac:dyDescent="0.25">
      <c r="B30" s="8" t="s">
        <v>3263</v>
      </c>
      <c r="C30" s="60" t="s">
        <v>3264</v>
      </c>
      <c r="D30" s="54" t="s">
        <v>3265</v>
      </c>
      <c r="E30" s="6" t="s">
        <v>199</v>
      </c>
      <c r="F30" s="19">
        <v>200000</v>
      </c>
      <c r="G30" s="24">
        <v>200.6</v>
      </c>
      <c r="H30" s="24">
        <v>1.37</v>
      </c>
      <c r="I30" s="31">
        <v>5.6595000000000004</v>
      </c>
      <c r="J30" s="31"/>
      <c r="K30" s="35"/>
    </row>
    <row r="31" spans="1:11" x14ac:dyDescent="0.25">
      <c r="C31" s="58" t="s">
        <v>188</v>
      </c>
      <c r="D31" s="54"/>
      <c r="E31" s="6"/>
      <c r="F31" s="19"/>
      <c r="G31" s="25">
        <v>9778.34</v>
      </c>
      <c r="H31" s="25">
        <v>66.67</v>
      </c>
      <c r="I31" s="31"/>
      <c r="J31" s="31"/>
      <c r="K31" s="35"/>
    </row>
    <row r="32" spans="1:11" x14ac:dyDescent="0.25">
      <c r="C32" s="57"/>
      <c r="D32" s="54"/>
      <c r="E32" s="6"/>
      <c r="F32" s="19"/>
      <c r="G32" s="24"/>
      <c r="H32" s="24"/>
      <c r="I32" s="31"/>
      <c r="J32" s="31"/>
      <c r="K32" s="35"/>
    </row>
    <row r="33" spans="1:11" x14ac:dyDescent="0.25">
      <c r="C33" s="58" t="s">
        <v>11</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A35" s="10"/>
      <c r="B35" s="28"/>
      <c r="C35" s="58" t="s">
        <v>13</v>
      </c>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16</v>
      </c>
      <c r="D40" s="54"/>
      <c r="E40" s="6"/>
      <c r="F40" s="19"/>
      <c r="G40" s="24"/>
      <c r="H40" s="24"/>
      <c r="I40" s="31"/>
      <c r="J40" s="31"/>
      <c r="K40" s="35"/>
    </row>
    <row r="41" spans="1:11" x14ac:dyDescent="0.25">
      <c r="B41" s="8" t="s">
        <v>3266</v>
      </c>
      <c r="C41" s="60" t="s">
        <v>3267</v>
      </c>
      <c r="D41" s="54" t="s">
        <v>3268</v>
      </c>
      <c r="E41" s="6" t="s">
        <v>199</v>
      </c>
      <c r="F41" s="19">
        <v>800000</v>
      </c>
      <c r="G41" s="24">
        <v>784.11</v>
      </c>
      <c r="H41" s="24">
        <v>5.35</v>
      </c>
      <c r="I41" s="31">
        <v>5.7346000000000004</v>
      </c>
      <c r="J41" s="31"/>
      <c r="K41" s="35"/>
    </row>
    <row r="42" spans="1:11" x14ac:dyDescent="0.25">
      <c r="B42" s="8" t="s">
        <v>3269</v>
      </c>
      <c r="C42" s="60" t="s">
        <v>3270</v>
      </c>
      <c r="D42" s="54" t="s">
        <v>3271</v>
      </c>
      <c r="E42" s="6" t="s">
        <v>199</v>
      </c>
      <c r="F42" s="19">
        <v>300000</v>
      </c>
      <c r="G42" s="24">
        <v>294.04000000000002</v>
      </c>
      <c r="H42" s="24">
        <v>2</v>
      </c>
      <c r="I42" s="31">
        <v>5.7346000000000004</v>
      </c>
      <c r="J42" s="31"/>
      <c r="K42" s="35"/>
    </row>
    <row r="43" spans="1:11" x14ac:dyDescent="0.25">
      <c r="C43" s="58" t="s">
        <v>188</v>
      </c>
      <c r="D43" s="54"/>
      <c r="E43" s="6"/>
      <c r="F43" s="19"/>
      <c r="G43" s="25">
        <v>1078.1500000000001</v>
      </c>
      <c r="H43" s="25">
        <v>7.35</v>
      </c>
      <c r="I43" s="31"/>
      <c r="J43" s="31"/>
      <c r="K43" s="35"/>
    </row>
    <row r="44" spans="1:11" x14ac:dyDescent="0.25">
      <c r="C44" s="57"/>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3217</v>
      </c>
      <c r="C46" s="60" t="s">
        <v>3218</v>
      </c>
      <c r="D46" s="54" t="s">
        <v>3219</v>
      </c>
      <c r="E46" s="6" t="s">
        <v>199</v>
      </c>
      <c r="F46" s="19">
        <v>1561000</v>
      </c>
      <c r="G46" s="24">
        <v>1536.05</v>
      </c>
      <c r="H46" s="24">
        <v>10.47</v>
      </c>
      <c r="I46" s="31">
        <v>5.38985</v>
      </c>
      <c r="J46" s="31"/>
      <c r="K46" s="35"/>
    </row>
    <row r="47" spans="1:11" x14ac:dyDescent="0.25">
      <c r="B47" s="8" t="s">
        <v>3130</v>
      </c>
      <c r="C47" s="60" t="s">
        <v>3131</v>
      </c>
      <c r="D47" s="54" t="s">
        <v>3132</v>
      </c>
      <c r="E47" s="6" t="s">
        <v>199</v>
      </c>
      <c r="F47" s="19">
        <v>600000</v>
      </c>
      <c r="G47" s="24">
        <v>598.64</v>
      </c>
      <c r="H47" s="24">
        <v>4.08</v>
      </c>
      <c r="I47" s="31">
        <v>5.1968500000000004</v>
      </c>
      <c r="J47" s="31"/>
      <c r="K47" s="35"/>
    </row>
    <row r="48" spans="1:11" x14ac:dyDescent="0.25">
      <c r="B48" s="8" t="s">
        <v>844</v>
      </c>
      <c r="C48" s="60" t="s">
        <v>845</v>
      </c>
      <c r="D48" s="54" t="s">
        <v>846</v>
      </c>
      <c r="E48" s="6" t="s">
        <v>199</v>
      </c>
      <c r="F48" s="19">
        <v>470000</v>
      </c>
      <c r="G48" s="24">
        <v>464.4</v>
      </c>
      <c r="H48" s="24">
        <v>3.17</v>
      </c>
      <c r="I48" s="31">
        <v>5.3683500000000004</v>
      </c>
      <c r="J48" s="31"/>
      <c r="K48" s="35"/>
    </row>
    <row r="49" spans="1:11" x14ac:dyDescent="0.25">
      <c r="B49" s="8" t="s">
        <v>1780</v>
      </c>
      <c r="C49" s="60" t="s">
        <v>1781</v>
      </c>
      <c r="D49" s="54" t="s">
        <v>1782</v>
      </c>
      <c r="E49" s="6" t="s">
        <v>199</v>
      </c>
      <c r="F49" s="19">
        <v>292000</v>
      </c>
      <c r="G49" s="24">
        <v>291.54000000000002</v>
      </c>
      <c r="H49" s="24">
        <v>1.99</v>
      </c>
      <c r="I49" s="31">
        <v>5.2225999999999999</v>
      </c>
      <c r="J49" s="31"/>
      <c r="K49" s="35"/>
    </row>
    <row r="50" spans="1:11" x14ac:dyDescent="0.25">
      <c r="B50" s="8" t="s">
        <v>3118</v>
      </c>
      <c r="C50" s="60" t="s">
        <v>3119</v>
      </c>
      <c r="D50" s="54" t="s">
        <v>3120</v>
      </c>
      <c r="E50" s="6" t="s">
        <v>199</v>
      </c>
      <c r="F50" s="19">
        <v>200000</v>
      </c>
      <c r="G50" s="24">
        <v>199.6</v>
      </c>
      <c r="H50" s="24">
        <v>1.36</v>
      </c>
      <c r="I50" s="31">
        <v>5.2071500000000004</v>
      </c>
      <c r="J50" s="31"/>
      <c r="K50" s="35"/>
    </row>
    <row r="51" spans="1:11" x14ac:dyDescent="0.25">
      <c r="B51" s="8" t="s">
        <v>3124</v>
      </c>
      <c r="C51" s="60" t="s">
        <v>3125</v>
      </c>
      <c r="D51" s="54" t="s">
        <v>3126</v>
      </c>
      <c r="E51" s="6" t="s">
        <v>199</v>
      </c>
      <c r="F51" s="19">
        <v>200000</v>
      </c>
      <c r="G51" s="24">
        <v>199.49</v>
      </c>
      <c r="H51" s="24">
        <v>1.36</v>
      </c>
      <c r="I51" s="31">
        <v>5.1865500000000004</v>
      </c>
      <c r="J51" s="31"/>
      <c r="K51" s="35"/>
    </row>
    <row r="52" spans="1:11" x14ac:dyDescent="0.25">
      <c r="B52" s="8" t="s">
        <v>3249</v>
      </c>
      <c r="C52" s="60" t="s">
        <v>3250</v>
      </c>
      <c r="D52" s="54" t="s">
        <v>3251</v>
      </c>
      <c r="E52" s="6" t="s">
        <v>199</v>
      </c>
      <c r="F52" s="19">
        <v>130000</v>
      </c>
      <c r="G52" s="24">
        <v>128</v>
      </c>
      <c r="H52" s="24">
        <v>0.87</v>
      </c>
      <c r="I52" s="31">
        <v>5.3866500000000004</v>
      </c>
      <c r="J52" s="31"/>
      <c r="K52" s="35"/>
    </row>
    <row r="53" spans="1:11" x14ac:dyDescent="0.25">
      <c r="C53" s="58" t="s">
        <v>188</v>
      </c>
      <c r="D53" s="54"/>
      <c r="E53" s="6"/>
      <c r="F53" s="19"/>
      <c r="G53" s="25">
        <v>3417.72</v>
      </c>
      <c r="H53" s="25">
        <v>23.3</v>
      </c>
      <c r="I53" s="31"/>
      <c r="J53" s="31"/>
      <c r="K53" s="35"/>
    </row>
    <row r="54" spans="1:11" x14ac:dyDescent="0.25">
      <c r="C54" s="57"/>
      <c r="D54" s="54"/>
      <c r="E54" s="6"/>
      <c r="F54" s="19"/>
      <c r="G54" s="24"/>
      <c r="H54" s="24"/>
      <c r="I54" s="31"/>
      <c r="J54" s="31"/>
      <c r="K54" s="35"/>
    </row>
    <row r="55" spans="1:11" x14ac:dyDescent="0.25">
      <c r="C55" s="58" t="s">
        <v>18</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19</v>
      </c>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200</v>
      </c>
      <c r="C67" s="60" t="s">
        <v>201</v>
      </c>
      <c r="D67" s="54"/>
      <c r="E67" s="6"/>
      <c r="F67" s="19"/>
      <c r="G67" s="24">
        <v>145.72</v>
      </c>
      <c r="H67" s="24">
        <v>0.99</v>
      </c>
      <c r="I67" s="31"/>
      <c r="J67" s="31"/>
      <c r="K67" s="35"/>
    </row>
    <row r="68" spans="1:54" x14ac:dyDescent="0.25">
      <c r="C68" s="58" t="s">
        <v>188</v>
      </c>
      <c r="D68" s="54"/>
      <c r="E68" s="6"/>
      <c r="F68" s="19"/>
      <c r="G68" s="25">
        <v>145.72</v>
      </c>
      <c r="H68" s="25">
        <v>0.99</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4783</v>
      </c>
      <c r="D71" s="54"/>
      <c r="E71" s="6"/>
      <c r="F71" s="19"/>
      <c r="G71" s="24" t="s">
        <v>2</v>
      </c>
      <c r="H71" s="24" t="s">
        <v>2</v>
      </c>
      <c r="I71" s="31"/>
      <c r="J71" s="31"/>
      <c r="K71" s="35"/>
      <c r="L71" s="3"/>
      <c r="AI71" s="3"/>
      <c r="AV71" s="3"/>
      <c r="AX71" s="3"/>
      <c r="BB71" s="3"/>
    </row>
    <row r="72" spans="1:54" x14ac:dyDescent="0.25">
      <c r="B72" s="8"/>
      <c r="C72" s="60" t="s">
        <v>202</v>
      </c>
      <c r="D72" s="54"/>
      <c r="E72" s="6"/>
      <c r="F72" s="19"/>
      <c r="G72" s="24">
        <v>245.64</v>
      </c>
      <c r="H72" s="24">
        <v>1.69</v>
      </c>
      <c r="I72" s="31"/>
      <c r="J72" s="31"/>
      <c r="K72" s="35"/>
    </row>
    <row r="73" spans="1:54" x14ac:dyDescent="0.25">
      <c r="C73" s="58" t="s">
        <v>188</v>
      </c>
      <c r="D73" s="54"/>
      <c r="E73" s="6"/>
      <c r="F73" s="19"/>
      <c r="G73" s="25">
        <v>245.64</v>
      </c>
      <c r="H73" s="25">
        <v>1.69</v>
      </c>
      <c r="I73" s="31"/>
      <c r="J73" s="31"/>
      <c r="K73" s="35"/>
    </row>
    <row r="74" spans="1:54" x14ac:dyDescent="0.25">
      <c r="C74" s="57"/>
      <c r="D74" s="54"/>
      <c r="E74" s="6"/>
      <c r="F74" s="19"/>
      <c r="G74" s="24"/>
      <c r="H74" s="24"/>
      <c r="I74" s="31"/>
      <c r="J74" s="31"/>
      <c r="K74" s="35"/>
    </row>
    <row r="75" spans="1:54" x14ac:dyDescent="0.25">
      <c r="C75" s="61" t="s">
        <v>203</v>
      </c>
      <c r="D75" s="55"/>
      <c r="E75" s="5"/>
      <c r="F75" s="20"/>
      <c r="G75" s="26">
        <v>14665.57</v>
      </c>
      <c r="H75" s="26">
        <v>99.999999999999986</v>
      </c>
      <c r="I75" s="32"/>
      <c r="J75" s="32"/>
      <c r="K75" s="36"/>
    </row>
    <row r="78" spans="1:54" x14ac:dyDescent="0.25">
      <c r="C78" s="1" t="s">
        <v>204</v>
      </c>
    </row>
    <row r="79" spans="1:54" x14ac:dyDescent="0.25">
      <c r="C79" s="37" t="s">
        <v>205</v>
      </c>
      <c r="D79" s="37"/>
      <c r="E79" s="37"/>
      <c r="F79" s="37"/>
      <c r="G79" s="37"/>
      <c r="H79" s="37"/>
      <c r="I79" s="37"/>
      <c r="J79" s="37"/>
      <c r="K79" s="37"/>
    </row>
    <row r="80" spans="1:54" x14ac:dyDescent="0.25">
      <c r="C80" s="2" t="s">
        <v>206</v>
      </c>
    </row>
    <row r="81" spans="1:256" x14ac:dyDescent="0.25">
      <c r="C81" s="2" t="s">
        <v>207</v>
      </c>
    </row>
    <row r="82" spans="1:256" ht="30" customHeight="1" x14ac:dyDescent="0.25">
      <c r="C82" s="202" t="s">
        <v>208</v>
      </c>
      <c r="D82" s="203"/>
      <c r="E82" s="203"/>
      <c r="F82" s="203"/>
      <c r="G82" s="203"/>
      <c r="H82" s="203"/>
      <c r="I82" s="203"/>
      <c r="J82" s="203"/>
      <c r="K82" s="203"/>
    </row>
    <row r="83" spans="1:256" x14ac:dyDescent="0.25">
      <c r="C83" s="2" t="s">
        <v>209</v>
      </c>
    </row>
    <row r="85" spans="1:256" x14ac:dyDescent="0.25">
      <c r="C85" s="2" t="s">
        <v>4942</v>
      </c>
      <c r="E85" s="2" t="s">
        <v>2</v>
      </c>
    </row>
    <row r="87" spans="1:256" x14ac:dyDescent="0.25">
      <c r="C87" s="2" t="s">
        <v>4943</v>
      </c>
      <c r="E87" s="2" t="s">
        <v>2</v>
      </c>
    </row>
    <row r="89" spans="1:256" x14ac:dyDescent="0.25">
      <c r="C89" s="2" t="s">
        <v>5050</v>
      </c>
    </row>
    <row r="91" spans="1:256" x14ac:dyDescent="0.25">
      <c r="C91" s="2" t="s">
        <v>5051</v>
      </c>
    </row>
    <row r="92" spans="1:256" s="82" customFormat="1" ht="35.25" customHeight="1" x14ac:dyDescent="0.25">
      <c r="A92" s="78"/>
      <c r="B92" s="78"/>
      <c r="C92" s="83" t="s">
        <v>4949</v>
      </c>
      <c r="D92" s="87" t="s">
        <v>4950</v>
      </c>
      <c r="E92" s="87" t="s">
        <v>4951</v>
      </c>
      <c r="F92" s="79"/>
      <c r="G92" s="80"/>
      <c r="H92" s="80"/>
      <c r="I92" s="80"/>
      <c r="J92" s="80"/>
      <c r="K92" s="81"/>
      <c r="L92" s="81"/>
      <c r="M92" s="78"/>
      <c r="N92" s="78"/>
      <c r="O92" s="78"/>
      <c r="P92" s="78"/>
      <c r="Q92" s="78"/>
      <c r="R92" s="78"/>
      <c r="S92" s="78"/>
      <c r="T92" s="78"/>
      <c r="U92" s="78"/>
      <c r="V92" s="78"/>
      <c r="W92" s="78"/>
      <c r="X92" s="78"/>
      <c r="Y92" s="78"/>
      <c r="Z92" s="78"/>
      <c r="AA92" s="78"/>
      <c r="AB92" s="78"/>
      <c r="AC92" s="78"/>
      <c r="AD92" s="78"/>
      <c r="AE92" s="78"/>
      <c r="AF92" s="78"/>
      <c r="AG92" s="78"/>
      <c r="AH92" s="78"/>
      <c r="AI92" s="81"/>
      <c r="AJ92" s="78"/>
      <c r="AK92" s="78"/>
      <c r="AL92" s="78"/>
      <c r="AM92" s="78"/>
      <c r="AN92" s="78"/>
      <c r="AO92" s="78"/>
      <c r="AP92" s="78"/>
      <c r="AQ92" s="78"/>
      <c r="AR92" s="78"/>
      <c r="AS92" s="78"/>
      <c r="AT92" s="78"/>
      <c r="AU92" s="78"/>
      <c r="AV92" s="81"/>
      <c r="AW92" s="78"/>
      <c r="AX92" s="81"/>
      <c r="AY92" s="78"/>
      <c r="AZ92" s="78"/>
      <c r="BA92" s="78"/>
      <c r="BB92" s="81"/>
      <c r="BC92" s="78"/>
      <c r="BD92" s="78"/>
      <c r="BE92" s="78"/>
      <c r="BF92" s="78"/>
      <c r="BG92" s="78"/>
      <c r="BH92" s="78"/>
      <c r="BI92" s="78"/>
      <c r="BJ92" s="78"/>
      <c r="BK92" s="78"/>
      <c r="BL92" s="78"/>
      <c r="BM92" s="78"/>
      <c r="BN92" s="78"/>
      <c r="BO92" s="78"/>
      <c r="BP92" s="78"/>
      <c r="BQ92" s="78"/>
      <c r="BR92" s="78"/>
      <c r="BS92" s="78"/>
      <c r="BT92" s="78"/>
      <c r="BU92" s="78"/>
      <c r="BV92" s="78"/>
      <c r="BW92" s="78"/>
      <c r="BX92" s="78"/>
      <c r="BY92" s="78"/>
      <c r="BZ92" s="78"/>
      <c r="CA92" s="78"/>
      <c r="CB92" s="78"/>
      <c r="CC92" s="78"/>
      <c r="CD92" s="78"/>
      <c r="CE92" s="78"/>
      <c r="CF92" s="78"/>
      <c r="CG92" s="78"/>
      <c r="CH92" s="78"/>
      <c r="CI92" s="78"/>
      <c r="CJ92" s="78"/>
      <c r="CK92" s="78"/>
      <c r="CL92" s="78"/>
      <c r="CM92" s="78"/>
      <c r="CN92" s="78"/>
      <c r="CO92" s="78"/>
      <c r="CP92" s="78"/>
      <c r="CQ92" s="78"/>
      <c r="CR92" s="78"/>
      <c r="CS92" s="78"/>
      <c r="CT92" s="78"/>
      <c r="CU92" s="78"/>
      <c r="CV92" s="78"/>
      <c r="CW92" s="78"/>
      <c r="CX92" s="78"/>
      <c r="CY92" s="78"/>
      <c r="CZ92" s="78"/>
      <c r="DA92" s="78"/>
      <c r="DB92" s="78"/>
      <c r="DC92" s="78"/>
      <c r="DD92" s="78"/>
      <c r="DE92" s="78"/>
      <c r="DF92" s="78"/>
      <c r="DG92" s="78"/>
      <c r="DH92" s="78"/>
      <c r="DI92" s="78"/>
      <c r="DJ92" s="78"/>
      <c r="DK92" s="78"/>
      <c r="DL92" s="78"/>
      <c r="DM92" s="78"/>
      <c r="DN92" s="78"/>
      <c r="DO92" s="78"/>
      <c r="DP92" s="78"/>
      <c r="DQ92" s="78"/>
      <c r="DR92" s="78"/>
      <c r="DS92" s="78"/>
      <c r="DT92" s="78"/>
      <c r="DU92" s="78"/>
      <c r="DV92" s="78"/>
      <c r="DW92" s="78"/>
      <c r="DX92" s="78"/>
      <c r="DY92" s="78"/>
      <c r="DZ92" s="78"/>
      <c r="EA92" s="78"/>
      <c r="EB92" s="78"/>
      <c r="EC92" s="78"/>
      <c r="ED92" s="78"/>
      <c r="EE92" s="78"/>
      <c r="EF92" s="78"/>
      <c r="EG92" s="78"/>
      <c r="EH92" s="78"/>
      <c r="EI92" s="78"/>
      <c r="EJ92" s="78"/>
      <c r="EK92" s="78"/>
      <c r="EL92" s="78"/>
      <c r="EM92" s="78"/>
      <c r="EN92" s="78"/>
      <c r="EO92" s="78"/>
      <c r="EP92" s="78"/>
      <c r="EQ92" s="78"/>
      <c r="ER92" s="78"/>
      <c r="ES92" s="78"/>
      <c r="ET92" s="78"/>
      <c r="EU92" s="78"/>
      <c r="EV92" s="78"/>
      <c r="EW92" s="78"/>
      <c r="EX92" s="78"/>
      <c r="EY92" s="78"/>
      <c r="EZ92" s="78"/>
      <c r="FA92" s="78"/>
      <c r="FB92" s="78"/>
      <c r="FC92" s="78"/>
      <c r="FD92" s="78"/>
      <c r="FE92" s="78"/>
      <c r="FF92" s="78"/>
      <c r="FG92" s="78"/>
      <c r="FH92" s="78"/>
      <c r="FI92" s="78"/>
      <c r="FJ92" s="78"/>
      <c r="FK92" s="78"/>
      <c r="FL92" s="78"/>
      <c r="FM92" s="78"/>
      <c r="FN92" s="78"/>
      <c r="FO92" s="78"/>
      <c r="FP92" s="78"/>
      <c r="FQ92" s="78"/>
      <c r="FR92" s="78"/>
      <c r="FS92" s="78"/>
      <c r="FT92" s="78"/>
      <c r="FU92" s="78"/>
      <c r="FV92" s="78"/>
      <c r="FW92" s="78"/>
      <c r="FX92" s="78"/>
      <c r="FY92" s="78"/>
      <c r="FZ92" s="78"/>
      <c r="GA92" s="78"/>
      <c r="GB92" s="78"/>
      <c r="GC92" s="78"/>
      <c r="GD92" s="78"/>
      <c r="GE92" s="78"/>
      <c r="GF92" s="78"/>
      <c r="GG92" s="78"/>
      <c r="GH92" s="78"/>
      <c r="GI92" s="78"/>
      <c r="GJ92" s="78"/>
      <c r="GK92" s="78"/>
      <c r="GL92" s="78"/>
      <c r="GM92" s="78"/>
      <c r="GN92" s="78"/>
      <c r="GO92" s="78"/>
      <c r="GP92" s="78"/>
      <c r="GQ92" s="78"/>
      <c r="GR92" s="78"/>
      <c r="GS92" s="78"/>
      <c r="GT92" s="78"/>
      <c r="GU92" s="78"/>
      <c r="GV92" s="78"/>
      <c r="GW92" s="78"/>
      <c r="GX92" s="78"/>
      <c r="GY92" s="78"/>
      <c r="GZ92" s="78"/>
      <c r="HA92" s="78"/>
      <c r="HB92" s="78"/>
      <c r="HC92" s="78"/>
      <c r="HD92" s="78"/>
      <c r="HE92" s="78"/>
      <c r="HF92" s="78"/>
      <c r="HG92" s="78"/>
      <c r="HH92" s="78"/>
      <c r="HI92" s="78"/>
      <c r="HJ92" s="78"/>
      <c r="HK92" s="78"/>
      <c r="HL92" s="78"/>
      <c r="HM92" s="78"/>
      <c r="HN92" s="78"/>
      <c r="HO92" s="78"/>
      <c r="HP92" s="78"/>
      <c r="HQ92" s="78"/>
      <c r="HR92" s="78"/>
      <c r="HS92" s="78"/>
      <c r="HT92" s="78"/>
      <c r="HU92" s="78"/>
      <c r="HV92" s="78"/>
      <c r="HW92" s="78"/>
      <c r="HX92" s="78"/>
      <c r="HY92" s="78"/>
      <c r="HZ92" s="78"/>
      <c r="IA92" s="78"/>
      <c r="IB92" s="78"/>
      <c r="IC92" s="78"/>
      <c r="ID92" s="78"/>
      <c r="IE92" s="78"/>
      <c r="IF92" s="78"/>
      <c r="IG92" s="78"/>
      <c r="IH92" s="78"/>
      <c r="II92" s="78"/>
      <c r="IJ92" s="78"/>
      <c r="IK92" s="78"/>
      <c r="IL92" s="78"/>
      <c r="IM92" s="78"/>
      <c r="IN92" s="78"/>
      <c r="IO92" s="78"/>
      <c r="IP92" s="78"/>
      <c r="IQ92" s="78"/>
      <c r="IR92" s="78"/>
      <c r="IS92" s="78"/>
      <c r="IT92" s="78"/>
      <c r="IU92" s="78"/>
      <c r="IV92" s="78"/>
    </row>
    <row r="93" spans="1:256" s="82" customFormat="1" x14ac:dyDescent="0.25">
      <c r="A93" s="78"/>
      <c r="B93" s="78"/>
      <c r="C93" s="85" t="s">
        <v>4952</v>
      </c>
      <c r="D93" s="88">
        <v>13.0512</v>
      </c>
      <c r="E93" s="88">
        <v>13.1035</v>
      </c>
      <c r="F93" s="79"/>
      <c r="G93" s="80"/>
      <c r="H93" s="80"/>
      <c r="I93" s="80"/>
      <c r="J93" s="80"/>
      <c r="K93" s="81"/>
      <c r="L93" s="81"/>
      <c r="M93" s="78"/>
      <c r="N93" s="78"/>
      <c r="O93" s="78"/>
      <c r="P93" s="78"/>
      <c r="Q93" s="78"/>
      <c r="R93" s="78"/>
      <c r="S93" s="78"/>
      <c r="T93" s="78"/>
      <c r="U93" s="78"/>
      <c r="V93" s="78"/>
      <c r="W93" s="78"/>
      <c r="X93" s="78"/>
      <c r="Y93" s="78"/>
      <c r="Z93" s="78"/>
      <c r="AA93" s="78"/>
      <c r="AB93" s="78"/>
      <c r="AC93" s="78"/>
      <c r="AD93" s="78"/>
      <c r="AE93" s="78"/>
      <c r="AF93" s="78"/>
      <c r="AG93" s="78"/>
      <c r="AH93" s="78"/>
      <c r="AI93" s="81"/>
      <c r="AJ93" s="78"/>
      <c r="AK93" s="78"/>
      <c r="AL93" s="78"/>
      <c r="AM93" s="78"/>
      <c r="AN93" s="78"/>
      <c r="AO93" s="78"/>
      <c r="AP93" s="78"/>
      <c r="AQ93" s="78"/>
      <c r="AR93" s="78"/>
      <c r="AS93" s="78"/>
      <c r="AT93" s="78"/>
      <c r="AU93" s="78"/>
      <c r="AV93" s="81"/>
      <c r="AW93" s="78"/>
      <c r="AX93" s="81"/>
      <c r="AY93" s="78"/>
      <c r="AZ93" s="78"/>
      <c r="BA93" s="78"/>
      <c r="BB93" s="81"/>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c r="CD93" s="78"/>
      <c r="CE93" s="78"/>
      <c r="CF93" s="78"/>
      <c r="CG93" s="78"/>
      <c r="CH93" s="78"/>
      <c r="CI93" s="78"/>
      <c r="CJ93" s="78"/>
      <c r="CK93" s="78"/>
      <c r="CL93" s="78"/>
      <c r="CM93" s="78"/>
      <c r="CN93" s="78"/>
      <c r="CO93" s="78"/>
      <c r="CP93" s="78"/>
      <c r="CQ93" s="78"/>
      <c r="CR93" s="78"/>
      <c r="CS93" s="78"/>
      <c r="CT93" s="78"/>
      <c r="CU93" s="78"/>
      <c r="CV93" s="78"/>
      <c r="CW93" s="78"/>
      <c r="CX93" s="78"/>
      <c r="CY93" s="78"/>
      <c r="CZ93" s="78"/>
      <c r="DA93" s="78"/>
      <c r="DB93" s="78"/>
      <c r="DC93" s="78"/>
      <c r="DD93" s="78"/>
      <c r="DE93" s="78"/>
      <c r="DF93" s="78"/>
      <c r="DG93" s="78"/>
      <c r="DH93" s="78"/>
      <c r="DI93" s="78"/>
      <c r="DJ93" s="78"/>
      <c r="DK93" s="78"/>
      <c r="DL93" s="78"/>
      <c r="DM93" s="78"/>
      <c r="DN93" s="78"/>
      <c r="DO93" s="78"/>
      <c r="DP93" s="78"/>
      <c r="DQ93" s="78"/>
      <c r="DR93" s="78"/>
      <c r="DS93" s="78"/>
      <c r="DT93" s="78"/>
      <c r="DU93" s="78"/>
      <c r="DV93" s="78"/>
      <c r="DW93" s="78"/>
      <c r="DX93" s="78"/>
      <c r="DY93" s="78"/>
      <c r="DZ93" s="78"/>
      <c r="EA93" s="78"/>
      <c r="EB93" s="78"/>
      <c r="EC93" s="78"/>
      <c r="ED93" s="78"/>
      <c r="EE93" s="78"/>
      <c r="EF93" s="78"/>
      <c r="EG93" s="78"/>
      <c r="EH93" s="78"/>
      <c r="EI93" s="78"/>
      <c r="EJ93" s="78"/>
      <c r="EK93" s="78"/>
      <c r="EL93" s="78"/>
      <c r="EM93" s="78"/>
      <c r="EN93" s="78"/>
      <c r="EO93" s="78"/>
      <c r="EP93" s="78"/>
      <c r="EQ93" s="78"/>
      <c r="ER93" s="78"/>
      <c r="ES93" s="78"/>
      <c r="ET93" s="78"/>
      <c r="EU93" s="78"/>
      <c r="EV93" s="78"/>
      <c r="EW93" s="78"/>
      <c r="EX93" s="78"/>
      <c r="EY93" s="78"/>
      <c r="EZ93" s="78"/>
      <c r="FA93" s="78"/>
      <c r="FB93" s="78"/>
      <c r="FC93" s="78"/>
      <c r="FD93" s="78"/>
      <c r="FE93" s="78"/>
      <c r="FF93" s="78"/>
      <c r="FG93" s="78"/>
      <c r="FH93" s="78"/>
      <c r="FI93" s="78"/>
      <c r="FJ93" s="78"/>
      <c r="FK93" s="78"/>
      <c r="FL93" s="78"/>
      <c r="FM93" s="78"/>
      <c r="FN93" s="78"/>
      <c r="FO93" s="78"/>
      <c r="FP93" s="78"/>
      <c r="FQ93" s="78"/>
      <c r="FR93" s="78"/>
      <c r="FS93" s="78"/>
      <c r="FT93" s="78"/>
      <c r="FU93" s="78"/>
      <c r="FV93" s="78"/>
      <c r="FW93" s="78"/>
      <c r="FX93" s="78"/>
      <c r="FY93" s="78"/>
      <c r="FZ93" s="78"/>
      <c r="GA93" s="78"/>
      <c r="GB93" s="78"/>
      <c r="GC93" s="78"/>
      <c r="GD93" s="78"/>
      <c r="GE93" s="78"/>
      <c r="GF93" s="78"/>
      <c r="GG93" s="78"/>
      <c r="GH93" s="78"/>
      <c r="GI93" s="78"/>
      <c r="GJ93" s="78"/>
      <c r="GK93" s="78"/>
      <c r="GL93" s="78"/>
      <c r="GM93" s="78"/>
      <c r="GN93" s="78"/>
      <c r="GO93" s="78"/>
      <c r="GP93" s="78"/>
      <c r="GQ93" s="78"/>
      <c r="GR93" s="78"/>
      <c r="GS93" s="78"/>
      <c r="GT93" s="78"/>
      <c r="GU93" s="78"/>
      <c r="GV93" s="78"/>
      <c r="GW93" s="78"/>
      <c r="GX93" s="78"/>
      <c r="GY93" s="78"/>
      <c r="GZ93" s="78"/>
      <c r="HA93" s="78"/>
      <c r="HB93" s="78"/>
      <c r="HC93" s="78"/>
      <c r="HD93" s="78"/>
      <c r="HE93" s="78"/>
      <c r="HF93" s="78"/>
      <c r="HG93" s="78"/>
      <c r="HH93" s="78"/>
      <c r="HI93" s="78"/>
      <c r="HJ93" s="78"/>
      <c r="HK93" s="78"/>
      <c r="HL93" s="78"/>
      <c r="HM93" s="78"/>
      <c r="HN93" s="78"/>
      <c r="HO93" s="78"/>
      <c r="HP93" s="78"/>
      <c r="HQ93" s="78"/>
      <c r="HR93" s="78"/>
      <c r="HS93" s="78"/>
      <c r="HT93" s="78"/>
      <c r="HU93" s="78"/>
      <c r="HV93" s="78"/>
      <c r="HW93" s="78"/>
      <c r="HX93" s="78"/>
      <c r="HY93" s="78"/>
      <c r="HZ93" s="78"/>
      <c r="IA93" s="78"/>
      <c r="IB93" s="78"/>
      <c r="IC93" s="78"/>
      <c r="ID93" s="78"/>
      <c r="IE93" s="78"/>
      <c r="IF93" s="78"/>
      <c r="IG93" s="78"/>
      <c r="IH93" s="78"/>
      <c r="II93" s="78"/>
      <c r="IJ93" s="78"/>
      <c r="IK93" s="78"/>
      <c r="IL93" s="78"/>
      <c r="IM93" s="78"/>
      <c r="IN93" s="78"/>
      <c r="IO93" s="78"/>
      <c r="IP93" s="78"/>
      <c r="IQ93" s="78"/>
      <c r="IR93" s="78"/>
      <c r="IS93" s="78"/>
      <c r="IT93" s="78"/>
      <c r="IU93" s="78"/>
      <c r="IV93" s="78"/>
    </row>
    <row r="94" spans="1:256" s="82" customFormat="1" x14ac:dyDescent="0.25">
      <c r="A94" s="78"/>
      <c r="B94" s="78"/>
      <c r="C94" s="85" t="s">
        <v>4953</v>
      </c>
      <c r="D94" s="88">
        <v>13.051299999999999</v>
      </c>
      <c r="E94" s="88">
        <v>13.1035</v>
      </c>
      <c r="F94" s="79"/>
      <c r="G94" s="80"/>
      <c r="H94" s="80"/>
      <c r="I94" s="80"/>
      <c r="J94" s="80"/>
      <c r="K94" s="81"/>
      <c r="L94" s="81"/>
      <c r="M94" s="78"/>
      <c r="N94" s="78"/>
      <c r="O94" s="78"/>
      <c r="P94" s="78"/>
      <c r="Q94" s="78"/>
      <c r="R94" s="78"/>
      <c r="S94" s="78"/>
      <c r="T94" s="78"/>
      <c r="U94" s="78"/>
      <c r="V94" s="78"/>
      <c r="W94" s="78"/>
      <c r="X94" s="78"/>
      <c r="Y94" s="78"/>
      <c r="Z94" s="78"/>
      <c r="AA94" s="78"/>
      <c r="AB94" s="78"/>
      <c r="AC94" s="78"/>
      <c r="AD94" s="78"/>
      <c r="AE94" s="78"/>
      <c r="AF94" s="78"/>
      <c r="AG94" s="78"/>
      <c r="AH94" s="78"/>
      <c r="AI94" s="81"/>
      <c r="AJ94" s="78"/>
      <c r="AK94" s="78"/>
      <c r="AL94" s="78"/>
      <c r="AM94" s="78"/>
      <c r="AN94" s="78"/>
      <c r="AO94" s="78"/>
      <c r="AP94" s="78"/>
      <c r="AQ94" s="78"/>
      <c r="AR94" s="78"/>
      <c r="AS94" s="78"/>
      <c r="AT94" s="78"/>
      <c r="AU94" s="78"/>
      <c r="AV94" s="81"/>
      <c r="AW94" s="78"/>
      <c r="AX94" s="81"/>
      <c r="AY94" s="78"/>
      <c r="AZ94" s="78"/>
      <c r="BA94" s="78"/>
      <c r="BB94" s="81"/>
      <c r="BC94" s="78"/>
      <c r="BD94" s="78"/>
      <c r="BE94" s="78"/>
      <c r="BF94" s="78"/>
      <c r="BG94" s="78"/>
      <c r="BH94" s="78"/>
      <c r="BI94" s="78"/>
      <c r="BJ94" s="78"/>
      <c r="BK94" s="78"/>
      <c r="BL94" s="78"/>
      <c r="BM94" s="78"/>
      <c r="BN94" s="78"/>
      <c r="BO94" s="78"/>
      <c r="BP94" s="78"/>
      <c r="BQ94" s="78"/>
      <c r="BR94" s="78"/>
      <c r="BS94" s="78"/>
      <c r="BT94" s="78"/>
      <c r="BU94" s="78"/>
      <c r="BV94" s="78"/>
      <c r="BW94" s="78"/>
      <c r="BX94" s="78"/>
      <c r="BY94" s="78"/>
      <c r="BZ94" s="78"/>
      <c r="CA94" s="78"/>
      <c r="CB94" s="78"/>
      <c r="CC94" s="78"/>
      <c r="CD94" s="78"/>
      <c r="CE94" s="78"/>
      <c r="CF94" s="78"/>
      <c r="CG94" s="78"/>
      <c r="CH94" s="78"/>
      <c r="CI94" s="78"/>
      <c r="CJ94" s="78"/>
      <c r="CK94" s="78"/>
      <c r="CL94" s="78"/>
      <c r="CM94" s="78"/>
      <c r="CN94" s="78"/>
      <c r="CO94" s="78"/>
      <c r="CP94" s="78"/>
      <c r="CQ94" s="78"/>
      <c r="CR94" s="78"/>
      <c r="CS94" s="78"/>
      <c r="CT94" s="78"/>
      <c r="CU94" s="78"/>
      <c r="CV94" s="78"/>
      <c r="CW94" s="78"/>
      <c r="CX94" s="78"/>
      <c r="CY94" s="78"/>
      <c r="CZ94" s="78"/>
      <c r="DA94" s="78"/>
      <c r="DB94" s="78"/>
      <c r="DC94" s="78"/>
      <c r="DD94" s="78"/>
      <c r="DE94" s="78"/>
      <c r="DF94" s="78"/>
      <c r="DG94" s="78"/>
      <c r="DH94" s="78"/>
      <c r="DI94" s="78"/>
      <c r="DJ94" s="78"/>
      <c r="DK94" s="78"/>
      <c r="DL94" s="78"/>
      <c r="DM94" s="78"/>
      <c r="DN94" s="78"/>
      <c r="DO94" s="78"/>
      <c r="DP94" s="78"/>
      <c r="DQ94" s="78"/>
      <c r="DR94" s="78"/>
      <c r="DS94" s="78"/>
      <c r="DT94" s="78"/>
      <c r="DU94" s="78"/>
      <c r="DV94" s="78"/>
      <c r="DW94" s="78"/>
      <c r="DX94" s="78"/>
      <c r="DY94" s="78"/>
      <c r="DZ94" s="78"/>
      <c r="EA94" s="78"/>
      <c r="EB94" s="78"/>
      <c r="EC94" s="78"/>
      <c r="ED94" s="78"/>
      <c r="EE94" s="78"/>
      <c r="EF94" s="78"/>
      <c r="EG94" s="78"/>
      <c r="EH94" s="78"/>
      <c r="EI94" s="78"/>
      <c r="EJ94" s="78"/>
      <c r="EK94" s="78"/>
      <c r="EL94" s="78"/>
      <c r="EM94" s="78"/>
      <c r="EN94" s="78"/>
      <c r="EO94" s="78"/>
      <c r="EP94" s="78"/>
      <c r="EQ94" s="78"/>
      <c r="ER94" s="78"/>
      <c r="ES94" s="78"/>
      <c r="ET94" s="78"/>
      <c r="EU94" s="78"/>
      <c r="EV94" s="78"/>
      <c r="EW94" s="78"/>
      <c r="EX94" s="78"/>
      <c r="EY94" s="78"/>
      <c r="EZ94" s="78"/>
      <c r="FA94" s="78"/>
      <c r="FB94" s="78"/>
      <c r="FC94" s="78"/>
      <c r="FD94" s="78"/>
      <c r="FE94" s="78"/>
      <c r="FF94" s="78"/>
      <c r="FG94" s="78"/>
      <c r="FH94" s="78"/>
      <c r="FI94" s="78"/>
      <c r="FJ94" s="78"/>
      <c r="FK94" s="78"/>
      <c r="FL94" s="78"/>
      <c r="FM94" s="78"/>
      <c r="FN94" s="78"/>
      <c r="FO94" s="78"/>
      <c r="FP94" s="78"/>
      <c r="FQ94" s="78"/>
      <c r="FR94" s="78"/>
      <c r="FS94" s="78"/>
      <c r="FT94" s="78"/>
      <c r="FU94" s="78"/>
      <c r="FV94" s="78"/>
      <c r="FW94" s="78"/>
      <c r="FX94" s="78"/>
      <c r="FY94" s="78"/>
      <c r="FZ94" s="78"/>
      <c r="GA94" s="78"/>
      <c r="GB94" s="78"/>
      <c r="GC94" s="78"/>
      <c r="GD94" s="78"/>
      <c r="GE94" s="78"/>
      <c r="GF94" s="78"/>
      <c r="GG94" s="78"/>
      <c r="GH94" s="78"/>
      <c r="GI94" s="78"/>
      <c r="GJ94" s="78"/>
      <c r="GK94" s="78"/>
      <c r="GL94" s="78"/>
      <c r="GM94" s="78"/>
      <c r="GN94" s="78"/>
      <c r="GO94" s="78"/>
      <c r="GP94" s="78"/>
      <c r="GQ94" s="78"/>
      <c r="GR94" s="78"/>
      <c r="GS94" s="78"/>
      <c r="GT94" s="78"/>
      <c r="GU94" s="78"/>
      <c r="GV94" s="78"/>
      <c r="GW94" s="78"/>
      <c r="GX94" s="78"/>
      <c r="GY94" s="78"/>
      <c r="GZ94" s="78"/>
      <c r="HA94" s="78"/>
      <c r="HB94" s="78"/>
      <c r="HC94" s="78"/>
      <c r="HD94" s="78"/>
      <c r="HE94" s="78"/>
      <c r="HF94" s="78"/>
      <c r="HG94" s="78"/>
      <c r="HH94" s="78"/>
      <c r="HI94" s="78"/>
      <c r="HJ94" s="78"/>
      <c r="HK94" s="78"/>
      <c r="HL94" s="78"/>
      <c r="HM94" s="78"/>
      <c r="HN94" s="78"/>
      <c r="HO94" s="78"/>
      <c r="HP94" s="78"/>
      <c r="HQ94" s="78"/>
      <c r="HR94" s="78"/>
      <c r="HS94" s="78"/>
      <c r="HT94" s="78"/>
      <c r="HU94" s="78"/>
      <c r="HV94" s="78"/>
      <c r="HW94" s="78"/>
      <c r="HX94" s="78"/>
      <c r="HY94" s="78"/>
      <c r="HZ94" s="78"/>
      <c r="IA94" s="78"/>
      <c r="IB94" s="78"/>
      <c r="IC94" s="78"/>
      <c r="ID94" s="78"/>
      <c r="IE94" s="78"/>
      <c r="IF94" s="78"/>
      <c r="IG94" s="78"/>
      <c r="IH94" s="78"/>
      <c r="II94" s="78"/>
      <c r="IJ94" s="78"/>
      <c r="IK94" s="78"/>
      <c r="IL94" s="78"/>
      <c r="IM94" s="78"/>
      <c r="IN94" s="78"/>
      <c r="IO94" s="78"/>
      <c r="IP94" s="78"/>
      <c r="IQ94" s="78"/>
      <c r="IR94" s="78"/>
      <c r="IS94" s="78"/>
      <c r="IT94" s="78"/>
      <c r="IU94" s="78"/>
      <c r="IV94" s="78"/>
    </row>
    <row r="95" spans="1:256" s="82" customFormat="1" x14ac:dyDescent="0.25">
      <c r="A95" s="78"/>
      <c r="B95" s="78"/>
      <c r="C95" s="85" t="s">
        <v>4954</v>
      </c>
      <c r="D95" s="88">
        <v>13.13</v>
      </c>
      <c r="E95" s="88">
        <v>13.1838</v>
      </c>
      <c r="F95" s="79"/>
      <c r="G95" s="80"/>
      <c r="H95" s="80"/>
      <c r="I95" s="80"/>
      <c r="J95" s="80"/>
      <c r="K95" s="81"/>
      <c r="L95" s="81"/>
      <c r="M95" s="78"/>
      <c r="N95" s="78"/>
      <c r="O95" s="78"/>
      <c r="P95" s="78"/>
      <c r="Q95" s="78"/>
      <c r="R95" s="78"/>
      <c r="S95" s="78"/>
      <c r="T95" s="78"/>
      <c r="U95" s="78"/>
      <c r="V95" s="78"/>
      <c r="W95" s="78"/>
      <c r="X95" s="78"/>
      <c r="Y95" s="78"/>
      <c r="Z95" s="78"/>
      <c r="AA95" s="78"/>
      <c r="AB95" s="78"/>
      <c r="AC95" s="78"/>
      <c r="AD95" s="78"/>
      <c r="AE95" s="78"/>
      <c r="AF95" s="78"/>
      <c r="AG95" s="78"/>
      <c r="AH95" s="78"/>
      <c r="AI95" s="81"/>
      <c r="AJ95" s="78"/>
      <c r="AK95" s="78"/>
      <c r="AL95" s="78"/>
      <c r="AM95" s="78"/>
      <c r="AN95" s="78"/>
      <c r="AO95" s="78"/>
      <c r="AP95" s="78"/>
      <c r="AQ95" s="78"/>
      <c r="AR95" s="78"/>
      <c r="AS95" s="78"/>
      <c r="AT95" s="78"/>
      <c r="AU95" s="78"/>
      <c r="AV95" s="81"/>
      <c r="AW95" s="78"/>
      <c r="AX95" s="81"/>
      <c r="AY95" s="78"/>
      <c r="AZ95" s="78"/>
      <c r="BA95" s="78"/>
      <c r="BB95" s="81"/>
      <c r="BC95" s="78"/>
      <c r="BD95" s="78"/>
      <c r="BE95" s="78"/>
      <c r="BF95" s="78"/>
      <c r="BG95" s="78"/>
      <c r="BH95" s="78"/>
      <c r="BI95" s="78"/>
      <c r="BJ95" s="78"/>
      <c r="BK95" s="78"/>
      <c r="BL95" s="78"/>
      <c r="BM95" s="78"/>
      <c r="BN95" s="78"/>
      <c r="BO95" s="78"/>
      <c r="BP95" s="78"/>
      <c r="BQ95" s="78"/>
      <c r="BR95" s="78"/>
      <c r="BS95" s="78"/>
      <c r="BT95" s="78"/>
      <c r="BU95" s="78"/>
      <c r="BV95" s="78"/>
      <c r="BW95" s="78"/>
      <c r="BX95" s="78"/>
      <c r="BY95" s="78"/>
      <c r="BZ95" s="78"/>
      <c r="CA95" s="78"/>
      <c r="CB95" s="78"/>
      <c r="CC95" s="78"/>
      <c r="CD95" s="78"/>
      <c r="CE95" s="78"/>
      <c r="CF95" s="78"/>
      <c r="CG95" s="78"/>
      <c r="CH95" s="78"/>
      <c r="CI95" s="78"/>
      <c r="CJ95" s="78"/>
      <c r="CK95" s="78"/>
      <c r="CL95" s="78"/>
      <c r="CM95" s="78"/>
      <c r="CN95" s="78"/>
      <c r="CO95" s="78"/>
      <c r="CP95" s="78"/>
      <c r="CQ95" s="78"/>
      <c r="CR95" s="78"/>
      <c r="CS95" s="78"/>
      <c r="CT95" s="78"/>
      <c r="CU95" s="78"/>
      <c r="CV95" s="78"/>
      <c r="CW95" s="78"/>
      <c r="CX95" s="78"/>
      <c r="CY95" s="78"/>
      <c r="CZ95" s="78"/>
      <c r="DA95" s="78"/>
      <c r="DB95" s="78"/>
      <c r="DC95" s="78"/>
      <c r="DD95" s="78"/>
      <c r="DE95" s="78"/>
      <c r="DF95" s="78"/>
      <c r="DG95" s="78"/>
      <c r="DH95" s="78"/>
      <c r="DI95" s="78"/>
      <c r="DJ95" s="78"/>
      <c r="DK95" s="78"/>
      <c r="DL95" s="78"/>
      <c r="DM95" s="78"/>
      <c r="DN95" s="78"/>
      <c r="DO95" s="78"/>
      <c r="DP95" s="78"/>
      <c r="DQ95" s="78"/>
      <c r="DR95" s="78"/>
      <c r="DS95" s="78"/>
      <c r="DT95" s="78"/>
      <c r="DU95" s="78"/>
      <c r="DV95" s="78"/>
      <c r="DW95" s="78"/>
      <c r="DX95" s="78"/>
      <c r="DY95" s="78"/>
      <c r="DZ95" s="78"/>
      <c r="EA95" s="78"/>
      <c r="EB95" s="78"/>
      <c r="EC95" s="78"/>
      <c r="ED95" s="78"/>
      <c r="EE95" s="78"/>
      <c r="EF95" s="78"/>
      <c r="EG95" s="78"/>
      <c r="EH95" s="78"/>
      <c r="EI95" s="78"/>
      <c r="EJ95" s="78"/>
      <c r="EK95" s="78"/>
      <c r="EL95" s="78"/>
      <c r="EM95" s="78"/>
      <c r="EN95" s="78"/>
      <c r="EO95" s="78"/>
      <c r="EP95" s="78"/>
      <c r="EQ95" s="78"/>
      <c r="ER95" s="78"/>
      <c r="ES95" s="78"/>
      <c r="ET95" s="78"/>
      <c r="EU95" s="78"/>
      <c r="EV95" s="78"/>
      <c r="EW95" s="78"/>
      <c r="EX95" s="78"/>
      <c r="EY95" s="78"/>
      <c r="EZ95" s="78"/>
      <c r="FA95" s="78"/>
      <c r="FB95" s="78"/>
      <c r="FC95" s="78"/>
      <c r="FD95" s="78"/>
      <c r="FE95" s="78"/>
      <c r="FF95" s="78"/>
      <c r="FG95" s="78"/>
      <c r="FH95" s="78"/>
      <c r="FI95" s="78"/>
      <c r="FJ95" s="78"/>
      <c r="FK95" s="78"/>
      <c r="FL95" s="78"/>
      <c r="FM95" s="78"/>
      <c r="FN95" s="78"/>
      <c r="FO95" s="78"/>
      <c r="FP95" s="78"/>
      <c r="FQ95" s="78"/>
      <c r="FR95" s="78"/>
      <c r="FS95" s="78"/>
      <c r="FT95" s="78"/>
      <c r="FU95" s="78"/>
      <c r="FV95" s="78"/>
      <c r="FW95" s="78"/>
      <c r="FX95" s="78"/>
      <c r="FY95" s="78"/>
      <c r="FZ95" s="78"/>
      <c r="GA95" s="78"/>
      <c r="GB95" s="78"/>
      <c r="GC95" s="78"/>
      <c r="GD95" s="78"/>
      <c r="GE95" s="78"/>
      <c r="GF95" s="78"/>
      <c r="GG95" s="78"/>
      <c r="GH95" s="78"/>
      <c r="GI95" s="78"/>
      <c r="GJ95" s="78"/>
      <c r="GK95" s="78"/>
      <c r="GL95" s="78"/>
      <c r="GM95" s="78"/>
      <c r="GN95" s="78"/>
      <c r="GO95" s="78"/>
      <c r="GP95" s="78"/>
      <c r="GQ95" s="78"/>
      <c r="GR95" s="78"/>
      <c r="GS95" s="78"/>
      <c r="GT95" s="78"/>
      <c r="GU95" s="78"/>
      <c r="GV95" s="78"/>
      <c r="GW95" s="78"/>
      <c r="GX95" s="78"/>
      <c r="GY95" s="78"/>
      <c r="GZ95" s="78"/>
      <c r="HA95" s="78"/>
      <c r="HB95" s="78"/>
      <c r="HC95" s="78"/>
      <c r="HD95" s="78"/>
      <c r="HE95" s="78"/>
      <c r="HF95" s="78"/>
      <c r="HG95" s="78"/>
      <c r="HH95" s="78"/>
      <c r="HI95" s="78"/>
      <c r="HJ95" s="78"/>
      <c r="HK95" s="78"/>
      <c r="HL95" s="78"/>
      <c r="HM95" s="78"/>
      <c r="HN95" s="78"/>
      <c r="HO95" s="78"/>
      <c r="HP95" s="78"/>
      <c r="HQ95" s="78"/>
      <c r="HR95" s="78"/>
      <c r="HS95" s="78"/>
      <c r="HT95" s="78"/>
      <c r="HU95" s="78"/>
      <c r="HV95" s="78"/>
      <c r="HW95" s="78"/>
      <c r="HX95" s="78"/>
      <c r="HY95" s="78"/>
      <c r="HZ95" s="78"/>
      <c r="IA95" s="78"/>
      <c r="IB95" s="78"/>
      <c r="IC95" s="78"/>
      <c r="ID95" s="78"/>
      <c r="IE95" s="78"/>
      <c r="IF95" s="78"/>
      <c r="IG95" s="78"/>
      <c r="IH95" s="78"/>
      <c r="II95" s="78"/>
      <c r="IJ95" s="78"/>
      <c r="IK95" s="78"/>
      <c r="IL95" s="78"/>
      <c r="IM95" s="78"/>
      <c r="IN95" s="78"/>
      <c r="IO95" s="78"/>
      <c r="IP95" s="78"/>
      <c r="IQ95" s="78"/>
      <c r="IR95" s="78"/>
      <c r="IS95" s="78"/>
      <c r="IT95" s="78"/>
      <c r="IU95" s="78"/>
      <c r="IV95" s="78"/>
    </row>
    <row r="96" spans="1:256" s="82" customFormat="1" x14ac:dyDescent="0.25">
      <c r="A96" s="78"/>
      <c r="B96" s="78"/>
      <c r="C96" s="85" t="s">
        <v>4955</v>
      </c>
      <c r="D96" s="88">
        <v>13.130100000000001</v>
      </c>
      <c r="E96" s="88">
        <v>13.1838</v>
      </c>
      <c r="F96" s="79"/>
      <c r="G96" s="80"/>
      <c r="H96" s="80"/>
      <c r="I96" s="80"/>
      <c r="J96" s="80"/>
      <c r="K96" s="81"/>
      <c r="L96" s="81"/>
      <c r="M96" s="78"/>
      <c r="N96" s="78"/>
      <c r="O96" s="78"/>
      <c r="P96" s="78"/>
      <c r="Q96" s="78"/>
      <c r="R96" s="78"/>
      <c r="S96" s="78"/>
      <c r="T96" s="78"/>
      <c r="U96" s="78"/>
      <c r="V96" s="78"/>
      <c r="W96" s="78"/>
      <c r="X96" s="78"/>
      <c r="Y96" s="78"/>
      <c r="Z96" s="78"/>
      <c r="AA96" s="78"/>
      <c r="AB96" s="78"/>
      <c r="AC96" s="78"/>
      <c r="AD96" s="78"/>
      <c r="AE96" s="78"/>
      <c r="AF96" s="78"/>
      <c r="AG96" s="78"/>
      <c r="AH96" s="78"/>
      <c r="AI96" s="81"/>
      <c r="AJ96" s="78"/>
      <c r="AK96" s="78"/>
      <c r="AL96" s="78"/>
      <c r="AM96" s="78"/>
      <c r="AN96" s="78"/>
      <c r="AO96" s="78"/>
      <c r="AP96" s="78"/>
      <c r="AQ96" s="78"/>
      <c r="AR96" s="78"/>
      <c r="AS96" s="78"/>
      <c r="AT96" s="78"/>
      <c r="AU96" s="78"/>
      <c r="AV96" s="81"/>
      <c r="AW96" s="78"/>
      <c r="AX96" s="81"/>
      <c r="AY96" s="78"/>
      <c r="AZ96" s="78"/>
      <c r="BA96" s="78"/>
      <c r="BB96" s="81"/>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8"/>
      <c r="CD96" s="78"/>
      <c r="CE96" s="78"/>
      <c r="CF96" s="78"/>
      <c r="CG96" s="78"/>
      <c r="CH96" s="78"/>
      <c r="CI96" s="78"/>
      <c r="CJ96" s="78"/>
      <c r="CK96" s="78"/>
      <c r="CL96" s="78"/>
      <c r="CM96" s="78"/>
      <c r="CN96" s="78"/>
      <c r="CO96" s="78"/>
      <c r="CP96" s="78"/>
      <c r="CQ96" s="78"/>
      <c r="CR96" s="78"/>
      <c r="CS96" s="78"/>
      <c r="CT96" s="78"/>
      <c r="CU96" s="78"/>
      <c r="CV96" s="78"/>
      <c r="CW96" s="78"/>
      <c r="CX96" s="78"/>
      <c r="CY96" s="78"/>
      <c r="CZ96" s="78"/>
      <c r="DA96" s="78"/>
      <c r="DB96" s="78"/>
      <c r="DC96" s="78"/>
      <c r="DD96" s="78"/>
      <c r="DE96" s="78"/>
      <c r="DF96" s="78"/>
      <c r="DG96" s="78"/>
      <c r="DH96" s="78"/>
      <c r="DI96" s="78"/>
      <c r="DJ96" s="78"/>
      <c r="DK96" s="78"/>
      <c r="DL96" s="78"/>
      <c r="DM96" s="78"/>
      <c r="DN96" s="78"/>
      <c r="DO96" s="78"/>
      <c r="DP96" s="78"/>
      <c r="DQ96" s="78"/>
      <c r="DR96" s="78"/>
      <c r="DS96" s="78"/>
      <c r="DT96" s="78"/>
      <c r="DU96" s="78"/>
      <c r="DV96" s="78"/>
      <c r="DW96" s="78"/>
      <c r="DX96" s="78"/>
      <c r="DY96" s="78"/>
      <c r="DZ96" s="78"/>
      <c r="EA96" s="78"/>
      <c r="EB96" s="78"/>
      <c r="EC96" s="78"/>
      <c r="ED96" s="78"/>
      <c r="EE96" s="78"/>
      <c r="EF96" s="78"/>
      <c r="EG96" s="78"/>
      <c r="EH96" s="78"/>
      <c r="EI96" s="78"/>
      <c r="EJ96" s="78"/>
      <c r="EK96" s="78"/>
      <c r="EL96" s="78"/>
      <c r="EM96" s="78"/>
      <c r="EN96" s="78"/>
      <c r="EO96" s="78"/>
      <c r="EP96" s="78"/>
      <c r="EQ96" s="78"/>
      <c r="ER96" s="78"/>
      <c r="ES96" s="78"/>
      <c r="ET96" s="78"/>
      <c r="EU96" s="78"/>
      <c r="EV96" s="78"/>
      <c r="EW96" s="78"/>
      <c r="EX96" s="78"/>
      <c r="EY96" s="78"/>
      <c r="EZ96" s="78"/>
      <c r="FA96" s="78"/>
      <c r="FB96" s="78"/>
      <c r="FC96" s="78"/>
      <c r="FD96" s="78"/>
      <c r="FE96" s="78"/>
      <c r="FF96" s="78"/>
      <c r="FG96" s="78"/>
      <c r="FH96" s="78"/>
      <c r="FI96" s="78"/>
      <c r="FJ96" s="78"/>
      <c r="FK96" s="78"/>
      <c r="FL96" s="78"/>
      <c r="FM96" s="78"/>
      <c r="FN96" s="78"/>
      <c r="FO96" s="78"/>
      <c r="FP96" s="78"/>
      <c r="FQ96" s="78"/>
      <c r="FR96" s="78"/>
      <c r="FS96" s="78"/>
      <c r="FT96" s="78"/>
      <c r="FU96" s="78"/>
      <c r="FV96" s="78"/>
      <c r="FW96" s="78"/>
      <c r="FX96" s="78"/>
      <c r="FY96" s="78"/>
      <c r="FZ96" s="78"/>
      <c r="GA96" s="78"/>
      <c r="GB96" s="78"/>
      <c r="GC96" s="78"/>
      <c r="GD96" s="78"/>
      <c r="GE96" s="78"/>
      <c r="GF96" s="78"/>
      <c r="GG96" s="78"/>
      <c r="GH96" s="78"/>
      <c r="GI96" s="78"/>
      <c r="GJ96" s="78"/>
      <c r="GK96" s="78"/>
      <c r="GL96" s="78"/>
      <c r="GM96" s="78"/>
      <c r="GN96" s="78"/>
      <c r="GO96" s="78"/>
      <c r="GP96" s="78"/>
      <c r="GQ96" s="78"/>
      <c r="GR96" s="78"/>
      <c r="GS96" s="78"/>
      <c r="GT96" s="78"/>
      <c r="GU96" s="78"/>
      <c r="GV96" s="78"/>
      <c r="GW96" s="78"/>
      <c r="GX96" s="78"/>
      <c r="GY96" s="78"/>
      <c r="GZ96" s="78"/>
      <c r="HA96" s="78"/>
      <c r="HB96" s="78"/>
      <c r="HC96" s="78"/>
      <c r="HD96" s="78"/>
      <c r="HE96" s="78"/>
      <c r="HF96" s="78"/>
      <c r="HG96" s="78"/>
      <c r="HH96" s="78"/>
      <c r="HI96" s="78"/>
      <c r="HJ96" s="78"/>
      <c r="HK96" s="78"/>
      <c r="HL96" s="78"/>
      <c r="HM96" s="78"/>
      <c r="HN96" s="78"/>
      <c r="HO96" s="78"/>
      <c r="HP96" s="78"/>
      <c r="HQ96" s="78"/>
      <c r="HR96" s="78"/>
      <c r="HS96" s="78"/>
      <c r="HT96" s="78"/>
      <c r="HU96" s="78"/>
      <c r="HV96" s="78"/>
      <c r="HW96" s="78"/>
      <c r="HX96" s="78"/>
      <c r="HY96" s="78"/>
      <c r="HZ96" s="78"/>
      <c r="IA96" s="78"/>
      <c r="IB96" s="78"/>
      <c r="IC96" s="78"/>
      <c r="ID96" s="78"/>
      <c r="IE96" s="78"/>
      <c r="IF96" s="78"/>
      <c r="IG96" s="78"/>
      <c r="IH96" s="78"/>
      <c r="II96" s="78"/>
      <c r="IJ96" s="78"/>
      <c r="IK96" s="78"/>
      <c r="IL96" s="78"/>
      <c r="IM96" s="78"/>
      <c r="IN96" s="78"/>
      <c r="IO96" s="78"/>
      <c r="IP96" s="78"/>
      <c r="IQ96" s="78"/>
      <c r="IR96" s="78"/>
      <c r="IS96" s="78"/>
      <c r="IT96" s="78"/>
      <c r="IU96" s="78"/>
      <c r="IV96" s="78"/>
    </row>
    <row r="97" spans="1:256" s="82" customFormat="1" ht="84.95" customHeight="1" x14ac:dyDescent="0.25">
      <c r="A97" s="78"/>
      <c r="B97" s="78"/>
      <c r="C97" s="204" t="s">
        <v>4987</v>
      </c>
      <c r="D97" s="205"/>
      <c r="E97" s="206"/>
      <c r="F97" s="79"/>
      <c r="G97" s="80"/>
      <c r="H97" s="80"/>
      <c r="I97" s="80"/>
      <c r="J97" s="80"/>
      <c r="K97" s="81"/>
      <c r="L97" s="81"/>
      <c r="M97" s="78"/>
      <c r="N97" s="78"/>
      <c r="O97" s="78"/>
      <c r="P97" s="78"/>
      <c r="Q97" s="78"/>
      <c r="R97" s="78"/>
      <c r="S97" s="78"/>
      <c r="T97" s="78"/>
      <c r="U97" s="78"/>
      <c r="V97" s="78"/>
      <c r="W97" s="78"/>
      <c r="X97" s="78"/>
      <c r="Y97" s="78"/>
      <c r="Z97" s="78"/>
      <c r="AA97" s="78"/>
      <c r="AB97" s="78"/>
      <c r="AC97" s="78"/>
      <c r="AD97" s="78"/>
      <c r="AE97" s="78"/>
      <c r="AF97" s="78"/>
      <c r="AG97" s="78"/>
      <c r="AH97" s="78"/>
      <c r="AI97" s="81"/>
      <c r="AJ97" s="78"/>
      <c r="AK97" s="78"/>
      <c r="AL97" s="78"/>
      <c r="AM97" s="78"/>
      <c r="AN97" s="78"/>
      <c r="AO97" s="78"/>
      <c r="AP97" s="78"/>
      <c r="AQ97" s="78"/>
      <c r="AR97" s="78"/>
      <c r="AS97" s="78"/>
      <c r="AT97" s="78"/>
      <c r="AU97" s="78"/>
      <c r="AV97" s="81"/>
      <c r="AW97" s="78"/>
      <c r="AX97" s="81"/>
      <c r="AY97" s="78"/>
      <c r="AZ97" s="78"/>
      <c r="BA97" s="78"/>
      <c r="BB97" s="81"/>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78"/>
      <c r="CD97" s="78"/>
      <c r="CE97" s="78"/>
      <c r="CF97" s="78"/>
      <c r="CG97" s="78"/>
      <c r="CH97" s="78"/>
      <c r="CI97" s="78"/>
      <c r="CJ97" s="78"/>
      <c r="CK97" s="78"/>
      <c r="CL97" s="78"/>
      <c r="CM97" s="78"/>
      <c r="CN97" s="78"/>
      <c r="CO97" s="78"/>
      <c r="CP97" s="78"/>
      <c r="CQ97" s="78"/>
      <c r="CR97" s="78"/>
      <c r="CS97" s="78"/>
      <c r="CT97" s="78"/>
      <c r="CU97" s="78"/>
      <c r="CV97" s="78"/>
      <c r="CW97" s="78"/>
      <c r="CX97" s="78"/>
      <c r="CY97" s="78"/>
      <c r="CZ97" s="78"/>
      <c r="DA97" s="78"/>
      <c r="DB97" s="78"/>
      <c r="DC97" s="78"/>
      <c r="DD97" s="78"/>
      <c r="DE97" s="78"/>
      <c r="DF97" s="78"/>
      <c r="DG97" s="78"/>
      <c r="DH97" s="78"/>
      <c r="DI97" s="78"/>
      <c r="DJ97" s="78"/>
      <c r="DK97" s="78"/>
      <c r="DL97" s="78"/>
      <c r="DM97" s="78"/>
      <c r="DN97" s="78"/>
      <c r="DO97" s="78"/>
      <c r="DP97" s="78"/>
      <c r="DQ97" s="78"/>
      <c r="DR97" s="78"/>
      <c r="DS97" s="78"/>
      <c r="DT97" s="78"/>
      <c r="DU97" s="78"/>
      <c r="DV97" s="78"/>
      <c r="DW97" s="78"/>
      <c r="DX97" s="78"/>
      <c r="DY97" s="78"/>
      <c r="DZ97" s="78"/>
      <c r="EA97" s="78"/>
      <c r="EB97" s="78"/>
      <c r="EC97" s="78"/>
      <c r="ED97" s="78"/>
      <c r="EE97" s="78"/>
      <c r="EF97" s="78"/>
      <c r="EG97" s="78"/>
      <c r="EH97" s="78"/>
      <c r="EI97" s="78"/>
      <c r="EJ97" s="78"/>
      <c r="EK97" s="78"/>
      <c r="EL97" s="78"/>
      <c r="EM97" s="78"/>
      <c r="EN97" s="78"/>
      <c r="EO97" s="78"/>
      <c r="EP97" s="78"/>
      <c r="EQ97" s="78"/>
      <c r="ER97" s="78"/>
      <c r="ES97" s="78"/>
      <c r="ET97" s="78"/>
      <c r="EU97" s="78"/>
      <c r="EV97" s="78"/>
      <c r="EW97" s="78"/>
      <c r="EX97" s="78"/>
      <c r="EY97" s="78"/>
      <c r="EZ97" s="78"/>
      <c r="FA97" s="78"/>
      <c r="FB97" s="78"/>
      <c r="FC97" s="78"/>
      <c r="FD97" s="78"/>
      <c r="FE97" s="78"/>
      <c r="FF97" s="78"/>
      <c r="FG97" s="78"/>
      <c r="FH97" s="78"/>
      <c r="FI97" s="78"/>
      <c r="FJ97" s="78"/>
      <c r="FK97" s="78"/>
      <c r="FL97" s="78"/>
      <c r="FM97" s="78"/>
      <c r="FN97" s="78"/>
      <c r="FO97" s="78"/>
      <c r="FP97" s="78"/>
      <c r="FQ97" s="78"/>
      <c r="FR97" s="78"/>
      <c r="FS97" s="78"/>
      <c r="FT97" s="78"/>
      <c r="FU97" s="78"/>
      <c r="FV97" s="78"/>
      <c r="FW97" s="78"/>
      <c r="FX97" s="78"/>
      <c r="FY97" s="78"/>
      <c r="FZ97" s="78"/>
      <c r="GA97" s="78"/>
      <c r="GB97" s="78"/>
      <c r="GC97" s="78"/>
      <c r="GD97" s="78"/>
      <c r="GE97" s="78"/>
      <c r="GF97" s="78"/>
      <c r="GG97" s="78"/>
      <c r="GH97" s="78"/>
      <c r="GI97" s="78"/>
      <c r="GJ97" s="78"/>
      <c r="GK97" s="78"/>
      <c r="GL97" s="78"/>
      <c r="GM97" s="78"/>
      <c r="GN97" s="78"/>
      <c r="GO97" s="78"/>
      <c r="GP97" s="78"/>
      <c r="GQ97" s="78"/>
      <c r="GR97" s="78"/>
      <c r="GS97" s="78"/>
      <c r="GT97" s="78"/>
      <c r="GU97" s="78"/>
      <c r="GV97" s="78"/>
      <c r="GW97" s="78"/>
      <c r="GX97" s="78"/>
      <c r="GY97" s="78"/>
      <c r="GZ97" s="78"/>
      <c r="HA97" s="78"/>
      <c r="HB97" s="78"/>
      <c r="HC97" s="78"/>
      <c r="HD97" s="78"/>
      <c r="HE97" s="78"/>
      <c r="HF97" s="78"/>
      <c r="HG97" s="78"/>
      <c r="HH97" s="78"/>
      <c r="HI97" s="78"/>
      <c r="HJ97" s="78"/>
      <c r="HK97" s="78"/>
      <c r="HL97" s="78"/>
      <c r="HM97" s="78"/>
      <c r="HN97" s="78"/>
      <c r="HO97" s="78"/>
      <c r="HP97" s="78"/>
      <c r="HQ97" s="78"/>
      <c r="HR97" s="78"/>
      <c r="HS97" s="78"/>
      <c r="HT97" s="78"/>
      <c r="HU97" s="78"/>
      <c r="HV97" s="78"/>
      <c r="HW97" s="78"/>
      <c r="HX97" s="78"/>
      <c r="HY97" s="78"/>
      <c r="HZ97" s="78"/>
      <c r="IA97" s="78"/>
      <c r="IB97" s="78"/>
      <c r="IC97" s="78"/>
      <c r="ID97" s="78"/>
      <c r="IE97" s="78"/>
      <c r="IF97" s="78"/>
      <c r="IG97" s="78"/>
      <c r="IH97" s="78"/>
      <c r="II97" s="78"/>
      <c r="IJ97" s="78"/>
      <c r="IK97" s="78"/>
      <c r="IL97" s="78"/>
      <c r="IM97" s="78"/>
      <c r="IN97" s="78"/>
      <c r="IO97" s="78"/>
      <c r="IP97" s="78"/>
      <c r="IQ97" s="78"/>
      <c r="IR97" s="78"/>
      <c r="IS97" s="78"/>
      <c r="IT97" s="78"/>
      <c r="IU97" s="78"/>
      <c r="IV97" s="78"/>
    </row>
    <row r="99" spans="1:256" x14ac:dyDescent="0.25">
      <c r="C99" s="2" t="s">
        <v>5052</v>
      </c>
      <c r="E99" s="2" t="s">
        <v>2</v>
      </c>
    </row>
    <row r="101" spans="1:256" x14ac:dyDescent="0.25">
      <c r="C101" s="2" t="s">
        <v>5053</v>
      </c>
      <c r="E101" s="2" t="s">
        <v>2</v>
      </c>
    </row>
    <row r="103" spans="1:256" x14ac:dyDescent="0.25">
      <c r="C103" s="2" t="s">
        <v>4944</v>
      </c>
      <c r="E103" s="2" t="s">
        <v>2</v>
      </c>
    </row>
    <row r="105" spans="1:256" x14ac:dyDescent="0.25">
      <c r="C105" s="2" t="s">
        <v>4945</v>
      </c>
      <c r="E105" s="2" t="s">
        <v>2</v>
      </c>
    </row>
    <row r="107" spans="1:256" x14ac:dyDescent="0.25">
      <c r="C107" s="2" t="s">
        <v>4946</v>
      </c>
      <c r="E107" s="95" t="s">
        <v>4947</v>
      </c>
    </row>
    <row r="109" spans="1:256" x14ac:dyDescent="0.25">
      <c r="C109" s="2" t="s">
        <v>4948</v>
      </c>
      <c r="E109" s="96" t="s">
        <v>5034</v>
      </c>
    </row>
    <row r="111" spans="1:256" x14ac:dyDescent="0.25">
      <c r="C111" s="2" t="s">
        <v>5054</v>
      </c>
      <c r="E111" s="2" t="s">
        <v>2</v>
      </c>
    </row>
    <row r="113" spans="3:5" x14ac:dyDescent="0.25">
      <c r="C113" s="1" t="s">
        <v>5145</v>
      </c>
      <c r="E113" s="216" t="s">
        <v>5146</v>
      </c>
    </row>
    <row r="114" spans="3:5" x14ac:dyDescent="0.25">
      <c r="E114" s="2" t="s">
        <v>5152</v>
      </c>
    </row>
  </sheetData>
  <mergeCells count="2">
    <mergeCell ref="C82:K82"/>
    <mergeCell ref="C97:E97"/>
  </mergeCells>
  <hyperlinks>
    <hyperlink ref="J2" location="'Index'!A1" display="'Index'!A1" xr:uid="{F0ED844A-A12C-42BA-A89C-268B7A3F73E2}"/>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3972-050F-42C7-B032-E41EC1BB6F92}">
  <sheetPr codeName="Sheet1"/>
  <dimension ref="A1:IV121"/>
  <sheetViews>
    <sheetView showGridLines="0" zoomScale="90" zoomScaleNormal="90" workbookViewId="0">
      <pane ySplit="6" topLeftCell="A10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2793</v>
      </c>
      <c r="J2" s="38" t="s">
        <v>4468</v>
      </c>
    </row>
    <row r="3" spans="1:54" ht="16.5" x14ac:dyDescent="0.3">
      <c r="C3" s="1" t="s">
        <v>28</v>
      </c>
      <c r="D3" s="21" t="s">
        <v>3272</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3273</v>
      </c>
      <c r="C26" s="60" t="s">
        <v>3274</v>
      </c>
      <c r="D26" s="54" t="s">
        <v>3275</v>
      </c>
      <c r="E26" s="6" t="s">
        <v>199</v>
      </c>
      <c r="F26" s="19">
        <v>13000000</v>
      </c>
      <c r="G26" s="24">
        <v>13052.9</v>
      </c>
      <c r="H26" s="24">
        <v>39.47</v>
      </c>
      <c r="I26" s="31">
        <v>5.8198999999999996</v>
      </c>
      <c r="J26" s="31"/>
      <c r="K26" s="35"/>
    </row>
    <row r="27" spans="1:11" x14ac:dyDescent="0.25">
      <c r="B27" s="8" t="s">
        <v>3276</v>
      </c>
      <c r="C27" s="60" t="s">
        <v>3277</v>
      </c>
      <c r="D27" s="54" t="s">
        <v>3278</v>
      </c>
      <c r="E27" s="6" t="s">
        <v>199</v>
      </c>
      <c r="F27" s="19">
        <v>4000000</v>
      </c>
      <c r="G27" s="24">
        <v>4018.59</v>
      </c>
      <c r="H27" s="24">
        <v>12.15</v>
      </c>
      <c r="I27" s="31">
        <v>6.0262500000000001</v>
      </c>
      <c r="J27" s="31"/>
      <c r="K27" s="35"/>
    </row>
    <row r="28" spans="1:11" x14ac:dyDescent="0.25">
      <c r="B28" s="8" t="s">
        <v>3279</v>
      </c>
      <c r="C28" s="60" t="s">
        <v>3280</v>
      </c>
      <c r="D28" s="54" t="s">
        <v>3281</v>
      </c>
      <c r="E28" s="6" t="s">
        <v>199</v>
      </c>
      <c r="F28" s="19">
        <v>2500000</v>
      </c>
      <c r="G28" s="24">
        <v>2509.46</v>
      </c>
      <c r="H28" s="24">
        <v>7.59</v>
      </c>
      <c r="I28" s="31">
        <v>6.03</v>
      </c>
      <c r="J28" s="31"/>
      <c r="K28" s="35"/>
    </row>
    <row r="29" spans="1:11" x14ac:dyDescent="0.25">
      <c r="B29" s="8" t="s">
        <v>3282</v>
      </c>
      <c r="C29" s="60" t="s">
        <v>3283</v>
      </c>
      <c r="D29" s="54" t="s">
        <v>3284</v>
      </c>
      <c r="E29" s="6" t="s">
        <v>199</v>
      </c>
      <c r="F29" s="19">
        <v>1500000</v>
      </c>
      <c r="G29" s="24">
        <v>1505.81</v>
      </c>
      <c r="H29" s="24">
        <v>4.55</v>
      </c>
      <c r="I29" s="31">
        <v>6.0151000000000003</v>
      </c>
      <c r="J29" s="31"/>
      <c r="K29" s="35"/>
    </row>
    <row r="30" spans="1:11" x14ac:dyDescent="0.25">
      <c r="B30" s="8" t="s">
        <v>3285</v>
      </c>
      <c r="C30" s="60" t="s">
        <v>3286</v>
      </c>
      <c r="D30" s="54" t="s">
        <v>3287</v>
      </c>
      <c r="E30" s="6" t="s">
        <v>199</v>
      </c>
      <c r="F30" s="19">
        <v>1068700</v>
      </c>
      <c r="G30" s="24">
        <v>1073.78</v>
      </c>
      <c r="H30" s="24">
        <v>3.25</v>
      </c>
      <c r="I30" s="31">
        <v>5.9800500000000003</v>
      </c>
      <c r="J30" s="31"/>
      <c r="K30" s="35"/>
    </row>
    <row r="31" spans="1:11" x14ac:dyDescent="0.25">
      <c r="B31" s="8" t="s">
        <v>3288</v>
      </c>
      <c r="C31" s="60" t="s">
        <v>3289</v>
      </c>
      <c r="D31" s="54" t="s">
        <v>3290</v>
      </c>
      <c r="E31" s="6" t="s">
        <v>199</v>
      </c>
      <c r="F31" s="19">
        <v>1000000</v>
      </c>
      <c r="G31" s="24">
        <v>1003.93</v>
      </c>
      <c r="H31" s="24">
        <v>3.04</v>
      </c>
      <c r="I31" s="31">
        <v>6.0105000000000004</v>
      </c>
      <c r="J31" s="31"/>
      <c r="K31" s="35"/>
    </row>
    <row r="32" spans="1:11" x14ac:dyDescent="0.25">
      <c r="B32" s="8" t="s">
        <v>1960</v>
      </c>
      <c r="C32" s="60" t="s">
        <v>1961</v>
      </c>
      <c r="D32" s="54" t="s">
        <v>1962</v>
      </c>
      <c r="E32" s="6" t="s">
        <v>199</v>
      </c>
      <c r="F32" s="19">
        <v>500000</v>
      </c>
      <c r="G32" s="24">
        <v>501.98</v>
      </c>
      <c r="H32" s="24">
        <v>1.52</v>
      </c>
      <c r="I32" s="31">
        <v>5.9800500000000003</v>
      </c>
      <c r="J32" s="31"/>
      <c r="K32" s="35"/>
    </row>
    <row r="33" spans="1:11" x14ac:dyDescent="0.25">
      <c r="B33" s="8" t="s">
        <v>3191</v>
      </c>
      <c r="C33" s="60" t="s">
        <v>3192</v>
      </c>
      <c r="D33" s="54" t="s">
        <v>3193</v>
      </c>
      <c r="E33" s="6" t="s">
        <v>199</v>
      </c>
      <c r="F33" s="19">
        <v>450000</v>
      </c>
      <c r="G33" s="24">
        <v>450.37</v>
      </c>
      <c r="H33" s="24">
        <v>1.36</v>
      </c>
      <c r="I33" s="31">
        <v>5.7000999999999999</v>
      </c>
      <c r="J33" s="31"/>
      <c r="K33" s="35"/>
    </row>
    <row r="34" spans="1:11" x14ac:dyDescent="0.25">
      <c r="B34" s="8" t="s">
        <v>3291</v>
      </c>
      <c r="C34" s="60" t="s">
        <v>3292</v>
      </c>
      <c r="D34" s="54" t="s">
        <v>3293</v>
      </c>
      <c r="E34" s="6" t="s">
        <v>199</v>
      </c>
      <c r="F34" s="19">
        <v>294200</v>
      </c>
      <c r="G34" s="24">
        <v>295.55</v>
      </c>
      <c r="H34" s="24">
        <v>0.89</v>
      </c>
      <c r="I34" s="31">
        <v>6.0401749999999996</v>
      </c>
      <c r="J34" s="31"/>
      <c r="K34" s="35"/>
    </row>
    <row r="35" spans="1:11" x14ac:dyDescent="0.25">
      <c r="B35" s="8" t="s">
        <v>3294</v>
      </c>
      <c r="C35" s="60" t="s">
        <v>3295</v>
      </c>
      <c r="D35" s="54" t="s">
        <v>3296</v>
      </c>
      <c r="E35" s="6" t="s">
        <v>199</v>
      </c>
      <c r="F35" s="19">
        <v>260000</v>
      </c>
      <c r="G35" s="24">
        <v>261.02</v>
      </c>
      <c r="H35" s="24">
        <v>0.79</v>
      </c>
      <c r="I35" s="31">
        <v>5.9800500000000003</v>
      </c>
      <c r="J35" s="31"/>
      <c r="K35" s="35"/>
    </row>
    <row r="36" spans="1:11" x14ac:dyDescent="0.25">
      <c r="C36" s="58" t="s">
        <v>188</v>
      </c>
      <c r="D36" s="54"/>
      <c r="E36" s="6"/>
      <c r="F36" s="19"/>
      <c r="G36" s="25">
        <v>24673.39</v>
      </c>
      <c r="H36" s="25">
        <v>74.61</v>
      </c>
      <c r="I36" s="31"/>
      <c r="J36" s="31"/>
      <c r="K36" s="35"/>
    </row>
    <row r="37" spans="1:11" x14ac:dyDescent="0.25">
      <c r="C37" s="57"/>
      <c r="D37" s="54"/>
      <c r="E37" s="6"/>
      <c r="F37" s="19"/>
      <c r="G37" s="24"/>
      <c r="H37" s="24"/>
      <c r="I37" s="31"/>
      <c r="J37" s="31"/>
      <c r="K37" s="35"/>
    </row>
    <row r="38" spans="1:11" x14ac:dyDescent="0.25">
      <c r="C38" s="58" t="s">
        <v>11</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13</v>
      </c>
      <c r="D40" s="54"/>
      <c r="E40" s="6"/>
      <c r="F40" s="19"/>
      <c r="G40" s="24"/>
      <c r="H40" s="24"/>
      <c r="I40" s="31"/>
      <c r="J40" s="31"/>
      <c r="K40" s="35"/>
    </row>
    <row r="41" spans="1:11" x14ac:dyDescent="0.25">
      <c r="A41" s="28"/>
      <c r="B41" s="28"/>
      <c r="C41" s="58" t="s">
        <v>14</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15</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16</v>
      </c>
      <c r="D45" s="54"/>
      <c r="E45" s="6"/>
      <c r="F45" s="19"/>
      <c r="G45" s="24"/>
      <c r="H45" s="24"/>
      <c r="I45" s="31"/>
      <c r="J45" s="31"/>
      <c r="K45" s="35"/>
    </row>
    <row r="46" spans="1:11" x14ac:dyDescent="0.25">
      <c r="B46" s="8" t="s">
        <v>3266</v>
      </c>
      <c r="C46" s="60" t="s">
        <v>3267</v>
      </c>
      <c r="D46" s="54" t="s">
        <v>3268</v>
      </c>
      <c r="E46" s="6" t="s">
        <v>199</v>
      </c>
      <c r="F46" s="19">
        <v>200000</v>
      </c>
      <c r="G46" s="24">
        <v>196.03</v>
      </c>
      <c r="H46" s="24">
        <v>0.59</v>
      </c>
      <c r="I46" s="31">
        <v>5.7346000000000004</v>
      </c>
      <c r="J46" s="31"/>
      <c r="K46" s="35"/>
    </row>
    <row r="47" spans="1:11" x14ac:dyDescent="0.25">
      <c r="C47" s="58" t="s">
        <v>188</v>
      </c>
      <c r="D47" s="54"/>
      <c r="E47" s="6"/>
      <c r="F47" s="19"/>
      <c r="G47" s="25">
        <v>196.03</v>
      </c>
      <c r="H47" s="25">
        <v>0.59</v>
      </c>
      <c r="I47" s="31"/>
      <c r="J47" s="31"/>
      <c r="K47" s="35"/>
    </row>
    <row r="48" spans="1:11" x14ac:dyDescent="0.25">
      <c r="C48" s="57"/>
      <c r="D48" s="54"/>
      <c r="E48" s="6"/>
      <c r="F48" s="19"/>
      <c r="G48" s="24"/>
      <c r="H48" s="24"/>
      <c r="I48" s="31"/>
      <c r="J48" s="31"/>
      <c r="K48" s="35"/>
    </row>
    <row r="49" spans="1:11" x14ac:dyDescent="0.25">
      <c r="C49" s="59" t="s">
        <v>17</v>
      </c>
      <c r="D49" s="54"/>
      <c r="E49" s="6"/>
      <c r="F49" s="19"/>
      <c r="G49" s="24"/>
      <c r="H49" s="24"/>
      <c r="I49" s="31"/>
      <c r="J49" s="31"/>
      <c r="K49" s="35"/>
    </row>
    <row r="50" spans="1:11" x14ac:dyDescent="0.25">
      <c r="B50" s="8" t="s">
        <v>1780</v>
      </c>
      <c r="C50" s="60" t="s">
        <v>1781</v>
      </c>
      <c r="D50" s="54" t="s">
        <v>1782</v>
      </c>
      <c r="E50" s="6" t="s">
        <v>199</v>
      </c>
      <c r="F50" s="19">
        <v>2233000</v>
      </c>
      <c r="G50" s="24">
        <v>2229.4899999999998</v>
      </c>
      <c r="H50" s="24">
        <v>6.74</v>
      </c>
      <c r="I50" s="31">
        <v>5.2225999999999999</v>
      </c>
      <c r="J50" s="31"/>
      <c r="K50" s="35"/>
    </row>
    <row r="51" spans="1:11" x14ac:dyDescent="0.25">
      <c r="B51" s="8" t="s">
        <v>844</v>
      </c>
      <c r="C51" s="60" t="s">
        <v>845</v>
      </c>
      <c r="D51" s="54" t="s">
        <v>846</v>
      </c>
      <c r="E51" s="6" t="s">
        <v>199</v>
      </c>
      <c r="F51" s="19">
        <v>1561000</v>
      </c>
      <c r="G51" s="24">
        <v>1542.4</v>
      </c>
      <c r="H51" s="24">
        <v>4.66</v>
      </c>
      <c r="I51" s="31">
        <v>5.3683500000000004</v>
      </c>
      <c r="J51" s="31"/>
      <c r="K51" s="35"/>
    </row>
    <row r="52" spans="1:11" x14ac:dyDescent="0.25">
      <c r="B52" s="8" t="s">
        <v>3217</v>
      </c>
      <c r="C52" s="60" t="s">
        <v>3218</v>
      </c>
      <c r="D52" s="54" t="s">
        <v>3219</v>
      </c>
      <c r="E52" s="6" t="s">
        <v>199</v>
      </c>
      <c r="F52" s="19">
        <v>1292500</v>
      </c>
      <c r="G52" s="24">
        <v>1271.8399999999999</v>
      </c>
      <c r="H52" s="24">
        <v>3.85</v>
      </c>
      <c r="I52" s="31">
        <v>5.38985</v>
      </c>
      <c r="J52" s="31"/>
      <c r="K52" s="35"/>
    </row>
    <row r="53" spans="1:11" x14ac:dyDescent="0.25">
      <c r="B53" s="8" t="s">
        <v>3118</v>
      </c>
      <c r="C53" s="60" t="s">
        <v>3119</v>
      </c>
      <c r="D53" s="54" t="s">
        <v>3120</v>
      </c>
      <c r="E53" s="6" t="s">
        <v>199</v>
      </c>
      <c r="F53" s="19">
        <v>600000</v>
      </c>
      <c r="G53" s="24">
        <v>598.79999999999995</v>
      </c>
      <c r="H53" s="24">
        <v>1.81</v>
      </c>
      <c r="I53" s="31">
        <v>5.2071500000000004</v>
      </c>
      <c r="J53" s="31"/>
      <c r="K53" s="35"/>
    </row>
    <row r="54" spans="1:11" x14ac:dyDescent="0.25">
      <c r="B54" s="8" t="s">
        <v>3252</v>
      </c>
      <c r="C54" s="60" t="s">
        <v>3253</v>
      </c>
      <c r="D54" s="54" t="s">
        <v>3254</v>
      </c>
      <c r="E54" s="6" t="s">
        <v>199</v>
      </c>
      <c r="F54" s="19">
        <v>588000</v>
      </c>
      <c r="G54" s="24">
        <v>579.20000000000005</v>
      </c>
      <c r="H54" s="24">
        <v>1.75</v>
      </c>
      <c r="I54" s="31">
        <v>5.3842999999999996</v>
      </c>
      <c r="J54" s="31"/>
      <c r="K54" s="35"/>
    </row>
    <row r="55" spans="1:11" x14ac:dyDescent="0.25">
      <c r="B55" s="8" t="s">
        <v>3297</v>
      </c>
      <c r="C55" s="60" t="s">
        <v>3298</v>
      </c>
      <c r="D55" s="54" t="s">
        <v>3299</v>
      </c>
      <c r="E55" s="6" t="s">
        <v>199</v>
      </c>
      <c r="F55" s="19">
        <v>500000</v>
      </c>
      <c r="G55" s="24">
        <v>489.55</v>
      </c>
      <c r="H55" s="24">
        <v>1.48</v>
      </c>
      <c r="I55" s="31">
        <v>5.4499000000000004</v>
      </c>
      <c r="J55" s="31"/>
      <c r="K55" s="35"/>
    </row>
    <row r="56" spans="1:11" x14ac:dyDescent="0.25">
      <c r="B56" s="8" t="s">
        <v>3249</v>
      </c>
      <c r="C56" s="60" t="s">
        <v>3250</v>
      </c>
      <c r="D56" s="54" t="s">
        <v>3251</v>
      </c>
      <c r="E56" s="6" t="s">
        <v>199</v>
      </c>
      <c r="F56" s="19">
        <v>475000</v>
      </c>
      <c r="G56" s="24">
        <v>467.68</v>
      </c>
      <c r="H56" s="24">
        <v>1.41</v>
      </c>
      <c r="I56" s="31">
        <v>5.3866500000000004</v>
      </c>
      <c r="J56" s="31"/>
      <c r="K56" s="35"/>
    </row>
    <row r="57" spans="1:11" x14ac:dyDescent="0.25">
      <c r="B57" s="8" t="s">
        <v>3300</v>
      </c>
      <c r="C57" s="60" t="s">
        <v>3301</v>
      </c>
      <c r="D57" s="54" t="s">
        <v>3302</v>
      </c>
      <c r="E57" s="6" t="s">
        <v>199</v>
      </c>
      <c r="F57" s="19">
        <v>225000</v>
      </c>
      <c r="G57" s="24">
        <v>219.78</v>
      </c>
      <c r="H57" s="24">
        <v>0.66</v>
      </c>
      <c r="I57" s="31">
        <v>5.4854500000000002</v>
      </c>
      <c r="J57" s="31"/>
      <c r="K57" s="35"/>
    </row>
    <row r="58" spans="1:11" x14ac:dyDescent="0.25">
      <c r="B58" s="8" t="s">
        <v>3303</v>
      </c>
      <c r="C58" s="60" t="s">
        <v>3304</v>
      </c>
      <c r="D58" s="54" t="s">
        <v>3305</v>
      </c>
      <c r="E58" s="6" t="s">
        <v>199</v>
      </c>
      <c r="F58" s="19">
        <v>150000</v>
      </c>
      <c r="G58" s="24">
        <v>146.77000000000001</v>
      </c>
      <c r="H58" s="24">
        <v>0.44</v>
      </c>
      <c r="I58" s="31">
        <v>5.4595000000000002</v>
      </c>
      <c r="J58" s="31"/>
      <c r="K58" s="35"/>
    </row>
    <row r="59" spans="1:11" x14ac:dyDescent="0.25">
      <c r="B59" s="8" t="s">
        <v>3124</v>
      </c>
      <c r="C59" s="60" t="s">
        <v>3125</v>
      </c>
      <c r="D59" s="54" t="s">
        <v>3126</v>
      </c>
      <c r="E59" s="6" t="s">
        <v>199</v>
      </c>
      <c r="F59" s="19">
        <v>100000</v>
      </c>
      <c r="G59" s="24">
        <v>99.74</v>
      </c>
      <c r="H59" s="24">
        <v>0.3</v>
      </c>
      <c r="I59" s="31">
        <v>5.1865500000000004</v>
      </c>
      <c r="J59" s="31"/>
      <c r="K59" s="35"/>
    </row>
    <row r="60" spans="1:11" x14ac:dyDescent="0.25">
      <c r="C60" s="58" t="s">
        <v>188</v>
      </c>
      <c r="D60" s="54"/>
      <c r="E60" s="6"/>
      <c r="F60" s="19"/>
      <c r="G60" s="25">
        <v>7645.25</v>
      </c>
      <c r="H60" s="25">
        <v>23.1</v>
      </c>
      <c r="I60" s="31"/>
      <c r="J60" s="31"/>
      <c r="K60" s="35"/>
    </row>
    <row r="61" spans="1:11" x14ac:dyDescent="0.25">
      <c r="C61" s="57"/>
      <c r="D61" s="54"/>
      <c r="E61" s="6"/>
      <c r="F61" s="19"/>
      <c r="G61" s="24"/>
      <c r="H61" s="24"/>
      <c r="I61" s="31"/>
      <c r="J61" s="31"/>
      <c r="K61" s="35"/>
    </row>
    <row r="62" spans="1:11" x14ac:dyDescent="0.25">
      <c r="C62" s="58" t="s">
        <v>18</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19</v>
      </c>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23</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24</v>
      </c>
      <c r="D73" s="54"/>
      <c r="E73" s="6"/>
      <c r="F73" s="19"/>
      <c r="G73" s="24"/>
      <c r="H73" s="24"/>
      <c r="I73" s="31"/>
      <c r="J73" s="31"/>
      <c r="K73" s="35"/>
    </row>
    <row r="74" spans="1:54" x14ac:dyDescent="0.25">
      <c r="B74" s="8" t="s">
        <v>200</v>
      </c>
      <c r="C74" s="60" t="s">
        <v>201</v>
      </c>
      <c r="D74" s="54"/>
      <c r="E74" s="6"/>
      <c r="F74" s="19"/>
      <c r="G74" s="24">
        <v>213.11</v>
      </c>
      <c r="H74" s="24">
        <v>0.64</v>
      </c>
      <c r="I74" s="31"/>
      <c r="J74" s="31"/>
      <c r="K74" s="35"/>
    </row>
    <row r="75" spans="1:54" x14ac:dyDescent="0.25">
      <c r="C75" s="58" t="s">
        <v>188</v>
      </c>
      <c r="D75" s="54"/>
      <c r="E75" s="6"/>
      <c r="F75" s="19"/>
      <c r="G75" s="25">
        <v>213.11</v>
      </c>
      <c r="H75" s="25">
        <v>0.64</v>
      </c>
      <c r="I75" s="31"/>
      <c r="J75" s="31"/>
      <c r="K75" s="35"/>
    </row>
    <row r="76" spans="1:54" x14ac:dyDescent="0.25">
      <c r="C76" s="57"/>
      <c r="D76" s="54"/>
      <c r="E76" s="6"/>
      <c r="F76" s="19"/>
      <c r="G76" s="24"/>
      <c r="H76" s="24"/>
      <c r="I76" s="31"/>
      <c r="J76" s="31"/>
      <c r="K76" s="35"/>
    </row>
    <row r="77" spans="1:54" x14ac:dyDescent="0.25">
      <c r="A77" s="10"/>
      <c r="B77" s="28"/>
      <c r="C77" s="58" t="s">
        <v>25</v>
      </c>
      <c r="D77" s="54"/>
      <c r="E77" s="6"/>
      <c r="F77" s="19"/>
      <c r="G77" s="24"/>
      <c r="H77" s="24"/>
      <c r="I77" s="31"/>
      <c r="J77" s="31"/>
      <c r="K77" s="35"/>
    </row>
    <row r="78" spans="1:54" s="2" customFormat="1" ht="13.5" x14ac:dyDescent="0.25">
      <c r="A78" s="28"/>
      <c r="B78" s="28"/>
      <c r="C78" s="57" t="s">
        <v>4783</v>
      </c>
      <c r="D78" s="54"/>
      <c r="E78" s="6"/>
      <c r="F78" s="19"/>
      <c r="G78" s="24" t="s">
        <v>2</v>
      </c>
      <c r="H78" s="24" t="s">
        <v>2</v>
      </c>
      <c r="I78" s="31"/>
      <c r="J78" s="31"/>
      <c r="K78" s="35"/>
      <c r="L78" s="3"/>
      <c r="AI78" s="3"/>
      <c r="AV78" s="3"/>
      <c r="AX78" s="3"/>
      <c r="BB78" s="3"/>
    </row>
    <row r="79" spans="1:54" x14ac:dyDescent="0.25">
      <c r="B79" s="8"/>
      <c r="C79" s="60" t="s">
        <v>202</v>
      </c>
      <c r="D79" s="54"/>
      <c r="E79" s="6"/>
      <c r="F79" s="19"/>
      <c r="G79" s="24">
        <v>339.63</v>
      </c>
      <c r="H79" s="24">
        <v>1.06</v>
      </c>
      <c r="I79" s="31"/>
      <c r="J79" s="31"/>
      <c r="K79" s="35"/>
    </row>
    <row r="80" spans="1:54" x14ac:dyDescent="0.25">
      <c r="C80" s="58" t="s">
        <v>188</v>
      </c>
      <c r="D80" s="54"/>
      <c r="E80" s="6"/>
      <c r="F80" s="19"/>
      <c r="G80" s="25">
        <v>339.63</v>
      </c>
      <c r="H80" s="25">
        <v>1.06</v>
      </c>
      <c r="I80" s="31"/>
      <c r="J80" s="31"/>
      <c r="K80" s="35"/>
    </row>
    <row r="81" spans="3:11" x14ac:dyDescent="0.25">
      <c r="C81" s="57"/>
      <c r="D81" s="54"/>
      <c r="E81" s="6"/>
      <c r="F81" s="19"/>
      <c r="G81" s="24"/>
      <c r="H81" s="24"/>
      <c r="I81" s="31"/>
      <c r="J81" s="31"/>
      <c r="K81" s="35"/>
    </row>
    <row r="82" spans="3:11" x14ac:dyDescent="0.25">
      <c r="C82" s="61" t="s">
        <v>203</v>
      </c>
      <c r="D82" s="55"/>
      <c r="E82" s="5"/>
      <c r="F82" s="20"/>
      <c r="G82" s="26">
        <v>33067.410000000003</v>
      </c>
      <c r="H82" s="26">
        <v>100.00000000000001</v>
      </c>
      <c r="I82" s="32"/>
      <c r="J82" s="32"/>
      <c r="K82" s="36"/>
    </row>
    <row r="85" spans="3:11" x14ac:dyDescent="0.25">
      <c r="C85" s="1" t="s">
        <v>204</v>
      </c>
    </row>
    <row r="86" spans="3:11" x14ac:dyDescent="0.25">
      <c r="C86" s="37" t="s">
        <v>205</v>
      </c>
      <c r="D86" s="37"/>
      <c r="E86" s="37"/>
      <c r="F86" s="37"/>
      <c r="G86" s="37"/>
      <c r="H86" s="37"/>
      <c r="I86" s="37"/>
      <c r="J86" s="37"/>
      <c r="K86" s="37"/>
    </row>
    <row r="87" spans="3:11" x14ac:dyDescent="0.25">
      <c r="C87" s="2" t="s">
        <v>206</v>
      </c>
    </row>
    <row r="88" spans="3:11" x14ac:dyDescent="0.25">
      <c r="C88" s="2" t="s">
        <v>207</v>
      </c>
    </row>
    <row r="89" spans="3:11" ht="30" customHeight="1" x14ac:dyDescent="0.25">
      <c r="C89" s="202" t="s">
        <v>208</v>
      </c>
      <c r="D89" s="203"/>
      <c r="E89" s="203"/>
      <c r="F89" s="203"/>
      <c r="G89" s="203"/>
      <c r="H89" s="203"/>
      <c r="I89" s="203"/>
      <c r="J89" s="203"/>
      <c r="K89" s="203"/>
    </row>
    <row r="90" spans="3:11" x14ac:dyDescent="0.25">
      <c r="C90" s="2" t="s">
        <v>209</v>
      </c>
    </row>
    <row r="92" spans="3:11" x14ac:dyDescent="0.25">
      <c r="C92" s="2" t="s">
        <v>4942</v>
      </c>
      <c r="E92" s="2" t="s">
        <v>2</v>
      </c>
    </row>
    <row r="94" spans="3:11" x14ac:dyDescent="0.25">
      <c r="C94" s="2" t="s">
        <v>4943</v>
      </c>
      <c r="E94" s="2" t="s">
        <v>2</v>
      </c>
    </row>
    <row r="96" spans="3:11" x14ac:dyDescent="0.25">
      <c r="C96" s="2" t="s">
        <v>5050</v>
      </c>
    </row>
    <row r="98" spans="1:256" x14ac:dyDescent="0.25">
      <c r="C98" s="2" t="s">
        <v>5051</v>
      </c>
    </row>
    <row r="99" spans="1:256" s="82" customFormat="1" ht="35.25" customHeight="1" x14ac:dyDescent="0.25">
      <c r="A99" s="78"/>
      <c r="B99" s="78"/>
      <c r="C99" s="83" t="s">
        <v>4949</v>
      </c>
      <c r="D99" s="87" t="s">
        <v>4950</v>
      </c>
      <c r="E99" s="87" t="s">
        <v>4951</v>
      </c>
      <c r="F99" s="79"/>
      <c r="G99" s="80"/>
      <c r="H99" s="80"/>
      <c r="I99" s="80"/>
      <c r="J99" s="80"/>
      <c r="K99" s="81"/>
      <c r="L99" s="81"/>
      <c r="M99" s="78"/>
      <c r="N99" s="78"/>
      <c r="O99" s="78"/>
      <c r="P99" s="78"/>
      <c r="Q99" s="78"/>
      <c r="R99" s="78"/>
      <c r="S99" s="78"/>
      <c r="T99" s="78"/>
      <c r="U99" s="78"/>
      <c r="V99" s="78"/>
      <c r="W99" s="78"/>
      <c r="X99" s="78"/>
      <c r="Y99" s="78"/>
      <c r="Z99" s="78"/>
      <c r="AA99" s="78"/>
      <c r="AB99" s="78"/>
      <c r="AC99" s="78"/>
      <c r="AD99" s="78"/>
      <c r="AE99" s="78"/>
      <c r="AF99" s="78"/>
      <c r="AG99" s="78"/>
      <c r="AH99" s="78"/>
      <c r="AI99" s="81"/>
      <c r="AJ99" s="78"/>
      <c r="AK99" s="78"/>
      <c r="AL99" s="78"/>
      <c r="AM99" s="78"/>
      <c r="AN99" s="78"/>
      <c r="AO99" s="78"/>
      <c r="AP99" s="78"/>
      <c r="AQ99" s="78"/>
      <c r="AR99" s="78"/>
      <c r="AS99" s="78"/>
      <c r="AT99" s="78"/>
      <c r="AU99" s="78"/>
      <c r="AV99" s="81"/>
      <c r="AW99" s="78"/>
      <c r="AX99" s="81"/>
      <c r="AY99" s="78"/>
      <c r="AZ99" s="78"/>
      <c r="BA99" s="78"/>
      <c r="BB99" s="81"/>
      <c r="BC99" s="78"/>
      <c r="BD99" s="78"/>
      <c r="BE99" s="78"/>
      <c r="BF99" s="78"/>
      <c r="BG99" s="78"/>
      <c r="BH99" s="78"/>
      <c r="BI99" s="78"/>
      <c r="BJ99" s="78"/>
      <c r="BK99" s="78"/>
      <c r="BL99" s="78"/>
      <c r="BM99" s="78"/>
      <c r="BN99" s="78"/>
      <c r="BO99" s="78"/>
      <c r="BP99" s="78"/>
      <c r="BQ99" s="78"/>
      <c r="BR99" s="78"/>
      <c r="BS99" s="78"/>
      <c r="BT99" s="78"/>
      <c r="BU99" s="78"/>
      <c r="BV99" s="78"/>
      <c r="BW99" s="78"/>
      <c r="BX99" s="78"/>
      <c r="BY99" s="78"/>
      <c r="BZ99" s="78"/>
      <c r="CA99" s="78"/>
      <c r="CB99" s="78"/>
      <c r="CC99" s="78"/>
      <c r="CD99" s="78"/>
      <c r="CE99" s="78"/>
      <c r="CF99" s="78"/>
      <c r="CG99" s="78"/>
      <c r="CH99" s="78"/>
      <c r="CI99" s="78"/>
      <c r="CJ99" s="78"/>
      <c r="CK99" s="78"/>
      <c r="CL99" s="78"/>
      <c r="CM99" s="78"/>
      <c r="CN99" s="78"/>
      <c r="CO99" s="78"/>
      <c r="CP99" s="78"/>
      <c r="CQ99" s="78"/>
      <c r="CR99" s="78"/>
      <c r="CS99" s="78"/>
      <c r="CT99" s="78"/>
      <c r="CU99" s="78"/>
      <c r="CV99" s="78"/>
      <c r="CW99" s="78"/>
      <c r="CX99" s="78"/>
      <c r="CY99" s="78"/>
      <c r="CZ99" s="78"/>
      <c r="DA99" s="78"/>
      <c r="DB99" s="78"/>
      <c r="DC99" s="78"/>
      <c r="DD99" s="78"/>
      <c r="DE99" s="78"/>
      <c r="DF99" s="78"/>
      <c r="DG99" s="78"/>
      <c r="DH99" s="78"/>
      <c r="DI99" s="78"/>
      <c r="DJ99" s="78"/>
      <c r="DK99" s="78"/>
      <c r="DL99" s="78"/>
      <c r="DM99" s="78"/>
      <c r="DN99" s="78"/>
      <c r="DO99" s="78"/>
      <c r="DP99" s="78"/>
      <c r="DQ99" s="78"/>
      <c r="DR99" s="78"/>
      <c r="DS99" s="78"/>
      <c r="DT99" s="78"/>
      <c r="DU99" s="78"/>
      <c r="DV99" s="78"/>
      <c r="DW99" s="78"/>
      <c r="DX99" s="78"/>
      <c r="DY99" s="78"/>
      <c r="DZ99" s="78"/>
      <c r="EA99" s="78"/>
      <c r="EB99" s="78"/>
      <c r="EC99" s="78"/>
      <c r="ED99" s="78"/>
      <c r="EE99" s="78"/>
      <c r="EF99" s="78"/>
      <c r="EG99" s="78"/>
      <c r="EH99" s="78"/>
      <c r="EI99" s="78"/>
      <c r="EJ99" s="78"/>
      <c r="EK99" s="78"/>
      <c r="EL99" s="78"/>
      <c r="EM99" s="78"/>
      <c r="EN99" s="78"/>
      <c r="EO99" s="78"/>
      <c r="EP99" s="78"/>
      <c r="EQ99" s="78"/>
      <c r="ER99" s="78"/>
      <c r="ES99" s="78"/>
      <c r="ET99" s="78"/>
      <c r="EU99" s="78"/>
      <c r="EV99" s="78"/>
      <c r="EW99" s="78"/>
      <c r="EX99" s="78"/>
      <c r="EY99" s="78"/>
      <c r="EZ99" s="78"/>
      <c r="FA99" s="78"/>
      <c r="FB99" s="78"/>
      <c r="FC99" s="78"/>
      <c r="FD99" s="78"/>
      <c r="FE99" s="78"/>
      <c r="FF99" s="78"/>
      <c r="FG99" s="78"/>
      <c r="FH99" s="78"/>
      <c r="FI99" s="78"/>
      <c r="FJ99" s="78"/>
      <c r="FK99" s="78"/>
      <c r="FL99" s="78"/>
      <c r="FM99" s="78"/>
      <c r="FN99" s="78"/>
      <c r="FO99" s="78"/>
      <c r="FP99" s="78"/>
      <c r="FQ99" s="78"/>
      <c r="FR99" s="78"/>
      <c r="FS99" s="78"/>
      <c r="FT99" s="78"/>
      <c r="FU99" s="78"/>
      <c r="FV99" s="78"/>
      <c r="FW99" s="78"/>
      <c r="FX99" s="78"/>
      <c r="FY99" s="78"/>
      <c r="FZ99" s="78"/>
      <c r="GA99" s="78"/>
      <c r="GB99" s="78"/>
      <c r="GC99" s="78"/>
      <c r="GD99" s="78"/>
      <c r="GE99" s="78"/>
      <c r="GF99" s="78"/>
      <c r="GG99" s="78"/>
      <c r="GH99" s="78"/>
      <c r="GI99" s="78"/>
      <c r="GJ99" s="78"/>
      <c r="GK99" s="78"/>
      <c r="GL99" s="78"/>
      <c r="GM99" s="78"/>
      <c r="GN99" s="78"/>
      <c r="GO99" s="78"/>
      <c r="GP99" s="78"/>
      <c r="GQ99" s="78"/>
      <c r="GR99" s="78"/>
      <c r="GS99" s="78"/>
      <c r="GT99" s="78"/>
      <c r="GU99" s="78"/>
      <c r="GV99" s="78"/>
      <c r="GW99" s="78"/>
      <c r="GX99" s="78"/>
      <c r="GY99" s="78"/>
      <c r="GZ99" s="78"/>
      <c r="HA99" s="78"/>
      <c r="HB99" s="78"/>
      <c r="HC99" s="78"/>
      <c r="HD99" s="78"/>
      <c r="HE99" s="78"/>
      <c r="HF99" s="78"/>
      <c r="HG99" s="78"/>
      <c r="HH99" s="78"/>
      <c r="HI99" s="78"/>
      <c r="HJ99" s="78"/>
      <c r="HK99" s="78"/>
      <c r="HL99" s="78"/>
      <c r="HM99" s="78"/>
      <c r="HN99" s="78"/>
      <c r="HO99" s="78"/>
      <c r="HP99" s="78"/>
      <c r="HQ99" s="78"/>
      <c r="HR99" s="78"/>
      <c r="HS99" s="78"/>
      <c r="HT99" s="78"/>
      <c r="HU99" s="78"/>
      <c r="HV99" s="78"/>
      <c r="HW99" s="78"/>
      <c r="HX99" s="78"/>
      <c r="HY99" s="78"/>
      <c r="HZ99" s="78"/>
      <c r="IA99" s="78"/>
      <c r="IB99" s="78"/>
      <c r="IC99" s="78"/>
      <c r="ID99" s="78"/>
      <c r="IE99" s="78"/>
      <c r="IF99" s="78"/>
      <c r="IG99" s="78"/>
      <c r="IH99" s="78"/>
      <c r="II99" s="78"/>
      <c r="IJ99" s="78"/>
      <c r="IK99" s="78"/>
      <c r="IL99" s="78"/>
      <c r="IM99" s="78"/>
      <c r="IN99" s="78"/>
      <c r="IO99" s="78"/>
      <c r="IP99" s="78"/>
      <c r="IQ99" s="78"/>
      <c r="IR99" s="78"/>
      <c r="IS99" s="78"/>
      <c r="IT99" s="78"/>
      <c r="IU99" s="78"/>
      <c r="IV99" s="78"/>
    </row>
    <row r="100" spans="1:256" s="82" customFormat="1" x14ac:dyDescent="0.25">
      <c r="A100" s="78"/>
      <c r="B100" s="78"/>
      <c r="C100" s="85" t="s">
        <v>4952</v>
      </c>
      <c r="D100" s="88">
        <v>13.079800000000001</v>
      </c>
      <c r="E100" s="88">
        <v>13.1296</v>
      </c>
      <c r="F100" s="79"/>
      <c r="G100" s="80"/>
      <c r="H100" s="80"/>
      <c r="I100" s="80"/>
      <c r="J100" s="80"/>
      <c r="K100" s="81"/>
      <c r="L100" s="81"/>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81"/>
      <c r="AJ100" s="78"/>
      <c r="AK100" s="78"/>
      <c r="AL100" s="78"/>
      <c r="AM100" s="78"/>
      <c r="AN100" s="78"/>
      <c r="AO100" s="78"/>
      <c r="AP100" s="78"/>
      <c r="AQ100" s="78"/>
      <c r="AR100" s="78"/>
      <c r="AS100" s="78"/>
      <c r="AT100" s="78"/>
      <c r="AU100" s="78"/>
      <c r="AV100" s="81"/>
      <c r="AW100" s="78"/>
      <c r="AX100" s="81"/>
      <c r="AY100" s="78"/>
      <c r="AZ100" s="78"/>
      <c r="BA100" s="78"/>
      <c r="BB100" s="81"/>
      <c r="BC100" s="78"/>
      <c r="BD100" s="78"/>
      <c r="BE100" s="78"/>
      <c r="BF100" s="78"/>
      <c r="BG100" s="78"/>
      <c r="BH100" s="78"/>
      <c r="BI100" s="78"/>
      <c r="BJ100" s="78"/>
      <c r="BK100" s="78"/>
      <c r="BL100" s="78"/>
      <c r="BM100" s="78"/>
      <c r="BN100" s="78"/>
      <c r="BO100" s="78"/>
      <c r="BP100" s="78"/>
      <c r="BQ100" s="78"/>
      <c r="BR100" s="78"/>
      <c r="BS100" s="78"/>
      <c r="BT100" s="78"/>
      <c r="BU100" s="78"/>
      <c r="BV100" s="78"/>
      <c r="BW100" s="78"/>
      <c r="BX100" s="78"/>
      <c r="BY100" s="78"/>
      <c r="BZ100" s="78"/>
      <c r="CA100" s="78"/>
      <c r="CB100" s="78"/>
      <c r="CC100" s="78"/>
      <c r="CD100" s="78"/>
      <c r="CE100" s="78"/>
      <c r="CF100" s="78"/>
      <c r="CG100" s="78"/>
      <c r="CH100" s="78"/>
      <c r="CI100" s="78"/>
      <c r="CJ100" s="78"/>
      <c r="CK100" s="78"/>
      <c r="CL100" s="78"/>
      <c r="CM100" s="78"/>
      <c r="CN100" s="78"/>
      <c r="CO100" s="78"/>
      <c r="CP100" s="78"/>
      <c r="CQ100" s="78"/>
      <c r="CR100" s="78"/>
      <c r="CS100" s="78"/>
      <c r="CT100" s="78"/>
      <c r="CU100" s="78"/>
      <c r="CV100" s="78"/>
      <c r="CW100" s="78"/>
      <c r="CX100" s="78"/>
      <c r="CY100" s="78"/>
      <c r="CZ100" s="78"/>
      <c r="DA100" s="78"/>
      <c r="DB100" s="78"/>
      <c r="DC100" s="78"/>
      <c r="DD100" s="78"/>
      <c r="DE100" s="78"/>
      <c r="DF100" s="78"/>
      <c r="DG100" s="78"/>
      <c r="DH100" s="78"/>
      <c r="DI100" s="78"/>
      <c r="DJ100" s="78"/>
      <c r="DK100" s="78"/>
      <c r="DL100" s="78"/>
      <c r="DM100" s="78"/>
      <c r="DN100" s="78"/>
      <c r="DO100" s="78"/>
      <c r="DP100" s="78"/>
      <c r="DQ100" s="78"/>
      <c r="DR100" s="78"/>
      <c r="DS100" s="78"/>
      <c r="DT100" s="78"/>
      <c r="DU100" s="78"/>
      <c r="DV100" s="78"/>
      <c r="DW100" s="78"/>
      <c r="DX100" s="78"/>
      <c r="DY100" s="78"/>
      <c r="DZ100" s="78"/>
      <c r="EA100" s="78"/>
      <c r="EB100" s="78"/>
      <c r="EC100" s="78"/>
      <c r="ED100" s="78"/>
      <c r="EE100" s="78"/>
      <c r="EF100" s="78"/>
      <c r="EG100" s="78"/>
      <c r="EH100" s="78"/>
      <c r="EI100" s="78"/>
      <c r="EJ100" s="78"/>
      <c r="EK100" s="78"/>
      <c r="EL100" s="78"/>
      <c r="EM100" s="78"/>
      <c r="EN100" s="78"/>
      <c r="EO100" s="78"/>
      <c r="EP100" s="78"/>
      <c r="EQ100" s="78"/>
      <c r="ER100" s="78"/>
      <c r="ES100" s="78"/>
      <c r="ET100" s="78"/>
      <c r="EU100" s="78"/>
      <c r="EV100" s="78"/>
      <c r="EW100" s="78"/>
      <c r="EX100" s="78"/>
      <c r="EY100" s="78"/>
      <c r="EZ100" s="78"/>
      <c r="FA100" s="78"/>
      <c r="FB100" s="78"/>
      <c r="FC100" s="78"/>
      <c r="FD100" s="78"/>
      <c r="FE100" s="78"/>
      <c r="FF100" s="78"/>
      <c r="FG100" s="78"/>
      <c r="FH100" s="78"/>
      <c r="FI100" s="78"/>
      <c r="FJ100" s="78"/>
      <c r="FK100" s="78"/>
      <c r="FL100" s="78"/>
      <c r="FM100" s="78"/>
      <c r="FN100" s="78"/>
      <c r="FO100" s="78"/>
      <c r="FP100" s="78"/>
      <c r="FQ100" s="78"/>
      <c r="FR100" s="78"/>
      <c r="FS100" s="78"/>
      <c r="FT100" s="78"/>
      <c r="FU100" s="78"/>
      <c r="FV100" s="78"/>
      <c r="FW100" s="78"/>
      <c r="FX100" s="78"/>
      <c r="FY100" s="78"/>
      <c r="FZ100" s="78"/>
      <c r="GA100" s="78"/>
      <c r="GB100" s="78"/>
      <c r="GC100" s="78"/>
      <c r="GD100" s="78"/>
      <c r="GE100" s="78"/>
      <c r="GF100" s="78"/>
      <c r="GG100" s="78"/>
      <c r="GH100" s="78"/>
      <c r="GI100" s="78"/>
      <c r="GJ100" s="78"/>
      <c r="GK100" s="78"/>
      <c r="GL100" s="78"/>
      <c r="GM100" s="78"/>
      <c r="GN100" s="78"/>
      <c r="GO100" s="78"/>
      <c r="GP100" s="78"/>
      <c r="GQ100" s="78"/>
      <c r="GR100" s="78"/>
      <c r="GS100" s="78"/>
      <c r="GT100" s="78"/>
      <c r="GU100" s="78"/>
      <c r="GV100" s="78"/>
      <c r="GW100" s="78"/>
      <c r="GX100" s="78"/>
      <c r="GY100" s="78"/>
      <c r="GZ100" s="78"/>
      <c r="HA100" s="78"/>
      <c r="HB100" s="78"/>
      <c r="HC100" s="78"/>
      <c r="HD100" s="78"/>
      <c r="HE100" s="78"/>
      <c r="HF100" s="78"/>
      <c r="HG100" s="78"/>
      <c r="HH100" s="78"/>
      <c r="HI100" s="78"/>
      <c r="HJ100" s="78"/>
      <c r="HK100" s="78"/>
      <c r="HL100" s="78"/>
      <c r="HM100" s="78"/>
      <c r="HN100" s="78"/>
      <c r="HO100" s="78"/>
      <c r="HP100" s="78"/>
      <c r="HQ100" s="78"/>
      <c r="HR100" s="78"/>
      <c r="HS100" s="78"/>
      <c r="HT100" s="78"/>
      <c r="HU100" s="78"/>
      <c r="HV100" s="78"/>
      <c r="HW100" s="78"/>
      <c r="HX100" s="78"/>
      <c r="HY100" s="78"/>
      <c r="HZ100" s="78"/>
      <c r="IA100" s="78"/>
      <c r="IB100" s="78"/>
      <c r="IC100" s="78"/>
      <c r="ID100" s="78"/>
      <c r="IE100" s="78"/>
      <c r="IF100" s="78"/>
      <c r="IG100" s="78"/>
      <c r="IH100" s="78"/>
      <c r="II100" s="78"/>
      <c r="IJ100" s="78"/>
      <c r="IK100" s="78"/>
      <c r="IL100" s="78"/>
      <c r="IM100" s="78"/>
      <c r="IN100" s="78"/>
      <c r="IO100" s="78"/>
      <c r="IP100" s="78"/>
      <c r="IQ100" s="78"/>
      <c r="IR100" s="78"/>
      <c r="IS100" s="78"/>
      <c r="IT100" s="78"/>
      <c r="IU100" s="78"/>
      <c r="IV100" s="78"/>
    </row>
    <row r="101" spans="1:256" s="82" customFormat="1" x14ac:dyDescent="0.25">
      <c r="A101" s="78"/>
      <c r="B101" s="78"/>
      <c r="C101" s="85" t="s">
        <v>4953</v>
      </c>
      <c r="D101" s="88">
        <v>13.079800000000001</v>
      </c>
      <c r="E101" s="88">
        <v>13.1296</v>
      </c>
      <c r="F101" s="79"/>
      <c r="G101" s="80"/>
      <c r="H101" s="80"/>
      <c r="I101" s="80"/>
      <c r="J101" s="80"/>
      <c r="K101" s="81"/>
      <c r="L101" s="81"/>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81"/>
      <c r="AJ101" s="78"/>
      <c r="AK101" s="78"/>
      <c r="AL101" s="78"/>
      <c r="AM101" s="78"/>
      <c r="AN101" s="78"/>
      <c r="AO101" s="78"/>
      <c r="AP101" s="78"/>
      <c r="AQ101" s="78"/>
      <c r="AR101" s="78"/>
      <c r="AS101" s="78"/>
      <c r="AT101" s="78"/>
      <c r="AU101" s="78"/>
      <c r="AV101" s="81"/>
      <c r="AW101" s="78"/>
      <c r="AX101" s="81"/>
      <c r="AY101" s="78"/>
      <c r="AZ101" s="78"/>
      <c r="BA101" s="78"/>
      <c r="BB101" s="81"/>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c r="BZ101" s="78"/>
      <c r="CA101" s="78"/>
      <c r="CB101" s="78"/>
      <c r="CC101" s="78"/>
      <c r="CD101" s="78"/>
      <c r="CE101" s="78"/>
      <c r="CF101" s="78"/>
      <c r="CG101" s="78"/>
      <c r="CH101" s="78"/>
      <c r="CI101" s="78"/>
      <c r="CJ101" s="78"/>
      <c r="CK101" s="78"/>
      <c r="CL101" s="78"/>
      <c r="CM101" s="78"/>
      <c r="CN101" s="78"/>
      <c r="CO101" s="78"/>
      <c r="CP101" s="78"/>
      <c r="CQ101" s="78"/>
      <c r="CR101" s="78"/>
      <c r="CS101" s="78"/>
      <c r="CT101" s="78"/>
      <c r="CU101" s="78"/>
      <c r="CV101" s="78"/>
      <c r="CW101" s="78"/>
      <c r="CX101" s="78"/>
      <c r="CY101" s="78"/>
      <c r="CZ101" s="78"/>
      <c r="DA101" s="78"/>
      <c r="DB101" s="78"/>
      <c r="DC101" s="78"/>
      <c r="DD101" s="78"/>
      <c r="DE101" s="78"/>
      <c r="DF101" s="78"/>
      <c r="DG101" s="78"/>
      <c r="DH101" s="78"/>
      <c r="DI101" s="78"/>
      <c r="DJ101" s="78"/>
      <c r="DK101" s="78"/>
      <c r="DL101" s="78"/>
      <c r="DM101" s="78"/>
      <c r="DN101" s="78"/>
      <c r="DO101" s="78"/>
      <c r="DP101" s="78"/>
      <c r="DQ101" s="78"/>
      <c r="DR101" s="78"/>
      <c r="DS101" s="78"/>
      <c r="DT101" s="78"/>
      <c r="DU101" s="78"/>
      <c r="DV101" s="78"/>
      <c r="DW101" s="78"/>
      <c r="DX101" s="78"/>
      <c r="DY101" s="78"/>
      <c r="DZ101" s="78"/>
      <c r="EA101" s="78"/>
      <c r="EB101" s="78"/>
      <c r="EC101" s="78"/>
      <c r="ED101" s="78"/>
      <c r="EE101" s="78"/>
      <c r="EF101" s="78"/>
      <c r="EG101" s="78"/>
      <c r="EH101" s="78"/>
      <c r="EI101" s="78"/>
      <c r="EJ101" s="78"/>
      <c r="EK101" s="78"/>
      <c r="EL101" s="78"/>
      <c r="EM101" s="78"/>
      <c r="EN101" s="78"/>
      <c r="EO101" s="78"/>
      <c r="EP101" s="78"/>
      <c r="EQ101" s="78"/>
      <c r="ER101" s="78"/>
      <c r="ES101" s="78"/>
      <c r="ET101" s="78"/>
      <c r="EU101" s="78"/>
      <c r="EV101" s="78"/>
      <c r="EW101" s="78"/>
      <c r="EX101" s="78"/>
      <c r="EY101" s="78"/>
      <c r="EZ101" s="78"/>
      <c r="FA101" s="78"/>
      <c r="FB101" s="78"/>
      <c r="FC101" s="78"/>
      <c r="FD101" s="78"/>
      <c r="FE101" s="78"/>
      <c r="FF101" s="78"/>
      <c r="FG101" s="78"/>
      <c r="FH101" s="78"/>
      <c r="FI101" s="78"/>
      <c r="FJ101" s="78"/>
      <c r="FK101" s="78"/>
      <c r="FL101" s="78"/>
      <c r="FM101" s="78"/>
      <c r="FN101" s="78"/>
      <c r="FO101" s="78"/>
      <c r="FP101" s="78"/>
      <c r="FQ101" s="78"/>
      <c r="FR101" s="78"/>
      <c r="FS101" s="78"/>
      <c r="FT101" s="78"/>
      <c r="FU101" s="78"/>
      <c r="FV101" s="78"/>
      <c r="FW101" s="78"/>
      <c r="FX101" s="78"/>
      <c r="FY101" s="78"/>
      <c r="FZ101" s="78"/>
      <c r="GA101" s="78"/>
      <c r="GB101" s="78"/>
      <c r="GC101" s="78"/>
      <c r="GD101" s="78"/>
      <c r="GE101" s="78"/>
      <c r="GF101" s="78"/>
      <c r="GG101" s="78"/>
      <c r="GH101" s="78"/>
      <c r="GI101" s="78"/>
      <c r="GJ101" s="78"/>
      <c r="GK101" s="78"/>
      <c r="GL101" s="78"/>
      <c r="GM101" s="78"/>
      <c r="GN101" s="78"/>
      <c r="GO101" s="78"/>
      <c r="GP101" s="78"/>
      <c r="GQ101" s="78"/>
      <c r="GR101" s="78"/>
      <c r="GS101" s="78"/>
      <c r="GT101" s="78"/>
      <c r="GU101" s="78"/>
      <c r="GV101" s="78"/>
      <c r="GW101" s="78"/>
      <c r="GX101" s="78"/>
      <c r="GY101" s="78"/>
      <c r="GZ101" s="78"/>
      <c r="HA101" s="78"/>
      <c r="HB101" s="78"/>
      <c r="HC101" s="78"/>
      <c r="HD101" s="78"/>
      <c r="HE101" s="78"/>
      <c r="HF101" s="78"/>
      <c r="HG101" s="78"/>
      <c r="HH101" s="78"/>
      <c r="HI101" s="78"/>
      <c r="HJ101" s="78"/>
      <c r="HK101" s="78"/>
      <c r="HL101" s="78"/>
      <c r="HM101" s="78"/>
      <c r="HN101" s="78"/>
      <c r="HO101" s="78"/>
      <c r="HP101" s="78"/>
      <c r="HQ101" s="78"/>
      <c r="HR101" s="78"/>
      <c r="HS101" s="78"/>
      <c r="HT101" s="78"/>
      <c r="HU101" s="78"/>
      <c r="HV101" s="78"/>
      <c r="HW101" s="78"/>
      <c r="HX101" s="78"/>
      <c r="HY101" s="78"/>
      <c r="HZ101" s="78"/>
      <c r="IA101" s="78"/>
      <c r="IB101" s="78"/>
      <c r="IC101" s="78"/>
      <c r="ID101" s="78"/>
      <c r="IE101" s="78"/>
      <c r="IF101" s="78"/>
      <c r="IG101" s="78"/>
      <c r="IH101" s="78"/>
      <c r="II101" s="78"/>
      <c r="IJ101" s="78"/>
      <c r="IK101" s="78"/>
      <c r="IL101" s="78"/>
      <c r="IM101" s="78"/>
      <c r="IN101" s="78"/>
      <c r="IO101" s="78"/>
      <c r="IP101" s="78"/>
      <c r="IQ101" s="78"/>
      <c r="IR101" s="78"/>
      <c r="IS101" s="78"/>
      <c r="IT101" s="78"/>
      <c r="IU101" s="78"/>
      <c r="IV101" s="78"/>
    </row>
    <row r="102" spans="1:256" s="82" customFormat="1" x14ac:dyDescent="0.25">
      <c r="A102" s="78"/>
      <c r="B102" s="78"/>
      <c r="C102" s="85" t="s">
        <v>4954</v>
      </c>
      <c r="D102" s="88">
        <v>13.146699999999999</v>
      </c>
      <c r="E102" s="88">
        <v>13.197699999999999</v>
      </c>
      <c r="F102" s="79"/>
      <c r="G102" s="80"/>
      <c r="H102" s="80"/>
      <c r="I102" s="80"/>
      <c r="J102" s="80"/>
      <c r="K102" s="81"/>
      <c r="L102" s="81"/>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81"/>
      <c r="AJ102" s="78"/>
      <c r="AK102" s="78"/>
      <c r="AL102" s="78"/>
      <c r="AM102" s="78"/>
      <c r="AN102" s="78"/>
      <c r="AO102" s="78"/>
      <c r="AP102" s="78"/>
      <c r="AQ102" s="78"/>
      <c r="AR102" s="78"/>
      <c r="AS102" s="78"/>
      <c r="AT102" s="78"/>
      <c r="AU102" s="78"/>
      <c r="AV102" s="81"/>
      <c r="AW102" s="78"/>
      <c r="AX102" s="81"/>
      <c r="AY102" s="78"/>
      <c r="AZ102" s="78"/>
      <c r="BA102" s="78"/>
      <c r="BB102" s="81"/>
      <c r="BC102" s="78"/>
      <c r="BD102" s="78"/>
      <c r="BE102" s="78"/>
      <c r="BF102" s="78"/>
      <c r="BG102" s="78"/>
      <c r="BH102" s="78"/>
      <c r="BI102" s="78"/>
      <c r="BJ102" s="78"/>
      <c r="BK102" s="78"/>
      <c r="BL102" s="78"/>
      <c r="BM102" s="78"/>
      <c r="BN102" s="78"/>
      <c r="BO102" s="78"/>
      <c r="BP102" s="78"/>
      <c r="BQ102" s="78"/>
      <c r="BR102" s="78"/>
      <c r="BS102" s="78"/>
      <c r="BT102" s="78"/>
      <c r="BU102" s="78"/>
      <c r="BV102" s="78"/>
      <c r="BW102" s="78"/>
      <c r="BX102" s="78"/>
      <c r="BY102" s="78"/>
      <c r="BZ102" s="78"/>
      <c r="CA102" s="78"/>
      <c r="CB102" s="78"/>
      <c r="CC102" s="78"/>
      <c r="CD102" s="78"/>
      <c r="CE102" s="78"/>
      <c r="CF102" s="78"/>
      <c r="CG102" s="78"/>
      <c r="CH102" s="78"/>
      <c r="CI102" s="78"/>
      <c r="CJ102" s="78"/>
      <c r="CK102" s="78"/>
      <c r="CL102" s="78"/>
      <c r="CM102" s="78"/>
      <c r="CN102" s="78"/>
      <c r="CO102" s="78"/>
      <c r="CP102" s="78"/>
      <c r="CQ102" s="78"/>
      <c r="CR102" s="78"/>
      <c r="CS102" s="78"/>
      <c r="CT102" s="78"/>
      <c r="CU102" s="78"/>
      <c r="CV102" s="78"/>
      <c r="CW102" s="78"/>
      <c r="CX102" s="78"/>
      <c r="CY102" s="78"/>
      <c r="CZ102" s="78"/>
      <c r="DA102" s="78"/>
      <c r="DB102" s="78"/>
      <c r="DC102" s="78"/>
      <c r="DD102" s="78"/>
      <c r="DE102" s="78"/>
      <c r="DF102" s="78"/>
      <c r="DG102" s="78"/>
      <c r="DH102" s="78"/>
      <c r="DI102" s="78"/>
      <c r="DJ102" s="78"/>
      <c r="DK102" s="78"/>
      <c r="DL102" s="78"/>
      <c r="DM102" s="78"/>
      <c r="DN102" s="78"/>
      <c r="DO102" s="78"/>
      <c r="DP102" s="78"/>
      <c r="DQ102" s="78"/>
      <c r="DR102" s="78"/>
      <c r="DS102" s="78"/>
      <c r="DT102" s="78"/>
      <c r="DU102" s="78"/>
      <c r="DV102" s="78"/>
      <c r="DW102" s="78"/>
      <c r="DX102" s="78"/>
      <c r="DY102" s="78"/>
      <c r="DZ102" s="78"/>
      <c r="EA102" s="78"/>
      <c r="EB102" s="78"/>
      <c r="EC102" s="78"/>
      <c r="ED102" s="78"/>
      <c r="EE102" s="78"/>
      <c r="EF102" s="78"/>
      <c r="EG102" s="78"/>
      <c r="EH102" s="78"/>
      <c r="EI102" s="78"/>
      <c r="EJ102" s="78"/>
      <c r="EK102" s="78"/>
      <c r="EL102" s="78"/>
      <c r="EM102" s="78"/>
      <c r="EN102" s="78"/>
      <c r="EO102" s="78"/>
      <c r="EP102" s="78"/>
      <c r="EQ102" s="78"/>
      <c r="ER102" s="78"/>
      <c r="ES102" s="78"/>
      <c r="ET102" s="78"/>
      <c r="EU102" s="78"/>
      <c r="EV102" s="78"/>
      <c r="EW102" s="78"/>
      <c r="EX102" s="78"/>
      <c r="EY102" s="78"/>
      <c r="EZ102" s="78"/>
      <c r="FA102" s="78"/>
      <c r="FB102" s="78"/>
      <c r="FC102" s="78"/>
      <c r="FD102" s="78"/>
      <c r="FE102" s="78"/>
      <c r="FF102" s="78"/>
      <c r="FG102" s="78"/>
      <c r="FH102" s="78"/>
      <c r="FI102" s="78"/>
      <c r="FJ102" s="78"/>
      <c r="FK102" s="78"/>
      <c r="FL102" s="78"/>
      <c r="FM102" s="78"/>
      <c r="FN102" s="78"/>
      <c r="FO102" s="78"/>
      <c r="FP102" s="78"/>
      <c r="FQ102" s="78"/>
      <c r="FR102" s="78"/>
      <c r="FS102" s="78"/>
      <c r="FT102" s="78"/>
      <c r="FU102" s="78"/>
      <c r="FV102" s="78"/>
      <c r="FW102" s="78"/>
      <c r="FX102" s="78"/>
      <c r="FY102" s="78"/>
      <c r="FZ102" s="78"/>
      <c r="GA102" s="78"/>
      <c r="GB102" s="78"/>
      <c r="GC102" s="78"/>
      <c r="GD102" s="78"/>
      <c r="GE102" s="78"/>
      <c r="GF102" s="78"/>
      <c r="GG102" s="78"/>
      <c r="GH102" s="78"/>
      <c r="GI102" s="78"/>
      <c r="GJ102" s="78"/>
      <c r="GK102" s="78"/>
      <c r="GL102" s="78"/>
      <c r="GM102" s="78"/>
      <c r="GN102" s="78"/>
      <c r="GO102" s="78"/>
      <c r="GP102" s="78"/>
      <c r="GQ102" s="78"/>
      <c r="GR102" s="78"/>
      <c r="GS102" s="78"/>
      <c r="GT102" s="78"/>
      <c r="GU102" s="78"/>
      <c r="GV102" s="78"/>
      <c r="GW102" s="78"/>
      <c r="GX102" s="78"/>
      <c r="GY102" s="78"/>
      <c r="GZ102" s="78"/>
      <c r="HA102" s="78"/>
      <c r="HB102" s="78"/>
      <c r="HC102" s="78"/>
      <c r="HD102" s="78"/>
      <c r="HE102" s="78"/>
      <c r="HF102" s="78"/>
      <c r="HG102" s="78"/>
      <c r="HH102" s="78"/>
      <c r="HI102" s="78"/>
      <c r="HJ102" s="78"/>
      <c r="HK102" s="78"/>
      <c r="HL102" s="78"/>
      <c r="HM102" s="78"/>
      <c r="HN102" s="78"/>
      <c r="HO102" s="78"/>
      <c r="HP102" s="78"/>
      <c r="HQ102" s="78"/>
      <c r="HR102" s="78"/>
      <c r="HS102" s="78"/>
      <c r="HT102" s="78"/>
      <c r="HU102" s="78"/>
      <c r="HV102" s="78"/>
      <c r="HW102" s="78"/>
      <c r="HX102" s="78"/>
      <c r="HY102" s="78"/>
      <c r="HZ102" s="78"/>
      <c r="IA102" s="78"/>
      <c r="IB102" s="78"/>
      <c r="IC102" s="78"/>
      <c r="ID102" s="78"/>
      <c r="IE102" s="78"/>
      <c r="IF102" s="78"/>
      <c r="IG102" s="78"/>
      <c r="IH102" s="78"/>
      <c r="II102" s="78"/>
      <c r="IJ102" s="78"/>
      <c r="IK102" s="78"/>
      <c r="IL102" s="78"/>
      <c r="IM102" s="78"/>
      <c r="IN102" s="78"/>
      <c r="IO102" s="78"/>
      <c r="IP102" s="78"/>
      <c r="IQ102" s="78"/>
      <c r="IR102" s="78"/>
      <c r="IS102" s="78"/>
      <c r="IT102" s="78"/>
      <c r="IU102" s="78"/>
      <c r="IV102" s="78"/>
    </row>
    <row r="103" spans="1:256" s="82" customFormat="1" x14ac:dyDescent="0.25">
      <c r="A103" s="78"/>
      <c r="B103" s="78"/>
      <c r="C103" s="85" t="s">
        <v>4955</v>
      </c>
      <c r="D103" s="88">
        <v>13.146699999999999</v>
      </c>
      <c r="E103" s="88">
        <v>13.197699999999999</v>
      </c>
      <c r="F103" s="79"/>
      <c r="G103" s="80"/>
      <c r="H103" s="80"/>
      <c r="I103" s="80"/>
      <c r="J103" s="80"/>
      <c r="K103" s="81"/>
      <c r="L103" s="81"/>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81"/>
      <c r="AJ103" s="78"/>
      <c r="AK103" s="78"/>
      <c r="AL103" s="78"/>
      <c r="AM103" s="78"/>
      <c r="AN103" s="78"/>
      <c r="AO103" s="78"/>
      <c r="AP103" s="78"/>
      <c r="AQ103" s="78"/>
      <c r="AR103" s="78"/>
      <c r="AS103" s="78"/>
      <c r="AT103" s="78"/>
      <c r="AU103" s="78"/>
      <c r="AV103" s="81"/>
      <c r="AW103" s="78"/>
      <c r="AX103" s="81"/>
      <c r="AY103" s="78"/>
      <c r="AZ103" s="78"/>
      <c r="BA103" s="78"/>
      <c r="BB103" s="81"/>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c r="BZ103" s="78"/>
      <c r="CA103" s="78"/>
      <c r="CB103" s="78"/>
      <c r="CC103" s="78"/>
      <c r="CD103" s="78"/>
      <c r="CE103" s="78"/>
      <c r="CF103" s="78"/>
      <c r="CG103" s="78"/>
      <c r="CH103" s="78"/>
      <c r="CI103" s="78"/>
      <c r="CJ103" s="78"/>
      <c r="CK103" s="78"/>
      <c r="CL103" s="78"/>
      <c r="CM103" s="78"/>
      <c r="CN103" s="78"/>
      <c r="CO103" s="78"/>
      <c r="CP103" s="78"/>
      <c r="CQ103" s="78"/>
      <c r="CR103" s="78"/>
      <c r="CS103" s="78"/>
      <c r="CT103" s="78"/>
      <c r="CU103" s="78"/>
      <c r="CV103" s="78"/>
      <c r="CW103" s="78"/>
      <c r="CX103" s="78"/>
      <c r="CY103" s="78"/>
      <c r="CZ103" s="78"/>
      <c r="DA103" s="78"/>
      <c r="DB103" s="78"/>
      <c r="DC103" s="78"/>
      <c r="DD103" s="78"/>
      <c r="DE103" s="78"/>
      <c r="DF103" s="78"/>
      <c r="DG103" s="78"/>
      <c r="DH103" s="78"/>
      <c r="DI103" s="78"/>
      <c r="DJ103" s="78"/>
      <c r="DK103" s="78"/>
      <c r="DL103" s="78"/>
      <c r="DM103" s="78"/>
      <c r="DN103" s="78"/>
      <c r="DO103" s="78"/>
      <c r="DP103" s="78"/>
      <c r="DQ103" s="78"/>
      <c r="DR103" s="78"/>
      <c r="DS103" s="78"/>
      <c r="DT103" s="78"/>
      <c r="DU103" s="78"/>
      <c r="DV103" s="78"/>
      <c r="DW103" s="78"/>
      <c r="DX103" s="78"/>
      <c r="DY103" s="78"/>
      <c r="DZ103" s="78"/>
      <c r="EA103" s="78"/>
      <c r="EB103" s="78"/>
      <c r="EC103" s="78"/>
      <c r="ED103" s="78"/>
      <c r="EE103" s="78"/>
      <c r="EF103" s="78"/>
      <c r="EG103" s="78"/>
      <c r="EH103" s="78"/>
      <c r="EI103" s="78"/>
      <c r="EJ103" s="78"/>
      <c r="EK103" s="78"/>
      <c r="EL103" s="78"/>
      <c r="EM103" s="78"/>
      <c r="EN103" s="78"/>
      <c r="EO103" s="78"/>
      <c r="EP103" s="78"/>
      <c r="EQ103" s="78"/>
      <c r="ER103" s="78"/>
      <c r="ES103" s="78"/>
      <c r="ET103" s="78"/>
      <c r="EU103" s="78"/>
      <c r="EV103" s="78"/>
      <c r="EW103" s="78"/>
      <c r="EX103" s="78"/>
      <c r="EY103" s="78"/>
      <c r="EZ103" s="78"/>
      <c r="FA103" s="78"/>
      <c r="FB103" s="78"/>
      <c r="FC103" s="78"/>
      <c r="FD103" s="78"/>
      <c r="FE103" s="78"/>
      <c r="FF103" s="78"/>
      <c r="FG103" s="78"/>
      <c r="FH103" s="78"/>
      <c r="FI103" s="78"/>
      <c r="FJ103" s="78"/>
      <c r="FK103" s="78"/>
      <c r="FL103" s="78"/>
      <c r="FM103" s="78"/>
      <c r="FN103" s="78"/>
      <c r="FO103" s="78"/>
      <c r="FP103" s="78"/>
      <c r="FQ103" s="78"/>
      <c r="FR103" s="78"/>
      <c r="FS103" s="78"/>
      <c r="FT103" s="78"/>
      <c r="FU103" s="78"/>
      <c r="FV103" s="78"/>
      <c r="FW103" s="78"/>
      <c r="FX103" s="78"/>
      <c r="FY103" s="78"/>
      <c r="FZ103" s="78"/>
      <c r="GA103" s="78"/>
      <c r="GB103" s="78"/>
      <c r="GC103" s="78"/>
      <c r="GD103" s="78"/>
      <c r="GE103" s="78"/>
      <c r="GF103" s="78"/>
      <c r="GG103" s="78"/>
      <c r="GH103" s="78"/>
      <c r="GI103" s="78"/>
      <c r="GJ103" s="78"/>
      <c r="GK103" s="78"/>
      <c r="GL103" s="78"/>
      <c r="GM103" s="78"/>
      <c r="GN103" s="78"/>
      <c r="GO103" s="78"/>
      <c r="GP103" s="78"/>
      <c r="GQ103" s="78"/>
      <c r="GR103" s="78"/>
      <c r="GS103" s="78"/>
      <c r="GT103" s="78"/>
      <c r="GU103" s="78"/>
      <c r="GV103" s="78"/>
      <c r="GW103" s="78"/>
      <c r="GX103" s="78"/>
      <c r="GY103" s="78"/>
      <c r="GZ103" s="78"/>
      <c r="HA103" s="78"/>
      <c r="HB103" s="78"/>
      <c r="HC103" s="78"/>
      <c r="HD103" s="78"/>
      <c r="HE103" s="78"/>
      <c r="HF103" s="78"/>
      <c r="HG103" s="78"/>
      <c r="HH103" s="78"/>
      <c r="HI103" s="78"/>
      <c r="HJ103" s="78"/>
      <c r="HK103" s="78"/>
      <c r="HL103" s="78"/>
      <c r="HM103" s="78"/>
      <c r="HN103" s="78"/>
      <c r="HO103" s="78"/>
      <c r="HP103" s="78"/>
      <c r="HQ103" s="78"/>
      <c r="HR103" s="78"/>
      <c r="HS103" s="78"/>
      <c r="HT103" s="78"/>
      <c r="HU103" s="78"/>
      <c r="HV103" s="78"/>
      <c r="HW103" s="78"/>
      <c r="HX103" s="78"/>
      <c r="HY103" s="78"/>
      <c r="HZ103" s="78"/>
      <c r="IA103" s="78"/>
      <c r="IB103" s="78"/>
      <c r="IC103" s="78"/>
      <c r="ID103" s="78"/>
      <c r="IE103" s="78"/>
      <c r="IF103" s="78"/>
      <c r="IG103" s="78"/>
      <c r="IH103" s="78"/>
      <c r="II103" s="78"/>
      <c r="IJ103" s="78"/>
      <c r="IK103" s="78"/>
      <c r="IL103" s="78"/>
      <c r="IM103" s="78"/>
      <c r="IN103" s="78"/>
      <c r="IO103" s="78"/>
      <c r="IP103" s="78"/>
      <c r="IQ103" s="78"/>
      <c r="IR103" s="78"/>
      <c r="IS103" s="78"/>
      <c r="IT103" s="78"/>
      <c r="IU103" s="78"/>
      <c r="IV103" s="78"/>
    </row>
    <row r="104" spans="1:256" s="82" customFormat="1" ht="84.95" customHeight="1" x14ac:dyDescent="0.25">
      <c r="A104" s="78"/>
      <c r="B104" s="78"/>
      <c r="C104" s="204" t="s">
        <v>4987</v>
      </c>
      <c r="D104" s="205"/>
      <c r="E104" s="206"/>
      <c r="F104" s="79"/>
      <c r="G104" s="80"/>
      <c r="H104" s="80"/>
      <c r="I104" s="80"/>
      <c r="J104" s="80"/>
      <c r="K104" s="81"/>
      <c r="L104" s="81"/>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81"/>
      <c r="AJ104" s="78"/>
      <c r="AK104" s="78"/>
      <c r="AL104" s="78"/>
      <c r="AM104" s="78"/>
      <c r="AN104" s="78"/>
      <c r="AO104" s="78"/>
      <c r="AP104" s="78"/>
      <c r="AQ104" s="78"/>
      <c r="AR104" s="78"/>
      <c r="AS104" s="78"/>
      <c r="AT104" s="78"/>
      <c r="AU104" s="78"/>
      <c r="AV104" s="81"/>
      <c r="AW104" s="78"/>
      <c r="AX104" s="81"/>
      <c r="AY104" s="78"/>
      <c r="AZ104" s="78"/>
      <c r="BA104" s="78"/>
      <c r="BB104" s="81"/>
      <c r="BC104" s="78"/>
      <c r="BD104" s="78"/>
      <c r="BE104" s="78"/>
      <c r="BF104" s="78"/>
      <c r="BG104" s="78"/>
      <c r="BH104" s="78"/>
      <c r="BI104" s="78"/>
      <c r="BJ104" s="78"/>
      <c r="BK104" s="78"/>
      <c r="BL104" s="78"/>
      <c r="BM104" s="78"/>
      <c r="BN104" s="78"/>
      <c r="BO104" s="78"/>
      <c r="BP104" s="78"/>
      <c r="BQ104" s="78"/>
      <c r="BR104" s="78"/>
      <c r="BS104" s="78"/>
      <c r="BT104" s="78"/>
      <c r="BU104" s="78"/>
      <c r="BV104" s="78"/>
      <c r="BW104" s="78"/>
      <c r="BX104" s="78"/>
      <c r="BY104" s="78"/>
      <c r="BZ104" s="78"/>
      <c r="CA104" s="78"/>
      <c r="CB104" s="78"/>
      <c r="CC104" s="78"/>
      <c r="CD104" s="78"/>
      <c r="CE104" s="78"/>
      <c r="CF104" s="78"/>
      <c r="CG104" s="78"/>
      <c r="CH104" s="78"/>
      <c r="CI104" s="78"/>
      <c r="CJ104" s="78"/>
      <c r="CK104" s="78"/>
      <c r="CL104" s="78"/>
      <c r="CM104" s="78"/>
      <c r="CN104" s="78"/>
      <c r="CO104" s="78"/>
      <c r="CP104" s="78"/>
      <c r="CQ104" s="78"/>
      <c r="CR104" s="78"/>
      <c r="CS104" s="78"/>
      <c r="CT104" s="78"/>
      <c r="CU104" s="78"/>
      <c r="CV104" s="78"/>
      <c r="CW104" s="78"/>
      <c r="CX104" s="78"/>
      <c r="CY104" s="78"/>
      <c r="CZ104" s="78"/>
      <c r="DA104" s="78"/>
      <c r="DB104" s="78"/>
      <c r="DC104" s="78"/>
      <c r="DD104" s="78"/>
      <c r="DE104" s="78"/>
      <c r="DF104" s="78"/>
      <c r="DG104" s="78"/>
      <c r="DH104" s="78"/>
      <c r="DI104" s="78"/>
      <c r="DJ104" s="78"/>
      <c r="DK104" s="78"/>
      <c r="DL104" s="78"/>
      <c r="DM104" s="78"/>
      <c r="DN104" s="78"/>
      <c r="DO104" s="78"/>
      <c r="DP104" s="78"/>
      <c r="DQ104" s="78"/>
      <c r="DR104" s="78"/>
      <c r="DS104" s="78"/>
      <c r="DT104" s="78"/>
      <c r="DU104" s="78"/>
      <c r="DV104" s="78"/>
      <c r="DW104" s="78"/>
      <c r="DX104" s="78"/>
      <c r="DY104" s="78"/>
      <c r="DZ104" s="78"/>
      <c r="EA104" s="78"/>
      <c r="EB104" s="78"/>
      <c r="EC104" s="78"/>
      <c r="ED104" s="78"/>
      <c r="EE104" s="78"/>
      <c r="EF104" s="78"/>
      <c r="EG104" s="78"/>
      <c r="EH104" s="78"/>
      <c r="EI104" s="78"/>
      <c r="EJ104" s="78"/>
      <c r="EK104" s="78"/>
      <c r="EL104" s="78"/>
      <c r="EM104" s="78"/>
      <c r="EN104" s="78"/>
      <c r="EO104" s="78"/>
      <c r="EP104" s="78"/>
      <c r="EQ104" s="78"/>
      <c r="ER104" s="78"/>
      <c r="ES104" s="78"/>
      <c r="ET104" s="78"/>
      <c r="EU104" s="78"/>
      <c r="EV104" s="78"/>
      <c r="EW104" s="78"/>
      <c r="EX104" s="78"/>
      <c r="EY104" s="78"/>
      <c r="EZ104" s="78"/>
      <c r="FA104" s="78"/>
      <c r="FB104" s="78"/>
      <c r="FC104" s="78"/>
      <c r="FD104" s="78"/>
      <c r="FE104" s="78"/>
      <c r="FF104" s="78"/>
      <c r="FG104" s="78"/>
      <c r="FH104" s="78"/>
      <c r="FI104" s="78"/>
      <c r="FJ104" s="78"/>
      <c r="FK104" s="78"/>
      <c r="FL104" s="78"/>
      <c r="FM104" s="78"/>
      <c r="FN104" s="78"/>
      <c r="FO104" s="78"/>
      <c r="FP104" s="78"/>
      <c r="FQ104" s="78"/>
      <c r="FR104" s="78"/>
      <c r="FS104" s="78"/>
      <c r="FT104" s="78"/>
      <c r="FU104" s="78"/>
      <c r="FV104" s="78"/>
      <c r="FW104" s="78"/>
      <c r="FX104" s="78"/>
      <c r="FY104" s="78"/>
      <c r="FZ104" s="78"/>
      <c r="GA104" s="78"/>
      <c r="GB104" s="78"/>
      <c r="GC104" s="78"/>
      <c r="GD104" s="78"/>
      <c r="GE104" s="78"/>
      <c r="GF104" s="78"/>
      <c r="GG104" s="78"/>
      <c r="GH104" s="78"/>
      <c r="GI104" s="78"/>
      <c r="GJ104" s="78"/>
      <c r="GK104" s="78"/>
      <c r="GL104" s="78"/>
      <c r="GM104" s="78"/>
      <c r="GN104" s="78"/>
      <c r="GO104" s="78"/>
      <c r="GP104" s="78"/>
      <c r="GQ104" s="78"/>
      <c r="GR104" s="78"/>
      <c r="GS104" s="78"/>
      <c r="GT104" s="78"/>
      <c r="GU104" s="78"/>
      <c r="GV104" s="78"/>
      <c r="GW104" s="78"/>
      <c r="GX104" s="78"/>
      <c r="GY104" s="78"/>
      <c r="GZ104" s="78"/>
      <c r="HA104" s="78"/>
      <c r="HB104" s="78"/>
      <c r="HC104" s="78"/>
      <c r="HD104" s="78"/>
      <c r="HE104" s="78"/>
      <c r="HF104" s="78"/>
      <c r="HG104" s="78"/>
      <c r="HH104" s="78"/>
      <c r="HI104" s="78"/>
      <c r="HJ104" s="78"/>
      <c r="HK104" s="78"/>
      <c r="HL104" s="78"/>
      <c r="HM104" s="78"/>
      <c r="HN104" s="78"/>
      <c r="HO104" s="78"/>
      <c r="HP104" s="78"/>
      <c r="HQ104" s="78"/>
      <c r="HR104" s="78"/>
      <c r="HS104" s="78"/>
      <c r="HT104" s="78"/>
      <c r="HU104" s="78"/>
      <c r="HV104" s="78"/>
      <c r="HW104" s="78"/>
      <c r="HX104" s="78"/>
      <c r="HY104" s="78"/>
      <c r="HZ104" s="78"/>
      <c r="IA104" s="78"/>
      <c r="IB104" s="78"/>
      <c r="IC104" s="78"/>
      <c r="ID104" s="78"/>
      <c r="IE104" s="78"/>
      <c r="IF104" s="78"/>
      <c r="IG104" s="78"/>
      <c r="IH104" s="78"/>
      <c r="II104" s="78"/>
      <c r="IJ104" s="78"/>
      <c r="IK104" s="78"/>
      <c r="IL104" s="78"/>
      <c r="IM104" s="78"/>
      <c r="IN104" s="78"/>
      <c r="IO104" s="78"/>
      <c r="IP104" s="78"/>
      <c r="IQ104" s="78"/>
      <c r="IR104" s="78"/>
      <c r="IS104" s="78"/>
      <c r="IT104" s="78"/>
      <c r="IU104" s="78"/>
      <c r="IV104" s="78"/>
    </row>
    <row r="106" spans="1:256" x14ac:dyDescent="0.25">
      <c r="C106" s="2" t="s">
        <v>5052</v>
      </c>
      <c r="E106" s="2" t="s">
        <v>2</v>
      </c>
    </row>
    <row r="108" spans="1:256" x14ac:dyDescent="0.25">
      <c r="C108" s="2" t="s">
        <v>5053</v>
      </c>
      <c r="E108" s="2" t="s">
        <v>2</v>
      </c>
    </row>
    <row r="110" spans="1:256" x14ac:dyDescent="0.25">
      <c r="C110" s="2" t="s">
        <v>4944</v>
      </c>
      <c r="E110" s="2" t="s">
        <v>2</v>
      </c>
    </row>
    <row r="112" spans="1:256" x14ac:dyDescent="0.25">
      <c r="C112" s="2" t="s">
        <v>4945</v>
      </c>
      <c r="E112" s="2" t="s">
        <v>2</v>
      </c>
    </row>
    <row r="114" spans="3:5" x14ac:dyDescent="0.25">
      <c r="C114" s="2" t="s">
        <v>4946</v>
      </c>
      <c r="E114" s="95" t="s">
        <v>4947</v>
      </c>
    </row>
    <row r="116" spans="3:5" x14ac:dyDescent="0.25">
      <c r="C116" s="2" t="s">
        <v>4948</v>
      </c>
      <c r="E116" s="96" t="s">
        <v>5035</v>
      </c>
    </row>
    <row r="118" spans="3:5" x14ac:dyDescent="0.25">
      <c r="C118" s="2" t="s">
        <v>5054</v>
      </c>
      <c r="E118" s="2" t="s">
        <v>2</v>
      </c>
    </row>
    <row r="120" spans="3:5" x14ac:dyDescent="0.25">
      <c r="C120" s="1" t="s">
        <v>5145</v>
      </c>
      <c r="E120" s="216" t="s">
        <v>5146</v>
      </c>
    </row>
    <row r="121" spans="3:5" x14ac:dyDescent="0.25">
      <c r="E121" s="2" t="s">
        <v>5152</v>
      </c>
    </row>
  </sheetData>
  <mergeCells count="2">
    <mergeCell ref="C89:K89"/>
    <mergeCell ref="C104:E104"/>
  </mergeCells>
  <hyperlinks>
    <hyperlink ref="J2" location="'Index'!A1" display="'Index'!A1" xr:uid="{A87B60CD-D98D-4A3A-8F47-35E458FFCEE4}"/>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CD1C0-9EB8-40ED-B42C-38B00ED5BE3F}">
  <sheetPr codeName="Sheet1"/>
  <dimension ref="A1:IV110"/>
  <sheetViews>
    <sheetView showGridLines="0" zoomScale="90" zoomScaleNormal="90" workbookViewId="0">
      <pane ySplit="6" topLeftCell="A9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3306</v>
      </c>
      <c r="J2" s="38" t="s">
        <v>4468</v>
      </c>
    </row>
    <row r="3" spans="1:54" ht="16.5" x14ac:dyDescent="0.3">
      <c r="C3" s="1" t="s">
        <v>28</v>
      </c>
      <c r="D3" s="21" t="s">
        <v>3307</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3308</v>
      </c>
      <c r="C24" s="60" t="s">
        <v>3309</v>
      </c>
      <c r="D24" s="54" t="s">
        <v>3310</v>
      </c>
      <c r="E24" s="6" t="s">
        <v>199</v>
      </c>
      <c r="F24" s="19">
        <v>100000</v>
      </c>
      <c r="G24" s="24">
        <v>99.96</v>
      </c>
      <c r="H24" s="24">
        <v>2.48</v>
      </c>
      <c r="I24" s="31">
        <v>5.8013000000000003</v>
      </c>
      <c r="J24" s="31"/>
      <c r="K24" s="35"/>
    </row>
    <row r="25" spans="1:11" x14ac:dyDescent="0.25">
      <c r="C25" s="58" t="s">
        <v>188</v>
      </c>
      <c r="D25" s="54"/>
      <c r="E25" s="6"/>
      <c r="F25" s="19"/>
      <c r="G25" s="25">
        <v>99.96</v>
      </c>
      <c r="H25" s="25">
        <v>2.48</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3311</v>
      </c>
      <c r="C28" s="60" t="s">
        <v>3312</v>
      </c>
      <c r="D28" s="54" t="s">
        <v>3313</v>
      </c>
      <c r="E28" s="6" t="s">
        <v>199</v>
      </c>
      <c r="F28" s="19">
        <v>2500000</v>
      </c>
      <c r="G28" s="24">
        <v>2514.35</v>
      </c>
      <c r="H28" s="24">
        <v>62.43</v>
      </c>
      <c r="I28" s="31">
        <v>6.0100499999999997</v>
      </c>
      <c r="J28" s="31"/>
      <c r="K28" s="35"/>
    </row>
    <row r="29" spans="1:11" x14ac:dyDescent="0.25">
      <c r="B29" s="8" t="s">
        <v>3314</v>
      </c>
      <c r="C29" s="60" t="s">
        <v>3315</v>
      </c>
      <c r="D29" s="54" t="s">
        <v>3316</v>
      </c>
      <c r="E29" s="6" t="s">
        <v>199</v>
      </c>
      <c r="F29" s="19">
        <v>275000</v>
      </c>
      <c r="G29" s="24">
        <v>276.3</v>
      </c>
      <c r="H29" s="24">
        <v>6.86</v>
      </c>
      <c r="I29" s="31">
        <v>5.9800500000000003</v>
      </c>
      <c r="J29" s="31"/>
      <c r="K29" s="35"/>
    </row>
    <row r="30" spans="1:11" x14ac:dyDescent="0.25">
      <c r="B30" s="8" t="s">
        <v>3317</v>
      </c>
      <c r="C30" s="60" t="s">
        <v>3318</v>
      </c>
      <c r="D30" s="54" t="s">
        <v>3319</v>
      </c>
      <c r="E30" s="6" t="s">
        <v>199</v>
      </c>
      <c r="F30" s="19">
        <v>100000</v>
      </c>
      <c r="G30" s="24">
        <v>100.58</v>
      </c>
      <c r="H30" s="24">
        <v>2.5</v>
      </c>
      <c r="I30" s="31">
        <v>5.9800500000000003</v>
      </c>
      <c r="J30" s="31"/>
      <c r="K30" s="35"/>
    </row>
    <row r="31" spans="1:11" x14ac:dyDescent="0.25">
      <c r="C31" s="58" t="s">
        <v>188</v>
      </c>
      <c r="D31" s="54"/>
      <c r="E31" s="6"/>
      <c r="F31" s="19"/>
      <c r="G31" s="25">
        <v>2891.23</v>
      </c>
      <c r="H31" s="25">
        <v>71.790000000000006</v>
      </c>
      <c r="I31" s="31"/>
      <c r="J31" s="31"/>
      <c r="K31" s="35"/>
    </row>
    <row r="32" spans="1:11" x14ac:dyDescent="0.25">
      <c r="C32" s="57"/>
      <c r="D32" s="54"/>
      <c r="E32" s="6"/>
      <c r="F32" s="19"/>
      <c r="G32" s="24"/>
      <c r="H32" s="24"/>
      <c r="I32" s="31"/>
      <c r="J32" s="31"/>
      <c r="K32" s="35"/>
    </row>
    <row r="33" spans="1:11" x14ac:dyDescent="0.25">
      <c r="C33" s="58" t="s">
        <v>11</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A35" s="10"/>
      <c r="B35" s="28"/>
      <c r="C35" s="58" t="s">
        <v>13</v>
      </c>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16</v>
      </c>
      <c r="D40" s="54"/>
      <c r="E40" s="6"/>
      <c r="F40" s="19"/>
      <c r="G40" s="24"/>
      <c r="H40" s="24"/>
      <c r="I40" s="31"/>
      <c r="J40" s="31"/>
      <c r="K40" s="35"/>
    </row>
    <row r="41" spans="1:11" x14ac:dyDescent="0.25">
      <c r="B41" s="8" t="s">
        <v>3269</v>
      </c>
      <c r="C41" s="60" t="s">
        <v>3270</v>
      </c>
      <c r="D41" s="54" t="s">
        <v>3271</v>
      </c>
      <c r="E41" s="6" t="s">
        <v>199</v>
      </c>
      <c r="F41" s="19">
        <v>100000</v>
      </c>
      <c r="G41" s="24">
        <v>98.01</v>
      </c>
      <c r="H41" s="24">
        <v>2.4300000000000002</v>
      </c>
      <c r="I41" s="31">
        <v>5.7346000000000004</v>
      </c>
      <c r="J41" s="31"/>
      <c r="K41" s="35"/>
    </row>
    <row r="42" spans="1:11" x14ac:dyDescent="0.25">
      <c r="C42" s="58" t="s">
        <v>188</v>
      </c>
      <c r="D42" s="54"/>
      <c r="E42" s="6"/>
      <c r="F42" s="19"/>
      <c r="G42" s="25">
        <v>98.01</v>
      </c>
      <c r="H42" s="25">
        <v>2.4300000000000002</v>
      </c>
      <c r="I42" s="31"/>
      <c r="J42" s="31"/>
      <c r="K42" s="35"/>
    </row>
    <row r="43" spans="1:11" x14ac:dyDescent="0.25">
      <c r="C43" s="57"/>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1780</v>
      </c>
      <c r="C45" s="60" t="s">
        <v>1781</v>
      </c>
      <c r="D45" s="54" t="s">
        <v>1782</v>
      </c>
      <c r="E45" s="6" t="s">
        <v>199</v>
      </c>
      <c r="F45" s="19">
        <v>346000</v>
      </c>
      <c r="G45" s="24">
        <v>345.46</v>
      </c>
      <c r="H45" s="24">
        <v>8.58</v>
      </c>
      <c r="I45" s="31">
        <v>5.2225999999999999</v>
      </c>
      <c r="J45" s="31"/>
      <c r="K45" s="35"/>
    </row>
    <row r="46" spans="1:11" x14ac:dyDescent="0.25">
      <c r="B46" s="8" t="s">
        <v>3217</v>
      </c>
      <c r="C46" s="60" t="s">
        <v>3218</v>
      </c>
      <c r="D46" s="54" t="s">
        <v>3219</v>
      </c>
      <c r="E46" s="6" t="s">
        <v>199</v>
      </c>
      <c r="F46" s="19">
        <v>305000</v>
      </c>
      <c r="G46" s="24">
        <v>300.13</v>
      </c>
      <c r="H46" s="24">
        <v>7.45</v>
      </c>
      <c r="I46" s="31">
        <v>5.38985</v>
      </c>
      <c r="J46" s="31"/>
      <c r="K46" s="35"/>
    </row>
    <row r="47" spans="1:11" x14ac:dyDescent="0.25">
      <c r="B47" s="8" t="s">
        <v>3297</v>
      </c>
      <c r="C47" s="60" t="s">
        <v>3298</v>
      </c>
      <c r="D47" s="54" t="s">
        <v>3299</v>
      </c>
      <c r="E47" s="6" t="s">
        <v>199</v>
      </c>
      <c r="F47" s="19">
        <v>120000</v>
      </c>
      <c r="G47" s="24">
        <v>117.49</v>
      </c>
      <c r="H47" s="24">
        <v>2.92</v>
      </c>
      <c r="I47" s="31">
        <v>5.4499000000000004</v>
      </c>
      <c r="J47" s="31"/>
      <c r="K47" s="35"/>
    </row>
    <row r="48" spans="1:11" x14ac:dyDescent="0.25">
      <c r="B48" s="8" t="s">
        <v>3249</v>
      </c>
      <c r="C48" s="60" t="s">
        <v>3250</v>
      </c>
      <c r="D48" s="54" t="s">
        <v>3251</v>
      </c>
      <c r="E48" s="6" t="s">
        <v>199</v>
      </c>
      <c r="F48" s="19">
        <v>100000</v>
      </c>
      <c r="G48" s="24">
        <v>98.46</v>
      </c>
      <c r="H48" s="24">
        <v>2.44</v>
      </c>
      <c r="I48" s="31">
        <v>5.3866500000000004</v>
      </c>
      <c r="J48" s="31"/>
      <c r="K48" s="35"/>
    </row>
    <row r="49" spans="1:11" x14ac:dyDescent="0.25">
      <c r="C49" s="58" t="s">
        <v>188</v>
      </c>
      <c r="D49" s="54"/>
      <c r="E49" s="6"/>
      <c r="F49" s="19"/>
      <c r="G49" s="25">
        <v>861.54</v>
      </c>
      <c r="H49" s="25">
        <v>21.39</v>
      </c>
      <c r="I49" s="31"/>
      <c r="J49" s="31"/>
      <c r="K49" s="35"/>
    </row>
    <row r="50" spans="1:11" x14ac:dyDescent="0.25">
      <c r="C50" s="57"/>
      <c r="D50" s="54"/>
      <c r="E50" s="6"/>
      <c r="F50" s="19"/>
      <c r="G50" s="24"/>
      <c r="H50" s="24"/>
      <c r="I50" s="31"/>
      <c r="J50" s="31"/>
      <c r="K50" s="35"/>
    </row>
    <row r="51" spans="1:11" x14ac:dyDescent="0.25">
      <c r="C51" s="58" t="s">
        <v>18</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19</v>
      </c>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200</v>
      </c>
      <c r="C63" s="60" t="s">
        <v>201</v>
      </c>
      <c r="D63" s="54"/>
      <c r="E63" s="6"/>
      <c r="F63" s="19"/>
      <c r="G63" s="24">
        <v>52.94</v>
      </c>
      <c r="H63" s="24">
        <v>1.31</v>
      </c>
      <c r="I63" s="31"/>
      <c r="J63" s="31"/>
      <c r="K63" s="35"/>
    </row>
    <row r="64" spans="1:11" x14ac:dyDescent="0.25">
      <c r="C64" s="58" t="s">
        <v>188</v>
      </c>
      <c r="D64" s="54"/>
      <c r="E64" s="6"/>
      <c r="F64" s="19"/>
      <c r="G64" s="25">
        <v>52.94</v>
      </c>
      <c r="H64" s="25">
        <v>1.31</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4783</v>
      </c>
      <c r="D67" s="54"/>
      <c r="E67" s="6"/>
      <c r="F67" s="19"/>
      <c r="G67" s="24" t="s">
        <v>2</v>
      </c>
      <c r="H67" s="24" t="s">
        <v>2</v>
      </c>
      <c r="I67" s="31"/>
      <c r="J67" s="31"/>
      <c r="K67" s="35"/>
      <c r="L67" s="3"/>
      <c r="AI67" s="3"/>
      <c r="AV67" s="3"/>
      <c r="AX67" s="3"/>
      <c r="BB67" s="3"/>
    </row>
    <row r="68" spans="1:54" x14ac:dyDescent="0.25">
      <c r="B68" s="8"/>
      <c r="C68" s="60" t="s">
        <v>202</v>
      </c>
      <c r="D68" s="54"/>
      <c r="E68" s="6"/>
      <c r="F68" s="19"/>
      <c r="G68" s="24">
        <v>23.5</v>
      </c>
      <c r="H68" s="24">
        <v>0.6</v>
      </c>
      <c r="I68" s="31"/>
      <c r="J68" s="31"/>
      <c r="K68" s="35"/>
    </row>
    <row r="69" spans="1:54" x14ac:dyDescent="0.25">
      <c r="C69" s="58" t="s">
        <v>188</v>
      </c>
      <c r="D69" s="54"/>
      <c r="E69" s="6"/>
      <c r="F69" s="19"/>
      <c r="G69" s="25">
        <v>23.5</v>
      </c>
      <c r="H69" s="25">
        <v>0.6</v>
      </c>
      <c r="I69" s="31"/>
      <c r="J69" s="31"/>
      <c r="K69" s="35"/>
    </row>
    <row r="70" spans="1:54" x14ac:dyDescent="0.25">
      <c r="C70" s="57"/>
      <c r="D70" s="54"/>
      <c r="E70" s="6"/>
      <c r="F70" s="19"/>
      <c r="G70" s="24"/>
      <c r="H70" s="24"/>
      <c r="I70" s="31"/>
      <c r="J70" s="31"/>
      <c r="K70" s="35"/>
    </row>
    <row r="71" spans="1:54" x14ac:dyDescent="0.25">
      <c r="C71" s="61" t="s">
        <v>203</v>
      </c>
      <c r="D71" s="55"/>
      <c r="E71" s="5"/>
      <c r="F71" s="20"/>
      <c r="G71" s="26">
        <v>4027.18</v>
      </c>
      <c r="H71" s="26">
        <v>100.00000000000001</v>
      </c>
      <c r="I71" s="32"/>
      <c r="J71" s="32"/>
      <c r="K71" s="36"/>
    </row>
    <row r="74" spans="1:54" x14ac:dyDescent="0.25">
      <c r="C74" s="1" t="s">
        <v>204</v>
      </c>
    </row>
    <row r="75" spans="1:54" x14ac:dyDescent="0.25">
      <c r="C75" s="37" t="s">
        <v>205</v>
      </c>
      <c r="D75" s="37"/>
      <c r="E75" s="37"/>
      <c r="F75" s="37"/>
      <c r="G75" s="37"/>
      <c r="H75" s="37"/>
      <c r="I75" s="37"/>
      <c r="J75" s="37"/>
      <c r="K75" s="37"/>
    </row>
    <row r="76" spans="1:54" x14ac:dyDescent="0.25">
      <c r="C76" s="2" t="s">
        <v>206</v>
      </c>
    </row>
    <row r="77" spans="1:54" x14ac:dyDescent="0.25">
      <c r="C77" s="2" t="s">
        <v>207</v>
      </c>
    </row>
    <row r="78" spans="1:54" ht="30" customHeight="1" x14ac:dyDescent="0.25">
      <c r="C78" s="202" t="s">
        <v>208</v>
      </c>
      <c r="D78" s="203"/>
      <c r="E78" s="203"/>
      <c r="F78" s="203"/>
      <c r="G78" s="203"/>
      <c r="H78" s="203"/>
      <c r="I78" s="203"/>
      <c r="J78" s="203"/>
      <c r="K78" s="203"/>
    </row>
    <row r="79" spans="1:54" x14ac:dyDescent="0.25">
      <c r="C79" s="2" t="s">
        <v>209</v>
      </c>
    </row>
    <row r="81" spans="1:256" x14ac:dyDescent="0.25">
      <c r="C81" s="2" t="s">
        <v>4942</v>
      </c>
      <c r="E81" s="2" t="s">
        <v>2</v>
      </c>
    </row>
    <row r="83" spans="1:256" x14ac:dyDescent="0.25">
      <c r="C83" s="2" t="s">
        <v>4943</v>
      </c>
      <c r="E83" s="2" t="s">
        <v>2</v>
      </c>
    </row>
    <row r="85" spans="1:256" x14ac:dyDescent="0.25">
      <c r="C85" s="2" t="s">
        <v>5050</v>
      </c>
    </row>
    <row r="87" spans="1:256" x14ac:dyDescent="0.25">
      <c r="C87" s="2" t="s">
        <v>5051</v>
      </c>
    </row>
    <row r="88" spans="1:256" s="82" customFormat="1" ht="35.25" customHeight="1" x14ac:dyDescent="0.25">
      <c r="A88" s="78"/>
      <c r="B88" s="78"/>
      <c r="C88" s="83" t="s">
        <v>4949</v>
      </c>
      <c r="D88" s="87" t="s">
        <v>4950</v>
      </c>
      <c r="E88" s="87" t="s">
        <v>4951</v>
      </c>
      <c r="F88" s="79"/>
      <c r="G88" s="80"/>
      <c r="H88" s="80"/>
      <c r="I88" s="80"/>
      <c r="J88" s="80"/>
      <c r="K88" s="81"/>
      <c r="L88" s="81"/>
      <c r="M88" s="78"/>
      <c r="N88" s="78"/>
      <c r="O88" s="78"/>
      <c r="P88" s="78"/>
      <c r="Q88" s="78"/>
      <c r="R88" s="78"/>
      <c r="S88" s="78"/>
      <c r="T88" s="78"/>
      <c r="U88" s="78"/>
      <c r="V88" s="78"/>
      <c r="W88" s="78"/>
      <c r="X88" s="78"/>
      <c r="Y88" s="78"/>
      <c r="Z88" s="78"/>
      <c r="AA88" s="78"/>
      <c r="AB88" s="78"/>
      <c r="AC88" s="78"/>
      <c r="AD88" s="78"/>
      <c r="AE88" s="78"/>
      <c r="AF88" s="78"/>
      <c r="AG88" s="78"/>
      <c r="AH88" s="78"/>
      <c r="AI88" s="81"/>
      <c r="AJ88" s="78"/>
      <c r="AK88" s="78"/>
      <c r="AL88" s="78"/>
      <c r="AM88" s="78"/>
      <c r="AN88" s="78"/>
      <c r="AO88" s="78"/>
      <c r="AP88" s="78"/>
      <c r="AQ88" s="78"/>
      <c r="AR88" s="78"/>
      <c r="AS88" s="78"/>
      <c r="AT88" s="78"/>
      <c r="AU88" s="78"/>
      <c r="AV88" s="81"/>
      <c r="AW88" s="78"/>
      <c r="AX88" s="81"/>
      <c r="AY88" s="78"/>
      <c r="AZ88" s="78"/>
      <c r="BA88" s="78"/>
      <c r="BB88" s="81"/>
      <c r="BC88" s="78"/>
      <c r="BD88" s="78"/>
      <c r="BE88" s="78"/>
      <c r="BF88" s="78"/>
      <c r="BG88" s="78"/>
      <c r="BH88" s="78"/>
      <c r="BI88" s="78"/>
      <c r="BJ88" s="78"/>
      <c r="BK88" s="78"/>
      <c r="BL88" s="78"/>
      <c r="BM88" s="78"/>
      <c r="BN88" s="78"/>
      <c r="BO88" s="78"/>
      <c r="BP88" s="78"/>
      <c r="BQ88" s="78"/>
      <c r="BR88" s="78"/>
      <c r="BS88" s="78"/>
      <c r="BT88" s="78"/>
      <c r="BU88" s="78"/>
      <c r="BV88" s="78"/>
      <c r="BW88" s="78"/>
      <c r="BX88" s="78"/>
      <c r="BY88" s="78"/>
      <c r="BZ88" s="78"/>
      <c r="CA88" s="78"/>
      <c r="CB88" s="78"/>
      <c r="CC88" s="78"/>
      <c r="CD88" s="78"/>
      <c r="CE88" s="78"/>
      <c r="CF88" s="78"/>
      <c r="CG88" s="78"/>
      <c r="CH88" s="78"/>
      <c r="CI88" s="78"/>
      <c r="CJ88" s="78"/>
      <c r="CK88" s="78"/>
      <c r="CL88" s="78"/>
      <c r="CM88" s="78"/>
      <c r="CN88" s="78"/>
      <c r="CO88" s="78"/>
      <c r="CP88" s="78"/>
      <c r="CQ88" s="78"/>
      <c r="CR88" s="78"/>
      <c r="CS88" s="78"/>
      <c r="CT88" s="78"/>
      <c r="CU88" s="78"/>
      <c r="CV88" s="78"/>
      <c r="CW88" s="78"/>
      <c r="CX88" s="78"/>
      <c r="CY88" s="78"/>
      <c r="CZ88" s="78"/>
      <c r="DA88" s="78"/>
      <c r="DB88" s="78"/>
      <c r="DC88" s="78"/>
      <c r="DD88" s="78"/>
      <c r="DE88" s="78"/>
      <c r="DF88" s="78"/>
      <c r="DG88" s="78"/>
      <c r="DH88" s="78"/>
      <c r="DI88" s="78"/>
      <c r="DJ88" s="78"/>
      <c r="DK88" s="78"/>
      <c r="DL88" s="78"/>
      <c r="DM88" s="78"/>
      <c r="DN88" s="78"/>
      <c r="DO88" s="78"/>
      <c r="DP88" s="78"/>
      <c r="DQ88" s="78"/>
      <c r="DR88" s="78"/>
      <c r="DS88" s="78"/>
      <c r="DT88" s="78"/>
      <c r="DU88" s="78"/>
      <c r="DV88" s="78"/>
      <c r="DW88" s="78"/>
      <c r="DX88" s="78"/>
      <c r="DY88" s="78"/>
      <c r="DZ88" s="78"/>
      <c r="EA88" s="78"/>
      <c r="EB88" s="78"/>
      <c r="EC88" s="78"/>
      <c r="ED88" s="78"/>
      <c r="EE88" s="78"/>
      <c r="EF88" s="78"/>
      <c r="EG88" s="78"/>
      <c r="EH88" s="78"/>
      <c r="EI88" s="78"/>
      <c r="EJ88" s="78"/>
      <c r="EK88" s="78"/>
      <c r="EL88" s="78"/>
      <c r="EM88" s="78"/>
      <c r="EN88" s="78"/>
      <c r="EO88" s="78"/>
      <c r="EP88" s="78"/>
      <c r="EQ88" s="78"/>
      <c r="ER88" s="78"/>
      <c r="ES88" s="78"/>
      <c r="ET88" s="78"/>
      <c r="EU88" s="78"/>
      <c r="EV88" s="78"/>
      <c r="EW88" s="78"/>
      <c r="EX88" s="78"/>
      <c r="EY88" s="78"/>
      <c r="EZ88" s="78"/>
      <c r="FA88" s="78"/>
      <c r="FB88" s="78"/>
      <c r="FC88" s="78"/>
      <c r="FD88" s="78"/>
      <c r="FE88" s="78"/>
      <c r="FF88" s="78"/>
      <c r="FG88" s="78"/>
      <c r="FH88" s="78"/>
      <c r="FI88" s="78"/>
      <c r="FJ88" s="78"/>
      <c r="FK88" s="78"/>
      <c r="FL88" s="78"/>
      <c r="FM88" s="78"/>
      <c r="FN88" s="78"/>
      <c r="FO88" s="78"/>
      <c r="FP88" s="78"/>
      <c r="FQ88" s="78"/>
      <c r="FR88" s="78"/>
      <c r="FS88" s="78"/>
      <c r="FT88" s="78"/>
      <c r="FU88" s="78"/>
      <c r="FV88" s="78"/>
      <c r="FW88" s="78"/>
      <c r="FX88" s="78"/>
      <c r="FY88" s="78"/>
      <c r="FZ88" s="78"/>
      <c r="GA88" s="78"/>
      <c r="GB88" s="78"/>
      <c r="GC88" s="78"/>
      <c r="GD88" s="78"/>
      <c r="GE88" s="78"/>
      <c r="GF88" s="78"/>
      <c r="GG88" s="78"/>
      <c r="GH88" s="78"/>
      <c r="GI88" s="78"/>
      <c r="GJ88" s="78"/>
      <c r="GK88" s="78"/>
      <c r="GL88" s="78"/>
      <c r="GM88" s="78"/>
      <c r="GN88" s="78"/>
      <c r="GO88" s="78"/>
      <c r="GP88" s="78"/>
      <c r="GQ88" s="78"/>
      <c r="GR88" s="78"/>
      <c r="GS88" s="78"/>
      <c r="GT88" s="78"/>
      <c r="GU88" s="78"/>
      <c r="GV88" s="78"/>
      <c r="GW88" s="78"/>
      <c r="GX88" s="78"/>
      <c r="GY88" s="78"/>
      <c r="GZ88" s="78"/>
      <c r="HA88" s="78"/>
      <c r="HB88" s="78"/>
      <c r="HC88" s="78"/>
      <c r="HD88" s="78"/>
      <c r="HE88" s="78"/>
      <c r="HF88" s="78"/>
      <c r="HG88" s="78"/>
      <c r="HH88" s="78"/>
      <c r="HI88" s="78"/>
      <c r="HJ88" s="78"/>
      <c r="HK88" s="78"/>
      <c r="HL88" s="78"/>
      <c r="HM88" s="78"/>
      <c r="HN88" s="78"/>
      <c r="HO88" s="78"/>
      <c r="HP88" s="78"/>
      <c r="HQ88" s="78"/>
      <c r="HR88" s="78"/>
      <c r="HS88" s="78"/>
      <c r="HT88" s="78"/>
      <c r="HU88" s="78"/>
      <c r="HV88" s="78"/>
      <c r="HW88" s="78"/>
      <c r="HX88" s="78"/>
      <c r="HY88" s="78"/>
      <c r="HZ88" s="78"/>
      <c r="IA88" s="78"/>
      <c r="IB88" s="78"/>
      <c r="IC88" s="78"/>
      <c r="ID88" s="78"/>
      <c r="IE88" s="78"/>
      <c r="IF88" s="78"/>
      <c r="IG88" s="78"/>
      <c r="IH88" s="78"/>
      <c r="II88" s="78"/>
      <c r="IJ88" s="78"/>
      <c r="IK88" s="78"/>
      <c r="IL88" s="78"/>
      <c r="IM88" s="78"/>
      <c r="IN88" s="78"/>
      <c r="IO88" s="78"/>
      <c r="IP88" s="78"/>
      <c r="IQ88" s="78"/>
      <c r="IR88" s="78"/>
      <c r="IS88" s="78"/>
      <c r="IT88" s="78"/>
      <c r="IU88" s="78"/>
      <c r="IV88" s="78"/>
    </row>
    <row r="89" spans="1:256" s="82" customFormat="1" x14ac:dyDescent="0.25">
      <c r="A89" s="78"/>
      <c r="B89" s="78"/>
      <c r="C89" s="85" t="s">
        <v>4952</v>
      </c>
      <c r="D89" s="88">
        <v>13.0596</v>
      </c>
      <c r="E89" s="88">
        <v>13.105</v>
      </c>
      <c r="F89" s="79"/>
      <c r="G89" s="80"/>
      <c r="H89" s="80"/>
      <c r="I89" s="80"/>
      <c r="J89" s="80"/>
      <c r="K89" s="81"/>
      <c r="L89" s="81"/>
      <c r="M89" s="78"/>
      <c r="N89" s="78"/>
      <c r="O89" s="78"/>
      <c r="P89" s="78"/>
      <c r="Q89" s="78"/>
      <c r="R89" s="78"/>
      <c r="S89" s="78"/>
      <c r="T89" s="78"/>
      <c r="U89" s="78"/>
      <c r="V89" s="78"/>
      <c r="W89" s="78"/>
      <c r="X89" s="78"/>
      <c r="Y89" s="78"/>
      <c r="Z89" s="78"/>
      <c r="AA89" s="78"/>
      <c r="AB89" s="78"/>
      <c r="AC89" s="78"/>
      <c r="AD89" s="78"/>
      <c r="AE89" s="78"/>
      <c r="AF89" s="78"/>
      <c r="AG89" s="78"/>
      <c r="AH89" s="78"/>
      <c r="AI89" s="81"/>
      <c r="AJ89" s="78"/>
      <c r="AK89" s="78"/>
      <c r="AL89" s="78"/>
      <c r="AM89" s="78"/>
      <c r="AN89" s="78"/>
      <c r="AO89" s="78"/>
      <c r="AP89" s="78"/>
      <c r="AQ89" s="78"/>
      <c r="AR89" s="78"/>
      <c r="AS89" s="78"/>
      <c r="AT89" s="78"/>
      <c r="AU89" s="78"/>
      <c r="AV89" s="81"/>
      <c r="AW89" s="78"/>
      <c r="AX89" s="81"/>
      <c r="AY89" s="78"/>
      <c r="AZ89" s="78"/>
      <c r="BA89" s="78"/>
      <c r="BB89" s="81"/>
      <c r="BC89" s="78"/>
      <c r="BD89" s="78"/>
      <c r="BE89" s="78"/>
      <c r="BF89" s="78"/>
      <c r="BG89" s="78"/>
      <c r="BH89" s="78"/>
      <c r="BI89" s="78"/>
      <c r="BJ89" s="78"/>
      <c r="BK89" s="78"/>
      <c r="BL89" s="78"/>
      <c r="BM89" s="78"/>
      <c r="BN89" s="78"/>
      <c r="BO89" s="78"/>
      <c r="BP89" s="78"/>
      <c r="BQ89" s="78"/>
      <c r="BR89" s="78"/>
      <c r="BS89" s="78"/>
      <c r="BT89" s="78"/>
      <c r="BU89" s="78"/>
      <c r="BV89" s="78"/>
      <c r="BW89" s="78"/>
      <c r="BX89" s="78"/>
      <c r="BY89" s="78"/>
      <c r="BZ89" s="78"/>
      <c r="CA89" s="78"/>
      <c r="CB89" s="78"/>
      <c r="CC89" s="78"/>
      <c r="CD89" s="78"/>
      <c r="CE89" s="78"/>
      <c r="CF89" s="78"/>
      <c r="CG89" s="78"/>
      <c r="CH89" s="78"/>
      <c r="CI89" s="78"/>
      <c r="CJ89" s="78"/>
      <c r="CK89" s="78"/>
      <c r="CL89" s="78"/>
      <c r="CM89" s="78"/>
      <c r="CN89" s="78"/>
      <c r="CO89" s="78"/>
      <c r="CP89" s="78"/>
      <c r="CQ89" s="78"/>
      <c r="CR89" s="78"/>
      <c r="CS89" s="78"/>
      <c r="CT89" s="78"/>
      <c r="CU89" s="78"/>
      <c r="CV89" s="78"/>
      <c r="CW89" s="78"/>
      <c r="CX89" s="78"/>
      <c r="CY89" s="78"/>
      <c r="CZ89" s="78"/>
      <c r="DA89" s="78"/>
      <c r="DB89" s="78"/>
      <c r="DC89" s="78"/>
      <c r="DD89" s="78"/>
      <c r="DE89" s="78"/>
      <c r="DF89" s="78"/>
      <c r="DG89" s="78"/>
      <c r="DH89" s="78"/>
      <c r="DI89" s="78"/>
      <c r="DJ89" s="78"/>
      <c r="DK89" s="78"/>
      <c r="DL89" s="78"/>
      <c r="DM89" s="78"/>
      <c r="DN89" s="78"/>
      <c r="DO89" s="78"/>
      <c r="DP89" s="78"/>
      <c r="DQ89" s="78"/>
      <c r="DR89" s="78"/>
      <c r="DS89" s="78"/>
      <c r="DT89" s="78"/>
      <c r="DU89" s="78"/>
      <c r="DV89" s="78"/>
      <c r="DW89" s="78"/>
      <c r="DX89" s="78"/>
      <c r="DY89" s="78"/>
      <c r="DZ89" s="78"/>
      <c r="EA89" s="78"/>
      <c r="EB89" s="78"/>
      <c r="EC89" s="78"/>
      <c r="ED89" s="78"/>
      <c r="EE89" s="78"/>
      <c r="EF89" s="78"/>
      <c r="EG89" s="78"/>
      <c r="EH89" s="78"/>
      <c r="EI89" s="78"/>
      <c r="EJ89" s="78"/>
      <c r="EK89" s="78"/>
      <c r="EL89" s="78"/>
      <c r="EM89" s="78"/>
      <c r="EN89" s="78"/>
      <c r="EO89" s="78"/>
      <c r="EP89" s="78"/>
      <c r="EQ89" s="78"/>
      <c r="ER89" s="78"/>
      <c r="ES89" s="78"/>
      <c r="ET89" s="78"/>
      <c r="EU89" s="78"/>
      <c r="EV89" s="78"/>
      <c r="EW89" s="78"/>
      <c r="EX89" s="78"/>
      <c r="EY89" s="78"/>
      <c r="EZ89" s="78"/>
      <c r="FA89" s="78"/>
      <c r="FB89" s="78"/>
      <c r="FC89" s="78"/>
      <c r="FD89" s="78"/>
      <c r="FE89" s="78"/>
      <c r="FF89" s="78"/>
      <c r="FG89" s="78"/>
      <c r="FH89" s="78"/>
      <c r="FI89" s="78"/>
      <c r="FJ89" s="78"/>
      <c r="FK89" s="78"/>
      <c r="FL89" s="78"/>
      <c r="FM89" s="78"/>
      <c r="FN89" s="78"/>
      <c r="FO89" s="78"/>
      <c r="FP89" s="78"/>
      <c r="FQ89" s="78"/>
      <c r="FR89" s="78"/>
      <c r="FS89" s="78"/>
      <c r="FT89" s="78"/>
      <c r="FU89" s="78"/>
      <c r="FV89" s="78"/>
      <c r="FW89" s="78"/>
      <c r="FX89" s="78"/>
      <c r="FY89" s="78"/>
      <c r="FZ89" s="78"/>
      <c r="GA89" s="78"/>
      <c r="GB89" s="78"/>
      <c r="GC89" s="78"/>
      <c r="GD89" s="78"/>
      <c r="GE89" s="78"/>
      <c r="GF89" s="78"/>
      <c r="GG89" s="78"/>
      <c r="GH89" s="78"/>
      <c r="GI89" s="78"/>
      <c r="GJ89" s="78"/>
      <c r="GK89" s="78"/>
      <c r="GL89" s="78"/>
      <c r="GM89" s="78"/>
      <c r="GN89" s="78"/>
      <c r="GO89" s="78"/>
      <c r="GP89" s="78"/>
      <c r="GQ89" s="78"/>
      <c r="GR89" s="78"/>
      <c r="GS89" s="78"/>
      <c r="GT89" s="78"/>
      <c r="GU89" s="78"/>
      <c r="GV89" s="78"/>
      <c r="GW89" s="78"/>
      <c r="GX89" s="78"/>
      <c r="GY89" s="78"/>
      <c r="GZ89" s="78"/>
      <c r="HA89" s="78"/>
      <c r="HB89" s="78"/>
      <c r="HC89" s="78"/>
      <c r="HD89" s="78"/>
      <c r="HE89" s="78"/>
      <c r="HF89" s="78"/>
      <c r="HG89" s="78"/>
      <c r="HH89" s="78"/>
      <c r="HI89" s="78"/>
      <c r="HJ89" s="78"/>
      <c r="HK89" s="78"/>
      <c r="HL89" s="78"/>
      <c r="HM89" s="78"/>
      <c r="HN89" s="78"/>
      <c r="HO89" s="78"/>
      <c r="HP89" s="78"/>
      <c r="HQ89" s="78"/>
      <c r="HR89" s="78"/>
      <c r="HS89" s="78"/>
      <c r="HT89" s="78"/>
      <c r="HU89" s="78"/>
      <c r="HV89" s="78"/>
      <c r="HW89" s="78"/>
      <c r="HX89" s="78"/>
      <c r="HY89" s="78"/>
      <c r="HZ89" s="78"/>
      <c r="IA89" s="78"/>
      <c r="IB89" s="78"/>
      <c r="IC89" s="78"/>
      <c r="ID89" s="78"/>
      <c r="IE89" s="78"/>
      <c r="IF89" s="78"/>
      <c r="IG89" s="78"/>
      <c r="IH89" s="78"/>
      <c r="II89" s="78"/>
      <c r="IJ89" s="78"/>
      <c r="IK89" s="78"/>
      <c r="IL89" s="78"/>
      <c r="IM89" s="78"/>
      <c r="IN89" s="78"/>
      <c r="IO89" s="78"/>
      <c r="IP89" s="78"/>
      <c r="IQ89" s="78"/>
      <c r="IR89" s="78"/>
      <c r="IS89" s="78"/>
      <c r="IT89" s="78"/>
      <c r="IU89" s="78"/>
      <c r="IV89" s="78"/>
    </row>
    <row r="90" spans="1:256" s="82" customFormat="1" x14ac:dyDescent="0.25">
      <c r="A90" s="78"/>
      <c r="B90" s="78"/>
      <c r="C90" s="85" t="s">
        <v>4953</v>
      </c>
      <c r="D90" s="88">
        <v>13.0596</v>
      </c>
      <c r="E90" s="88">
        <v>13.1051</v>
      </c>
      <c r="F90" s="79"/>
      <c r="G90" s="80"/>
      <c r="H90" s="80"/>
      <c r="I90" s="80"/>
      <c r="J90" s="80"/>
      <c r="K90" s="81"/>
      <c r="L90" s="81"/>
      <c r="M90" s="78"/>
      <c r="N90" s="78"/>
      <c r="O90" s="78"/>
      <c r="P90" s="78"/>
      <c r="Q90" s="78"/>
      <c r="R90" s="78"/>
      <c r="S90" s="78"/>
      <c r="T90" s="78"/>
      <c r="U90" s="78"/>
      <c r="V90" s="78"/>
      <c r="W90" s="78"/>
      <c r="X90" s="78"/>
      <c r="Y90" s="78"/>
      <c r="Z90" s="78"/>
      <c r="AA90" s="78"/>
      <c r="AB90" s="78"/>
      <c r="AC90" s="78"/>
      <c r="AD90" s="78"/>
      <c r="AE90" s="78"/>
      <c r="AF90" s="78"/>
      <c r="AG90" s="78"/>
      <c r="AH90" s="78"/>
      <c r="AI90" s="81"/>
      <c r="AJ90" s="78"/>
      <c r="AK90" s="78"/>
      <c r="AL90" s="78"/>
      <c r="AM90" s="78"/>
      <c r="AN90" s="78"/>
      <c r="AO90" s="78"/>
      <c r="AP90" s="78"/>
      <c r="AQ90" s="78"/>
      <c r="AR90" s="78"/>
      <c r="AS90" s="78"/>
      <c r="AT90" s="78"/>
      <c r="AU90" s="78"/>
      <c r="AV90" s="81"/>
      <c r="AW90" s="78"/>
      <c r="AX90" s="81"/>
      <c r="AY90" s="78"/>
      <c r="AZ90" s="78"/>
      <c r="BA90" s="78"/>
      <c r="BB90" s="81"/>
      <c r="BC90" s="78"/>
      <c r="BD90" s="78"/>
      <c r="BE90" s="78"/>
      <c r="BF90" s="78"/>
      <c r="BG90" s="78"/>
      <c r="BH90" s="78"/>
      <c r="BI90" s="78"/>
      <c r="BJ90" s="78"/>
      <c r="BK90" s="78"/>
      <c r="BL90" s="78"/>
      <c r="BM90" s="78"/>
      <c r="BN90" s="78"/>
      <c r="BO90" s="78"/>
      <c r="BP90" s="78"/>
      <c r="BQ90" s="78"/>
      <c r="BR90" s="78"/>
      <c r="BS90" s="78"/>
      <c r="BT90" s="78"/>
      <c r="BU90" s="78"/>
      <c r="BV90" s="78"/>
      <c r="BW90" s="78"/>
      <c r="BX90" s="78"/>
      <c r="BY90" s="78"/>
      <c r="BZ90" s="78"/>
      <c r="CA90" s="78"/>
      <c r="CB90" s="78"/>
      <c r="CC90" s="78"/>
      <c r="CD90" s="78"/>
      <c r="CE90" s="78"/>
      <c r="CF90" s="78"/>
      <c r="CG90" s="78"/>
      <c r="CH90" s="78"/>
      <c r="CI90" s="78"/>
      <c r="CJ90" s="78"/>
      <c r="CK90" s="78"/>
      <c r="CL90" s="78"/>
      <c r="CM90" s="78"/>
      <c r="CN90" s="78"/>
      <c r="CO90" s="78"/>
      <c r="CP90" s="78"/>
      <c r="CQ90" s="78"/>
      <c r="CR90" s="78"/>
      <c r="CS90" s="78"/>
      <c r="CT90" s="78"/>
      <c r="CU90" s="78"/>
      <c r="CV90" s="78"/>
      <c r="CW90" s="78"/>
      <c r="CX90" s="78"/>
      <c r="CY90" s="78"/>
      <c r="CZ90" s="78"/>
      <c r="DA90" s="78"/>
      <c r="DB90" s="78"/>
      <c r="DC90" s="78"/>
      <c r="DD90" s="78"/>
      <c r="DE90" s="78"/>
      <c r="DF90" s="78"/>
      <c r="DG90" s="78"/>
      <c r="DH90" s="78"/>
      <c r="DI90" s="78"/>
      <c r="DJ90" s="78"/>
      <c r="DK90" s="78"/>
      <c r="DL90" s="78"/>
      <c r="DM90" s="78"/>
      <c r="DN90" s="78"/>
      <c r="DO90" s="78"/>
      <c r="DP90" s="78"/>
      <c r="DQ90" s="78"/>
      <c r="DR90" s="78"/>
      <c r="DS90" s="78"/>
      <c r="DT90" s="78"/>
      <c r="DU90" s="78"/>
      <c r="DV90" s="78"/>
      <c r="DW90" s="78"/>
      <c r="DX90" s="78"/>
      <c r="DY90" s="78"/>
      <c r="DZ90" s="78"/>
      <c r="EA90" s="78"/>
      <c r="EB90" s="78"/>
      <c r="EC90" s="78"/>
      <c r="ED90" s="78"/>
      <c r="EE90" s="78"/>
      <c r="EF90" s="78"/>
      <c r="EG90" s="78"/>
      <c r="EH90" s="78"/>
      <c r="EI90" s="78"/>
      <c r="EJ90" s="78"/>
      <c r="EK90" s="78"/>
      <c r="EL90" s="78"/>
      <c r="EM90" s="78"/>
      <c r="EN90" s="78"/>
      <c r="EO90" s="78"/>
      <c r="EP90" s="78"/>
      <c r="EQ90" s="78"/>
      <c r="ER90" s="78"/>
      <c r="ES90" s="78"/>
      <c r="ET90" s="78"/>
      <c r="EU90" s="78"/>
      <c r="EV90" s="78"/>
      <c r="EW90" s="78"/>
      <c r="EX90" s="78"/>
      <c r="EY90" s="78"/>
      <c r="EZ90" s="78"/>
      <c r="FA90" s="78"/>
      <c r="FB90" s="78"/>
      <c r="FC90" s="78"/>
      <c r="FD90" s="78"/>
      <c r="FE90" s="78"/>
      <c r="FF90" s="78"/>
      <c r="FG90" s="78"/>
      <c r="FH90" s="78"/>
      <c r="FI90" s="78"/>
      <c r="FJ90" s="78"/>
      <c r="FK90" s="78"/>
      <c r="FL90" s="78"/>
      <c r="FM90" s="78"/>
      <c r="FN90" s="78"/>
      <c r="FO90" s="78"/>
      <c r="FP90" s="78"/>
      <c r="FQ90" s="78"/>
      <c r="FR90" s="78"/>
      <c r="FS90" s="78"/>
      <c r="FT90" s="78"/>
      <c r="FU90" s="78"/>
      <c r="FV90" s="78"/>
      <c r="FW90" s="78"/>
      <c r="FX90" s="78"/>
      <c r="FY90" s="78"/>
      <c r="FZ90" s="78"/>
      <c r="GA90" s="78"/>
      <c r="GB90" s="78"/>
      <c r="GC90" s="78"/>
      <c r="GD90" s="78"/>
      <c r="GE90" s="78"/>
      <c r="GF90" s="78"/>
      <c r="GG90" s="78"/>
      <c r="GH90" s="78"/>
      <c r="GI90" s="78"/>
      <c r="GJ90" s="78"/>
      <c r="GK90" s="78"/>
      <c r="GL90" s="78"/>
      <c r="GM90" s="78"/>
      <c r="GN90" s="78"/>
      <c r="GO90" s="78"/>
      <c r="GP90" s="78"/>
      <c r="GQ90" s="78"/>
      <c r="GR90" s="78"/>
      <c r="GS90" s="78"/>
      <c r="GT90" s="78"/>
      <c r="GU90" s="78"/>
      <c r="GV90" s="78"/>
      <c r="GW90" s="78"/>
      <c r="GX90" s="78"/>
      <c r="GY90" s="78"/>
      <c r="GZ90" s="78"/>
      <c r="HA90" s="78"/>
      <c r="HB90" s="78"/>
      <c r="HC90" s="78"/>
      <c r="HD90" s="78"/>
      <c r="HE90" s="78"/>
      <c r="HF90" s="78"/>
      <c r="HG90" s="78"/>
      <c r="HH90" s="78"/>
      <c r="HI90" s="78"/>
      <c r="HJ90" s="78"/>
      <c r="HK90" s="78"/>
      <c r="HL90" s="78"/>
      <c r="HM90" s="78"/>
      <c r="HN90" s="78"/>
      <c r="HO90" s="78"/>
      <c r="HP90" s="78"/>
      <c r="HQ90" s="78"/>
      <c r="HR90" s="78"/>
      <c r="HS90" s="78"/>
      <c r="HT90" s="78"/>
      <c r="HU90" s="78"/>
      <c r="HV90" s="78"/>
      <c r="HW90" s="78"/>
      <c r="HX90" s="78"/>
      <c r="HY90" s="78"/>
      <c r="HZ90" s="78"/>
      <c r="IA90" s="78"/>
      <c r="IB90" s="78"/>
      <c r="IC90" s="78"/>
      <c r="ID90" s="78"/>
      <c r="IE90" s="78"/>
      <c r="IF90" s="78"/>
      <c r="IG90" s="78"/>
      <c r="IH90" s="78"/>
      <c r="II90" s="78"/>
      <c r="IJ90" s="78"/>
      <c r="IK90" s="78"/>
      <c r="IL90" s="78"/>
      <c r="IM90" s="78"/>
      <c r="IN90" s="78"/>
      <c r="IO90" s="78"/>
      <c r="IP90" s="78"/>
      <c r="IQ90" s="78"/>
      <c r="IR90" s="78"/>
      <c r="IS90" s="78"/>
      <c r="IT90" s="78"/>
      <c r="IU90" s="78"/>
      <c r="IV90" s="78"/>
    </row>
    <row r="91" spans="1:256" s="82" customFormat="1" x14ac:dyDescent="0.25">
      <c r="A91" s="78"/>
      <c r="B91" s="78"/>
      <c r="C91" s="85" t="s">
        <v>4954</v>
      </c>
      <c r="D91" s="88">
        <v>13.130699999999999</v>
      </c>
      <c r="E91" s="88">
        <v>13.1774</v>
      </c>
      <c r="F91" s="79"/>
      <c r="G91" s="80"/>
      <c r="H91" s="80"/>
      <c r="I91" s="80"/>
      <c r="J91" s="80"/>
      <c r="K91" s="81"/>
      <c r="L91" s="81"/>
      <c r="M91" s="78"/>
      <c r="N91" s="78"/>
      <c r="O91" s="78"/>
      <c r="P91" s="78"/>
      <c r="Q91" s="78"/>
      <c r="R91" s="78"/>
      <c r="S91" s="78"/>
      <c r="T91" s="78"/>
      <c r="U91" s="78"/>
      <c r="V91" s="78"/>
      <c r="W91" s="78"/>
      <c r="X91" s="78"/>
      <c r="Y91" s="78"/>
      <c r="Z91" s="78"/>
      <c r="AA91" s="78"/>
      <c r="AB91" s="78"/>
      <c r="AC91" s="78"/>
      <c r="AD91" s="78"/>
      <c r="AE91" s="78"/>
      <c r="AF91" s="78"/>
      <c r="AG91" s="78"/>
      <c r="AH91" s="78"/>
      <c r="AI91" s="81"/>
      <c r="AJ91" s="78"/>
      <c r="AK91" s="78"/>
      <c r="AL91" s="78"/>
      <c r="AM91" s="78"/>
      <c r="AN91" s="78"/>
      <c r="AO91" s="78"/>
      <c r="AP91" s="78"/>
      <c r="AQ91" s="78"/>
      <c r="AR91" s="78"/>
      <c r="AS91" s="78"/>
      <c r="AT91" s="78"/>
      <c r="AU91" s="78"/>
      <c r="AV91" s="81"/>
      <c r="AW91" s="78"/>
      <c r="AX91" s="81"/>
      <c r="AY91" s="78"/>
      <c r="AZ91" s="78"/>
      <c r="BA91" s="78"/>
      <c r="BB91" s="81"/>
      <c r="BC91" s="78"/>
      <c r="BD91" s="78"/>
      <c r="BE91" s="78"/>
      <c r="BF91" s="78"/>
      <c r="BG91" s="78"/>
      <c r="BH91" s="78"/>
      <c r="BI91" s="78"/>
      <c r="BJ91" s="78"/>
      <c r="BK91" s="78"/>
      <c r="BL91" s="78"/>
      <c r="BM91" s="78"/>
      <c r="BN91" s="78"/>
      <c r="BO91" s="78"/>
      <c r="BP91" s="78"/>
      <c r="BQ91" s="78"/>
      <c r="BR91" s="78"/>
      <c r="BS91" s="78"/>
      <c r="BT91" s="78"/>
      <c r="BU91" s="78"/>
      <c r="BV91" s="78"/>
      <c r="BW91" s="78"/>
      <c r="BX91" s="78"/>
      <c r="BY91" s="78"/>
      <c r="BZ91" s="78"/>
      <c r="CA91" s="78"/>
      <c r="CB91" s="78"/>
      <c r="CC91" s="78"/>
      <c r="CD91" s="78"/>
      <c r="CE91" s="78"/>
      <c r="CF91" s="78"/>
      <c r="CG91" s="78"/>
      <c r="CH91" s="78"/>
      <c r="CI91" s="78"/>
      <c r="CJ91" s="78"/>
      <c r="CK91" s="78"/>
      <c r="CL91" s="78"/>
      <c r="CM91" s="78"/>
      <c r="CN91" s="78"/>
      <c r="CO91" s="78"/>
      <c r="CP91" s="78"/>
      <c r="CQ91" s="78"/>
      <c r="CR91" s="78"/>
      <c r="CS91" s="78"/>
      <c r="CT91" s="78"/>
      <c r="CU91" s="78"/>
      <c r="CV91" s="78"/>
      <c r="CW91" s="78"/>
      <c r="CX91" s="78"/>
      <c r="CY91" s="78"/>
      <c r="CZ91" s="78"/>
      <c r="DA91" s="78"/>
      <c r="DB91" s="78"/>
      <c r="DC91" s="78"/>
      <c r="DD91" s="78"/>
      <c r="DE91" s="78"/>
      <c r="DF91" s="78"/>
      <c r="DG91" s="78"/>
      <c r="DH91" s="78"/>
      <c r="DI91" s="78"/>
      <c r="DJ91" s="78"/>
      <c r="DK91" s="78"/>
      <c r="DL91" s="78"/>
      <c r="DM91" s="78"/>
      <c r="DN91" s="78"/>
      <c r="DO91" s="78"/>
      <c r="DP91" s="78"/>
      <c r="DQ91" s="78"/>
      <c r="DR91" s="78"/>
      <c r="DS91" s="78"/>
      <c r="DT91" s="78"/>
      <c r="DU91" s="78"/>
      <c r="DV91" s="78"/>
      <c r="DW91" s="78"/>
      <c r="DX91" s="78"/>
      <c r="DY91" s="78"/>
      <c r="DZ91" s="78"/>
      <c r="EA91" s="78"/>
      <c r="EB91" s="78"/>
      <c r="EC91" s="78"/>
      <c r="ED91" s="78"/>
      <c r="EE91" s="78"/>
      <c r="EF91" s="78"/>
      <c r="EG91" s="78"/>
      <c r="EH91" s="78"/>
      <c r="EI91" s="78"/>
      <c r="EJ91" s="78"/>
      <c r="EK91" s="78"/>
      <c r="EL91" s="78"/>
      <c r="EM91" s="78"/>
      <c r="EN91" s="78"/>
      <c r="EO91" s="78"/>
      <c r="EP91" s="78"/>
      <c r="EQ91" s="78"/>
      <c r="ER91" s="78"/>
      <c r="ES91" s="78"/>
      <c r="ET91" s="78"/>
      <c r="EU91" s="78"/>
      <c r="EV91" s="78"/>
      <c r="EW91" s="78"/>
      <c r="EX91" s="78"/>
      <c r="EY91" s="78"/>
      <c r="EZ91" s="78"/>
      <c r="FA91" s="78"/>
      <c r="FB91" s="78"/>
      <c r="FC91" s="78"/>
      <c r="FD91" s="78"/>
      <c r="FE91" s="78"/>
      <c r="FF91" s="78"/>
      <c r="FG91" s="78"/>
      <c r="FH91" s="78"/>
      <c r="FI91" s="78"/>
      <c r="FJ91" s="78"/>
      <c r="FK91" s="78"/>
      <c r="FL91" s="78"/>
      <c r="FM91" s="78"/>
      <c r="FN91" s="78"/>
      <c r="FO91" s="78"/>
      <c r="FP91" s="78"/>
      <c r="FQ91" s="78"/>
      <c r="FR91" s="78"/>
      <c r="FS91" s="78"/>
      <c r="FT91" s="78"/>
      <c r="FU91" s="78"/>
      <c r="FV91" s="78"/>
      <c r="FW91" s="78"/>
      <c r="FX91" s="78"/>
      <c r="FY91" s="78"/>
      <c r="FZ91" s="78"/>
      <c r="GA91" s="78"/>
      <c r="GB91" s="78"/>
      <c r="GC91" s="78"/>
      <c r="GD91" s="78"/>
      <c r="GE91" s="78"/>
      <c r="GF91" s="78"/>
      <c r="GG91" s="78"/>
      <c r="GH91" s="78"/>
      <c r="GI91" s="78"/>
      <c r="GJ91" s="78"/>
      <c r="GK91" s="78"/>
      <c r="GL91" s="78"/>
      <c r="GM91" s="78"/>
      <c r="GN91" s="78"/>
      <c r="GO91" s="78"/>
      <c r="GP91" s="78"/>
      <c r="GQ91" s="78"/>
      <c r="GR91" s="78"/>
      <c r="GS91" s="78"/>
      <c r="GT91" s="78"/>
      <c r="GU91" s="78"/>
      <c r="GV91" s="78"/>
      <c r="GW91" s="78"/>
      <c r="GX91" s="78"/>
      <c r="GY91" s="78"/>
      <c r="GZ91" s="78"/>
      <c r="HA91" s="78"/>
      <c r="HB91" s="78"/>
      <c r="HC91" s="78"/>
      <c r="HD91" s="78"/>
      <c r="HE91" s="78"/>
      <c r="HF91" s="78"/>
      <c r="HG91" s="78"/>
      <c r="HH91" s="78"/>
      <c r="HI91" s="78"/>
      <c r="HJ91" s="78"/>
      <c r="HK91" s="78"/>
      <c r="HL91" s="78"/>
      <c r="HM91" s="78"/>
      <c r="HN91" s="78"/>
      <c r="HO91" s="78"/>
      <c r="HP91" s="78"/>
      <c r="HQ91" s="78"/>
      <c r="HR91" s="78"/>
      <c r="HS91" s="78"/>
      <c r="HT91" s="78"/>
      <c r="HU91" s="78"/>
      <c r="HV91" s="78"/>
      <c r="HW91" s="78"/>
      <c r="HX91" s="78"/>
      <c r="HY91" s="78"/>
      <c r="HZ91" s="78"/>
      <c r="IA91" s="78"/>
      <c r="IB91" s="78"/>
      <c r="IC91" s="78"/>
      <c r="ID91" s="78"/>
      <c r="IE91" s="78"/>
      <c r="IF91" s="78"/>
      <c r="IG91" s="78"/>
      <c r="IH91" s="78"/>
      <c r="II91" s="78"/>
      <c r="IJ91" s="78"/>
      <c r="IK91" s="78"/>
      <c r="IL91" s="78"/>
      <c r="IM91" s="78"/>
      <c r="IN91" s="78"/>
      <c r="IO91" s="78"/>
      <c r="IP91" s="78"/>
      <c r="IQ91" s="78"/>
      <c r="IR91" s="78"/>
      <c r="IS91" s="78"/>
      <c r="IT91" s="78"/>
      <c r="IU91" s="78"/>
      <c r="IV91" s="78"/>
    </row>
    <row r="92" spans="1:256" s="82" customFormat="1" x14ac:dyDescent="0.25">
      <c r="A92" s="78"/>
      <c r="B92" s="78"/>
      <c r="C92" s="85" t="s">
        <v>4955</v>
      </c>
      <c r="D92" s="88">
        <v>13.1302</v>
      </c>
      <c r="E92" s="88">
        <v>13.1769</v>
      </c>
      <c r="F92" s="79"/>
      <c r="G92" s="80"/>
      <c r="H92" s="80"/>
      <c r="I92" s="80"/>
      <c r="J92" s="80"/>
      <c r="K92" s="81"/>
      <c r="L92" s="81"/>
      <c r="M92" s="78"/>
      <c r="N92" s="78"/>
      <c r="O92" s="78"/>
      <c r="P92" s="78"/>
      <c r="Q92" s="78"/>
      <c r="R92" s="78"/>
      <c r="S92" s="78"/>
      <c r="T92" s="78"/>
      <c r="U92" s="78"/>
      <c r="V92" s="78"/>
      <c r="W92" s="78"/>
      <c r="X92" s="78"/>
      <c r="Y92" s="78"/>
      <c r="Z92" s="78"/>
      <c r="AA92" s="78"/>
      <c r="AB92" s="78"/>
      <c r="AC92" s="78"/>
      <c r="AD92" s="78"/>
      <c r="AE92" s="78"/>
      <c r="AF92" s="78"/>
      <c r="AG92" s="78"/>
      <c r="AH92" s="78"/>
      <c r="AI92" s="81"/>
      <c r="AJ92" s="78"/>
      <c r="AK92" s="78"/>
      <c r="AL92" s="78"/>
      <c r="AM92" s="78"/>
      <c r="AN92" s="78"/>
      <c r="AO92" s="78"/>
      <c r="AP92" s="78"/>
      <c r="AQ92" s="78"/>
      <c r="AR92" s="78"/>
      <c r="AS92" s="78"/>
      <c r="AT92" s="78"/>
      <c r="AU92" s="78"/>
      <c r="AV92" s="81"/>
      <c r="AW92" s="78"/>
      <c r="AX92" s="81"/>
      <c r="AY92" s="78"/>
      <c r="AZ92" s="78"/>
      <c r="BA92" s="78"/>
      <c r="BB92" s="81"/>
      <c r="BC92" s="78"/>
      <c r="BD92" s="78"/>
      <c r="BE92" s="78"/>
      <c r="BF92" s="78"/>
      <c r="BG92" s="78"/>
      <c r="BH92" s="78"/>
      <c r="BI92" s="78"/>
      <c r="BJ92" s="78"/>
      <c r="BK92" s="78"/>
      <c r="BL92" s="78"/>
      <c r="BM92" s="78"/>
      <c r="BN92" s="78"/>
      <c r="BO92" s="78"/>
      <c r="BP92" s="78"/>
      <c r="BQ92" s="78"/>
      <c r="BR92" s="78"/>
      <c r="BS92" s="78"/>
      <c r="BT92" s="78"/>
      <c r="BU92" s="78"/>
      <c r="BV92" s="78"/>
      <c r="BW92" s="78"/>
      <c r="BX92" s="78"/>
      <c r="BY92" s="78"/>
      <c r="BZ92" s="78"/>
      <c r="CA92" s="78"/>
      <c r="CB92" s="78"/>
      <c r="CC92" s="78"/>
      <c r="CD92" s="78"/>
      <c r="CE92" s="78"/>
      <c r="CF92" s="78"/>
      <c r="CG92" s="78"/>
      <c r="CH92" s="78"/>
      <c r="CI92" s="78"/>
      <c r="CJ92" s="78"/>
      <c r="CK92" s="78"/>
      <c r="CL92" s="78"/>
      <c r="CM92" s="78"/>
      <c r="CN92" s="78"/>
      <c r="CO92" s="78"/>
      <c r="CP92" s="78"/>
      <c r="CQ92" s="78"/>
      <c r="CR92" s="78"/>
      <c r="CS92" s="78"/>
      <c r="CT92" s="78"/>
      <c r="CU92" s="78"/>
      <c r="CV92" s="78"/>
      <c r="CW92" s="78"/>
      <c r="CX92" s="78"/>
      <c r="CY92" s="78"/>
      <c r="CZ92" s="78"/>
      <c r="DA92" s="78"/>
      <c r="DB92" s="78"/>
      <c r="DC92" s="78"/>
      <c r="DD92" s="78"/>
      <c r="DE92" s="78"/>
      <c r="DF92" s="78"/>
      <c r="DG92" s="78"/>
      <c r="DH92" s="78"/>
      <c r="DI92" s="78"/>
      <c r="DJ92" s="78"/>
      <c r="DK92" s="78"/>
      <c r="DL92" s="78"/>
      <c r="DM92" s="78"/>
      <c r="DN92" s="78"/>
      <c r="DO92" s="78"/>
      <c r="DP92" s="78"/>
      <c r="DQ92" s="78"/>
      <c r="DR92" s="78"/>
      <c r="DS92" s="78"/>
      <c r="DT92" s="78"/>
      <c r="DU92" s="78"/>
      <c r="DV92" s="78"/>
      <c r="DW92" s="78"/>
      <c r="DX92" s="78"/>
      <c r="DY92" s="78"/>
      <c r="DZ92" s="78"/>
      <c r="EA92" s="78"/>
      <c r="EB92" s="78"/>
      <c r="EC92" s="78"/>
      <c r="ED92" s="78"/>
      <c r="EE92" s="78"/>
      <c r="EF92" s="78"/>
      <c r="EG92" s="78"/>
      <c r="EH92" s="78"/>
      <c r="EI92" s="78"/>
      <c r="EJ92" s="78"/>
      <c r="EK92" s="78"/>
      <c r="EL92" s="78"/>
      <c r="EM92" s="78"/>
      <c r="EN92" s="78"/>
      <c r="EO92" s="78"/>
      <c r="EP92" s="78"/>
      <c r="EQ92" s="78"/>
      <c r="ER92" s="78"/>
      <c r="ES92" s="78"/>
      <c r="ET92" s="78"/>
      <c r="EU92" s="78"/>
      <c r="EV92" s="78"/>
      <c r="EW92" s="78"/>
      <c r="EX92" s="78"/>
      <c r="EY92" s="78"/>
      <c r="EZ92" s="78"/>
      <c r="FA92" s="78"/>
      <c r="FB92" s="78"/>
      <c r="FC92" s="78"/>
      <c r="FD92" s="78"/>
      <c r="FE92" s="78"/>
      <c r="FF92" s="78"/>
      <c r="FG92" s="78"/>
      <c r="FH92" s="78"/>
      <c r="FI92" s="78"/>
      <c r="FJ92" s="78"/>
      <c r="FK92" s="78"/>
      <c r="FL92" s="78"/>
      <c r="FM92" s="78"/>
      <c r="FN92" s="78"/>
      <c r="FO92" s="78"/>
      <c r="FP92" s="78"/>
      <c r="FQ92" s="78"/>
      <c r="FR92" s="78"/>
      <c r="FS92" s="78"/>
      <c r="FT92" s="78"/>
      <c r="FU92" s="78"/>
      <c r="FV92" s="78"/>
      <c r="FW92" s="78"/>
      <c r="FX92" s="78"/>
      <c r="FY92" s="78"/>
      <c r="FZ92" s="78"/>
      <c r="GA92" s="78"/>
      <c r="GB92" s="78"/>
      <c r="GC92" s="78"/>
      <c r="GD92" s="78"/>
      <c r="GE92" s="78"/>
      <c r="GF92" s="78"/>
      <c r="GG92" s="78"/>
      <c r="GH92" s="78"/>
      <c r="GI92" s="78"/>
      <c r="GJ92" s="78"/>
      <c r="GK92" s="78"/>
      <c r="GL92" s="78"/>
      <c r="GM92" s="78"/>
      <c r="GN92" s="78"/>
      <c r="GO92" s="78"/>
      <c r="GP92" s="78"/>
      <c r="GQ92" s="78"/>
      <c r="GR92" s="78"/>
      <c r="GS92" s="78"/>
      <c r="GT92" s="78"/>
      <c r="GU92" s="78"/>
      <c r="GV92" s="78"/>
      <c r="GW92" s="78"/>
      <c r="GX92" s="78"/>
      <c r="GY92" s="78"/>
      <c r="GZ92" s="78"/>
      <c r="HA92" s="78"/>
      <c r="HB92" s="78"/>
      <c r="HC92" s="78"/>
      <c r="HD92" s="78"/>
      <c r="HE92" s="78"/>
      <c r="HF92" s="78"/>
      <c r="HG92" s="78"/>
      <c r="HH92" s="78"/>
      <c r="HI92" s="78"/>
      <c r="HJ92" s="78"/>
      <c r="HK92" s="78"/>
      <c r="HL92" s="78"/>
      <c r="HM92" s="78"/>
      <c r="HN92" s="78"/>
      <c r="HO92" s="78"/>
      <c r="HP92" s="78"/>
      <c r="HQ92" s="78"/>
      <c r="HR92" s="78"/>
      <c r="HS92" s="78"/>
      <c r="HT92" s="78"/>
      <c r="HU92" s="78"/>
      <c r="HV92" s="78"/>
      <c r="HW92" s="78"/>
      <c r="HX92" s="78"/>
      <c r="HY92" s="78"/>
      <c r="HZ92" s="78"/>
      <c r="IA92" s="78"/>
      <c r="IB92" s="78"/>
      <c r="IC92" s="78"/>
      <c r="ID92" s="78"/>
      <c r="IE92" s="78"/>
      <c r="IF92" s="78"/>
      <c r="IG92" s="78"/>
      <c r="IH92" s="78"/>
      <c r="II92" s="78"/>
      <c r="IJ92" s="78"/>
      <c r="IK92" s="78"/>
      <c r="IL92" s="78"/>
      <c r="IM92" s="78"/>
      <c r="IN92" s="78"/>
      <c r="IO92" s="78"/>
      <c r="IP92" s="78"/>
      <c r="IQ92" s="78"/>
      <c r="IR92" s="78"/>
      <c r="IS92" s="78"/>
      <c r="IT92" s="78"/>
      <c r="IU92" s="78"/>
      <c r="IV92" s="78"/>
    </row>
    <row r="93" spans="1:256" s="82" customFormat="1" ht="84.95" customHeight="1" x14ac:dyDescent="0.25">
      <c r="A93" s="78"/>
      <c r="B93" s="78"/>
      <c r="C93" s="204" t="s">
        <v>4987</v>
      </c>
      <c r="D93" s="205"/>
      <c r="E93" s="206"/>
      <c r="F93" s="79"/>
      <c r="G93" s="80"/>
      <c r="H93" s="80"/>
      <c r="I93" s="80"/>
      <c r="J93" s="80"/>
      <c r="K93" s="81"/>
      <c r="L93" s="81"/>
      <c r="M93" s="78"/>
      <c r="N93" s="78"/>
      <c r="O93" s="78"/>
      <c r="P93" s="78"/>
      <c r="Q93" s="78"/>
      <c r="R93" s="78"/>
      <c r="S93" s="78"/>
      <c r="T93" s="78"/>
      <c r="U93" s="78"/>
      <c r="V93" s="78"/>
      <c r="W93" s="78"/>
      <c r="X93" s="78"/>
      <c r="Y93" s="78"/>
      <c r="Z93" s="78"/>
      <c r="AA93" s="78"/>
      <c r="AB93" s="78"/>
      <c r="AC93" s="78"/>
      <c r="AD93" s="78"/>
      <c r="AE93" s="78"/>
      <c r="AF93" s="78"/>
      <c r="AG93" s="78"/>
      <c r="AH93" s="78"/>
      <c r="AI93" s="81"/>
      <c r="AJ93" s="78"/>
      <c r="AK93" s="78"/>
      <c r="AL93" s="78"/>
      <c r="AM93" s="78"/>
      <c r="AN93" s="78"/>
      <c r="AO93" s="78"/>
      <c r="AP93" s="78"/>
      <c r="AQ93" s="78"/>
      <c r="AR93" s="78"/>
      <c r="AS93" s="78"/>
      <c r="AT93" s="78"/>
      <c r="AU93" s="78"/>
      <c r="AV93" s="81"/>
      <c r="AW93" s="78"/>
      <c r="AX93" s="81"/>
      <c r="AY93" s="78"/>
      <c r="AZ93" s="78"/>
      <c r="BA93" s="78"/>
      <c r="BB93" s="81"/>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c r="CD93" s="78"/>
      <c r="CE93" s="78"/>
      <c r="CF93" s="78"/>
      <c r="CG93" s="78"/>
      <c r="CH93" s="78"/>
      <c r="CI93" s="78"/>
      <c r="CJ93" s="78"/>
      <c r="CK93" s="78"/>
      <c r="CL93" s="78"/>
      <c r="CM93" s="78"/>
      <c r="CN93" s="78"/>
      <c r="CO93" s="78"/>
      <c r="CP93" s="78"/>
      <c r="CQ93" s="78"/>
      <c r="CR93" s="78"/>
      <c r="CS93" s="78"/>
      <c r="CT93" s="78"/>
      <c r="CU93" s="78"/>
      <c r="CV93" s="78"/>
      <c r="CW93" s="78"/>
      <c r="CX93" s="78"/>
      <c r="CY93" s="78"/>
      <c r="CZ93" s="78"/>
      <c r="DA93" s="78"/>
      <c r="DB93" s="78"/>
      <c r="DC93" s="78"/>
      <c r="DD93" s="78"/>
      <c r="DE93" s="78"/>
      <c r="DF93" s="78"/>
      <c r="DG93" s="78"/>
      <c r="DH93" s="78"/>
      <c r="DI93" s="78"/>
      <c r="DJ93" s="78"/>
      <c r="DK93" s="78"/>
      <c r="DL93" s="78"/>
      <c r="DM93" s="78"/>
      <c r="DN93" s="78"/>
      <c r="DO93" s="78"/>
      <c r="DP93" s="78"/>
      <c r="DQ93" s="78"/>
      <c r="DR93" s="78"/>
      <c r="DS93" s="78"/>
      <c r="DT93" s="78"/>
      <c r="DU93" s="78"/>
      <c r="DV93" s="78"/>
      <c r="DW93" s="78"/>
      <c r="DX93" s="78"/>
      <c r="DY93" s="78"/>
      <c r="DZ93" s="78"/>
      <c r="EA93" s="78"/>
      <c r="EB93" s="78"/>
      <c r="EC93" s="78"/>
      <c r="ED93" s="78"/>
      <c r="EE93" s="78"/>
      <c r="EF93" s="78"/>
      <c r="EG93" s="78"/>
      <c r="EH93" s="78"/>
      <c r="EI93" s="78"/>
      <c r="EJ93" s="78"/>
      <c r="EK93" s="78"/>
      <c r="EL93" s="78"/>
      <c r="EM93" s="78"/>
      <c r="EN93" s="78"/>
      <c r="EO93" s="78"/>
      <c r="EP93" s="78"/>
      <c r="EQ93" s="78"/>
      <c r="ER93" s="78"/>
      <c r="ES93" s="78"/>
      <c r="ET93" s="78"/>
      <c r="EU93" s="78"/>
      <c r="EV93" s="78"/>
      <c r="EW93" s="78"/>
      <c r="EX93" s="78"/>
      <c r="EY93" s="78"/>
      <c r="EZ93" s="78"/>
      <c r="FA93" s="78"/>
      <c r="FB93" s="78"/>
      <c r="FC93" s="78"/>
      <c r="FD93" s="78"/>
      <c r="FE93" s="78"/>
      <c r="FF93" s="78"/>
      <c r="FG93" s="78"/>
      <c r="FH93" s="78"/>
      <c r="FI93" s="78"/>
      <c r="FJ93" s="78"/>
      <c r="FK93" s="78"/>
      <c r="FL93" s="78"/>
      <c r="FM93" s="78"/>
      <c r="FN93" s="78"/>
      <c r="FO93" s="78"/>
      <c r="FP93" s="78"/>
      <c r="FQ93" s="78"/>
      <c r="FR93" s="78"/>
      <c r="FS93" s="78"/>
      <c r="FT93" s="78"/>
      <c r="FU93" s="78"/>
      <c r="FV93" s="78"/>
      <c r="FW93" s="78"/>
      <c r="FX93" s="78"/>
      <c r="FY93" s="78"/>
      <c r="FZ93" s="78"/>
      <c r="GA93" s="78"/>
      <c r="GB93" s="78"/>
      <c r="GC93" s="78"/>
      <c r="GD93" s="78"/>
      <c r="GE93" s="78"/>
      <c r="GF93" s="78"/>
      <c r="GG93" s="78"/>
      <c r="GH93" s="78"/>
      <c r="GI93" s="78"/>
      <c r="GJ93" s="78"/>
      <c r="GK93" s="78"/>
      <c r="GL93" s="78"/>
      <c r="GM93" s="78"/>
      <c r="GN93" s="78"/>
      <c r="GO93" s="78"/>
      <c r="GP93" s="78"/>
      <c r="GQ93" s="78"/>
      <c r="GR93" s="78"/>
      <c r="GS93" s="78"/>
      <c r="GT93" s="78"/>
      <c r="GU93" s="78"/>
      <c r="GV93" s="78"/>
      <c r="GW93" s="78"/>
      <c r="GX93" s="78"/>
      <c r="GY93" s="78"/>
      <c r="GZ93" s="78"/>
      <c r="HA93" s="78"/>
      <c r="HB93" s="78"/>
      <c r="HC93" s="78"/>
      <c r="HD93" s="78"/>
      <c r="HE93" s="78"/>
      <c r="HF93" s="78"/>
      <c r="HG93" s="78"/>
      <c r="HH93" s="78"/>
      <c r="HI93" s="78"/>
      <c r="HJ93" s="78"/>
      <c r="HK93" s="78"/>
      <c r="HL93" s="78"/>
      <c r="HM93" s="78"/>
      <c r="HN93" s="78"/>
      <c r="HO93" s="78"/>
      <c r="HP93" s="78"/>
      <c r="HQ93" s="78"/>
      <c r="HR93" s="78"/>
      <c r="HS93" s="78"/>
      <c r="HT93" s="78"/>
      <c r="HU93" s="78"/>
      <c r="HV93" s="78"/>
      <c r="HW93" s="78"/>
      <c r="HX93" s="78"/>
      <c r="HY93" s="78"/>
      <c r="HZ93" s="78"/>
      <c r="IA93" s="78"/>
      <c r="IB93" s="78"/>
      <c r="IC93" s="78"/>
      <c r="ID93" s="78"/>
      <c r="IE93" s="78"/>
      <c r="IF93" s="78"/>
      <c r="IG93" s="78"/>
      <c r="IH93" s="78"/>
      <c r="II93" s="78"/>
      <c r="IJ93" s="78"/>
      <c r="IK93" s="78"/>
      <c r="IL93" s="78"/>
      <c r="IM93" s="78"/>
      <c r="IN93" s="78"/>
      <c r="IO93" s="78"/>
      <c r="IP93" s="78"/>
      <c r="IQ93" s="78"/>
      <c r="IR93" s="78"/>
      <c r="IS93" s="78"/>
      <c r="IT93" s="78"/>
      <c r="IU93" s="78"/>
      <c r="IV93" s="78"/>
    </row>
    <row r="95" spans="1:256" x14ac:dyDescent="0.25">
      <c r="C95" s="2" t="s">
        <v>5052</v>
      </c>
      <c r="E95" s="2" t="s">
        <v>2</v>
      </c>
    </row>
    <row r="97" spans="3:5" x14ac:dyDescent="0.25">
      <c r="C97" s="2" t="s">
        <v>5053</v>
      </c>
      <c r="E97" s="2" t="s">
        <v>2</v>
      </c>
    </row>
    <row r="99" spans="3:5" x14ac:dyDescent="0.25">
      <c r="C99" s="2" t="s">
        <v>4944</v>
      </c>
      <c r="E99" s="2" t="s">
        <v>2</v>
      </c>
    </row>
    <row r="101" spans="3:5" x14ac:dyDescent="0.25">
      <c r="C101" s="2" t="s">
        <v>4945</v>
      </c>
      <c r="E101" s="2" t="s">
        <v>2</v>
      </c>
    </row>
    <row r="103" spans="3:5" x14ac:dyDescent="0.25">
      <c r="C103" s="2" t="s">
        <v>4946</v>
      </c>
      <c r="E103" s="95" t="s">
        <v>4947</v>
      </c>
    </row>
    <row r="105" spans="3:5" x14ac:dyDescent="0.25">
      <c r="C105" s="2" t="s">
        <v>4948</v>
      </c>
      <c r="E105" s="96" t="s">
        <v>5036</v>
      </c>
    </row>
    <row r="107" spans="3:5" x14ac:dyDescent="0.25">
      <c r="C107" s="2" t="s">
        <v>5054</v>
      </c>
      <c r="E107" s="2" t="s">
        <v>2</v>
      </c>
    </row>
    <row r="109" spans="3:5" x14ac:dyDescent="0.25">
      <c r="C109" s="1" t="s">
        <v>5145</v>
      </c>
      <c r="E109" s="216" t="s">
        <v>5146</v>
      </c>
    </row>
    <row r="110" spans="3:5" x14ac:dyDescent="0.25">
      <c r="E110" s="2" t="s">
        <v>5152</v>
      </c>
    </row>
  </sheetData>
  <mergeCells count="2">
    <mergeCell ref="C78:K78"/>
    <mergeCell ref="C93:E93"/>
  </mergeCells>
  <hyperlinks>
    <hyperlink ref="J2" location="'Index'!A1" display="'Index'!A1" xr:uid="{EF858232-2BF5-411D-98FE-E32D2F390711}"/>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9803B-9597-4883-92FD-B985A158144C}">
  <sheetPr codeName="Sheet1"/>
  <dimension ref="A1:IV121"/>
  <sheetViews>
    <sheetView showGridLines="0" zoomScale="90" zoomScaleNormal="90" workbookViewId="0">
      <pane ySplit="6" topLeftCell="A10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2923</v>
      </c>
      <c r="J2" s="38" t="s">
        <v>4468</v>
      </c>
    </row>
    <row r="3" spans="1:54" ht="16.5" x14ac:dyDescent="0.3">
      <c r="C3" s="1" t="s">
        <v>28</v>
      </c>
      <c r="D3" s="21" t="s">
        <v>3320</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3308</v>
      </c>
      <c r="C24" s="60" t="s">
        <v>3309</v>
      </c>
      <c r="D24" s="54" t="s">
        <v>3310</v>
      </c>
      <c r="E24" s="6" t="s">
        <v>199</v>
      </c>
      <c r="F24" s="19">
        <v>1100000</v>
      </c>
      <c r="G24" s="24">
        <v>1099.51</v>
      </c>
      <c r="H24" s="24">
        <v>4.05</v>
      </c>
      <c r="I24" s="31">
        <v>5.8013000000000003</v>
      </c>
      <c r="J24" s="31"/>
      <c r="K24" s="35"/>
    </row>
    <row r="25" spans="1:11" x14ac:dyDescent="0.25">
      <c r="C25" s="58" t="s">
        <v>188</v>
      </c>
      <c r="D25" s="54"/>
      <c r="E25" s="6"/>
      <c r="F25" s="19"/>
      <c r="G25" s="25">
        <v>1099.51</v>
      </c>
      <c r="H25" s="25">
        <v>4.05</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3321</v>
      </c>
      <c r="C28" s="60" t="s">
        <v>3322</v>
      </c>
      <c r="D28" s="54" t="s">
        <v>3323</v>
      </c>
      <c r="E28" s="6" t="s">
        <v>199</v>
      </c>
      <c r="F28" s="19">
        <v>5000000</v>
      </c>
      <c r="G28" s="24">
        <v>5026.72</v>
      </c>
      <c r="H28" s="24">
        <v>18.5</v>
      </c>
      <c r="I28" s="31">
        <v>6.0819000000000001</v>
      </c>
      <c r="J28" s="31"/>
      <c r="K28" s="35"/>
    </row>
    <row r="29" spans="1:11" x14ac:dyDescent="0.25">
      <c r="B29" s="8" t="s">
        <v>3324</v>
      </c>
      <c r="C29" s="60" t="s">
        <v>3325</v>
      </c>
      <c r="D29" s="54" t="s">
        <v>3326</v>
      </c>
      <c r="E29" s="6" t="s">
        <v>199</v>
      </c>
      <c r="F29" s="19">
        <v>5000000</v>
      </c>
      <c r="G29" s="24">
        <v>5019.66</v>
      </c>
      <c r="H29" s="24">
        <v>18.48</v>
      </c>
      <c r="I29" s="31">
        <v>5.9800500000000003</v>
      </c>
      <c r="J29" s="31"/>
      <c r="K29" s="35"/>
    </row>
    <row r="30" spans="1:11" x14ac:dyDescent="0.25">
      <c r="B30" s="8" t="s">
        <v>3327</v>
      </c>
      <c r="C30" s="60" t="s">
        <v>3328</v>
      </c>
      <c r="D30" s="54" t="s">
        <v>3329</v>
      </c>
      <c r="E30" s="6" t="s">
        <v>199</v>
      </c>
      <c r="F30" s="19">
        <v>4000000</v>
      </c>
      <c r="G30" s="24">
        <v>4022.52</v>
      </c>
      <c r="H30" s="24">
        <v>14.81</v>
      </c>
      <c r="I30" s="31">
        <v>6.0450499999999998</v>
      </c>
      <c r="J30" s="31"/>
      <c r="K30" s="35"/>
    </row>
    <row r="31" spans="1:11" x14ac:dyDescent="0.25">
      <c r="B31" s="8" t="s">
        <v>3330</v>
      </c>
      <c r="C31" s="60" t="s">
        <v>3331</v>
      </c>
      <c r="D31" s="54" t="s">
        <v>3332</v>
      </c>
      <c r="E31" s="6" t="s">
        <v>199</v>
      </c>
      <c r="F31" s="19">
        <v>2500000</v>
      </c>
      <c r="G31" s="24">
        <v>2509.7600000000002</v>
      </c>
      <c r="H31" s="24">
        <v>9.24</v>
      </c>
      <c r="I31" s="31">
        <v>5.9700499999999996</v>
      </c>
      <c r="J31" s="31"/>
      <c r="K31" s="35"/>
    </row>
    <row r="32" spans="1:11" x14ac:dyDescent="0.25">
      <c r="B32" s="8" t="s">
        <v>3333</v>
      </c>
      <c r="C32" s="60" t="s">
        <v>3334</v>
      </c>
      <c r="D32" s="54" t="s">
        <v>3335</v>
      </c>
      <c r="E32" s="6" t="s">
        <v>199</v>
      </c>
      <c r="F32" s="19">
        <v>2500000</v>
      </c>
      <c r="G32" s="24">
        <v>2508.92</v>
      </c>
      <c r="H32" s="24">
        <v>9.23</v>
      </c>
      <c r="I32" s="31">
        <v>6.0214249999999998</v>
      </c>
      <c r="J32" s="31"/>
      <c r="K32" s="35"/>
    </row>
    <row r="33" spans="1:11" x14ac:dyDescent="0.25">
      <c r="B33" s="8" t="s">
        <v>3336</v>
      </c>
      <c r="C33" s="60" t="s">
        <v>3337</v>
      </c>
      <c r="D33" s="54" t="s">
        <v>3338</v>
      </c>
      <c r="E33" s="6" t="s">
        <v>199</v>
      </c>
      <c r="F33" s="19">
        <v>500000</v>
      </c>
      <c r="G33" s="24">
        <v>502.76</v>
      </c>
      <c r="H33" s="24">
        <v>1.85</v>
      </c>
      <c r="I33" s="31">
        <v>6.0694526</v>
      </c>
      <c r="J33" s="31"/>
      <c r="K33" s="35"/>
    </row>
    <row r="34" spans="1:11" x14ac:dyDescent="0.25">
      <c r="B34" s="8" t="s">
        <v>3339</v>
      </c>
      <c r="C34" s="60" t="s">
        <v>3340</v>
      </c>
      <c r="D34" s="54" t="s">
        <v>3341</v>
      </c>
      <c r="E34" s="6" t="s">
        <v>199</v>
      </c>
      <c r="F34" s="19">
        <v>105100</v>
      </c>
      <c r="G34" s="24">
        <v>105.68</v>
      </c>
      <c r="H34" s="24">
        <v>0.39</v>
      </c>
      <c r="I34" s="31">
        <v>6.1170388000000004</v>
      </c>
      <c r="J34" s="31"/>
      <c r="K34" s="35"/>
    </row>
    <row r="35" spans="1:11" x14ac:dyDescent="0.25">
      <c r="C35" s="58" t="s">
        <v>188</v>
      </c>
      <c r="D35" s="54"/>
      <c r="E35" s="6"/>
      <c r="F35" s="19"/>
      <c r="G35" s="25">
        <v>19696.02</v>
      </c>
      <c r="H35" s="25">
        <v>72.5</v>
      </c>
      <c r="I35" s="31"/>
      <c r="J35" s="31"/>
      <c r="K35" s="35"/>
    </row>
    <row r="36" spans="1:11" x14ac:dyDescent="0.25">
      <c r="C36" s="57"/>
      <c r="D36" s="54"/>
      <c r="E36" s="6"/>
      <c r="F36" s="19"/>
      <c r="G36" s="24"/>
      <c r="H36" s="24"/>
      <c r="I36" s="31"/>
      <c r="J36" s="31"/>
      <c r="K36" s="35"/>
    </row>
    <row r="37" spans="1:11" x14ac:dyDescent="0.25">
      <c r="C37" s="58" t="s">
        <v>11</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A39" s="10"/>
      <c r="B39" s="28"/>
      <c r="C39" s="58" t="s">
        <v>13</v>
      </c>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16</v>
      </c>
      <c r="D44" s="54"/>
      <c r="E44" s="6"/>
      <c r="F44" s="19"/>
      <c r="G44" s="24"/>
      <c r="H44" s="24"/>
      <c r="I44" s="31"/>
      <c r="J44" s="31"/>
      <c r="K44" s="35"/>
    </row>
    <row r="45" spans="1:11" x14ac:dyDescent="0.25">
      <c r="B45" s="8" t="s">
        <v>1236</v>
      </c>
      <c r="C45" s="60" t="s">
        <v>1237</v>
      </c>
      <c r="D45" s="54" t="s">
        <v>1238</v>
      </c>
      <c r="E45" s="6" t="s">
        <v>199</v>
      </c>
      <c r="F45" s="19">
        <v>200000</v>
      </c>
      <c r="G45" s="24">
        <v>199.52</v>
      </c>
      <c r="H45" s="24">
        <v>0.73</v>
      </c>
      <c r="I45" s="31">
        <v>5.2171000000000003</v>
      </c>
      <c r="J45" s="31"/>
      <c r="K45" s="35"/>
    </row>
    <row r="46" spans="1:11" x14ac:dyDescent="0.25">
      <c r="C46" s="58" t="s">
        <v>188</v>
      </c>
      <c r="D46" s="54"/>
      <c r="E46" s="6"/>
      <c r="F46" s="19"/>
      <c r="G46" s="25">
        <v>199.52</v>
      </c>
      <c r="H46" s="25">
        <v>0.73</v>
      </c>
      <c r="I46" s="31"/>
      <c r="J46" s="31"/>
      <c r="K46" s="35"/>
    </row>
    <row r="47" spans="1:11" x14ac:dyDescent="0.25">
      <c r="C47" s="57"/>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3217</v>
      </c>
      <c r="C49" s="60" t="s">
        <v>3218</v>
      </c>
      <c r="D49" s="54" t="s">
        <v>3219</v>
      </c>
      <c r="E49" s="6" t="s">
        <v>199</v>
      </c>
      <c r="F49" s="19">
        <v>2368000</v>
      </c>
      <c r="G49" s="24">
        <v>2330.15</v>
      </c>
      <c r="H49" s="24">
        <v>8.58</v>
      </c>
      <c r="I49" s="31">
        <v>5.38985</v>
      </c>
      <c r="J49" s="31"/>
      <c r="K49" s="35"/>
    </row>
    <row r="50" spans="1:11" x14ac:dyDescent="0.25">
      <c r="B50" s="8" t="s">
        <v>3124</v>
      </c>
      <c r="C50" s="60" t="s">
        <v>3125</v>
      </c>
      <c r="D50" s="54" t="s">
        <v>3126</v>
      </c>
      <c r="E50" s="6" t="s">
        <v>199</v>
      </c>
      <c r="F50" s="19">
        <v>750000</v>
      </c>
      <c r="G50" s="24">
        <v>748.09</v>
      </c>
      <c r="H50" s="24">
        <v>2.75</v>
      </c>
      <c r="I50" s="31">
        <v>5.1865500000000004</v>
      </c>
      <c r="J50" s="31"/>
      <c r="K50" s="35"/>
    </row>
    <row r="51" spans="1:11" x14ac:dyDescent="0.25">
      <c r="B51" s="8" t="s">
        <v>3342</v>
      </c>
      <c r="C51" s="60" t="s">
        <v>3343</v>
      </c>
      <c r="D51" s="54" t="s">
        <v>3344</v>
      </c>
      <c r="E51" s="6" t="s">
        <v>199</v>
      </c>
      <c r="F51" s="19">
        <v>620000</v>
      </c>
      <c r="G51" s="24">
        <v>602.23</v>
      </c>
      <c r="H51" s="24">
        <v>2.2200000000000002</v>
      </c>
      <c r="I51" s="31">
        <v>5.5465138999999999</v>
      </c>
      <c r="J51" s="31"/>
      <c r="K51" s="35"/>
    </row>
    <row r="52" spans="1:11" x14ac:dyDescent="0.25">
      <c r="B52" s="8" t="s">
        <v>3345</v>
      </c>
      <c r="C52" s="60" t="s">
        <v>3346</v>
      </c>
      <c r="D52" s="54" t="s">
        <v>3347</v>
      </c>
      <c r="E52" s="6" t="s">
        <v>199</v>
      </c>
      <c r="F52" s="19">
        <v>600000</v>
      </c>
      <c r="G52" s="24">
        <v>583.05999999999995</v>
      </c>
      <c r="H52" s="24">
        <v>2.15</v>
      </c>
      <c r="I52" s="31">
        <v>5.5465138999999999</v>
      </c>
      <c r="J52" s="31"/>
      <c r="K52" s="35"/>
    </row>
    <row r="53" spans="1:11" x14ac:dyDescent="0.25">
      <c r="B53" s="8" t="s">
        <v>3249</v>
      </c>
      <c r="C53" s="60" t="s">
        <v>3250</v>
      </c>
      <c r="D53" s="54" t="s">
        <v>3251</v>
      </c>
      <c r="E53" s="6" t="s">
        <v>199</v>
      </c>
      <c r="F53" s="19">
        <v>559900</v>
      </c>
      <c r="G53" s="24">
        <v>551.28</v>
      </c>
      <c r="H53" s="24">
        <v>2.0299999999999998</v>
      </c>
      <c r="I53" s="31">
        <v>5.3866500000000004</v>
      </c>
      <c r="J53" s="31"/>
      <c r="K53" s="35"/>
    </row>
    <row r="54" spans="1:11" x14ac:dyDescent="0.25">
      <c r="B54" s="8" t="s">
        <v>3252</v>
      </c>
      <c r="C54" s="60" t="s">
        <v>3253</v>
      </c>
      <c r="D54" s="54" t="s">
        <v>3254</v>
      </c>
      <c r="E54" s="6" t="s">
        <v>199</v>
      </c>
      <c r="F54" s="19">
        <v>275000</v>
      </c>
      <c r="G54" s="24">
        <v>270.88</v>
      </c>
      <c r="H54" s="24">
        <v>1</v>
      </c>
      <c r="I54" s="31">
        <v>5.3842999999999996</v>
      </c>
      <c r="J54" s="31"/>
      <c r="K54" s="35"/>
    </row>
    <row r="55" spans="1:11" x14ac:dyDescent="0.25">
      <c r="B55" s="8" t="s">
        <v>3303</v>
      </c>
      <c r="C55" s="60" t="s">
        <v>3304</v>
      </c>
      <c r="D55" s="54" t="s">
        <v>3305</v>
      </c>
      <c r="E55" s="6" t="s">
        <v>199</v>
      </c>
      <c r="F55" s="19">
        <v>235000</v>
      </c>
      <c r="G55" s="24">
        <v>229.94</v>
      </c>
      <c r="H55" s="24">
        <v>0.85</v>
      </c>
      <c r="I55" s="31">
        <v>5.4595000000000002</v>
      </c>
      <c r="J55" s="31"/>
      <c r="K55" s="35"/>
    </row>
    <row r="56" spans="1:11" x14ac:dyDescent="0.25">
      <c r="B56" s="8" t="s">
        <v>3300</v>
      </c>
      <c r="C56" s="60" t="s">
        <v>3301</v>
      </c>
      <c r="D56" s="54" t="s">
        <v>3302</v>
      </c>
      <c r="E56" s="6" t="s">
        <v>199</v>
      </c>
      <c r="F56" s="19">
        <v>223800</v>
      </c>
      <c r="G56" s="24">
        <v>218.61</v>
      </c>
      <c r="H56" s="24">
        <v>0.8</v>
      </c>
      <c r="I56" s="31">
        <v>5.4854500000000002</v>
      </c>
      <c r="J56" s="31"/>
      <c r="K56" s="35"/>
    </row>
    <row r="57" spans="1:11" x14ac:dyDescent="0.25">
      <c r="B57" s="8" t="s">
        <v>3297</v>
      </c>
      <c r="C57" s="60" t="s">
        <v>3298</v>
      </c>
      <c r="D57" s="54" t="s">
        <v>3299</v>
      </c>
      <c r="E57" s="6" t="s">
        <v>199</v>
      </c>
      <c r="F57" s="19">
        <v>203200</v>
      </c>
      <c r="G57" s="24">
        <v>198.95</v>
      </c>
      <c r="H57" s="24">
        <v>0.73</v>
      </c>
      <c r="I57" s="31">
        <v>5.4499000000000004</v>
      </c>
      <c r="J57" s="31"/>
      <c r="K57" s="35"/>
    </row>
    <row r="58" spans="1:11" x14ac:dyDescent="0.25">
      <c r="B58" s="8" t="s">
        <v>1780</v>
      </c>
      <c r="C58" s="60" t="s">
        <v>1781</v>
      </c>
      <c r="D58" s="54" t="s">
        <v>1782</v>
      </c>
      <c r="E58" s="6" t="s">
        <v>199</v>
      </c>
      <c r="F58" s="19">
        <v>107500</v>
      </c>
      <c r="G58" s="24">
        <v>107.33</v>
      </c>
      <c r="H58" s="24">
        <v>0.4</v>
      </c>
      <c r="I58" s="31">
        <v>5.2225999999999999</v>
      </c>
      <c r="J58" s="31"/>
      <c r="K58" s="35"/>
    </row>
    <row r="59" spans="1:11" x14ac:dyDescent="0.25">
      <c r="B59" s="8" t="s">
        <v>3348</v>
      </c>
      <c r="C59" s="60" t="s">
        <v>3349</v>
      </c>
      <c r="D59" s="54" t="s">
        <v>3350</v>
      </c>
      <c r="E59" s="6" t="s">
        <v>199</v>
      </c>
      <c r="F59" s="19">
        <v>100000</v>
      </c>
      <c r="G59" s="24">
        <v>97.34</v>
      </c>
      <c r="H59" s="24">
        <v>0.36</v>
      </c>
      <c r="I59" s="31">
        <v>5.5465138999999999</v>
      </c>
      <c r="J59" s="31"/>
      <c r="K59" s="35"/>
    </row>
    <row r="60" spans="1:11" x14ac:dyDescent="0.25">
      <c r="C60" s="58" t="s">
        <v>188</v>
      </c>
      <c r="D60" s="54"/>
      <c r="E60" s="6"/>
      <c r="F60" s="19"/>
      <c r="G60" s="25">
        <v>5937.86</v>
      </c>
      <c r="H60" s="25">
        <v>21.87</v>
      </c>
      <c r="I60" s="31"/>
      <c r="J60" s="31"/>
      <c r="K60" s="35"/>
    </row>
    <row r="61" spans="1:11" x14ac:dyDescent="0.25">
      <c r="C61" s="57"/>
      <c r="D61" s="54"/>
      <c r="E61" s="6"/>
      <c r="F61" s="19"/>
      <c r="G61" s="24"/>
      <c r="H61" s="24"/>
      <c r="I61" s="31"/>
      <c r="J61" s="31"/>
      <c r="K61" s="35"/>
    </row>
    <row r="62" spans="1:11" x14ac:dyDescent="0.25">
      <c r="C62" s="58" t="s">
        <v>18</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19</v>
      </c>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23</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24</v>
      </c>
      <c r="D73" s="54"/>
      <c r="E73" s="6"/>
      <c r="F73" s="19"/>
      <c r="G73" s="24"/>
      <c r="H73" s="24"/>
      <c r="I73" s="31"/>
      <c r="J73" s="31"/>
      <c r="K73" s="35"/>
    </row>
    <row r="74" spans="1:54" x14ac:dyDescent="0.25">
      <c r="B74" s="8" t="s">
        <v>200</v>
      </c>
      <c r="C74" s="60" t="s">
        <v>201</v>
      </c>
      <c r="D74" s="54"/>
      <c r="E74" s="6"/>
      <c r="F74" s="19"/>
      <c r="G74" s="24">
        <v>90.04</v>
      </c>
      <c r="H74" s="24">
        <v>0.33</v>
      </c>
      <c r="I74" s="31"/>
      <c r="J74" s="31"/>
      <c r="K74" s="35"/>
    </row>
    <row r="75" spans="1:54" x14ac:dyDescent="0.25">
      <c r="C75" s="58" t="s">
        <v>188</v>
      </c>
      <c r="D75" s="54"/>
      <c r="E75" s="6"/>
      <c r="F75" s="19"/>
      <c r="G75" s="25">
        <v>90.04</v>
      </c>
      <c r="H75" s="25">
        <v>0.33</v>
      </c>
      <c r="I75" s="31"/>
      <c r="J75" s="31"/>
      <c r="K75" s="35"/>
    </row>
    <row r="76" spans="1:54" x14ac:dyDescent="0.25">
      <c r="C76" s="57"/>
      <c r="D76" s="54"/>
      <c r="E76" s="6"/>
      <c r="F76" s="19"/>
      <c r="G76" s="24"/>
      <c r="H76" s="24"/>
      <c r="I76" s="31"/>
      <c r="J76" s="31"/>
      <c r="K76" s="35"/>
    </row>
    <row r="77" spans="1:54" x14ac:dyDescent="0.25">
      <c r="A77" s="10"/>
      <c r="B77" s="28"/>
      <c r="C77" s="58" t="s">
        <v>25</v>
      </c>
      <c r="D77" s="54"/>
      <c r="E77" s="6"/>
      <c r="F77" s="19"/>
      <c r="G77" s="24"/>
      <c r="H77" s="24"/>
      <c r="I77" s="31"/>
      <c r="J77" s="31"/>
      <c r="K77" s="35"/>
    </row>
    <row r="78" spans="1:54" s="2" customFormat="1" ht="13.5" x14ac:dyDescent="0.25">
      <c r="A78" s="28"/>
      <c r="B78" s="28"/>
      <c r="C78" s="57" t="s">
        <v>4783</v>
      </c>
      <c r="D78" s="54"/>
      <c r="E78" s="6"/>
      <c r="F78" s="19"/>
      <c r="G78" s="24" t="s">
        <v>2</v>
      </c>
      <c r="H78" s="24" t="s">
        <v>2</v>
      </c>
      <c r="I78" s="31"/>
      <c r="J78" s="31"/>
      <c r="K78" s="35"/>
      <c r="L78" s="3"/>
      <c r="AI78" s="3"/>
      <c r="AV78" s="3"/>
      <c r="AX78" s="3"/>
      <c r="BB78" s="3"/>
    </row>
    <row r="79" spans="1:54" x14ac:dyDescent="0.25">
      <c r="B79" s="8"/>
      <c r="C79" s="60" t="s">
        <v>202</v>
      </c>
      <c r="D79" s="54"/>
      <c r="E79" s="6"/>
      <c r="F79" s="19"/>
      <c r="G79" s="24">
        <v>146.86000000000001</v>
      </c>
      <c r="H79" s="24">
        <v>0.52</v>
      </c>
      <c r="I79" s="31"/>
      <c r="J79" s="31"/>
      <c r="K79" s="35"/>
    </row>
    <row r="80" spans="1:54" x14ac:dyDescent="0.25">
      <c r="C80" s="58" t="s">
        <v>188</v>
      </c>
      <c r="D80" s="54"/>
      <c r="E80" s="6"/>
      <c r="F80" s="19"/>
      <c r="G80" s="25">
        <v>146.86000000000001</v>
      </c>
      <c r="H80" s="25">
        <v>0.52</v>
      </c>
      <c r="I80" s="31"/>
      <c r="J80" s="31"/>
      <c r="K80" s="35"/>
    </row>
    <row r="81" spans="3:11" x14ac:dyDescent="0.25">
      <c r="C81" s="57"/>
      <c r="D81" s="54"/>
      <c r="E81" s="6"/>
      <c r="F81" s="19"/>
      <c r="G81" s="24"/>
      <c r="H81" s="24"/>
      <c r="I81" s="31"/>
      <c r="J81" s="31"/>
      <c r="K81" s="35"/>
    </row>
    <row r="82" spans="3:11" x14ac:dyDescent="0.25">
      <c r="C82" s="61" t="s">
        <v>203</v>
      </c>
      <c r="D82" s="55"/>
      <c r="E82" s="5"/>
      <c r="F82" s="20"/>
      <c r="G82" s="26">
        <v>27169.81</v>
      </c>
      <c r="H82" s="26">
        <v>100</v>
      </c>
      <c r="I82" s="32"/>
      <c r="J82" s="32"/>
      <c r="K82" s="36"/>
    </row>
    <row r="85" spans="3:11" x14ac:dyDescent="0.25">
      <c r="C85" s="1" t="s">
        <v>204</v>
      </c>
    </row>
    <row r="86" spans="3:11" x14ac:dyDescent="0.25">
      <c r="C86" s="37" t="s">
        <v>205</v>
      </c>
      <c r="D86" s="37"/>
      <c r="E86" s="37"/>
      <c r="F86" s="37"/>
      <c r="G86" s="37"/>
      <c r="H86" s="37"/>
      <c r="I86" s="37"/>
      <c r="J86" s="37"/>
      <c r="K86" s="37"/>
    </row>
    <row r="87" spans="3:11" x14ac:dyDescent="0.25">
      <c r="C87" s="2" t="s">
        <v>206</v>
      </c>
    </row>
    <row r="88" spans="3:11" x14ac:dyDescent="0.25">
      <c r="C88" s="2" t="s">
        <v>207</v>
      </c>
    </row>
    <row r="89" spans="3:11" ht="30" customHeight="1" x14ac:dyDescent="0.25">
      <c r="C89" s="202" t="s">
        <v>208</v>
      </c>
      <c r="D89" s="203"/>
      <c r="E89" s="203"/>
      <c r="F89" s="203"/>
      <c r="G89" s="203"/>
      <c r="H89" s="203"/>
      <c r="I89" s="203"/>
      <c r="J89" s="203"/>
      <c r="K89" s="203"/>
    </row>
    <row r="90" spans="3:11" x14ac:dyDescent="0.25">
      <c r="C90" s="2" t="s">
        <v>209</v>
      </c>
    </row>
    <row r="92" spans="3:11" x14ac:dyDescent="0.25">
      <c r="C92" s="2" t="s">
        <v>4942</v>
      </c>
      <c r="E92" s="2" t="s">
        <v>2</v>
      </c>
    </row>
    <row r="94" spans="3:11" x14ac:dyDescent="0.25">
      <c r="C94" s="2" t="s">
        <v>4943</v>
      </c>
      <c r="E94" s="2" t="s">
        <v>2</v>
      </c>
    </row>
    <row r="96" spans="3:11" x14ac:dyDescent="0.25">
      <c r="C96" s="2" t="s">
        <v>5050</v>
      </c>
    </row>
    <row r="98" spans="1:256" x14ac:dyDescent="0.25">
      <c r="C98" s="2" t="s">
        <v>5051</v>
      </c>
    </row>
    <row r="99" spans="1:256" s="82" customFormat="1" ht="35.25" customHeight="1" x14ac:dyDescent="0.25">
      <c r="A99" s="78"/>
      <c r="B99" s="78"/>
      <c r="C99" s="83" t="s">
        <v>4949</v>
      </c>
      <c r="D99" s="87" t="s">
        <v>4950</v>
      </c>
      <c r="E99" s="87" t="s">
        <v>4951</v>
      </c>
      <c r="F99" s="79"/>
      <c r="G99" s="80"/>
      <c r="H99" s="80"/>
      <c r="I99" s="80"/>
      <c r="J99" s="80"/>
      <c r="K99" s="81"/>
      <c r="L99" s="81"/>
      <c r="M99" s="78"/>
      <c r="N99" s="78"/>
      <c r="O99" s="78"/>
      <c r="P99" s="78"/>
      <c r="Q99" s="78"/>
      <c r="R99" s="78"/>
      <c r="S99" s="78"/>
      <c r="T99" s="78"/>
      <c r="U99" s="78"/>
      <c r="V99" s="78"/>
      <c r="W99" s="78"/>
      <c r="X99" s="78"/>
      <c r="Y99" s="78"/>
      <c r="Z99" s="78"/>
      <c r="AA99" s="78"/>
      <c r="AB99" s="78"/>
      <c r="AC99" s="78"/>
      <c r="AD99" s="78"/>
      <c r="AE99" s="78"/>
      <c r="AF99" s="78"/>
      <c r="AG99" s="78"/>
      <c r="AH99" s="78"/>
      <c r="AI99" s="81"/>
      <c r="AJ99" s="78"/>
      <c r="AK99" s="78"/>
      <c r="AL99" s="78"/>
      <c r="AM99" s="78"/>
      <c r="AN99" s="78"/>
      <c r="AO99" s="78"/>
      <c r="AP99" s="78"/>
      <c r="AQ99" s="78"/>
      <c r="AR99" s="78"/>
      <c r="AS99" s="78"/>
      <c r="AT99" s="78"/>
      <c r="AU99" s="78"/>
      <c r="AV99" s="81"/>
      <c r="AW99" s="78"/>
      <c r="AX99" s="81"/>
      <c r="AY99" s="78"/>
      <c r="AZ99" s="78"/>
      <c r="BA99" s="78"/>
      <c r="BB99" s="81"/>
      <c r="BC99" s="78"/>
      <c r="BD99" s="78"/>
      <c r="BE99" s="78"/>
      <c r="BF99" s="78"/>
      <c r="BG99" s="78"/>
      <c r="BH99" s="78"/>
      <c r="BI99" s="78"/>
      <c r="BJ99" s="78"/>
      <c r="BK99" s="78"/>
      <c r="BL99" s="78"/>
      <c r="BM99" s="78"/>
      <c r="BN99" s="78"/>
      <c r="BO99" s="78"/>
      <c r="BP99" s="78"/>
      <c r="BQ99" s="78"/>
      <c r="BR99" s="78"/>
      <c r="BS99" s="78"/>
      <c r="BT99" s="78"/>
      <c r="BU99" s="78"/>
      <c r="BV99" s="78"/>
      <c r="BW99" s="78"/>
      <c r="BX99" s="78"/>
      <c r="BY99" s="78"/>
      <c r="BZ99" s="78"/>
      <c r="CA99" s="78"/>
      <c r="CB99" s="78"/>
      <c r="CC99" s="78"/>
      <c r="CD99" s="78"/>
      <c r="CE99" s="78"/>
      <c r="CF99" s="78"/>
      <c r="CG99" s="78"/>
      <c r="CH99" s="78"/>
      <c r="CI99" s="78"/>
      <c r="CJ99" s="78"/>
      <c r="CK99" s="78"/>
      <c r="CL99" s="78"/>
      <c r="CM99" s="78"/>
      <c r="CN99" s="78"/>
      <c r="CO99" s="78"/>
      <c r="CP99" s="78"/>
      <c r="CQ99" s="78"/>
      <c r="CR99" s="78"/>
      <c r="CS99" s="78"/>
      <c r="CT99" s="78"/>
      <c r="CU99" s="78"/>
      <c r="CV99" s="78"/>
      <c r="CW99" s="78"/>
      <c r="CX99" s="78"/>
      <c r="CY99" s="78"/>
      <c r="CZ99" s="78"/>
      <c r="DA99" s="78"/>
      <c r="DB99" s="78"/>
      <c r="DC99" s="78"/>
      <c r="DD99" s="78"/>
      <c r="DE99" s="78"/>
      <c r="DF99" s="78"/>
      <c r="DG99" s="78"/>
      <c r="DH99" s="78"/>
      <c r="DI99" s="78"/>
      <c r="DJ99" s="78"/>
      <c r="DK99" s="78"/>
      <c r="DL99" s="78"/>
      <c r="DM99" s="78"/>
      <c r="DN99" s="78"/>
      <c r="DO99" s="78"/>
      <c r="DP99" s="78"/>
      <c r="DQ99" s="78"/>
      <c r="DR99" s="78"/>
      <c r="DS99" s="78"/>
      <c r="DT99" s="78"/>
      <c r="DU99" s="78"/>
      <c r="DV99" s="78"/>
      <c r="DW99" s="78"/>
      <c r="DX99" s="78"/>
      <c r="DY99" s="78"/>
      <c r="DZ99" s="78"/>
      <c r="EA99" s="78"/>
      <c r="EB99" s="78"/>
      <c r="EC99" s="78"/>
      <c r="ED99" s="78"/>
      <c r="EE99" s="78"/>
      <c r="EF99" s="78"/>
      <c r="EG99" s="78"/>
      <c r="EH99" s="78"/>
      <c r="EI99" s="78"/>
      <c r="EJ99" s="78"/>
      <c r="EK99" s="78"/>
      <c r="EL99" s="78"/>
      <c r="EM99" s="78"/>
      <c r="EN99" s="78"/>
      <c r="EO99" s="78"/>
      <c r="EP99" s="78"/>
      <c r="EQ99" s="78"/>
      <c r="ER99" s="78"/>
      <c r="ES99" s="78"/>
      <c r="ET99" s="78"/>
      <c r="EU99" s="78"/>
      <c r="EV99" s="78"/>
      <c r="EW99" s="78"/>
      <c r="EX99" s="78"/>
      <c r="EY99" s="78"/>
      <c r="EZ99" s="78"/>
      <c r="FA99" s="78"/>
      <c r="FB99" s="78"/>
      <c r="FC99" s="78"/>
      <c r="FD99" s="78"/>
      <c r="FE99" s="78"/>
      <c r="FF99" s="78"/>
      <c r="FG99" s="78"/>
      <c r="FH99" s="78"/>
      <c r="FI99" s="78"/>
      <c r="FJ99" s="78"/>
      <c r="FK99" s="78"/>
      <c r="FL99" s="78"/>
      <c r="FM99" s="78"/>
      <c r="FN99" s="78"/>
      <c r="FO99" s="78"/>
      <c r="FP99" s="78"/>
      <c r="FQ99" s="78"/>
      <c r="FR99" s="78"/>
      <c r="FS99" s="78"/>
      <c r="FT99" s="78"/>
      <c r="FU99" s="78"/>
      <c r="FV99" s="78"/>
      <c r="FW99" s="78"/>
      <c r="FX99" s="78"/>
      <c r="FY99" s="78"/>
      <c r="FZ99" s="78"/>
      <c r="GA99" s="78"/>
      <c r="GB99" s="78"/>
      <c r="GC99" s="78"/>
      <c r="GD99" s="78"/>
      <c r="GE99" s="78"/>
      <c r="GF99" s="78"/>
      <c r="GG99" s="78"/>
      <c r="GH99" s="78"/>
      <c r="GI99" s="78"/>
      <c r="GJ99" s="78"/>
      <c r="GK99" s="78"/>
      <c r="GL99" s="78"/>
      <c r="GM99" s="78"/>
      <c r="GN99" s="78"/>
      <c r="GO99" s="78"/>
      <c r="GP99" s="78"/>
      <c r="GQ99" s="78"/>
      <c r="GR99" s="78"/>
      <c r="GS99" s="78"/>
      <c r="GT99" s="78"/>
      <c r="GU99" s="78"/>
      <c r="GV99" s="78"/>
      <c r="GW99" s="78"/>
      <c r="GX99" s="78"/>
      <c r="GY99" s="78"/>
      <c r="GZ99" s="78"/>
      <c r="HA99" s="78"/>
      <c r="HB99" s="78"/>
      <c r="HC99" s="78"/>
      <c r="HD99" s="78"/>
      <c r="HE99" s="78"/>
      <c r="HF99" s="78"/>
      <c r="HG99" s="78"/>
      <c r="HH99" s="78"/>
      <c r="HI99" s="78"/>
      <c r="HJ99" s="78"/>
      <c r="HK99" s="78"/>
      <c r="HL99" s="78"/>
      <c r="HM99" s="78"/>
      <c r="HN99" s="78"/>
      <c r="HO99" s="78"/>
      <c r="HP99" s="78"/>
      <c r="HQ99" s="78"/>
      <c r="HR99" s="78"/>
      <c r="HS99" s="78"/>
      <c r="HT99" s="78"/>
      <c r="HU99" s="78"/>
      <c r="HV99" s="78"/>
      <c r="HW99" s="78"/>
      <c r="HX99" s="78"/>
      <c r="HY99" s="78"/>
      <c r="HZ99" s="78"/>
      <c r="IA99" s="78"/>
      <c r="IB99" s="78"/>
      <c r="IC99" s="78"/>
      <c r="ID99" s="78"/>
      <c r="IE99" s="78"/>
      <c r="IF99" s="78"/>
      <c r="IG99" s="78"/>
      <c r="IH99" s="78"/>
      <c r="II99" s="78"/>
      <c r="IJ99" s="78"/>
      <c r="IK99" s="78"/>
      <c r="IL99" s="78"/>
      <c r="IM99" s="78"/>
      <c r="IN99" s="78"/>
      <c r="IO99" s="78"/>
      <c r="IP99" s="78"/>
      <c r="IQ99" s="78"/>
      <c r="IR99" s="78"/>
      <c r="IS99" s="78"/>
      <c r="IT99" s="78"/>
      <c r="IU99" s="78"/>
      <c r="IV99" s="78"/>
    </row>
    <row r="100" spans="1:256" s="82" customFormat="1" x14ac:dyDescent="0.25">
      <c r="A100" s="78"/>
      <c r="B100" s="78"/>
      <c r="C100" s="85" t="s">
        <v>4952</v>
      </c>
      <c r="D100" s="88">
        <v>13.031499999999999</v>
      </c>
      <c r="E100" s="88">
        <v>13.076599999999999</v>
      </c>
      <c r="F100" s="79"/>
      <c r="G100" s="80"/>
      <c r="H100" s="80"/>
      <c r="I100" s="80"/>
      <c r="J100" s="80"/>
      <c r="K100" s="81"/>
      <c r="L100" s="81"/>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81"/>
      <c r="AJ100" s="78"/>
      <c r="AK100" s="78"/>
      <c r="AL100" s="78"/>
      <c r="AM100" s="78"/>
      <c r="AN100" s="78"/>
      <c r="AO100" s="78"/>
      <c r="AP100" s="78"/>
      <c r="AQ100" s="78"/>
      <c r="AR100" s="78"/>
      <c r="AS100" s="78"/>
      <c r="AT100" s="78"/>
      <c r="AU100" s="78"/>
      <c r="AV100" s="81"/>
      <c r="AW100" s="78"/>
      <c r="AX100" s="81"/>
      <c r="AY100" s="78"/>
      <c r="AZ100" s="78"/>
      <c r="BA100" s="78"/>
      <c r="BB100" s="81"/>
      <c r="BC100" s="78"/>
      <c r="BD100" s="78"/>
      <c r="BE100" s="78"/>
      <c r="BF100" s="78"/>
      <c r="BG100" s="78"/>
      <c r="BH100" s="78"/>
      <c r="BI100" s="78"/>
      <c r="BJ100" s="78"/>
      <c r="BK100" s="78"/>
      <c r="BL100" s="78"/>
      <c r="BM100" s="78"/>
      <c r="BN100" s="78"/>
      <c r="BO100" s="78"/>
      <c r="BP100" s="78"/>
      <c r="BQ100" s="78"/>
      <c r="BR100" s="78"/>
      <c r="BS100" s="78"/>
      <c r="BT100" s="78"/>
      <c r="BU100" s="78"/>
      <c r="BV100" s="78"/>
      <c r="BW100" s="78"/>
      <c r="BX100" s="78"/>
      <c r="BY100" s="78"/>
      <c r="BZ100" s="78"/>
      <c r="CA100" s="78"/>
      <c r="CB100" s="78"/>
      <c r="CC100" s="78"/>
      <c r="CD100" s="78"/>
      <c r="CE100" s="78"/>
      <c r="CF100" s="78"/>
      <c r="CG100" s="78"/>
      <c r="CH100" s="78"/>
      <c r="CI100" s="78"/>
      <c r="CJ100" s="78"/>
      <c r="CK100" s="78"/>
      <c r="CL100" s="78"/>
      <c r="CM100" s="78"/>
      <c r="CN100" s="78"/>
      <c r="CO100" s="78"/>
      <c r="CP100" s="78"/>
      <c r="CQ100" s="78"/>
      <c r="CR100" s="78"/>
      <c r="CS100" s="78"/>
      <c r="CT100" s="78"/>
      <c r="CU100" s="78"/>
      <c r="CV100" s="78"/>
      <c r="CW100" s="78"/>
      <c r="CX100" s="78"/>
      <c r="CY100" s="78"/>
      <c r="CZ100" s="78"/>
      <c r="DA100" s="78"/>
      <c r="DB100" s="78"/>
      <c r="DC100" s="78"/>
      <c r="DD100" s="78"/>
      <c r="DE100" s="78"/>
      <c r="DF100" s="78"/>
      <c r="DG100" s="78"/>
      <c r="DH100" s="78"/>
      <c r="DI100" s="78"/>
      <c r="DJ100" s="78"/>
      <c r="DK100" s="78"/>
      <c r="DL100" s="78"/>
      <c r="DM100" s="78"/>
      <c r="DN100" s="78"/>
      <c r="DO100" s="78"/>
      <c r="DP100" s="78"/>
      <c r="DQ100" s="78"/>
      <c r="DR100" s="78"/>
      <c r="DS100" s="78"/>
      <c r="DT100" s="78"/>
      <c r="DU100" s="78"/>
      <c r="DV100" s="78"/>
      <c r="DW100" s="78"/>
      <c r="DX100" s="78"/>
      <c r="DY100" s="78"/>
      <c r="DZ100" s="78"/>
      <c r="EA100" s="78"/>
      <c r="EB100" s="78"/>
      <c r="EC100" s="78"/>
      <c r="ED100" s="78"/>
      <c r="EE100" s="78"/>
      <c r="EF100" s="78"/>
      <c r="EG100" s="78"/>
      <c r="EH100" s="78"/>
      <c r="EI100" s="78"/>
      <c r="EJ100" s="78"/>
      <c r="EK100" s="78"/>
      <c r="EL100" s="78"/>
      <c r="EM100" s="78"/>
      <c r="EN100" s="78"/>
      <c r="EO100" s="78"/>
      <c r="EP100" s="78"/>
      <c r="EQ100" s="78"/>
      <c r="ER100" s="78"/>
      <c r="ES100" s="78"/>
      <c r="ET100" s="78"/>
      <c r="EU100" s="78"/>
      <c r="EV100" s="78"/>
      <c r="EW100" s="78"/>
      <c r="EX100" s="78"/>
      <c r="EY100" s="78"/>
      <c r="EZ100" s="78"/>
      <c r="FA100" s="78"/>
      <c r="FB100" s="78"/>
      <c r="FC100" s="78"/>
      <c r="FD100" s="78"/>
      <c r="FE100" s="78"/>
      <c r="FF100" s="78"/>
      <c r="FG100" s="78"/>
      <c r="FH100" s="78"/>
      <c r="FI100" s="78"/>
      <c r="FJ100" s="78"/>
      <c r="FK100" s="78"/>
      <c r="FL100" s="78"/>
      <c r="FM100" s="78"/>
      <c r="FN100" s="78"/>
      <c r="FO100" s="78"/>
      <c r="FP100" s="78"/>
      <c r="FQ100" s="78"/>
      <c r="FR100" s="78"/>
      <c r="FS100" s="78"/>
      <c r="FT100" s="78"/>
      <c r="FU100" s="78"/>
      <c r="FV100" s="78"/>
      <c r="FW100" s="78"/>
      <c r="FX100" s="78"/>
      <c r="FY100" s="78"/>
      <c r="FZ100" s="78"/>
      <c r="GA100" s="78"/>
      <c r="GB100" s="78"/>
      <c r="GC100" s="78"/>
      <c r="GD100" s="78"/>
      <c r="GE100" s="78"/>
      <c r="GF100" s="78"/>
      <c r="GG100" s="78"/>
      <c r="GH100" s="78"/>
      <c r="GI100" s="78"/>
      <c r="GJ100" s="78"/>
      <c r="GK100" s="78"/>
      <c r="GL100" s="78"/>
      <c r="GM100" s="78"/>
      <c r="GN100" s="78"/>
      <c r="GO100" s="78"/>
      <c r="GP100" s="78"/>
      <c r="GQ100" s="78"/>
      <c r="GR100" s="78"/>
      <c r="GS100" s="78"/>
      <c r="GT100" s="78"/>
      <c r="GU100" s="78"/>
      <c r="GV100" s="78"/>
      <c r="GW100" s="78"/>
      <c r="GX100" s="78"/>
      <c r="GY100" s="78"/>
      <c r="GZ100" s="78"/>
      <c r="HA100" s="78"/>
      <c r="HB100" s="78"/>
      <c r="HC100" s="78"/>
      <c r="HD100" s="78"/>
      <c r="HE100" s="78"/>
      <c r="HF100" s="78"/>
      <c r="HG100" s="78"/>
      <c r="HH100" s="78"/>
      <c r="HI100" s="78"/>
      <c r="HJ100" s="78"/>
      <c r="HK100" s="78"/>
      <c r="HL100" s="78"/>
      <c r="HM100" s="78"/>
      <c r="HN100" s="78"/>
      <c r="HO100" s="78"/>
      <c r="HP100" s="78"/>
      <c r="HQ100" s="78"/>
      <c r="HR100" s="78"/>
      <c r="HS100" s="78"/>
      <c r="HT100" s="78"/>
      <c r="HU100" s="78"/>
      <c r="HV100" s="78"/>
      <c r="HW100" s="78"/>
      <c r="HX100" s="78"/>
      <c r="HY100" s="78"/>
      <c r="HZ100" s="78"/>
      <c r="IA100" s="78"/>
      <c r="IB100" s="78"/>
      <c r="IC100" s="78"/>
      <c r="ID100" s="78"/>
      <c r="IE100" s="78"/>
      <c r="IF100" s="78"/>
      <c r="IG100" s="78"/>
      <c r="IH100" s="78"/>
      <c r="II100" s="78"/>
      <c r="IJ100" s="78"/>
      <c r="IK100" s="78"/>
      <c r="IL100" s="78"/>
      <c r="IM100" s="78"/>
      <c r="IN100" s="78"/>
      <c r="IO100" s="78"/>
      <c r="IP100" s="78"/>
      <c r="IQ100" s="78"/>
      <c r="IR100" s="78"/>
      <c r="IS100" s="78"/>
      <c r="IT100" s="78"/>
      <c r="IU100" s="78"/>
      <c r="IV100" s="78"/>
    </row>
    <row r="101" spans="1:256" s="82" customFormat="1" x14ac:dyDescent="0.25">
      <c r="A101" s="78"/>
      <c r="B101" s="78"/>
      <c r="C101" s="85" t="s">
        <v>4953</v>
      </c>
      <c r="D101" s="88">
        <v>13.031499999999999</v>
      </c>
      <c r="E101" s="88">
        <v>13.076599999999999</v>
      </c>
      <c r="F101" s="79"/>
      <c r="G101" s="80"/>
      <c r="H101" s="80"/>
      <c r="I101" s="80"/>
      <c r="J101" s="80"/>
      <c r="K101" s="81"/>
      <c r="L101" s="81"/>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81"/>
      <c r="AJ101" s="78"/>
      <c r="AK101" s="78"/>
      <c r="AL101" s="78"/>
      <c r="AM101" s="78"/>
      <c r="AN101" s="78"/>
      <c r="AO101" s="78"/>
      <c r="AP101" s="78"/>
      <c r="AQ101" s="78"/>
      <c r="AR101" s="78"/>
      <c r="AS101" s="78"/>
      <c r="AT101" s="78"/>
      <c r="AU101" s="78"/>
      <c r="AV101" s="81"/>
      <c r="AW101" s="78"/>
      <c r="AX101" s="81"/>
      <c r="AY101" s="78"/>
      <c r="AZ101" s="78"/>
      <c r="BA101" s="78"/>
      <c r="BB101" s="81"/>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c r="BZ101" s="78"/>
      <c r="CA101" s="78"/>
      <c r="CB101" s="78"/>
      <c r="CC101" s="78"/>
      <c r="CD101" s="78"/>
      <c r="CE101" s="78"/>
      <c r="CF101" s="78"/>
      <c r="CG101" s="78"/>
      <c r="CH101" s="78"/>
      <c r="CI101" s="78"/>
      <c r="CJ101" s="78"/>
      <c r="CK101" s="78"/>
      <c r="CL101" s="78"/>
      <c r="CM101" s="78"/>
      <c r="CN101" s="78"/>
      <c r="CO101" s="78"/>
      <c r="CP101" s="78"/>
      <c r="CQ101" s="78"/>
      <c r="CR101" s="78"/>
      <c r="CS101" s="78"/>
      <c r="CT101" s="78"/>
      <c r="CU101" s="78"/>
      <c r="CV101" s="78"/>
      <c r="CW101" s="78"/>
      <c r="CX101" s="78"/>
      <c r="CY101" s="78"/>
      <c r="CZ101" s="78"/>
      <c r="DA101" s="78"/>
      <c r="DB101" s="78"/>
      <c r="DC101" s="78"/>
      <c r="DD101" s="78"/>
      <c r="DE101" s="78"/>
      <c r="DF101" s="78"/>
      <c r="DG101" s="78"/>
      <c r="DH101" s="78"/>
      <c r="DI101" s="78"/>
      <c r="DJ101" s="78"/>
      <c r="DK101" s="78"/>
      <c r="DL101" s="78"/>
      <c r="DM101" s="78"/>
      <c r="DN101" s="78"/>
      <c r="DO101" s="78"/>
      <c r="DP101" s="78"/>
      <c r="DQ101" s="78"/>
      <c r="DR101" s="78"/>
      <c r="DS101" s="78"/>
      <c r="DT101" s="78"/>
      <c r="DU101" s="78"/>
      <c r="DV101" s="78"/>
      <c r="DW101" s="78"/>
      <c r="DX101" s="78"/>
      <c r="DY101" s="78"/>
      <c r="DZ101" s="78"/>
      <c r="EA101" s="78"/>
      <c r="EB101" s="78"/>
      <c r="EC101" s="78"/>
      <c r="ED101" s="78"/>
      <c r="EE101" s="78"/>
      <c r="EF101" s="78"/>
      <c r="EG101" s="78"/>
      <c r="EH101" s="78"/>
      <c r="EI101" s="78"/>
      <c r="EJ101" s="78"/>
      <c r="EK101" s="78"/>
      <c r="EL101" s="78"/>
      <c r="EM101" s="78"/>
      <c r="EN101" s="78"/>
      <c r="EO101" s="78"/>
      <c r="EP101" s="78"/>
      <c r="EQ101" s="78"/>
      <c r="ER101" s="78"/>
      <c r="ES101" s="78"/>
      <c r="ET101" s="78"/>
      <c r="EU101" s="78"/>
      <c r="EV101" s="78"/>
      <c r="EW101" s="78"/>
      <c r="EX101" s="78"/>
      <c r="EY101" s="78"/>
      <c r="EZ101" s="78"/>
      <c r="FA101" s="78"/>
      <c r="FB101" s="78"/>
      <c r="FC101" s="78"/>
      <c r="FD101" s="78"/>
      <c r="FE101" s="78"/>
      <c r="FF101" s="78"/>
      <c r="FG101" s="78"/>
      <c r="FH101" s="78"/>
      <c r="FI101" s="78"/>
      <c r="FJ101" s="78"/>
      <c r="FK101" s="78"/>
      <c r="FL101" s="78"/>
      <c r="FM101" s="78"/>
      <c r="FN101" s="78"/>
      <c r="FO101" s="78"/>
      <c r="FP101" s="78"/>
      <c r="FQ101" s="78"/>
      <c r="FR101" s="78"/>
      <c r="FS101" s="78"/>
      <c r="FT101" s="78"/>
      <c r="FU101" s="78"/>
      <c r="FV101" s="78"/>
      <c r="FW101" s="78"/>
      <c r="FX101" s="78"/>
      <c r="FY101" s="78"/>
      <c r="FZ101" s="78"/>
      <c r="GA101" s="78"/>
      <c r="GB101" s="78"/>
      <c r="GC101" s="78"/>
      <c r="GD101" s="78"/>
      <c r="GE101" s="78"/>
      <c r="GF101" s="78"/>
      <c r="GG101" s="78"/>
      <c r="GH101" s="78"/>
      <c r="GI101" s="78"/>
      <c r="GJ101" s="78"/>
      <c r="GK101" s="78"/>
      <c r="GL101" s="78"/>
      <c r="GM101" s="78"/>
      <c r="GN101" s="78"/>
      <c r="GO101" s="78"/>
      <c r="GP101" s="78"/>
      <c r="GQ101" s="78"/>
      <c r="GR101" s="78"/>
      <c r="GS101" s="78"/>
      <c r="GT101" s="78"/>
      <c r="GU101" s="78"/>
      <c r="GV101" s="78"/>
      <c r="GW101" s="78"/>
      <c r="GX101" s="78"/>
      <c r="GY101" s="78"/>
      <c r="GZ101" s="78"/>
      <c r="HA101" s="78"/>
      <c r="HB101" s="78"/>
      <c r="HC101" s="78"/>
      <c r="HD101" s="78"/>
      <c r="HE101" s="78"/>
      <c r="HF101" s="78"/>
      <c r="HG101" s="78"/>
      <c r="HH101" s="78"/>
      <c r="HI101" s="78"/>
      <c r="HJ101" s="78"/>
      <c r="HK101" s="78"/>
      <c r="HL101" s="78"/>
      <c r="HM101" s="78"/>
      <c r="HN101" s="78"/>
      <c r="HO101" s="78"/>
      <c r="HP101" s="78"/>
      <c r="HQ101" s="78"/>
      <c r="HR101" s="78"/>
      <c r="HS101" s="78"/>
      <c r="HT101" s="78"/>
      <c r="HU101" s="78"/>
      <c r="HV101" s="78"/>
      <c r="HW101" s="78"/>
      <c r="HX101" s="78"/>
      <c r="HY101" s="78"/>
      <c r="HZ101" s="78"/>
      <c r="IA101" s="78"/>
      <c r="IB101" s="78"/>
      <c r="IC101" s="78"/>
      <c r="ID101" s="78"/>
      <c r="IE101" s="78"/>
      <c r="IF101" s="78"/>
      <c r="IG101" s="78"/>
      <c r="IH101" s="78"/>
      <c r="II101" s="78"/>
      <c r="IJ101" s="78"/>
      <c r="IK101" s="78"/>
      <c r="IL101" s="78"/>
      <c r="IM101" s="78"/>
      <c r="IN101" s="78"/>
      <c r="IO101" s="78"/>
      <c r="IP101" s="78"/>
      <c r="IQ101" s="78"/>
      <c r="IR101" s="78"/>
      <c r="IS101" s="78"/>
      <c r="IT101" s="78"/>
      <c r="IU101" s="78"/>
      <c r="IV101" s="78"/>
    </row>
    <row r="102" spans="1:256" s="82" customFormat="1" x14ac:dyDescent="0.25">
      <c r="A102" s="78"/>
      <c r="B102" s="78"/>
      <c r="C102" s="85" t="s">
        <v>4954</v>
      </c>
      <c r="D102" s="88">
        <v>13.101000000000001</v>
      </c>
      <c r="E102" s="88">
        <v>13.147399999999999</v>
      </c>
      <c r="F102" s="79"/>
      <c r="G102" s="80"/>
      <c r="H102" s="80"/>
      <c r="I102" s="80"/>
      <c r="J102" s="80"/>
      <c r="K102" s="81"/>
      <c r="L102" s="81"/>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81"/>
      <c r="AJ102" s="78"/>
      <c r="AK102" s="78"/>
      <c r="AL102" s="78"/>
      <c r="AM102" s="78"/>
      <c r="AN102" s="78"/>
      <c r="AO102" s="78"/>
      <c r="AP102" s="78"/>
      <c r="AQ102" s="78"/>
      <c r="AR102" s="78"/>
      <c r="AS102" s="78"/>
      <c r="AT102" s="78"/>
      <c r="AU102" s="78"/>
      <c r="AV102" s="81"/>
      <c r="AW102" s="78"/>
      <c r="AX102" s="81"/>
      <c r="AY102" s="78"/>
      <c r="AZ102" s="78"/>
      <c r="BA102" s="78"/>
      <c r="BB102" s="81"/>
      <c r="BC102" s="78"/>
      <c r="BD102" s="78"/>
      <c r="BE102" s="78"/>
      <c r="BF102" s="78"/>
      <c r="BG102" s="78"/>
      <c r="BH102" s="78"/>
      <c r="BI102" s="78"/>
      <c r="BJ102" s="78"/>
      <c r="BK102" s="78"/>
      <c r="BL102" s="78"/>
      <c r="BM102" s="78"/>
      <c r="BN102" s="78"/>
      <c r="BO102" s="78"/>
      <c r="BP102" s="78"/>
      <c r="BQ102" s="78"/>
      <c r="BR102" s="78"/>
      <c r="BS102" s="78"/>
      <c r="BT102" s="78"/>
      <c r="BU102" s="78"/>
      <c r="BV102" s="78"/>
      <c r="BW102" s="78"/>
      <c r="BX102" s="78"/>
      <c r="BY102" s="78"/>
      <c r="BZ102" s="78"/>
      <c r="CA102" s="78"/>
      <c r="CB102" s="78"/>
      <c r="CC102" s="78"/>
      <c r="CD102" s="78"/>
      <c r="CE102" s="78"/>
      <c r="CF102" s="78"/>
      <c r="CG102" s="78"/>
      <c r="CH102" s="78"/>
      <c r="CI102" s="78"/>
      <c r="CJ102" s="78"/>
      <c r="CK102" s="78"/>
      <c r="CL102" s="78"/>
      <c r="CM102" s="78"/>
      <c r="CN102" s="78"/>
      <c r="CO102" s="78"/>
      <c r="CP102" s="78"/>
      <c r="CQ102" s="78"/>
      <c r="CR102" s="78"/>
      <c r="CS102" s="78"/>
      <c r="CT102" s="78"/>
      <c r="CU102" s="78"/>
      <c r="CV102" s="78"/>
      <c r="CW102" s="78"/>
      <c r="CX102" s="78"/>
      <c r="CY102" s="78"/>
      <c r="CZ102" s="78"/>
      <c r="DA102" s="78"/>
      <c r="DB102" s="78"/>
      <c r="DC102" s="78"/>
      <c r="DD102" s="78"/>
      <c r="DE102" s="78"/>
      <c r="DF102" s="78"/>
      <c r="DG102" s="78"/>
      <c r="DH102" s="78"/>
      <c r="DI102" s="78"/>
      <c r="DJ102" s="78"/>
      <c r="DK102" s="78"/>
      <c r="DL102" s="78"/>
      <c r="DM102" s="78"/>
      <c r="DN102" s="78"/>
      <c r="DO102" s="78"/>
      <c r="DP102" s="78"/>
      <c r="DQ102" s="78"/>
      <c r="DR102" s="78"/>
      <c r="DS102" s="78"/>
      <c r="DT102" s="78"/>
      <c r="DU102" s="78"/>
      <c r="DV102" s="78"/>
      <c r="DW102" s="78"/>
      <c r="DX102" s="78"/>
      <c r="DY102" s="78"/>
      <c r="DZ102" s="78"/>
      <c r="EA102" s="78"/>
      <c r="EB102" s="78"/>
      <c r="EC102" s="78"/>
      <c r="ED102" s="78"/>
      <c r="EE102" s="78"/>
      <c r="EF102" s="78"/>
      <c r="EG102" s="78"/>
      <c r="EH102" s="78"/>
      <c r="EI102" s="78"/>
      <c r="EJ102" s="78"/>
      <c r="EK102" s="78"/>
      <c r="EL102" s="78"/>
      <c r="EM102" s="78"/>
      <c r="EN102" s="78"/>
      <c r="EO102" s="78"/>
      <c r="EP102" s="78"/>
      <c r="EQ102" s="78"/>
      <c r="ER102" s="78"/>
      <c r="ES102" s="78"/>
      <c r="ET102" s="78"/>
      <c r="EU102" s="78"/>
      <c r="EV102" s="78"/>
      <c r="EW102" s="78"/>
      <c r="EX102" s="78"/>
      <c r="EY102" s="78"/>
      <c r="EZ102" s="78"/>
      <c r="FA102" s="78"/>
      <c r="FB102" s="78"/>
      <c r="FC102" s="78"/>
      <c r="FD102" s="78"/>
      <c r="FE102" s="78"/>
      <c r="FF102" s="78"/>
      <c r="FG102" s="78"/>
      <c r="FH102" s="78"/>
      <c r="FI102" s="78"/>
      <c r="FJ102" s="78"/>
      <c r="FK102" s="78"/>
      <c r="FL102" s="78"/>
      <c r="FM102" s="78"/>
      <c r="FN102" s="78"/>
      <c r="FO102" s="78"/>
      <c r="FP102" s="78"/>
      <c r="FQ102" s="78"/>
      <c r="FR102" s="78"/>
      <c r="FS102" s="78"/>
      <c r="FT102" s="78"/>
      <c r="FU102" s="78"/>
      <c r="FV102" s="78"/>
      <c r="FW102" s="78"/>
      <c r="FX102" s="78"/>
      <c r="FY102" s="78"/>
      <c r="FZ102" s="78"/>
      <c r="GA102" s="78"/>
      <c r="GB102" s="78"/>
      <c r="GC102" s="78"/>
      <c r="GD102" s="78"/>
      <c r="GE102" s="78"/>
      <c r="GF102" s="78"/>
      <c r="GG102" s="78"/>
      <c r="GH102" s="78"/>
      <c r="GI102" s="78"/>
      <c r="GJ102" s="78"/>
      <c r="GK102" s="78"/>
      <c r="GL102" s="78"/>
      <c r="GM102" s="78"/>
      <c r="GN102" s="78"/>
      <c r="GO102" s="78"/>
      <c r="GP102" s="78"/>
      <c r="GQ102" s="78"/>
      <c r="GR102" s="78"/>
      <c r="GS102" s="78"/>
      <c r="GT102" s="78"/>
      <c r="GU102" s="78"/>
      <c r="GV102" s="78"/>
      <c r="GW102" s="78"/>
      <c r="GX102" s="78"/>
      <c r="GY102" s="78"/>
      <c r="GZ102" s="78"/>
      <c r="HA102" s="78"/>
      <c r="HB102" s="78"/>
      <c r="HC102" s="78"/>
      <c r="HD102" s="78"/>
      <c r="HE102" s="78"/>
      <c r="HF102" s="78"/>
      <c r="HG102" s="78"/>
      <c r="HH102" s="78"/>
      <c r="HI102" s="78"/>
      <c r="HJ102" s="78"/>
      <c r="HK102" s="78"/>
      <c r="HL102" s="78"/>
      <c r="HM102" s="78"/>
      <c r="HN102" s="78"/>
      <c r="HO102" s="78"/>
      <c r="HP102" s="78"/>
      <c r="HQ102" s="78"/>
      <c r="HR102" s="78"/>
      <c r="HS102" s="78"/>
      <c r="HT102" s="78"/>
      <c r="HU102" s="78"/>
      <c r="HV102" s="78"/>
      <c r="HW102" s="78"/>
      <c r="HX102" s="78"/>
      <c r="HY102" s="78"/>
      <c r="HZ102" s="78"/>
      <c r="IA102" s="78"/>
      <c r="IB102" s="78"/>
      <c r="IC102" s="78"/>
      <c r="ID102" s="78"/>
      <c r="IE102" s="78"/>
      <c r="IF102" s="78"/>
      <c r="IG102" s="78"/>
      <c r="IH102" s="78"/>
      <c r="II102" s="78"/>
      <c r="IJ102" s="78"/>
      <c r="IK102" s="78"/>
      <c r="IL102" s="78"/>
      <c r="IM102" s="78"/>
      <c r="IN102" s="78"/>
      <c r="IO102" s="78"/>
      <c r="IP102" s="78"/>
      <c r="IQ102" s="78"/>
      <c r="IR102" s="78"/>
      <c r="IS102" s="78"/>
      <c r="IT102" s="78"/>
      <c r="IU102" s="78"/>
      <c r="IV102" s="78"/>
    </row>
    <row r="103" spans="1:256" s="82" customFormat="1" x14ac:dyDescent="0.25">
      <c r="A103" s="78"/>
      <c r="B103" s="78"/>
      <c r="C103" s="85" t="s">
        <v>4955</v>
      </c>
      <c r="D103" s="88">
        <v>13.100899999999999</v>
      </c>
      <c r="E103" s="88">
        <v>13.147399999999999</v>
      </c>
      <c r="F103" s="79"/>
      <c r="G103" s="80"/>
      <c r="H103" s="80"/>
      <c r="I103" s="80"/>
      <c r="J103" s="80"/>
      <c r="K103" s="81"/>
      <c r="L103" s="81"/>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81"/>
      <c r="AJ103" s="78"/>
      <c r="AK103" s="78"/>
      <c r="AL103" s="78"/>
      <c r="AM103" s="78"/>
      <c r="AN103" s="78"/>
      <c r="AO103" s="78"/>
      <c r="AP103" s="78"/>
      <c r="AQ103" s="78"/>
      <c r="AR103" s="78"/>
      <c r="AS103" s="78"/>
      <c r="AT103" s="78"/>
      <c r="AU103" s="78"/>
      <c r="AV103" s="81"/>
      <c r="AW103" s="78"/>
      <c r="AX103" s="81"/>
      <c r="AY103" s="78"/>
      <c r="AZ103" s="78"/>
      <c r="BA103" s="78"/>
      <c r="BB103" s="81"/>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c r="BZ103" s="78"/>
      <c r="CA103" s="78"/>
      <c r="CB103" s="78"/>
      <c r="CC103" s="78"/>
      <c r="CD103" s="78"/>
      <c r="CE103" s="78"/>
      <c r="CF103" s="78"/>
      <c r="CG103" s="78"/>
      <c r="CH103" s="78"/>
      <c r="CI103" s="78"/>
      <c r="CJ103" s="78"/>
      <c r="CK103" s="78"/>
      <c r="CL103" s="78"/>
      <c r="CM103" s="78"/>
      <c r="CN103" s="78"/>
      <c r="CO103" s="78"/>
      <c r="CP103" s="78"/>
      <c r="CQ103" s="78"/>
      <c r="CR103" s="78"/>
      <c r="CS103" s="78"/>
      <c r="CT103" s="78"/>
      <c r="CU103" s="78"/>
      <c r="CV103" s="78"/>
      <c r="CW103" s="78"/>
      <c r="CX103" s="78"/>
      <c r="CY103" s="78"/>
      <c r="CZ103" s="78"/>
      <c r="DA103" s="78"/>
      <c r="DB103" s="78"/>
      <c r="DC103" s="78"/>
      <c r="DD103" s="78"/>
      <c r="DE103" s="78"/>
      <c r="DF103" s="78"/>
      <c r="DG103" s="78"/>
      <c r="DH103" s="78"/>
      <c r="DI103" s="78"/>
      <c r="DJ103" s="78"/>
      <c r="DK103" s="78"/>
      <c r="DL103" s="78"/>
      <c r="DM103" s="78"/>
      <c r="DN103" s="78"/>
      <c r="DO103" s="78"/>
      <c r="DP103" s="78"/>
      <c r="DQ103" s="78"/>
      <c r="DR103" s="78"/>
      <c r="DS103" s="78"/>
      <c r="DT103" s="78"/>
      <c r="DU103" s="78"/>
      <c r="DV103" s="78"/>
      <c r="DW103" s="78"/>
      <c r="DX103" s="78"/>
      <c r="DY103" s="78"/>
      <c r="DZ103" s="78"/>
      <c r="EA103" s="78"/>
      <c r="EB103" s="78"/>
      <c r="EC103" s="78"/>
      <c r="ED103" s="78"/>
      <c r="EE103" s="78"/>
      <c r="EF103" s="78"/>
      <c r="EG103" s="78"/>
      <c r="EH103" s="78"/>
      <c r="EI103" s="78"/>
      <c r="EJ103" s="78"/>
      <c r="EK103" s="78"/>
      <c r="EL103" s="78"/>
      <c r="EM103" s="78"/>
      <c r="EN103" s="78"/>
      <c r="EO103" s="78"/>
      <c r="EP103" s="78"/>
      <c r="EQ103" s="78"/>
      <c r="ER103" s="78"/>
      <c r="ES103" s="78"/>
      <c r="ET103" s="78"/>
      <c r="EU103" s="78"/>
      <c r="EV103" s="78"/>
      <c r="EW103" s="78"/>
      <c r="EX103" s="78"/>
      <c r="EY103" s="78"/>
      <c r="EZ103" s="78"/>
      <c r="FA103" s="78"/>
      <c r="FB103" s="78"/>
      <c r="FC103" s="78"/>
      <c r="FD103" s="78"/>
      <c r="FE103" s="78"/>
      <c r="FF103" s="78"/>
      <c r="FG103" s="78"/>
      <c r="FH103" s="78"/>
      <c r="FI103" s="78"/>
      <c r="FJ103" s="78"/>
      <c r="FK103" s="78"/>
      <c r="FL103" s="78"/>
      <c r="FM103" s="78"/>
      <c r="FN103" s="78"/>
      <c r="FO103" s="78"/>
      <c r="FP103" s="78"/>
      <c r="FQ103" s="78"/>
      <c r="FR103" s="78"/>
      <c r="FS103" s="78"/>
      <c r="FT103" s="78"/>
      <c r="FU103" s="78"/>
      <c r="FV103" s="78"/>
      <c r="FW103" s="78"/>
      <c r="FX103" s="78"/>
      <c r="FY103" s="78"/>
      <c r="FZ103" s="78"/>
      <c r="GA103" s="78"/>
      <c r="GB103" s="78"/>
      <c r="GC103" s="78"/>
      <c r="GD103" s="78"/>
      <c r="GE103" s="78"/>
      <c r="GF103" s="78"/>
      <c r="GG103" s="78"/>
      <c r="GH103" s="78"/>
      <c r="GI103" s="78"/>
      <c r="GJ103" s="78"/>
      <c r="GK103" s="78"/>
      <c r="GL103" s="78"/>
      <c r="GM103" s="78"/>
      <c r="GN103" s="78"/>
      <c r="GO103" s="78"/>
      <c r="GP103" s="78"/>
      <c r="GQ103" s="78"/>
      <c r="GR103" s="78"/>
      <c r="GS103" s="78"/>
      <c r="GT103" s="78"/>
      <c r="GU103" s="78"/>
      <c r="GV103" s="78"/>
      <c r="GW103" s="78"/>
      <c r="GX103" s="78"/>
      <c r="GY103" s="78"/>
      <c r="GZ103" s="78"/>
      <c r="HA103" s="78"/>
      <c r="HB103" s="78"/>
      <c r="HC103" s="78"/>
      <c r="HD103" s="78"/>
      <c r="HE103" s="78"/>
      <c r="HF103" s="78"/>
      <c r="HG103" s="78"/>
      <c r="HH103" s="78"/>
      <c r="HI103" s="78"/>
      <c r="HJ103" s="78"/>
      <c r="HK103" s="78"/>
      <c r="HL103" s="78"/>
      <c r="HM103" s="78"/>
      <c r="HN103" s="78"/>
      <c r="HO103" s="78"/>
      <c r="HP103" s="78"/>
      <c r="HQ103" s="78"/>
      <c r="HR103" s="78"/>
      <c r="HS103" s="78"/>
      <c r="HT103" s="78"/>
      <c r="HU103" s="78"/>
      <c r="HV103" s="78"/>
      <c r="HW103" s="78"/>
      <c r="HX103" s="78"/>
      <c r="HY103" s="78"/>
      <c r="HZ103" s="78"/>
      <c r="IA103" s="78"/>
      <c r="IB103" s="78"/>
      <c r="IC103" s="78"/>
      <c r="ID103" s="78"/>
      <c r="IE103" s="78"/>
      <c r="IF103" s="78"/>
      <c r="IG103" s="78"/>
      <c r="IH103" s="78"/>
      <c r="II103" s="78"/>
      <c r="IJ103" s="78"/>
      <c r="IK103" s="78"/>
      <c r="IL103" s="78"/>
      <c r="IM103" s="78"/>
      <c r="IN103" s="78"/>
      <c r="IO103" s="78"/>
      <c r="IP103" s="78"/>
      <c r="IQ103" s="78"/>
      <c r="IR103" s="78"/>
      <c r="IS103" s="78"/>
      <c r="IT103" s="78"/>
      <c r="IU103" s="78"/>
      <c r="IV103" s="78"/>
    </row>
    <row r="104" spans="1:256" s="82" customFormat="1" ht="84.95" customHeight="1" x14ac:dyDescent="0.25">
      <c r="A104" s="78"/>
      <c r="B104" s="78"/>
      <c r="C104" s="204" t="s">
        <v>4987</v>
      </c>
      <c r="D104" s="205"/>
      <c r="E104" s="206"/>
      <c r="F104" s="79"/>
      <c r="G104" s="80"/>
      <c r="H104" s="80"/>
      <c r="I104" s="80"/>
      <c r="J104" s="80"/>
      <c r="K104" s="81"/>
      <c r="L104" s="81"/>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81"/>
      <c r="AJ104" s="78"/>
      <c r="AK104" s="78"/>
      <c r="AL104" s="78"/>
      <c r="AM104" s="78"/>
      <c r="AN104" s="78"/>
      <c r="AO104" s="78"/>
      <c r="AP104" s="78"/>
      <c r="AQ104" s="78"/>
      <c r="AR104" s="78"/>
      <c r="AS104" s="78"/>
      <c r="AT104" s="78"/>
      <c r="AU104" s="78"/>
      <c r="AV104" s="81"/>
      <c r="AW104" s="78"/>
      <c r="AX104" s="81"/>
      <c r="AY104" s="78"/>
      <c r="AZ104" s="78"/>
      <c r="BA104" s="78"/>
      <c r="BB104" s="81"/>
      <c r="BC104" s="78"/>
      <c r="BD104" s="78"/>
      <c r="BE104" s="78"/>
      <c r="BF104" s="78"/>
      <c r="BG104" s="78"/>
      <c r="BH104" s="78"/>
      <c r="BI104" s="78"/>
      <c r="BJ104" s="78"/>
      <c r="BK104" s="78"/>
      <c r="BL104" s="78"/>
      <c r="BM104" s="78"/>
      <c r="BN104" s="78"/>
      <c r="BO104" s="78"/>
      <c r="BP104" s="78"/>
      <c r="BQ104" s="78"/>
      <c r="BR104" s="78"/>
      <c r="BS104" s="78"/>
      <c r="BT104" s="78"/>
      <c r="BU104" s="78"/>
      <c r="BV104" s="78"/>
      <c r="BW104" s="78"/>
      <c r="BX104" s="78"/>
      <c r="BY104" s="78"/>
      <c r="BZ104" s="78"/>
      <c r="CA104" s="78"/>
      <c r="CB104" s="78"/>
      <c r="CC104" s="78"/>
      <c r="CD104" s="78"/>
      <c r="CE104" s="78"/>
      <c r="CF104" s="78"/>
      <c r="CG104" s="78"/>
      <c r="CH104" s="78"/>
      <c r="CI104" s="78"/>
      <c r="CJ104" s="78"/>
      <c r="CK104" s="78"/>
      <c r="CL104" s="78"/>
      <c r="CM104" s="78"/>
      <c r="CN104" s="78"/>
      <c r="CO104" s="78"/>
      <c r="CP104" s="78"/>
      <c r="CQ104" s="78"/>
      <c r="CR104" s="78"/>
      <c r="CS104" s="78"/>
      <c r="CT104" s="78"/>
      <c r="CU104" s="78"/>
      <c r="CV104" s="78"/>
      <c r="CW104" s="78"/>
      <c r="CX104" s="78"/>
      <c r="CY104" s="78"/>
      <c r="CZ104" s="78"/>
      <c r="DA104" s="78"/>
      <c r="DB104" s="78"/>
      <c r="DC104" s="78"/>
      <c r="DD104" s="78"/>
      <c r="DE104" s="78"/>
      <c r="DF104" s="78"/>
      <c r="DG104" s="78"/>
      <c r="DH104" s="78"/>
      <c r="DI104" s="78"/>
      <c r="DJ104" s="78"/>
      <c r="DK104" s="78"/>
      <c r="DL104" s="78"/>
      <c r="DM104" s="78"/>
      <c r="DN104" s="78"/>
      <c r="DO104" s="78"/>
      <c r="DP104" s="78"/>
      <c r="DQ104" s="78"/>
      <c r="DR104" s="78"/>
      <c r="DS104" s="78"/>
      <c r="DT104" s="78"/>
      <c r="DU104" s="78"/>
      <c r="DV104" s="78"/>
      <c r="DW104" s="78"/>
      <c r="DX104" s="78"/>
      <c r="DY104" s="78"/>
      <c r="DZ104" s="78"/>
      <c r="EA104" s="78"/>
      <c r="EB104" s="78"/>
      <c r="EC104" s="78"/>
      <c r="ED104" s="78"/>
      <c r="EE104" s="78"/>
      <c r="EF104" s="78"/>
      <c r="EG104" s="78"/>
      <c r="EH104" s="78"/>
      <c r="EI104" s="78"/>
      <c r="EJ104" s="78"/>
      <c r="EK104" s="78"/>
      <c r="EL104" s="78"/>
      <c r="EM104" s="78"/>
      <c r="EN104" s="78"/>
      <c r="EO104" s="78"/>
      <c r="EP104" s="78"/>
      <c r="EQ104" s="78"/>
      <c r="ER104" s="78"/>
      <c r="ES104" s="78"/>
      <c r="ET104" s="78"/>
      <c r="EU104" s="78"/>
      <c r="EV104" s="78"/>
      <c r="EW104" s="78"/>
      <c r="EX104" s="78"/>
      <c r="EY104" s="78"/>
      <c r="EZ104" s="78"/>
      <c r="FA104" s="78"/>
      <c r="FB104" s="78"/>
      <c r="FC104" s="78"/>
      <c r="FD104" s="78"/>
      <c r="FE104" s="78"/>
      <c r="FF104" s="78"/>
      <c r="FG104" s="78"/>
      <c r="FH104" s="78"/>
      <c r="FI104" s="78"/>
      <c r="FJ104" s="78"/>
      <c r="FK104" s="78"/>
      <c r="FL104" s="78"/>
      <c r="FM104" s="78"/>
      <c r="FN104" s="78"/>
      <c r="FO104" s="78"/>
      <c r="FP104" s="78"/>
      <c r="FQ104" s="78"/>
      <c r="FR104" s="78"/>
      <c r="FS104" s="78"/>
      <c r="FT104" s="78"/>
      <c r="FU104" s="78"/>
      <c r="FV104" s="78"/>
      <c r="FW104" s="78"/>
      <c r="FX104" s="78"/>
      <c r="FY104" s="78"/>
      <c r="FZ104" s="78"/>
      <c r="GA104" s="78"/>
      <c r="GB104" s="78"/>
      <c r="GC104" s="78"/>
      <c r="GD104" s="78"/>
      <c r="GE104" s="78"/>
      <c r="GF104" s="78"/>
      <c r="GG104" s="78"/>
      <c r="GH104" s="78"/>
      <c r="GI104" s="78"/>
      <c r="GJ104" s="78"/>
      <c r="GK104" s="78"/>
      <c r="GL104" s="78"/>
      <c r="GM104" s="78"/>
      <c r="GN104" s="78"/>
      <c r="GO104" s="78"/>
      <c r="GP104" s="78"/>
      <c r="GQ104" s="78"/>
      <c r="GR104" s="78"/>
      <c r="GS104" s="78"/>
      <c r="GT104" s="78"/>
      <c r="GU104" s="78"/>
      <c r="GV104" s="78"/>
      <c r="GW104" s="78"/>
      <c r="GX104" s="78"/>
      <c r="GY104" s="78"/>
      <c r="GZ104" s="78"/>
      <c r="HA104" s="78"/>
      <c r="HB104" s="78"/>
      <c r="HC104" s="78"/>
      <c r="HD104" s="78"/>
      <c r="HE104" s="78"/>
      <c r="HF104" s="78"/>
      <c r="HG104" s="78"/>
      <c r="HH104" s="78"/>
      <c r="HI104" s="78"/>
      <c r="HJ104" s="78"/>
      <c r="HK104" s="78"/>
      <c r="HL104" s="78"/>
      <c r="HM104" s="78"/>
      <c r="HN104" s="78"/>
      <c r="HO104" s="78"/>
      <c r="HP104" s="78"/>
      <c r="HQ104" s="78"/>
      <c r="HR104" s="78"/>
      <c r="HS104" s="78"/>
      <c r="HT104" s="78"/>
      <c r="HU104" s="78"/>
      <c r="HV104" s="78"/>
      <c r="HW104" s="78"/>
      <c r="HX104" s="78"/>
      <c r="HY104" s="78"/>
      <c r="HZ104" s="78"/>
      <c r="IA104" s="78"/>
      <c r="IB104" s="78"/>
      <c r="IC104" s="78"/>
      <c r="ID104" s="78"/>
      <c r="IE104" s="78"/>
      <c r="IF104" s="78"/>
      <c r="IG104" s="78"/>
      <c r="IH104" s="78"/>
      <c r="II104" s="78"/>
      <c r="IJ104" s="78"/>
      <c r="IK104" s="78"/>
      <c r="IL104" s="78"/>
      <c r="IM104" s="78"/>
      <c r="IN104" s="78"/>
      <c r="IO104" s="78"/>
      <c r="IP104" s="78"/>
      <c r="IQ104" s="78"/>
      <c r="IR104" s="78"/>
      <c r="IS104" s="78"/>
      <c r="IT104" s="78"/>
      <c r="IU104" s="78"/>
      <c r="IV104" s="78"/>
    </row>
    <row r="106" spans="1:256" x14ac:dyDescent="0.25">
      <c r="C106" s="2" t="s">
        <v>5052</v>
      </c>
      <c r="E106" s="2" t="s">
        <v>2</v>
      </c>
    </row>
    <row r="108" spans="1:256" x14ac:dyDescent="0.25">
      <c r="C108" s="2" t="s">
        <v>5053</v>
      </c>
      <c r="E108" s="2" t="s">
        <v>2</v>
      </c>
    </row>
    <row r="110" spans="1:256" x14ac:dyDescent="0.25">
      <c r="C110" s="2" t="s">
        <v>4944</v>
      </c>
      <c r="E110" s="2" t="s">
        <v>2</v>
      </c>
    </row>
    <row r="112" spans="1:256" x14ac:dyDescent="0.25">
      <c r="C112" s="2" t="s">
        <v>4945</v>
      </c>
      <c r="E112" s="2" t="s">
        <v>2</v>
      </c>
    </row>
    <row r="114" spans="3:5" x14ac:dyDescent="0.25">
      <c r="C114" s="2" t="s">
        <v>4946</v>
      </c>
      <c r="E114" s="95" t="s">
        <v>4947</v>
      </c>
    </row>
    <row r="116" spans="3:5" x14ac:dyDescent="0.25">
      <c r="C116" s="2" t="s">
        <v>4948</v>
      </c>
      <c r="E116" s="96" t="s">
        <v>5037</v>
      </c>
    </row>
    <row r="118" spans="3:5" x14ac:dyDescent="0.25">
      <c r="C118" s="2" t="s">
        <v>5054</v>
      </c>
      <c r="E118" s="2" t="s">
        <v>2</v>
      </c>
    </row>
    <row r="120" spans="3:5" x14ac:dyDescent="0.25">
      <c r="C120" s="1" t="s">
        <v>5145</v>
      </c>
      <c r="E120" s="216" t="s">
        <v>5146</v>
      </c>
    </row>
    <row r="121" spans="3:5" x14ac:dyDescent="0.25">
      <c r="E121" s="2" t="s">
        <v>5152</v>
      </c>
    </row>
  </sheetData>
  <mergeCells count="2">
    <mergeCell ref="C89:K89"/>
    <mergeCell ref="C104:E104"/>
  </mergeCells>
  <hyperlinks>
    <hyperlink ref="J2" location="'Index'!A1" display="'Index'!A1" xr:uid="{A24DE048-B231-4771-AF76-7878396E93A9}"/>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19A08-A1B3-47F7-B813-878B158B3B2E}">
  <sheetPr codeName="Sheet1"/>
  <dimension ref="A1:IV118"/>
  <sheetViews>
    <sheetView showGridLines="0" zoomScale="90" zoomScaleNormal="90" workbookViewId="0">
      <pane ySplit="6" topLeftCell="A10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3351</v>
      </c>
      <c r="J2" s="38" t="s">
        <v>4468</v>
      </c>
    </row>
    <row r="3" spans="1:54" ht="16.5" x14ac:dyDescent="0.3">
      <c r="C3" s="1" t="s">
        <v>28</v>
      </c>
      <c r="D3" s="21" t="s">
        <v>3352</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3308</v>
      </c>
      <c r="C24" s="60" t="s">
        <v>3309</v>
      </c>
      <c r="D24" s="54" t="s">
        <v>3310</v>
      </c>
      <c r="E24" s="6" t="s">
        <v>199</v>
      </c>
      <c r="F24" s="19">
        <v>300000</v>
      </c>
      <c r="G24" s="24">
        <v>299.87</v>
      </c>
      <c r="H24" s="24">
        <v>1.0900000000000001</v>
      </c>
      <c r="I24" s="31">
        <v>5.8013000000000003</v>
      </c>
      <c r="J24" s="31"/>
      <c r="K24" s="35"/>
    </row>
    <row r="25" spans="1:11" x14ac:dyDescent="0.25">
      <c r="C25" s="58" t="s">
        <v>188</v>
      </c>
      <c r="D25" s="54"/>
      <c r="E25" s="6"/>
      <c r="F25" s="19"/>
      <c r="G25" s="25">
        <v>299.87</v>
      </c>
      <c r="H25" s="25">
        <v>1.0900000000000001</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3327</v>
      </c>
      <c r="C28" s="60" t="s">
        <v>3328</v>
      </c>
      <c r="D28" s="54" t="s">
        <v>3329</v>
      </c>
      <c r="E28" s="6" t="s">
        <v>199</v>
      </c>
      <c r="F28" s="19">
        <v>12500000</v>
      </c>
      <c r="G28" s="24">
        <v>12570.38</v>
      </c>
      <c r="H28" s="24">
        <v>45.67</v>
      </c>
      <c r="I28" s="31">
        <v>6.0450499999999998</v>
      </c>
      <c r="J28" s="31"/>
      <c r="K28" s="35"/>
    </row>
    <row r="29" spans="1:11" x14ac:dyDescent="0.25">
      <c r="B29" s="8" t="s">
        <v>3353</v>
      </c>
      <c r="C29" s="60" t="s">
        <v>3354</v>
      </c>
      <c r="D29" s="54" t="s">
        <v>3355</v>
      </c>
      <c r="E29" s="6" t="s">
        <v>199</v>
      </c>
      <c r="F29" s="19">
        <v>1000000</v>
      </c>
      <c r="G29" s="24">
        <v>1005.63</v>
      </c>
      <c r="H29" s="24">
        <v>3.65</v>
      </c>
      <c r="I29" s="31">
        <v>6.0694526</v>
      </c>
      <c r="J29" s="31"/>
      <c r="K29" s="35"/>
    </row>
    <row r="30" spans="1:11" x14ac:dyDescent="0.25">
      <c r="B30" s="8" t="s">
        <v>3356</v>
      </c>
      <c r="C30" s="60" t="s">
        <v>3357</v>
      </c>
      <c r="D30" s="54" t="s">
        <v>3358</v>
      </c>
      <c r="E30" s="6" t="s">
        <v>199</v>
      </c>
      <c r="F30" s="19">
        <v>1000000</v>
      </c>
      <c r="G30" s="24">
        <v>1003.52</v>
      </c>
      <c r="H30" s="24">
        <v>3.65</v>
      </c>
      <c r="I30" s="31">
        <v>6.0719000000000003</v>
      </c>
      <c r="J30" s="31"/>
      <c r="K30" s="35"/>
    </row>
    <row r="31" spans="1:11" x14ac:dyDescent="0.25">
      <c r="B31" s="8" t="s">
        <v>3359</v>
      </c>
      <c r="C31" s="60" t="s">
        <v>3360</v>
      </c>
      <c r="D31" s="54" t="s">
        <v>3361</v>
      </c>
      <c r="E31" s="6" t="s">
        <v>199</v>
      </c>
      <c r="F31" s="19">
        <v>500000</v>
      </c>
      <c r="G31" s="24">
        <v>502.84</v>
      </c>
      <c r="H31" s="24">
        <v>1.83</v>
      </c>
      <c r="I31" s="31">
        <v>6.0694526</v>
      </c>
      <c r="J31" s="31"/>
      <c r="K31" s="35"/>
    </row>
    <row r="32" spans="1:11" x14ac:dyDescent="0.25">
      <c r="C32" s="58" t="s">
        <v>188</v>
      </c>
      <c r="D32" s="54"/>
      <c r="E32" s="6"/>
      <c r="F32" s="19"/>
      <c r="G32" s="25">
        <v>15082.37</v>
      </c>
      <c r="H32" s="25">
        <v>54.8</v>
      </c>
      <c r="I32" s="31"/>
      <c r="J32" s="31"/>
      <c r="K32" s="35"/>
    </row>
    <row r="33" spans="1:11" x14ac:dyDescent="0.25">
      <c r="C33" s="57"/>
      <c r="D33" s="54"/>
      <c r="E33" s="6"/>
      <c r="F33" s="19"/>
      <c r="G33" s="24"/>
      <c r="H33" s="24"/>
      <c r="I33" s="31"/>
      <c r="J33" s="31"/>
      <c r="K33" s="35"/>
    </row>
    <row r="34" spans="1:11" x14ac:dyDescent="0.25">
      <c r="C34" s="58" t="s">
        <v>11</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A36" s="10"/>
      <c r="B36" s="28"/>
      <c r="C36" s="58" t="s">
        <v>13</v>
      </c>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16</v>
      </c>
      <c r="D41" s="54"/>
      <c r="E41" s="6"/>
      <c r="F41" s="19"/>
      <c r="G41" s="24"/>
      <c r="H41" s="24"/>
      <c r="I41" s="31"/>
      <c r="J41" s="31"/>
      <c r="K41" s="35"/>
    </row>
    <row r="42" spans="1:11" x14ac:dyDescent="0.25">
      <c r="B42" s="8" t="s">
        <v>3362</v>
      </c>
      <c r="C42" s="60" t="s">
        <v>3363</v>
      </c>
      <c r="D42" s="54" t="s">
        <v>3364</v>
      </c>
      <c r="E42" s="6" t="s">
        <v>199</v>
      </c>
      <c r="F42" s="19">
        <v>1000000</v>
      </c>
      <c r="G42" s="24">
        <v>969.71</v>
      </c>
      <c r="H42" s="24">
        <v>3.52</v>
      </c>
      <c r="I42" s="31">
        <v>5.7295999999999996</v>
      </c>
      <c r="J42" s="31"/>
      <c r="K42" s="35"/>
    </row>
    <row r="43" spans="1:11" x14ac:dyDescent="0.25">
      <c r="B43" s="8" t="s">
        <v>3269</v>
      </c>
      <c r="C43" s="60" t="s">
        <v>3270</v>
      </c>
      <c r="D43" s="54" t="s">
        <v>3271</v>
      </c>
      <c r="E43" s="6" t="s">
        <v>199</v>
      </c>
      <c r="F43" s="19">
        <v>100000</v>
      </c>
      <c r="G43" s="24">
        <v>98.01</v>
      </c>
      <c r="H43" s="24">
        <v>0.36</v>
      </c>
      <c r="I43" s="31">
        <v>5.7346000000000004</v>
      </c>
      <c r="J43" s="31"/>
      <c r="K43" s="35"/>
    </row>
    <row r="44" spans="1:11" x14ac:dyDescent="0.25">
      <c r="C44" s="58" t="s">
        <v>188</v>
      </c>
      <c r="D44" s="54"/>
      <c r="E44" s="6"/>
      <c r="F44" s="19"/>
      <c r="G44" s="25">
        <v>1067.72</v>
      </c>
      <c r="H44" s="25">
        <v>3.88</v>
      </c>
      <c r="I44" s="31"/>
      <c r="J44" s="31"/>
      <c r="K44" s="35"/>
    </row>
    <row r="45" spans="1:11" x14ac:dyDescent="0.25">
      <c r="C45" s="57"/>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3365</v>
      </c>
      <c r="C47" s="60" t="s">
        <v>3366</v>
      </c>
      <c r="D47" s="54" t="s">
        <v>3367</v>
      </c>
      <c r="E47" s="6" t="s">
        <v>199</v>
      </c>
      <c r="F47" s="19">
        <v>4551500</v>
      </c>
      <c r="G47" s="24">
        <v>4419.6899999999996</v>
      </c>
      <c r="H47" s="24">
        <v>16.059999999999999</v>
      </c>
      <c r="I47" s="31">
        <v>5.5465138999999999</v>
      </c>
      <c r="J47" s="31"/>
      <c r="K47" s="35"/>
    </row>
    <row r="48" spans="1:11" x14ac:dyDescent="0.25">
      <c r="B48" s="8" t="s">
        <v>3342</v>
      </c>
      <c r="C48" s="60" t="s">
        <v>3343</v>
      </c>
      <c r="D48" s="54" t="s">
        <v>3344</v>
      </c>
      <c r="E48" s="6" t="s">
        <v>199</v>
      </c>
      <c r="F48" s="19">
        <v>2500000</v>
      </c>
      <c r="G48" s="24">
        <v>2428.33</v>
      </c>
      <c r="H48" s="24">
        <v>8.82</v>
      </c>
      <c r="I48" s="31">
        <v>5.5465138999999999</v>
      </c>
      <c r="J48" s="31"/>
      <c r="K48" s="35"/>
    </row>
    <row r="49" spans="1:11" x14ac:dyDescent="0.25">
      <c r="B49" s="8" t="s">
        <v>3217</v>
      </c>
      <c r="C49" s="60" t="s">
        <v>3218</v>
      </c>
      <c r="D49" s="54" t="s">
        <v>3219</v>
      </c>
      <c r="E49" s="6" t="s">
        <v>199</v>
      </c>
      <c r="F49" s="19">
        <v>1870000</v>
      </c>
      <c r="G49" s="24">
        <v>1840.11</v>
      </c>
      <c r="H49" s="24">
        <v>6.69</v>
      </c>
      <c r="I49" s="31">
        <v>5.38985</v>
      </c>
      <c r="J49" s="31"/>
      <c r="K49" s="35"/>
    </row>
    <row r="50" spans="1:11" x14ac:dyDescent="0.25">
      <c r="B50" s="8" t="s">
        <v>3368</v>
      </c>
      <c r="C50" s="60" t="s">
        <v>3369</v>
      </c>
      <c r="D50" s="54" t="s">
        <v>3370</v>
      </c>
      <c r="E50" s="6" t="s">
        <v>199</v>
      </c>
      <c r="F50" s="19">
        <v>625000</v>
      </c>
      <c r="G50" s="24">
        <v>606.72</v>
      </c>
      <c r="H50" s="24">
        <v>2.2000000000000002</v>
      </c>
      <c r="I50" s="31">
        <v>5.5465138999999999</v>
      </c>
      <c r="J50" s="31"/>
      <c r="K50" s="35"/>
    </row>
    <row r="51" spans="1:11" x14ac:dyDescent="0.25">
      <c r="B51" s="8" t="s">
        <v>3345</v>
      </c>
      <c r="C51" s="60" t="s">
        <v>3346</v>
      </c>
      <c r="D51" s="54" t="s">
        <v>3347</v>
      </c>
      <c r="E51" s="6" t="s">
        <v>199</v>
      </c>
      <c r="F51" s="19">
        <v>600000</v>
      </c>
      <c r="G51" s="24">
        <v>583.05999999999995</v>
      </c>
      <c r="H51" s="24">
        <v>2.12</v>
      </c>
      <c r="I51" s="31">
        <v>5.5465138999999999</v>
      </c>
      <c r="J51" s="31"/>
      <c r="K51" s="35"/>
    </row>
    <row r="52" spans="1:11" x14ac:dyDescent="0.25">
      <c r="B52" s="8" t="s">
        <v>3348</v>
      </c>
      <c r="C52" s="60" t="s">
        <v>3349</v>
      </c>
      <c r="D52" s="54" t="s">
        <v>3350</v>
      </c>
      <c r="E52" s="6" t="s">
        <v>199</v>
      </c>
      <c r="F52" s="19">
        <v>407100</v>
      </c>
      <c r="G52" s="24">
        <v>396.26</v>
      </c>
      <c r="H52" s="24">
        <v>1.44</v>
      </c>
      <c r="I52" s="31">
        <v>5.5465138999999999</v>
      </c>
      <c r="J52" s="31"/>
      <c r="K52" s="35"/>
    </row>
    <row r="53" spans="1:11" x14ac:dyDescent="0.25">
      <c r="B53" s="8" t="s">
        <v>3252</v>
      </c>
      <c r="C53" s="60" t="s">
        <v>3253</v>
      </c>
      <c r="D53" s="54" t="s">
        <v>3254</v>
      </c>
      <c r="E53" s="6" t="s">
        <v>199</v>
      </c>
      <c r="F53" s="19">
        <v>277000</v>
      </c>
      <c r="G53" s="24">
        <v>272.85000000000002</v>
      </c>
      <c r="H53" s="24">
        <v>0.99</v>
      </c>
      <c r="I53" s="31">
        <v>5.3842999999999996</v>
      </c>
      <c r="J53" s="31"/>
      <c r="K53" s="35"/>
    </row>
    <row r="54" spans="1:11" x14ac:dyDescent="0.25">
      <c r="B54" s="8" t="s">
        <v>3249</v>
      </c>
      <c r="C54" s="60" t="s">
        <v>3250</v>
      </c>
      <c r="D54" s="54" t="s">
        <v>3251</v>
      </c>
      <c r="E54" s="6" t="s">
        <v>199</v>
      </c>
      <c r="F54" s="19">
        <v>100000</v>
      </c>
      <c r="G54" s="24">
        <v>98.46</v>
      </c>
      <c r="H54" s="24">
        <v>0.36</v>
      </c>
      <c r="I54" s="31">
        <v>5.3866500000000004</v>
      </c>
      <c r="J54" s="31"/>
      <c r="K54" s="35"/>
    </row>
    <row r="55" spans="1:11" x14ac:dyDescent="0.25">
      <c r="B55" s="8" t="s">
        <v>3297</v>
      </c>
      <c r="C55" s="60" t="s">
        <v>3298</v>
      </c>
      <c r="D55" s="54" t="s">
        <v>3299</v>
      </c>
      <c r="E55" s="6" t="s">
        <v>199</v>
      </c>
      <c r="F55" s="19">
        <v>100000</v>
      </c>
      <c r="G55" s="24">
        <v>97.91</v>
      </c>
      <c r="H55" s="24">
        <v>0.36</v>
      </c>
      <c r="I55" s="31">
        <v>5.4499000000000004</v>
      </c>
      <c r="J55" s="31"/>
      <c r="K55" s="35"/>
    </row>
    <row r="56" spans="1:11" x14ac:dyDescent="0.25">
      <c r="B56" s="8" t="s">
        <v>1225</v>
      </c>
      <c r="C56" s="60" t="s">
        <v>1226</v>
      </c>
      <c r="D56" s="54" t="s">
        <v>1227</v>
      </c>
      <c r="E56" s="6" t="s">
        <v>199</v>
      </c>
      <c r="F56" s="19">
        <v>100000</v>
      </c>
      <c r="G56" s="24">
        <v>97.12</v>
      </c>
      <c r="H56" s="24">
        <v>0.35</v>
      </c>
      <c r="I56" s="31">
        <v>5.5465138999999999</v>
      </c>
      <c r="J56" s="31"/>
      <c r="K56" s="35"/>
    </row>
    <row r="57" spans="1:11" x14ac:dyDescent="0.25">
      <c r="C57" s="58" t="s">
        <v>188</v>
      </c>
      <c r="D57" s="54"/>
      <c r="E57" s="6"/>
      <c r="F57" s="19"/>
      <c r="G57" s="25">
        <v>10840.51</v>
      </c>
      <c r="H57" s="25">
        <v>39.39</v>
      </c>
      <c r="I57" s="31"/>
      <c r="J57" s="31"/>
      <c r="K57" s="35"/>
    </row>
    <row r="58" spans="1:11" x14ac:dyDescent="0.25">
      <c r="C58" s="57"/>
      <c r="D58" s="54"/>
      <c r="E58" s="6"/>
      <c r="F58" s="19"/>
      <c r="G58" s="24"/>
      <c r="H58" s="24"/>
      <c r="I58" s="31"/>
      <c r="J58" s="31"/>
      <c r="K58" s="35"/>
    </row>
    <row r="59" spans="1:11" x14ac:dyDescent="0.25">
      <c r="C59" s="58" t="s">
        <v>18</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19</v>
      </c>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23</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24</v>
      </c>
      <c r="D70" s="54"/>
      <c r="E70" s="6"/>
      <c r="F70" s="19"/>
      <c r="G70" s="24"/>
      <c r="H70" s="24"/>
      <c r="I70" s="31"/>
      <c r="J70" s="31"/>
      <c r="K70" s="35"/>
    </row>
    <row r="71" spans="1:54" x14ac:dyDescent="0.25">
      <c r="B71" s="8" t="s">
        <v>200</v>
      </c>
      <c r="C71" s="60" t="s">
        <v>201</v>
      </c>
      <c r="D71" s="54"/>
      <c r="E71" s="6"/>
      <c r="F71" s="19"/>
      <c r="G71" s="24">
        <v>85.27</v>
      </c>
      <c r="H71" s="24">
        <v>0.31</v>
      </c>
      <c r="I71" s="31"/>
      <c r="J71" s="31"/>
      <c r="K71" s="35"/>
    </row>
    <row r="72" spans="1:54" x14ac:dyDescent="0.25">
      <c r="C72" s="58" t="s">
        <v>188</v>
      </c>
      <c r="D72" s="54"/>
      <c r="E72" s="6"/>
      <c r="F72" s="19"/>
      <c r="G72" s="25">
        <v>85.27</v>
      </c>
      <c r="H72" s="25">
        <v>0.31</v>
      </c>
      <c r="I72" s="31"/>
      <c r="J72" s="31"/>
      <c r="K72" s="35"/>
    </row>
    <row r="73" spans="1:54" x14ac:dyDescent="0.25">
      <c r="C73" s="57"/>
      <c r="D73" s="54"/>
      <c r="E73" s="6"/>
      <c r="F73" s="19"/>
      <c r="G73" s="24"/>
      <c r="H73" s="24"/>
      <c r="I73" s="31"/>
      <c r="J73" s="31"/>
      <c r="K73" s="35"/>
    </row>
    <row r="74" spans="1:54" x14ac:dyDescent="0.25">
      <c r="A74" s="10"/>
      <c r="B74" s="28"/>
      <c r="C74" s="58" t="s">
        <v>25</v>
      </c>
      <c r="D74" s="54"/>
      <c r="E74" s="6"/>
      <c r="F74" s="19"/>
      <c r="G74" s="24"/>
      <c r="H74" s="24"/>
      <c r="I74" s="31"/>
      <c r="J74" s="31"/>
      <c r="K74" s="35"/>
    </row>
    <row r="75" spans="1:54" s="2" customFormat="1" ht="13.5" x14ac:dyDescent="0.25">
      <c r="A75" s="28"/>
      <c r="B75" s="28"/>
      <c r="C75" s="57" t="s">
        <v>4783</v>
      </c>
      <c r="D75" s="54"/>
      <c r="E75" s="6"/>
      <c r="F75" s="19"/>
      <c r="G75" s="24" t="s">
        <v>2</v>
      </c>
      <c r="H75" s="24" t="s">
        <v>2</v>
      </c>
      <c r="I75" s="31"/>
      <c r="J75" s="31"/>
      <c r="K75" s="35"/>
      <c r="L75" s="3"/>
      <c r="AI75" s="3"/>
      <c r="AV75" s="3"/>
      <c r="AX75" s="3"/>
      <c r="BB75" s="3"/>
    </row>
    <row r="76" spans="1:54" x14ac:dyDescent="0.25">
      <c r="B76" s="8"/>
      <c r="C76" s="60" t="s">
        <v>202</v>
      </c>
      <c r="D76" s="54"/>
      <c r="E76" s="6"/>
      <c r="F76" s="19"/>
      <c r="G76" s="24">
        <v>145.65</v>
      </c>
      <c r="H76" s="24">
        <v>0.53</v>
      </c>
      <c r="I76" s="31"/>
      <c r="J76" s="31"/>
      <c r="K76" s="35"/>
    </row>
    <row r="77" spans="1:54" x14ac:dyDescent="0.25">
      <c r="C77" s="58" t="s">
        <v>188</v>
      </c>
      <c r="D77" s="54"/>
      <c r="E77" s="6"/>
      <c r="F77" s="19"/>
      <c r="G77" s="25">
        <v>145.65</v>
      </c>
      <c r="H77" s="25">
        <v>0.53</v>
      </c>
      <c r="I77" s="31"/>
      <c r="J77" s="31"/>
      <c r="K77" s="35"/>
    </row>
    <row r="78" spans="1:54" x14ac:dyDescent="0.25">
      <c r="C78" s="57"/>
      <c r="D78" s="54"/>
      <c r="E78" s="6"/>
      <c r="F78" s="19"/>
      <c r="G78" s="24"/>
      <c r="H78" s="24"/>
      <c r="I78" s="31"/>
      <c r="J78" s="31"/>
      <c r="K78" s="35"/>
    </row>
    <row r="79" spans="1:54" x14ac:dyDescent="0.25">
      <c r="C79" s="61" t="s">
        <v>203</v>
      </c>
      <c r="D79" s="55"/>
      <c r="E79" s="5"/>
      <c r="F79" s="20"/>
      <c r="G79" s="26">
        <v>27521.39</v>
      </c>
      <c r="H79" s="26">
        <v>100</v>
      </c>
      <c r="I79" s="32"/>
      <c r="J79" s="32"/>
      <c r="K79" s="36"/>
    </row>
    <row r="82" spans="1:256" x14ac:dyDescent="0.25">
      <c r="C82" s="1" t="s">
        <v>204</v>
      </c>
    </row>
    <row r="83" spans="1:256" x14ac:dyDescent="0.25">
      <c r="C83" s="37" t="s">
        <v>205</v>
      </c>
      <c r="D83" s="37"/>
      <c r="E83" s="37"/>
      <c r="F83" s="37"/>
      <c r="G83" s="37"/>
      <c r="H83" s="37"/>
      <c r="I83" s="37"/>
      <c r="J83" s="37"/>
      <c r="K83" s="37"/>
    </row>
    <row r="84" spans="1:256" x14ac:dyDescent="0.25">
      <c r="C84" s="2" t="s">
        <v>206</v>
      </c>
    </row>
    <row r="85" spans="1:256" x14ac:dyDescent="0.25">
      <c r="C85" s="2" t="s">
        <v>207</v>
      </c>
    </row>
    <row r="86" spans="1:256" ht="30" customHeight="1" x14ac:dyDescent="0.25">
      <c r="C86" s="202" t="s">
        <v>208</v>
      </c>
      <c r="D86" s="203"/>
      <c r="E86" s="203"/>
      <c r="F86" s="203"/>
      <c r="G86" s="203"/>
      <c r="H86" s="203"/>
      <c r="I86" s="203"/>
      <c r="J86" s="203"/>
      <c r="K86" s="203"/>
    </row>
    <row r="87" spans="1:256" x14ac:dyDescent="0.25">
      <c r="C87" s="2" t="s">
        <v>209</v>
      </c>
    </row>
    <row r="89" spans="1:256" x14ac:dyDescent="0.25">
      <c r="C89" s="2" t="s">
        <v>4942</v>
      </c>
      <c r="E89" s="2" t="s">
        <v>2</v>
      </c>
    </row>
    <row r="91" spans="1:256" x14ac:dyDescent="0.25">
      <c r="C91" s="2" t="s">
        <v>4943</v>
      </c>
      <c r="E91" s="2" t="s">
        <v>2</v>
      </c>
    </row>
    <row r="93" spans="1:256" x14ac:dyDescent="0.25">
      <c r="C93" s="2" t="s">
        <v>5050</v>
      </c>
    </row>
    <row r="95" spans="1:256" x14ac:dyDescent="0.25">
      <c r="C95" s="2" t="s">
        <v>5051</v>
      </c>
    </row>
    <row r="96" spans="1:256" s="82" customFormat="1" ht="35.25" customHeight="1" x14ac:dyDescent="0.25">
      <c r="A96" s="78"/>
      <c r="B96" s="78"/>
      <c r="C96" s="83" t="s">
        <v>4949</v>
      </c>
      <c r="D96" s="87" t="s">
        <v>4950</v>
      </c>
      <c r="E96" s="87" t="s">
        <v>4951</v>
      </c>
      <c r="F96" s="79"/>
      <c r="G96" s="80"/>
      <c r="H96" s="80"/>
      <c r="I96" s="80"/>
      <c r="J96" s="80"/>
      <c r="K96" s="81"/>
      <c r="L96" s="81"/>
      <c r="M96" s="78"/>
      <c r="N96" s="78"/>
      <c r="O96" s="78"/>
      <c r="P96" s="78"/>
      <c r="Q96" s="78"/>
      <c r="R96" s="78"/>
      <c r="S96" s="78"/>
      <c r="T96" s="78"/>
      <c r="U96" s="78"/>
      <c r="V96" s="78"/>
      <c r="W96" s="78"/>
      <c r="X96" s="78"/>
      <c r="Y96" s="78"/>
      <c r="Z96" s="78"/>
      <c r="AA96" s="78"/>
      <c r="AB96" s="78"/>
      <c r="AC96" s="78"/>
      <c r="AD96" s="78"/>
      <c r="AE96" s="78"/>
      <c r="AF96" s="78"/>
      <c r="AG96" s="78"/>
      <c r="AH96" s="78"/>
      <c r="AI96" s="81"/>
      <c r="AJ96" s="78"/>
      <c r="AK96" s="78"/>
      <c r="AL96" s="78"/>
      <c r="AM96" s="78"/>
      <c r="AN96" s="78"/>
      <c r="AO96" s="78"/>
      <c r="AP96" s="78"/>
      <c r="AQ96" s="78"/>
      <c r="AR96" s="78"/>
      <c r="AS96" s="78"/>
      <c r="AT96" s="78"/>
      <c r="AU96" s="78"/>
      <c r="AV96" s="81"/>
      <c r="AW96" s="78"/>
      <c r="AX96" s="81"/>
      <c r="AY96" s="78"/>
      <c r="AZ96" s="78"/>
      <c r="BA96" s="78"/>
      <c r="BB96" s="81"/>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8"/>
      <c r="CD96" s="78"/>
      <c r="CE96" s="78"/>
      <c r="CF96" s="78"/>
      <c r="CG96" s="78"/>
      <c r="CH96" s="78"/>
      <c r="CI96" s="78"/>
      <c r="CJ96" s="78"/>
      <c r="CK96" s="78"/>
      <c r="CL96" s="78"/>
      <c r="CM96" s="78"/>
      <c r="CN96" s="78"/>
      <c r="CO96" s="78"/>
      <c r="CP96" s="78"/>
      <c r="CQ96" s="78"/>
      <c r="CR96" s="78"/>
      <c r="CS96" s="78"/>
      <c r="CT96" s="78"/>
      <c r="CU96" s="78"/>
      <c r="CV96" s="78"/>
      <c r="CW96" s="78"/>
      <c r="CX96" s="78"/>
      <c r="CY96" s="78"/>
      <c r="CZ96" s="78"/>
      <c r="DA96" s="78"/>
      <c r="DB96" s="78"/>
      <c r="DC96" s="78"/>
      <c r="DD96" s="78"/>
      <c r="DE96" s="78"/>
      <c r="DF96" s="78"/>
      <c r="DG96" s="78"/>
      <c r="DH96" s="78"/>
      <c r="DI96" s="78"/>
      <c r="DJ96" s="78"/>
      <c r="DK96" s="78"/>
      <c r="DL96" s="78"/>
      <c r="DM96" s="78"/>
      <c r="DN96" s="78"/>
      <c r="DO96" s="78"/>
      <c r="DP96" s="78"/>
      <c r="DQ96" s="78"/>
      <c r="DR96" s="78"/>
      <c r="DS96" s="78"/>
      <c r="DT96" s="78"/>
      <c r="DU96" s="78"/>
      <c r="DV96" s="78"/>
      <c r="DW96" s="78"/>
      <c r="DX96" s="78"/>
      <c r="DY96" s="78"/>
      <c r="DZ96" s="78"/>
      <c r="EA96" s="78"/>
      <c r="EB96" s="78"/>
      <c r="EC96" s="78"/>
      <c r="ED96" s="78"/>
      <c r="EE96" s="78"/>
      <c r="EF96" s="78"/>
      <c r="EG96" s="78"/>
      <c r="EH96" s="78"/>
      <c r="EI96" s="78"/>
      <c r="EJ96" s="78"/>
      <c r="EK96" s="78"/>
      <c r="EL96" s="78"/>
      <c r="EM96" s="78"/>
      <c r="EN96" s="78"/>
      <c r="EO96" s="78"/>
      <c r="EP96" s="78"/>
      <c r="EQ96" s="78"/>
      <c r="ER96" s="78"/>
      <c r="ES96" s="78"/>
      <c r="ET96" s="78"/>
      <c r="EU96" s="78"/>
      <c r="EV96" s="78"/>
      <c r="EW96" s="78"/>
      <c r="EX96" s="78"/>
      <c r="EY96" s="78"/>
      <c r="EZ96" s="78"/>
      <c r="FA96" s="78"/>
      <c r="FB96" s="78"/>
      <c r="FC96" s="78"/>
      <c r="FD96" s="78"/>
      <c r="FE96" s="78"/>
      <c r="FF96" s="78"/>
      <c r="FG96" s="78"/>
      <c r="FH96" s="78"/>
      <c r="FI96" s="78"/>
      <c r="FJ96" s="78"/>
      <c r="FK96" s="78"/>
      <c r="FL96" s="78"/>
      <c r="FM96" s="78"/>
      <c r="FN96" s="78"/>
      <c r="FO96" s="78"/>
      <c r="FP96" s="78"/>
      <c r="FQ96" s="78"/>
      <c r="FR96" s="78"/>
      <c r="FS96" s="78"/>
      <c r="FT96" s="78"/>
      <c r="FU96" s="78"/>
      <c r="FV96" s="78"/>
      <c r="FW96" s="78"/>
      <c r="FX96" s="78"/>
      <c r="FY96" s="78"/>
      <c r="FZ96" s="78"/>
      <c r="GA96" s="78"/>
      <c r="GB96" s="78"/>
      <c r="GC96" s="78"/>
      <c r="GD96" s="78"/>
      <c r="GE96" s="78"/>
      <c r="GF96" s="78"/>
      <c r="GG96" s="78"/>
      <c r="GH96" s="78"/>
      <c r="GI96" s="78"/>
      <c r="GJ96" s="78"/>
      <c r="GK96" s="78"/>
      <c r="GL96" s="78"/>
      <c r="GM96" s="78"/>
      <c r="GN96" s="78"/>
      <c r="GO96" s="78"/>
      <c r="GP96" s="78"/>
      <c r="GQ96" s="78"/>
      <c r="GR96" s="78"/>
      <c r="GS96" s="78"/>
      <c r="GT96" s="78"/>
      <c r="GU96" s="78"/>
      <c r="GV96" s="78"/>
      <c r="GW96" s="78"/>
      <c r="GX96" s="78"/>
      <c r="GY96" s="78"/>
      <c r="GZ96" s="78"/>
      <c r="HA96" s="78"/>
      <c r="HB96" s="78"/>
      <c r="HC96" s="78"/>
      <c r="HD96" s="78"/>
      <c r="HE96" s="78"/>
      <c r="HF96" s="78"/>
      <c r="HG96" s="78"/>
      <c r="HH96" s="78"/>
      <c r="HI96" s="78"/>
      <c r="HJ96" s="78"/>
      <c r="HK96" s="78"/>
      <c r="HL96" s="78"/>
      <c r="HM96" s="78"/>
      <c r="HN96" s="78"/>
      <c r="HO96" s="78"/>
      <c r="HP96" s="78"/>
      <c r="HQ96" s="78"/>
      <c r="HR96" s="78"/>
      <c r="HS96" s="78"/>
      <c r="HT96" s="78"/>
      <c r="HU96" s="78"/>
      <c r="HV96" s="78"/>
      <c r="HW96" s="78"/>
      <c r="HX96" s="78"/>
      <c r="HY96" s="78"/>
      <c r="HZ96" s="78"/>
      <c r="IA96" s="78"/>
      <c r="IB96" s="78"/>
      <c r="IC96" s="78"/>
      <c r="ID96" s="78"/>
      <c r="IE96" s="78"/>
      <c r="IF96" s="78"/>
      <c r="IG96" s="78"/>
      <c r="IH96" s="78"/>
      <c r="II96" s="78"/>
      <c r="IJ96" s="78"/>
      <c r="IK96" s="78"/>
      <c r="IL96" s="78"/>
      <c r="IM96" s="78"/>
      <c r="IN96" s="78"/>
      <c r="IO96" s="78"/>
      <c r="IP96" s="78"/>
      <c r="IQ96" s="78"/>
      <c r="IR96" s="78"/>
      <c r="IS96" s="78"/>
      <c r="IT96" s="78"/>
      <c r="IU96" s="78"/>
      <c r="IV96" s="78"/>
    </row>
    <row r="97" spans="1:256" s="82" customFormat="1" x14ac:dyDescent="0.25">
      <c r="A97" s="78"/>
      <c r="B97" s="78"/>
      <c r="C97" s="85" t="s">
        <v>4952</v>
      </c>
      <c r="D97" s="88">
        <v>12.953799999999999</v>
      </c>
      <c r="E97" s="88">
        <v>12.9991</v>
      </c>
      <c r="F97" s="79"/>
      <c r="G97" s="80"/>
      <c r="H97" s="80"/>
      <c r="I97" s="80"/>
      <c r="J97" s="80"/>
      <c r="K97" s="81"/>
      <c r="L97" s="81"/>
      <c r="M97" s="78"/>
      <c r="N97" s="78"/>
      <c r="O97" s="78"/>
      <c r="P97" s="78"/>
      <c r="Q97" s="78"/>
      <c r="R97" s="78"/>
      <c r="S97" s="78"/>
      <c r="T97" s="78"/>
      <c r="U97" s="78"/>
      <c r="V97" s="78"/>
      <c r="W97" s="78"/>
      <c r="X97" s="78"/>
      <c r="Y97" s="78"/>
      <c r="Z97" s="78"/>
      <c r="AA97" s="78"/>
      <c r="AB97" s="78"/>
      <c r="AC97" s="78"/>
      <c r="AD97" s="78"/>
      <c r="AE97" s="78"/>
      <c r="AF97" s="78"/>
      <c r="AG97" s="78"/>
      <c r="AH97" s="78"/>
      <c r="AI97" s="81"/>
      <c r="AJ97" s="78"/>
      <c r="AK97" s="78"/>
      <c r="AL97" s="78"/>
      <c r="AM97" s="78"/>
      <c r="AN97" s="78"/>
      <c r="AO97" s="78"/>
      <c r="AP97" s="78"/>
      <c r="AQ97" s="78"/>
      <c r="AR97" s="78"/>
      <c r="AS97" s="78"/>
      <c r="AT97" s="78"/>
      <c r="AU97" s="78"/>
      <c r="AV97" s="81"/>
      <c r="AW97" s="78"/>
      <c r="AX97" s="81"/>
      <c r="AY97" s="78"/>
      <c r="AZ97" s="78"/>
      <c r="BA97" s="78"/>
      <c r="BB97" s="81"/>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78"/>
      <c r="CD97" s="78"/>
      <c r="CE97" s="78"/>
      <c r="CF97" s="78"/>
      <c r="CG97" s="78"/>
      <c r="CH97" s="78"/>
      <c r="CI97" s="78"/>
      <c r="CJ97" s="78"/>
      <c r="CK97" s="78"/>
      <c r="CL97" s="78"/>
      <c r="CM97" s="78"/>
      <c r="CN97" s="78"/>
      <c r="CO97" s="78"/>
      <c r="CP97" s="78"/>
      <c r="CQ97" s="78"/>
      <c r="CR97" s="78"/>
      <c r="CS97" s="78"/>
      <c r="CT97" s="78"/>
      <c r="CU97" s="78"/>
      <c r="CV97" s="78"/>
      <c r="CW97" s="78"/>
      <c r="CX97" s="78"/>
      <c r="CY97" s="78"/>
      <c r="CZ97" s="78"/>
      <c r="DA97" s="78"/>
      <c r="DB97" s="78"/>
      <c r="DC97" s="78"/>
      <c r="DD97" s="78"/>
      <c r="DE97" s="78"/>
      <c r="DF97" s="78"/>
      <c r="DG97" s="78"/>
      <c r="DH97" s="78"/>
      <c r="DI97" s="78"/>
      <c r="DJ97" s="78"/>
      <c r="DK97" s="78"/>
      <c r="DL97" s="78"/>
      <c r="DM97" s="78"/>
      <c r="DN97" s="78"/>
      <c r="DO97" s="78"/>
      <c r="DP97" s="78"/>
      <c r="DQ97" s="78"/>
      <c r="DR97" s="78"/>
      <c r="DS97" s="78"/>
      <c r="DT97" s="78"/>
      <c r="DU97" s="78"/>
      <c r="DV97" s="78"/>
      <c r="DW97" s="78"/>
      <c r="DX97" s="78"/>
      <c r="DY97" s="78"/>
      <c r="DZ97" s="78"/>
      <c r="EA97" s="78"/>
      <c r="EB97" s="78"/>
      <c r="EC97" s="78"/>
      <c r="ED97" s="78"/>
      <c r="EE97" s="78"/>
      <c r="EF97" s="78"/>
      <c r="EG97" s="78"/>
      <c r="EH97" s="78"/>
      <c r="EI97" s="78"/>
      <c r="EJ97" s="78"/>
      <c r="EK97" s="78"/>
      <c r="EL97" s="78"/>
      <c r="EM97" s="78"/>
      <c r="EN97" s="78"/>
      <c r="EO97" s="78"/>
      <c r="EP97" s="78"/>
      <c r="EQ97" s="78"/>
      <c r="ER97" s="78"/>
      <c r="ES97" s="78"/>
      <c r="ET97" s="78"/>
      <c r="EU97" s="78"/>
      <c r="EV97" s="78"/>
      <c r="EW97" s="78"/>
      <c r="EX97" s="78"/>
      <c r="EY97" s="78"/>
      <c r="EZ97" s="78"/>
      <c r="FA97" s="78"/>
      <c r="FB97" s="78"/>
      <c r="FC97" s="78"/>
      <c r="FD97" s="78"/>
      <c r="FE97" s="78"/>
      <c r="FF97" s="78"/>
      <c r="FG97" s="78"/>
      <c r="FH97" s="78"/>
      <c r="FI97" s="78"/>
      <c r="FJ97" s="78"/>
      <c r="FK97" s="78"/>
      <c r="FL97" s="78"/>
      <c r="FM97" s="78"/>
      <c r="FN97" s="78"/>
      <c r="FO97" s="78"/>
      <c r="FP97" s="78"/>
      <c r="FQ97" s="78"/>
      <c r="FR97" s="78"/>
      <c r="FS97" s="78"/>
      <c r="FT97" s="78"/>
      <c r="FU97" s="78"/>
      <c r="FV97" s="78"/>
      <c r="FW97" s="78"/>
      <c r="FX97" s="78"/>
      <c r="FY97" s="78"/>
      <c r="FZ97" s="78"/>
      <c r="GA97" s="78"/>
      <c r="GB97" s="78"/>
      <c r="GC97" s="78"/>
      <c r="GD97" s="78"/>
      <c r="GE97" s="78"/>
      <c r="GF97" s="78"/>
      <c r="GG97" s="78"/>
      <c r="GH97" s="78"/>
      <c r="GI97" s="78"/>
      <c r="GJ97" s="78"/>
      <c r="GK97" s="78"/>
      <c r="GL97" s="78"/>
      <c r="GM97" s="78"/>
      <c r="GN97" s="78"/>
      <c r="GO97" s="78"/>
      <c r="GP97" s="78"/>
      <c r="GQ97" s="78"/>
      <c r="GR97" s="78"/>
      <c r="GS97" s="78"/>
      <c r="GT97" s="78"/>
      <c r="GU97" s="78"/>
      <c r="GV97" s="78"/>
      <c r="GW97" s="78"/>
      <c r="GX97" s="78"/>
      <c r="GY97" s="78"/>
      <c r="GZ97" s="78"/>
      <c r="HA97" s="78"/>
      <c r="HB97" s="78"/>
      <c r="HC97" s="78"/>
      <c r="HD97" s="78"/>
      <c r="HE97" s="78"/>
      <c r="HF97" s="78"/>
      <c r="HG97" s="78"/>
      <c r="HH97" s="78"/>
      <c r="HI97" s="78"/>
      <c r="HJ97" s="78"/>
      <c r="HK97" s="78"/>
      <c r="HL97" s="78"/>
      <c r="HM97" s="78"/>
      <c r="HN97" s="78"/>
      <c r="HO97" s="78"/>
      <c r="HP97" s="78"/>
      <c r="HQ97" s="78"/>
      <c r="HR97" s="78"/>
      <c r="HS97" s="78"/>
      <c r="HT97" s="78"/>
      <c r="HU97" s="78"/>
      <c r="HV97" s="78"/>
      <c r="HW97" s="78"/>
      <c r="HX97" s="78"/>
      <c r="HY97" s="78"/>
      <c r="HZ97" s="78"/>
      <c r="IA97" s="78"/>
      <c r="IB97" s="78"/>
      <c r="IC97" s="78"/>
      <c r="ID97" s="78"/>
      <c r="IE97" s="78"/>
      <c r="IF97" s="78"/>
      <c r="IG97" s="78"/>
      <c r="IH97" s="78"/>
      <c r="II97" s="78"/>
      <c r="IJ97" s="78"/>
      <c r="IK97" s="78"/>
      <c r="IL97" s="78"/>
      <c r="IM97" s="78"/>
      <c r="IN97" s="78"/>
      <c r="IO97" s="78"/>
      <c r="IP97" s="78"/>
      <c r="IQ97" s="78"/>
      <c r="IR97" s="78"/>
      <c r="IS97" s="78"/>
      <c r="IT97" s="78"/>
      <c r="IU97" s="78"/>
      <c r="IV97" s="78"/>
    </row>
    <row r="98" spans="1:256" s="82" customFormat="1" x14ac:dyDescent="0.25">
      <c r="A98" s="78"/>
      <c r="B98" s="78"/>
      <c r="C98" s="85" t="s">
        <v>4953</v>
      </c>
      <c r="D98" s="88">
        <v>12.9535</v>
      </c>
      <c r="E98" s="88">
        <v>12.998799999999999</v>
      </c>
      <c r="F98" s="79"/>
      <c r="G98" s="80"/>
      <c r="H98" s="80"/>
      <c r="I98" s="80"/>
      <c r="J98" s="80"/>
      <c r="K98" s="81"/>
      <c r="L98" s="81"/>
      <c r="M98" s="78"/>
      <c r="N98" s="78"/>
      <c r="O98" s="78"/>
      <c r="P98" s="78"/>
      <c r="Q98" s="78"/>
      <c r="R98" s="78"/>
      <c r="S98" s="78"/>
      <c r="T98" s="78"/>
      <c r="U98" s="78"/>
      <c r="V98" s="78"/>
      <c r="W98" s="78"/>
      <c r="X98" s="78"/>
      <c r="Y98" s="78"/>
      <c r="Z98" s="78"/>
      <c r="AA98" s="78"/>
      <c r="AB98" s="78"/>
      <c r="AC98" s="78"/>
      <c r="AD98" s="78"/>
      <c r="AE98" s="78"/>
      <c r="AF98" s="78"/>
      <c r="AG98" s="78"/>
      <c r="AH98" s="78"/>
      <c r="AI98" s="81"/>
      <c r="AJ98" s="78"/>
      <c r="AK98" s="78"/>
      <c r="AL98" s="78"/>
      <c r="AM98" s="78"/>
      <c r="AN98" s="78"/>
      <c r="AO98" s="78"/>
      <c r="AP98" s="78"/>
      <c r="AQ98" s="78"/>
      <c r="AR98" s="78"/>
      <c r="AS98" s="78"/>
      <c r="AT98" s="78"/>
      <c r="AU98" s="78"/>
      <c r="AV98" s="81"/>
      <c r="AW98" s="78"/>
      <c r="AX98" s="81"/>
      <c r="AY98" s="78"/>
      <c r="AZ98" s="78"/>
      <c r="BA98" s="78"/>
      <c r="BB98" s="81"/>
      <c r="BC98" s="78"/>
      <c r="BD98" s="78"/>
      <c r="BE98" s="78"/>
      <c r="BF98" s="78"/>
      <c r="BG98" s="78"/>
      <c r="BH98" s="78"/>
      <c r="BI98" s="78"/>
      <c r="BJ98" s="78"/>
      <c r="BK98" s="78"/>
      <c r="BL98" s="78"/>
      <c r="BM98" s="78"/>
      <c r="BN98" s="78"/>
      <c r="BO98" s="78"/>
      <c r="BP98" s="78"/>
      <c r="BQ98" s="78"/>
      <c r="BR98" s="78"/>
      <c r="BS98" s="78"/>
      <c r="BT98" s="78"/>
      <c r="BU98" s="78"/>
      <c r="BV98" s="78"/>
      <c r="BW98" s="78"/>
      <c r="BX98" s="78"/>
      <c r="BY98" s="78"/>
      <c r="BZ98" s="78"/>
      <c r="CA98" s="78"/>
      <c r="CB98" s="78"/>
      <c r="CC98" s="78"/>
      <c r="CD98" s="78"/>
      <c r="CE98" s="78"/>
      <c r="CF98" s="78"/>
      <c r="CG98" s="78"/>
      <c r="CH98" s="78"/>
      <c r="CI98" s="78"/>
      <c r="CJ98" s="78"/>
      <c r="CK98" s="78"/>
      <c r="CL98" s="78"/>
      <c r="CM98" s="78"/>
      <c r="CN98" s="78"/>
      <c r="CO98" s="78"/>
      <c r="CP98" s="78"/>
      <c r="CQ98" s="78"/>
      <c r="CR98" s="78"/>
      <c r="CS98" s="78"/>
      <c r="CT98" s="78"/>
      <c r="CU98" s="78"/>
      <c r="CV98" s="78"/>
      <c r="CW98" s="78"/>
      <c r="CX98" s="78"/>
      <c r="CY98" s="78"/>
      <c r="CZ98" s="78"/>
      <c r="DA98" s="78"/>
      <c r="DB98" s="78"/>
      <c r="DC98" s="78"/>
      <c r="DD98" s="78"/>
      <c r="DE98" s="78"/>
      <c r="DF98" s="78"/>
      <c r="DG98" s="78"/>
      <c r="DH98" s="78"/>
      <c r="DI98" s="78"/>
      <c r="DJ98" s="78"/>
      <c r="DK98" s="78"/>
      <c r="DL98" s="78"/>
      <c r="DM98" s="78"/>
      <c r="DN98" s="78"/>
      <c r="DO98" s="78"/>
      <c r="DP98" s="78"/>
      <c r="DQ98" s="78"/>
      <c r="DR98" s="78"/>
      <c r="DS98" s="78"/>
      <c r="DT98" s="78"/>
      <c r="DU98" s="78"/>
      <c r="DV98" s="78"/>
      <c r="DW98" s="78"/>
      <c r="DX98" s="78"/>
      <c r="DY98" s="78"/>
      <c r="DZ98" s="78"/>
      <c r="EA98" s="78"/>
      <c r="EB98" s="78"/>
      <c r="EC98" s="78"/>
      <c r="ED98" s="78"/>
      <c r="EE98" s="78"/>
      <c r="EF98" s="78"/>
      <c r="EG98" s="78"/>
      <c r="EH98" s="78"/>
      <c r="EI98" s="78"/>
      <c r="EJ98" s="78"/>
      <c r="EK98" s="78"/>
      <c r="EL98" s="78"/>
      <c r="EM98" s="78"/>
      <c r="EN98" s="78"/>
      <c r="EO98" s="78"/>
      <c r="EP98" s="78"/>
      <c r="EQ98" s="78"/>
      <c r="ER98" s="78"/>
      <c r="ES98" s="78"/>
      <c r="ET98" s="78"/>
      <c r="EU98" s="78"/>
      <c r="EV98" s="78"/>
      <c r="EW98" s="78"/>
      <c r="EX98" s="78"/>
      <c r="EY98" s="78"/>
      <c r="EZ98" s="78"/>
      <c r="FA98" s="78"/>
      <c r="FB98" s="78"/>
      <c r="FC98" s="78"/>
      <c r="FD98" s="78"/>
      <c r="FE98" s="78"/>
      <c r="FF98" s="78"/>
      <c r="FG98" s="78"/>
      <c r="FH98" s="78"/>
      <c r="FI98" s="78"/>
      <c r="FJ98" s="78"/>
      <c r="FK98" s="78"/>
      <c r="FL98" s="78"/>
      <c r="FM98" s="78"/>
      <c r="FN98" s="78"/>
      <c r="FO98" s="78"/>
      <c r="FP98" s="78"/>
      <c r="FQ98" s="78"/>
      <c r="FR98" s="78"/>
      <c r="FS98" s="78"/>
      <c r="FT98" s="78"/>
      <c r="FU98" s="78"/>
      <c r="FV98" s="78"/>
      <c r="FW98" s="78"/>
      <c r="FX98" s="78"/>
      <c r="FY98" s="78"/>
      <c r="FZ98" s="78"/>
      <c r="GA98" s="78"/>
      <c r="GB98" s="78"/>
      <c r="GC98" s="78"/>
      <c r="GD98" s="78"/>
      <c r="GE98" s="78"/>
      <c r="GF98" s="78"/>
      <c r="GG98" s="78"/>
      <c r="GH98" s="78"/>
      <c r="GI98" s="78"/>
      <c r="GJ98" s="78"/>
      <c r="GK98" s="78"/>
      <c r="GL98" s="78"/>
      <c r="GM98" s="78"/>
      <c r="GN98" s="78"/>
      <c r="GO98" s="78"/>
      <c r="GP98" s="78"/>
      <c r="GQ98" s="78"/>
      <c r="GR98" s="78"/>
      <c r="GS98" s="78"/>
      <c r="GT98" s="78"/>
      <c r="GU98" s="78"/>
      <c r="GV98" s="78"/>
      <c r="GW98" s="78"/>
      <c r="GX98" s="78"/>
      <c r="GY98" s="78"/>
      <c r="GZ98" s="78"/>
      <c r="HA98" s="78"/>
      <c r="HB98" s="78"/>
      <c r="HC98" s="78"/>
      <c r="HD98" s="78"/>
      <c r="HE98" s="78"/>
      <c r="HF98" s="78"/>
      <c r="HG98" s="78"/>
      <c r="HH98" s="78"/>
      <c r="HI98" s="78"/>
      <c r="HJ98" s="78"/>
      <c r="HK98" s="78"/>
      <c r="HL98" s="78"/>
      <c r="HM98" s="78"/>
      <c r="HN98" s="78"/>
      <c r="HO98" s="78"/>
      <c r="HP98" s="78"/>
      <c r="HQ98" s="78"/>
      <c r="HR98" s="78"/>
      <c r="HS98" s="78"/>
      <c r="HT98" s="78"/>
      <c r="HU98" s="78"/>
      <c r="HV98" s="78"/>
      <c r="HW98" s="78"/>
      <c r="HX98" s="78"/>
      <c r="HY98" s="78"/>
      <c r="HZ98" s="78"/>
      <c r="IA98" s="78"/>
      <c r="IB98" s="78"/>
      <c r="IC98" s="78"/>
      <c r="ID98" s="78"/>
      <c r="IE98" s="78"/>
      <c r="IF98" s="78"/>
      <c r="IG98" s="78"/>
      <c r="IH98" s="78"/>
      <c r="II98" s="78"/>
      <c r="IJ98" s="78"/>
      <c r="IK98" s="78"/>
      <c r="IL98" s="78"/>
      <c r="IM98" s="78"/>
      <c r="IN98" s="78"/>
      <c r="IO98" s="78"/>
      <c r="IP98" s="78"/>
      <c r="IQ98" s="78"/>
      <c r="IR98" s="78"/>
      <c r="IS98" s="78"/>
      <c r="IT98" s="78"/>
      <c r="IU98" s="78"/>
      <c r="IV98" s="78"/>
    </row>
    <row r="99" spans="1:256" s="82" customFormat="1" x14ac:dyDescent="0.25">
      <c r="A99" s="78"/>
      <c r="B99" s="78"/>
      <c r="C99" s="85" t="s">
        <v>4954</v>
      </c>
      <c r="D99" s="88">
        <v>13.021699999999999</v>
      </c>
      <c r="E99" s="88">
        <v>13.068199999999999</v>
      </c>
      <c r="F99" s="79"/>
      <c r="G99" s="80"/>
      <c r="H99" s="80"/>
      <c r="I99" s="80"/>
      <c r="J99" s="80"/>
      <c r="K99" s="81"/>
      <c r="L99" s="81"/>
      <c r="M99" s="78"/>
      <c r="N99" s="78"/>
      <c r="O99" s="78"/>
      <c r="P99" s="78"/>
      <c r="Q99" s="78"/>
      <c r="R99" s="78"/>
      <c r="S99" s="78"/>
      <c r="T99" s="78"/>
      <c r="U99" s="78"/>
      <c r="V99" s="78"/>
      <c r="W99" s="78"/>
      <c r="X99" s="78"/>
      <c r="Y99" s="78"/>
      <c r="Z99" s="78"/>
      <c r="AA99" s="78"/>
      <c r="AB99" s="78"/>
      <c r="AC99" s="78"/>
      <c r="AD99" s="78"/>
      <c r="AE99" s="78"/>
      <c r="AF99" s="78"/>
      <c r="AG99" s="78"/>
      <c r="AH99" s="78"/>
      <c r="AI99" s="81"/>
      <c r="AJ99" s="78"/>
      <c r="AK99" s="78"/>
      <c r="AL99" s="78"/>
      <c r="AM99" s="78"/>
      <c r="AN99" s="78"/>
      <c r="AO99" s="78"/>
      <c r="AP99" s="78"/>
      <c r="AQ99" s="78"/>
      <c r="AR99" s="78"/>
      <c r="AS99" s="78"/>
      <c r="AT99" s="78"/>
      <c r="AU99" s="78"/>
      <c r="AV99" s="81"/>
      <c r="AW99" s="78"/>
      <c r="AX99" s="81"/>
      <c r="AY99" s="78"/>
      <c r="AZ99" s="78"/>
      <c r="BA99" s="78"/>
      <c r="BB99" s="81"/>
      <c r="BC99" s="78"/>
      <c r="BD99" s="78"/>
      <c r="BE99" s="78"/>
      <c r="BF99" s="78"/>
      <c r="BG99" s="78"/>
      <c r="BH99" s="78"/>
      <c r="BI99" s="78"/>
      <c r="BJ99" s="78"/>
      <c r="BK99" s="78"/>
      <c r="BL99" s="78"/>
      <c r="BM99" s="78"/>
      <c r="BN99" s="78"/>
      <c r="BO99" s="78"/>
      <c r="BP99" s="78"/>
      <c r="BQ99" s="78"/>
      <c r="BR99" s="78"/>
      <c r="BS99" s="78"/>
      <c r="BT99" s="78"/>
      <c r="BU99" s="78"/>
      <c r="BV99" s="78"/>
      <c r="BW99" s="78"/>
      <c r="BX99" s="78"/>
      <c r="BY99" s="78"/>
      <c r="BZ99" s="78"/>
      <c r="CA99" s="78"/>
      <c r="CB99" s="78"/>
      <c r="CC99" s="78"/>
      <c r="CD99" s="78"/>
      <c r="CE99" s="78"/>
      <c r="CF99" s="78"/>
      <c r="CG99" s="78"/>
      <c r="CH99" s="78"/>
      <c r="CI99" s="78"/>
      <c r="CJ99" s="78"/>
      <c r="CK99" s="78"/>
      <c r="CL99" s="78"/>
      <c r="CM99" s="78"/>
      <c r="CN99" s="78"/>
      <c r="CO99" s="78"/>
      <c r="CP99" s="78"/>
      <c r="CQ99" s="78"/>
      <c r="CR99" s="78"/>
      <c r="CS99" s="78"/>
      <c r="CT99" s="78"/>
      <c r="CU99" s="78"/>
      <c r="CV99" s="78"/>
      <c r="CW99" s="78"/>
      <c r="CX99" s="78"/>
      <c r="CY99" s="78"/>
      <c r="CZ99" s="78"/>
      <c r="DA99" s="78"/>
      <c r="DB99" s="78"/>
      <c r="DC99" s="78"/>
      <c r="DD99" s="78"/>
      <c r="DE99" s="78"/>
      <c r="DF99" s="78"/>
      <c r="DG99" s="78"/>
      <c r="DH99" s="78"/>
      <c r="DI99" s="78"/>
      <c r="DJ99" s="78"/>
      <c r="DK99" s="78"/>
      <c r="DL99" s="78"/>
      <c r="DM99" s="78"/>
      <c r="DN99" s="78"/>
      <c r="DO99" s="78"/>
      <c r="DP99" s="78"/>
      <c r="DQ99" s="78"/>
      <c r="DR99" s="78"/>
      <c r="DS99" s="78"/>
      <c r="DT99" s="78"/>
      <c r="DU99" s="78"/>
      <c r="DV99" s="78"/>
      <c r="DW99" s="78"/>
      <c r="DX99" s="78"/>
      <c r="DY99" s="78"/>
      <c r="DZ99" s="78"/>
      <c r="EA99" s="78"/>
      <c r="EB99" s="78"/>
      <c r="EC99" s="78"/>
      <c r="ED99" s="78"/>
      <c r="EE99" s="78"/>
      <c r="EF99" s="78"/>
      <c r="EG99" s="78"/>
      <c r="EH99" s="78"/>
      <c r="EI99" s="78"/>
      <c r="EJ99" s="78"/>
      <c r="EK99" s="78"/>
      <c r="EL99" s="78"/>
      <c r="EM99" s="78"/>
      <c r="EN99" s="78"/>
      <c r="EO99" s="78"/>
      <c r="EP99" s="78"/>
      <c r="EQ99" s="78"/>
      <c r="ER99" s="78"/>
      <c r="ES99" s="78"/>
      <c r="ET99" s="78"/>
      <c r="EU99" s="78"/>
      <c r="EV99" s="78"/>
      <c r="EW99" s="78"/>
      <c r="EX99" s="78"/>
      <c r="EY99" s="78"/>
      <c r="EZ99" s="78"/>
      <c r="FA99" s="78"/>
      <c r="FB99" s="78"/>
      <c r="FC99" s="78"/>
      <c r="FD99" s="78"/>
      <c r="FE99" s="78"/>
      <c r="FF99" s="78"/>
      <c r="FG99" s="78"/>
      <c r="FH99" s="78"/>
      <c r="FI99" s="78"/>
      <c r="FJ99" s="78"/>
      <c r="FK99" s="78"/>
      <c r="FL99" s="78"/>
      <c r="FM99" s="78"/>
      <c r="FN99" s="78"/>
      <c r="FO99" s="78"/>
      <c r="FP99" s="78"/>
      <c r="FQ99" s="78"/>
      <c r="FR99" s="78"/>
      <c r="FS99" s="78"/>
      <c r="FT99" s="78"/>
      <c r="FU99" s="78"/>
      <c r="FV99" s="78"/>
      <c r="FW99" s="78"/>
      <c r="FX99" s="78"/>
      <c r="FY99" s="78"/>
      <c r="FZ99" s="78"/>
      <c r="GA99" s="78"/>
      <c r="GB99" s="78"/>
      <c r="GC99" s="78"/>
      <c r="GD99" s="78"/>
      <c r="GE99" s="78"/>
      <c r="GF99" s="78"/>
      <c r="GG99" s="78"/>
      <c r="GH99" s="78"/>
      <c r="GI99" s="78"/>
      <c r="GJ99" s="78"/>
      <c r="GK99" s="78"/>
      <c r="GL99" s="78"/>
      <c r="GM99" s="78"/>
      <c r="GN99" s="78"/>
      <c r="GO99" s="78"/>
      <c r="GP99" s="78"/>
      <c r="GQ99" s="78"/>
      <c r="GR99" s="78"/>
      <c r="GS99" s="78"/>
      <c r="GT99" s="78"/>
      <c r="GU99" s="78"/>
      <c r="GV99" s="78"/>
      <c r="GW99" s="78"/>
      <c r="GX99" s="78"/>
      <c r="GY99" s="78"/>
      <c r="GZ99" s="78"/>
      <c r="HA99" s="78"/>
      <c r="HB99" s="78"/>
      <c r="HC99" s="78"/>
      <c r="HD99" s="78"/>
      <c r="HE99" s="78"/>
      <c r="HF99" s="78"/>
      <c r="HG99" s="78"/>
      <c r="HH99" s="78"/>
      <c r="HI99" s="78"/>
      <c r="HJ99" s="78"/>
      <c r="HK99" s="78"/>
      <c r="HL99" s="78"/>
      <c r="HM99" s="78"/>
      <c r="HN99" s="78"/>
      <c r="HO99" s="78"/>
      <c r="HP99" s="78"/>
      <c r="HQ99" s="78"/>
      <c r="HR99" s="78"/>
      <c r="HS99" s="78"/>
      <c r="HT99" s="78"/>
      <c r="HU99" s="78"/>
      <c r="HV99" s="78"/>
      <c r="HW99" s="78"/>
      <c r="HX99" s="78"/>
      <c r="HY99" s="78"/>
      <c r="HZ99" s="78"/>
      <c r="IA99" s="78"/>
      <c r="IB99" s="78"/>
      <c r="IC99" s="78"/>
      <c r="ID99" s="78"/>
      <c r="IE99" s="78"/>
      <c r="IF99" s="78"/>
      <c r="IG99" s="78"/>
      <c r="IH99" s="78"/>
      <c r="II99" s="78"/>
      <c r="IJ99" s="78"/>
      <c r="IK99" s="78"/>
      <c r="IL99" s="78"/>
      <c r="IM99" s="78"/>
      <c r="IN99" s="78"/>
      <c r="IO99" s="78"/>
      <c r="IP99" s="78"/>
      <c r="IQ99" s="78"/>
      <c r="IR99" s="78"/>
      <c r="IS99" s="78"/>
      <c r="IT99" s="78"/>
      <c r="IU99" s="78"/>
      <c r="IV99" s="78"/>
    </row>
    <row r="100" spans="1:256" s="82" customFormat="1" x14ac:dyDescent="0.25">
      <c r="A100" s="78"/>
      <c r="B100" s="78"/>
      <c r="C100" s="85" t="s">
        <v>4955</v>
      </c>
      <c r="D100" s="88">
        <v>13.0215</v>
      </c>
      <c r="E100" s="88">
        <v>13.068</v>
      </c>
      <c r="F100" s="79"/>
      <c r="G100" s="80"/>
      <c r="H100" s="80"/>
      <c r="I100" s="80"/>
      <c r="J100" s="80"/>
      <c r="K100" s="81"/>
      <c r="L100" s="81"/>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81"/>
      <c r="AJ100" s="78"/>
      <c r="AK100" s="78"/>
      <c r="AL100" s="78"/>
      <c r="AM100" s="78"/>
      <c r="AN100" s="78"/>
      <c r="AO100" s="78"/>
      <c r="AP100" s="78"/>
      <c r="AQ100" s="78"/>
      <c r="AR100" s="78"/>
      <c r="AS100" s="78"/>
      <c r="AT100" s="78"/>
      <c r="AU100" s="78"/>
      <c r="AV100" s="81"/>
      <c r="AW100" s="78"/>
      <c r="AX100" s="81"/>
      <c r="AY100" s="78"/>
      <c r="AZ100" s="78"/>
      <c r="BA100" s="78"/>
      <c r="BB100" s="81"/>
      <c r="BC100" s="78"/>
      <c r="BD100" s="78"/>
      <c r="BE100" s="78"/>
      <c r="BF100" s="78"/>
      <c r="BG100" s="78"/>
      <c r="BH100" s="78"/>
      <c r="BI100" s="78"/>
      <c r="BJ100" s="78"/>
      <c r="BK100" s="78"/>
      <c r="BL100" s="78"/>
      <c r="BM100" s="78"/>
      <c r="BN100" s="78"/>
      <c r="BO100" s="78"/>
      <c r="BP100" s="78"/>
      <c r="BQ100" s="78"/>
      <c r="BR100" s="78"/>
      <c r="BS100" s="78"/>
      <c r="BT100" s="78"/>
      <c r="BU100" s="78"/>
      <c r="BV100" s="78"/>
      <c r="BW100" s="78"/>
      <c r="BX100" s="78"/>
      <c r="BY100" s="78"/>
      <c r="BZ100" s="78"/>
      <c r="CA100" s="78"/>
      <c r="CB100" s="78"/>
      <c r="CC100" s="78"/>
      <c r="CD100" s="78"/>
      <c r="CE100" s="78"/>
      <c r="CF100" s="78"/>
      <c r="CG100" s="78"/>
      <c r="CH100" s="78"/>
      <c r="CI100" s="78"/>
      <c r="CJ100" s="78"/>
      <c r="CK100" s="78"/>
      <c r="CL100" s="78"/>
      <c r="CM100" s="78"/>
      <c r="CN100" s="78"/>
      <c r="CO100" s="78"/>
      <c r="CP100" s="78"/>
      <c r="CQ100" s="78"/>
      <c r="CR100" s="78"/>
      <c r="CS100" s="78"/>
      <c r="CT100" s="78"/>
      <c r="CU100" s="78"/>
      <c r="CV100" s="78"/>
      <c r="CW100" s="78"/>
      <c r="CX100" s="78"/>
      <c r="CY100" s="78"/>
      <c r="CZ100" s="78"/>
      <c r="DA100" s="78"/>
      <c r="DB100" s="78"/>
      <c r="DC100" s="78"/>
      <c r="DD100" s="78"/>
      <c r="DE100" s="78"/>
      <c r="DF100" s="78"/>
      <c r="DG100" s="78"/>
      <c r="DH100" s="78"/>
      <c r="DI100" s="78"/>
      <c r="DJ100" s="78"/>
      <c r="DK100" s="78"/>
      <c r="DL100" s="78"/>
      <c r="DM100" s="78"/>
      <c r="DN100" s="78"/>
      <c r="DO100" s="78"/>
      <c r="DP100" s="78"/>
      <c r="DQ100" s="78"/>
      <c r="DR100" s="78"/>
      <c r="DS100" s="78"/>
      <c r="DT100" s="78"/>
      <c r="DU100" s="78"/>
      <c r="DV100" s="78"/>
      <c r="DW100" s="78"/>
      <c r="DX100" s="78"/>
      <c r="DY100" s="78"/>
      <c r="DZ100" s="78"/>
      <c r="EA100" s="78"/>
      <c r="EB100" s="78"/>
      <c r="EC100" s="78"/>
      <c r="ED100" s="78"/>
      <c r="EE100" s="78"/>
      <c r="EF100" s="78"/>
      <c r="EG100" s="78"/>
      <c r="EH100" s="78"/>
      <c r="EI100" s="78"/>
      <c r="EJ100" s="78"/>
      <c r="EK100" s="78"/>
      <c r="EL100" s="78"/>
      <c r="EM100" s="78"/>
      <c r="EN100" s="78"/>
      <c r="EO100" s="78"/>
      <c r="EP100" s="78"/>
      <c r="EQ100" s="78"/>
      <c r="ER100" s="78"/>
      <c r="ES100" s="78"/>
      <c r="ET100" s="78"/>
      <c r="EU100" s="78"/>
      <c r="EV100" s="78"/>
      <c r="EW100" s="78"/>
      <c r="EX100" s="78"/>
      <c r="EY100" s="78"/>
      <c r="EZ100" s="78"/>
      <c r="FA100" s="78"/>
      <c r="FB100" s="78"/>
      <c r="FC100" s="78"/>
      <c r="FD100" s="78"/>
      <c r="FE100" s="78"/>
      <c r="FF100" s="78"/>
      <c r="FG100" s="78"/>
      <c r="FH100" s="78"/>
      <c r="FI100" s="78"/>
      <c r="FJ100" s="78"/>
      <c r="FK100" s="78"/>
      <c r="FL100" s="78"/>
      <c r="FM100" s="78"/>
      <c r="FN100" s="78"/>
      <c r="FO100" s="78"/>
      <c r="FP100" s="78"/>
      <c r="FQ100" s="78"/>
      <c r="FR100" s="78"/>
      <c r="FS100" s="78"/>
      <c r="FT100" s="78"/>
      <c r="FU100" s="78"/>
      <c r="FV100" s="78"/>
      <c r="FW100" s="78"/>
      <c r="FX100" s="78"/>
      <c r="FY100" s="78"/>
      <c r="FZ100" s="78"/>
      <c r="GA100" s="78"/>
      <c r="GB100" s="78"/>
      <c r="GC100" s="78"/>
      <c r="GD100" s="78"/>
      <c r="GE100" s="78"/>
      <c r="GF100" s="78"/>
      <c r="GG100" s="78"/>
      <c r="GH100" s="78"/>
      <c r="GI100" s="78"/>
      <c r="GJ100" s="78"/>
      <c r="GK100" s="78"/>
      <c r="GL100" s="78"/>
      <c r="GM100" s="78"/>
      <c r="GN100" s="78"/>
      <c r="GO100" s="78"/>
      <c r="GP100" s="78"/>
      <c r="GQ100" s="78"/>
      <c r="GR100" s="78"/>
      <c r="GS100" s="78"/>
      <c r="GT100" s="78"/>
      <c r="GU100" s="78"/>
      <c r="GV100" s="78"/>
      <c r="GW100" s="78"/>
      <c r="GX100" s="78"/>
      <c r="GY100" s="78"/>
      <c r="GZ100" s="78"/>
      <c r="HA100" s="78"/>
      <c r="HB100" s="78"/>
      <c r="HC100" s="78"/>
      <c r="HD100" s="78"/>
      <c r="HE100" s="78"/>
      <c r="HF100" s="78"/>
      <c r="HG100" s="78"/>
      <c r="HH100" s="78"/>
      <c r="HI100" s="78"/>
      <c r="HJ100" s="78"/>
      <c r="HK100" s="78"/>
      <c r="HL100" s="78"/>
      <c r="HM100" s="78"/>
      <c r="HN100" s="78"/>
      <c r="HO100" s="78"/>
      <c r="HP100" s="78"/>
      <c r="HQ100" s="78"/>
      <c r="HR100" s="78"/>
      <c r="HS100" s="78"/>
      <c r="HT100" s="78"/>
      <c r="HU100" s="78"/>
      <c r="HV100" s="78"/>
      <c r="HW100" s="78"/>
      <c r="HX100" s="78"/>
      <c r="HY100" s="78"/>
      <c r="HZ100" s="78"/>
      <c r="IA100" s="78"/>
      <c r="IB100" s="78"/>
      <c r="IC100" s="78"/>
      <c r="ID100" s="78"/>
      <c r="IE100" s="78"/>
      <c r="IF100" s="78"/>
      <c r="IG100" s="78"/>
      <c r="IH100" s="78"/>
      <c r="II100" s="78"/>
      <c r="IJ100" s="78"/>
      <c r="IK100" s="78"/>
      <c r="IL100" s="78"/>
      <c r="IM100" s="78"/>
      <c r="IN100" s="78"/>
      <c r="IO100" s="78"/>
      <c r="IP100" s="78"/>
      <c r="IQ100" s="78"/>
      <c r="IR100" s="78"/>
      <c r="IS100" s="78"/>
      <c r="IT100" s="78"/>
      <c r="IU100" s="78"/>
      <c r="IV100" s="78"/>
    </row>
    <row r="101" spans="1:256" s="82" customFormat="1" ht="84.95" customHeight="1" x14ac:dyDescent="0.25">
      <c r="A101" s="78"/>
      <c r="B101" s="78"/>
      <c r="C101" s="204" t="s">
        <v>4987</v>
      </c>
      <c r="D101" s="205"/>
      <c r="E101" s="206"/>
      <c r="F101" s="79"/>
      <c r="G101" s="80"/>
      <c r="H101" s="80"/>
      <c r="I101" s="80"/>
      <c r="J101" s="80"/>
      <c r="K101" s="81"/>
      <c r="L101" s="81"/>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81"/>
      <c r="AJ101" s="78"/>
      <c r="AK101" s="78"/>
      <c r="AL101" s="78"/>
      <c r="AM101" s="78"/>
      <c r="AN101" s="78"/>
      <c r="AO101" s="78"/>
      <c r="AP101" s="78"/>
      <c r="AQ101" s="78"/>
      <c r="AR101" s="78"/>
      <c r="AS101" s="78"/>
      <c r="AT101" s="78"/>
      <c r="AU101" s="78"/>
      <c r="AV101" s="81"/>
      <c r="AW101" s="78"/>
      <c r="AX101" s="81"/>
      <c r="AY101" s="78"/>
      <c r="AZ101" s="78"/>
      <c r="BA101" s="78"/>
      <c r="BB101" s="81"/>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c r="BZ101" s="78"/>
      <c r="CA101" s="78"/>
      <c r="CB101" s="78"/>
      <c r="CC101" s="78"/>
      <c r="CD101" s="78"/>
      <c r="CE101" s="78"/>
      <c r="CF101" s="78"/>
      <c r="CG101" s="78"/>
      <c r="CH101" s="78"/>
      <c r="CI101" s="78"/>
      <c r="CJ101" s="78"/>
      <c r="CK101" s="78"/>
      <c r="CL101" s="78"/>
      <c r="CM101" s="78"/>
      <c r="CN101" s="78"/>
      <c r="CO101" s="78"/>
      <c r="CP101" s="78"/>
      <c r="CQ101" s="78"/>
      <c r="CR101" s="78"/>
      <c r="CS101" s="78"/>
      <c r="CT101" s="78"/>
      <c r="CU101" s="78"/>
      <c r="CV101" s="78"/>
      <c r="CW101" s="78"/>
      <c r="CX101" s="78"/>
      <c r="CY101" s="78"/>
      <c r="CZ101" s="78"/>
      <c r="DA101" s="78"/>
      <c r="DB101" s="78"/>
      <c r="DC101" s="78"/>
      <c r="DD101" s="78"/>
      <c r="DE101" s="78"/>
      <c r="DF101" s="78"/>
      <c r="DG101" s="78"/>
      <c r="DH101" s="78"/>
      <c r="DI101" s="78"/>
      <c r="DJ101" s="78"/>
      <c r="DK101" s="78"/>
      <c r="DL101" s="78"/>
      <c r="DM101" s="78"/>
      <c r="DN101" s="78"/>
      <c r="DO101" s="78"/>
      <c r="DP101" s="78"/>
      <c r="DQ101" s="78"/>
      <c r="DR101" s="78"/>
      <c r="DS101" s="78"/>
      <c r="DT101" s="78"/>
      <c r="DU101" s="78"/>
      <c r="DV101" s="78"/>
      <c r="DW101" s="78"/>
      <c r="DX101" s="78"/>
      <c r="DY101" s="78"/>
      <c r="DZ101" s="78"/>
      <c r="EA101" s="78"/>
      <c r="EB101" s="78"/>
      <c r="EC101" s="78"/>
      <c r="ED101" s="78"/>
      <c r="EE101" s="78"/>
      <c r="EF101" s="78"/>
      <c r="EG101" s="78"/>
      <c r="EH101" s="78"/>
      <c r="EI101" s="78"/>
      <c r="EJ101" s="78"/>
      <c r="EK101" s="78"/>
      <c r="EL101" s="78"/>
      <c r="EM101" s="78"/>
      <c r="EN101" s="78"/>
      <c r="EO101" s="78"/>
      <c r="EP101" s="78"/>
      <c r="EQ101" s="78"/>
      <c r="ER101" s="78"/>
      <c r="ES101" s="78"/>
      <c r="ET101" s="78"/>
      <c r="EU101" s="78"/>
      <c r="EV101" s="78"/>
      <c r="EW101" s="78"/>
      <c r="EX101" s="78"/>
      <c r="EY101" s="78"/>
      <c r="EZ101" s="78"/>
      <c r="FA101" s="78"/>
      <c r="FB101" s="78"/>
      <c r="FC101" s="78"/>
      <c r="FD101" s="78"/>
      <c r="FE101" s="78"/>
      <c r="FF101" s="78"/>
      <c r="FG101" s="78"/>
      <c r="FH101" s="78"/>
      <c r="FI101" s="78"/>
      <c r="FJ101" s="78"/>
      <c r="FK101" s="78"/>
      <c r="FL101" s="78"/>
      <c r="FM101" s="78"/>
      <c r="FN101" s="78"/>
      <c r="FO101" s="78"/>
      <c r="FP101" s="78"/>
      <c r="FQ101" s="78"/>
      <c r="FR101" s="78"/>
      <c r="FS101" s="78"/>
      <c r="FT101" s="78"/>
      <c r="FU101" s="78"/>
      <c r="FV101" s="78"/>
      <c r="FW101" s="78"/>
      <c r="FX101" s="78"/>
      <c r="FY101" s="78"/>
      <c r="FZ101" s="78"/>
      <c r="GA101" s="78"/>
      <c r="GB101" s="78"/>
      <c r="GC101" s="78"/>
      <c r="GD101" s="78"/>
      <c r="GE101" s="78"/>
      <c r="GF101" s="78"/>
      <c r="GG101" s="78"/>
      <c r="GH101" s="78"/>
      <c r="GI101" s="78"/>
      <c r="GJ101" s="78"/>
      <c r="GK101" s="78"/>
      <c r="GL101" s="78"/>
      <c r="GM101" s="78"/>
      <c r="GN101" s="78"/>
      <c r="GO101" s="78"/>
      <c r="GP101" s="78"/>
      <c r="GQ101" s="78"/>
      <c r="GR101" s="78"/>
      <c r="GS101" s="78"/>
      <c r="GT101" s="78"/>
      <c r="GU101" s="78"/>
      <c r="GV101" s="78"/>
      <c r="GW101" s="78"/>
      <c r="GX101" s="78"/>
      <c r="GY101" s="78"/>
      <c r="GZ101" s="78"/>
      <c r="HA101" s="78"/>
      <c r="HB101" s="78"/>
      <c r="HC101" s="78"/>
      <c r="HD101" s="78"/>
      <c r="HE101" s="78"/>
      <c r="HF101" s="78"/>
      <c r="HG101" s="78"/>
      <c r="HH101" s="78"/>
      <c r="HI101" s="78"/>
      <c r="HJ101" s="78"/>
      <c r="HK101" s="78"/>
      <c r="HL101" s="78"/>
      <c r="HM101" s="78"/>
      <c r="HN101" s="78"/>
      <c r="HO101" s="78"/>
      <c r="HP101" s="78"/>
      <c r="HQ101" s="78"/>
      <c r="HR101" s="78"/>
      <c r="HS101" s="78"/>
      <c r="HT101" s="78"/>
      <c r="HU101" s="78"/>
      <c r="HV101" s="78"/>
      <c r="HW101" s="78"/>
      <c r="HX101" s="78"/>
      <c r="HY101" s="78"/>
      <c r="HZ101" s="78"/>
      <c r="IA101" s="78"/>
      <c r="IB101" s="78"/>
      <c r="IC101" s="78"/>
      <c r="ID101" s="78"/>
      <c r="IE101" s="78"/>
      <c r="IF101" s="78"/>
      <c r="IG101" s="78"/>
      <c r="IH101" s="78"/>
      <c r="II101" s="78"/>
      <c r="IJ101" s="78"/>
      <c r="IK101" s="78"/>
      <c r="IL101" s="78"/>
      <c r="IM101" s="78"/>
      <c r="IN101" s="78"/>
      <c r="IO101" s="78"/>
      <c r="IP101" s="78"/>
      <c r="IQ101" s="78"/>
      <c r="IR101" s="78"/>
      <c r="IS101" s="78"/>
      <c r="IT101" s="78"/>
      <c r="IU101" s="78"/>
      <c r="IV101" s="78"/>
    </row>
    <row r="103" spans="1:256" x14ac:dyDescent="0.25">
      <c r="C103" s="2" t="s">
        <v>5052</v>
      </c>
      <c r="E103" s="2" t="s">
        <v>2</v>
      </c>
    </row>
    <row r="105" spans="1:256" x14ac:dyDescent="0.25">
      <c r="C105" s="2" t="s">
        <v>5053</v>
      </c>
      <c r="E105" s="2" t="s">
        <v>2</v>
      </c>
    </row>
    <row r="107" spans="1:256" x14ac:dyDescent="0.25">
      <c r="C107" s="2" t="s">
        <v>4944</v>
      </c>
      <c r="E107" s="2" t="s">
        <v>2</v>
      </c>
    </row>
    <row r="109" spans="1:256" x14ac:dyDescent="0.25">
      <c r="C109" s="2" t="s">
        <v>4945</v>
      </c>
      <c r="E109" s="2" t="s">
        <v>2</v>
      </c>
    </row>
    <row r="111" spans="1:256" x14ac:dyDescent="0.25">
      <c r="C111" s="2" t="s">
        <v>4946</v>
      </c>
      <c r="E111" s="95" t="s">
        <v>4947</v>
      </c>
    </row>
    <row r="113" spans="3:5" x14ac:dyDescent="0.25">
      <c r="C113" s="2" t="s">
        <v>4948</v>
      </c>
      <c r="E113" s="96" t="s">
        <v>5038</v>
      </c>
    </row>
    <row r="115" spans="3:5" x14ac:dyDescent="0.25">
      <c r="C115" s="2" t="s">
        <v>5054</v>
      </c>
      <c r="E115" s="2" t="s">
        <v>2</v>
      </c>
    </row>
    <row r="117" spans="3:5" x14ac:dyDescent="0.25">
      <c r="C117" s="1" t="s">
        <v>5145</v>
      </c>
      <c r="E117" s="216" t="s">
        <v>5146</v>
      </c>
    </row>
    <row r="118" spans="3:5" x14ac:dyDescent="0.25">
      <c r="E118" s="2" t="s">
        <v>5152</v>
      </c>
    </row>
  </sheetData>
  <mergeCells count="2">
    <mergeCell ref="C86:K86"/>
    <mergeCell ref="C101:E101"/>
  </mergeCells>
  <hyperlinks>
    <hyperlink ref="J2" location="'Index'!A1" display="'Index'!A1" xr:uid="{F7EF2F37-59AE-4D3C-B7EA-C782854E8FCA}"/>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BC022-C2B3-47BB-B04A-825D99E73368}">
  <sheetPr codeName="Sheet1"/>
  <dimension ref="A1:IV149"/>
  <sheetViews>
    <sheetView showGridLines="0" zoomScale="90" zoomScaleNormal="90" workbookViewId="0">
      <pane ySplit="6" topLeftCell="A13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909</v>
      </c>
      <c r="J2" s="38" t="s">
        <v>4468</v>
      </c>
    </row>
    <row r="3" spans="1:54" ht="16.5" x14ac:dyDescent="0.3">
      <c r="C3" s="1" t="s">
        <v>28</v>
      </c>
      <c r="D3" s="21" t="s">
        <v>910</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282</v>
      </c>
      <c r="C11" s="60" t="s">
        <v>283</v>
      </c>
      <c r="D11" s="54" t="s">
        <v>284</v>
      </c>
      <c r="E11" s="6" t="s">
        <v>285</v>
      </c>
      <c r="F11" s="19">
        <v>800000</v>
      </c>
      <c r="G11" s="24">
        <v>17228</v>
      </c>
      <c r="H11" s="24">
        <v>6.14</v>
      </c>
      <c r="I11" s="31"/>
      <c r="J11" s="31"/>
      <c r="K11" s="35"/>
    </row>
    <row r="12" spans="1:54" x14ac:dyDescent="0.25">
      <c r="B12" s="8" t="s">
        <v>81</v>
      </c>
      <c r="C12" s="60" t="s">
        <v>82</v>
      </c>
      <c r="D12" s="54" t="s">
        <v>83</v>
      </c>
      <c r="E12" s="6" t="s">
        <v>84</v>
      </c>
      <c r="F12" s="19">
        <v>579000</v>
      </c>
      <c r="G12" s="24">
        <v>15468.56</v>
      </c>
      <c r="H12" s="24">
        <v>5.51</v>
      </c>
      <c r="I12" s="31"/>
      <c r="J12" s="31"/>
      <c r="K12" s="35"/>
    </row>
    <row r="13" spans="1:54" x14ac:dyDescent="0.25">
      <c r="B13" s="8" t="s">
        <v>59</v>
      </c>
      <c r="C13" s="60" t="s">
        <v>60</v>
      </c>
      <c r="D13" s="54" t="s">
        <v>61</v>
      </c>
      <c r="E13" s="6" t="s">
        <v>62</v>
      </c>
      <c r="F13" s="19">
        <v>90000</v>
      </c>
      <c r="G13" s="24">
        <v>11814.3</v>
      </c>
      <c r="H13" s="24">
        <v>4.21</v>
      </c>
      <c r="I13" s="31"/>
      <c r="J13" s="31"/>
      <c r="K13" s="35"/>
    </row>
    <row r="14" spans="1:54" x14ac:dyDescent="0.25">
      <c r="B14" s="8" t="s">
        <v>175</v>
      </c>
      <c r="C14" s="60" t="s">
        <v>176</v>
      </c>
      <c r="D14" s="54" t="s">
        <v>177</v>
      </c>
      <c r="E14" s="6" t="s">
        <v>84</v>
      </c>
      <c r="F14" s="19">
        <v>2350172</v>
      </c>
      <c r="G14" s="24">
        <v>11764.96</v>
      </c>
      <c r="H14" s="24">
        <v>4.1900000000000004</v>
      </c>
      <c r="I14" s="31"/>
      <c r="J14" s="31"/>
      <c r="K14" s="35"/>
    </row>
    <row r="15" spans="1:54" x14ac:dyDescent="0.25">
      <c r="B15" s="8" t="s">
        <v>132</v>
      </c>
      <c r="C15" s="60" t="s">
        <v>133</v>
      </c>
      <c r="D15" s="54" t="s">
        <v>134</v>
      </c>
      <c r="E15" s="6" t="s">
        <v>135</v>
      </c>
      <c r="F15" s="19">
        <v>29678</v>
      </c>
      <c r="G15" s="24">
        <v>11335.51</v>
      </c>
      <c r="H15" s="24">
        <v>4.04</v>
      </c>
      <c r="I15" s="31"/>
      <c r="J15" s="31"/>
      <c r="K15" s="35"/>
    </row>
    <row r="16" spans="1:54" x14ac:dyDescent="0.25">
      <c r="B16" s="8" t="s">
        <v>181</v>
      </c>
      <c r="C16" s="60" t="s">
        <v>182</v>
      </c>
      <c r="D16" s="54" t="s">
        <v>183</v>
      </c>
      <c r="E16" s="6" t="s">
        <v>123</v>
      </c>
      <c r="F16" s="19">
        <v>2640600</v>
      </c>
      <c r="G16" s="24">
        <v>11288.57</v>
      </c>
      <c r="H16" s="24">
        <v>4.0199999999999996</v>
      </c>
      <c r="I16" s="31"/>
      <c r="J16" s="31"/>
      <c r="K16" s="35"/>
    </row>
    <row r="17" spans="2:11" x14ac:dyDescent="0.25">
      <c r="B17" s="8" t="s">
        <v>457</v>
      </c>
      <c r="C17" s="60" t="s">
        <v>458</v>
      </c>
      <c r="D17" s="54" t="s">
        <v>459</v>
      </c>
      <c r="E17" s="6" t="s">
        <v>62</v>
      </c>
      <c r="F17" s="19">
        <v>350000</v>
      </c>
      <c r="G17" s="24">
        <v>10659.6</v>
      </c>
      <c r="H17" s="24">
        <v>3.8</v>
      </c>
      <c r="I17" s="31"/>
      <c r="J17" s="31"/>
      <c r="K17" s="35"/>
    </row>
    <row r="18" spans="2:11" x14ac:dyDescent="0.25">
      <c r="B18" s="8" t="s">
        <v>911</v>
      </c>
      <c r="C18" s="60" t="s">
        <v>912</v>
      </c>
      <c r="D18" s="54" t="s">
        <v>913</v>
      </c>
      <c r="E18" s="6" t="s">
        <v>84</v>
      </c>
      <c r="F18" s="19">
        <v>257567</v>
      </c>
      <c r="G18" s="24">
        <v>10495.6</v>
      </c>
      <c r="H18" s="24">
        <v>3.74</v>
      </c>
      <c r="I18" s="31"/>
      <c r="J18" s="31"/>
      <c r="K18" s="35"/>
    </row>
    <row r="19" spans="2:11" x14ac:dyDescent="0.25">
      <c r="B19" s="8" t="s">
        <v>136</v>
      </c>
      <c r="C19" s="60" t="s">
        <v>137</v>
      </c>
      <c r="D19" s="54" t="s">
        <v>138</v>
      </c>
      <c r="E19" s="6" t="s">
        <v>139</v>
      </c>
      <c r="F19" s="19">
        <v>200000</v>
      </c>
      <c r="G19" s="24">
        <v>10409</v>
      </c>
      <c r="H19" s="24">
        <v>3.71</v>
      </c>
      <c r="I19" s="31"/>
      <c r="J19" s="31"/>
      <c r="K19" s="35"/>
    </row>
    <row r="20" spans="2:11" x14ac:dyDescent="0.25">
      <c r="B20" s="8" t="s">
        <v>259</v>
      </c>
      <c r="C20" s="60" t="s">
        <v>260</v>
      </c>
      <c r="D20" s="54" t="s">
        <v>261</v>
      </c>
      <c r="E20" s="6" t="s">
        <v>262</v>
      </c>
      <c r="F20" s="19">
        <v>780000</v>
      </c>
      <c r="G20" s="24">
        <v>10296</v>
      </c>
      <c r="H20" s="24">
        <v>3.67</v>
      </c>
      <c r="I20" s="31"/>
      <c r="J20" s="31"/>
      <c r="K20" s="35"/>
    </row>
    <row r="21" spans="2:11" x14ac:dyDescent="0.25">
      <c r="B21" s="8" t="s">
        <v>184</v>
      </c>
      <c r="C21" s="60" t="s">
        <v>185</v>
      </c>
      <c r="D21" s="54" t="s">
        <v>186</v>
      </c>
      <c r="E21" s="6" t="s">
        <v>187</v>
      </c>
      <c r="F21" s="19">
        <v>475000</v>
      </c>
      <c r="G21" s="24">
        <v>9784.5300000000007</v>
      </c>
      <c r="H21" s="24">
        <v>3.49</v>
      </c>
      <c r="I21" s="31"/>
      <c r="J21" s="31"/>
      <c r="K21" s="35"/>
    </row>
    <row r="22" spans="2:11" x14ac:dyDescent="0.25">
      <c r="B22" s="8" t="s">
        <v>644</v>
      </c>
      <c r="C22" s="60" t="s">
        <v>645</v>
      </c>
      <c r="D22" s="54" t="s">
        <v>646</v>
      </c>
      <c r="E22" s="6" t="s">
        <v>262</v>
      </c>
      <c r="F22" s="19">
        <v>1796223</v>
      </c>
      <c r="G22" s="24">
        <v>9484.06</v>
      </c>
      <c r="H22" s="24">
        <v>3.38</v>
      </c>
      <c r="I22" s="31"/>
      <c r="J22" s="31"/>
      <c r="K22" s="35"/>
    </row>
    <row r="23" spans="2:11" x14ac:dyDescent="0.25">
      <c r="B23" s="8" t="s">
        <v>914</v>
      </c>
      <c r="C23" s="60" t="s">
        <v>915</v>
      </c>
      <c r="D23" s="54" t="s">
        <v>916</v>
      </c>
      <c r="E23" s="6" t="s">
        <v>154</v>
      </c>
      <c r="F23" s="19">
        <v>3500000</v>
      </c>
      <c r="G23" s="24">
        <v>8770.2999999999993</v>
      </c>
      <c r="H23" s="24">
        <v>3.13</v>
      </c>
      <c r="I23" s="31"/>
      <c r="J23" s="31"/>
      <c r="K23" s="35"/>
    </row>
    <row r="24" spans="2:11" x14ac:dyDescent="0.25">
      <c r="B24" s="8" t="s">
        <v>415</v>
      </c>
      <c r="C24" s="60" t="s">
        <v>416</v>
      </c>
      <c r="D24" s="54" t="s">
        <v>417</v>
      </c>
      <c r="E24" s="6" t="s">
        <v>269</v>
      </c>
      <c r="F24" s="19">
        <v>475000</v>
      </c>
      <c r="G24" s="24">
        <v>8687.75</v>
      </c>
      <c r="H24" s="24">
        <v>3.1</v>
      </c>
      <c r="I24" s="31"/>
      <c r="J24" s="31"/>
      <c r="K24" s="35"/>
    </row>
    <row r="25" spans="2:11" x14ac:dyDescent="0.25">
      <c r="B25" s="8" t="s">
        <v>102</v>
      </c>
      <c r="C25" s="60" t="s">
        <v>103</v>
      </c>
      <c r="D25" s="54" t="s">
        <v>104</v>
      </c>
      <c r="E25" s="6" t="s">
        <v>62</v>
      </c>
      <c r="F25" s="19">
        <v>110000</v>
      </c>
      <c r="G25" s="24">
        <v>7894.7</v>
      </c>
      <c r="H25" s="24">
        <v>2.81</v>
      </c>
      <c r="I25" s="31"/>
      <c r="J25" s="31"/>
      <c r="K25" s="35"/>
    </row>
    <row r="26" spans="2:11" x14ac:dyDescent="0.25">
      <c r="B26" s="8" t="s">
        <v>605</v>
      </c>
      <c r="C26" s="60" t="s">
        <v>606</v>
      </c>
      <c r="D26" s="54" t="s">
        <v>607</v>
      </c>
      <c r="E26" s="6" t="s">
        <v>154</v>
      </c>
      <c r="F26" s="19">
        <v>194043</v>
      </c>
      <c r="G26" s="24">
        <v>7867.47</v>
      </c>
      <c r="H26" s="24">
        <v>2.8</v>
      </c>
      <c r="I26" s="31"/>
      <c r="J26" s="31"/>
      <c r="K26" s="35"/>
    </row>
    <row r="27" spans="2:11" x14ac:dyDescent="0.25">
      <c r="B27" s="8" t="s">
        <v>917</v>
      </c>
      <c r="C27" s="60" t="s">
        <v>918</v>
      </c>
      <c r="D27" s="54" t="s">
        <v>919</v>
      </c>
      <c r="E27" s="6" t="s">
        <v>154</v>
      </c>
      <c r="F27" s="19">
        <v>168319</v>
      </c>
      <c r="G27" s="24">
        <v>7109.79</v>
      </c>
      <c r="H27" s="24">
        <v>2.5299999999999998</v>
      </c>
      <c r="I27" s="31"/>
      <c r="J27" s="31"/>
      <c r="K27" s="35"/>
    </row>
    <row r="28" spans="2:11" x14ac:dyDescent="0.25">
      <c r="B28" s="8" t="s">
        <v>920</v>
      </c>
      <c r="C28" s="60" t="s">
        <v>921</v>
      </c>
      <c r="D28" s="54" t="s">
        <v>922</v>
      </c>
      <c r="E28" s="6" t="s">
        <v>123</v>
      </c>
      <c r="F28" s="19">
        <v>2184044</v>
      </c>
      <c r="G28" s="24">
        <v>6469.14</v>
      </c>
      <c r="H28" s="24">
        <v>2.31</v>
      </c>
      <c r="I28" s="31"/>
      <c r="J28" s="31"/>
      <c r="K28" s="35"/>
    </row>
    <row r="29" spans="2:11" x14ac:dyDescent="0.25">
      <c r="B29" s="8" t="s">
        <v>178</v>
      </c>
      <c r="C29" s="60" t="s">
        <v>179</v>
      </c>
      <c r="D29" s="54" t="s">
        <v>180</v>
      </c>
      <c r="E29" s="6" t="s">
        <v>84</v>
      </c>
      <c r="F29" s="19">
        <v>500000</v>
      </c>
      <c r="G29" s="24">
        <v>6228.5</v>
      </c>
      <c r="H29" s="24">
        <v>2.2200000000000002</v>
      </c>
      <c r="I29" s="31"/>
      <c r="J29" s="31"/>
      <c r="K29" s="35"/>
    </row>
    <row r="30" spans="2:11" x14ac:dyDescent="0.25">
      <c r="B30" s="8" t="s">
        <v>375</v>
      </c>
      <c r="C30" s="60" t="s">
        <v>376</v>
      </c>
      <c r="D30" s="54" t="s">
        <v>377</v>
      </c>
      <c r="E30" s="6" t="s">
        <v>135</v>
      </c>
      <c r="F30" s="19">
        <v>640144</v>
      </c>
      <c r="G30" s="24">
        <v>5909.81</v>
      </c>
      <c r="H30" s="24">
        <v>2.11</v>
      </c>
      <c r="I30" s="31"/>
      <c r="J30" s="31"/>
      <c r="K30" s="35"/>
    </row>
    <row r="31" spans="2:11" x14ac:dyDescent="0.25">
      <c r="B31" s="8" t="s">
        <v>923</v>
      </c>
      <c r="C31" s="60" t="s">
        <v>924</v>
      </c>
      <c r="D31" s="54" t="s">
        <v>925</v>
      </c>
      <c r="E31" s="6" t="s">
        <v>926</v>
      </c>
      <c r="F31" s="19">
        <v>250000</v>
      </c>
      <c r="G31" s="24">
        <v>5462.75</v>
      </c>
      <c r="H31" s="24">
        <v>1.95</v>
      </c>
      <c r="I31" s="31"/>
      <c r="J31" s="31"/>
      <c r="K31" s="35"/>
    </row>
    <row r="32" spans="2:11" x14ac:dyDescent="0.25">
      <c r="B32" s="8" t="s">
        <v>273</v>
      </c>
      <c r="C32" s="60" t="s">
        <v>274</v>
      </c>
      <c r="D32" s="54" t="s">
        <v>275</v>
      </c>
      <c r="E32" s="6" t="s">
        <v>187</v>
      </c>
      <c r="F32" s="19">
        <v>497850</v>
      </c>
      <c r="G32" s="24">
        <v>5124.37</v>
      </c>
      <c r="H32" s="24">
        <v>1.83</v>
      </c>
      <c r="I32" s="31"/>
      <c r="J32" s="31"/>
      <c r="K32" s="35"/>
    </row>
    <row r="33" spans="2:11" x14ac:dyDescent="0.25">
      <c r="B33" s="8" t="s">
        <v>927</v>
      </c>
      <c r="C33" s="60" t="s">
        <v>928</v>
      </c>
      <c r="D33" s="54" t="s">
        <v>929</v>
      </c>
      <c r="E33" s="6" t="s">
        <v>84</v>
      </c>
      <c r="F33" s="19">
        <v>61501</v>
      </c>
      <c r="G33" s="24">
        <v>4602.12</v>
      </c>
      <c r="H33" s="24">
        <v>1.64</v>
      </c>
      <c r="I33" s="31"/>
      <c r="J33" s="31"/>
      <c r="K33" s="35"/>
    </row>
    <row r="34" spans="2:11" x14ac:dyDescent="0.25">
      <c r="B34" s="8" t="s">
        <v>239</v>
      </c>
      <c r="C34" s="60" t="s">
        <v>240</v>
      </c>
      <c r="D34" s="54" t="s">
        <v>241</v>
      </c>
      <c r="E34" s="6" t="s">
        <v>222</v>
      </c>
      <c r="F34" s="19">
        <v>1201117</v>
      </c>
      <c r="G34" s="24">
        <v>4558.24</v>
      </c>
      <c r="H34" s="24">
        <v>1.62</v>
      </c>
      <c r="I34" s="31"/>
      <c r="J34" s="31"/>
      <c r="K34" s="35"/>
    </row>
    <row r="35" spans="2:11" x14ac:dyDescent="0.25">
      <c r="B35" s="8" t="s">
        <v>611</v>
      </c>
      <c r="C35" s="60" t="s">
        <v>612</v>
      </c>
      <c r="D35" s="54" t="s">
        <v>613</v>
      </c>
      <c r="E35" s="6" t="s">
        <v>154</v>
      </c>
      <c r="F35" s="19">
        <v>3700000</v>
      </c>
      <c r="G35" s="24">
        <v>4505.49</v>
      </c>
      <c r="H35" s="24">
        <v>1.61</v>
      </c>
      <c r="I35" s="31"/>
      <c r="J35" s="31"/>
      <c r="K35" s="35"/>
    </row>
    <row r="36" spans="2:11" x14ac:dyDescent="0.25">
      <c r="B36" s="8" t="s">
        <v>930</v>
      </c>
      <c r="C36" s="60" t="s">
        <v>931</v>
      </c>
      <c r="D36" s="54" t="s">
        <v>932</v>
      </c>
      <c r="E36" s="6" t="s">
        <v>926</v>
      </c>
      <c r="F36" s="19">
        <v>1550000</v>
      </c>
      <c r="G36" s="24">
        <v>4473.3</v>
      </c>
      <c r="H36" s="24">
        <v>1.59</v>
      </c>
      <c r="I36" s="31"/>
      <c r="J36" s="31"/>
      <c r="K36" s="35"/>
    </row>
    <row r="37" spans="2:11" x14ac:dyDescent="0.25">
      <c r="B37" s="8" t="s">
        <v>89</v>
      </c>
      <c r="C37" s="60" t="s">
        <v>90</v>
      </c>
      <c r="D37" s="54" t="s">
        <v>91</v>
      </c>
      <c r="E37" s="6" t="s">
        <v>62</v>
      </c>
      <c r="F37" s="19">
        <v>125000</v>
      </c>
      <c r="G37" s="24">
        <v>4194.63</v>
      </c>
      <c r="H37" s="24">
        <v>1.5</v>
      </c>
      <c r="I37" s="31"/>
      <c r="J37" s="31"/>
      <c r="K37" s="35"/>
    </row>
    <row r="38" spans="2:11" x14ac:dyDescent="0.25">
      <c r="B38" s="8" t="s">
        <v>647</v>
      </c>
      <c r="C38" s="60" t="s">
        <v>648</v>
      </c>
      <c r="D38" s="54" t="s">
        <v>649</v>
      </c>
      <c r="E38" s="6" t="s">
        <v>154</v>
      </c>
      <c r="F38" s="19">
        <v>1699255</v>
      </c>
      <c r="G38" s="24">
        <v>3831.65</v>
      </c>
      <c r="H38" s="24">
        <v>1.37</v>
      </c>
      <c r="I38" s="31"/>
      <c r="J38" s="31"/>
      <c r="K38" s="35"/>
    </row>
    <row r="39" spans="2:11" x14ac:dyDescent="0.25">
      <c r="B39" s="8" t="s">
        <v>933</v>
      </c>
      <c r="C39" s="60" t="s">
        <v>934</v>
      </c>
      <c r="D39" s="54" t="s">
        <v>935</v>
      </c>
      <c r="E39" s="6" t="s">
        <v>84</v>
      </c>
      <c r="F39" s="19">
        <v>1399635</v>
      </c>
      <c r="G39" s="24">
        <v>3543.88</v>
      </c>
      <c r="H39" s="24">
        <v>1.26</v>
      </c>
      <c r="I39" s="31"/>
      <c r="J39" s="31"/>
      <c r="K39" s="35"/>
    </row>
    <row r="40" spans="2:11" x14ac:dyDescent="0.25">
      <c r="B40" s="8" t="s">
        <v>936</v>
      </c>
      <c r="C40" s="60" t="s">
        <v>937</v>
      </c>
      <c r="D40" s="54" t="s">
        <v>938</v>
      </c>
      <c r="E40" s="6" t="s">
        <v>84</v>
      </c>
      <c r="F40" s="19">
        <v>1489205</v>
      </c>
      <c r="G40" s="24">
        <v>3247.36</v>
      </c>
      <c r="H40" s="24">
        <v>1.1599999999999999</v>
      </c>
      <c r="I40" s="31"/>
      <c r="J40" s="31"/>
      <c r="K40" s="35"/>
    </row>
    <row r="41" spans="2:11" x14ac:dyDescent="0.25">
      <c r="B41" s="8" t="s">
        <v>939</v>
      </c>
      <c r="C41" s="60" t="s">
        <v>940</v>
      </c>
      <c r="D41" s="54" t="s">
        <v>941</v>
      </c>
      <c r="E41" s="6" t="s">
        <v>84</v>
      </c>
      <c r="F41" s="19">
        <v>385766</v>
      </c>
      <c r="G41" s="24">
        <v>3172.93</v>
      </c>
      <c r="H41" s="24">
        <v>1.1299999999999999</v>
      </c>
      <c r="I41" s="31"/>
      <c r="J41" s="31"/>
      <c r="K41" s="35"/>
    </row>
    <row r="42" spans="2:11" x14ac:dyDescent="0.25">
      <c r="B42" s="8" t="s">
        <v>942</v>
      </c>
      <c r="C42" s="60" t="s">
        <v>943</v>
      </c>
      <c r="D42" s="54" t="s">
        <v>944</v>
      </c>
      <c r="E42" s="6" t="s">
        <v>139</v>
      </c>
      <c r="F42" s="19">
        <v>215666</v>
      </c>
      <c r="G42" s="24">
        <v>3065.69</v>
      </c>
      <c r="H42" s="24">
        <v>1.0900000000000001</v>
      </c>
      <c r="I42" s="31"/>
      <c r="J42" s="31"/>
      <c r="K42" s="35"/>
    </row>
    <row r="43" spans="2:11" x14ac:dyDescent="0.25">
      <c r="B43" s="8" t="s">
        <v>329</v>
      </c>
      <c r="C43" s="60" t="s">
        <v>330</v>
      </c>
      <c r="D43" s="54" t="s">
        <v>331</v>
      </c>
      <c r="E43" s="6" t="s">
        <v>84</v>
      </c>
      <c r="F43" s="19">
        <v>200000</v>
      </c>
      <c r="G43" s="24">
        <v>3047.8</v>
      </c>
      <c r="H43" s="24">
        <v>1.0900000000000001</v>
      </c>
      <c r="I43" s="31"/>
      <c r="J43" s="31"/>
      <c r="K43" s="35"/>
    </row>
    <row r="44" spans="2:11" x14ac:dyDescent="0.25">
      <c r="B44" s="8" t="s">
        <v>945</v>
      </c>
      <c r="C44" s="60" t="s">
        <v>946</v>
      </c>
      <c r="D44" s="54" t="s">
        <v>947</v>
      </c>
      <c r="E44" s="6" t="s">
        <v>84</v>
      </c>
      <c r="F44" s="19">
        <v>185547</v>
      </c>
      <c r="G44" s="24">
        <v>2948.34</v>
      </c>
      <c r="H44" s="24">
        <v>1.05</v>
      </c>
      <c r="I44" s="31"/>
      <c r="J44" s="31"/>
      <c r="K44" s="35"/>
    </row>
    <row r="45" spans="2:11" x14ac:dyDescent="0.25">
      <c r="B45" s="8" t="s">
        <v>629</v>
      </c>
      <c r="C45" s="60" t="s">
        <v>630</v>
      </c>
      <c r="D45" s="54" t="s">
        <v>631</v>
      </c>
      <c r="E45" s="6" t="s">
        <v>154</v>
      </c>
      <c r="F45" s="19">
        <v>1500000</v>
      </c>
      <c r="G45" s="24">
        <v>2749.5</v>
      </c>
      <c r="H45" s="24">
        <v>0.98</v>
      </c>
      <c r="I45" s="31"/>
      <c r="J45" s="31"/>
      <c r="K45" s="35"/>
    </row>
    <row r="46" spans="2:11" x14ac:dyDescent="0.25">
      <c r="B46" s="8" t="s">
        <v>638</v>
      </c>
      <c r="C46" s="60" t="s">
        <v>639</v>
      </c>
      <c r="D46" s="54" t="s">
        <v>640</v>
      </c>
      <c r="E46" s="6" t="s">
        <v>123</v>
      </c>
      <c r="F46" s="19">
        <v>561453</v>
      </c>
      <c r="G46" s="24">
        <v>2525.98</v>
      </c>
      <c r="H46" s="24">
        <v>0.9</v>
      </c>
      <c r="I46" s="31"/>
      <c r="J46" s="31"/>
      <c r="K46" s="35"/>
    </row>
    <row r="47" spans="2:11" x14ac:dyDescent="0.25">
      <c r="B47" s="8" t="s">
        <v>948</v>
      </c>
      <c r="C47" s="60" t="s">
        <v>949</v>
      </c>
      <c r="D47" s="54" t="s">
        <v>950</v>
      </c>
      <c r="E47" s="6" t="s">
        <v>84</v>
      </c>
      <c r="F47" s="19">
        <v>812502</v>
      </c>
      <c r="G47" s="24">
        <v>2492.35</v>
      </c>
      <c r="H47" s="24">
        <v>0.89</v>
      </c>
      <c r="I47" s="31"/>
      <c r="J47" s="31"/>
      <c r="K47" s="35"/>
    </row>
    <row r="48" spans="2:11" x14ac:dyDescent="0.25">
      <c r="B48" s="8" t="s">
        <v>320</v>
      </c>
      <c r="C48" s="60" t="s">
        <v>321</v>
      </c>
      <c r="D48" s="54" t="s">
        <v>322</v>
      </c>
      <c r="E48" s="6" t="s">
        <v>187</v>
      </c>
      <c r="F48" s="19">
        <v>600454</v>
      </c>
      <c r="G48" s="24">
        <v>2396.41</v>
      </c>
      <c r="H48" s="24">
        <v>0.85</v>
      </c>
      <c r="I48" s="31"/>
      <c r="J48" s="31"/>
      <c r="K48" s="35"/>
    </row>
    <row r="49" spans="2:11" x14ac:dyDescent="0.25">
      <c r="B49" s="8" t="s">
        <v>951</v>
      </c>
      <c r="C49" s="60" t="s">
        <v>952</v>
      </c>
      <c r="D49" s="54" t="s">
        <v>953</v>
      </c>
      <c r="E49" s="6" t="s">
        <v>926</v>
      </c>
      <c r="F49" s="19">
        <v>1152990</v>
      </c>
      <c r="G49" s="24">
        <v>2358.44</v>
      </c>
      <c r="H49" s="24">
        <v>0.84</v>
      </c>
      <c r="I49" s="31"/>
      <c r="J49" s="31"/>
      <c r="K49" s="35"/>
    </row>
    <row r="50" spans="2:11" x14ac:dyDescent="0.25">
      <c r="B50" s="8" t="s">
        <v>954</v>
      </c>
      <c r="C50" s="60" t="s">
        <v>955</v>
      </c>
      <c r="D50" s="54" t="s">
        <v>956</v>
      </c>
      <c r="E50" s="6" t="s">
        <v>139</v>
      </c>
      <c r="F50" s="19">
        <v>200000</v>
      </c>
      <c r="G50" s="24">
        <v>2162.1999999999998</v>
      </c>
      <c r="H50" s="24">
        <v>0.77</v>
      </c>
      <c r="I50" s="31"/>
      <c r="J50" s="31"/>
      <c r="K50" s="35"/>
    </row>
    <row r="51" spans="2:11" x14ac:dyDescent="0.25">
      <c r="B51" s="8" t="s">
        <v>957</v>
      </c>
      <c r="C51" s="60" t="s">
        <v>958</v>
      </c>
      <c r="D51" s="54" t="s">
        <v>959</v>
      </c>
      <c r="E51" s="6" t="s">
        <v>262</v>
      </c>
      <c r="F51" s="19">
        <v>807441</v>
      </c>
      <c r="G51" s="24">
        <v>1268.49</v>
      </c>
      <c r="H51" s="24">
        <v>0.45</v>
      </c>
      <c r="I51" s="31"/>
      <c r="J51" s="31"/>
      <c r="K51" s="35"/>
    </row>
    <row r="52" spans="2:11" x14ac:dyDescent="0.25">
      <c r="B52" s="8" t="s">
        <v>317</v>
      </c>
      <c r="C52" s="60" t="s">
        <v>318</v>
      </c>
      <c r="D52" s="54" t="s">
        <v>319</v>
      </c>
      <c r="E52" s="6" t="s">
        <v>84</v>
      </c>
      <c r="F52" s="19">
        <v>290000</v>
      </c>
      <c r="G52" s="24">
        <v>1001.37</v>
      </c>
      <c r="H52" s="24">
        <v>0.36</v>
      </c>
      <c r="I52" s="31"/>
      <c r="J52" s="31"/>
      <c r="K52" s="35"/>
    </row>
    <row r="53" spans="2:11" x14ac:dyDescent="0.25">
      <c r="B53" s="8" t="s">
        <v>960</v>
      </c>
      <c r="C53" s="60" t="s">
        <v>961</v>
      </c>
      <c r="D53" s="54" t="s">
        <v>962</v>
      </c>
      <c r="E53" s="6" t="s">
        <v>123</v>
      </c>
      <c r="F53" s="19">
        <v>1349746</v>
      </c>
      <c r="G53" s="24">
        <v>829.01</v>
      </c>
      <c r="H53" s="24">
        <v>0.3</v>
      </c>
      <c r="I53" s="31"/>
      <c r="J53" s="31"/>
      <c r="K53" s="35"/>
    </row>
    <row r="54" spans="2:11" x14ac:dyDescent="0.25">
      <c r="C54" s="58" t="s">
        <v>188</v>
      </c>
      <c r="D54" s="54"/>
      <c r="E54" s="6"/>
      <c r="F54" s="19"/>
      <c r="G54" s="25">
        <v>272528.45</v>
      </c>
      <c r="H54" s="25">
        <v>97.14</v>
      </c>
      <c r="I54" s="31"/>
      <c r="J54" s="31"/>
      <c r="K54" s="35"/>
    </row>
    <row r="55" spans="2:11" x14ac:dyDescent="0.25">
      <c r="C55" s="57"/>
      <c r="D55" s="54"/>
      <c r="E55" s="6"/>
      <c r="F55" s="19"/>
      <c r="G55" s="24"/>
      <c r="H55" s="24"/>
      <c r="I55" s="31"/>
      <c r="J55" s="31"/>
      <c r="K55" s="35"/>
    </row>
    <row r="56" spans="2:11" x14ac:dyDescent="0.25">
      <c r="C56" s="58" t="s">
        <v>3</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9" t="s">
        <v>4</v>
      </c>
      <c r="D58" s="54"/>
      <c r="E58" s="6"/>
      <c r="F58" s="19"/>
      <c r="G58" s="24"/>
      <c r="H58" s="24"/>
      <c r="I58" s="31"/>
      <c r="J58" s="31"/>
      <c r="K58" s="35"/>
    </row>
    <row r="59" spans="2:11" x14ac:dyDescent="0.25">
      <c r="B59" s="8" t="s">
        <v>393</v>
      </c>
      <c r="C59" s="60" t="s">
        <v>394</v>
      </c>
      <c r="D59" s="54" t="s">
        <v>395</v>
      </c>
      <c r="E59" s="6" t="s">
        <v>262</v>
      </c>
      <c r="F59" s="19">
        <v>777068</v>
      </c>
      <c r="G59" s="62">
        <v>0</v>
      </c>
      <c r="H59" s="24" t="s">
        <v>4784</v>
      </c>
      <c r="I59" s="31"/>
      <c r="J59" s="31"/>
      <c r="K59" s="35" t="s">
        <v>4865</v>
      </c>
    </row>
    <row r="60" spans="2:11" x14ac:dyDescent="0.25">
      <c r="C60" s="58" t="s">
        <v>188</v>
      </c>
      <c r="D60" s="54"/>
      <c r="E60" s="6"/>
      <c r="F60" s="19"/>
      <c r="G60" s="63">
        <v>0</v>
      </c>
      <c r="H60" s="25" t="s">
        <v>4784</v>
      </c>
      <c r="I60" s="31"/>
      <c r="J60" s="31"/>
      <c r="K60" s="35"/>
    </row>
    <row r="61" spans="2:11" x14ac:dyDescent="0.25">
      <c r="C61" s="57"/>
      <c r="D61" s="54"/>
      <c r="E61" s="6"/>
      <c r="F61" s="19"/>
      <c r="G61" s="24"/>
      <c r="H61" s="24"/>
      <c r="I61" s="31"/>
      <c r="J61" s="31"/>
      <c r="K61" s="35"/>
    </row>
    <row r="62" spans="2:11" x14ac:dyDescent="0.25">
      <c r="C62" s="58" t="s">
        <v>5</v>
      </c>
      <c r="D62" s="54"/>
      <c r="E62" s="6"/>
      <c r="F62" s="19"/>
      <c r="G62" s="24"/>
      <c r="H62" s="24"/>
      <c r="I62" s="31"/>
      <c r="J62" s="31"/>
      <c r="K62" s="35"/>
    </row>
    <row r="63" spans="2:11" x14ac:dyDescent="0.25">
      <c r="C63" s="57"/>
      <c r="D63" s="54"/>
      <c r="E63" s="6"/>
      <c r="F63" s="19"/>
      <c r="G63" s="24"/>
      <c r="H63" s="24"/>
      <c r="I63" s="31"/>
      <c r="J63" s="31"/>
      <c r="K63" s="35"/>
    </row>
    <row r="64" spans="2:11" x14ac:dyDescent="0.25">
      <c r="C64" s="58" t="s">
        <v>6</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7</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8</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9</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10</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11</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A76" s="10"/>
      <c r="B76" s="28"/>
      <c r="C76" s="58" t="s">
        <v>13</v>
      </c>
      <c r="D76" s="54"/>
      <c r="E76" s="6"/>
      <c r="F76" s="19"/>
      <c r="G76" s="24"/>
      <c r="H76" s="24"/>
      <c r="I76" s="31"/>
      <c r="J76" s="31"/>
      <c r="K76" s="35"/>
    </row>
    <row r="77" spans="1:11" x14ac:dyDescent="0.25">
      <c r="A77" s="28"/>
      <c r="B77" s="28"/>
      <c r="C77" s="58" t="s">
        <v>14</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15</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11" x14ac:dyDescent="0.25">
      <c r="C81" s="59" t="s">
        <v>16</v>
      </c>
      <c r="D81" s="54"/>
      <c r="E81" s="6"/>
      <c r="F81" s="19"/>
      <c r="G81" s="24"/>
      <c r="H81" s="24"/>
      <c r="I81" s="31"/>
      <c r="J81" s="31"/>
      <c r="K81" s="35"/>
    </row>
    <row r="82" spans="1:11" x14ac:dyDescent="0.25">
      <c r="B82" s="8" t="s">
        <v>196</v>
      </c>
      <c r="C82" s="60" t="s">
        <v>197</v>
      </c>
      <c r="D82" s="54" t="s">
        <v>198</v>
      </c>
      <c r="E82" s="6" t="s">
        <v>199</v>
      </c>
      <c r="F82" s="19">
        <v>300000</v>
      </c>
      <c r="G82" s="24">
        <v>292.2</v>
      </c>
      <c r="H82" s="24">
        <v>0.1</v>
      </c>
      <c r="I82" s="31">
        <v>5.6957000000000004</v>
      </c>
      <c r="J82" s="31"/>
      <c r="K82" s="35"/>
    </row>
    <row r="83" spans="1:11" x14ac:dyDescent="0.25">
      <c r="C83" s="58" t="s">
        <v>188</v>
      </c>
      <c r="D83" s="54"/>
      <c r="E83" s="6"/>
      <c r="F83" s="19"/>
      <c r="G83" s="25">
        <v>292.2</v>
      </c>
      <c r="H83" s="25">
        <v>0.1</v>
      </c>
      <c r="I83" s="31"/>
      <c r="J83" s="31"/>
      <c r="K83" s="35"/>
    </row>
    <row r="84" spans="1:11" x14ac:dyDescent="0.25">
      <c r="C84" s="57"/>
      <c r="D84" s="54"/>
      <c r="E84" s="6"/>
      <c r="F84" s="19"/>
      <c r="G84" s="24"/>
      <c r="H84" s="24"/>
      <c r="I84" s="31"/>
      <c r="J84" s="31"/>
      <c r="K84" s="35"/>
    </row>
    <row r="85" spans="1:11" x14ac:dyDescent="0.25">
      <c r="C85" s="58" t="s">
        <v>17</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18</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A89" s="10"/>
      <c r="B89" s="28"/>
      <c r="C89" s="58" t="s">
        <v>19</v>
      </c>
      <c r="D89" s="54"/>
      <c r="E89" s="6"/>
      <c r="F89" s="19"/>
      <c r="G89" s="24"/>
      <c r="H89" s="24"/>
      <c r="I89" s="31"/>
      <c r="J89" s="31"/>
      <c r="K89" s="35"/>
    </row>
    <row r="90" spans="1:11" x14ac:dyDescent="0.25">
      <c r="A90" s="28"/>
      <c r="B90" s="28"/>
      <c r="C90" s="58" t="s">
        <v>20</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21</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22</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23</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C98" s="59" t="s">
        <v>24</v>
      </c>
      <c r="D98" s="54"/>
      <c r="E98" s="6"/>
      <c r="F98" s="19"/>
      <c r="G98" s="24"/>
      <c r="H98" s="24"/>
      <c r="I98" s="31"/>
      <c r="J98" s="31"/>
      <c r="K98" s="35"/>
    </row>
    <row r="99" spans="1:54" x14ac:dyDescent="0.25">
      <c r="B99" s="8" t="s">
        <v>200</v>
      </c>
      <c r="C99" s="60" t="s">
        <v>201</v>
      </c>
      <c r="D99" s="54"/>
      <c r="E99" s="6"/>
      <c r="F99" s="19"/>
      <c r="G99" s="24">
        <v>6526.85</v>
      </c>
      <c r="H99" s="24">
        <v>2.33</v>
      </c>
      <c r="I99" s="31"/>
      <c r="J99" s="31"/>
      <c r="K99" s="35"/>
    </row>
    <row r="100" spans="1:54" x14ac:dyDescent="0.25">
      <c r="C100" s="58" t="s">
        <v>188</v>
      </c>
      <c r="D100" s="54"/>
      <c r="E100" s="6"/>
      <c r="F100" s="19"/>
      <c r="G100" s="25">
        <v>6526.85</v>
      </c>
      <c r="H100" s="25">
        <v>2.33</v>
      </c>
      <c r="I100" s="31"/>
      <c r="J100" s="31"/>
      <c r="K100" s="35"/>
    </row>
    <row r="101" spans="1:54" x14ac:dyDescent="0.25">
      <c r="C101" s="57"/>
      <c r="D101" s="54"/>
      <c r="E101" s="6"/>
      <c r="F101" s="19"/>
      <c r="G101" s="24"/>
      <c r="H101" s="24"/>
      <c r="I101" s="31"/>
      <c r="J101" s="31"/>
      <c r="K101" s="35"/>
    </row>
    <row r="102" spans="1:54" x14ac:dyDescent="0.25">
      <c r="A102" s="10"/>
      <c r="B102" s="28"/>
      <c r="C102" s="58" t="s">
        <v>25</v>
      </c>
      <c r="D102" s="54"/>
      <c r="E102" s="6"/>
      <c r="F102" s="19"/>
      <c r="G102" s="24"/>
      <c r="H102" s="24"/>
      <c r="I102" s="31"/>
      <c r="J102" s="31"/>
      <c r="K102" s="35"/>
    </row>
    <row r="103" spans="1:54" s="2" customFormat="1" ht="13.5" x14ac:dyDescent="0.25">
      <c r="A103" s="28"/>
      <c r="B103" s="28"/>
      <c r="C103" s="57" t="s">
        <v>4783</v>
      </c>
      <c r="D103" s="54"/>
      <c r="E103" s="6"/>
      <c r="F103" s="19"/>
      <c r="G103" s="24">
        <v>2000</v>
      </c>
      <c r="H103" s="24">
        <v>0.71</v>
      </c>
      <c r="I103" s="31"/>
      <c r="J103" s="31"/>
      <c r="K103" s="35"/>
      <c r="L103" s="3"/>
      <c r="AI103" s="3"/>
      <c r="AV103" s="3"/>
      <c r="AX103" s="3"/>
      <c r="BB103" s="3"/>
    </row>
    <row r="104" spans="1:54" x14ac:dyDescent="0.25">
      <c r="B104" s="8"/>
      <c r="C104" s="60" t="s">
        <v>202</v>
      </c>
      <c r="D104" s="54"/>
      <c r="E104" s="6"/>
      <c r="F104" s="19"/>
      <c r="G104" s="24">
        <v>-782.28</v>
      </c>
      <c r="H104" s="24">
        <v>-0.27999999999999997</v>
      </c>
      <c r="I104" s="31"/>
      <c r="J104" s="31"/>
      <c r="K104" s="35"/>
    </row>
    <row r="105" spans="1:54" x14ac:dyDescent="0.25">
      <c r="C105" s="58" t="s">
        <v>188</v>
      </c>
      <c r="D105" s="54"/>
      <c r="E105" s="6"/>
      <c r="F105" s="19"/>
      <c r="G105" s="25">
        <v>1217.72</v>
      </c>
      <c r="H105" s="25">
        <v>0.43</v>
      </c>
      <c r="I105" s="31"/>
      <c r="J105" s="31"/>
      <c r="K105" s="35"/>
    </row>
    <row r="106" spans="1:54" x14ac:dyDescent="0.25">
      <c r="C106" s="57"/>
      <c r="D106" s="54"/>
      <c r="E106" s="6"/>
      <c r="F106" s="19"/>
      <c r="G106" s="24"/>
      <c r="H106" s="24"/>
      <c r="I106" s="31"/>
      <c r="J106" s="31"/>
      <c r="K106" s="35"/>
    </row>
    <row r="107" spans="1:54" x14ac:dyDescent="0.25">
      <c r="C107" s="61" t="s">
        <v>203</v>
      </c>
      <c r="D107" s="55"/>
      <c r="E107" s="5"/>
      <c r="F107" s="20"/>
      <c r="G107" s="26">
        <v>280565.21999999997</v>
      </c>
      <c r="H107" s="26">
        <v>100</v>
      </c>
      <c r="I107" s="32"/>
      <c r="J107" s="32"/>
      <c r="K107" s="36"/>
    </row>
    <row r="110" spans="1:54" x14ac:dyDescent="0.25">
      <c r="C110" s="1" t="s">
        <v>204</v>
      </c>
    </row>
    <row r="111" spans="1:54" x14ac:dyDescent="0.25">
      <c r="C111" s="37" t="s">
        <v>205</v>
      </c>
      <c r="D111" s="37"/>
      <c r="E111" s="37"/>
      <c r="F111" s="37"/>
      <c r="G111" s="37"/>
      <c r="H111" s="37"/>
      <c r="I111" s="37"/>
      <c r="J111" s="37"/>
      <c r="K111" s="37"/>
    </row>
    <row r="112" spans="1:54" x14ac:dyDescent="0.25">
      <c r="C112" s="2" t="s">
        <v>206</v>
      </c>
    </row>
    <row r="113" spans="1:256" x14ac:dyDescent="0.25">
      <c r="C113" s="2" t="s">
        <v>207</v>
      </c>
    </row>
    <row r="114" spans="1:256" ht="30" customHeight="1" x14ac:dyDescent="0.25">
      <c r="C114" s="202" t="s">
        <v>208</v>
      </c>
      <c r="D114" s="203"/>
      <c r="E114" s="203"/>
      <c r="F114" s="203"/>
      <c r="G114" s="203"/>
      <c r="H114" s="203"/>
      <c r="I114" s="203"/>
      <c r="J114" s="203"/>
      <c r="K114" s="203"/>
    </row>
    <row r="115" spans="1:256" x14ac:dyDescent="0.25">
      <c r="C115" s="2" t="s">
        <v>209</v>
      </c>
    </row>
    <row r="116" spans="1:256" x14ac:dyDescent="0.25">
      <c r="C116" s="2" t="s">
        <v>4807</v>
      </c>
    </row>
    <row r="118" spans="1:256" x14ac:dyDescent="0.25">
      <c r="C118" s="2" t="s">
        <v>4942</v>
      </c>
      <c r="E118" s="2" t="s">
        <v>2</v>
      </c>
    </row>
    <row r="120" spans="1:256" x14ac:dyDescent="0.25">
      <c r="C120" s="2" t="s">
        <v>4943</v>
      </c>
      <c r="E120" s="96" t="s">
        <v>5055</v>
      </c>
      <c r="F120" s="99">
        <v>0</v>
      </c>
    </row>
    <row r="122" spans="1:256" x14ac:dyDescent="0.25">
      <c r="C122" s="2" t="s">
        <v>5050</v>
      </c>
    </row>
    <row r="124" spans="1:256" x14ac:dyDescent="0.25">
      <c r="C124" s="2" t="s">
        <v>5051</v>
      </c>
    </row>
    <row r="125" spans="1:256" s="82" customFormat="1" ht="35.25" customHeight="1" x14ac:dyDescent="0.25">
      <c r="A125" s="78"/>
      <c r="B125" s="78"/>
      <c r="C125" s="83" t="s">
        <v>4949</v>
      </c>
      <c r="D125" s="87" t="s">
        <v>4950</v>
      </c>
      <c r="E125" s="87" t="s">
        <v>4951</v>
      </c>
      <c r="F125" s="79"/>
      <c r="G125" s="80"/>
      <c r="H125" s="80"/>
      <c r="I125" s="80"/>
      <c r="J125" s="80"/>
      <c r="K125" s="81"/>
      <c r="L125" s="81"/>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81"/>
      <c r="AJ125" s="78"/>
      <c r="AK125" s="78"/>
      <c r="AL125" s="78"/>
      <c r="AM125" s="78"/>
      <c r="AN125" s="78"/>
      <c r="AO125" s="78"/>
      <c r="AP125" s="78"/>
      <c r="AQ125" s="78"/>
      <c r="AR125" s="78"/>
      <c r="AS125" s="78"/>
      <c r="AT125" s="78"/>
      <c r="AU125" s="78"/>
      <c r="AV125" s="81"/>
      <c r="AW125" s="78"/>
      <c r="AX125" s="81"/>
      <c r="AY125" s="78"/>
      <c r="AZ125" s="78"/>
      <c r="BA125" s="78"/>
      <c r="BB125" s="81"/>
      <c r="BC125" s="78"/>
      <c r="BD125" s="78"/>
      <c r="BE125" s="78"/>
      <c r="BF125" s="78"/>
      <c r="BG125" s="78"/>
      <c r="BH125" s="78"/>
      <c r="BI125" s="78"/>
      <c r="BJ125" s="78"/>
      <c r="BK125" s="78"/>
      <c r="BL125" s="78"/>
      <c r="BM125" s="78"/>
      <c r="BN125" s="78"/>
      <c r="BO125" s="78"/>
      <c r="BP125" s="78"/>
      <c r="BQ125" s="78"/>
      <c r="BR125" s="78"/>
      <c r="BS125" s="78"/>
      <c r="BT125" s="78"/>
      <c r="BU125" s="78"/>
      <c r="BV125" s="78"/>
      <c r="BW125" s="78"/>
      <c r="BX125" s="78"/>
      <c r="BY125" s="78"/>
      <c r="BZ125" s="78"/>
      <c r="CA125" s="78"/>
      <c r="CB125" s="78"/>
      <c r="CC125" s="78"/>
      <c r="CD125" s="78"/>
      <c r="CE125" s="78"/>
      <c r="CF125" s="78"/>
      <c r="CG125" s="78"/>
      <c r="CH125" s="78"/>
      <c r="CI125" s="78"/>
      <c r="CJ125" s="78"/>
      <c r="CK125" s="78"/>
      <c r="CL125" s="78"/>
      <c r="CM125" s="78"/>
      <c r="CN125" s="78"/>
      <c r="CO125" s="78"/>
      <c r="CP125" s="78"/>
      <c r="CQ125" s="78"/>
      <c r="CR125" s="78"/>
      <c r="CS125" s="78"/>
      <c r="CT125" s="78"/>
      <c r="CU125" s="78"/>
      <c r="CV125" s="78"/>
      <c r="CW125" s="78"/>
      <c r="CX125" s="78"/>
      <c r="CY125" s="78"/>
      <c r="CZ125" s="78"/>
      <c r="DA125" s="78"/>
      <c r="DB125" s="78"/>
      <c r="DC125" s="78"/>
      <c r="DD125" s="78"/>
      <c r="DE125" s="78"/>
      <c r="DF125" s="78"/>
      <c r="DG125" s="78"/>
      <c r="DH125" s="78"/>
      <c r="DI125" s="78"/>
      <c r="DJ125" s="78"/>
      <c r="DK125" s="78"/>
      <c r="DL125" s="78"/>
      <c r="DM125" s="78"/>
      <c r="DN125" s="78"/>
      <c r="DO125" s="78"/>
      <c r="DP125" s="78"/>
      <c r="DQ125" s="78"/>
      <c r="DR125" s="78"/>
      <c r="DS125" s="78"/>
      <c r="DT125" s="78"/>
      <c r="DU125" s="78"/>
      <c r="DV125" s="78"/>
      <c r="DW125" s="78"/>
      <c r="DX125" s="78"/>
      <c r="DY125" s="78"/>
      <c r="DZ125" s="78"/>
      <c r="EA125" s="78"/>
      <c r="EB125" s="78"/>
      <c r="EC125" s="78"/>
      <c r="ED125" s="78"/>
      <c r="EE125" s="78"/>
      <c r="EF125" s="78"/>
      <c r="EG125" s="78"/>
      <c r="EH125" s="78"/>
      <c r="EI125" s="78"/>
      <c r="EJ125" s="78"/>
      <c r="EK125" s="78"/>
      <c r="EL125" s="78"/>
      <c r="EM125" s="78"/>
      <c r="EN125" s="78"/>
      <c r="EO125" s="78"/>
      <c r="EP125" s="78"/>
      <c r="EQ125" s="78"/>
      <c r="ER125" s="78"/>
      <c r="ES125" s="78"/>
      <c r="ET125" s="78"/>
      <c r="EU125" s="78"/>
      <c r="EV125" s="78"/>
      <c r="EW125" s="78"/>
      <c r="EX125" s="78"/>
      <c r="EY125" s="78"/>
      <c r="EZ125" s="78"/>
      <c r="FA125" s="78"/>
      <c r="FB125" s="78"/>
      <c r="FC125" s="78"/>
      <c r="FD125" s="78"/>
      <c r="FE125" s="78"/>
      <c r="FF125" s="78"/>
      <c r="FG125" s="78"/>
      <c r="FH125" s="78"/>
      <c r="FI125" s="78"/>
      <c r="FJ125" s="78"/>
      <c r="FK125" s="78"/>
      <c r="FL125" s="78"/>
      <c r="FM125" s="78"/>
      <c r="FN125" s="78"/>
      <c r="FO125" s="78"/>
      <c r="FP125" s="78"/>
      <c r="FQ125" s="78"/>
      <c r="FR125" s="78"/>
      <c r="FS125" s="78"/>
      <c r="FT125" s="78"/>
      <c r="FU125" s="78"/>
      <c r="FV125" s="78"/>
      <c r="FW125" s="78"/>
      <c r="FX125" s="78"/>
      <c r="FY125" s="78"/>
      <c r="FZ125" s="78"/>
      <c r="GA125" s="78"/>
      <c r="GB125" s="78"/>
      <c r="GC125" s="78"/>
      <c r="GD125" s="78"/>
      <c r="GE125" s="78"/>
      <c r="GF125" s="78"/>
      <c r="GG125" s="78"/>
      <c r="GH125" s="78"/>
      <c r="GI125" s="78"/>
      <c r="GJ125" s="78"/>
      <c r="GK125" s="78"/>
      <c r="GL125" s="78"/>
      <c r="GM125" s="78"/>
      <c r="GN125" s="78"/>
      <c r="GO125" s="78"/>
      <c r="GP125" s="78"/>
      <c r="GQ125" s="78"/>
      <c r="GR125" s="78"/>
      <c r="GS125" s="78"/>
      <c r="GT125" s="78"/>
      <c r="GU125" s="78"/>
      <c r="GV125" s="78"/>
      <c r="GW125" s="78"/>
      <c r="GX125" s="78"/>
      <c r="GY125" s="78"/>
      <c r="GZ125" s="78"/>
      <c r="HA125" s="78"/>
      <c r="HB125" s="78"/>
      <c r="HC125" s="78"/>
      <c r="HD125" s="78"/>
      <c r="HE125" s="78"/>
      <c r="HF125" s="78"/>
      <c r="HG125" s="78"/>
      <c r="HH125" s="78"/>
      <c r="HI125" s="78"/>
      <c r="HJ125" s="78"/>
      <c r="HK125" s="78"/>
      <c r="HL125" s="78"/>
      <c r="HM125" s="78"/>
      <c r="HN125" s="78"/>
      <c r="HO125" s="78"/>
      <c r="HP125" s="78"/>
      <c r="HQ125" s="78"/>
      <c r="HR125" s="78"/>
      <c r="HS125" s="78"/>
      <c r="HT125" s="78"/>
      <c r="HU125" s="78"/>
      <c r="HV125" s="78"/>
      <c r="HW125" s="78"/>
      <c r="HX125" s="78"/>
      <c r="HY125" s="78"/>
      <c r="HZ125" s="78"/>
      <c r="IA125" s="78"/>
      <c r="IB125" s="78"/>
      <c r="IC125" s="78"/>
      <c r="ID125" s="78"/>
      <c r="IE125" s="78"/>
      <c r="IF125" s="78"/>
      <c r="IG125" s="78"/>
      <c r="IH125" s="78"/>
      <c r="II125" s="78"/>
      <c r="IJ125" s="78"/>
      <c r="IK125" s="78"/>
      <c r="IL125" s="78"/>
      <c r="IM125" s="78"/>
      <c r="IN125" s="78"/>
      <c r="IO125" s="78"/>
      <c r="IP125" s="78"/>
      <c r="IQ125" s="78"/>
      <c r="IR125" s="78"/>
      <c r="IS125" s="78"/>
      <c r="IT125" s="78"/>
      <c r="IU125" s="78"/>
      <c r="IV125" s="78"/>
    </row>
    <row r="126" spans="1:256" s="82" customFormat="1" x14ac:dyDescent="0.25">
      <c r="A126" s="78"/>
      <c r="B126" s="78"/>
      <c r="C126" s="85" t="s">
        <v>4952</v>
      </c>
      <c r="D126" s="88">
        <v>173.92339999999999</v>
      </c>
      <c r="E126" s="88">
        <v>167.31139999999999</v>
      </c>
      <c r="F126" s="79"/>
      <c r="G126" s="80"/>
      <c r="H126" s="80"/>
      <c r="I126" s="80"/>
      <c r="J126" s="80"/>
      <c r="K126" s="81"/>
      <c r="L126" s="81"/>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81"/>
      <c r="AJ126" s="78"/>
      <c r="AK126" s="78"/>
      <c r="AL126" s="78"/>
      <c r="AM126" s="78"/>
      <c r="AN126" s="78"/>
      <c r="AO126" s="78"/>
      <c r="AP126" s="78"/>
      <c r="AQ126" s="78"/>
      <c r="AR126" s="78"/>
      <c r="AS126" s="78"/>
      <c r="AT126" s="78"/>
      <c r="AU126" s="78"/>
      <c r="AV126" s="81"/>
      <c r="AW126" s="78"/>
      <c r="AX126" s="81"/>
      <c r="AY126" s="78"/>
      <c r="AZ126" s="78"/>
      <c r="BA126" s="78"/>
      <c r="BB126" s="81"/>
      <c r="BC126" s="78"/>
      <c r="BD126" s="78"/>
      <c r="BE126" s="78"/>
      <c r="BF126" s="78"/>
      <c r="BG126" s="78"/>
      <c r="BH126" s="78"/>
      <c r="BI126" s="78"/>
      <c r="BJ126" s="78"/>
      <c r="BK126" s="78"/>
      <c r="BL126" s="78"/>
      <c r="BM126" s="78"/>
      <c r="BN126" s="78"/>
      <c r="BO126" s="78"/>
      <c r="BP126" s="78"/>
      <c r="BQ126" s="78"/>
      <c r="BR126" s="78"/>
      <c r="BS126" s="78"/>
      <c r="BT126" s="78"/>
      <c r="BU126" s="78"/>
      <c r="BV126" s="78"/>
      <c r="BW126" s="78"/>
      <c r="BX126" s="78"/>
      <c r="BY126" s="78"/>
      <c r="BZ126" s="78"/>
      <c r="CA126" s="78"/>
      <c r="CB126" s="78"/>
      <c r="CC126" s="78"/>
      <c r="CD126" s="78"/>
      <c r="CE126" s="78"/>
      <c r="CF126" s="78"/>
      <c r="CG126" s="78"/>
      <c r="CH126" s="78"/>
      <c r="CI126" s="78"/>
      <c r="CJ126" s="78"/>
      <c r="CK126" s="78"/>
      <c r="CL126" s="78"/>
      <c r="CM126" s="78"/>
      <c r="CN126" s="78"/>
      <c r="CO126" s="78"/>
      <c r="CP126" s="78"/>
      <c r="CQ126" s="78"/>
      <c r="CR126" s="78"/>
      <c r="CS126" s="78"/>
      <c r="CT126" s="78"/>
      <c r="CU126" s="78"/>
      <c r="CV126" s="78"/>
      <c r="CW126" s="78"/>
      <c r="CX126" s="78"/>
      <c r="CY126" s="78"/>
      <c r="CZ126" s="78"/>
      <c r="DA126" s="78"/>
      <c r="DB126" s="78"/>
      <c r="DC126" s="78"/>
      <c r="DD126" s="78"/>
      <c r="DE126" s="78"/>
      <c r="DF126" s="78"/>
      <c r="DG126" s="78"/>
      <c r="DH126" s="78"/>
      <c r="DI126" s="78"/>
      <c r="DJ126" s="78"/>
      <c r="DK126" s="78"/>
      <c r="DL126" s="78"/>
      <c r="DM126" s="78"/>
      <c r="DN126" s="78"/>
      <c r="DO126" s="78"/>
      <c r="DP126" s="78"/>
      <c r="DQ126" s="78"/>
      <c r="DR126" s="78"/>
      <c r="DS126" s="78"/>
      <c r="DT126" s="78"/>
      <c r="DU126" s="78"/>
      <c r="DV126" s="78"/>
      <c r="DW126" s="78"/>
      <c r="DX126" s="78"/>
      <c r="DY126" s="78"/>
      <c r="DZ126" s="78"/>
      <c r="EA126" s="78"/>
      <c r="EB126" s="78"/>
      <c r="EC126" s="78"/>
      <c r="ED126" s="78"/>
      <c r="EE126" s="78"/>
      <c r="EF126" s="78"/>
      <c r="EG126" s="78"/>
      <c r="EH126" s="78"/>
      <c r="EI126" s="78"/>
      <c r="EJ126" s="78"/>
      <c r="EK126" s="78"/>
      <c r="EL126" s="78"/>
      <c r="EM126" s="78"/>
      <c r="EN126" s="78"/>
      <c r="EO126" s="78"/>
      <c r="EP126" s="78"/>
      <c r="EQ126" s="78"/>
      <c r="ER126" s="78"/>
      <c r="ES126" s="78"/>
      <c r="ET126" s="78"/>
      <c r="EU126" s="78"/>
      <c r="EV126" s="78"/>
      <c r="EW126" s="78"/>
      <c r="EX126" s="78"/>
      <c r="EY126" s="78"/>
      <c r="EZ126" s="78"/>
      <c r="FA126" s="78"/>
      <c r="FB126" s="78"/>
      <c r="FC126" s="78"/>
      <c r="FD126" s="78"/>
      <c r="FE126" s="78"/>
      <c r="FF126" s="78"/>
      <c r="FG126" s="78"/>
      <c r="FH126" s="78"/>
      <c r="FI126" s="78"/>
      <c r="FJ126" s="78"/>
      <c r="FK126" s="78"/>
      <c r="FL126" s="78"/>
      <c r="FM126" s="78"/>
      <c r="FN126" s="78"/>
      <c r="FO126" s="78"/>
      <c r="FP126" s="78"/>
      <c r="FQ126" s="78"/>
      <c r="FR126" s="78"/>
      <c r="FS126" s="78"/>
      <c r="FT126" s="78"/>
      <c r="FU126" s="78"/>
      <c r="FV126" s="78"/>
      <c r="FW126" s="78"/>
      <c r="FX126" s="78"/>
      <c r="FY126" s="78"/>
      <c r="FZ126" s="78"/>
      <c r="GA126" s="78"/>
      <c r="GB126" s="78"/>
      <c r="GC126" s="78"/>
      <c r="GD126" s="78"/>
      <c r="GE126" s="78"/>
      <c r="GF126" s="78"/>
      <c r="GG126" s="78"/>
      <c r="GH126" s="78"/>
      <c r="GI126" s="78"/>
      <c r="GJ126" s="78"/>
      <c r="GK126" s="78"/>
      <c r="GL126" s="78"/>
      <c r="GM126" s="78"/>
      <c r="GN126" s="78"/>
      <c r="GO126" s="78"/>
      <c r="GP126" s="78"/>
      <c r="GQ126" s="78"/>
      <c r="GR126" s="78"/>
      <c r="GS126" s="78"/>
      <c r="GT126" s="78"/>
      <c r="GU126" s="78"/>
      <c r="GV126" s="78"/>
      <c r="GW126" s="78"/>
      <c r="GX126" s="78"/>
      <c r="GY126" s="78"/>
      <c r="GZ126" s="78"/>
      <c r="HA126" s="78"/>
      <c r="HB126" s="78"/>
      <c r="HC126" s="78"/>
      <c r="HD126" s="78"/>
      <c r="HE126" s="78"/>
      <c r="HF126" s="78"/>
      <c r="HG126" s="78"/>
      <c r="HH126" s="78"/>
      <c r="HI126" s="78"/>
      <c r="HJ126" s="78"/>
      <c r="HK126" s="78"/>
      <c r="HL126" s="78"/>
      <c r="HM126" s="78"/>
      <c r="HN126" s="78"/>
      <c r="HO126" s="78"/>
      <c r="HP126" s="78"/>
      <c r="HQ126" s="78"/>
      <c r="HR126" s="78"/>
      <c r="HS126" s="78"/>
      <c r="HT126" s="78"/>
      <c r="HU126" s="78"/>
      <c r="HV126" s="78"/>
      <c r="HW126" s="78"/>
      <c r="HX126" s="78"/>
      <c r="HY126" s="78"/>
      <c r="HZ126" s="78"/>
      <c r="IA126" s="78"/>
      <c r="IB126" s="78"/>
      <c r="IC126" s="78"/>
      <c r="ID126" s="78"/>
      <c r="IE126" s="78"/>
      <c r="IF126" s="78"/>
      <c r="IG126" s="78"/>
      <c r="IH126" s="78"/>
      <c r="II126" s="78"/>
      <c r="IJ126" s="78"/>
      <c r="IK126" s="78"/>
      <c r="IL126" s="78"/>
      <c r="IM126" s="78"/>
      <c r="IN126" s="78"/>
      <c r="IO126" s="78"/>
      <c r="IP126" s="78"/>
      <c r="IQ126" s="78"/>
      <c r="IR126" s="78"/>
      <c r="IS126" s="78"/>
      <c r="IT126" s="78"/>
      <c r="IU126" s="78"/>
      <c r="IV126" s="78"/>
    </row>
    <row r="127" spans="1:256" s="82" customFormat="1" x14ac:dyDescent="0.25">
      <c r="A127" s="78"/>
      <c r="B127" s="78"/>
      <c r="C127" s="85" t="s">
        <v>4953</v>
      </c>
      <c r="D127" s="88">
        <v>288.87639999999999</v>
      </c>
      <c r="E127" s="88">
        <v>277.89429999999999</v>
      </c>
      <c r="F127" s="79"/>
      <c r="G127" s="80"/>
      <c r="H127" s="80"/>
      <c r="I127" s="80"/>
      <c r="J127" s="80"/>
      <c r="K127" s="81"/>
      <c r="L127" s="81"/>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81"/>
      <c r="AJ127" s="78"/>
      <c r="AK127" s="78"/>
      <c r="AL127" s="78"/>
      <c r="AM127" s="78"/>
      <c r="AN127" s="78"/>
      <c r="AO127" s="78"/>
      <c r="AP127" s="78"/>
      <c r="AQ127" s="78"/>
      <c r="AR127" s="78"/>
      <c r="AS127" s="78"/>
      <c r="AT127" s="78"/>
      <c r="AU127" s="78"/>
      <c r="AV127" s="81"/>
      <c r="AW127" s="78"/>
      <c r="AX127" s="81"/>
      <c r="AY127" s="78"/>
      <c r="AZ127" s="78"/>
      <c r="BA127" s="78"/>
      <c r="BB127" s="81"/>
      <c r="BC127" s="78"/>
      <c r="BD127" s="78"/>
      <c r="BE127" s="78"/>
      <c r="BF127" s="78"/>
      <c r="BG127" s="78"/>
      <c r="BH127" s="78"/>
      <c r="BI127" s="78"/>
      <c r="BJ127" s="78"/>
      <c r="BK127" s="78"/>
      <c r="BL127" s="78"/>
      <c r="BM127" s="78"/>
      <c r="BN127" s="78"/>
      <c r="BO127" s="78"/>
      <c r="BP127" s="78"/>
      <c r="BQ127" s="78"/>
      <c r="BR127" s="78"/>
      <c r="BS127" s="78"/>
      <c r="BT127" s="78"/>
      <c r="BU127" s="78"/>
      <c r="BV127" s="78"/>
      <c r="BW127" s="78"/>
      <c r="BX127" s="78"/>
      <c r="BY127" s="78"/>
      <c r="BZ127" s="78"/>
      <c r="CA127" s="78"/>
      <c r="CB127" s="78"/>
      <c r="CC127" s="78"/>
      <c r="CD127" s="78"/>
      <c r="CE127" s="78"/>
      <c r="CF127" s="78"/>
      <c r="CG127" s="78"/>
      <c r="CH127" s="78"/>
      <c r="CI127" s="78"/>
      <c r="CJ127" s="78"/>
      <c r="CK127" s="78"/>
      <c r="CL127" s="78"/>
      <c r="CM127" s="78"/>
      <c r="CN127" s="78"/>
      <c r="CO127" s="78"/>
      <c r="CP127" s="78"/>
      <c r="CQ127" s="78"/>
      <c r="CR127" s="78"/>
      <c r="CS127" s="78"/>
      <c r="CT127" s="78"/>
      <c r="CU127" s="78"/>
      <c r="CV127" s="78"/>
      <c r="CW127" s="78"/>
      <c r="CX127" s="78"/>
      <c r="CY127" s="78"/>
      <c r="CZ127" s="78"/>
      <c r="DA127" s="78"/>
      <c r="DB127" s="78"/>
      <c r="DC127" s="78"/>
      <c r="DD127" s="78"/>
      <c r="DE127" s="78"/>
      <c r="DF127" s="78"/>
      <c r="DG127" s="78"/>
      <c r="DH127" s="78"/>
      <c r="DI127" s="78"/>
      <c r="DJ127" s="78"/>
      <c r="DK127" s="78"/>
      <c r="DL127" s="78"/>
      <c r="DM127" s="78"/>
      <c r="DN127" s="78"/>
      <c r="DO127" s="78"/>
      <c r="DP127" s="78"/>
      <c r="DQ127" s="78"/>
      <c r="DR127" s="78"/>
      <c r="DS127" s="78"/>
      <c r="DT127" s="78"/>
      <c r="DU127" s="78"/>
      <c r="DV127" s="78"/>
      <c r="DW127" s="78"/>
      <c r="DX127" s="78"/>
      <c r="DY127" s="78"/>
      <c r="DZ127" s="78"/>
      <c r="EA127" s="78"/>
      <c r="EB127" s="78"/>
      <c r="EC127" s="78"/>
      <c r="ED127" s="78"/>
      <c r="EE127" s="78"/>
      <c r="EF127" s="78"/>
      <c r="EG127" s="78"/>
      <c r="EH127" s="78"/>
      <c r="EI127" s="78"/>
      <c r="EJ127" s="78"/>
      <c r="EK127" s="78"/>
      <c r="EL127" s="78"/>
      <c r="EM127" s="78"/>
      <c r="EN127" s="78"/>
      <c r="EO127" s="78"/>
      <c r="EP127" s="78"/>
      <c r="EQ127" s="78"/>
      <c r="ER127" s="78"/>
      <c r="ES127" s="78"/>
      <c r="ET127" s="78"/>
      <c r="EU127" s="78"/>
      <c r="EV127" s="78"/>
      <c r="EW127" s="78"/>
      <c r="EX127" s="78"/>
      <c r="EY127" s="78"/>
      <c r="EZ127" s="78"/>
      <c r="FA127" s="78"/>
      <c r="FB127" s="78"/>
      <c r="FC127" s="78"/>
      <c r="FD127" s="78"/>
      <c r="FE127" s="78"/>
      <c r="FF127" s="78"/>
      <c r="FG127" s="78"/>
      <c r="FH127" s="78"/>
      <c r="FI127" s="78"/>
      <c r="FJ127" s="78"/>
      <c r="FK127" s="78"/>
      <c r="FL127" s="78"/>
      <c r="FM127" s="78"/>
      <c r="FN127" s="78"/>
      <c r="FO127" s="78"/>
      <c r="FP127" s="78"/>
      <c r="FQ127" s="78"/>
      <c r="FR127" s="78"/>
      <c r="FS127" s="78"/>
      <c r="FT127" s="78"/>
      <c r="FU127" s="78"/>
      <c r="FV127" s="78"/>
      <c r="FW127" s="78"/>
      <c r="FX127" s="78"/>
      <c r="FY127" s="78"/>
      <c r="FZ127" s="78"/>
      <c r="GA127" s="78"/>
      <c r="GB127" s="78"/>
      <c r="GC127" s="78"/>
      <c r="GD127" s="78"/>
      <c r="GE127" s="78"/>
      <c r="GF127" s="78"/>
      <c r="GG127" s="78"/>
      <c r="GH127" s="78"/>
      <c r="GI127" s="78"/>
      <c r="GJ127" s="78"/>
      <c r="GK127" s="78"/>
      <c r="GL127" s="78"/>
      <c r="GM127" s="78"/>
      <c r="GN127" s="78"/>
      <c r="GO127" s="78"/>
      <c r="GP127" s="78"/>
      <c r="GQ127" s="78"/>
      <c r="GR127" s="78"/>
      <c r="GS127" s="78"/>
      <c r="GT127" s="78"/>
      <c r="GU127" s="78"/>
      <c r="GV127" s="78"/>
      <c r="GW127" s="78"/>
      <c r="GX127" s="78"/>
      <c r="GY127" s="78"/>
      <c r="GZ127" s="78"/>
      <c r="HA127" s="78"/>
      <c r="HB127" s="78"/>
      <c r="HC127" s="78"/>
      <c r="HD127" s="78"/>
      <c r="HE127" s="78"/>
      <c r="HF127" s="78"/>
      <c r="HG127" s="78"/>
      <c r="HH127" s="78"/>
      <c r="HI127" s="78"/>
      <c r="HJ127" s="78"/>
      <c r="HK127" s="78"/>
      <c r="HL127" s="78"/>
      <c r="HM127" s="78"/>
      <c r="HN127" s="78"/>
      <c r="HO127" s="78"/>
      <c r="HP127" s="78"/>
      <c r="HQ127" s="78"/>
      <c r="HR127" s="78"/>
      <c r="HS127" s="78"/>
      <c r="HT127" s="78"/>
      <c r="HU127" s="78"/>
      <c r="HV127" s="78"/>
      <c r="HW127" s="78"/>
      <c r="HX127" s="78"/>
      <c r="HY127" s="78"/>
      <c r="HZ127" s="78"/>
      <c r="IA127" s="78"/>
      <c r="IB127" s="78"/>
      <c r="IC127" s="78"/>
      <c r="ID127" s="78"/>
      <c r="IE127" s="78"/>
      <c r="IF127" s="78"/>
      <c r="IG127" s="78"/>
      <c r="IH127" s="78"/>
      <c r="II127" s="78"/>
      <c r="IJ127" s="78"/>
      <c r="IK127" s="78"/>
      <c r="IL127" s="78"/>
      <c r="IM127" s="78"/>
      <c r="IN127" s="78"/>
      <c r="IO127" s="78"/>
      <c r="IP127" s="78"/>
      <c r="IQ127" s="78"/>
      <c r="IR127" s="78"/>
      <c r="IS127" s="78"/>
      <c r="IT127" s="78"/>
      <c r="IU127" s="78"/>
      <c r="IV127" s="78"/>
    </row>
    <row r="128" spans="1:256" s="82" customFormat="1" x14ac:dyDescent="0.25">
      <c r="A128" s="78"/>
      <c r="B128" s="78"/>
      <c r="C128" s="85" t="s">
        <v>4954</v>
      </c>
      <c r="D128" s="88">
        <v>233.92949999999999</v>
      </c>
      <c r="E128" s="88">
        <v>225.22970000000001</v>
      </c>
      <c r="F128" s="79"/>
      <c r="G128" s="80"/>
      <c r="H128" s="80"/>
      <c r="I128" s="80"/>
      <c r="J128" s="80"/>
      <c r="K128" s="81"/>
      <c r="L128" s="81"/>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81"/>
      <c r="AJ128" s="78"/>
      <c r="AK128" s="78"/>
      <c r="AL128" s="78"/>
      <c r="AM128" s="78"/>
      <c r="AN128" s="78"/>
      <c r="AO128" s="78"/>
      <c r="AP128" s="78"/>
      <c r="AQ128" s="78"/>
      <c r="AR128" s="78"/>
      <c r="AS128" s="78"/>
      <c r="AT128" s="78"/>
      <c r="AU128" s="78"/>
      <c r="AV128" s="81"/>
      <c r="AW128" s="78"/>
      <c r="AX128" s="81"/>
      <c r="AY128" s="78"/>
      <c r="AZ128" s="78"/>
      <c r="BA128" s="78"/>
      <c r="BB128" s="81"/>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78"/>
      <c r="CT128" s="78"/>
      <c r="CU128" s="78"/>
      <c r="CV128" s="78"/>
      <c r="CW128" s="78"/>
      <c r="CX128" s="78"/>
      <c r="CY128" s="78"/>
      <c r="CZ128" s="78"/>
      <c r="DA128" s="78"/>
      <c r="DB128" s="78"/>
      <c r="DC128" s="78"/>
      <c r="DD128" s="78"/>
      <c r="DE128" s="78"/>
      <c r="DF128" s="78"/>
      <c r="DG128" s="78"/>
      <c r="DH128" s="78"/>
      <c r="DI128" s="78"/>
      <c r="DJ128" s="78"/>
      <c r="DK128" s="78"/>
      <c r="DL128" s="78"/>
      <c r="DM128" s="78"/>
      <c r="DN128" s="78"/>
      <c r="DO128" s="78"/>
      <c r="DP128" s="78"/>
      <c r="DQ128" s="78"/>
      <c r="DR128" s="78"/>
      <c r="DS128" s="78"/>
      <c r="DT128" s="78"/>
      <c r="DU128" s="78"/>
      <c r="DV128" s="78"/>
      <c r="DW128" s="78"/>
      <c r="DX128" s="78"/>
      <c r="DY128" s="78"/>
      <c r="DZ128" s="78"/>
      <c r="EA128" s="78"/>
      <c r="EB128" s="78"/>
      <c r="EC128" s="78"/>
      <c r="ED128" s="78"/>
      <c r="EE128" s="78"/>
      <c r="EF128" s="78"/>
      <c r="EG128" s="78"/>
      <c r="EH128" s="78"/>
      <c r="EI128" s="78"/>
      <c r="EJ128" s="78"/>
      <c r="EK128" s="78"/>
      <c r="EL128" s="78"/>
      <c r="EM128" s="78"/>
      <c r="EN128" s="78"/>
      <c r="EO128" s="78"/>
      <c r="EP128" s="78"/>
      <c r="EQ128" s="78"/>
      <c r="ER128" s="78"/>
      <c r="ES128" s="78"/>
      <c r="ET128" s="78"/>
      <c r="EU128" s="78"/>
      <c r="EV128" s="78"/>
      <c r="EW128" s="78"/>
      <c r="EX128" s="78"/>
      <c r="EY128" s="78"/>
      <c r="EZ128" s="78"/>
      <c r="FA128" s="78"/>
      <c r="FB128" s="78"/>
      <c r="FC128" s="78"/>
      <c r="FD128" s="78"/>
      <c r="FE128" s="78"/>
      <c r="FF128" s="78"/>
      <c r="FG128" s="78"/>
      <c r="FH128" s="78"/>
      <c r="FI128" s="78"/>
      <c r="FJ128" s="78"/>
      <c r="FK128" s="78"/>
      <c r="FL128" s="78"/>
      <c r="FM128" s="78"/>
      <c r="FN128" s="78"/>
      <c r="FO128" s="78"/>
      <c r="FP128" s="78"/>
      <c r="FQ128" s="78"/>
      <c r="FR128" s="78"/>
      <c r="FS128" s="78"/>
      <c r="FT128" s="78"/>
      <c r="FU128" s="78"/>
      <c r="FV128" s="78"/>
      <c r="FW128" s="78"/>
      <c r="FX128" s="78"/>
      <c r="FY128" s="78"/>
      <c r="FZ128" s="78"/>
      <c r="GA128" s="78"/>
      <c r="GB128" s="78"/>
      <c r="GC128" s="78"/>
      <c r="GD128" s="78"/>
      <c r="GE128" s="78"/>
      <c r="GF128" s="78"/>
      <c r="GG128" s="78"/>
      <c r="GH128" s="78"/>
      <c r="GI128" s="78"/>
      <c r="GJ128" s="78"/>
      <c r="GK128" s="78"/>
      <c r="GL128" s="78"/>
      <c r="GM128" s="78"/>
      <c r="GN128" s="78"/>
      <c r="GO128" s="78"/>
      <c r="GP128" s="78"/>
      <c r="GQ128" s="78"/>
      <c r="GR128" s="78"/>
      <c r="GS128" s="78"/>
      <c r="GT128" s="78"/>
      <c r="GU128" s="78"/>
      <c r="GV128" s="78"/>
      <c r="GW128" s="78"/>
      <c r="GX128" s="78"/>
      <c r="GY128" s="78"/>
      <c r="GZ128" s="78"/>
      <c r="HA128" s="78"/>
      <c r="HB128" s="78"/>
      <c r="HC128" s="78"/>
      <c r="HD128" s="78"/>
      <c r="HE128" s="78"/>
      <c r="HF128" s="78"/>
      <c r="HG128" s="78"/>
      <c r="HH128" s="78"/>
      <c r="HI128" s="78"/>
      <c r="HJ128" s="78"/>
      <c r="HK128" s="78"/>
      <c r="HL128" s="78"/>
      <c r="HM128" s="78"/>
      <c r="HN128" s="78"/>
      <c r="HO128" s="78"/>
      <c r="HP128" s="78"/>
      <c r="HQ128" s="78"/>
      <c r="HR128" s="78"/>
      <c r="HS128" s="78"/>
      <c r="HT128" s="78"/>
      <c r="HU128" s="78"/>
      <c r="HV128" s="78"/>
      <c r="HW128" s="78"/>
      <c r="HX128" s="78"/>
      <c r="HY128" s="78"/>
      <c r="HZ128" s="78"/>
      <c r="IA128" s="78"/>
      <c r="IB128" s="78"/>
      <c r="IC128" s="78"/>
      <c r="ID128" s="78"/>
      <c r="IE128" s="78"/>
      <c r="IF128" s="78"/>
      <c r="IG128" s="78"/>
      <c r="IH128" s="78"/>
      <c r="II128" s="78"/>
      <c r="IJ128" s="78"/>
      <c r="IK128" s="78"/>
      <c r="IL128" s="78"/>
      <c r="IM128" s="78"/>
      <c r="IN128" s="78"/>
      <c r="IO128" s="78"/>
      <c r="IP128" s="78"/>
      <c r="IQ128" s="78"/>
      <c r="IR128" s="78"/>
      <c r="IS128" s="78"/>
      <c r="IT128" s="78"/>
      <c r="IU128" s="78"/>
      <c r="IV128" s="78"/>
    </row>
    <row r="129" spans="1:256" s="82" customFormat="1" x14ac:dyDescent="0.25">
      <c r="A129" s="78"/>
      <c r="B129" s="78"/>
      <c r="C129" s="85" t="s">
        <v>4955</v>
      </c>
      <c r="D129" s="88">
        <v>332.291</v>
      </c>
      <c r="E129" s="88">
        <v>319.9332</v>
      </c>
      <c r="F129" s="79"/>
      <c r="G129" s="80"/>
      <c r="H129" s="80"/>
      <c r="I129" s="80"/>
      <c r="J129" s="80"/>
      <c r="K129" s="81"/>
      <c r="L129" s="81"/>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81"/>
      <c r="AJ129" s="78"/>
      <c r="AK129" s="78"/>
      <c r="AL129" s="78"/>
      <c r="AM129" s="78"/>
      <c r="AN129" s="78"/>
      <c r="AO129" s="78"/>
      <c r="AP129" s="78"/>
      <c r="AQ129" s="78"/>
      <c r="AR129" s="78"/>
      <c r="AS129" s="78"/>
      <c r="AT129" s="78"/>
      <c r="AU129" s="78"/>
      <c r="AV129" s="81"/>
      <c r="AW129" s="78"/>
      <c r="AX129" s="81"/>
      <c r="AY129" s="78"/>
      <c r="AZ129" s="78"/>
      <c r="BA129" s="78"/>
      <c r="BB129" s="81"/>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78"/>
      <c r="CT129" s="78"/>
      <c r="CU129" s="78"/>
      <c r="CV129" s="78"/>
      <c r="CW129" s="78"/>
      <c r="CX129" s="78"/>
      <c r="CY129" s="78"/>
      <c r="CZ129" s="78"/>
      <c r="DA129" s="78"/>
      <c r="DB129" s="78"/>
      <c r="DC129" s="78"/>
      <c r="DD129" s="78"/>
      <c r="DE129" s="78"/>
      <c r="DF129" s="78"/>
      <c r="DG129" s="78"/>
      <c r="DH129" s="78"/>
      <c r="DI129" s="78"/>
      <c r="DJ129" s="78"/>
      <c r="DK129" s="78"/>
      <c r="DL129" s="78"/>
      <c r="DM129" s="78"/>
      <c r="DN129" s="78"/>
      <c r="DO129" s="78"/>
      <c r="DP129" s="78"/>
      <c r="DQ129" s="78"/>
      <c r="DR129" s="78"/>
      <c r="DS129" s="78"/>
      <c r="DT129" s="78"/>
      <c r="DU129" s="78"/>
      <c r="DV129" s="78"/>
      <c r="DW129" s="78"/>
      <c r="DX129" s="78"/>
      <c r="DY129" s="78"/>
      <c r="DZ129" s="78"/>
      <c r="EA129" s="78"/>
      <c r="EB129" s="78"/>
      <c r="EC129" s="78"/>
      <c r="ED129" s="78"/>
      <c r="EE129" s="78"/>
      <c r="EF129" s="78"/>
      <c r="EG129" s="78"/>
      <c r="EH129" s="78"/>
      <c r="EI129" s="78"/>
      <c r="EJ129" s="78"/>
      <c r="EK129" s="78"/>
      <c r="EL129" s="78"/>
      <c r="EM129" s="78"/>
      <c r="EN129" s="78"/>
      <c r="EO129" s="78"/>
      <c r="EP129" s="78"/>
      <c r="EQ129" s="78"/>
      <c r="ER129" s="78"/>
      <c r="ES129" s="78"/>
      <c r="ET129" s="78"/>
      <c r="EU129" s="78"/>
      <c r="EV129" s="78"/>
      <c r="EW129" s="78"/>
      <c r="EX129" s="78"/>
      <c r="EY129" s="78"/>
      <c r="EZ129" s="78"/>
      <c r="FA129" s="78"/>
      <c r="FB129" s="78"/>
      <c r="FC129" s="78"/>
      <c r="FD129" s="78"/>
      <c r="FE129" s="78"/>
      <c r="FF129" s="78"/>
      <c r="FG129" s="78"/>
      <c r="FH129" s="78"/>
      <c r="FI129" s="78"/>
      <c r="FJ129" s="78"/>
      <c r="FK129" s="78"/>
      <c r="FL129" s="78"/>
      <c r="FM129" s="78"/>
      <c r="FN129" s="78"/>
      <c r="FO129" s="78"/>
      <c r="FP129" s="78"/>
      <c r="FQ129" s="78"/>
      <c r="FR129" s="78"/>
      <c r="FS129" s="78"/>
      <c r="FT129" s="78"/>
      <c r="FU129" s="78"/>
      <c r="FV129" s="78"/>
      <c r="FW129" s="78"/>
      <c r="FX129" s="78"/>
      <c r="FY129" s="78"/>
      <c r="FZ129" s="78"/>
      <c r="GA129" s="78"/>
      <c r="GB129" s="78"/>
      <c r="GC129" s="78"/>
      <c r="GD129" s="78"/>
      <c r="GE129" s="78"/>
      <c r="GF129" s="78"/>
      <c r="GG129" s="78"/>
      <c r="GH129" s="78"/>
      <c r="GI129" s="78"/>
      <c r="GJ129" s="78"/>
      <c r="GK129" s="78"/>
      <c r="GL129" s="78"/>
      <c r="GM129" s="78"/>
      <c r="GN129" s="78"/>
      <c r="GO129" s="78"/>
      <c r="GP129" s="78"/>
      <c r="GQ129" s="78"/>
      <c r="GR129" s="78"/>
      <c r="GS129" s="78"/>
      <c r="GT129" s="78"/>
      <c r="GU129" s="78"/>
      <c r="GV129" s="78"/>
      <c r="GW129" s="78"/>
      <c r="GX129" s="78"/>
      <c r="GY129" s="78"/>
      <c r="GZ129" s="78"/>
      <c r="HA129" s="78"/>
      <c r="HB129" s="78"/>
      <c r="HC129" s="78"/>
      <c r="HD129" s="78"/>
      <c r="HE129" s="78"/>
      <c r="HF129" s="78"/>
      <c r="HG129" s="78"/>
      <c r="HH129" s="78"/>
      <c r="HI129" s="78"/>
      <c r="HJ129" s="78"/>
      <c r="HK129" s="78"/>
      <c r="HL129" s="78"/>
      <c r="HM129" s="78"/>
      <c r="HN129" s="78"/>
      <c r="HO129" s="78"/>
      <c r="HP129" s="78"/>
      <c r="HQ129" s="78"/>
      <c r="HR129" s="78"/>
      <c r="HS129" s="78"/>
      <c r="HT129" s="78"/>
      <c r="HU129" s="78"/>
      <c r="HV129" s="78"/>
      <c r="HW129" s="78"/>
      <c r="HX129" s="78"/>
      <c r="HY129" s="78"/>
      <c r="HZ129" s="78"/>
      <c r="IA129" s="78"/>
      <c r="IB129" s="78"/>
      <c r="IC129" s="78"/>
      <c r="ID129" s="78"/>
      <c r="IE129" s="78"/>
      <c r="IF129" s="78"/>
      <c r="IG129" s="78"/>
      <c r="IH129" s="78"/>
      <c r="II129" s="78"/>
      <c r="IJ129" s="78"/>
      <c r="IK129" s="78"/>
      <c r="IL129" s="78"/>
      <c r="IM129" s="78"/>
      <c r="IN129" s="78"/>
      <c r="IO129" s="78"/>
      <c r="IP129" s="78"/>
      <c r="IQ129" s="78"/>
      <c r="IR129" s="78"/>
      <c r="IS129" s="78"/>
      <c r="IT129" s="78"/>
      <c r="IU129" s="78"/>
      <c r="IV129" s="78"/>
    </row>
    <row r="130" spans="1:256" s="82" customFormat="1" ht="84.95" customHeight="1" x14ac:dyDescent="0.25">
      <c r="A130" s="78"/>
      <c r="B130" s="78"/>
      <c r="C130" s="204" t="s">
        <v>4987</v>
      </c>
      <c r="D130" s="205"/>
      <c r="E130" s="206"/>
      <c r="F130" s="79"/>
      <c r="G130" s="80"/>
      <c r="H130" s="80"/>
      <c r="I130" s="80"/>
      <c r="J130" s="80"/>
      <c r="K130" s="81"/>
      <c r="L130" s="81"/>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81"/>
      <c r="AJ130" s="78"/>
      <c r="AK130" s="78"/>
      <c r="AL130" s="78"/>
      <c r="AM130" s="78"/>
      <c r="AN130" s="78"/>
      <c r="AO130" s="78"/>
      <c r="AP130" s="78"/>
      <c r="AQ130" s="78"/>
      <c r="AR130" s="78"/>
      <c r="AS130" s="78"/>
      <c r="AT130" s="78"/>
      <c r="AU130" s="78"/>
      <c r="AV130" s="81"/>
      <c r="AW130" s="78"/>
      <c r="AX130" s="81"/>
      <c r="AY130" s="78"/>
      <c r="AZ130" s="78"/>
      <c r="BA130" s="78"/>
      <c r="BB130" s="81"/>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c r="DD130" s="78"/>
      <c r="DE130" s="78"/>
      <c r="DF130" s="78"/>
      <c r="DG130" s="78"/>
      <c r="DH130" s="78"/>
      <c r="DI130" s="78"/>
      <c r="DJ130" s="78"/>
      <c r="DK130" s="78"/>
      <c r="DL130" s="78"/>
      <c r="DM130" s="78"/>
      <c r="DN130" s="78"/>
      <c r="DO130" s="78"/>
      <c r="DP130" s="78"/>
      <c r="DQ130" s="78"/>
      <c r="DR130" s="78"/>
      <c r="DS130" s="78"/>
      <c r="DT130" s="78"/>
      <c r="DU130" s="78"/>
      <c r="DV130" s="78"/>
      <c r="DW130" s="78"/>
      <c r="DX130" s="78"/>
      <c r="DY130" s="78"/>
      <c r="DZ130" s="78"/>
      <c r="EA130" s="78"/>
      <c r="EB130" s="78"/>
      <c r="EC130" s="78"/>
      <c r="ED130" s="78"/>
      <c r="EE130" s="78"/>
      <c r="EF130" s="78"/>
      <c r="EG130" s="78"/>
      <c r="EH130" s="78"/>
      <c r="EI130" s="78"/>
      <c r="EJ130" s="78"/>
      <c r="EK130" s="78"/>
      <c r="EL130" s="78"/>
      <c r="EM130" s="78"/>
      <c r="EN130" s="78"/>
      <c r="EO130" s="78"/>
      <c r="EP130" s="78"/>
      <c r="EQ130" s="78"/>
      <c r="ER130" s="78"/>
      <c r="ES130" s="78"/>
      <c r="ET130" s="78"/>
      <c r="EU130" s="78"/>
      <c r="EV130" s="78"/>
      <c r="EW130" s="78"/>
      <c r="EX130" s="78"/>
      <c r="EY130" s="78"/>
      <c r="EZ130" s="78"/>
      <c r="FA130" s="78"/>
      <c r="FB130" s="78"/>
      <c r="FC130" s="78"/>
      <c r="FD130" s="78"/>
      <c r="FE130" s="78"/>
      <c r="FF130" s="78"/>
      <c r="FG130" s="78"/>
      <c r="FH130" s="78"/>
      <c r="FI130" s="78"/>
      <c r="FJ130" s="78"/>
      <c r="FK130" s="78"/>
      <c r="FL130" s="78"/>
      <c r="FM130" s="78"/>
      <c r="FN130" s="78"/>
      <c r="FO130" s="78"/>
      <c r="FP130" s="78"/>
      <c r="FQ130" s="78"/>
      <c r="FR130" s="78"/>
      <c r="FS130" s="78"/>
      <c r="FT130" s="78"/>
      <c r="FU130" s="78"/>
      <c r="FV130" s="78"/>
      <c r="FW130" s="78"/>
      <c r="FX130" s="78"/>
      <c r="FY130" s="78"/>
      <c r="FZ130" s="78"/>
      <c r="GA130" s="78"/>
      <c r="GB130" s="78"/>
      <c r="GC130" s="78"/>
      <c r="GD130" s="78"/>
      <c r="GE130" s="78"/>
      <c r="GF130" s="78"/>
      <c r="GG130" s="78"/>
      <c r="GH130" s="78"/>
      <c r="GI130" s="78"/>
      <c r="GJ130" s="78"/>
      <c r="GK130" s="78"/>
      <c r="GL130" s="78"/>
      <c r="GM130" s="78"/>
      <c r="GN130" s="78"/>
      <c r="GO130" s="78"/>
      <c r="GP130" s="78"/>
      <c r="GQ130" s="78"/>
      <c r="GR130" s="78"/>
      <c r="GS130" s="78"/>
      <c r="GT130" s="78"/>
      <c r="GU130" s="78"/>
      <c r="GV130" s="78"/>
      <c r="GW130" s="78"/>
      <c r="GX130" s="78"/>
      <c r="GY130" s="78"/>
      <c r="GZ130" s="78"/>
      <c r="HA130" s="78"/>
      <c r="HB130" s="78"/>
      <c r="HC130" s="78"/>
      <c r="HD130" s="78"/>
      <c r="HE130" s="78"/>
      <c r="HF130" s="78"/>
      <c r="HG130" s="78"/>
      <c r="HH130" s="78"/>
      <c r="HI130" s="78"/>
      <c r="HJ130" s="78"/>
      <c r="HK130" s="78"/>
      <c r="HL130" s="78"/>
      <c r="HM130" s="78"/>
      <c r="HN130" s="78"/>
      <c r="HO130" s="78"/>
      <c r="HP130" s="78"/>
      <c r="HQ130" s="78"/>
      <c r="HR130" s="78"/>
      <c r="HS130" s="78"/>
      <c r="HT130" s="78"/>
      <c r="HU130" s="78"/>
      <c r="HV130" s="78"/>
      <c r="HW130" s="78"/>
      <c r="HX130" s="78"/>
      <c r="HY130" s="78"/>
      <c r="HZ130" s="78"/>
      <c r="IA130" s="78"/>
      <c r="IB130" s="78"/>
      <c r="IC130" s="78"/>
      <c r="ID130" s="78"/>
      <c r="IE130" s="78"/>
      <c r="IF130" s="78"/>
      <c r="IG130" s="78"/>
      <c r="IH130" s="78"/>
      <c r="II130" s="78"/>
      <c r="IJ130" s="78"/>
      <c r="IK130" s="78"/>
      <c r="IL130" s="78"/>
      <c r="IM130" s="78"/>
      <c r="IN130" s="78"/>
      <c r="IO130" s="78"/>
      <c r="IP130" s="78"/>
      <c r="IQ130" s="78"/>
      <c r="IR130" s="78"/>
      <c r="IS130" s="78"/>
      <c r="IT130" s="78"/>
      <c r="IU130" s="78"/>
      <c r="IV130" s="78"/>
    </row>
    <row r="132" spans="1:256" x14ac:dyDescent="0.25">
      <c r="C132" s="2" t="s">
        <v>5052</v>
      </c>
      <c r="E132" s="2" t="s">
        <v>2</v>
      </c>
    </row>
    <row r="134" spans="1:256" x14ac:dyDescent="0.25">
      <c r="C134" s="2" t="s">
        <v>5053</v>
      </c>
      <c r="E134" s="2" t="s">
        <v>2</v>
      </c>
    </row>
    <row r="136" spans="1:256" x14ac:dyDescent="0.25">
      <c r="C136" s="2" t="s">
        <v>4944</v>
      </c>
      <c r="E136" s="2" t="s">
        <v>2</v>
      </c>
    </row>
    <row r="138" spans="1:256" x14ac:dyDescent="0.25">
      <c r="C138" s="2" t="s">
        <v>4945</v>
      </c>
      <c r="E138" s="2" t="s">
        <v>2</v>
      </c>
    </row>
    <row r="140" spans="1:256" x14ac:dyDescent="0.25">
      <c r="C140" s="2" t="s">
        <v>4946</v>
      </c>
      <c r="E140" s="95">
        <v>0.72843654588812146</v>
      </c>
    </row>
    <row r="142" spans="1:256" x14ac:dyDescent="0.25">
      <c r="C142" s="2" t="s">
        <v>4948</v>
      </c>
      <c r="E142" s="96" t="s">
        <v>4947</v>
      </c>
    </row>
    <row r="144" spans="1:256" x14ac:dyDescent="0.25">
      <c r="C144" s="2" t="s">
        <v>5054</v>
      </c>
      <c r="E144" s="2" t="s">
        <v>2</v>
      </c>
    </row>
    <row r="146" spans="3:5" x14ac:dyDescent="0.25">
      <c r="C146" s="2" t="s">
        <v>4991</v>
      </c>
    </row>
    <row r="148" spans="3:5" x14ac:dyDescent="0.25">
      <c r="C148" s="1" t="s">
        <v>5145</v>
      </c>
      <c r="E148" s="216" t="s">
        <v>5146</v>
      </c>
    </row>
    <row r="149" spans="3:5" x14ac:dyDescent="0.25">
      <c r="E149" s="2" t="s">
        <v>5153</v>
      </c>
    </row>
  </sheetData>
  <mergeCells count="2">
    <mergeCell ref="C114:K114"/>
    <mergeCell ref="C130:E130"/>
  </mergeCells>
  <hyperlinks>
    <hyperlink ref="J2" location="'Index'!A1" display="'Index'!A1" xr:uid="{3CB82048-DF23-4C3B-ACE6-28AA010FD0F5}"/>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3CFD2-D1CC-4F40-B983-CC3F255B10DD}">
  <sheetPr codeName="Sheet1"/>
  <dimension ref="A1:IV116"/>
  <sheetViews>
    <sheetView showGridLines="0" zoomScale="90" zoomScaleNormal="90" workbookViewId="0">
      <pane ySplit="6" topLeftCell="A10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3371</v>
      </c>
      <c r="J2" s="38" t="s">
        <v>4468</v>
      </c>
    </row>
    <row r="3" spans="1:54" ht="16.5" x14ac:dyDescent="0.3">
      <c r="C3" s="1" t="s">
        <v>28</v>
      </c>
      <c r="D3" s="21" t="s">
        <v>3372</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3308</v>
      </c>
      <c r="C24" s="60" t="s">
        <v>3309</v>
      </c>
      <c r="D24" s="54" t="s">
        <v>3310</v>
      </c>
      <c r="E24" s="6" t="s">
        <v>199</v>
      </c>
      <c r="F24" s="19">
        <v>1050000</v>
      </c>
      <c r="G24" s="24">
        <v>1049.53</v>
      </c>
      <c r="H24" s="24">
        <v>3.91</v>
      </c>
      <c r="I24" s="31">
        <v>5.8013000000000003</v>
      </c>
      <c r="J24" s="31"/>
      <c r="K24" s="35"/>
    </row>
    <row r="25" spans="1:11" x14ac:dyDescent="0.25">
      <c r="C25" s="58" t="s">
        <v>188</v>
      </c>
      <c r="D25" s="54"/>
      <c r="E25" s="6"/>
      <c r="F25" s="19"/>
      <c r="G25" s="25">
        <v>1049.53</v>
      </c>
      <c r="H25" s="25">
        <v>3.91</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3373</v>
      </c>
      <c r="C28" s="60" t="s">
        <v>3374</v>
      </c>
      <c r="D28" s="54" t="s">
        <v>3375</v>
      </c>
      <c r="E28" s="6" t="s">
        <v>199</v>
      </c>
      <c r="F28" s="19">
        <v>5000000</v>
      </c>
      <c r="G28" s="24">
        <v>5028.8500000000004</v>
      </c>
      <c r="H28" s="24">
        <v>18.71</v>
      </c>
      <c r="I28" s="31">
        <v>6.2626013</v>
      </c>
      <c r="J28" s="31"/>
      <c r="K28" s="35"/>
    </row>
    <row r="29" spans="1:11" x14ac:dyDescent="0.25">
      <c r="B29" s="8" t="s">
        <v>3376</v>
      </c>
      <c r="C29" s="60" t="s">
        <v>3377</v>
      </c>
      <c r="D29" s="54" t="s">
        <v>3378</v>
      </c>
      <c r="E29" s="6" t="s">
        <v>199</v>
      </c>
      <c r="F29" s="19">
        <v>4000000</v>
      </c>
      <c r="G29" s="24">
        <v>4022.84</v>
      </c>
      <c r="H29" s="24">
        <v>14.97</v>
      </c>
      <c r="I29" s="31">
        <v>6.2626013</v>
      </c>
      <c r="J29" s="31"/>
      <c r="K29" s="35"/>
    </row>
    <row r="30" spans="1:11" x14ac:dyDescent="0.25">
      <c r="B30" s="8" t="s">
        <v>3379</v>
      </c>
      <c r="C30" s="60" t="s">
        <v>3380</v>
      </c>
      <c r="D30" s="54" t="s">
        <v>3381</v>
      </c>
      <c r="E30" s="6" t="s">
        <v>199</v>
      </c>
      <c r="F30" s="19">
        <v>4000000</v>
      </c>
      <c r="G30" s="24">
        <v>4022.61</v>
      </c>
      <c r="H30" s="24">
        <v>14.97</v>
      </c>
      <c r="I30" s="31">
        <v>6.2626013</v>
      </c>
      <c r="J30" s="31"/>
      <c r="K30" s="35"/>
    </row>
    <row r="31" spans="1:11" x14ac:dyDescent="0.25">
      <c r="B31" s="8" t="s">
        <v>3382</v>
      </c>
      <c r="C31" s="60" t="s">
        <v>3383</v>
      </c>
      <c r="D31" s="54" t="s">
        <v>3384</v>
      </c>
      <c r="E31" s="6" t="s">
        <v>199</v>
      </c>
      <c r="F31" s="19">
        <v>2500000</v>
      </c>
      <c r="G31" s="24">
        <v>2514.3200000000002</v>
      </c>
      <c r="H31" s="24">
        <v>9.36</v>
      </c>
      <c r="I31" s="31">
        <v>6.2800134999999999</v>
      </c>
      <c r="J31" s="31"/>
      <c r="K31" s="35"/>
    </row>
    <row r="32" spans="1:11" x14ac:dyDescent="0.25">
      <c r="B32" s="8" t="s">
        <v>3385</v>
      </c>
      <c r="C32" s="60" t="s">
        <v>3386</v>
      </c>
      <c r="D32" s="54" t="s">
        <v>3387</v>
      </c>
      <c r="E32" s="6" t="s">
        <v>199</v>
      </c>
      <c r="F32" s="19">
        <v>2500000</v>
      </c>
      <c r="G32" s="24">
        <v>2513.58</v>
      </c>
      <c r="H32" s="24">
        <v>9.35</v>
      </c>
      <c r="I32" s="31">
        <v>6.3109365000000004</v>
      </c>
      <c r="J32" s="31"/>
      <c r="K32" s="35"/>
    </row>
    <row r="33" spans="1:11" x14ac:dyDescent="0.25">
      <c r="B33" s="8" t="s">
        <v>3388</v>
      </c>
      <c r="C33" s="60" t="s">
        <v>3238</v>
      </c>
      <c r="D33" s="54" t="s">
        <v>3389</v>
      </c>
      <c r="E33" s="6" t="s">
        <v>199</v>
      </c>
      <c r="F33" s="19">
        <v>500000</v>
      </c>
      <c r="G33" s="24">
        <v>500.72</v>
      </c>
      <c r="H33" s="24">
        <v>1.86</v>
      </c>
      <c r="I33" s="31">
        <v>6.1120711999999999</v>
      </c>
      <c r="J33" s="31"/>
      <c r="K33" s="35"/>
    </row>
    <row r="34" spans="1:11" x14ac:dyDescent="0.25">
      <c r="B34" s="8" t="s">
        <v>3390</v>
      </c>
      <c r="C34" s="60" t="s">
        <v>3391</v>
      </c>
      <c r="D34" s="54" t="s">
        <v>3392</v>
      </c>
      <c r="E34" s="6" t="s">
        <v>199</v>
      </c>
      <c r="F34" s="19">
        <v>221100</v>
      </c>
      <c r="G34" s="24">
        <v>222.3</v>
      </c>
      <c r="H34" s="24">
        <v>0.83</v>
      </c>
      <c r="I34" s="31">
        <v>6.3155561000000002</v>
      </c>
      <c r="J34" s="31"/>
      <c r="K34" s="35"/>
    </row>
    <row r="35" spans="1:11" x14ac:dyDescent="0.25">
      <c r="C35" s="58" t="s">
        <v>188</v>
      </c>
      <c r="D35" s="54"/>
      <c r="E35" s="6"/>
      <c r="F35" s="19"/>
      <c r="G35" s="25">
        <v>18825.22</v>
      </c>
      <c r="H35" s="25">
        <v>70.05</v>
      </c>
      <c r="I35" s="31"/>
      <c r="J35" s="31"/>
      <c r="K35" s="35"/>
    </row>
    <row r="36" spans="1:11" x14ac:dyDescent="0.25">
      <c r="C36" s="57"/>
      <c r="D36" s="54"/>
      <c r="E36" s="6"/>
      <c r="F36" s="19"/>
      <c r="G36" s="24"/>
      <c r="H36" s="24"/>
      <c r="I36" s="31"/>
      <c r="J36" s="31"/>
      <c r="K36" s="35"/>
    </row>
    <row r="37" spans="1:11" x14ac:dyDescent="0.25">
      <c r="C37" s="58" t="s">
        <v>11</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A39" s="10"/>
      <c r="B39" s="28"/>
      <c r="C39" s="58" t="s">
        <v>13</v>
      </c>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1225</v>
      </c>
      <c r="C47" s="60" t="s">
        <v>1226</v>
      </c>
      <c r="D47" s="54" t="s">
        <v>1227</v>
      </c>
      <c r="E47" s="6" t="s">
        <v>199</v>
      </c>
      <c r="F47" s="19">
        <v>1503200</v>
      </c>
      <c r="G47" s="24">
        <v>1459.89</v>
      </c>
      <c r="H47" s="24">
        <v>5.43</v>
      </c>
      <c r="I47" s="31">
        <v>5.5465138999999999</v>
      </c>
      <c r="J47" s="31"/>
      <c r="K47" s="35"/>
    </row>
    <row r="48" spans="1:11" x14ac:dyDescent="0.25">
      <c r="B48" s="8" t="s">
        <v>3345</v>
      </c>
      <c r="C48" s="60" t="s">
        <v>3346</v>
      </c>
      <c r="D48" s="54" t="s">
        <v>3347</v>
      </c>
      <c r="E48" s="6" t="s">
        <v>199</v>
      </c>
      <c r="F48" s="19">
        <v>1232500</v>
      </c>
      <c r="G48" s="24">
        <v>1197.7</v>
      </c>
      <c r="H48" s="24">
        <v>4.46</v>
      </c>
      <c r="I48" s="31">
        <v>5.5465138999999999</v>
      </c>
      <c r="J48" s="31"/>
      <c r="K48" s="35"/>
    </row>
    <row r="49" spans="1:11" x14ac:dyDescent="0.25">
      <c r="B49" s="8" t="s">
        <v>3342</v>
      </c>
      <c r="C49" s="60" t="s">
        <v>3343</v>
      </c>
      <c r="D49" s="54" t="s">
        <v>3344</v>
      </c>
      <c r="E49" s="6" t="s">
        <v>199</v>
      </c>
      <c r="F49" s="19">
        <v>1148500</v>
      </c>
      <c r="G49" s="24">
        <v>1115.57</v>
      </c>
      <c r="H49" s="24">
        <v>4.1500000000000004</v>
      </c>
      <c r="I49" s="31">
        <v>5.5465138999999999</v>
      </c>
      <c r="J49" s="31"/>
      <c r="K49" s="35"/>
    </row>
    <row r="50" spans="1:11" x14ac:dyDescent="0.25">
      <c r="B50" s="8" t="s">
        <v>3297</v>
      </c>
      <c r="C50" s="60" t="s">
        <v>3298</v>
      </c>
      <c r="D50" s="54" t="s">
        <v>3299</v>
      </c>
      <c r="E50" s="6" t="s">
        <v>199</v>
      </c>
      <c r="F50" s="19">
        <v>750000</v>
      </c>
      <c r="G50" s="24">
        <v>734.32</v>
      </c>
      <c r="H50" s="24">
        <v>2.73</v>
      </c>
      <c r="I50" s="31">
        <v>5.4499000000000004</v>
      </c>
      <c r="J50" s="31"/>
      <c r="K50" s="35"/>
    </row>
    <row r="51" spans="1:11" x14ac:dyDescent="0.25">
      <c r="B51" s="8" t="s">
        <v>3365</v>
      </c>
      <c r="C51" s="60" t="s">
        <v>3366</v>
      </c>
      <c r="D51" s="54" t="s">
        <v>3367</v>
      </c>
      <c r="E51" s="6" t="s">
        <v>199</v>
      </c>
      <c r="F51" s="19">
        <v>725000</v>
      </c>
      <c r="G51" s="24">
        <v>704</v>
      </c>
      <c r="H51" s="24">
        <v>2.62</v>
      </c>
      <c r="I51" s="31">
        <v>5.5465138999999999</v>
      </c>
      <c r="J51" s="31"/>
      <c r="K51" s="35"/>
    </row>
    <row r="52" spans="1:11" x14ac:dyDescent="0.25">
      <c r="B52" s="8" t="s">
        <v>3348</v>
      </c>
      <c r="C52" s="60" t="s">
        <v>3349</v>
      </c>
      <c r="D52" s="54" t="s">
        <v>3350</v>
      </c>
      <c r="E52" s="6" t="s">
        <v>199</v>
      </c>
      <c r="F52" s="19">
        <v>500000</v>
      </c>
      <c r="G52" s="24">
        <v>486.69</v>
      </c>
      <c r="H52" s="24">
        <v>1.81</v>
      </c>
      <c r="I52" s="31">
        <v>5.5465138999999999</v>
      </c>
      <c r="J52" s="31"/>
      <c r="K52" s="35"/>
    </row>
    <row r="53" spans="1:11" x14ac:dyDescent="0.25">
      <c r="B53" s="8" t="s">
        <v>3217</v>
      </c>
      <c r="C53" s="60" t="s">
        <v>3218</v>
      </c>
      <c r="D53" s="54" t="s">
        <v>3219</v>
      </c>
      <c r="E53" s="6" t="s">
        <v>199</v>
      </c>
      <c r="F53" s="19">
        <v>345000</v>
      </c>
      <c r="G53" s="24">
        <v>339.49</v>
      </c>
      <c r="H53" s="24">
        <v>1.26</v>
      </c>
      <c r="I53" s="31">
        <v>5.38985</v>
      </c>
      <c r="J53" s="31"/>
      <c r="K53" s="35"/>
    </row>
    <row r="54" spans="1:11" x14ac:dyDescent="0.25">
      <c r="B54" s="8" t="s">
        <v>3368</v>
      </c>
      <c r="C54" s="60" t="s">
        <v>3369</v>
      </c>
      <c r="D54" s="54" t="s">
        <v>3370</v>
      </c>
      <c r="E54" s="6" t="s">
        <v>199</v>
      </c>
      <c r="F54" s="19">
        <v>333000</v>
      </c>
      <c r="G54" s="24">
        <v>323.26</v>
      </c>
      <c r="H54" s="24">
        <v>1.2</v>
      </c>
      <c r="I54" s="31">
        <v>5.5465138999999999</v>
      </c>
      <c r="J54" s="31"/>
      <c r="K54" s="35"/>
    </row>
    <row r="55" spans="1:11" x14ac:dyDescent="0.25">
      <c r="C55" s="58" t="s">
        <v>188</v>
      </c>
      <c r="D55" s="54"/>
      <c r="E55" s="6"/>
      <c r="F55" s="19"/>
      <c r="G55" s="25">
        <v>6360.92</v>
      </c>
      <c r="H55" s="25">
        <v>23.66</v>
      </c>
      <c r="I55" s="31"/>
      <c r="J55" s="31"/>
      <c r="K55" s="35"/>
    </row>
    <row r="56" spans="1:11" x14ac:dyDescent="0.25">
      <c r="C56" s="57"/>
      <c r="D56" s="54"/>
      <c r="E56" s="6"/>
      <c r="F56" s="19"/>
      <c r="G56" s="24"/>
      <c r="H56" s="24"/>
      <c r="I56" s="31"/>
      <c r="J56" s="31"/>
      <c r="K56" s="35"/>
    </row>
    <row r="57" spans="1:11" x14ac:dyDescent="0.25">
      <c r="C57" s="58" t="s">
        <v>18</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19</v>
      </c>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23</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24</v>
      </c>
      <c r="D68" s="54"/>
      <c r="E68" s="6"/>
      <c r="F68" s="19"/>
      <c r="G68" s="24"/>
      <c r="H68" s="24"/>
      <c r="I68" s="31"/>
      <c r="J68" s="31"/>
      <c r="K68" s="35"/>
    </row>
    <row r="69" spans="1:54" x14ac:dyDescent="0.25">
      <c r="B69" s="8" t="s">
        <v>200</v>
      </c>
      <c r="C69" s="60" t="s">
        <v>201</v>
      </c>
      <c r="D69" s="54"/>
      <c r="E69" s="6"/>
      <c r="F69" s="19"/>
      <c r="G69" s="24">
        <v>90.97</v>
      </c>
      <c r="H69" s="24">
        <v>0.34</v>
      </c>
      <c r="I69" s="31"/>
      <c r="J69" s="31"/>
      <c r="K69" s="35"/>
    </row>
    <row r="70" spans="1:54" x14ac:dyDescent="0.25">
      <c r="C70" s="58" t="s">
        <v>188</v>
      </c>
      <c r="D70" s="54"/>
      <c r="E70" s="6"/>
      <c r="F70" s="19"/>
      <c r="G70" s="25">
        <v>90.97</v>
      </c>
      <c r="H70" s="25">
        <v>0.34</v>
      </c>
      <c r="I70" s="31"/>
      <c r="J70" s="31"/>
      <c r="K70" s="35"/>
    </row>
    <row r="71" spans="1:54" x14ac:dyDescent="0.25">
      <c r="C71" s="57"/>
      <c r="D71" s="54"/>
      <c r="E71" s="6"/>
      <c r="F71" s="19"/>
      <c r="G71" s="24"/>
      <c r="H71" s="24"/>
      <c r="I71" s="31"/>
      <c r="J71" s="31"/>
      <c r="K71" s="35"/>
    </row>
    <row r="72" spans="1:54" x14ac:dyDescent="0.25">
      <c r="A72" s="10"/>
      <c r="B72" s="28"/>
      <c r="C72" s="58" t="s">
        <v>25</v>
      </c>
      <c r="D72" s="54"/>
      <c r="E72" s="6"/>
      <c r="F72" s="19"/>
      <c r="G72" s="24"/>
      <c r="H72" s="24"/>
      <c r="I72" s="31"/>
      <c r="J72" s="31"/>
      <c r="K72" s="35"/>
    </row>
    <row r="73" spans="1:54" s="2" customFormat="1" ht="13.5" x14ac:dyDescent="0.25">
      <c r="A73" s="28"/>
      <c r="B73" s="28"/>
      <c r="C73" s="57" t="s">
        <v>4783</v>
      </c>
      <c r="D73" s="54"/>
      <c r="E73" s="6"/>
      <c r="F73" s="19"/>
      <c r="G73" s="24" t="s">
        <v>2</v>
      </c>
      <c r="H73" s="24" t="s">
        <v>2</v>
      </c>
      <c r="I73" s="31"/>
      <c r="J73" s="31"/>
      <c r="K73" s="35"/>
      <c r="L73" s="3"/>
      <c r="AI73" s="3"/>
      <c r="AV73" s="3"/>
      <c r="AX73" s="3"/>
      <c r="BB73" s="3"/>
    </row>
    <row r="74" spans="1:54" x14ac:dyDescent="0.25">
      <c r="B74" s="8"/>
      <c r="C74" s="60" t="s">
        <v>202</v>
      </c>
      <c r="D74" s="54"/>
      <c r="E74" s="6"/>
      <c r="F74" s="19"/>
      <c r="G74" s="24">
        <v>549.35</v>
      </c>
      <c r="H74" s="24">
        <v>2.04</v>
      </c>
      <c r="I74" s="31"/>
      <c r="J74" s="31"/>
      <c r="K74" s="35"/>
    </row>
    <row r="75" spans="1:54" x14ac:dyDescent="0.25">
      <c r="C75" s="58" t="s">
        <v>188</v>
      </c>
      <c r="D75" s="54"/>
      <c r="E75" s="6"/>
      <c r="F75" s="19"/>
      <c r="G75" s="25">
        <v>549.35</v>
      </c>
      <c r="H75" s="25">
        <v>2.04</v>
      </c>
      <c r="I75" s="31"/>
      <c r="J75" s="31"/>
      <c r="K75" s="35"/>
    </row>
    <row r="76" spans="1:54" x14ac:dyDescent="0.25">
      <c r="C76" s="57"/>
      <c r="D76" s="54"/>
      <c r="E76" s="6"/>
      <c r="F76" s="19"/>
      <c r="G76" s="24"/>
      <c r="H76" s="24"/>
      <c r="I76" s="31"/>
      <c r="J76" s="31"/>
      <c r="K76" s="35"/>
    </row>
    <row r="77" spans="1:54" x14ac:dyDescent="0.25">
      <c r="C77" s="61" t="s">
        <v>203</v>
      </c>
      <c r="D77" s="55"/>
      <c r="E77" s="5"/>
      <c r="F77" s="20"/>
      <c r="G77" s="26">
        <v>26875.99</v>
      </c>
      <c r="H77" s="26">
        <v>100</v>
      </c>
      <c r="I77" s="32"/>
      <c r="J77" s="32"/>
      <c r="K77" s="36"/>
    </row>
    <row r="80" spans="1:54" x14ac:dyDescent="0.25">
      <c r="C80" s="1" t="s">
        <v>204</v>
      </c>
    </row>
    <row r="81" spans="1:256" x14ac:dyDescent="0.25">
      <c r="C81" s="37" t="s">
        <v>205</v>
      </c>
      <c r="D81" s="37"/>
      <c r="E81" s="37"/>
      <c r="F81" s="37"/>
      <c r="G81" s="37"/>
      <c r="H81" s="37"/>
      <c r="I81" s="37"/>
      <c r="J81" s="37"/>
      <c r="K81" s="37"/>
    </row>
    <row r="82" spans="1:256" x14ac:dyDescent="0.25">
      <c r="C82" s="2" t="s">
        <v>206</v>
      </c>
    </row>
    <row r="83" spans="1:256" x14ac:dyDescent="0.25">
      <c r="C83" s="2" t="s">
        <v>207</v>
      </c>
    </row>
    <row r="84" spans="1:256" ht="30" customHeight="1" x14ac:dyDescent="0.25">
      <c r="C84" s="202" t="s">
        <v>208</v>
      </c>
      <c r="D84" s="203"/>
      <c r="E84" s="203"/>
      <c r="F84" s="203"/>
      <c r="G84" s="203"/>
      <c r="H84" s="203"/>
      <c r="I84" s="203"/>
      <c r="J84" s="203"/>
      <c r="K84" s="203"/>
    </row>
    <row r="85" spans="1:256" x14ac:dyDescent="0.25">
      <c r="C85" s="2" t="s">
        <v>209</v>
      </c>
    </row>
    <row r="87" spans="1:256" x14ac:dyDescent="0.25">
      <c r="C87" s="2" t="s">
        <v>4942</v>
      </c>
      <c r="E87" s="2" t="s">
        <v>2</v>
      </c>
    </row>
    <row r="89" spans="1:256" x14ac:dyDescent="0.25">
      <c r="C89" s="2" t="s">
        <v>4943</v>
      </c>
      <c r="E89" s="2" t="s">
        <v>2</v>
      </c>
    </row>
    <row r="91" spans="1:256" x14ac:dyDescent="0.25">
      <c r="C91" s="2" t="s">
        <v>5050</v>
      </c>
    </row>
    <row r="93" spans="1:256" x14ac:dyDescent="0.25">
      <c r="C93" s="2" t="s">
        <v>5051</v>
      </c>
    </row>
    <row r="94" spans="1:256" s="82" customFormat="1" ht="35.25" customHeight="1" x14ac:dyDescent="0.25">
      <c r="A94" s="78"/>
      <c r="B94" s="78"/>
      <c r="C94" s="83" t="s">
        <v>4949</v>
      </c>
      <c r="D94" s="87" t="s">
        <v>4950</v>
      </c>
      <c r="E94" s="87" t="s">
        <v>4951</v>
      </c>
      <c r="F94" s="79"/>
      <c r="G94" s="80"/>
      <c r="H94" s="80"/>
      <c r="I94" s="80"/>
      <c r="J94" s="80"/>
      <c r="K94" s="81"/>
      <c r="L94" s="81"/>
      <c r="M94" s="78"/>
      <c r="N94" s="78"/>
      <c r="O94" s="78"/>
      <c r="P94" s="78"/>
      <c r="Q94" s="78"/>
      <c r="R94" s="78"/>
      <c r="S94" s="78"/>
      <c r="T94" s="78"/>
      <c r="U94" s="78"/>
      <c r="V94" s="78"/>
      <c r="W94" s="78"/>
      <c r="X94" s="78"/>
      <c r="Y94" s="78"/>
      <c r="Z94" s="78"/>
      <c r="AA94" s="78"/>
      <c r="AB94" s="78"/>
      <c r="AC94" s="78"/>
      <c r="AD94" s="78"/>
      <c r="AE94" s="78"/>
      <c r="AF94" s="78"/>
      <c r="AG94" s="78"/>
      <c r="AH94" s="78"/>
      <c r="AI94" s="81"/>
      <c r="AJ94" s="78"/>
      <c r="AK94" s="78"/>
      <c r="AL94" s="78"/>
      <c r="AM94" s="78"/>
      <c r="AN94" s="78"/>
      <c r="AO94" s="78"/>
      <c r="AP94" s="78"/>
      <c r="AQ94" s="78"/>
      <c r="AR94" s="78"/>
      <c r="AS94" s="78"/>
      <c r="AT94" s="78"/>
      <c r="AU94" s="78"/>
      <c r="AV94" s="81"/>
      <c r="AW94" s="78"/>
      <c r="AX94" s="81"/>
      <c r="AY94" s="78"/>
      <c r="AZ94" s="78"/>
      <c r="BA94" s="78"/>
      <c r="BB94" s="81"/>
      <c r="BC94" s="78"/>
      <c r="BD94" s="78"/>
      <c r="BE94" s="78"/>
      <c r="BF94" s="78"/>
      <c r="BG94" s="78"/>
      <c r="BH94" s="78"/>
      <c r="BI94" s="78"/>
      <c r="BJ94" s="78"/>
      <c r="BK94" s="78"/>
      <c r="BL94" s="78"/>
      <c r="BM94" s="78"/>
      <c r="BN94" s="78"/>
      <c r="BO94" s="78"/>
      <c r="BP94" s="78"/>
      <c r="BQ94" s="78"/>
      <c r="BR94" s="78"/>
      <c r="BS94" s="78"/>
      <c r="BT94" s="78"/>
      <c r="BU94" s="78"/>
      <c r="BV94" s="78"/>
      <c r="BW94" s="78"/>
      <c r="BX94" s="78"/>
      <c r="BY94" s="78"/>
      <c r="BZ94" s="78"/>
      <c r="CA94" s="78"/>
      <c r="CB94" s="78"/>
      <c r="CC94" s="78"/>
      <c r="CD94" s="78"/>
      <c r="CE94" s="78"/>
      <c r="CF94" s="78"/>
      <c r="CG94" s="78"/>
      <c r="CH94" s="78"/>
      <c r="CI94" s="78"/>
      <c r="CJ94" s="78"/>
      <c r="CK94" s="78"/>
      <c r="CL94" s="78"/>
      <c r="CM94" s="78"/>
      <c r="CN94" s="78"/>
      <c r="CO94" s="78"/>
      <c r="CP94" s="78"/>
      <c r="CQ94" s="78"/>
      <c r="CR94" s="78"/>
      <c r="CS94" s="78"/>
      <c r="CT94" s="78"/>
      <c r="CU94" s="78"/>
      <c r="CV94" s="78"/>
      <c r="CW94" s="78"/>
      <c r="CX94" s="78"/>
      <c r="CY94" s="78"/>
      <c r="CZ94" s="78"/>
      <c r="DA94" s="78"/>
      <c r="DB94" s="78"/>
      <c r="DC94" s="78"/>
      <c r="DD94" s="78"/>
      <c r="DE94" s="78"/>
      <c r="DF94" s="78"/>
      <c r="DG94" s="78"/>
      <c r="DH94" s="78"/>
      <c r="DI94" s="78"/>
      <c r="DJ94" s="78"/>
      <c r="DK94" s="78"/>
      <c r="DL94" s="78"/>
      <c r="DM94" s="78"/>
      <c r="DN94" s="78"/>
      <c r="DO94" s="78"/>
      <c r="DP94" s="78"/>
      <c r="DQ94" s="78"/>
      <c r="DR94" s="78"/>
      <c r="DS94" s="78"/>
      <c r="DT94" s="78"/>
      <c r="DU94" s="78"/>
      <c r="DV94" s="78"/>
      <c r="DW94" s="78"/>
      <c r="DX94" s="78"/>
      <c r="DY94" s="78"/>
      <c r="DZ94" s="78"/>
      <c r="EA94" s="78"/>
      <c r="EB94" s="78"/>
      <c r="EC94" s="78"/>
      <c r="ED94" s="78"/>
      <c r="EE94" s="78"/>
      <c r="EF94" s="78"/>
      <c r="EG94" s="78"/>
      <c r="EH94" s="78"/>
      <c r="EI94" s="78"/>
      <c r="EJ94" s="78"/>
      <c r="EK94" s="78"/>
      <c r="EL94" s="78"/>
      <c r="EM94" s="78"/>
      <c r="EN94" s="78"/>
      <c r="EO94" s="78"/>
      <c r="EP94" s="78"/>
      <c r="EQ94" s="78"/>
      <c r="ER94" s="78"/>
      <c r="ES94" s="78"/>
      <c r="ET94" s="78"/>
      <c r="EU94" s="78"/>
      <c r="EV94" s="78"/>
      <c r="EW94" s="78"/>
      <c r="EX94" s="78"/>
      <c r="EY94" s="78"/>
      <c r="EZ94" s="78"/>
      <c r="FA94" s="78"/>
      <c r="FB94" s="78"/>
      <c r="FC94" s="78"/>
      <c r="FD94" s="78"/>
      <c r="FE94" s="78"/>
      <c r="FF94" s="78"/>
      <c r="FG94" s="78"/>
      <c r="FH94" s="78"/>
      <c r="FI94" s="78"/>
      <c r="FJ94" s="78"/>
      <c r="FK94" s="78"/>
      <c r="FL94" s="78"/>
      <c r="FM94" s="78"/>
      <c r="FN94" s="78"/>
      <c r="FO94" s="78"/>
      <c r="FP94" s="78"/>
      <c r="FQ94" s="78"/>
      <c r="FR94" s="78"/>
      <c r="FS94" s="78"/>
      <c r="FT94" s="78"/>
      <c r="FU94" s="78"/>
      <c r="FV94" s="78"/>
      <c r="FW94" s="78"/>
      <c r="FX94" s="78"/>
      <c r="FY94" s="78"/>
      <c r="FZ94" s="78"/>
      <c r="GA94" s="78"/>
      <c r="GB94" s="78"/>
      <c r="GC94" s="78"/>
      <c r="GD94" s="78"/>
      <c r="GE94" s="78"/>
      <c r="GF94" s="78"/>
      <c r="GG94" s="78"/>
      <c r="GH94" s="78"/>
      <c r="GI94" s="78"/>
      <c r="GJ94" s="78"/>
      <c r="GK94" s="78"/>
      <c r="GL94" s="78"/>
      <c r="GM94" s="78"/>
      <c r="GN94" s="78"/>
      <c r="GO94" s="78"/>
      <c r="GP94" s="78"/>
      <c r="GQ94" s="78"/>
      <c r="GR94" s="78"/>
      <c r="GS94" s="78"/>
      <c r="GT94" s="78"/>
      <c r="GU94" s="78"/>
      <c r="GV94" s="78"/>
      <c r="GW94" s="78"/>
      <c r="GX94" s="78"/>
      <c r="GY94" s="78"/>
      <c r="GZ94" s="78"/>
      <c r="HA94" s="78"/>
      <c r="HB94" s="78"/>
      <c r="HC94" s="78"/>
      <c r="HD94" s="78"/>
      <c r="HE94" s="78"/>
      <c r="HF94" s="78"/>
      <c r="HG94" s="78"/>
      <c r="HH94" s="78"/>
      <c r="HI94" s="78"/>
      <c r="HJ94" s="78"/>
      <c r="HK94" s="78"/>
      <c r="HL94" s="78"/>
      <c r="HM94" s="78"/>
      <c r="HN94" s="78"/>
      <c r="HO94" s="78"/>
      <c r="HP94" s="78"/>
      <c r="HQ94" s="78"/>
      <c r="HR94" s="78"/>
      <c r="HS94" s="78"/>
      <c r="HT94" s="78"/>
      <c r="HU94" s="78"/>
      <c r="HV94" s="78"/>
      <c r="HW94" s="78"/>
      <c r="HX94" s="78"/>
      <c r="HY94" s="78"/>
      <c r="HZ94" s="78"/>
      <c r="IA94" s="78"/>
      <c r="IB94" s="78"/>
      <c r="IC94" s="78"/>
      <c r="ID94" s="78"/>
      <c r="IE94" s="78"/>
      <c r="IF94" s="78"/>
      <c r="IG94" s="78"/>
      <c r="IH94" s="78"/>
      <c r="II94" s="78"/>
      <c r="IJ94" s="78"/>
      <c r="IK94" s="78"/>
      <c r="IL94" s="78"/>
      <c r="IM94" s="78"/>
      <c r="IN94" s="78"/>
      <c r="IO94" s="78"/>
      <c r="IP94" s="78"/>
      <c r="IQ94" s="78"/>
      <c r="IR94" s="78"/>
      <c r="IS94" s="78"/>
      <c r="IT94" s="78"/>
      <c r="IU94" s="78"/>
      <c r="IV94" s="78"/>
    </row>
    <row r="95" spans="1:256" s="82" customFormat="1" x14ac:dyDescent="0.25">
      <c r="A95" s="78"/>
      <c r="B95" s="78"/>
      <c r="C95" s="85" t="s">
        <v>4952</v>
      </c>
      <c r="D95" s="88">
        <v>13.0648</v>
      </c>
      <c r="E95" s="88">
        <v>13.106</v>
      </c>
      <c r="F95" s="79"/>
      <c r="G95" s="80"/>
      <c r="H95" s="80"/>
      <c r="I95" s="80"/>
      <c r="J95" s="80"/>
      <c r="K95" s="81"/>
      <c r="L95" s="81"/>
      <c r="M95" s="78"/>
      <c r="N95" s="78"/>
      <c r="O95" s="78"/>
      <c r="P95" s="78"/>
      <c r="Q95" s="78"/>
      <c r="R95" s="78"/>
      <c r="S95" s="78"/>
      <c r="T95" s="78"/>
      <c r="U95" s="78"/>
      <c r="V95" s="78"/>
      <c r="W95" s="78"/>
      <c r="X95" s="78"/>
      <c r="Y95" s="78"/>
      <c r="Z95" s="78"/>
      <c r="AA95" s="78"/>
      <c r="AB95" s="78"/>
      <c r="AC95" s="78"/>
      <c r="AD95" s="78"/>
      <c r="AE95" s="78"/>
      <c r="AF95" s="78"/>
      <c r="AG95" s="78"/>
      <c r="AH95" s="78"/>
      <c r="AI95" s="81"/>
      <c r="AJ95" s="78"/>
      <c r="AK95" s="78"/>
      <c r="AL95" s="78"/>
      <c r="AM95" s="78"/>
      <c r="AN95" s="78"/>
      <c r="AO95" s="78"/>
      <c r="AP95" s="78"/>
      <c r="AQ95" s="78"/>
      <c r="AR95" s="78"/>
      <c r="AS95" s="78"/>
      <c r="AT95" s="78"/>
      <c r="AU95" s="78"/>
      <c r="AV95" s="81"/>
      <c r="AW95" s="78"/>
      <c r="AX95" s="81"/>
      <c r="AY95" s="78"/>
      <c r="AZ95" s="78"/>
      <c r="BA95" s="78"/>
      <c r="BB95" s="81"/>
      <c r="BC95" s="78"/>
      <c r="BD95" s="78"/>
      <c r="BE95" s="78"/>
      <c r="BF95" s="78"/>
      <c r="BG95" s="78"/>
      <c r="BH95" s="78"/>
      <c r="BI95" s="78"/>
      <c r="BJ95" s="78"/>
      <c r="BK95" s="78"/>
      <c r="BL95" s="78"/>
      <c r="BM95" s="78"/>
      <c r="BN95" s="78"/>
      <c r="BO95" s="78"/>
      <c r="BP95" s="78"/>
      <c r="BQ95" s="78"/>
      <c r="BR95" s="78"/>
      <c r="BS95" s="78"/>
      <c r="BT95" s="78"/>
      <c r="BU95" s="78"/>
      <c r="BV95" s="78"/>
      <c r="BW95" s="78"/>
      <c r="BX95" s="78"/>
      <c r="BY95" s="78"/>
      <c r="BZ95" s="78"/>
      <c r="CA95" s="78"/>
      <c r="CB95" s="78"/>
      <c r="CC95" s="78"/>
      <c r="CD95" s="78"/>
      <c r="CE95" s="78"/>
      <c r="CF95" s="78"/>
      <c r="CG95" s="78"/>
      <c r="CH95" s="78"/>
      <c r="CI95" s="78"/>
      <c r="CJ95" s="78"/>
      <c r="CK95" s="78"/>
      <c r="CL95" s="78"/>
      <c r="CM95" s="78"/>
      <c r="CN95" s="78"/>
      <c r="CO95" s="78"/>
      <c r="CP95" s="78"/>
      <c r="CQ95" s="78"/>
      <c r="CR95" s="78"/>
      <c r="CS95" s="78"/>
      <c r="CT95" s="78"/>
      <c r="CU95" s="78"/>
      <c r="CV95" s="78"/>
      <c r="CW95" s="78"/>
      <c r="CX95" s="78"/>
      <c r="CY95" s="78"/>
      <c r="CZ95" s="78"/>
      <c r="DA95" s="78"/>
      <c r="DB95" s="78"/>
      <c r="DC95" s="78"/>
      <c r="DD95" s="78"/>
      <c r="DE95" s="78"/>
      <c r="DF95" s="78"/>
      <c r="DG95" s="78"/>
      <c r="DH95" s="78"/>
      <c r="DI95" s="78"/>
      <c r="DJ95" s="78"/>
      <c r="DK95" s="78"/>
      <c r="DL95" s="78"/>
      <c r="DM95" s="78"/>
      <c r="DN95" s="78"/>
      <c r="DO95" s="78"/>
      <c r="DP95" s="78"/>
      <c r="DQ95" s="78"/>
      <c r="DR95" s="78"/>
      <c r="DS95" s="78"/>
      <c r="DT95" s="78"/>
      <c r="DU95" s="78"/>
      <c r="DV95" s="78"/>
      <c r="DW95" s="78"/>
      <c r="DX95" s="78"/>
      <c r="DY95" s="78"/>
      <c r="DZ95" s="78"/>
      <c r="EA95" s="78"/>
      <c r="EB95" s="78"/>
      <c r="EC95" s="78"/>
      <c r="ED95" s="78"/>
      <c r="EE95" s="78"/>
      <c r="EF95" s="78"/>
      <c r="EG95" s="78"/>
      <c r="EH95" s="78"/>
      <c r="EI95" s="78"/>
      <c r="EJ95" s="78"/>
      <c r="EK95" s="78"/>
      <c r="EL95" s="78"/>
      <c r="EM95" s="78"/>
      <c r="EN95" s="78"/>
      <c r="EO95" s="78"/>
      <c r="EP95" s="78"/>
      <c r="EQ95" s="78"/>
      <c r="ER95" s="78"/>
      <c r="ES95" s="78"/>
      <c r="ET95" s="78"/>
      <c r="EU95" s="78"/>
      <c r="EV95" s="78"/>
      <c r="EW95" s="78"/>
      <c r="EX95" s="78"/>
      <c r="EY95" s="78"/>
      <c r="EZ95" s="78"/>
      <c r="FA95" s="78"/>
      <c r="FB95" s="78"/>
      <c r="FC95" s="78"/>
      <c r="FD95" s="78"/>
      <c r="FE95" s="78"/>
      <c r="FF95" s="78"/>
      <c r="FG95" s="78"/>
      <c r="FH95" s="78"/>
      <c r="FI95" s="78"/>
      <c r="FJ95" s="78"/>
      <c r="FK95" s="78"/>
      <c r="FL95" s="78"/>
      <c r="FM95" s="78"/>
      <c r="FN95" s="78"/>
      <c r="FO95" s="78"/>
      <c r="FP95" s="78"/>
      <c r="FQ95" s="78"/>
      <c r="FR95" s="78"/>
      <c r="FS95" s="78"/>
      <c r="FT95" s="78"/>
      <c r="FU95" s="78"/>
      <c r="FV95" s="78"/>
      <c r="FW95" s="78"/>
      <c r="FX95" s="78"/>
      <c r="FY95" s="78"/>
      <c r="FZ95" s="78"/>
      <c r="GA95" s="78"/>
      <c r="GB95" s="78"/>
      <c r="GC95" s="78"/>
      <c r="GD95" s="78"/>
      <c r="GE95" s="78"/>
      <c r="GF95" s="78"/>
      <c r="GG95" s="78"/>
      <c r="GH95" s="78"/>
      <c r="GI95" s="78"/>
      <c r="GJ95" s="78"/>
      <c r="GK95" s="78"/>
      <c r="GL95" s="78"/>
      <c r="GM95" s="78"/>
      <c r="GN95" s="78"/>
      <c r="GO95" s="78"/>
      <c r="GP95" s="78"/>
      <c r="GQ95" s="78"/>
      <c r="GR95" s="78"/>
      <c r="GS95" s="78"/>
      <c r="GT95" s="78"/>
      <c r="GU95" s="78"/>
      <c r="GV95" s="78"/>
      <c r="GW95" s="78"/>
      <c r="GX95" s="78"/>
      <c r="GY95" s="78"/>
      <c r="GZ95" s="78"/>
      <c r="HA95" s="78"/>
      <c r="HB95" s="78"/>
      <c r="HC95" s="78"/>
      <c r="HD95" s="78"/>
      <c r="HE95" s="78"/>
      <c r="HF95" s="78"/>
      <c r="HG95" s="78"/>
      <c r="HH95" s="78"/>
      <c r="HI95" s="78"/>
      <c r="HJ95" s="78"/>
      <c r="HK95" s="78"/>
      <c r="HL95" s="78"/>
      <c r="HM95" s="78"/>
      <c r="HN95" s="78"/>
      <c r="HO95" s="78"/>
      <c r="HP95" s="78"/>
      <c r="HQ95" s="78"/>
      <c r="HR95" s="78"/>
      <c r="HS95" s="78"/>
      <c r="HT95" s="78"/>
      <c r="HU95" s="78"/>
      <c r="HV95" s="78"/>
      <c r="HW95" s="78"/>
      <c r="HX95" s="78"/>
      <c r="HY95" s="78"/>
      <c r="HZ95" s="78"/>
      <c r="IA95" s="78"/>
      <c r="IB95" s="78"/>
      <c r="IC95" s="78"/>
      <c r="ID95" s="78"/>
      <c r="IE95" s="78"/>
      <c r="IF95" s="78"/>
      <c r="IG95" s="78"/>
      <c r="IH95" s="78"/>
      <c r="II95" s="78"/>
      <c r="IJ95" s="78"/>
      <c r="IK95" s="78"/>
      <c r="IL95" s="78"/>
      <c r="IM95" s="78"/>
      <c r="IN95" s="78"/>
      <c r="IO95" s="78"/>
      <c r="IP95" s="78"/>
      <c r="IQ95" s="78"/>
      <c r="IR95" s="78"/>
      <c r="IS95" s="78"/>
      <c r="IT95" s="78"/>
      <c r="IU95" s="78"/>
      <c r="IV95" s="78"/>
    </row>
    <row r="96" spans="1:256" s="82" customFormat="1" x14ac:dyDescent="0.25">
      <c r="A96" s="78"/>
      <c r="B96" s="78"/>
      <c r="C96" s="85" t="s">
        <v>4953</v>
      </c>
      <c r="D96" s="88">
        <v>13.0648</v>
      </c>
      <c r="E96" s="88">
        <v>13.106</v>
      </c>
      <c r="F96" s="79"/>
      <c r="G96" s="80"/>
      <c r="H96" s="80"/>
      <c r="I96" s="80"/>
      <c r="J96" s="80"/>
      <c r="K96" s="81"/>
      <c r="L96" s="81"/>
      <c r="M96" s="78"/>
      <c r="N96" s="78"/>
      <c r="O96" s="78"/>
      <c r="P96" s="78"/>
      <c r="Q96" s="78"/>
      <c r="R96" s="78"/>
      <c r="S96" s="78"/>
      <c r="T96" s="78"/>
      <c r="U96" s="78"/>
      <c r="V96" s="78"/>
      <c r="W96" s="78"/>
      <c r="X96" s="78"/>
      <c r="Y96" s="78"/>
      <c r="Z96" s="78"/>
      <c r="AA96" s="78"/>
      <c r="AB96" s="78"/>
      <c r="AC96" s="78"/>
      <c r="AD96" s="78"/>
      <c r="AE96" s="78"/>
      <c r="AF96" s="78"/>
      <c r="AG96" s="78"/>
      <c r="AH96" s="78"/>
      <c r="AI96" s="81"/>
      <c r="AJ96" s="78"/>
      <c r="AK96" s="78"/>
      <c r="AL96" s="78"/>
      <c r="AM96" s="78"/>
      <c r="AN96" s="78"/>
      <c r="AO96" s="78"/>
      <c r="AP96" s="78"/>
      <c r="AQ96" s="78"/>
      <c r="AR96" s="78"/>
      <c r="AS96" s="78"/>
      <c r="AT96" s="78"/>
      <c r="AU96" s="78"/>
      <c r="AV96" s="81"/>
      <c r="AW96" s="78"/>
      <c r="AX96" s="81"/>
      <c r="AY96" s="78"/>
      <c r="AZ96" s="78"/>
      <c r="BA96" s="78"/>
      <c r="BB96" s="81"/>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8"/>
      <c r="CD96" s="78"/>
      <c r="CE96" s="78"/>
      <c r="CF96" s="78"/>
      <c r="CG96" s="78"/>
      <c r="CH96" s="78"/>
      <c r="CI96" s="78"/>
      <c r="CJ96" s="78"/>
      <c r="CK96" s="78"/>
      <c r="CL96" s="78"/>
      <c r="CM96" s="78"/>
      <c r="CN96" s="78"/>
      <c r="CO96" s="78"/>
      <c r="CP96" s="78"/>
      <c r="CQ96" s="78"/>
      <c r="CR96" s="78"/>
      <c r="CS96" s="78"/>
      <c r="CT96" s="78"/>
      <c r="CU96" s="78"/>
      <c r="CV96" s="78"/>
      <c r="CW96" s="78"/>
      <c r="CX96" s="78"/>
      <c r="CY96" s="78"/>
      <c r="CZ96" s="78"/>
      <c r="DA96" s="78"/>
      <c r="DB96" s="78"/>
      <c r="DC96" s="78"/>
      <c r="DD96" s="78"/>
      <c r="DE96" s="78"/>
      <c r="DF96" s="78"/>
      <c r="DG96" s="78"/>
      <c r="DH96" s="78"/>
      <c r="DI96" s="78"/>
      <c r="DJ96" s="78"/>
      <c r="DK96" s="78"/>
      <c r="DL96" s="78"/>
      <c r="DM96" s="78"/>
      <c r="DN96" s="78"/>
      <c r="DO96" s="78"/>
      <c r="DP96" s="78"/>
      <c r="DQ96" s="78"/>
      <c r="DR96" s="78"/>
      <c r="DS96" s="78"/>
      <c r="DT96" s="78"/>
      <c r="DU96" s="78"/>
      <c r="DV96" s="78"/>
      <c r="DW96" s="78"/>
      <c r="DX96" s="78"/>
      <c r="DY96" s="78"/>
      <c r="DZ96" s="78"/>
      <c r="EA96" s="78"/>
      <c r="EB96" s="78"/>
      <c r="EC96" s="78"/>
      <c r="ED96" s="78"/>
      <c r="EE96" s="78"/>
      <c r="EF96" s="78"/>
      <c r="EG96" s="78"/>
      <c r="EH96" s="78"/>
      <c r="EI96" s="78"/>
      <c r="EJ96" s="78"/>
      <c r="EK96" s="78"/>
      <c r="EL96" s="78"/>
      <c r="EM96" s="78"/>
      <c r="EN96" s="78"/>
      <c r="EO96" s="78"/>
      <c r="EP96" s="78"/>
      <c r="EQ96" s="78"/>
      <c r="ER96" s="78"/>
      <c r="ES96" s="78"/>
      <c r="ET96" s="78"/>
      <c r="EU96" s="78"/>
      <c r="EV96" s="78"/>
      <c r="EW96" s="78"/>
      <c r="EX96" s="78"/>
      <c r="EY96" s="78"/>
      <c r="EZ96" s="78"/>
      <c r="FA96" s="78"/>
      <c r="FB96" s="78"/>
      <c r="FC96" s="78"/>
      <c r="FD96" s="78"/>
      <c r="FE96" s="78"/>
      <c r="FF96" s="78"/>
      <c r="FG96" s="78"/>
      <c r="FH96" s="78"/>
      <c r="FI96" s="78"/>
      <c r="FJ96" s="78"/>
      <c r="FK96" s="78"/>
      <c r="FL96" s="78"/>
      <c r="FM96" s="78"/>
      <c r="FN96" s="78"/>
      <c r="FO96" s="78"/>
      <c r="FP96" s="78"/>
      <c r="FQ96" s="78"/>
      <c r="FR96" s="78"/>
      <c r="FS96" s="78"/>
      <c r="FT96" s="78"/>
      <c r="FU96" s="78"/>
      <c r="FV96" s="78"/>
      <c r="FW96" s="78"/>
      <c r="FX96" s="78"/>
      <c r="FY96" s="78"/>
      <c r="FZ96" s="78"/>
      <c r="GA96" s="78"/>
      <c r="GB96" s="78"/>
      <c r="GC96" s="78"/>
      <c r="GD96" s="78"/>
      <c r="GE96" s="78"/>
      <c r="GF96" s="78"/>
      <c r="GG96" s="78"/>
      <c r="GH96" s="78"/>
      <c r="GI96" s="78"/>
      <c r="GJ96" s="78"/>
      <c r="GK96" s="78"/>
      <c r="GL96" s="78"/>
      <c r="GM96" s="78"/>
      <c r="GN96" s="78"/>
      <c r="GO96" s="78"/>
      <c r="GP96" s="78"/>
      <c r="GQ96" s="78"/>
      <c r="GR96" s="78"/>
      <c r="GS96" s="78"/>
      <c r="GT96" s="78"/>
      <c r="GU96" s="78"/>
      <c r="GV96" s="78"/>
      <c r="GW96" s="78"/>
      <c r="GX96" s="78"/>
      <c r="GY96" s="78"/>
      <c r="GZ96" s="78"/>
      <c r="HA96" s="78"/>
      <c r="HB96" s="78"/>
      <c r="HC96" s="78"/>
      <c r="HD96" s="78"/>
      <c r="HE96" s="78"/>
      <c r="HF96" s="78"/>
      <c r="HG96" s="78"/>
      <c r="HH96" s="78"/>
      <c r="HI96" s="78"/>
      <c r="HJ96" s="78"/>
      <c r="HK96" s="78"/>
      <c r="HL96" s="78"/>
      <c r="HM96" s="78"/>
      <c r="HN96" s="78"/>
      <c r="HO96" s="78"/>
      <c r="HP96" s="78"/>
      <c r="HQ96" s="78"/>
      <c r="HR96" s="78"/>
      <c r="HS96" s="78"/>
      <c r="HT96" s="78"/>
      <c r="HU96" s="78"/>
      <c r="HV96" s="78"/>
      <c r="HW96" s="78"/>
      <c r="HX96" s="78"/>
      <c r="HY96" s="78"/>
      <c r="HZ96" s="78"/>
      <c r="IA96" s="78"/>
      <c r="IB96" s="78"/>
      <c r="IC96" s="78"/>
      <c r="ID96" s="78"/>
      <c r="IE96" s="78"/>
      <c r="IF96" s="78"/>
      <c r="IG96" s="78"/>
      <c r="IH96" s="78"/>
      <c r="II96" s="78"/>
      <c r="IJ96" s="78"/>
      <c r="IK96" s="78"/>
      <c r="IL96" s="78"/>
      <c r="IM96" s="78"/>
      <c r="IN96" s="78"/>
      <c r="IO96" s="78"/>
      <c r="IP96" s="78"/>
      <c r="IQ96" s="78"/>
      <c r="IR96" s="78"/>
      <c r="IS96" s="78"/>
      <c r="IT96" s="78"/>
      <c r="IU96" s="78"/>
      <c r="IV96" s="78"/>
    </row>
    <row r="97" spans="1:256" s="82" customFormat="1" x14ac:dyDescent="0.25">
      <c r="A97" s="78"/>
      <c r="B97" s="78"/>
      <c r="C97" s="85" t="s">
        <v>4954</v>
      </c>
      <c r="D97" s="88">
        <v>13.131600000000001</v>
      </c>
      <c r="E97" s="88">
        <v>13.174099999999999</v>
      </c>
      <c r="F97" s="79"/>
      <c r="G97" s="80"/>
      <c r="H97" s="80"/>
      <c r="I97" s="80"/>
      <c r="J97" s="80"/>
      <c r="K97" s="81"/>
      <c r="L97" s="81"/>
      <c r="M97" s="78"/>
      <c r="N97" s="78"/>
      <c r="O97" s="78"/>
      <c r="P97" s="78"/>
      <c r="Q97" s="78"/>
      <c r="R97" s="78"/>
      <c r="S97" s="78"/>
      <c r="T97" s="78"/>
      <c r="U97" s="78"/>
      <c r="V97" s="78"/>
      <c r="W97" s="78"/>
      <c r="X97" s="78"/>
      <c r="Y97" s="78"/>
      <c r="Z97" s="78"/>
      <c r="AA97" s="78"/>
      <c r="AB97" s="78"/>
      <c r="AC97" s="78"/>
      <c r="AD97" s="78"/>
      <c r="AE97" s="78"/>
      <c r="AF97" s="78"/>
      <c r="AG97" s="78"/>
      <c r="AH97" s="78"/>
      <c r="AI97" s="81"/>
      <c r="AJ97" s="78"/>
      <c r="AK97" s="78"/>
      <c r="AL97" s="78"/>
      <c r="AM97" s="78"/>
      <c r="AN97" s="78"/>
      <c r="AO97" s="78"/>
      <c r="AP97" s="78"/>
      <c r="AQ97" s="78"/>
      <c r="AR97" s="78"/>
      <c r="AS97" s="78"/>
      <c r="AT97" s="78"/>
      <c r="AU97" s="78"/>
      <c r="AV97" s="81"/>
      <c r="AW97" s="78"/>
      <c r="AX97" s="81"/>
      <c r="AY97" s="78"/>
      <c r="AZ97" s="78"/>
      <c r="BA97" s="78"/>
      <c r="BB97" s="81"/>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78"/>
      <c r="CD97" s="78"/>
      <c r="CE97" s="78"/>
      <c r="CF97" s="78"/>
      <c r="CG97" s="78"/>
      <c r="CH97" s="78"/>
      <c r="CI97" s="78"/>
      <c r="CJ97" s="78"/>
      <c r="CK97" s="78"/>
      <c r="CL97" s="78"/>
      <c r="CM97" s="78"/>
      <c r="CN97" s="78"/>
      <c r="CO97" s="78"/>
      <c r="CP97" s="78"/>
      <c r="CQ97" s="78"/>
      <c r="CR97" s="78"/>
      <c r="CS97" s="78"/>
      <c r="CT97" s="78"/>
      <c r="CU97" s="78"/>
      <c r="CV97" s="78"/>
      <c r="CW97" s="78"/>
      <c r="CX97" s="78"/>
      <c r="CY97" s="78"/>
      <c r="CZ97" s="78"/>
      <c r="DA97" s="78"/>
      <c r="DB97" s="78"/>
      <c r="DC97" s="78"/>
      <c r="DD97" s="78"/>
      <c r="DE97" s="78"/>
      <c r="DF97" s="78"/>
      <c r="DG97" s="78"/>
      <c r="DH97" s="78"/>
      <c r="DI97" s="78"/>
      <c r="DJ97" s="78"/>
      <c r="DK97" s="78"/>
      <c r="DL97" s="78"/>
      <c r="DM97" s="78"/>
      <c r="DN97" s="78"/>
      <c r="DO97" s="78"/>
      <c r="DP97" s="78"/>
      <c r="DQ97" s="78"/>
      <c r="DR97" s="78"/>
      <c r="DS97" s="78"/>
      <c r="DT97" s="78"/>
      <c r="DU97" s="78"/>
      <c r="DV97" s="78"/>
      <c r="DW97" s="78"/>
      <c r="DX97" s="78"/>
      <c r="DY97" s="78"/>
      <c r="DZ97" s="78"/>
      <c r="EA97" s="78"/>
      <c r="EB97" s="78"/>
      <c r="EC97" s="78"/>
      <c r="ED97" s="78"/>
      <c r="EE97" s="78"/>
      <c r="EF97" s="78"/>
      <c r="EG97" s="78"/>
      <c r="EH97" s="78"/>
      <c r="EI97" s="78"/>
      <c r="EJ97" s="78"/>
      <c r="EK97" s="78"/>
      <c r="EL97" s="78"/>
      <c r="EM97" s="78"/>
      <c r="EN97" s="78"/>
      <c r="EO97" s="78"/>
      <c r="EP97" s="78"/>
      <c r="EQ97" s="78"/>
      <c r="ER97" s="78"/>
      <c r="ES97" s="78"/>
      <c r="ET97" s="78"/>
      <c r="EU97" s="78"/>
      <c r="EV97" s="78"/>
      <c r="EW97" s="78"/>
      <c r="EX97" s="78"/>
      <c r="EY97" s="78"/>
      <c r="EZ97" s="78"/>
      <c r="FA97" s="78"/>
      <c r="FB97" s="78"/>
      <c r="FC97" s="78"/>
      <c r="FD97" s="78"/>
      <c r="FE97" s="78"/>
      <c r="FF97" s="78"/>
      <c r="FG97" s="78"/>
      <c r="FH97" s="78"/>
      <c r="FI97" s="78"/>
      <c r="FJ97" s="78"/>
      <c r="FK97" s="78"/>
      <c r="FL97" s="78"/>
      <c r="FM97" s="78"/>
      <c r="FN97" s="78"/>
      <c r="FO97" s="78"/>
      <c r="FP97" s="78"/>
      <c r="FQ97" s="78"/>
      <c r="FR97" s="78"/>
      <c r="FS97" s="78"/>
      <c r="FT97" s="78"/>
      <c r="FU97" s="78"/>
      <c r="FV97" s="78"/>
      <c r="FW97" s="78"/>
      <c r="FX97" s="78"/>
      <c r="FY97" s="78"/>
      <c r="FZ97" s="78"/>
      <c r="GA97" s="78"/>
      <c r="GB97" s="78"/>
      <c r="GC97" s="78"/>
      <c r="GD97" s="78"/>
      <c r="GE97" s="78"/>
      <c r="GF97" s="78"/>
      <c r="GG97" s="78"/>
      <c r="GH97" s="78"/>
      <c r="GI97" s="78"/>
      <c r="GJ97" s="78"/>
      <c r="GK97" s="78"/>
      <c r="GL97" s="78"/>
      <c r="GM97" s="78"/>
      <c r="GN97" s="78"/>
      <c r="GO97" s="78"/>
      <c r="GP97" s="78"/>
      <c r="GQ97" s="78"/>
      <c r="GR97" s="78"/>
      <c r="GS97" s="78"/>
      <c r="GT97" s="78"/>
      <c r="GU97" s="78"/>
      <c r="GV97" s="78"/>
      <c r="GW97" s="78"/>
      <c r="GX97" s="78"/>
      <c r="GY97" s="78"/>
      <c r="GZ97" s="78"/>
      <c r="HA97" s="78"/>
      <c r="HB97" s="78"/>
      <c r="HC97" s="78"/>
      <c r="HD97" s="78"/>
      <c r="HE97" s="78"/>
      <c r="HF97" s="78"/>
      <c r="HG97" s="78"/>
      <c r="HH97" s="78"/>
      <c r="HI97" s="78"/>
      <c r="HJ97" s="78"/>
      <c r="HK97" s="78"/>
      <c r="HL97" s="78"/>
      <c r="HM97" s="78"/>
      <c r="HN97" s="78"/>
      <c r="HO97" s="78"/>
      <c r="HP97" s="78"/>
      <c r="HQ97" s="78"/>
      <c r="HR97" s="78"/>
      <c r="HS97" s="78"/>
      <c r="HT97" s="78"/>
      <c r="HU97" s="78"/>
      <c r="HV97" s="78"/>
      <c r="HW97" s="78"/>
      <c r="HX97" s="78"/>
      <c r="HY97" s="78"/>
      <c r="HZ97" s="78"/>
      <c r="IA97" s="78"/>
      <c r="IB97" s="78"/>
      <c r="IC97" s="78"/>
      <c r="ID97" s="78"/>
      <c r="IE97" s="78"/>
      <c r="IF97" s="78"/>
      <c r="IG97" s="78"/>
      <c r="IH97" s="78"/>
      <c r="II97" s="78"/>
      <c r="IJ97" s="78"/>
      <c r="IK97" s="78"/>
      <c r="IL97" s="78"/>
      <c r="IM97" s="78"/>
      <c r="IN97" s="78"/>
      <c r="IO97" s="78"/>
      <c r="IP97" s="78"/>
      <c r="IQ97" s="78"/>
      <c r="IR97" s="78"/>
      <c r="IS97" s="78"/>
      <c r="IT97" s="78"/>
      <c r="IU97" s="78"/>
      <c r="IV97" s="78"/>
    </row>
    <row r="98" spans="1:256" s="82" customFormat="1" x14ac:dyDescent="0.25">
      <c r="A98" s="78"/>
      <c r="B98" s="78"/>
      <c r="C98" s="85" t="s">
        <v>4955</v>
      </c>
      <c r="D98" s="88">
        <v>13.1313</v>
      </c>
      <c r="E98" s="88">
        <v>13.1738</v>
      </c>
      <c r="F98" s="79"/>
      <c r="G98" s="80"/>
      <c r="H98" s="80"/>
      <c r="I98" s="80"/>
      <c r="J98" s="80"/>
      <c r="K98" s="81"/>
      <c r="L98" s="81"/>
      <c r="M98" s="78"/>
      <c r="N98" s="78"/>
      <c r="O98" s="78"/>
      <c r="P98" s="78"/>
      <c r="Q98" s="78"/>
      <c r="R98" s="78"/>
      <c r="S98" s="78"/>
      <c r="T98" s="78"/>
      <c r="U98" s="78"/>
      <c r="V98" s="78"/>
      <c r="W98" s="78"/>
      <c r="X98" s="78"/>
      <c r="Y98" s="78"/>
      <c r="Z98" s="78"/>
      <c r="AA98" s="78"/>
      <c r="AB98" s="78"/>
      <c r="AC98" s="78"/>
      <c r="AD98" s="78"/>
      <c r="AE98" s="78"/>
      <c r="AF98" s="78"/>
      <c r="AG98" s="78"/>
      <c r="AH98" s="78"/>
      <c r="AI98" s="81"/>
      <c r="AJ98" s="78"/>
      <c r="AK98" s="78"/>
      <c r="AL98" s="78"/>
      <c r="AM98" s="78"/>
      <c r="AN98" s="78"/>
      <c r="AO98" s="78"/>
      <c r="AP98" s="78"/>
      <c r="AQ98" s="78"/>
      <c r="AR98" s="78"/>
      <c r="AS98" s="78"/>
      <c r="AT98" s="78"/>
      <c r="AU98" s="78"/>
      <c r="AV98" s="81"/>
      <c r="AW98" s="78"/>
      <c r="AX98" s="81"/>
      <c r="AY98" s="78"/>
      <c r="AZ98" s="78"/>
      <c r="BA98" s="78"/>
      <c r="BB98" s="81"/>
      <c r="BC98" s="78"/>
      <c r="BD98" s="78"/>
      <c r="BE98" s="78"/>
      <c r="BF98" s="78"/>
      <c r="BG98" s="78"/>
      <c r="BH98" s="78"/>
      <c r="BI98" s="78"/>
      <c r="BJ98" s="78"/>
      <c r="BK98" s="78"/>
      <c r="BL98" s="78"/>
      <c r="BM98" s="78"/>
      <c r="BN98" s="78"/>
      <c r="BO98" s="78"/>
      <c r="BP98" s="78"/>
      <c r="BQ98" s="78"/>
      <c r="BR98" s="78"/>
      <c r="BS98" s="78"/>
      <c r="BT98" s="78"/>
      <c r="BU98" s="78"/>
      <c r="BV98" s="78"/>
      <c r="BW98" s="78"/>
      <c r="BX98" s="78"/>
      <c r="BY98" s="78"/>
      <c r="BZ98" s="78"/>
      <c r="CA98" s="78"/>
      <c r="CB98" s="78"/>
      <c r="CC98" s="78"/>
      <c r="CD98" s="78"/>
      <c r="CE98" s="78"/>
      <c r="CF98" s="78"/>
      <c r="CG98" s="78"/>
      <c r="CH98" s="78"/>
      <c r="CI98" s="78"/>
      <c r="CJ98" s="78"/>
      <c r="CK98" s="78"/>
      <c r="CL98" s="78"/>
      <c r="CM98" s="78"/>
      <c r="CN98" s="78"/>
      <c r="CO98" s="78"/>
      <c r="CP98" s="78"/>
      <c r="CQ98" s="78"/>
      <c r="CR98" s="78"/>
      <c r="CS98" s="78"/>
      <c r="CT98" s="78"/>
      <c r="CU98" s="78"/>
      <c r="CV98" s="78"/>
      <c r="CW98" s="78"/>
      <c r="CX98" s="78"/>
      <c r="CY98" s="78"/>
      <c r="CZ98" s="78"/>
      <c r="DA98" s="78"/>
      <c r="DB98" s="78"/>
      <c r="DC98" s="78"/>
      <c r="DD98" s="78"/>
      <c r="DE98" s="78"/>
      <c r="DF98" s="78"/>
      <c r="DG98" s="78"/>
      <c r="DH98" s="78"/>
      <c r="DI98" s="78"/>
      <c r="DJ98" s="78"/>
      <c r="DK98" s="78"/>
      <c r="DL98" s="78"/>
      <c r="DM98" s="78"/>
      <c r="DN98" s="78"/>
      <c r="DO98" s="78"/>
      <c r="DP98" s="78"/>
      <c r="DQ98" s="78"/>
      <c r="DR98" s="78"/>
      <c r="DS98" s="78"/>
      <c r="DT98" s="78"/>
      <c r="DU98" s="78"/>
      <c r="DV98" s="78"/>
      <c r="DW98" s="78"/>
      <c r="DX98" s="78"/>
      <c r="DY98" s="78"/>
      <c r="DZ98" s="78"/>
      <c r="EA98" s="78"/>
      <c r="EB98" s="78"/>
      <c r="EC98" s="78"/>
      <c r="ED98" s="78"/>
      <c r="EE98" s="78"/>
      <c r="EF98" s="78"/>
      <c r="EG98" s="78"/>
      <c r="EH98" s="78"/>
      <c r="EI98" s="78"/>
      <c r="EJ98" s="78"/>
      <c r="EK98" s="78"/>
      <c r="EL98" s="78"/>
      <c r="EM98" s="78"/>
      <c r="EN98" s="78"/>
      <c r="EO98" s="78"/>
      <c r="EP98" s="78"/>
      <c r="EQ98" s="78"/>
      <c r="ER98" s="78"/>
      <c r="ES98" s="78"/>
      <c r="ET98" s="78"/>
      <c r="EU98" s="78"/>
      <c r="EV98" s="78"/>
      <c r="EW98" s="78"/>
      <c r="EX98" s="78"/>
      <c r="EY98" s="78"/>
      <c r="EZ98" s="78"/>
      <c r="FA98" s="78"/>
      <c r="FB98" s="78"/>
      <c r="FC98" s="78"/>
      <c r="FD98" s="78"/>
      <c r="FE98" s="78"/>
      <c r="FF98" s="78"/>
      <c r="FG98" s="78"/>
      <c r="FH98" s="78"/>
      <c r="FI98" s="78"/>
      <c r="FJ98" s="78"/>
      <c r="FK98" s="78"/>
      <c r="FL98" s="78"/>
      <c r="FM98" s="78"/>
      <c r="FN98" s="78"/>
      <c r="FO98" s="78"/>
      <c r="FP98" s="78"/>
      <c r="FQ98" s="78"/>
      <c r="FR98" s="78"/>
      <c r="FS98" s="78"/>
      <c r="FT98" s="78"/>
      <c r="FU98" s="78"/>
      <c r="FV98" s="78"/>
      <c r="FW98" s="78"/>
      <c r="FX98" s="78"/>
      <c r="FY98" s="78"/>
      <c r="FZ98" s="78"/>
      <c r="GA98" s="78"/>
      <c r="GB98" s="78"/>
      <c r="GC98" s="78"/>
      <c r="GD98" s="78"/>
      <c r="GE98" s="78"/>
      <c r="GF98" s="78"/>
      <c r="GG98" s="78"/>
      <c r="GH98" s="78"/>
      <c r="GI98" s="78"/>
      <c r="GJ98" s="78"/>
      <c r="GK98" s="78"/>
      <c r="GL98" s="78"/>
      <c r="GM98" s="78"/>
      <c r="GN98" s="78"/>
      <c r="GO98" s="78"/>
      <c r="GP98" s="78"/>
      <c r="GQ98" s="78"/>
      <c r="GR98" s="78"/>
      <c r="GS98" s="78"/>
      <c r="GT98" s="78"/>
      <c r="GU98" s="78"/>
      <c r="GV98" s="78"/>
      <c r="GW98" s="78"/>
      <c r="GX98" s="78"/>
      <c r="GY98" s="78"/>
      <c r="GZ98" s="78"/>
      <c r="HA98" s="78"/>
      <c r="HB98" s="78"/>
      <c r="HC98" s="78"/>
      <c r="HD98" s="78"/>
      <c r="HE98" s="78"/>
      <c r="HF98" s="78"/>
      <c r="HG98" s="78"/>
      <c r="HH98" s="78"/>
      <c r="HI98" s="78"/>
      <c r="HJ98" s="78"/>
      <c r="HK98" s="78"/>
      <c r="HL98" s="78"/>
      <c r="HM98" s="78"/>
      <c r="HN98" s="78"/>
      <c r="HO98" s="78"/>
      <c r="HP98" s="78"/>
      <c r="HQ98" s="78"/>
      <c r="HR98" s="78"/>
      <c r="HS98" s="78"/>
      <c r="HT98" s="78"/>
      <c r="HU98" s="78"/>
      <c r="HV98" s="78"/>
      <c r="HW98" s="78"/>
      <c r="HX98" s="78"/>
      <c r="HY98" s="78"/>
      <c r="HZ98" s="78"/>
      <c r="IA98" s="78"/>
      <c r="IB98" s="78"/>
      <c r="IC98" s="78"/>
      <c r="ID98" s="78"/>
      <c r="IE98" s="78"/>
      <c r="IF98" s="78"/>
      <c r="IG98" s="78"/>
      <c r="IH98" s="78"/>
      <c r="II98" s="78"/>
      <c r="IJ98" s="78"/>
      <c r="IK98" s="78"/>
      <c r="IL98" s="78"/>
      <c r="IM98" s="78"/>
      <c r="IN98" s="78"/>
      <c r="IO98" s="78"/>
      <c r="IP98" s="78"/>
      <c r="IQ98" s="78"/>
      <c r="IR98" s="78"/>
      <c r="IS98" s="78"/>
      <c r="IT98" s="78"/>
      <c r="IU98" s="78"/>
      <c r="IV98" s="78"/>
    </row>
    <row r="99" spans="1:256" s="82" customFormat="1" ht="84.95" customHeight="1" x14ac:dyDescent="0.25">
      <c r="A99" s="78"/>
      <c r="B99" s="78"/>
      <c r="C99" s="204" t="s">
        <v>4987</v>
      </c>
      <c r="D99" s="205"/>
      <c r="E99" s="206"/>
      <c r="F99" s="79"/>
      <c r="G99" s="80"/>
      <c r="H99" s="80"/>
      <c r="I99" s="80"/>
      <c r="J99" s="80"/>
      <c r="K99" s="81"/>
      <c r="L99" s="81"/>
      <c r="M99" s="78"/>
      <c r="N99" s="78"/>
      <c r="O99" s="78"/>
      <c r="P99" s="78"/>
      <c r="Q99" s="78"/>
      <c r="R99" s="78"/>
      <c r="S99" s="78"/>
      <c r="T99" s="78"/>
      <c r="U99" s="78"/>
      <c r="V99" s="78"/>
      <c r="W99" s="78"/>
      <c r="X99" s="78"/>
      <c r="Y99" s="78"/>
      <c r="Z99" s="78"/>
      <c r="AA99" s="78"/>
      <c r="AB99" s="78"/>
      <c r="AC99" s="78"/>
      <c r="AD99" s="78"/>
      <c r="AE99" s="78"/>
      <c r="AF99" s="78"/>
      <c r="AG99" s="78"/>
      <c r="AH99" s="78"/>
      <c r="AI99" s="81"/>
      <c r="AJ99" s="78"/>
      <c r="AK99" s="78"/>
      <c r="AL99" s="78"/>
      <c r="AM99" s="78"/>
      <c r="AN99" s="78"/>
      <c r="AO99" s="78"/>
      <c r="AP99" s="78"/>
      <c r="AQ99" s="78"/>
      <c r="AR99" s="78"/>
      <c r="AS99" s="78"/>
      <c r="AT99" s="78"/>
      <c r="AU99" s="78"/>
      <c r="AV99" s="81"/>
      <c r="AW99" s="78"/>
      <c r="AX99" s="81"/>
      <c r="AY99" s="78"/>
      <c r="AZ99" s="78"/>
      <c r="BA99" s="78"/>
      <c r="BB99" s="81"/>
      <c r="BC99" s="78"/>
      <c r="BD99" s="78"/>
      <c r="BE99" s="78"/>
      <c r="BF99" s="78"/>
      <c r="BG99" s="78"/>
      <c r="BH99" s="78"/>
      <c r="BI99" s="78"/>
      <c r="BJ99" s="78"/>
      <c r="BK99" s="78"/>
      <c r="BL99" s="78"/>
      <c r="BM99" s="78"/>
      <c r="BN99" s="78"/>
      <c r="BO99" s="78"/>
      <c r="BP99" s="78"/>
      <c r="BQ99" s="78"/>
      <c r="BR99" s="78"/>
      <c r="BS99" s="78"/>
      <c r="BT99" s="78"/>
      <c r="BU99" s="78"/>
      <c r="BV99" s="78"/>
      <c r="BW99" s="78"/>
      <c r="BX99" s="78"/>
      <c r="BY99" s="78"/>
      <c r="BZ99" s="78"/>
      <c r="CA99" s="78"/>
      <c r="CB99" s="78"/>
      <c r="CC99" s="78"/>
      <c r="CD99" s="78"/>
      <c r="CE99" s="78"/>
      <c r="CF99" s="78"/>
      <c r="CG99" s="78"/>
      <c r="CH99" s="78"/>
      <c r="CI99" s="78"/>
      <c r="CJ99" s="78"/>
      <c r="CK99" s="78"/>
      <c r="CL99" s="78"/>
      <c r="CM99" s="78"/>
      <c r="CN99" s="78"/>
      <c r="CO99" s="78"/>
      <c r="CP99" s="78"/>
      <c r="CQ99" s="78"/>
      <c r="CR99" s="78"/>
      <c r="CS99" s="78"/>
      <c r="CT99" s="78"/>
      <c r="CU99" s="78"/>
      <c r="CV99" s="78"/>
      <c r="CW99" s="78"/>
      <c r="CX99" s="78"/>
      <c r="CY99" s="78"/>
      <c r="CZ99" s="78"/>
      <c r="DA99" s="78"/>
      <c r="DB99" s="78"/>
      <c r="DC99" s="78"/>
      <c r="DD99" s="78"/>
      <c r="DE99" s="78"/>
      <c r="DF99" s="78"/>
      <c r="DG99" s="78"/>
      <c r="DH99" s="78"/>
      <c r="DI99" s="78"/>
      <c r="DJ99" s="78"/>
      <c r="DK99" s="78"/>
      <c r="DL99" s="78"/>
      <c r="DM99" s="78"/>
      <c r="DN99" s="78"/>
      <c r="DO99" s="78"/>
      <c r="DP99" s="78"/>
      <c r="DQ99" s="78"/>
      <c r="DR99" s="78"/>
      <c r="DS99" s="78"/>
      <c r="DT99" s="78"/>
      <c r="DU99" s="78"/>
      <c r="DV99" s="78"/>
      <c r="DW99" s="78"/>
      <c r="DX99" s="78"/>
      <c r="DY99" s="78"/>
      <c r="DZ99" s="78"/>
      <c r="EA99" s="78"/>
      <c r="EB99" s="78"/>
      <c r="EC99" s="78"/>
      <c r="ED99" s="78"/>
      <c r="EE99" s="78"/>
      <c r="EF99" s="78"/>
      <c r="EG99" s="78"/>
      <c r="EH99" s="78"/>
      <c r="EI99" s="78"/>
      <c r="EJ99" s="78"/>
      <c r="EK99" s="78"/>
      <c r="EL99" s="78"/>
      <c r="EM99" s="78"/>
      <c r="EN99" s="78"/>
      <c r="EO99" s="78"/>
      <c r="EP99" s="78"/>
      <c r="EQ99" s="78"/>
      <c r="ER99" s="78"/>
      <c r="ES99" s="78"/>
      <c r="ET99" s="78"/>
      <c r="EU99" s="78"/>
      <c r="EV99" s="78"/>
      <c r="EW99" s="78"/>
      <c r="EX99" s="78"/>
      <c r="EY99" s="78"/>
      <c r="EZ99" s="78"/>
      <c r="FA99" s="78"/>
      <c r="FB99" s="78"/>
      <c r="FC99" s="78"/>
      <c r="FD99" s="78"/>
      <c r="FE99" s="78"/>
      <c r="FF99" s="78"/>
      <c r="FG99" s="78"/>
      <c r="FH99" s="78"/>
      <c r="FI99" s="78"/>
      <c r="FJ99" s="78"/>
      <c r="FK99" s="78"/>
      <c r="FL99" s="78"/>
      <c r="FM99" s="78"/>
      <c r="FN99" s="78"/>
      <c r="FO99" s="78"/>
      <c r="FP99" s="78"/>
      <c r="FQ99" s="78"/>
      <c r="FR99" s="78"/>
      <c r="FS99" s="78"/>
      <c r="FT99" s="78"/>
      <c r="FU99" s="78"/>
      <c r="FV99" s="78"/>
      <c r="FW99" s="78"/>
      <c r="FX99" s="78"/>
      <c r="FY99" s="78"/>
      <c r="FZ99" s="78"/>
      <c r="GA99" s="78"/>
      <c r="GB99" s="78"/>
      <c r="GC99" s="78"/>
      <c r="GD99" s="78"/>
      <c r="GE99" s="78"/>
      <c r="GF99" s="78"/>
      <c r="GG99" s="78"/>
      <c r="GH99" s="78"/>
      <c r="GI99" s="78"/>
      <c r="GJ99" s="78"/>
      <c r="GK99" s="78"/>
      <c r="GL99" s="78"/>
      <c r="GM99" s="78"/>
      <c r="GN99" s="78"/>
      <c r="GO99" s="78"/>
      <c r="GP99" s="78"/>
      <c r="GQ99" s="78"/>
      <c r="GR99" s="78"/>
      <c r="GS99" s="78"/>
      <c r="GT99" s="78"/>
      <c r="GU99" s="78"/>
      <c r="GV99" s="78"/>
      <c r="GW99" s="78"/>
      <c r="GX99" s="78"/>
      <c r="GY99" s="78"/>
      <c r="GZ99" s="78"/>
      <c r="HA99" s="78"/>
      <c r="HB99" s="78"/>
      <c r="HC99" s="78"/>
      <c r="HD99" s="78"/>
      <c r="HE99" s="78"/>
      <c r="HF99" s="78"/>
      <c r="HG99" s="78"/>
      <c r="HH99" s="78"/>
      <c r="HI99" s="78"/>
      <c r="HJ99" s="78"/>
      <c r="HK99" s="78"/>
      <c r="HL99" s="78"/>
      <c r="HM99" s="78"/>
      <c r="HN99" s="78"/>
      <c r="HO99" s="78"/>
      <c r="HP99" s="78"/>
      <c r="HQ99" s="78"/>
      <c r="HR99" s="78"/>
      <c r="HS99" s="78"/>
      <c r="HT99" s="78"/>
      <c r="HU99" s="78"/>
      <c r="HV99" s="78"/>
      <c r="HW99" s="78"/>
      <c r="HX99" s="78"/>
      <c r="HY99" s="78"/>
      <c r="HZ99" s="78"/>
      <c r="IA99" s="78"/>
      <c r="IB99" s="78"/>
      <c r="IC99" s="78"/>
      <c r="ID99" s="78"/>
      <c r="IE99" s="78"/>
      <c r="IF99" s="78"/>
      <c r="IG99" s="78"/>
      <c r="IH99" s="78"/>
      <c r="II99" s="78"/>
      <c r="IJ99" s="78"/>
      <c r="IK99" s="78"/>
      <c r="IL99" s="78"/>
      <c r="IM99" s="78"/>
      <c r="IN99" s="78"/>
      <c r="IO99" s="78"/>
      <c r="IP99" s="78"/>
      <c r="IQ99" s="78"/>
      <c r="IR99" s="78"/>
      <c r="IS99" s="78"/>
      <c r="IT99" s="78"/>
      <c r="IU99" s="78"/>
      <c r="IV99" s="78"/>
    </row>
    <row r="101" spans="1:256" x14ac:dyDescent="0.25">
      <c r="C101" s="2" t="s">
        <v>5052</v>
      </c>
      <c r="E101" s="2" t="s">
        <v>2</v>
      </c>
    </row>
    <row r="103" spans="1:256" x14ac:dyDescent="0.25">
      <c r="C103" s="2" t="s">
        <v>5053</v>
      </c>
      <c r="E103" s="2" t="s">
        <v>2</v>
      </c>
    </row>
    <row r="105" spans="1:256" x14ac:dyDescent="0.25">
      <c r="C105" s="2" t="s">
        <v>4944</v>
      </c>
      <c r="E105" s="2" t="s">
        <v>2</v>
      </c>
    </row>
    <row r="107" spans="1:256" x14ac:dyDescent="0.25">
      <c r="C107" s="2" t="s">
        <v>4945</v>
      </c>
      <c r="E107" s="2" t="s">
        <v>2</v>
      </c>
    </row>
    <row r="109" spans="1:256" x14ac:dyDescent="0.25">
      <c r="C109" s="2" t="s">
        <v>4946</v>
      </c>
      <c r="E109" s="95" t="s">
        <v>4947</v>
      </c>
    </row>
    <row r="111" spans="1:256" x14ac:dyDescent="0.25">
      <c r="C111" s="2" t="s">
        <v>4948</v>
      </c>
      <c r="E111" s="96" t="s">
        <v>5039</v>
      </c>
    </row>
    <row r="113" spans="3:5" x14ac:dyDescent="0.25">
      <c r="C113" s="2" t="s">
        <v>5054</v>
      </c>
      <c r="E113" s="2" t="s">
        <v>2</v>
      </c>
    </row>
    <row r="115" spans="3:5" x14ac:dyDescent="0.25">
      <c r="C115" s="1" t="s">
        <v>5145</v>
      </c>
      <c r="E115" s="216" t="s">
        <v>5146</v>
      </c>
    </row>
    <row r="116" spans="3:5" x14ac:dyDescent="0.25">
      <c r="E116" s="2" t="s">
        <v>5152</v>
      </c>
    </row>
  </sheetData>
  <mergeCells count="2">
    <mergeCell ref="C84:K84"/>
    <mergeCell ref="C99:E99"/>
  </mergeCells>
  <hyperlinks>
    <hyperlink ref="J2" location="'Index'!A1" display="'Index'!A1" xr:uid="{9EE14477-B134-4BB8-A771-43B3B6044487}"/>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37007-A1DD-412B-BC56-AFB20D177523}">
  <sheetPr codeName="Sheet1"/>
  <dimension ref="A1:IV171"/>
  <sheetViews>
    <sheetView showGridLines="0" zoomScale="90" zoomScaleNormal="90" workbookViewId="0">
      <pane ySplit="6" topLeftCell="A1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3394</v>
      </c>
      <c r="J2" s="38" t="s">
        <v>4468</v>
      </c>
    </row>
    <row r="3" spans="1:54" ht="16.5" x14ac:dyDescent="0.3">
      <c r="C3" s="1" t="s">
        <v>28</v>
      </c>
      <c r="D3" s="21" t="s">
        <v>3395</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656</v>
      </c>
      <c r="D18" s="54"/>
      <c r="E18" s="6"/>
      <c r="F18" s="19"/>
      <c r="G18" s="24"/>
      <c r="H18" s="24"/>
      <c r="I18" s="31"/>
      <c r="J18" s="31"/>
      <c r="K18" s="35"/>
    </row>
    <row r="19" spans="2:11" x14ac:dyDescent="0.25">
      <c r="B19" s="8" t="s">
        <v>3396</v>
      </c>
      <c r="C19" s="60" t="s">
        <v>746</v>
      </c>
      <c r="D19" s="54" t="s">
        <v>3397</v>
      </c>
      <c r="E19" s="6" t="s">
        <v>671</v>
      </c>
      <c r="F19" s="19">
        <v>63950</v>
      </c>
      <c r="G19" s="24">
        <v>63962.98</v>
      </c>
      <c r="H19" s="24">
        <v>7.92</v>
      </c>
      <c r="I19" s="31">
        <v>6.8285</v>
      </c>
      <c r="J19" s="31"/>
      <c r="K19" s="35" t="s">
        <v>660</v>
      </c>
    </row>
    <row r="20" spans="2:11" x14ac:dyDescent="0.25">
      <c r="B20" s="8" t="s">
        <v>3398</v>
      </c>
      <c r="C20" s="60" t="s">
        <v>3399</v>
      </c>
      <c r="D20" s="54" t="s">
        <v>3400</v>
      </c>
      <c r="E20" s="6" t="s">
        <v>671</v>
      </c>
      <c r="F20" s="19">
        <v>5000</v>
      </c>
      <c r="G20" s="24">
        <v>50005.95</v>
      </c>
      <c r="H20" s="24">
        <v>6.19</v>
      </c>
      <c r="I20" s="31">
        <v>6.2500999999999998</v>
      </c>
      <c r="J20" s="31"/>
      <c r="K20" s="35" t="s">
        <v>660</v>
      </c>
    </row>
    <row r="21" spans="2:11" x14ac:dyDescent="0.25">
      <c r="B21" s="8" t="s">
        <v>3401</v>
      </c>
      <c r="C21" s="60" t="s">
        <v>621</v>
      </c>
      <c r="D21" s="54" t="s">
        <v>3402</v>
      </c>
      <c r="E21" s="6" t="s">
        <v>671</v>
      </c>
      <c r="F21" s="19">
        <v>4750</v>
      </c>
      <c r="G21" s="24">
        <v>47440.91</v>
      </c>
      <c r="H21" s="24">
        <v>5.87</v>
      </c>
      <c r="I21" s="31">
        <v>7.5075000000000003</v>
      </c>
      <c r="J21" s="31"/>
      <c r="K21" s="35" t="s">
        <v>660</v>
      </c>
    </row>
    <row r="22" spans="2:11" x14ac:dyDescent="0.25">
      <c r="B22" s="8" t="s">
        <v>3403</v>
      </c>
      <c r="C22" s="60" t="s">
        <v>749</v>
      </c>
      <c r="D22" s="54" t="s">
        <v>3404</v>
      </c>
      <c r="E22" s="6" t="s">
        <v>671</v>
      </c>
      <c r="F22" s="19">
        <v>3350</v>
      </c>
      <c r="G22" s="24">
        <v>33479.06</v>
      </c>
      <c r="H22" s="24">
        <v>4.1500000000000004</v>
      </c>
      <c r="I22" s="31">
        <v>7.2552000000000003</v>
      </c>
      <c r="J22" s="31"/>
      <c r="K22" s="35" t="s">
        <v>660</v>
      </c>
    </row>
    <row r="23" spans="2:11" x14ac:dyDescent="0.25">
      <c r="B23" s="8" t="s">
        <v>3405</v>
      </c>
      <c r="C23" s="60" t="s">
        <v>749</v>
      </c>
      <c r="D23" s="54" t="s">
        <v>3406</v>
      </c>
      <c r="E23" s="6" t="s">
        <v>671</v>
      </c>
      <c r="F23" s="19">
        <v>3300</v>
      </c>
      <c r="G23" s="24">
        <v>32840.81</v>
      </c>
      <c r="H23" s="24">
        <v>4.07</v>
      </c>
      <c r="I23" s="31">
        <v>7.7900999999999998</v>
      </c>
      <c r="J23" s="31"/>
      <c r="K23" s="35" t="s">
        <v>660</v>
      </c>
    </row>
    <row r="24" spans="2:11" x14ac:dyDescent="0.25">
      <c r="B24" s="8" t="s">
        <v>2499</v>
      </c>
      <c r="C24" s="60" t="s">
        <v>836</v>
      </c>
      <c r="D24" s="54" t="s">
        <v>2500</v>
      </c>
      <c r="E24" s="6" t="s">
        <v>671</v>
      </c>
      <c r="F24" s="19">
        <v>32500</v>
      </c>
      <c r="G24" s="24">
        <v>32438.51</v>
      </c>
      <c r="H24" s="24">
        <v>4.0199999999999996</v>
      </c>
      <c r="I24" s="31">
        <v>7.7549999999999999</v>
      </c>
      <c r="J24" s="31"/>
      <c r="K24" s="35" t="s">
        <v>660</v>
      </c>
    </row>
    <row r="25" spans="2:11" x14ac:dyDescent="0.25">
      <c r="B25" s="8" t="s">
        <v>2466</v>
      </c>
      <c r="C25" s="60" t="s">
        <v>839</v>
      </c>
      <c r="D25" s="54" t="s">
        <v>2467</v>
      </c>
      <c r="E25" s="6" t="s">
        <v>671</v>
      </c>
      <c r="F25" s="19">
        <v>30000</v>
      </c>
      <c r="G25" s="24">
        <v>29957.01</v>
      </c>
      <c r="H25" s="24">
        <v>3.71</v>
      </c>
      <c r="I25" s="31">
        <v>7.6550000000000002</v>
      </c>
      <c r="J25" s="31"/>
      <c r="K25" s="35" t="s">
        <v>660</v>
      </c>
    </row>
    <row r="26" spans="2:11" x14ac:dyDescent="0.25">
      <c r="B26" s="8" t="s">
        <v>3407</v>
      </c>
      <c r="C26" s="60" t="s">
        <v>746</v>
      </c>
      <c r="D26" s="54" t="s">
        <v>3408</v>
      </c>
      <c r="E26" s="6" t="s">
        <v>671</v>
      </c>
      <c r="F26" s="19">
        <v>29000</v>
      </c>
      <c r="G26" s="24">
        <v>28972.57</v>
      </c>
      <c r="H26" s="24">
        <v>3.59</v>
      </c>
      <c r="I26" s="31">
        <v>7.6147999999999998</v>
      </c>
      <c r="J26" s="31"/>
      <c r="K26" s="35" t="s">
        <v>660</v>
      </c>
    </row>
    <row r="27" spans="2:11" x14ac:dyDescent="0.25">
      <c r="B27" s="8" t="s">
        <v>775</v>
      </c>
      <c r="C27" s="60" t="s">
        <v>749</v>
      </c>
      <c r="D27" s="54" t="s">
        <v>776</v>
      </c>
      <c r="E27" s="6" t="s">
        <v>671</v>
      </c>
      <c r="F27" s="19">
        <v>20000</v>
      </c>
      <c r="G27" s="24">
        <v>19972.259999999998</v>
      </c>
      <c r="H27" s="24">
        <v>2.4700000000000002</v>
      </c>
      <c r="I27" s="31">
        <v>7.7897999999999996</v>
      </c>
      <c r="J27" s="31"/>
      <c r="K27" s="35"/>
    </row>
    <row r="28" spans="2:11" x14ac:dyDescent="0.25">
      <c r="B28" s="8" t="s">
        <v>3409</v>
      </c>
      <c r="C28" s="60" t="s">
        <v>746</v>
      </c>
      <c r="D28" s="54" t="s">
        <v>3410</v>
      </c>
      <c r="E28" s="6" t="s">
        <v>671</v>
      </c>
      <c r="F28" s="19">
        <v>15000</v>
      </c>
      <c r="G28" s="24">
        <v>14979.42</v>
      </c>
      <c r="H28" s="24">
        <v>1.85</v>
      </c>
      <c r="I28" s="31">
        <v>7.7900999999999998</v>
      </c>
      <c r="J28" s="31"/>
      <c r="K28" s="35" t="s">
        <v>660</v>
      </c>
    </row>
    <row r="29" spans="2:11" x14ac:dyDescent="0.25">
      <c r="B29" s="8" t="s">
        <v>3411</v>
      </c>
      <c r="C29" s="60" t="s">
        <v>3399</v>
      </c>
      <c r="D29" s="54" t="s">
        <v>3412</v>
      </c>
      <c r="E29" s="6" t="s">
        <v>671</v>
      </c>
      <c r="F29" s="19">
        <v>1350</v>
      </c>
      <c r="G29" s="24">
        <v>13494.02</v>
      </c>
      <c r="H29" s="24">
        <v>1.67</v>
      </c>
      <c r="I29" s="31">
        <v>7.3784999999999998</v>
      </c>
      <c r="J29" s="31"/>
      <c r="K29" s="35" t="s">
        <v>660</v>
      </c>
    </row>
    <row r="30" spans="2:11" x14ac:dyDescent="0.25">
      <c r="B30" s="8" t="s">
        <v>3413</v>
      </c>
      <c r="C30" s="60" t="s">
        <v>621</v>
      </c>
      <c r="D30" s="54" t="s">
        <v>3414</v>
      </c>
      <c r="E30" s="6" t="s">
        <v>671</v>
      </c>
      <c r="F30" s="19">
        <v>950</v>
      </c>
      <c r="G30" s="24">
        <v>9496.9500000000007</v>
      </c>
      <c r="H30" s="24">
        <v>1.18</v>
      </c>
      <c r="I30" s="31">
        <v>7.3023999999999996</v>
      </c>
      <c r="J30" s="31"/>
      <c r="K30" s="35" t="s">
        <v>660</v>
      </c>
    </row>
    <row r="31" spans="2:11" x14ac:dyDescent="0.25">
      <c r="B31" s="8" t="s">
        <v>2394</v>
      </c>
      <c r="C31" s="60" t="s">
        <v>746</v>
      </c>
      <c r="D31" s="54" t="s">
        <v>2395</v>
      </c>
      <c r="E31" s="6" t="s">
        <v>1150</v>
      </c>
      <c r="F31" s="19">
        <v>8500</v>
      </c>
      <c r="G31" s="24">
        <v>8490.09</v>
      </c>
      <c r="H31" s="24">
        <v>1.05</v>
      </c>
      <c r="I31" s="31">
        <v>7.7298999999999998</v>
      </c>
      <c r="J31" s="31"/>
      <c r="K31" s="35" t="s">
        <v>660</v>
      </c>
    </row>
    <row r="32" spans="2:11" x14ac:dyDescent="0.25">
      <c r="B32" s="8" t="s">
        <v>2846</v>
      </c>
      <c r="C32" s="60" t="s">
        <v>749</v>
      </c>
      <c r="D32" s="54" t="s">
        <v>2847</v>
      </c>
      <c r="E32" s="6" t="s">
        <v>671</v>
      </c>
      <c r="F32" s="19">
        <v>7500</v>
      </c>
      <c r="G32" s="24">
        <v>7495.16</v>
      </c>
      <c r="H32" s="24">
        <v>0.93</v>
      </c>
      <c r="I32" s="31">
        <v>7.8250000000000002</v>
      </c>
      <c r="J32" s="31"/>
      <c r="K32" s="35" t="s">
        <v>660</v>
      </c>
    </row>
    <row r="33" spans="2:11" x14ac:dyDescent="0.25">
      <c r="B33" s="8" t="s">
        <v>1322</v>
      </c>
      <c r="C33" s="60" t="s">
        <v>749</v>
      </c>
      <c r="D33" s="54" t="s">
        <v>1323</v>
      </c>
      <c r="E33" s="6" t="s">
        <v>671</v>
      </c>
      <c r="F33" s="19">
        <v>5000</v>
      </c>
      <c r="G33" s="24">
        <v>5002.34</v>
      </c>
      <c r="H33" s="24">
        <v>0.62</v>
      </c>
      <c r="I33" s="31">
        <v>7.2552000000000003</v>
      </c>
      <c r="J33" s="31"/>
      <c r="K33" s="35" t="s">
        <v>660</v>
      </c>
    </row>
    <row r="34" spans="2:11" x14ac:dyDescent="0.25">
      <c r="B34" s="8" t="s">
        <v>3415</v>
      </c>
      <c r="C34" s="60" t="s">
        <v>749</v>
      </c>
      <c r="D34" s="54" t="s">
        <v>3416</v>
      </c>
      <c r="E34" s="6" t="s">
        <v>671</v>
      </c>
      <c r="F34" s="19">
        <v>500</v>
      </c>
      <c r="G34" s="24">
        <v>4995.75</v>
      </c>
      <c r="H34" s="24">
        <v>0.62</v>
      </c>
      <c r="I34" s="31">
        <v>7.5968</v>
      </c>
      <c r="J34" s="31"/>
      <c r="K34" s="35"/>
    </row>
    <row r="35" spans="2:11" x14ac:dyDescent="0.25">
      <c r="B35" s="8" t="s">
        <v>3417</v>
      </c>
      <c r="C35" s="60" t="s">
        <v>749</v>
      </c>
      <c r="D35" s="54" t="s">
        <v>3418</v>
      </c>
      <c r="E35" s="6" t="s">
        <v>671</v>
      </c>
      <c r="F35" s="19">
        <v>500</v>
      </c>
      <c r="G35" s="24">
        <v>4990.22</v>
      </c>
      <c r="H35" s="24">
        <v>0.62</v>
      </c>
      <c r="I35" s="31">
        <v>7.8249000000000004</v>
      </c>
      <c r="J35" s="31"/>
      <c r="K35" s="35" t="s">
        <v>660</v>
      </c>
    </row>
    <row r="36" spans="2:11" x14ac:dyDescent="0.25">
      <c r="B36" s="8" t="s">
        <v>3419</v>
      </c>
      <c r="C36" s="60" t="s">
        <v>749</v>
      </c>
      <c r="D36" s="54" t="s">
        <v>3420</v>
      </c>
      <c r="E36" s="6" t="s">
        <v>671</v>
      </c>
      <c r="F36" s="19">
        <v>350</v>
      </c>
      <c r="G36" s="24">
        <v>3489.94</v>
      </c>
      <c r="H36" s="24">
        <v>0.43</v>
      </c>
      <c r="I36" s="31">
        <v>7.8249000000000004</v>
      </c>
      <c r="J36" s="31"/>
      <c r="K36" s="35" t="s">
        <v>660</v>
      </c>
    </row>
    <row r="37" spans="2:11" x14ac:dyDescent="0.25">
      <c r="B37" s="8" t="s">
        <v>2869</v>
      </c>
      <c r="C37" s="60" t="s">
        <v>836</v>
      </c>
      <c r="D37" s="54" t="s">
        <v>2870</v>
      </c>
      <c r="E37" s="6" t="s">
        <v>671</v>
      </c>
      <c r="F37" s="19">
        <v>2500</v>
      </c>
      <c r="G37" s="24">
        <v>2495.4</v>
      </c>
      <c r="H37" s="24">
        <v>0.31</v>
      </c>
      <c r="I37" s="31">
        <v>7.7549999999999999</v>
      </c>
      <c r="J37" s="31"/>
      <c r="K37" s="35" t="s">
        <v>660</v>
      </c>
    </row>
    <row r="38" spans="2:11" x14ac:dyDescent="0.25">
      <c r="B38" s="8" t="s">
        <v>3421</v>
      </c>
      <c r="C38" s="60" t="s">
        <v>749</v>
      </c>
      <c r="D38" s="54" t="s">
        <v>3422</v>
      </c>
      <c r="E38" s="6" t="s">
        <v>671</v>
      </c>
      <c r="F38" s="19">
        <v>204</v>
      </c>
      <c r="G38" s="24">
        <v>2045.41</v>
      </c>
      <c r="H38" s="24">
        <v>0.25</v>
      </c>
      <c r="I38" s="31">
        <v>7.8250000000000002</v>
      </c>
      <c r="J38" s="31"/>
      <c r="K38" s="35" t="s">
        <v>660</v>
      </c>
    </row>
    <row r="39" spans="2:11" x14ac:dyDescent="0.25">
      <c r="B39" s="8" t="s">
        <v>3423</v>
      </c>
      <c r="C39" s="60" t="s">
        <v>1168</v>
      </c>
      <c r="D39" s="54" t="s">
        <v>3424</v>
      </c>
      <c r="E39" s="6" t="s">
        <v>671</v>
      </c>
      <c r="F39" s="19">
        <v>80</v>
      </c>
      <c r="G39" s="24">
        <v>1001.68</v>
      </c>
      <c r="H39" s="24">
        <v>0.12</v>
      </c>
      <c r="I39" s="31">
        <v>6.4603000000000002</v>
      </c>
      <c r="J39" s="31"/>
      <c r="K39" s="35" t="s">
        <v>660</v>
      </c>
    </row>
    <row r="40" spans="2:11" x14ac:dyDescent="0.25">
      <c r="B40" s="8" t="s">
        <v>3425</v>
      </c>
      <c r="C40" s="60" t="s">
        <v>2085</v>
      </c>
      <c r="D40" s="54" t="s">
        <v>3426</v>
      </c>
      <c r="E40" s="6" t="s">
        <v>707</v>
      </c>
      <c r="F40" s="19">
        <v>1000</v>
      </c>
      <c r="G40" s="24">
        <v>1001.01</v>
      </c>
      <c r="H40" s="24">
        <v>0.12</v>
      </c>
      <c r="I40" s="31">
        <v>7.1001000000000003</v>
      </c>
      <c r="J40" s="31"/>
      <c r="K40" s="35" t="s">
        <v>660</v>
      </c>
    </row>
    <row r="41" spans="2:11" x14ac:dyDescent="0.25">
      <c r="B41" s="8" t="s">
        <v>3427</v>
      </c>
      <c r="C41" s="60" t="s">
        <v>749</v>
      </c>
      <c r="D41" s="54" t="s">
        <v>3428</v>
      </c>
      <c r="E41" s="6" t="s">
        <v>671</v>
      </c>
      <c r="F41" s="19">
        <v>70</v>
      </c>
      <c r="G41" s="24">
        <v>701.46</v>
      </c>
      <c r="H41" s="24">
        <v>0.09</v>
      </c>
      <c r="I41" s="31">
        <v>7.6002000000000001</v>
      </c>
      <c r="J41" s="31"/>
      <c r="K41" s="35" t="s">
        <v>660</v>
      </c>
    </row>
    <row r="42" spans="2:11" x14ac:dyDescent="0.25">
      <c r="C42" s="58" t="s">
        <v>188</v>
      </c>
      <c r="D42" s="54"/>
      <c r="E42" s="6"/>
      <c r="F42" s="19"/>
      <c r="G42" s="25">
        <v>418748.91</v>
      </c>
      <c r="H42" s="25">
        <v>51.85</v>
      </c>
      <c r="I42" s="31"/>
      <c r="J42" s="31"/>
      <c r="K42" s="35"/>
    </row>
    <row r="43" spans="2:11" x14ac:dyDescent="0.25">
      <c r="C43" s="57"/>
      <c r="D43" s="54"/>
      <c r="E43" s="6"/>
      <c r="F43" s="19"/>
      <c r="G43" s="24"/>
      <c r="H43" s="24"/>
      <c r="I43" s="31"/>
      <c r="J43" s="31"/>
      <c r="K43" s="35"/>
    </row>
    <row r="44" spans="2:11" x14ac:dyDescent="0.25">
      <c r="C44" s="58" t="s">
        <v>7</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8</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9</v>
      </c>
      <c r="D48" s="54"/>
      <c r="E48" s="6"/>
      <c r="F48" s="19"/>
      <c r="G48" s="24" t="s">
        <v>2</v>
      </c>
      <c r="H48" s="24" t="s">
        <v>2</v>
      </c>
      <c r="I48" s="31"/>
      <c r="J48" s="31"/>
      <c r="K48" s="35"/>
    </row>
    <row r="49" spans="2:11" x14ac:dyDescent="0.25">
      <c r="C49" s="57"/>
      <c r="D49" s="54"/>
      <c r="E49" s="6"/>
      <c r="F49" s="19"/>
      <c r="G49" s="24"/>
      <c r="H49" s="24"/>
      <c r="I49" s="31"/>
      <c r="J49" s="31"/>
      <c r="K49" s="35"/>
    </row>
    <row r="50" spans="2:11" x14ac:dyDescent="0.25">
      <c r="C50" s="59" t="s">
        <v>10</v>
      </c>
      <c r="D50" s="54"/>
      <c r="E50" s="6"/>
      <c r="F50" s="19"/>
      <c r="G50" s="24"/>
      <c r="H50" s="24"/>
      <c r="I50" s="31"/>
      <c r="J50" s="31"/>
      <c r="K50" s="35"/>
    </row>
    <row r="51" spans="2:11" x14ac:dyDescent="0.25">
      <c r="B51" s="8" t="s">
        <v>3191</v>
      </c>
      <c r="C51" s="60" t="s">
        <v>3192</v>
      </c>
      <c r="D51" s="54" t="s">
        <v>3193</v>
      </c>
      <c r="E51" s="6" t="s">
        <v>199</v>
      </c>
      <c r="F51" s="19">
        <v>40500000</v>
      </c>
      <c r="G51" s="24">
        <v>40533.410000000003</v>
      </c>
      <c r="H51" s="24">
        <v>5.0199999999999996</v>
      </c>
      <c r="I51" s="31">
        <v>5.7000999999999999</v>
      </c>
      <c r="J51" s="31"/>
      <c r="K51" s="35"/>
    </row>
    <row r="52" spans="2:11" x14ac:dyDescent="0.25">
      <c r="B52" s="8" t="s">
        <v>3138</v>
      </c>
      <c r="C52" s="60" t="s">
        <v>3139</v>
      </c>
      <c r="D52" s="54" t="s">
        <v>3140</v>
      </c>
      <c r="E52" s="6" t="s">
        <v>199</v>
      </c>
      <c r="F52" s="19">
        <v>24203300</v>
      </c>
      <c r="G52" s="24">
        <v>24227.02</v>
      </c>
      <c r="H52" s="24">
        <v>3</v>
      </c>
      <c r="I52" s="31">
        <v>5.4298500000000001</v>
      </c>
      <c r="J52" s="31"/>
      <c r="K52" s="35"/>
    </row>
    <row r="53" spans="2:11" x14ac:dyDescent="0.25">
      <c r="B53" s="8" t="s">
        <v>3234</v>
      </c>
      <c r="C53" s="60" t="s">
        <v>3235</v>
      </c>
      <c r="D53" s="54" t="s">
        <v>3236</v>
      </c>
      <c r="E53" s="6" t="s">
        <v>199</v>
      </c>
      <c r="F53" s="19">
        <v>24000000</v>
      </c>
      <c r="G53" s="24">
        <v>24098.3</v>
      </c>
      <c r="H53" s="24">
        <v>2.98</v>
      </c>
      <c r="I53" s="31">
        <v>5.7848499999999996</v>
      </c>
      <c r="J53" s="31"/>
      <c r="K53" s="35"/>
    </row>
    <row r="54" spans="2:11" x14ac:dyDescent="0.25">
      <c r="B54" s="8" t="s">
        <v>3429</v>
      </c>
      <c r="C54" s="60" t="s">
        <v>3430</v>
      </c>
      <c r="D54" s="54" t="s">
        <v>3431</v>
      </c>
      <c r="E54" s="6" t="s">
        <v>199</v>
      </c>
      <c r="F54" s="19">
        <v>20326000</v>
      </c>
      <c r="G54" s="24">
        <v>20391.86</v>
      </c>
      <c r="H54" s="24">
        <v>2.52</v>
      </c>
      <c r="I54" s="31">
        <v>5.7550999999999997</v>
      </c>
      <c r="J54" s="31"/>
      <c r="K54" s="35"/>
    </row>
    <row r="55" spans="2:11" x14ac:dyDescent="0.25">
      <c r="B55" s="8" t="s">
        <v>3257</v>
      </c>
      <c r="C55" s="60" t="s">
        <v>3258</v>
      </c>
      <c r="D55" s="54" t="s">
        <v>3259</v>
      </c>
      <c r="E55" s="6" t="s">
        <v>199</v>
      </c>
      <c r="F55" s="19">
        <v>18000000</v>
      </c>
      <c r="G55" s="24">
        <v>18148.46</v>
      </c>
      <c r="H55" s="24">
        <v>2.25</v>
      </c>
      <c r="I55" s="31">
        <v>5.7948500000000003</v>
      </c>
      <c r="J55" s="31"/>
      <c r="K55" s="35"/>
    </row>
    <row r="56" spans="2:11" x14ac:dyDescent="0.25">
      <c r="B56" s="8" t="s">
        <v>3106</v>
      </c>
      <c r="C56" s="60" t="s">
        <v>3107</v>
      </c>
      <c r="D56" s="54" t="s">
        <v>3108</v>
      </c>
      <c r="E56" s="6" t="s">
        <v>199</v>
      </c>
      <c r="F56" s="19">
        <v>17500000</v>
      </c>
      <c r="G56" s="24">
        <v>17517.080000000002</v>
      </c>
      <c r="H56" s="24">
        <v>2.17</v>
      </c>
      <c r="I56" s="31">
        <v>5.4298500000000001</v>
      </c>
      <c r="J56" s="31"/>
      <c r="K56" s="35"/>
    </row>
    <row r="57" spans="2:11" x14ac:dyDescent="0.25">
      <c r="B57" s="8" t="s">
        <v>3222</v>
      </c>
      <c r="C57" s="60" t="s">
        <v>3223</v>
      </c>
      <c r="D57" s="54" t="s">
        <v>3224</v>
      </c>
      <c r="E57" s="6" t="s">
        <v>199</v>
      </c>
      <c r="F57" s="19">
        <v>14592400</v>
      </c>
      <c r="G57" s="24">
        <v>14652.43</v>
      </c>
      <c r="H57" s="24">
        <v>1.81</v>
      </c>
      <c r="I57" s="31">
        <v>5.7848499999999996</v>
      </c>
      <c r="J57" s="31"/>
      <c r="K57" s="35"/>
    </row>
    <row r="58" spans="2:11" x14ac:dyDescent="0.25">
      <c r="B58" s="8" t="s">
        <v>3432</v>
      </c>
      <c r="C58" s="60" t="s">
        <v>3433</v>
      </c>
      <c r="D58" s="54" t="s">
        <v>3434</v>
      </c>
      <c r="E58" s="6" t="s">
        <v>199</v>
      </c>
      <c r="F58" s="19">
        <v>13500000</v>
      </c>
      <c r="G58" s="24">
        <v>13539.27</v>
      </c>
      <c r="H58" s="24">
        <v>1.68</v>
      </c>
      <c r="I58" s="31">
        <v>5.7100999999999997</v>
      </c>
      <c r="J58" s="31"/>
      <c r="K58" s="35"/>
    </row>
    <row r="59" spans="2:11" x14ac:dyDescent="0.25">
      <c r="B59" s="8" t="s">
        <v>3435</v>
      </c>
      <c r="C59" s="60" t="s">
        <v>3436</v>
      </c>
      <c r="D59" s="54" t="s">
        <v>3437</v>
      </c>
      <c r="E59" s="6" t="s">
        <v>199</v>
      </c>
      <c r="F59" s="19">
        <v>13500000</v>
      </c>
      <c r="G59" s="24">
        <v>13533.43</v>
      </c>
      <c r="H59" s="24">
        <v>1.68</v>
      </c>
      <c r="I59" s="31">
        <v>5.6144999999999996</v>
      </c>
      <c r="J59" s="31"/>
      <c r="K59" s="35"/>
    </row>
    <row r="60" spans="2:11" x14ac:dyDescent="0.25">
      <c r="B60" s="8" t="s">
        <v>3438</v>
      </c>
      <c r="C60" s="60" t="s">
        <v>3439</v>
      </c>
      <c r="D60" s="54" t="s">
        <v>3440</v>
      </c>
      <c r="E60" s="6" t="s">
        <v>199</v>
      </c>
      <c r="F60" s="19">
        <v>10333500</v>
      </c>
      <c r="G60" s="24">
        <v>10359.09</v>
      </c>
      <c r="H60" s="24">
        <v>1.28</v>
      </c>
      <c r="I60" s="31">
        <v>5.6144999999999996</v>
      </c>
      <c r="J60" s="31"/>
      <c r="K60" s="35"/>
    </row>
    <row r="61" spans="2:11" x14ac:dyDescent="0.25">
      <c r="B61" s="8" t="s">
        <v>3225</v>
      </c>
      <c r="C61" s="60" t="s">
        <v>3226</v>
      </c>
      <c r="D61" s="54" t="s">
        <v>3227</v>
      </c>
      <c r="E61" s="6" t="s">
        <v>199</v>
      </c>
      <c r="F61" s="19">
        <v>10102100</v>
      </c>
      <c r="G61" s="24">
        <v>10135.14</v>
      </c>
      <c r="H61" s="24">
        <v>1.25</v>
      </c>
      <c r="I61" s="31">
        <v>5.7100999999999997</v>
      </c>
      <c r="J61" s="31"/>
      <c r="K61" s="35"/>
    </row>
    <row r="62" spans="2:11" x14ac:dyDescent="0.25">
      <c r="B62" s="8" t="s">
        <v>3441</v>
      </c>
      <c r="C62" s="60" t="s">
        <v>3442</v>
      </c>
      <c r="D62" s="54" t="s">
        <v>3443</v>
      </c>
      <c r="E62" s="6" t="s">
        <v>199</v>
      </c>
      <c r="F62" s="19">
        <v>9725400</v>
      </c>
      <c r="G62" s="24">
        <v>9764.44</v>
      </c>
      <c r="H62" s="24">
        <v>1.21</v>
      </c>
      <c r="I62" s="31">
        <v>5.7100999999999997</v>
      </c>
      <c r="J62" s="31"/>
      <c r="K62" s="35"/>
    </row>
    <row r="63" spans="2:11" x14ac:dyDescent="0.25">
      <c r="B63" s="8" t="s">
        <v>3444</v>
      </c>
      <c r="C63" s="60" t="s">
        <v>3445</v>
      </c>
      <c r="D63" s="54" t="s">
        <v>3446</v>
      </c>
      <c r="E63" s="6" t="s">
        <v>199</v>
      </c>
      <c r="F63" s="19">
        <v>9137600</v>
      </c>
      <c r="G63" s="24">
        <v>9167.1200000000008</v>
      </c>
      <c r="H63" s="24">
        <v>1.1399999999999999</v>
      </c>
      <c r="I63" s="31">
        <v>5.75</v>
      </c>
      <c r="J63" s="31"/>
      <c r="K63" s="35"/>
    </row>
    <row r="64" spans="2:11" x14ac:dyDescent="0.25">
      <c r="B64" s="8" t="s">
        <v>3103</v>
      </c>
      <c r="C64" s="60" t="s">
        <v>3104</v>
      </c>
      <c r="D64" s="54" t="s">
        <v>3105</v>
      </c>
      <c r="E64" s="6" t="s">
        <v>199</v>
      </c>
      <c r="F64" s="19">
        <v>8952700</v>
      </c>
      <c r="G64" s="24">
        <v>8961.2900000000009</v>
      </c>
      <c r="H64" s="24">
        <v>1.1100000000000001</v>
      </c>
      <c r="I64" s="31">
        <v>5.4897499999999999</v>
      </c>
      <c r="J64" s="31"/>
      <c r="K64" s="35"/>
    </row>
    <row r="65" spans="2:11" x14ac:dyDescent="0.25">
      <c r="B65" s="8" t="s">
        <v>1966</v>
      </c>
      <c r="C65" s="60" t="s">
        <v>1967</v>
      </c>
      <c r="D65" s="54" t="s">
        <v>1968</v>
      </c>
      <c r="E65" s="6" t="s">
        <v>199</v>
      </c>
      <c r="F65" s="19">
        <v>8346100</v>
      </c>
      <c r="G65" s="24">
        <v>8361.9699999999993</v>
      </c>
      <c r="H65" s="24">
        <v>1.04</v>
      </c>
      <c r="I65" s="31">
        <v>5.4290000000000003</v>
      </c>
      <c r="J65" s="31"/>
      <c r="K65" s="35"/>
    </row>
    <row r="66" spans="2:11" x14ac:dyDescent="0.25">
      <c r="B66" s="8" t="s">
        <v>3447</v>
      </c>
      <c r="C66" s="60" t="s">
        <v>3448</v>
      </c>
      <c r="D66" s="54" t="s">
        <v>3449</v>
      </c>
      <c r="E66" s="6" t="s">
        <v>199</v>
      </c>
      <c r="F66" s="19">
        <v>7200000</v>
      </c>
      <c r="G66" s="24">
        <v>7229.97</v>
      </c>
      <c r="H66" s="24">
        <v>0.9</v>
      </c>
      <c r="I66" s="31">
        <v>5.7936750000000004</v>
      </c>
      <c r="J66" s="31"/>
      <c r="K66" s="35"/>
    </row>
    <row r="67" spans="2:11" x14ac:dyDescent="0.25">
      <c r="B67" s="8" t="s">
        <v>3450</v>
      </c>
      <c r="C67" s="60" t="s">
        <v>3451</v>
      </c>
      <c r="D67" s="54" t="s">
        <v>3452</v>
      </c>
      <c r="E67" s="6" t="s">
        <v>199</v>
      </c>
      <c r="F67" s="19">
        <v>6500000</v>
      </c>
      <c r="G67" s="24">
        <v>6533.4</v>
      </c>
      <c r="H67" s="24">
        <v>0.81</v>
      </c>
      <c r="I67" s="31">
        <v>5.7848499999999996</v>
      </c>
      <c r="J67" s="31"/>
      <c r="K67" s="35"/>
    </row>
    <row r="68" spans="2:11" x14ac:dyDescent="0.25">
      <c r="B68" s="8" t="s">
        <v>3453</v>
      </c>
      <c r="C68" s="60" t="s">
        <v>3454</v>
      </c>
      <c r="D68" s="54" t="s">
        <v>3455</v>
      </c>
      <c r="E68" s="6" t="s">
        <v>199</v>
      </c>
      <c r="F68" s="19">
        <v>5838700</v>
      </c>
      <c r="G68" s="24">
        <v>5857.43</v>
      </c>
      <c r="H68" s="24">
        <v>0.73</v>
      </c>
      <c r="I68" s="31">
        <v>5.7716000000000003</v>
      </c>
      <c r="J68" s="31"/>
      <c r="K68" s="35"/>
    </row>
    <row r="69" spans="2:11" x14ac:dyDescent="0.25">
      <c r="B69" s="8" t="s">
        <v>2476</v>
      </c>
      <c r="C69" s="60" t="s">
        <v>2477</v>
      </c>
      <c r="D69" s="54" t="s">
        <v>2478</v>
      </c>
      <c r="E69" s="6" t="s">
        <v>199</v>
      </c>
      <c r="F69" s="19">
        <v>5500000</v>
      </c>
      <c r="G69" s="24">
        <v>5521.9</v>
      </c>
      <c r="H69" s="24">
        <v>0.68</v>
      </c>
      <c r="I69" s="31">
        <v>5.8398500000000002</v>
      </c>
      <c r="J69" s="31"/>
      <c r="K69" s="35"/>
    </row>
    <row r="70" spans="2:11" x14ac:dyDescent="0.25">
      <c r="B70" s="8" t="s">
        <v>3456</v>
      </c>
      <c r="C70" s="60" t="s">
        <v>3457</v>
      </c>
      <c r="D70" s="54" t="s">
        <v>3458</v>
      </c>
      <c r="E70" s="6" t="s">
        <v>199</v>
      </c>
      <c r="F70" s="19">
        <v>5500000</v>
      </c>
      <c r="G70" s="24">
        <v>5511.93</v>
      </c>
      <c r="H70" s="24">
        <v>0.68</v>
      </c>
      <c r="I70" s="31">
        <v>5.7100999999999997</v>
      </c>
      <c r="J70" s="31"/>
      <c r="K70" s="35"/>
    </row>
    <row r="71" spans="2:11" x14ac:dyDescent="0.25">
      <c r="B71" s="8" t="s">
        <v>3459</v>
      </c>
      <c r="C71" s="60" t="s">
        <v>3460</v>
      </c>
      <c r="D71" s="54" t="s">
        <v>3461</v>
      </c>
      <c r="E71" s="6" t="s">
        <v>199</v>
      </c>
      <c r="F71" s="19">
        <v>5500000</v>
      </c>
      <c r="G71" s="24">
        <v>5504.14</v>
      </c>
      <c r="H71" s="24">
        <v>0.68</v>
      </c>
      <c r="I71" s="31">
        <v>5.6624999999999996</v>
      </c>
      <c r="J71" s="31"/>
      <c r="K71" s="35"/>
    </row>
    <row r="72" spans="2:11" x14ac:dyDescent="0.25">
      <c r="B72" s="8" t="s">
        <v>3260</v>
      </c>
      <c r="C72" s="60" t="s">
        <v>3261</v>
      </c>
      <c r="D72" s="54" t="s">
        <v>3262</v>
      </c>
      <c r="E72" s="6" t="s">
        <v>199</v>
      </c>
      <c r="F72" s="19">
        <v>5000000</v>
      </c>
      <c r="G72" s="24">
        <v>5020.2299999999996</v>
      </c>
      <c r="H72" s="24">
        <v>0.62</v>
      </c>
      <c r="I72" s="31">
        <v>5.8298500000000004</v>
      </c>
      <c r="J72" s="31"/>
      <c r="K72" s="35"/>
    </row>
    <row r="73" spans="2:11" x14ac:dyDescent="0.25">
      <c r="B73" s="8" t="s">
        <v>3240</v>
      </c>
      <c r="C73" s="60" t="s">
        <v>3241</v>
      </c>
      <c r="D73" s="54" t="s">
        <v>3242</v>
      </c>
      <c r="E73" s="6" t="s">
        <v>199</v>
      </c>
      <c r="F73" s="19">
        <v>5000000</v>
      </c>
      <c r="G73" s="24">
        <v>5015.47</v>
      </c>
      <c r="H73" s="24">
        <v>0.62</v>
      </c>
      <c r="I73" s="31">
        <v>5.6144999999999996</v>
      </c>
      <c r="J73" s="31"/>
      <c r="K73" s="35"/>
    </row>
    <row r="74" spans="2:11" x14ac:dyDescent="0.25">
      <c r="B74" s="8" t="s">
        <v>1957</v>
      </c>
      <c r="C74" s="60" t="s">
        <v>1958</v>
      </c>
      <c r="D74" s="54" t="s">
        <v>1959</v>
      </c>
      <c r="E74" s="6" t="s">
        <v>199</v>
      </c>
      <c r="F74" s="19">
        <v>5000000</v>
      </c>
      <c r="G74" s="24">
        <v>5009.43</v>
      </c>
      <c r="H74" s="24">
        <v>0.62</v>
      </c>
      <c r="I74" s="31">
        <v>5.4198500000000003</v>
      </c>
      <c r="J74" s="31"/>
      <c r="K74" s="35"/>
    </row>
    <row r="75" spans="2:11" x14ac:dyDescent="0.25">
      <c r="B75" s="8" t="s">
        <v>3462</v>
      </c>
      <c r="C75" s="60" t="s">
        <v>3463</v>
      </c>
      <c r="D75" s="54" t="s">
        <v>3464</v>
      </c>
      <c r="E75" s="6" t="s">
        <v>199</v>
      </c>
      <c r="F75" s="19">
        <v>4561000</v>
      </c>
      <c r="G75" s="24">
        <v>4579.1099999999997</v>
      </c>
      <c r="H75" s="24">
        <v>0.56999999999999995</v>
      </c>
      <c r="I75" s="31">
        <v>5.7288249999999996</v>
      </c>
      <c r="J75" s="31"/>
      <c r="K75" s="35"/>
    </row>
    <row r="76" spans="2:11" x14ac:dyDescent="0.25">
      <c r="B76" s="8" t="s">
        <v>3100</v>
      </c>
      <c r="C76" s="60" t="s">
        <v>3101</v>
      </c>
      <c r="D76" s="54" t="s">
        <v>3102</v>
      </c>
      <c r="E76" s="6" t="s">
        <v>199</v>
      </c>
      <c r="F76" s="19">
        <v>4050000</v>
      </c>
      <c r="G76" s="24">
        <v>4053.9</v>
      </c>
      <c r="H76" s="24">
        <v>0.5</v>
      </c>
      <c r="I76" s="31">
        <v>5.4625500000000002</v>
      </c>
      <c r="J76" s="31"/>
      <c r="K76" s="35"/>
    </row>
    <row r="77" spans="2:11" x14ac:dyDescent="0.25">
      <c r="B77" s="8" t="s">
        <v>3112</v>
      </c>
      <c r="C77" s="60" t="s">
        <v>3113</v>
      </c>
      <c r="D77" s="54" t="s">
        <v>3114</v>
      </c>
      <c r="E77" s="6" t="s">
        <v>199</v>
      </c>
      <c r="F77" s="19">
        <v>4038000</v>
      </c>
      <c r="G77" s="24">
        <v>4041.91</v>
      </c>
      <c r="H77" s="24">
        <v>0.5</v>
      </c>
      <c r="I77" s="31">
        <v>5.4298500000000001</v>
      </c>
      <c r="J77" s="31"/>
      <c r="K77" s="35"/>
    </row>
    <row r="78" spans="2:11" x14ac:dyDescent="0.25">
      <c r="B78" s="8" t="s">
        <v>3465</v>
      </c>
      <c r="C78" s="60" t="s">
        <v>3466</v>
      </c>
      <c r="D78" s="54" t="s">
        <v>3467</v>
      </c>
      <c r="E78" s="6" t="s">
        <v>199</v>
      </c>
      <c r="F78" s="19">
        <v>4000000</v>
      </c>
      <c r="G78" s="24">
        <v>4013.16</v>
      </c>
      <c r="H78" s="24">
        <v>0.5</v>
      </c>
      <c r="I78" s="31">
        <v>5.7288249999999996</v>
      </c>
      <c r="J78" s="31"/>
      <c r="K78" s="35"/>
    </row>
    <row r="79" spans="2:11" x14ac:dyDescent="0.25">
      <c r="B79" s="8" t="s">
        <v>3148</v>
      </c>
      <c r="C79" s="60" t="s">
        <v>3149</v>
      </c>
      <c r="D79" s="54" t="s">
        <v>3150</v>
      </c>
      <c r="E79" s="6" t="s">
        <v>199</v>
      </c>
      <c r="F79" s="19">
        <v>4000000</v>
      </c>
      <c r="G79" s="24">
        <v>4009.78</v>
      </c>
      <c r="H79" s="24">
        <v>0.5</v>
      </c>
      <c r="I79" s="31">
        <v>5.6495499999999996</v>
      </c>
      <c r="J79" s="31"/>
      <c r="K79" s="35"/>
    </row>
    <row r="80" spans="2:11" x14ac:dyDescent="0.25">
      <c r="B80" s="8" t="s">
        <v>3154</v>
      </c>
      <c r="C80" s="60" t="s">
        <v>3155</v>
      </c>
      <c r="D80" s="54" t="s">
        <v>3156</v>
      </c>
      <c r="E80" s="6" t="s">
        <v>199</v>
      </c>
      <c r="F80" s="19">
        <v>3500000</v>
      </c>
      <c r="G80" s="24">
        <v>3508.63</v>
      </c>
      <c r="H80" s="24">
        <v>0.43</v>
      </c>
      <c r="I80" s="31">
        <v>5.6144999999999996</v>
      </c>
      <c r="J80" s="31"/>
      <c r="K80" s="35"/>
    </row>
    <row r="81" spans="2:11" x14ac:dyDescent="0.25">
      <c r="B81" s="8" t="s">
        <v>3468</v>
      </c>
      <c r="C81" s="60" t="s">
        <v>3469</v>
      </c>
      <c r="D81" s="54" t="s">
        <v>3470</v>
      </c>
      <c r="E81" s="6" t="s">
        <v>199</v>
      </c>
      <c r="F81" s="19">
        <v>3461000</v>
      </c>
      <c r="G81" s="24">
        <v>3464.38</v>
      </c>
      <c r="H81" s="24">
        <v>0.43</v>
      </c>
      <c r="I81" s="31">
        <v>5.4390000000000001</v>
      </c>
      <c r="J81" s="31"/>
      <c r="K81" s="35"/>
    </row>
    <row r="82" spans="2:11" x14ac:dyDescent="0.25">
      <c r="B82" s="8" t="s">
        <v>3471</v>
      </c>
      <c r="C82" s="60" t="s">
        <v>3472</v>
      </c>
      <c r="D82" s="54" t="s">
        <v>3473</v>
      </c>
      <c r="E82" s="6" t="s">
        <v>199</v>
      </c>
      <c r="F82" s="19">
        <v>3000000</v>
      </c>
      <c r="G82" s="24">
        <v>3011.8</v>
      </c>
      <c r="H82" s="24">
        <v>0.37</v>
      </c>
      <c r="I82" s="31">
        <v>5.8448500000000001</v>
      </c>
      <c r="J82" s="31"/>
      <c r="K82" s="35"/>
    </row>
    <row r="83" spans="2:11" x14ac:dyDescent="0.25">
      <c r="B83" s="8" t="s">
        <v>3231</v>
      </c>
      <c r="C83" s="60" t="s">
        <v>3232</v>
      </c>
      <c r="D83" s="54" t="s">
        <v>3233</v>
      </c>
      <c r="E83" s="6" t="s">
        <v>199</v>
      </c>
      <c r="F83" s="19">
        <v>2500000</v>
      </c>
      <c r="G83" s="24">
        <v>2510.36</v>
      </c>
      <c r="H83" s="24">
        <v>0.31</v>
      </c>
      <c r="I83" s="31">
        <v>5.7936750000000004</v>
      </c>
      <c r="J83" s="31"/>
      <c r="K83" s="35"/>
    </row>
    <row r="84" spans="2:11" x14ac:dyDescent="0.25">
      <c r="B84" s="8" t="s">
        <v>3273</v>
      </c>
      <c r="C84" s="60" t="s">
        <v>3274</v>
      </c>
      <c r="D84" s="54" t="s">
        <v>3275</v>
      </c>
      <c r="E84" s="6" t="s">
        <v>199</v>
      </c>
      <c r="F84" s="19">
        <v>2500000</v>
      </c>
      <c r="G84" s="24">
        <v>2510.17</v>
      </c>
      <c r="H84" s="24">
        <v>0.31</v>
      </c>
      <c r="I84" s="31">
        <v>5.8198999999999996</v>
      </c>
      <c r="J84" s="31"/>
      <c r="K84" s="35"/>
    </row>
    <row r="85" spans="2:11" x14ac:dyDescent="0.25">
      <c r="B85" s="8" t="s">
        <v>3474</v>
      </c>
      <c r="C85" s="60" t="s">
        <v>3475</v>
      </c>
      <c r="D85" s="54" t="s">
        <v>3476</v>
      </c>
      <c r="E85" s="6" t="s">
        <v>199</v>
      </c>
      <c r="F85" s="19">
        <v>2000000</v>
      </c>
      <c r="G85" s="24">
        <v>2008.03</v>
      </c>
      <c r="H85" s="24">
        <v>0.25</v>
      </c>
      <c r="I85" s="31">
        <v>5.7100999999999997</v>
      </c>
      <c r="J85" s="31"/>
      <c r="K85" s="35"/>
    </row>
    <row r="86" spans="2:11" x14ac:dyDescent="0.25">
      <c r="B86" s="8" t="s">
        <v>3205</v>
      </c>
      <c r="C86" s="60" t="s">
        <v>3206</v>
      </c>
      <c r="D86" s="54" t="s">
        <v>3207</v>
      </c>
      <c r="E86" s="6" t="s">
        <v>199</v>
      </c>
      <c r="F86" s="19">
        <v>2000000</v>
      </c>
      <c r="G86" s="24">
        <v>2007.94</v>
      </c>
      <c r="H86" s="24">
        <v>0.25</v>
      </c>
      <c r="I86" s="31">
        <v>5.8448500000000001</v>
      </c>
      <c r="J86" s="31"/>
      <c r="K86" s="35"/>
    </row>
    <row r="87" spans="2:11" x14ac:dyDescent="0.25">
      <c r="B87" s="8" t="s">
        <v>3214</v>
      </c>
      <c r="C87" s="60" t="s">
        <v>3215</v>
      </c>
      <c r="D87" s="54" t="s">
        <v>3216</v>
      </c>
      <c r="E87" s="6" t="s">
        <v>199</v>
      </c>
      <c r="F87" s="19">
        <v>1500000</v>
      </c>
      <c r="G87" s="24">
        <v>1504.96</v>
      </c>
      <c r="H87" s="24">
        <v>0.19</v>
      </c>
      <c r="I87" s="31">
        <v>5.7100999999999997</v>
      </c>
      <c r="J87" s="31"/>
      <c r="K87" s="35"/>
    </row>
    <row r="88" spans="2:11" x14ac:dyDescent="0.25">
      <c r="B88" s="8" t="s">
        <v>1654</v>
      </c>
      <c r="C88" s="60" t="s">
        <v>1655</v>
      </c>
      <c r="D88" s="54" t="s">
        <v>1656</v>
      </c>
      <c r="E88" s="6" t="s">
        <v>199</v>
      </c>
      <c r="F88" s="19">
        <v>1356600</v>
      </c>
      <c r="G88" s="24">
        <v>1362.07</v>
      </c>
      <c r="H88" s="24">
        <v>0.17</v>
      </c>
      <c r="I88" s="31">
        <v>5.8224999999999998</v>
      </c>
      <c r="J88" s="31"/>
      <c r="K88" s="35"/>
    </row>
    <row r="89" spans="2:11" x14ac:dyDescent="0.25">
      <c r="B89" s="8" t="s">
        <v>3477</v>
      </c>
      <c r="C89" s="60" t="s">
        <v>3478</v>
      </c>
      <c r="D89" s="54" t="s">
        <v>3479</v>
      </c>
      <c r="E89" s="6" t="s">
        <v>199</v>
      </c>
      <c r="F89" s="19">
        <v>1000000</v>
      </c>
      <c r="G89" s="24">
        <v>1003.98</v>
      </c>
      <c r="H89" s="24">
        <v>0.12</v>
      </c>
      <c r="I89" s="31">
        <v>5.7329749999999997</v>
      </c>
      <c r="J89" s="31"/>
      <c r="K89" s="35"/>
    </row>
    <row r="90" spans="2:11" x14ac:dyDescent="0.25">
      <c r="B90" s="8" t="s">
        <v>3228</v>
      </c>
      <c r="C90" s="60" t="s">
        <v>3229</v>
      </c>
      <c r="D90" s="54" t="s">
        <v>3230</v>
      </c>
      <c r="E90" s="6" t="s">
        <v>199</v>
      </c>
      <c r="F90" s="19">
        <v>1000000</v>
      </c>
      <c r="G90" s="24">
        <v>1003.24</v>
      </c>
      <c r="H90" s="24">
        <v>0.12</v>
      </c>
      <c r="I90" s="31">
        <v>5.7451499999999998</v>
      </c>
      <c r="J90" s="31"/>
      <c r="K90" s="35"/>
    </row>
    <row r="91" spans="2:11" x14ac:dyDescent="0.25">
      <c r="B91" s="8" t="s">
        <v>3480</v>
      </c>
      <c r="C91" s="60" t="s">
        <v>3481</v>
      </c>
      <c r="D91" s="54" t="s">
        <v>3482</v>
      </c>
      <c r="E91" s="6" t="s">
        <v>199</v>
      </c>
      <c r="F91" s="19">
        <v>1000000</v>
      </c>
      <c r="G91" s="24">
        <v>1003.05</v>
      </c>
      <c r="H91" s="24">
        <v>0.12</v>
      </c>
      <c r="I91" s="31">
        <v>5.6445499999999997</v>
      </c>
      <c r="J91" s="31"/>
      <c r="K91" s="35"/>
    </row>
    <row r="92" spans="2:11" x14ac:dyDescent="0.25">
      <c r="B92" s="8" t="s">
        <v>3237</v>
      </c>
      <c r="C92" s="60" t="s">
        <v>3238</v>
      </c>
      <c r="D92" s="54" t="s">
        <v>3239</v>
      </c>
      <c r="E92" s="6" t="s">
        <v>199</v>
      </c>
      <c r="F92" s="19">
        <v>1000000</v>
      </c>
      <c r="G92" s="24">
        <v>1000.68</v>
      </c>
      <c r="H92" s="24">
        <v>0.12</v>
      </c>
      <c r="I92" s="31">
        <v>5.6624999999999996</v>
      </c>
      <c r="J92" s="31"/>
      <c r="K92" s="35"/>
    </row>
    <row r="93" spans="2:11" x14ac:dyDescent="0.25">
      <c r="B93" s="8" t="s">
        <v>3483</v>
      </c>
      <c r="C93" s="60" t="s">
        <v>3484</v>
      </c>
      <c r="D93" s="54" t="s">
        <v>3485</v>
      </c>
      <c r="E93" s="6" t="s">
        <v>199</v>
      </c>
      <c r="F93" s="19">
        <v>500000</v>
      </c>
      <c r="G93" s="24">
        <v>501.52</v>
      </c>
      <c r="H93" s="24">
        <v>0.06</v>
      </c>
      <c r="I93" s="31">
        <v>5.6550000000000002</v>
      </c>
      <c r="J93" s="31"/>
      <c r="K93" s="35"/>
    </row>
    <row r="94" spans="2:11" x14ac:dyDescent="0.25">
      <c r="B94" s="8" t="s">
        <v>3188</v>
      </c>
      <c r="C94" s="60" t="s">
        <v>3189</v>
      </c>
      <c r="D94" s="54" t="s">
        <v>3190</v>
      </c>
      <c r="E94" s="6" t="s">
        <v>199</v>
      </c>
      <c r="F94" s="19">
        <v>500000</v>
      </c>
      <c r="G94" s="24">
        <v>501.23</v>
      </c>
      <c r="H94" s="24">
        <v>0.06</v>
      </c>
      <c r="I94" s="31">
        <v>5.6445499999999997</v>
      </c>
      <c r="J94" s="31"/>
      <c r="K94" s="35"/>
    </row>
    <row r="95" spans="2:11" x14ac:dyDescent="0.25">
      <c r="B95" s="8" t="s">
        <v>3151</v>
      </c>
      <c r="C95" s="60" t="s">
        <v>3152</v>
      </c>
      <c r="D95" s="54" t="s">
        <v>3153</v>
      </c>
      <c r="E95" s="6" t="s">
        <v>199</v>
      </c>
      <c r="F95" s="19">
        <v>287600</v>
      </c>
      <c r="G95" s="24">
        <v>288.3</v>
      </c>
      <c r="H95" s="24">
        <v>0.04</v>
      </c>
      <c r="I95" s="31">
        <v>5.6595000000000004</v>
      </c>
      <c r="J95" s="31"/>
      <c r="K95" s="35"/>
    </row>
    <row r="96" spans="2:11" x14ac:dyDescent="0.25">
      <c r="C96" s="58" t="s">
        <v>188</v>
      </c>
      <c r="D96" s="54"/>
      <c r="E96" s="6"/>
      <c r="F96" s="19"/>
      <c r="G96" s="25">
        <v>342482.41</v>
      </c>
      <c r="H96" s="25">
        <v>42.4</v>
      </c>
      <c r="I96" s="31"/>
      <c r="J96" s="31"/>
      <c r="K96" s="35"/>
    </row>
    <row r="97" spans="1:11" x14ac:dyDescent="0.25">
      <c r="C97" s="57"/>
      <c r="D97" s="54"/>
      <c r="E97" s="6"/>
      <c r="F97" s="19"/>
      <c r="G97" s="24"/>
      <c r="H97" s="24"/>
      <c r="I97" s="31"/>
      <c r="J97" s="31"/>
      <c r="K97" s="35"/>
    </row>
    <row r="98" spans="1:11" x14ac:dyDescent="0.25">
      <c r="C98" s="58" t="s">
        <v>11</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A100" s="10"/>
      <c r="B100" s="28"/>
      <c r="C100" s="58" t="s">
        <v>13</v>
      </c>
      <c r="D100" s="54"/>
      <c r="E100" s="6"/>
      <c r="F100" s="19"/>
      <c r="G100" s="24"/>
      <c r="H100" s="24"/>
      <c r="I100" s="31"/>
      <c r="J100" s="31"/>
      <c r="K100" s="35"/>
    </row>
    <row r="101" spans="1:11" x14ac:dyDescent="0.25">
      <c r="A101" s="28"/>
      <c r="B101" s="28"/>
      <c r="C101" s="58" t="s">
        <v>14</v>
      </c>
      <c r="D101" s="54"/>
      <c r="E101" s="6"/>
      <c r="F101" s="19"/>
      <c r="G101" s="24" t="s">
        <v>2</v>
      </c>
      <c r="H101" s="24" t="s">
        <v>2</v>
      </c>
      <c r="I101" s="31"/>
      <c r="J101" s="31"/>
      <c r="K101" s="35"/>
    </row>
    <row r="102" spans="1:11" x14ac:dyDescent="0.25">
      <c r="A102" s="28"/>
      <c r="B102" s="28"/>
      <c r="C102" s="58"/>
      <c r="D102" s="54"/>
      <c r="E102" s="6"/>
      <c r="F102" s="19"/>
      <c r="G102" s="24"/>
      <c r="H102" s="24"/>
      <c r="I102" s="31"/>
      <c r="J102" s="31"/>
      <c r="K102" s="35"/>
    </row>
    <row r="103" spans="1:11" x14ac:dyDescent="0.25">
      <c r="C103" s="59" t="s">
        <v>15</v>
      </c>
      <c r="D103" s="54"/>
      <c r="E103" s="6"/>
      <c r="F103" s="19"/>
      <c r="G103" s="24"/>
      <c r="H103" s="24"/>
      <c r="I103" s="31"/>
      <c r="J103" s="31"/>
      <c r="K103" s="35"/>
    </row>
    <row r="104" spans="1:11" x14ac:dyDescent="0.25">
      <c r="B104" s="8" t="s">
        <v>3486</v>
      </c>
      <c r="C104" s="60" t="s">
        <v>828</v>
      </c>
      <c r="D104" s="54" t="s">
        <v>3487</v>
      </c>
      <c r="E104" s="6" t="s">
        <v>830</v>
      </c>
      <c r="F104" s="19">
        <v>3000</v>
      </c>
      <c r="G104" s="24">
        <v>14848.23</v>
      </c>
      <c r="H104" s="24">
        <v>1.84</v>
      </c>
      <c r="I104" s="31">
        <v>7.1749999999999998</v>
      </c>
      <c r="J104" s="31"/>
      <c r="K104" s="35" t="s">
        <v>660</v>
      </c>
    </row>
    <row r="105" spans="1:11" x14ac:dyDescent="0.25">
      <c r="C105" s="58" t="s">
        <v>188</v>
      </c>
      <c r="D105" s="54"/>
      <c r="E105" s="6"/>
      <c r="F105" s="19"/>
      <c r="G105" s="25">
        <v>14848.23</v>
      </c>
      <c r="H105" s="25">
        <v>1.84</v>
      </c>
      <c r="I105" s="31"/>
      <c r="J105" s="31"/>
      <c r="K105" s="35"/>
    </row>
    <row r="106" spans="1:11" x14ac:dyDescent="0.25">
      <c r="C106" s="57"/>
      <c r="D106" s="54"/>
      <c r="E106" s="6"/>
      <c r="F106" s="19"/>
      <c r="G106" s="24"/>
      <c r="H106" s="24"/>
      <c r="I106" s="31"/>
      <c r="J106" s="31"/>
      <c r="K106" s="35"/>
    </row>
    <row r="107" spans="1:11" x14ac:dyDescent="0.25">
      <c r="C107" s="58" t="s">
        <v>16</v>
      </c>
      <c r="D107" s="54"/>
      <c r="E107" s="6"/>
      <c r="F107" s="19"/>
      <c r="G107" s="24" t="s">
        <v>2</v>
      </c>
      <c r="H107" s="24" t="s">
        <v>2</v>
      </c>
      <c r="I107" s="31"/>
      <c r="J107" s="31"/>
      <c r="K107" s="35"/>
    </row>
    <row r="108" spans="1:11" x14ac:dyDescent="0.25">
      <c r="C108" s="57"/>
      <c r="D108" s="54"/>
      <c r="E108" s="6"/>
      <c r="F108" s="19"/>
      <c r="G108" s="24"/>
      <c r="H108" s="24"/>
      <c r="I108" s="31"/>
      <c r="J108" s="31"/>
      <c r="K108" s="35"/>
    </row>
    <row r="109" spans="1:11" x14ac:dyDescent="0.25">
      <c r="C109" s="58" t="s">
        <v>17</v>
      </c>
      <c r="D109" s="54"/>
      <c r="E109" s="6"/>
      <c r="F109" s="19"/>
      <c r="G109" s="24" t="s">
        <v>2</v>
      </c>
      <c r="H109" s="24" t="s">
        <v>2</v>
      </c>
      <c r="I109" s="31"/>
      <c r="J109" s="31"/>
      <c r="K109" s="35"/>
    </row>
    <row r="110" spans="1:11" x14ac:dyDescent="0.25">
      <c r="C110" s="57"/>
      <c r="D110" s="54"/>
      <c r="E110" s="6"/>
      <c r="F110" s="19"/>
      <c r="G110" s="24"/>
      <c r="H110" s="24"/>
      <c r="I110" s="31"/>
      <c r="J110" s="31"/>
      <c r="K110" s="35"/>
    </row>
    <row r="111" spans="1:11" x14ac:dyDescent="0.25">
      <c r="C111" s="58" t="s">
        <v>18</v>
      </c>
      <c r="D111" s="54"/>
      <c r="E111" s="6"/>
      <c r="F111" s="19"/>
      <c r="G111" s="24" t="s">
        <v>2</v>
      </c>
      <c r="H111" s="24" t="s">
        <v>2</v>
      </c>
      <c r="I111" s="31"/>
      <c r="J111" s="31"/>
      <c r="K111" s="35"/>
    </row>
    <row r="112" spans="1:11" x14ac:dyDescent="0.25">
      <c r="C112" s="57"/>
      <c r="D112" s="54"/>
      <c r="E112" s="6"/>
      <c r="F112" s="19"/>
      <c r="G112" s="24"/>
      <c r="H112" s="24"/>
      <c r="I112" s="31"/>
      <c r="J112" s="31"/>
      <c r="K112" s="35"/>
    </row>
    <row r="113" spans="1:54" x14ac:dyDescent="0.25">
      <c r="A113" s="10"/>
      <c r="B113" s="28"/>
      <c r="C113" s="58" t="s">
        <v>19</v>
      </c>
      <c r="D113" s="54"/>
      <c r="E113" s="6"/>
      <c r="F113" s="19"/>
      <c r="G113" s="24"/>
      <c r="H113" s="24"/>
      <c r="I113" s="31"/>
      <c r="J113" s="31"/>
      <c r="K113" s="35"/>
    </row>
    <row r="114" spans="1:54" x14ac:dyDescent="0.25">
      <c r="A114" s="28"/>
      <c r="B114" s="28"/>
      <c r="C114" s="58" t="s">
        <v>20</v>
      </c>
      <c r="D114" s="54"/>
      <c r="E114" s="6"/>
      <c r="F114" s="19"/>
      <c r="G114" s="24" t="s">
        <v>2</v>
      </c>
      <c r="H114" s="24" t="s">
        <v>2</v>
      </c>
      <c r="I114" s="31"/>
      <c r="J114" s="31"/>
      <c r="K114" s="35"/>
    </row>
    <row r="115" spans="1:54" x14ac:dyDescent="0.25">
      <c r="A115" s="28"/>
      <c r="B115" s="28"/>
      <c r="C115" s="58"/>
      <c r="D115" s="54"/>
      <c r="E115" s="6"/>
      <c r="F115" s="19"/>
      <c r="G115" s="24"/>
      <c r="H115" s="24"/>
      <c r="I115" s="31"/>
      <c r="J115" s="31"/>
      <c r="K115" s="35"/>
    </row>
    <row r="116" spans="1:54" x14ac:dyDescent="0.25">
      <c r="A116" s="28"/>
      <c r="B116" s="28"/>
      <c r="C116" s="58" t="s">
        <v>21</v>
      </c>
      <c r="D116" s="54"/>
      <c r="E116" s="6"/>
      <c r="F116" s="19"/>
      <c r="G116" s="24" t="s">
        <v>2</v>
      </c>
      <c r="H116" s="24" t="s">
        <v>2</v>
      </c>
      <c r="I116" s="31"/>
      <c r="J116" s="31"/>
      <c r="K116" s="35"/>
    </row>
    <row r="117" spans="1:54" x14ac:dyDescent="0.25">
      <c r="A117" s="28"/>
      <c r="B117" s="28"/>
      <c r="C117" s="58"/>
      <c r="D117" s="54"/>
      <c r="E117" s="6"/>
      <c r="F117" s="19"/>
      <c r="G117" s="24"/>
      <c r="H117" s="24"/>
      <c r="I117" s="31"/>
      <c r="J117" s="31"/>
      <c r="K117" s="35"/>
    </row>
    <row r="118" spans="1:54" x14ac:dyDescent="0.25">
      <c r="A118" s="28"/>
      <c r="B118" s="28"/>
      <c r="C118" s="58" t="s">
        <v>22</v>
      </c>
      <c r="D118" s="54"/>
      <c r="E118" s="6"/>
      <c r="F118" s="19"/>
      <c r="G118" s="24" t="s">
        <v>2</v>
      </c>
      <c r="H118" s="24" t="s">
        <v>2</v>
      </c>
      <c r="I118" s="31"/>
      <c r="J118" s="31"/>
      <c r="K118" s="35"/>
    </row>
    <row r="119" spans="1:54" x14ac:dyDescent="0.25">
      <c r="A119" s="28"/>
      <c r="B119" s="28"/>
      <c r="C119" s="58"/>
      <c r="D119" s="54"/>
      <c r="E119" s="6"/>
      <c r="F119" s="19"/>
      <c r="G119" s="24"/>
      <c r="H119" s="24"/>
      <c r="I119" s="31"/>
      <c r="J119" s="31"/>
      <c r="K119" s="35"/>
    </row>
    <row r="120" spans="1:54" x14ac:dyDescent="0.25">
      <c r="A120" s="28"/>
      <c r="B120" s="28"/>
      <c r="C120" s="58" t="s">
        <v>23</v>
      </c>
      <c r="D120" s="54"/>
      <c r="E120" s="6"/>
      <c r="F120" s="19"/>
      <c r="G120" s="24" t="s">
        <v>2</v>
      </c>
      <c r="H120" s="24" t="s">
        <v>2</v>
      </c>
      <c r="I120" s="31"/>
      <c r="J120" s="31"/>
      <c r="K120" s="35"/>
    </row>
    <row r="121" spans="1:54" x14ac:dyDescent="0.25">
      <c r="A121" s="28"/>
      <c r="B121" s="28"/>
      <c r="C121" s="58"/>
      <c r="D121" s="54"/>
      <c r="E121" s="6"/>
      <c r="F121" s="19"/>
      <c r="G121" s="24"/>
      <c r="H121" s="24"/>
      <c r="I121" s="31"/>
      <c r="J121" s="31"/>
      <c r="K121" s="35"/>
    </row>
    <row r="122" spans="1:54" x14ac:dyDescent="0.25">
      <c r="C122" s="59" t="s">
        <v>24</v>
      </c>
      <c r="D122" s="54"/>
      <c r="E122" s="6"/>
      <c r="F122" s="19"/>
      <c r="G122" s="24"/>
      <c r="H122" s="24"/>
      <c r="I122" s="31"/>
      <c r="J122" s="31"/>
      <c r="K122" s="35"/>
    </row>
    <row r="123" spans="1:54" x14ac:dyDescent="0.25">
      <c r="B123" s="8" t="s">
        <v>200</v>
      </c>
      <c r="C123" s="60" t="s">
        <v>201</v>
      </c>
      <c r="D123" s="54"/>
      <c r="E123" s="6"/>
      <c r="F123" s="19"/>
      <c r="G123" s="24">
        <v>606.92999999999995</v>
      </c>
      <c r="H123" s="24">
        <v>0.08</v>
      </c>
      <c r="I123" s="31"/>
      <c r="J123" s="31"/>
      <c r="K123" s="35"/>
    </row>
    <row r="124" spans="1:54" x14ac:dyDescent="0.25">
      <c r="C124" s="58" t="s">
        <v>188</v>
      </c>
      <c r="D124" s="54"/>
      <c r="E124" s="6"/>
      <c r="F124" s="19"/>
      <c r="G124" s="25">
        <v>606.92999999999995</v>
      </c>
      <c r="H124" s="25">
        <v>0.08</v>
      </c>
      <c r="I124" s="31"/>
      <c r="J124" s="31"/>
      <c r="K124" s="35"/>
    </row>
    <row r="125" spans="1:54" x14ac:dyDescent="0.25">
      <c r="C125" s="57"/>
      <c r="D125" s="54"/>
      <c r="E125" s="6"/>
      <c r="F125" s="19"/>
      <c r="G125" s="24"/>
      <c r="H125" s="24"/>
      <c r="I125" s="31"/>
      <c r="J125" s="31"/>
      <c r="K125" s="35"/>
    </row>
    <row r="126" spans="1:54" x14ac:dyDescent="0.25">
      <c r="A126" s="10"/>
      <c r="B126" s="28"/>
      <c r="C126" s="58" t="s">
        <v>25</v>
      </c>
      <c r="D126" s="54"/>
      <c r="E126" s="6"/>
      <c r="F126" s="19"/>
      <c r="G126" s="24"/>
      <c r="H126" s="24"/>
      <c r="I126" s="31"/>
      <c r="J126" s="31"/>
      <c r="K126" s="35"/>
    </row>
    <row r="127" spans="1:54" s="2" customFormat="1" ht="13.5" x14ac:dyDescent="0.25">
      <c r="A127" s="28"/>
      <c r="B127" s="28"/>
      <c r="C127" s="57" t="s">
        <v>4783</v>
      </c>
      <c r="D127" s="54"/>
      <c r="E127" s="6"/>
      <c r="F127" s="19"/>
      <c r="G127" s="24" t="s">
        <v>2</v>
      </c>
      <c r="H127" s="24" t="s">
        <v>2</v>
      </c>
      <c r="I127" s="31"/>
      <c r="J127" s="31"/>
      <c r="K127" s="35"/>
      <c r="L127" s="3"/>
      <c r="AI127" s="3"/>
      <c r="AV127" s="3"/>
      <c r="AX127" s="3"/>
      <c r="BB127" s="3"/>
    </row>
    <row r="128" spans="1:54" x14ac:dyDescent="0.25">
      <c r="B128" s="8"/>
      <c r="C128" s="60" t="s">
        <v>202</v>
      </c>
      <c r="D128" s="54"/>
      <c r="E128" s="6"/>
      <c r="F128" s="19"/>
      <c r="G128" s="24">
        <v>30961.01</v>
      </c>
      <c r="H128" s="24">
        <v>3.83</v>
      </c>
      <c r="I128" s="31"/>
      <c r="J128" s="31"/>
      <c r="K128" s="35"/>
    </row>
    <row r="129" spans="3:11" x14ac:dyDescent="0.25">
      <c r="C129" s="58" t="s">
        <v>188</v>
      </c>
      <c r="D129" s="54"/>
      <c r="E129" s="6"/>
      <c r="F129" s="19"/>
      <c r="G129" s="25">
        <v>30961.01</v>
      </c>
      <c r="H129" s="25">
        <v>3.83</v>
      </c>
      <c r="I129" s="31"/>
      <c r="J129" s="31"/>
      <c r="K129" s="35"/>
    </row>
    <row r="130" spans="3:11" x14ac:dyDescent="0.25">
      <c r="C130" s="57"/>
      <c r="D130" s="54"/>
      <c r="E130" s="6"/>
      <c r="F130" s="19"/>
      <c r="G130" s="24"/>
      <c r="H130" s="24"/>
      <c r="I130" s="31"/>
      <c r="J130" s="31"/>
      <c r="K130" s="35"/>
    </row>
    <row r="131" spans="3:11" x14ac:dyDescent="0.25">
      <c r="C131" s="61" t="s">
        <v>203</v>
      </c>
      <c r="D131" s="55"/>
      <c r="E131" s="5"/>
      <c r="F131" s="20"/>
      <c r="G131" s="26">
        <v>807647.49</v>
      </c>
      <c r="H131" s="26">
        <v>100</v>
      </c>
      <c r="I131" s="32"/>
      <c r="J131" s="32"/>
      <c r="K131" s="36"/>
    </row>
    <row r="134" spans="3:11" x14ac:dyDescent="0.25">
      <c r="C134" s="1" t="s">
        <v>204</v>
      </c>
    </row>
    <row r="135" spans="3:11" x14ac:dyDescent="0.25">
      <c r="C135" s="37" t="s">
        <v>205</v>
      </c>
      <c r="D135" s="37"/>
      <c r="E135" s="37"/>
      <c r="F135" s="37"/>
      <c r="G135" s="37"/>
      <c r="H135" s="37"/>
      <c r="I135" s="37"/>
      <c r="J135" s="37"/>
      <c r="K135" s="37"/>
    </row>
    <row r="136" spans="3:11" x14ac:dyDescent="0.25">
      <c r="C136" s="2" t="s">
        <v>206</v>
      </c>
    </row>
    <row r="137" spans="3:11" x14ac:dyDescent="0.25">
      <c r="C137" s="2" t="s">
        <v>207</v>
      </c>
    </row>
    <row r="138" spans="3:11" ht="30" customHeight="1" x14ac:dyDescent="0.25">
      <c r="C138" s="202" t="s">
        <v>208</v>
      </c>
      <c r="D138" s="203"/>
      <c r="E138" s="203"/>
      <c r="F138" s="203"/>
      <c r="G138" s="203"/>
      <c r="H138" s="203"/>
      <c r="I138" s="203"/>
      <c r="J138" s="203"/>
      <c r="K138" s="203"/>
    </row>
    <row r="139" spans="3:11" x14ac:dyDescent="0.25">
      <c r="C139" s="2" t="s">
        <v>209</v>
      </c>
    </row>
    <row r="140" spans="3:11" x14ac:dyDescent="0.25">
      <c r="C140" s="2" t="s">
        <v>4934</v>
      </c>
    </row>
    <row r="142" spans="3:11" x14ac:dyDescent="0.25">
      <c r="C142" s="2" t="s">
        <v>4942</v>
      </c>
      <c r="E142" s="2" t="s">
        <v>2</v>
      </c>
    </row>
    <row r="144" spans="3:11" x14ac:dyDescent="0.25">
      <c r="C144" s="2" t="s">
        <v>4943</v>
      </c>
      <c r="E144" s="2" t="s">
        <v>2</v>
      </c>
    </row>
    <row r="146" spans="1:256" x14ac:dyDescent="0.25">
      <c r="C146" s="2" t="s">
        <v>5050</v>
      </c>
    </row>
    <row r="148" spans="1:256" x14ac:dyDescent="0.25">
      <c r="C148" s="2" t="s">
        <v>5051</v>
      </c>
    </row>
    <row r="149" spans="1:256" s="82" customFormat="1" ht="35.25" customHeight="1" x14ac:dyDescent="0.25">
      <c r="A149" s="78"/>
      <c r="B149" s="78"/>
      <c r="C149" s="83" t="s">
        <v>4949</v>
      </c>
      <c r="D149" s="87" t="s">
        <v>4950</v>
      </c>
      <c r="E149" s="87" t="s">
        <v>4951</v>
      </c>
      <c r="F149" s="79"/>
      <c r="G149" s="80"/>
      <c r="H149" s="80"/>
      <c r="I149" s="80"/>
      <c r="J149" s="80"/>
      <c r="K149" s="81"/>
      <c r="L149" s="81"/>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81"/>
      <c r="AJ149" s="78"/>
      <c r="AK149" s="78"/>
      <c r="AL149" s="78"/>
      <c r="AM149" s="78"/>
      <c r="AN149" s="78"/>
      <c r="AO149" s="78"/>
      <c r="AP149" s="78"/>
      <c r="AQ149" s="78"/>
      <c r="AR149" s="78"/>
      <c r="AS149" s="78"/>
      <c r="AT149" s="78"/>
      <c r="AU149" s="78"/>
      <c r="AV149" s="81"/>
      <c r="AW149" s="78"/>
      <c r="AX149" s="81"/>
      <c r="AY149" s="78"/>
      <c r="AZ149" s="78"/>
      <c r="BA149" s="78"/>
      <c r="BB149" s="81"/>
      <c r="BC149" s="78"/>
      <c r="BD149" s="78"/>
      <c r="BE149" s="78"/>
      <c r="BF149" s="78"/>
      <c r="BG149" s="78"/>
      <c r="BH149" s="78"/>
      <c r="BI149" s="78"/>
      <c r="BJ149" s="78"/>
      <c r="BK149" s="78"/>
      <c r="BL149" s="78"/>
      <c r="BM149" s="78"/>
      <c r="BN149" s="78"/>
      <c r="BO149" s="78"/>
      <c r="BP149" s="78"/>
      <c r="BQ149" s="78"/>
      <c r="BR149" s="78"/>
      <c r="BS149" s="78"/>
      <c r="BT149" s="78"/>
      <c r="BU149" s="78"/>
      <c r="BV149" s="78"/>
      <c r="BW149" s="78"/>
      <c r="BX149" s="78"/>
      <c r="BY149" s="78"/>
      <c r="BZ149" s="78"/>
      <c r="CA149" s="78"/>
      <c r="CB149" s="78"/>
      <c r="CC149" s="78"/>
      <c r="CD149" s="78"/>
      <c r="CE149" s="78"/>
      <c r="CF149" s="78"/>
      <c r="CG149" s="78"/>
      <c r="CH149" s="78"/>
      <c r="CI149" s="78"/>
      <c r="CJ149" s="78"/>
      <c r="CK149" s="78"/>
      <c r="CL149" s="78"/>
      <c r="CM149" s="78"/>
      <c r="CN149" s="78"/>
      <c r="CO149" s="78"/>
      <c r="CP149" s="78"/>
      <c r="CQ149" s="78"/>
      <c r="CR149" s="78"/>
      <c r="CS149" s="78"/>
      <c r="CT149" s="78"/>
      <c r="CU149" s="78"/>
      <c r="CV149" s="78"/>
      <c r="CW149" s="78"/>
      <c r="CX149" s="78"/>
      <c r="CY149" s="78"/>
      <c r="CZ149" s="78"/>
      <c r="DA149" s="78"/>
      <c r="DB149" s="78"/>
      <c r="DC149" s="78"/>
      <c r="DD149" s="78"/>
      <c r="DE149" s="78"/>
      <c r="DF149" s="78"/>
      <c r="DG149" s="78"/>
      <c r="DH149" s="78"/>
      <c r="DI149" s="78"/>
      <c r="DJ149" s="78"/>
      <c r="DK149" s="78"/>
      <c r="DL149" s="78"/>
      <c r="DM149" s="78"/>
      <c r="DN149" s="78"/>
      <c r="DO149" s="78"/>
      <c r="DP149" s="78"/>
      <c r="DQ149" s="78"/>
      <c r="DR149" s="78"/>
      <c r="DS149" s="78"/>
      <c r="DT149" s="78"/>
      <c r="DU149" s="78"/>
      <c r="DV149" s="78"/>
      <c r="DW149" s="78"/>
      <c r="DX149" s="78"/>
      <c r="DY149" s="78"/>
      <c r="DZ149" s="78"/>
      <c r="EA149" s="78"/>
      <c r="EB149" s="78"/>
      <c r="EC149" s="78"/>
      <c r="ED149" s="78"/>
      <c r="EE149" s="78"/>
      <c r="EF149" s="78"/>
      <c r="EG149" s="78"/>
      <c r="EH149" s="78"/>
      <c r="EI149" s="78"/>
      <c r="EJ149" s="78"/>
      <c r="EK149" s="78"/>
      <c r="EL149" s="78"/>
      <c r="EM149" s="78"/>
      <c r="EN149" s="78"/>
      <c r="EO149" s="78"/>
      <c r="EP149" s="78"/>
      <c r="EQ149" s="78"/>
      <c r="ER149" s="78"/>
      <c r="ES149" s="78"/>
      <c r="ET149" s="78"/>
      <c r="EU149" s="78"/>
      <c r="EV149" s="78"/>
      <c r="EW149" s="78"/>
      <c r="EX149" s="78"/>
      <c r="EY149" s="78"/>
      <c r="EZ149" s="78"/>
      <c r="FA149" s="78"/>
      <c r="FB149" s="78"/>
      <c r="FC149" s="78"/>
      <c r="FD149" s="78"/>
      <c r="FE149" s="78"/>
      <c r="FF149" s="78"/>
      <c r="FG149" s="78"/>
      <c r="FH149" s="78"/>
      <c r="FI149" s="78"/>
      <c r="FJ149" s="78"/>
      <c r="FK149" s="78"/>
      <c r="FL149" s="78"/>
      <c r="FM149" s="78"/>
      <c r="FN149" s="78"/>
      <c r="FO149" s="78"/>
      <c r="FP149" s="78"/>
      <c r="FQ149" s="78"/>
      <c r="FR149" s="78"/>
      <c r="FS149" s="78"/>
      <c r="FT149" s="78"/>
      <c r="FU149" s="78"/>
      <c r="FV149" s="78"/>
      <c r="FW149" s="78"/>
      <c r="FX149" s="78"/>
      <c r="FY149" s="78"/>
      <c r="FZ149" s="78"/>
      <c r="GA149" s="78"/>
      <c r="GB149" s="78"/>
      <c r="GC149" s="78"/>
      <c r="GD149" s="78"/>
      <c r="GE149" s="78"/>
      <c r="GF149" s="78"/>
      <c r="GG149" s="78"/>
      <c r="GH149" s="78"/>
      <c r="GI149" s="78"/>
      <c r="GJ149" s="78"/>
      <c r="GK149" s="78"/>
      <c r="GL149" s="78"/>
      <c r="GM149" s="78"/>
      <c r="GN149" s="78"/>
      <c r="GO149" s="78"/>
      <c r="GP149" s="78"/>
      <c r="GQ149" s="78"/>
      <c r="GR149" s="78"/>
      <c r="GS149" s="78"/>
      <c r="GT149" s="78"/>
      <c r="GU149" s="78"/>
      <c r="GV149" s="78"/>
      <c r="GW149" s="78"/>
      <c r="GX149" s="78"/>
      <c r="GY149" s="78"/>
      <c r="GZ149" s="78"/>
      <c r="HA149" s="78"/>
      <c r="HB149" s="78"/>
      <c r="HC149" s="78"/>
      <c r="HD149" s="78"/>
      <c r="HE149" s="78"/>
      <c r="HF149" s="78"/>
      <c r="HG149" s="78"/>
      <c r="HH149" s="78"/>
      <c r="HI149" s="78"/>
      <c r="HJ149" s="78"/>
      <c r="HK149" s="78"/>
      <c r="HL149" s="78"/>
      <c r="HM149" s="78"/>
      <c r="HN149" s="78"/>
      <c r="HO149" s="78"/>
      <c r="HP149" s="78"/>
      <c r="HQ149" s="78"/>
      <c r="HR149" s="78"/>
      <c r="HS149" s="78"/>
      <c r="HT149" s="78"/>
      <c r="HU149" s="78"/>
      <c r="HV149" s="78"/>
      <c r="HW149" s="78"/>
      <c r="HX149" s="78"/>
      <c r="HY149" s="78"/>
      <c r="HZ149" s="78"/>
      <c r="IA149" s="78"/>
      <c r="IB149" s="78"/>
      <c r="IC149" s="78"/>
      <c r="ID149" s="78"/>
      <c r="IE149" s="78"/>
      <c r="IF149" s="78"/>
      <c r="IG149" s="78"/>
      <c r="IH149" s="78"/>
      <c r="II149" s="78"/>
      <c r="IJ149" s="78"/>
      <c r="IK149" s="78"/>
      <c r="IL149" s="78"/>
      <c r="IM149" s="78"/>
      <c r="IN149" s="78"/>
      <c r="IO149" s="78"/>
      <c r="IP149" s="78"/>
      <c r="IQ149" s="78"/>
      <c r="IR149" s="78"/>
      <c r="IS149" s="78"/>
      <c r="IT149" s="78"/>
      <c r="IU149" s="78"/>
      <c r="IV149" s="78"/>
    </row>
    <row r="150" spans="1:256" s="82" customFormat="1" x14ac:dyDescent="0.25">
      <c r="A150" s="78"/>
      <c r="B150" s="78"/>
      <c r="C150" s="85" t="s">
        <v>4952</v>
      </c>
      <c r="D150" s="88">
        <v>12.8575</v>
      </c>
      <c r="E150" s="88">
        <v>12.909800000000001</v>
      </c>
      <c r="F150" s="79"/>
      <c r="G150" s="80"/>
      <c r="H150" s="80"/>
      <c r="I150" s="80"/>
      <c r="J150" s="80"/>
      <c r="K150" s="81"/>
      <c r="L150" s="81"/>
      <c r="M150" s="78"/>
      <c r="N150" s="78"/>
      <c r="O150" s="78"/>
      <c r="P150" s="78"/>
      <c r="Q150" s="78"/>
      <c r="R150" s="78"/>
      <c r="S150" s="78"/>
      <c r="T150" s="78"/>
      <c r="U150" s="78"/>
      <c r="V150" s="78"/>
      <c r="W150" s="78"/>
      <c r="X150" s="78"/>
      <c r="Y150" s="78"/>
      <c r="Z150" s="78"/>
      <c r="AA150" s="78"/>
      <c r="AB150" s="78"/>
      <c r="AC150" s="78"/>
      <c r="AD150" s="78"/>
      <c r="AE150" s="78"/>
      <c r="AF150" s="78"/>
      <c r="AG150" s="78"/>
      <c r="AH150" s="78"/>
      <c r="AI150" s="81"/>
      <c r="AJ150" s="78"/>
      <c r="AK150" s="78"/>
      <c r="AL150" s="78"/>
      <c r="AM150" s="78"/>
      <c r="AN150" s="78"/>
      <c r="AO150" s="78"/>
      <c r="AP150" s="78"/>
      <c r="AQ150" s="78"/>
      <c r="AR150" s="78"/>
      <c r="AS150" s="78"/>
      <c r="AT150" s="78"/>
      <c r="AU150" s="78"/>
      <c r="AV150" s="81"/>
      <c r="AW150" s="78"/>
      <c r="AX150" s="81"/>
      <c r="AY150" s="78"/>
      <c r="AZ150" s="78"/>
      <c r="BA150" s="78"/>
      <c r="BB150" s="81"/>
      <c r="BC150" s="78"/>
      <c r="BD150" s="78"/>
      <c r="BE150" s="78"/>
      <c r="BF150" s="78"/>
      <c r="BG150" s="78"/>
      <c r="BH150" s="78"/>
      <c r="BI150" s="78"/>
      <c r="BJ150" s="78"/>
      <c r="BK150" s="78"/>
      <c r="BL150" s="78"/>
      <c r="BM150" s="78"/>
      <c r="BN150" s="78"/>
      <c r="BO150" s="78"/>
      <c r="BP150" s="78"/>
      <c r="BQ150" s="78"/>
      <c r="BR150" s="78"/>
      <c r="BS150" s="78"/>
      <c r="BT150" s="78"/>
      <c r="BU150" s="78"/>
      <c r="BV150" s="78"/>
      <c r="BW150" s="78"/>
      <c r="BX150" s="78"/>
      <c r="BY150" s="78"/>
      <c r="BZ150" s="78"/>
      <c r="CA150" s="78"/>
      <c r="CB150" s="78"/>
      <c r="CC150" s="78"/>
      <c r="CD150" s="78"/>
      <c r="CE150" s="78"/>
      <c r="CF150" s="78"/>
      <c r="CG150" s="78"/>
      <c r="CH150" s="78"/>
      <c r="CI150" s="78"/>
      <c r="CJ150" s="78"/>
      <c r="CK150" s="78"/>
      <c r="CL150" s="78"/>
      <c r="CM150" s="78"/>
      <c r="CN150" s="78"/>
      <c r="CO150" s="78"/>
      <c r="CP150" s="78"/>
      <c r="CQ150" s="78"/>
      <c r="CR150" s="78"/>
      <c r="CS150" s="78"/>
      <c r="CT150" s="78"/>
      <c r="CU150" s="78"/>
      <c r="CV150" s="78"/>
      <c r="CW150" s="78"/>
      <c r="CX150" s="78"/>
      <c r="CY150" s="78"/>
      <c r="CZ150" s="78"/>
      <c r="DA150" s="78"/>
      <c r="DB150" s="78"/>
      <c r="DC150" s="78"/>
      <c r="DD150" s="78"/>
      <c r="DE150" s="78"/>
      <c r="DF150" s="78"/>
      <c r="DG150" s="78"/>
      <c r="DH150" s="78"/>
      <c r="DI150" s="78"/>
      <c r="DJ150" s="78"/>
      <c r="DK150" s="78"/>
      <c r="DL150" s="78"/>
      <c r="DM150" s="78"/>
      <c r="DN150" s="78"/>
      <c r="DO150" s="78"/>
      <c r="DP150" s="78"/>
      <c r="DQ150" s="78"/>
      <c r="DR150" s="78"/>
      <c r="DS150" s="78"/>
      <c r="DT150" s="78"/>
      <c r="DU150" s="78"/>
      <c r="DV150" s="78"/>
      <c r="DW150" s="78"/>
      <c r="DX150" s="78"/>
      <c r="DY150" s="78"/>
      <c r="DZ150" s="78"/>
      <c r="EA150" s="78"/>
      <c r="EB150" s="78"/>
      <c r="EC150" s="78"/>
      <c r="ED150" s="78"/>
      <c r="EE150" s="78"/>
      <c r="EF150" s="78"/>
      <c r="EG150" s="78"/>
      <c r="EH150" s="78"/>
      <c r="EI150" s="78"/>
      <c r="EJ150" s="78"/>
      <c r="EK150" s="78"/>
      <c r="EL150" s="78"/>
      <c r="EM150" s="78"/>
      <c r="EN150" s="78"/>
      <c r="EO150" s="78"/>
      <c r="EP150" s="78"/>
      <c r="EQ150" s="78"/>
      <c r="ER150" s="78"/>
      <c r="ES150" s="78"/>
      <c r="ET150" s="78"/>
      <c r="EU150" s="78"/>
      <c r="EV150" s="78"/>
      <c r="EW150" s="78"/>
      <c r="EX150" s="78"/>
      <c r="EY150" s="78"/>
      <c r="EZ150" s="78"/>
      <c r="FA150" s="78"/>
      <c r="FB150" s="78"/>
      <c r="FC150" s="78"/>
      <c r="FD150" s="78"/>
      <c r="FE150" s="78"/>
      <c r="FF150" s="78"/>
      <c r="FG150" s="78"/>
      <c r="FH150" s="78"/>
      <c r="FI150" s="78"/>
      <c r="FJ150" s="78"/>
      <c r="FK150" s="78"/>
      <c r="FL150" s="78"/>
      <c r="FM150" s="78"/>
      <c r="FN150" s="78"/>
      <c r="FO150" s="78"/>
      <c r="FP150" s="78"/>
      <c r="FQ150" s="78"/>
      <c r="FR150" s="78"/>
      <c r="FS150" s="78"/>
      <c r="FT150" s="78"/>
      <c r="FU150" s="78"/>
      <c r="FV150" s="78"/>
      <c r="FW150" s="78"/>
      <c r="FX150" s="78"/>
      <c r="FY150" s="78"/>
      <c r="FZ150" s="78"/>
      <c r="GA150" s="78"/>
      <c r="GB150" s="78"/>
      <c r="GC150" s="78"/>
      <c r="GD150" s="78"/>
      <c r="GE150" s="78"/>
      <c r="GF150" s="78"/>
      <c r="GG150" s="78"/>
      <c r="GH150" s="78"/>
      <c r="GI150" s="78"/>
      <c r="GJ150" s="78"/>
      <c r="GK150" s="78"/>
      <c r="GL150" s="78"/>
      <c r="GM150" s="78"/>
      <c r="GN150" s="78"/>
      <c r="GO150" s="78"/>
      <c r="GP150" s="78"/>
      <c r="GQ150" s="78"/>
      <c r="GR150" s="78"/>
      <c r="GS150" s="78"/>
      <c r="GT150" s="78"/>
      <c r="GU150" s="78"/>
      <c r="GV150" s="78"/>
      <c r="GW150" s="78"/>
      <c r="GX150" s="78"/>
      <c r="GY150" s="78"/>
      <c r="GZ150" s="78"/>
      <c r="HA150" s="78"/>
      <c r="HB150" s="78"/>
      <c r="HC150" s="78"/>
      <c r="HD150" s="78"/>
      <c r="HE150" s="78"/>
      <c r="HF150" s="78"/>
      <c r="HG150" s="78"/>
      <c r="HH150" s="78"/>
      <c r="HI150" s="78"/>
      <c r="HJ150" s="78"/>
      <c r="HK150" s="78"/>
      <c r="HL150" s="78"/>
      <c r="HM150" s="78"/>
      <c r="HN150" s="78"/>
      <c r="HO150" s="78"/>
      <c r="HP150" s="78"/>
      <c r="HQ150" s="78"/>
      <c r="HR150" s="78"/>
      <c r="HS150" s="78"/>
      <c r="HT150" s="78"/>
      <c r="HU150" s="78"/>
      <c r="HV150" s="78"/>
      <c r="HW150" s="78"/>
      <c r="HX150" s="78"/>
      <c r="HY150" s="78"/>
      <c r="HZ150" s="78"/>
      <c r="IA150" s="78"/>
      <c r="IB150" s="78"/>
      <c r="IC150" s="78"/>
      <c r="ID150" s="78"/>
      <c r="IE150" s="78"/>
      <c r="IF150" s="78"/>
      <c r="IG150" s="78"/>
      <c r="IH150" s="78"/>
      <c r="II150" s="78"/>
      <c r="IJ150" s="78"/>
      <c r="IK150" s="78"/>
      <c r="IL150" s="78"/>
      <c r="IM150" s="78"/>
      <c r="IN150" s="78"/>
      <c r="IO150" s="78"/>
      <c r="IP150" s="78"/>
      <c r="IQ150" s="78"/>
      <c r="IR150" s="78"/>
      <c r="IS150" s="78"/>
      <c r="IT150" s="78"/>
      <c r="IU150" s="78"/>
      <c r="IV150" s="78"/>
    </row>
    <row r="151" spans="1:256" s="82" customFormat="1" x14ac:dyDescent="0.25">
      <c r="A151" s="78"/>
      <c r="B151" s="78"/>
      <c r="C151" s="85" t="s">
        <v>4953</v>
      </c>
      <c r="D151" s="88">
        <v>12.857200000000001</v>
      </c>
      <c r="E151" s="88">
        <v>12.9095</v>
      </c>
      <c r="F151" s="79"/>
      <c r="G151" s="80"/>
      <c r="H151" s="80"/>
      <c r="I151" s="80"/>
      <c r="J151" s="80"/>
      <c r="K151" s="81"/>
      <c r="L151" s="81"/>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81"/>
      <c r="AJ151" s="78"/>
      <c r="AK151" s="78"/>
      <c r="AL151" s="78"/>
      <c r="AM151" s="78"/>
      <c r="AN151" s="78"/>
      <c r="AO151" s="78"/>
      <c r="AP151" s="78"/>
      <c r="AQ151" s="78"/>
      <c r="AR151" s="78"/>
      <c r="AS151" s="78"/>
      <c r="AT151" s="78"/>
      <c r="AU151" s="78"/>
      <c r="AV151" s="81"/>
      <c r="AW151" s="78"/>
      <c r="AX151" s="81"/>
      <c r="AY151" s="78"/>
      <c r="AZ151" s="78"/>
      <c r="BA151" s="78"/>
      <c r="BB151" s="81"/>
      <c r="BC151" s="78"/>
      <c r="BD151" s="78"/>
      <c r="BE151" s="78"/>
      <c r="BF151" s="78"/>
      <c r="BG151" s="78"/>
      <c r="BH151" s="78"/>
      <c r="BI151" s="78"/>
      <c r="BJ151" s="78"/>
      <c r="BK151" s="78"/>
      <c r="BL151" s="78"/>
      <c r="BM151" s="78"/>
      <c r="BN151" s="78"/>
      <c r="BO151" s="78"/>
      <c r="BP151" s="78"/>
      <c r="BQ151" s="78"/>
      <c r="BR151" s="78"/>
      <c r="BS151" s="78"/>
      <c r="BT151" s="78"/>
      <c r="BU151" s="78"/>
      <c r="BV151" s="78"/>
      <c r="BW151" s="78"/>
      <c r="BX151" s="78"/>
      <c r="BY151" s="78"/>
      <c r="BZ151" s="78"/>
      <c r="CA151" s="78"/>
      <c r="CB151" s="78"/>
      <c r="CC151" s="78"/>
      <c r="CD151" s="78"/>
      <c r="CE151" s="78"/>
      <c r="CF151" s="78"/>
      <c r="CG151" s="78"/>
      <c r="CH151" s="78"/>
      <c r="CI151" s="78"/>
      <c r="CJ151" s="78"/>
      <c r="CK151" s="78"/>
      <c r="CL151" s="78"/>
      <c r="CM151" s="78"/>
      <c r="CN151" s="78"/>
      <c r="CO151" s="78"/>
      <c r="CP151" s="78"/>
      <c r="CQ151" s="78"/>
      <c r="CR151" s="78"/>
      <c r="CS151" s="78"/>
      <c r="CT151" s="78"/>
      <c r="CU151" s="78"/>
      <c r="CV151" s="78"/>
      <c r="CW151" s="78"/>
      <c r="CX151" s="78"/>
      <c r="CY151" s="78"/>
      <c r="CZ151" s="78"/>
      <c r="DA151" s="78"/>
      <c r="DB151" s="78"/>
      <c r="DC151" s="78"/>
      <c r="DD151" s="78"/>
      <c r="DE151" s="78"/>
      <c r="DF151" s="78"/>
      <c r="DG151" s="78"/>
      <c r="DH151" s="78"/>
      <c r="DI151" s="78"/>
      <c r="DJ151" s="78"/>
      <c r="DK151" s="78"/>
      <c r="DL151" s="78"/>
      <c r="DM151" s="78"/>
      <c r="DN151" s="78"/>
      <c r="DO151" s="78"/>
      <c r="DP151" s="78"/>
      <c r="DQ151" s="78"/>
      <c r="DR151" s="78"/>
      <c r="DS151" s="78"/>
      <c r="DT151" s="78"/>
      <c r="DU151" s="78"/>
      <c r="DV151" s="78"/>
      <c r="DW151" s="78"/>
      <c r="DX151" s="78"/>
      <c r="DY151" s="78"/>
      <c r="DZ151" s="78"/>
      <c r="EA151" s="78"/>
      <c r="EB151" s="78"/>
      <c r="EC151" s="78"/>
      <c r="ED151" s="78"/>
      <c r="EE151" s="78"/>
      <c r="EF151" s="78"/>
      <c r="EG151" s="78"/>
      <c r="EH151" s="78"/>
      <c r="EI151" s="78"/>
      <c r="EJ151" s="78"/>
      <c r="EK151" s="78"/>
      <c r="EL151" s="78"/>
      <c r="EM151" s="78"/>
      <c r="EN151" s="78"/>
      <c r="EO151" s="78"/>
      <c r="EP151" s="78"/>
      <c r="EQ151" s="78"/>
      <c r="ER151" s="78"/>
      <c r="ES151" s="78"/>
      <c r="ET151" s="78"/>
      <c r="EU151" s="78"/>
      <c r="EV151" s="78"/>
      <c r="EW151" s="78"/>
      <c r="EX151" s="78"/>
      <c r="EY151" s="78"/>
      <c r="EZ151" s="78"/>
      <c r="FA151" s="78"/>
      <c r="FB151" s="78"/>
      <c r="FC151" s="78"/>
      <c r="FD151" s="78"/>
      <c r="FE151" s="78"/>
      <c r="FF151" s="78"/>
      <c r="FG151" s="78"/>
      <c r="FH151" s="78"/>
      <c r="FI151" s="78"/>
      <c r="FJ151" s="78"/>
      <c r="FK151" s="78"/>
      <c r="FL151" s="78"/>
      <c r="FM151" s="78"/>
      <c r="FN151" s="78"/>
      <c r="FO151" s="78"/>
      <c r="FP151" s="78"/>
      <c r="FQ151" s="78"/>
      <c r="FR151" s="78"/>
      <c r="FS151" s="78"/>
      <c r="FT151" s="78"/>
      <c r="FU151" s="78"/>
      <c r="FV151" s="78"/>
      <c r="FW151" s="78"/>
      <c r="FX151" s="78"/>
      <c r="FY151" s="78"/>
      <c r="FZ151" s="78"/>
      <c r="GA151" s="78"/>
      <c r="GB151" s="78"/>
      <c r="GC151" s="78"/>
      <c r="GD151" s="78"/>
      <c r="GE151" s="78"/>
      <c r="GF151" s="78"/>
      <c r="GG151" s="78"/>
      <c r="GH151" s="78"/>
      <c r="GI151" s="78"/>
      <c r="GJ151" s="78"/>
      <c r="GK151" s="78"/>
      <c r="GL151" s="78"/>
      <c r="GM151" s="78"/>
      <c r="GN151" s="78"/>
      <c r="GO151" s="78"/>
      <c r="GP151" s="78"/>
      <c r="GQ151" s="78"/>
      <c r="GR151" s="78"/>
      <c r="GS151" s="78"/>
      <c r="GT151" s="78"/>
      <c r="GU151" s="78"/>
      <c r="GV151" s="78"/>
      <c r="GW151" s="78"/>
      <c r="GX151" s="78"/>
      <c r="GY151" s="78"/>
      <c r="GZ151" s="78"/>
      <c r="HA151" s="78"/>
      <c r="HB151" s="78"/>
      <c r="HC151" s="78"/>
      <c r="HD151" s="78"/>
      <c r="HE151" s="78"/>
      <c r="HF151" s="78"/>
      <c r="HG151" s="78"/>
      <c r="HH151" s="78"/>
      <c r="HI151" s="78"/>
      <c r="HJ151" s="78"/>
      <c r="HK151" s="78"/>
      <c r="HL151" s="78"/>
      <c r="HM151" s="78"/>
      <c r="HN151" s="78"/>
      <c r="HO151" s="78"/>
      <c r="HP151" s="78"/>
      <c r="HQ151" s="78"/>
      <c r="HR151" s="78"/>
      <c r="HS151" s="78"/>
      <c r="HT151" s="78"/>
      <c r="HU151" s="78"/>
      <c r="HV151" s="78"/>
      <c r="HW151" s="78"/>
      <c r="HX151" s="78"/>
      <c r="HY151" s="78"/>
      <c r="HZ151" s="78"/>
      <c r="IA151" s="78"/>
      <c r="IB151" s="78"/>
      <c r="IC151" s="78"/>
      <c r="ID151" s="78"/>
      <c r="IE151" s="78"/>
      <c r="IF151" s="78"/>
      <c r="IG151" s="78"/>
      <c r="IH151" s="78"/>
      <c r="II151" s="78"/>
      <c r="IJ151" s="78"/>
      <c r="IK151" s="78"/>
      <c r="IL151" s="78"/>
      <c r="IM151" s="78"/>
      <c r="IN151" s="78"/>
      <c r="IO151" s="78"/>
      <c r="IP151" s="78"/>
      <c r="IQ151" s="78"/>
      <c r="IR151" s="78"/>
      <c r="IS151" s="78"/>
      <c r="IT151" s="78"/>
      <c r="IU151" s="78"/>
      <c r="IV151" s="78"/>
    </row>
    <row r="152" spans="1:256" s="82" customFormat="1" x14ac:dyDescent="0.25">
      <c r="A152" s="78"/>
      <c r="B152" s="78"/>
      <c r="C152" s="85" t="s">
        <v>4954</v>
      </c>
      <c r="D152" s="88">
        <v>13.0039</v>
      </c>
      <c r="E152" s="88">
        <v>13.0581</v>
      </c>
      <c r="F152" s="79"/>
      <c r="G152" s="80"/>
      <c r="H152" s="80"/>
      <c r="I152" s="80"/>
      <c r="J152" s="80"/>
      <c r="K152" s="81"/>
      <c r="L152" s="81"/>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81"/>
      <c r="AJ152" s="78"/>
      <c r="AK152" s="78"/>
      <c r="AL152" s="78"/>
      <c r="AM152" s="78"/>
      <c r="AN152" s="78"/>
      <c r="AO152" s="78"/>
      <c r="AP152" s="78"/>
      <c r="AQ152" s="78"/>
      <c r="AR152" s="78"/>
      <c r="AS152" s="78"/>
      <c r="AT152" s="78"/>
      <c r="AU152" s="78"/>
      <c r="AV152" s="81"/>
      <c r="AW152" s="78"/>
      <c r="AX152" s="81"/>
      <c r="AY152" s="78"/>
      <c r="AZ152" s="78"/>
      <c r="BA152" s="78"/>
      <c r="BB152" s="81"/>
      <c r="BC152" s="78"/>
      <c r="BD152" s="78"/>
      <c r="BE152" s="78"/>
      <c r="BF152" s="78"/>
      <c r="BG152" s="78"/>
      <c r="BH152" s="78"/>
      <c r="BI152" s="78"/>
      <c r="BJ152" s="78"/>
      <c r="BK152" s="78"/>
      <c r="BL152" s="78"/>
      <c r="BM152" s="78"/>
      <c r="BN152" s="78"/>
      <c r="BO152" s="78"/>
      <c r="BP152" s="78"/>
      <c r="BQ152" s="78"/>
      <c r="BR152" s="78"/>
      <c r="BS152" s="78"/>
      <c r="BT152" s="78"/>
      <c r="BU152" s="78"/>
      <c r="BV152" s="78"/>
      <c r="BW152" s="78"/>
      <c r="BX152" s="78"/>
      <c r="BY152" s="78"/>
      <c r="BZ152" s="78"/>
      <c r="CA152" s="78"/>
      <c r="CB152" s="78"/>
      <c r="CC152" s="78"/>
      <c r="CD152" s="78"/>
      <c r="CE152" s="78"/>
      <c r="CF152" s="78"/>
      <c r="CG152" s="78"/>
      <c r="CH152" s="78"/>
      <c r="CI152" s="78"/>
      <c r="CJ152" s="78"/>
      <c r="CK152" s="78"/>
      <c r="CL152" s="78"/>
      <c r="CM152" s="78"/>
      <c r="CN152" s="78"/>
      <c r="CO152" s="78"/>
      <c r="CP152" s="78"/>
      <c r="CQ152" s="78"/>
      <c r="CR152" s="78"/>
      <c r="CS152" s="78"/>
      <c r="CT152" s="78"/>
      <c r="CU152" s="78"/>
      <c r="CV152" s="78"/>
      <c r="CW152" s="78"/>
      <c r="CX152" s="78"/>
      <c r="CY152" s="78"/>
      <c r="CZ152" s="78"/>
      <c r="DA152" s="78"/>
      <c r="DB152" s="78"/>
      <c r="DC152" s="78"/>
      <c r="DD152" s="78"/>
      <c r="DE152" s="78"/>
      <c r="DF152" s="78"/>
      <c r="DG152" s="78"/>
      <c r="DH152" s="78"/>
      <c r="DI152" s="78"/>
      <c r="DJ152" s="78"/>
      <c r="DK152" s="78"/>
      <c r="DL152" s="78"/>
      <c r="DM152" s="78"/>
      <c r="DN152" s="78"/>
      <c r="DO152" s="78"/>
      <c r="DP152" s="78"/>
      <c r="DQ152" s="78"/>
      <c r="DR152" s="78"/>
      <c r="DS152" s="78"/>
      <c r="DT152" s="78"/>
      <c r="DU152" s="78"/>
      <c r="DV152" s="78"/>
      <c r="DW152" s="78"/>
      <c r="DX152" s="78"/>
      <c r="DY152" s="78"/>
      <c r="DZ152" s="78"/>
      <c r="EA152" s="78"/>
      <c r="EB152" s="78"/>
      <c r="EC152" s="78"/>
      <c r="ED152" s="78"/>
      <c r="EE152" s="78"/>
      <c r="EF152" s="78"/>
      <c r="EG152" s="78"/>
      <c r="EH152" s="78"/>
      <c r="EI152" s="78"/>
      <c r="EJ152" s="78"/>
      <c r="EK152" s="78"/>
      <c r="EL152" s="78"/>
      <c r="EM152" s="78"/>
      <c r="EN152" s="78"/>
      <c r="EO152" s="78"/>
      <c r="EP152" s="78"/>
      <c r="EQ152" s="78"/>
      <c r="ER152" s="78"/>
      <c r="ES152" s="78"/>
      <c r="ET152" s="78"/>
      <c r="EU152" s="78"/>
      <c r="EV152" s="78"/>
      <c r="EW152" s="78"/>
      <c r="EX152" s="78"/>
      <c r="EY152" s="78"/>
      <c r="EZ152" s="78"/>
      <c r="FA152" s="78"/>
      <c r="FB152" s="78"/>
      <c r="FC152" s="78"/>
      <c r="FD152" s="78"/>
      <c r="FE152" s="78"/>
      <c r="FF152" s="78"/>
      <c r="FG152" s="78"/>
      <c r="FH152" s="78"/>
      <c r="FI152" s="78"/>
      <c r="FJ152" s="78"/>
      <c r="FK152" s="78"/>
      <c r="FL152" s="78"/>
      <c r="FM152" s="78"/>
      <c r="FN152" s="78"/>
      <c r="FO152" s="78"/>
      <c r="FP152" s="78"/>
      <c r="FQ152" s="78"/>
      <c r="FR152" s="78"/>
      <c r="FS152" s="78"/>
      <c r="FT152" s="78"/>
      <c r="FU152" s="78"/>
      <c r="FV152" s="78"/>
      <c r="FW152" s="78"/>
      <c r="FX152" s="78"/>
      <c r="FY152" s="78"/>
      <c r="FZ152" s="78"/>
      <c r="GA152" s="78"/>
      <c r="GB152" s="78"/>
      <c r="GC152" s="78"/>
      <c r="GD152" s="78"/>
      <c r="GE152" s="78"/>
      <c r="GF152" s="78"/>
      <c r="GG152" s="78"/>
      <c r="GH152" s="78"/>
      <c r="GI152" s="78"/>
      <c r="GJ152" s="78"/>
      <c r="GK152" s="78"/>
      <c r="GL152" s="78"/>
      <c r="GM152" s="78"/>
      <c r="GN152" s="78"/>
      <c r="GO152" s="78"/>
      <c r="GP152" s="78"/>
      <c r="GQ152" s="78"/>
      <c r="GR152" s="78"/>
      <c r="GS152" s="78"/>
      <c r="GT152" s="78"/>
      <c r="GU152" s="78"/>
      <c r="GV152" s="78"/>
      <c r="GW152" s="78"/>
      <c r="GX152" s="78"/>
      <c r="GY152" s="78"/>
      <c r="GZ152" s="78"/>
      <c r="HA152" s="78"/>
      <c r="HB152" s="78"/>
      <c r="HC152" s="78"/>
      <c r="HD152" s="78"/>
      <c r="HE152" s="78"/>
      <c r="HF152" s="78"/>
      <c r="HG152" s="78"/>
      <c r="HH152" s="78"/>
      <c r="HI152" s="78"/>
      <c r="HJ152" s="78"/>
      <c r="HK152" s="78"/>
      <c r="HL152" s="78"/>
      <c r="HM152" s="78"/>
      <c r="HN152" s="78"/>
      <c r="HO152" s="78"/>
      <c r="HP152" s="78"/>
      <c r="HQ152" s="78"/>
      <c r="HR152" s="78"/>
      <c r="HS152" s="78"/>
      <c r="HT152" s="78"/>
      <c r="HU152" s="78"/>
      <c r="HV152" s="78"/>
      <c r="HW152" s="78"/>
      <c r="HX152" s="78"/>
      <c r="HY152" s="78"/>
      <c r="HZ152" s="78"/>
      <c r="IA152" s="78"/>
      <c r="IB152" s="78"/>
      <c r="IC152" s="78"/>
      <c r="ID152" s="78"/>
      <c r="IE152" s="78"/>
      <c r="IF152" s="78"/>
      <c r="IG152" s="78"/>
      <c r="IH152" s="78"/>
      <c r="II152" s="78"/>
      <c r="IJ152" s="78"/>
      <c r="IK152" s="78"/>
      <c r="IL152" s="78"/>
      <c r="IM152" s="78"/>
      <c r="IN152" s="78"/>
      <c r="IO152" s="78"/>
      <c r="IP152" s="78"/>
      <c r="IQ152" s="78"/>
      <c r="IR152" s="78"/>
      <c r="IS152" s="78"/>
      <c r="IT152" s="78"/>
      <c r="IU152" s="78"/>
      <c r="IV152" s="78"/>
    </row>
    <row r="153" spans="1:256" s="82" customFormat="1" x14ac:dyDescent="0.25">
      <c r="A153" s="78"/>
      <c r="B153" s="78"/>
      <c r="C153" s="85" t="s">
        <v>4955</v>
      </c>
      <c r="D153" s="88">
        <v>12.948</v>
      </c>
      <c r="E153" s="88">
        <v>13.002000000000001</v>
      </c>
      <c r="F153" s="79"/>
      <c r="G153" s="80"/>
      <c r="H153" s="80"/>
      <c r="I153" s="80"/>
      <c r="J153" s="80"/>
      <c r="K153" s="81"/>
      <c r="L153" s="81"/>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81"/>
      <c r="AJ153" s="78"/>
      <c r="AK153" s="78"/>
      <c r="AL153" s="78"/>
      <c r="AM153" s="78"/>
      <c r="AN153" s="78"/>
      <c r="AO153" s="78"/>
      <c r="AP153" s="78"/>
      <c r="AQ153" s="78"/>
      <c r="AR153" s="78"/>
      <c r="AS153" s="78"/>
      <c r="AT153" s="78"/>
      <c r="AU153" s="78"/>
      <c r="AV153" s="81"/>
      <c r="AW153" s="78"/>
      <c r="AX153" s="81"/>
      <c r="AY153" s="78"/>
      <c r="AZ153" s="78"/>
      <c r="BA153" s="78"/>
      <c r="BB153" s="81"/>
      <c r="BC153" s="78"/>
      <c r="BD153" s="78"/>
      <c r="BE153" s="78"/>
      <c r="BF153" s="78"/>
      <c r="BG153" s="78"/>
      <c r="BH153" s="78"/>
      <c r="BI153" s="78"/>
      <c r="BJ153" s="78"/>
      <c r="BK153" s="78"/>
      <c r="BL153" s="78"/>
      <c r="BM153" s="78"/>
      <c r="BN153" s="78"/>
      <c r="BO153" s="78"/>
      <c r="BP153" s="78"/>
      <c r="BQ153" s="78"/>
      <c r="BR153" s="78"/>
      <c r="BS153" s="78"/>
      <c r="BT153" s="78"/>
      <c r="BU153" s="78"/>
      <c r="BV153" s="78"/>
      <c r="BW153" s="78"/>
      <c r="BX153" s="78"/>
      <c r="BY153" s="78"/>
      <c r="BZ153" s="78"/>
      <c r="CA153" s="78"/>
      <c r="CB153" s="78"/>
      <c r="CC153" s="78"/>
      <c r="CD153" s="78"/>
      <c r="CE153" s="78"/>
      <c r="CF153" s="78"/>
      <c r="CG153" s="78"/>
      <c r="CH153" s="78"/>
      <c r="CI153" s="78"/>
      <c r="CJ153" s="78"/>
      <c r="CK153" s="78"/>
      <c r="CL153" s="78"/>
      <c r="CM153" s="78"/>
      <c r="CN153" s="78"/>
      <c r="CO153" s="78"/>
      <c r="CP153" s="78"/>
      <c r="CQ153" s="78"/>
      <c r="CR153" s="78"/>
      <c r="CS153" s="78"/>
      <c r="CT153" s="78"/>
      <c r="CU153" s="78"/>
      <c r="CV153" s="78"/>
      <c r="CW153" s="78"/>
      <c r="CX153" s="78"/>
      <c r="CY153" s="78"/>
      <c r="CZ153" s="78"/>
      <c r="DA153" s="78"/>
      <c r="DB153" s="78"/>
      <c r="DC153" s="78"/>
      <c r="DD153" s="78"/>
      <c r="DE153" s="78"/>
      <c r="DF153" s="78"/>
      <c r="DG153" s="78"/>
      <c r="DH153" s="78"/>
      <c r="DI153" s="78"/>
      <c r="DJ153" s="78"/>
      <c r="DK153" s="78"/>
      <c r="DL153" s="78"/>
      <c r="DM153" s="78"/>
      <c r="DN153" s="78"/>
      <c r="DO153" s="78"/>
      <c r="DP153" s="78"/>
      <c r="DQ153" s="78"/>
      <c r="DR153" s="78"/>
      <c r="DS153" s="78"/>
      <c r="DT153" s="78"/>
      <c r="DU153" s="78"/>
      <c r="DV153" s="78"/>
      <c r="DW153" s="78"/>
      <c r="DX153" s="78"/>
      <c r="DY153" s="78"/>
      <c r="DZ153" s="78"/>
      <c r="EA153" s="78"/>
      <c r="EB153" s="78"/>
      <c r="EC153" s="78"/>
      <c r="ED153" s="78"/>
      <c r="EE153" s="78"/>
      <c r="EF153" s="78"/>
      <c r="EG153" s="78"/>
      <c r="EH153" s="78"/>
      <c r="EI153" s="78"/>
      <c r="EJ153" s="78"/>
      <c r="EK153" s="78"/>
      <c r="EL153" s="78"/>
      <c r="EM153" s="78"/>
      <c r="EN153" s="78"/>
      <c r="EO153" s="78"/>
      <c r="EP153" s="78"/>
      <c r="EQ153" s="78"/>
      <c r="ER153" s="78"/>
      <c r="ES153" s="78"/>
      <c r="ET153" s="78"/>
      <c r="EU153" s="78"/>
      <c r="EV153" s="78"/>
      <c r="EW153" s="78"/>
      <c r="EX153" s="78"/>
      <c r="EY153" s="78"/>
      <c r="EZ153" s="78"/>
      <c r="FA153" s="78"/>
      <c r="FB153" s="78"/>
      <c r="FC153" s="78"/>
      <c r="FD153" s="78"/>
      <c r="FE153" s="78"/>
      <c r="FF153" s="78"/>
      <c r="FG153" s="78"/>
      <c r="FH153" s="78"/>
      <c r="FI153" s="78"/>
      <c r="FJ153" s="78"/>
      <c r="FK153" s="78"/>
      <c r="FL153" s="78"/>
      <c r="FM153" s="78"/>
      <c r="FN153" s="78"/>
      <c r="FO153" s="78"/>
      <c r="FP153" s="78"/>
      <c r="FQ153" s="78"/>
      <c r="FR153" s="78"/>
      <c r="FS153" s="78"/>
      <c r="FT153" s="78"/>
      <c r="FU153" s="78"/>
      <c r="FV153" s="78"/>
      <c r="FW153" s="78"/>
      <c r="FX153" s="78"/>
      <c r="FY153" s="78"/>
      <c r="FZ153" s="78"/>
      <c r="GA153" s="78"/>
      <c r="GB153" s="78"/>
      <c r="GC153" s="78"/>
      <c r="GD153" s="78"/>
      <c r="GE153" s="78"/>
      <c r="GF153" s="78"/>
      <c r="GG153" s="78"/>
      <c r="GH153" s="78"/>
      <c r="GI153" s="78"/>
      <c r="GJ153" s="78"/>
      <c r="GK153" s="78"/>
      <c r="GL153" s="78"/>
      <c r="GM153" s="78"/>
      <c r="GN153" s="78"/>
      <c r="GO153" s="78"/>
      <c r="GP153" s="78"/>
      <c r="GQ153" s="78"/>
      <c r="GR153" s="78"/>
      <c r="GS153" s="78"/>
      <c r="GT153" s="78"/>
      <c r="GU153" s="78"/>
      <c r="GV153" s="78"/>
      <c r="GW153" s="78"/>
      <c r="GX153" s="78"/>
      <c r="GY153" s="78"/>
      <c r="GZ153" s="78"/>
      <c r="HA153" s="78"/>
      <c r="HB153" s="78"/>
      <c r="HC153" s="78"/>
      <c r="HD153" s="78"/>
      <c r="HE153" s="78"/>
      <c r="HF153" s="78"/>
      <c r="HG153" s="78"/>
      <c r="HH153" s="78"/>
      <c r="HI153" s="78"/>
      <c r="HJ153" s="78"/>
      <c r="HK153" s="78"/>
      <c r="HL153" s="78"/>
      <c r="HM153" s="78"/>
      <c r="HN153" s="78"/>
      <c r="HO153" s="78"/>
      <c r="HP153" s="78"/>
      <c r="HQ153" s="78"/>
      <c r="HR153" s="78"/>
      <c r="HS153" s="78"/>
      <c r="HT153" s="78"/>
      <c r="HU153" s="78"/>
      <c r="HV153" s="78"/>
      <c r="HW153" s="78"/>
      <c r="HX153" s="78"/>
      <c r="HY153" s="78"/>
      <c r="HZ153" s="78"/>
      <c r="IA153" s="78"/>
      <c r="IB153" s="78"/>
      <c r="IC153" s="78"/>
      <c r="ID153" s="78"/>
      <c r="IE153" s="78"/>
      <c r="IF153" s="78"/>
      <c r="IG153" s="78"/>
      <c r="IH153" s="78"/>
      <c r="II153" s="78"/>
      <c r="IJ153" s="78"/>
      <c r="IK153" s="78"/>
      <c r="IL153" s="78"/>
      <c r="IM153" s="78"/>
      <c r="IN153" s="78"/>
      <c r="IO153" s="78"/>
      <c r="IP153" s="78"/>
      <c r="IQ153" s="78"/>
      <c r="IR153" s="78"/>
      <c r="IS153" s="78"/>
      <c r="IT153" s="78"/>
      <c r="IU153" s="78"/>
      <c r="IV153" s="78"/>
    </row>
    <row r="154" spans="1:256" s="82" customFormat="1" ht="84.95" customHeight="1" x14ac:dyDescent="0.25">
      <c r="A154" s="78"/>
      <c r="B154" s="78"/>
      <c r="C154" s="204" t="s">
        <v>4987</v>
      </c>
      <c r="D154" s="205"/>
      <c r="E154" s="206"/>
      <c r="F154" s="79"/>
      <c r="G154" s="80"/>
      <c r="H154" s="80"/>
      <c r="I154" s="80"/>
      <c r="J154" s="80"/>
      <c r="K154" s="81"/>
      <c r="L154" s="81"/>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81"/>
      <c r="AJ154" s="78"/>
      <c r="AK154" s="78"/>
      <c r="AL154" s="78"/>
      <c r="AM154" s="78"/>
      <c r="AN154" s="78"/>
      <c r="AO154" s="78"/>
      <c r="AP154" s="78"/>
      <c r="AQ154" s="78"/>
      <c r="AR154" s="78"/>
      <c r="AS154" s="78"/>
      <c r="AT154" s="78"/>
      <c r="AU154" s="78"/>
      <c r="AV154" s="81"/>
      <c r="AW154" s="78"/>
      <c r="AX154" s="81"/>
      <c r="AY154" s="78"/>
      <c r="AZ154" s="78"/>
      <c r="BA154" s="78"/>
      <c r="BB154" s="81"/>
      <c r="BC154" s="78"/>
      <c r="BD154" s="78"/>
      <c r="BE154" s="78"/>
      <c r="BF154" s="78"/>
      <c r="BG154" s="78"/>
      <c r="BH154" s="78"/>
      <c r="BI154" s="78"/>
      <c r="BJ154" s="78"/>
      <c r="BK154" s="78"/>
      <c r="BL154" s="78"/>
      <c r="BM154" s="78"/>
      <c r="BN154" s="78"/>
      <c r="BO154" s="78"/>
      <c r="BP154" s="78"/>
      <c r="BQ154" s="78"/>
      <c r="BR154" s="78"/>
      <c r="BS154" s="78"/>
      <c r="BT154" s="78"/>
      <c r="BU154" s="78"/>
      <c r="BV154" s="78"/>
      <c r="BW154" s="78"/>
      <c r="BX154" s="78"/>
      <c r="BY154" s="78"/>
      <c r="BZ154" s="78"/>
      <c r="CA154" s="78"/>
      <c r="CB154" s="78"/>
      <c r="CC154" s="78"/>
      <c r="CD154" s="78"/>
      <c r="CE154" s="78"/>
      <c r="CF154" s="78"/>
      <c r="CG154" s="78"/>
      <c r="CH154" s="78"/>
      <c r="CI154" s="78"/>
      <c r="CJ154" s="78"/>
      <c r="CK154" s="78"/>
      <c r="CL154" s="78"/>
      <c r="CM154" s="78"/>
      <c r="CN154" s="78"/>
      <c r="CO154" s="78"/>
      <c r="CP154" s="78"/>
      <c r="CQ154" s="78"/>
      <c r="CR154" s="78"/>
      <c r="CS154" s="78"/>
      <c r="CT154" s="78"/>
      <c r="CU154" s="78"/>
      <c r="CV154" s="78"/>
      <c r="CW154" s="78"/>
      <c r="CX154" s="78"/>
      <c r="CY154" s="78"/>
      <c r="CZ154" s="78"/>
      <c r="DA154" s="78"/>
      <c r="DB154" s="78"/>
      <c r="DC154" s="78"/>
      <c r="DD154" s="78"/>
      <c r="DE154" s="78"/>
      <c r="DF154" s="78"/>
      <c r="DG154" s="78"/>
      <c r="DH154" s="78"/>
      <c r="DI154" s="78"/>
      <c r="DJ154" s="78"/>
      <c r="DK154" s="78"/>
      <c r="DL154" s="78"/>
      <c r="DM154" s="78"/>
      <c r="DN154" s="78"/>
      <c r="DO154" s="78"/>
      <c r="DP154" s="78"/>
      <c r="DQ154" s="78"/>
      <c r="DR154" s="78"/>
      <c r="DS154" s="78"/>
      <c r="DT154" s="78"/>
      <c r="DU154" s="78"/>
      <c r="DV154" s="78"/>
      <c r="DW154" s="78"/>
      <c r="DX154" s="78"/>
      <c r="DY154" s="78"/>
      <c r="DZ154" s="78"/>
      <c r="EA154" s="78"/>
      <c r="EB154" s="78"/>
      <c r="EC154" s="78"/>
      <c r="ED154" s="78"/>
      <c r="EE154" s="78"/>
      <c r="EF154" s="78"/>
      <c r="EG154" s="78"/>
      <c r="EH154" s="78"/>
      <c r="EI154" s="78"/>
      <c r="EJ154" s="78"/>
      <c r="EK154" s="78"/>
      <c r="EL154" s="78"/>
      <c r="EM154" s="78"/>
      <c r="EN154" s="78"/>
      <c r="EO154" s="78"/>
      <c r="EP154" s="78"/>
      <c r="EQ154" s="78"/>
      <c r="ER154" s="78"/>
      <c r="ES154" s="78"/>
      <c r="ET154" s="78"/>
      <c r="EU154" s="78"/>
      <c r="EV154" s="78"/>
      <c r="EW154" s="78"/>
      <c r="EX154" s="78"/>
      <c r="EY154" s="78"/>
      <c r="EZ154" s="78"/>
      <c r="FA154" s="78"/>
      <c r="FB154" s="78"/>
      <c r="FC154" s="78"/>
      <c r="FD154" s="78"/>
      <c r="FE154" s="78"/>
      <c r="FF154" s="78"/>
      <c r="FG154" s="78"/>
      <c r="FH154" s="78"/>
      <c r="FI154" s="78"/>
      <c r="FJ154" s="78"/>
      <c r="FK154" s="78"/>
      <c r="FL154" s="78"/>
      <c r="FM154" s="78"/>
      <c r="FN154" s="78"/>
      <c r="FO154" s="78"/>
      <c r="FP154" s="78"/>
      <c r="FQ154" s="78"/>
      <c r="FR154" s="78"/>
      <c r="FS154" s="78"/>
      <c r="FT154" s="78"/>
      <c r="FU154" s="78"/>
      <c r="FV154" s="78"/>
      <c r="FW154" s="78"/>
      <c r="FX154" s="78"/>
      <c r="FY154" s="78"/>
      <c r="FZ154" s="78"/>
      <c r="GA154" s="78"/>
      <c r="GB154" s="78"/>
      <c r="GC154" s="78"/>
      <c r="GD154" s="78"/>
      <c r="GE154" s="78"/>
      <c r="GF154" s="78"/>
      <c r="GG154" s="78"/>
      <c r="GH154" s="78"/>
      <c r="GI154" s="78"/>
      <c r="GJ154" s="78"/>
      <c r="GK154" s="78"/>
      <c r="GL154" s="78"/>
      <c r="GM154" s="78"/>
      <c r="GN154" s="78"/>
      <c r="GO154" s="78"/>
      <c r="GP154" s="78"/>
      <c r="GQ154" s="78"/>
      <c r="GR154" s="78"/>
      <c r="GS154" s="78"/>
      <c r="GT154" s="78"/>
      <c r="GU154" s="78"/>
      <c r="GV154" s="78"/>
      <c r="GW154" s="78"/>
      <c r="GX154" s="78"/>
      <c r="GY154" s="78"/>
      <c r="GZ154" s="78"/>
      <c r="HA154" s="78"/>
      <c r="HB154" s="78"/>
      <c r="HC154" s="78"/>
      <c r="HD154" s="78"/>
      <c r="HE154" s="78"/>
      <c r="HF154" s="78"/>
      <c r="HG154" s="78"/>
      <c r="HH154" s="78"/>
      <c r="HI154" s="78"/>
      <c r="HJ154" s="78"/>
      <c r="HK154" s="78"/>
      <c r="HL154" s="78"/>
      <c r="HM154" s="78"/>
      <c r="HN154" s="78"/>
      <c r="HO154" s="78"/>
      <c r="HP154" s="78"/>
      <c r="HQ154" s="78"/>
      <c r="HR154" s="78"/>
      <c r="HS154" s="78"/>
      <c r="HT154" s="78"/>
      <c r="HU154" s="78"/>
      <c r="HV154" s="78"/>
      <c r="HW154" s="78"/>
      <c r="HX154" s="78"/>
      <c r="HY154" s="78"/>
      <c r="HZ154" s="78"/>
      <c r="IA154" s="78"/>
      <c r="IB154" s="78"/>
      <c r="IC154" s="78"/>
      <c r="ID154" s="78"/>
      <c r="IE154" s="78"/>
      <c r="IF154" s="78"/>
      <c r="IG154" s="78"/>
      <c r="IH154" s="78"/>
      <c r="II154" s="78"/>
      <c r="IJ154" s="78"/>
      <c r="IK154" s="78"/>
      <c r="IL154" s="78"/>
      <c r="IM154" s="78"/>
      <c r="IN154" s="78"/>
      <c r="IO154" s="78"/>
      <c r="IP154" s="78"/>
      <c r="IQ154" s="78"/>
      <c r="IR154" s="78"/>
      <c r="IS154" s="78"/>
      <c r="IT154" s="78"/>
      <c r="IU154" s="78"/>
      <c r="IV154" s="78"/>
    </row>
    <row r="156" spans="1:256" x14ac:dyDescent="0.25">
      <c r="C156" s="2" t="s">
        <v>5052</v>
      </c>
      <c r="E156" s="2" t="s">
        <v>2</v>
      </c>
    </row>
    <row r="158" spans="1:256" x14ac:dyDescent="0.25">
      <c r="C158" s="2" t="s">
        <v>5053</v>
      </c>
      <c r="E158" s="2" t="s">
        <v>2</v>
      </c>
    </row>
    <row r="160" spans="1:256" x14ac:dyDescent="0.25">
      <c r="C160" s="2" t="s">
        <v>4944</v>
      </c>
      <c r="E160" s="2" t="s">
        <v>2</v>
      </c>
    </row>
    <row r="162" spans="3:5" x14ac:dyDescent="0.25">
      <c r="C162" s="2" t="s">
        <v>4945</v>
      </c>
      <c r="E162" s="2" t="s">
        <v>2</v>
      </c>
    </row>
    <row r="164" spans="3:5" x14ac:dyDescent="0.25">
      <c r="C164" s="2" t="s">
        <v>4946</v>
      </c>
      <c r="E164" s="95" t="s">
        <v>4947</v>
      </c>
    </row>
    <row r="166" spans="3:5" x14ac:dyDescent="0.25">
      <c r="C166" s="2" t="s">
        <v>4948</v>
      </c>
      <c r="E166" s="96" t="s">
        <v>5040</v>
      </c>
    </row>
    <row r="168" spans="3:5" x14ac:dyDescent="0.25">
      <c r="C168" s="2" t="s">
        <v>5054</v>
      </c>
      <c r="E168" s="2" t="s">
        <v>2</v>
      </c>
    </row>
    <row r="170" spans="3:5" x14ac:dyDescent="0.25">
      <c r="C170" s="1" t="s">
        <v>5145</v>
      </c>
      <c r="E170" s="216" t="s">
        <v>5146</v>
      </c>
    </row>
    <row r="171" spans="3:5" x14ac:dyDescent="0.25">
      <c r="E171" s="2" t="s">
        <v>5195</v>
      </c>
    </row>
  </sheetData>
  <mergeCells count="2">
    <mergeCell ref="C138:K138"/>
    <mergeCell ref="C154:E154"/>
  </mergeCells>
  <hyperlinks>
    <hyperlink ref="J2" location="'Index'!A1" display="'Index'!A1" xr:uid="{52036E74-B2A9-422F-AFF8-5B4E769E0BC9}"/>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82C9D-5A8C-4C3E-A23F-EA67449BDC68}">
  <sheetPr codeName="Sheet1"/>
  <dimension ref="A1:IV103"/>
  <sheetViews>
    <sheetView showGridLines="0" zoomScale="90" zoomScaleNormal="90" workbookViewId="0">
      <pane ySplit="6" topLeftCell="A8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3488</v>
      </c>
      <c r="J2" s="38" t="s">
        <v>4468</v>
      </c>
    </row>
    <row r="3" spans="1:54" ht="16.5" x14ac:dyDescent="0.3">
      <c r="C3" s="1" t="s">
        <v>28</v>
      </c>
      <c r="D3" s="21" t="s">
        <v>3489</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11</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13</v>
      </c>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C35" s="59" t="s">
        <v>16</v>
      </c>
      <c r="D35" s="54"/>
      <c r="E35" s="6"/>
      <c r="F35" s="19"/>
      <c r="G35" s="24"/>
      <c r="H35" s="24"/>
      <c r="I35" s="31"/>
      <c r="J35" s="31"/>
      <c r="K35" s="35"/>
    </row>
    <row r="36" spans="1:11" x14ac:dyDescent="0.25">
      <c r="B36" s="8" t="s">
        <v>1236</v>
      </c>
      <c r="C36" s="60" t="s">
        <v>1237</v>
      </c>
      <c r="D36" s="54" t="s">
        <v>1238</v>
      </c>
      <c r="E36" s="6" t="s">
        <v>199</v>
      </c>
      <c r="F36" s="19">
        <v>300000</v>
      </c>
      <c r="G36" s="24">
        <v>299.27</v>
      </c>
      <c r="H36" s="24">
        <v>10.06</v>
      </c>
      <c r="I36" s="31">
        <v>5.2171000000000003</v>
      </c>
      <c r="J36" s="31"/>
      <c r="K36" s="35"/>
    </row>
    <row r="37" spans="1:11" x14ac:dyDescent="0.25">
      <c r="C37" s="58" t="s">
        <v>188</v>
      </c>
      <c r="D37" s="54"/>
      <c r="E37" s="6"/>
      <c r="F37" s="19"/>
      <c r="G37" s="25">
        <v>299.27</v>
      </c>
      <c r="H37" s="25">
        <v>10.06</v>
      </c>
      <c r="I37" s="31"/>
      <c r="J37" s="31"/>
      <c r="K37" s="35"/>
    </row>
    <row r="38" spans="1:11" x14ac:dyDescent="0.25">
      <c r="C38" s="57"/>
      <c r="D38" s="54"/>
      <c r="E38" s="6"/>
      <c r="F38" s="19"/>
      <c r="G38" s="24"/>
      <c r="H38" s="24"/>
      <c r="I38" s="31"/>
      <c r="J38" s="31"/>
      <c r="K38" s="35"/>
    </row>
    <row r="39" spans="1:11" x14ac:dyDescent="0.25">
      <c r="C39" s="59" t="s">
        <v>17</v>
      </c>
      <c r="D39" s="54"/>
      <c r="E39" s="6"/>
      <c r="F39" s="19"/>
      <c r="G39" s="24"/>
      <c r="H39" s="24"/>
      <c r="I39" s="31"/>
      <c r="J39" s="31"/>
      <c r="K39" s="35"/>
    </row>
    <row r="40" spans="1:11" x14ac:dyDescent="0.25">
      <c r="B40" s="8" t="s">
        <v>3118</v>
      </c>
      <c r="C40" s="60" t="s">
        <v>3119</v>
      </c>
      <c r="D40" s="54" t="s">
        <v>3120</v>
      </c>
      <c r="E40" s="6" t="s">
        <v>199</v>
      </c>
      <c r="F40" s="19">
        <v>1997000</v>
      </c>
      <c r="G40" s="24">
        <v>1993.02</v>
      </c>
      <c r="H40" s="24">
        <v>67.02</v>
      </c>
      <c r="I40" s="31">
        <v>5.2071500000000004</v>
      </c>
      <c r="J40" s="31"/>
      <c r="K40" s="35"/>
    </row>
    <row r="41" spans="1:11" x14ac:dyDescent="0.25">
      <c r="B41" s="8" t="s">
        <v>3130</v>
      </c>
      <c r="C41" s="60" t="s">
        <v>3131</v>
      </c>
      <c r="D41" s="54" t="s">
        <v>3132</v>
      </c>
      <c r="E41" s="6" t="s">
        <v>199</v>
      </c>
      <c r="F41" s="19">
        <v>567200</v>
      </c>
      <c r="G41" s="24">
        <v>565.91</v>
      </c>
      <c r="H41" s="24">
        <v>19.03</v>
      </c>
      <c r="I41" s="31">
        <v>5.1968500000000004</v>
      </c>
      <c r="J41" s="31"/>
      <c r="K41" s="35"/>
    </row>
    <row r="42" spans="1:11" x14ac:dyDescent="0.25">
      <c r="C42" s="58" t="s">
        <v>188</v>
      </c>
      <c r="D42" s="54"/>
      <c r="E42" s="6"/>
      <c r="F42" s="19"/>
      <c r="G42" s="25">
        <v>2558.9299999999998</v>
      </c>
      <c r="H42" s="25">
        <v>86.05</v>
      </c>
      <c r="I42" s="31"/>
      <c r="J42" s="31"/>
      <c r="K42" s="35"/>
    </row>
    <row r="43" spans="1:11" x14ac:dyDescent="0.25">
      <c r="C43" s="57"/>
      <c r="D43" s="54"/>
      <c r="E43" s="6"/>
      <c r="F43" s="19"/>
      <c r="G43" s="24"/>
      <c r="H43" s="24"/>
      <c r="I43" s="31"/>
      <c r="J43" s="31"/>
      <c r="K43" s="35"/>
    </row>
    <row r="44" spans="1:11" x14ac:dyDescent="0.25">
      <c r="C44" s="58" t="s">
        <v>18</v>
      </c>
      <c r="D44" s="54"/>
      <c r="E44" s="6"/>
      <c r="F44" s="19"/>
      <c r="G44" s="24" t="s">
        <v>2</v>
      </c>
      <c r="H44" s="24" t="s">
        <v>2</v>
      </c>
      <c r="I44" s="31"/>
      <c r="J44" s="31"/>
      <c r="K44" s="35"/>
    </row>
    <row r="45" spans="1:11" x14ac:dyDescent="0.25">
      <c r="C45" s="57"/>
      <c r="D45" s="54"/>
      <c r="E45" s="6"/>
      <c r="F45" s="19"/>
      <c r="G45" s="24"/>
      <c r="H45" s="24"/>
      <c r="I45" s="31"/>
      <c r="J45" s="31"/>
      <c r="K45" s="35"/>
    </row>
    <row r="46" spans="1:11" x14ac:dyDescent="0.25">
      <c r="A46" s="10"/>
      <c r="B46" s="28"/>
      <c r="C46" s="58" t="s">
        <v>19</v>
      </c>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200</v>
      </c>
      <c r="C56" s="60" t="s">
        <v>201</v>
      </c>
      <c r="D56" s="54"/>
      <c r="E56" s="6"/>
      <c r="F56" s="19"/>
      <c r="G56" s="24">
        <v>105.11</v>
      </c>
      <c r="H56" s="24">
        <v>3.53</v>
      </c>
      <c r="I56" s="31"/>
      <c r="J56" s="31"/>
      <c r="K56" s="35"/>
    </row>
    <row r="57" spans="1:54" x14ac:dyDescent="0.25">
      <c r="C57" s="58" t="s">
        <v>188</v>
      </c>
      <c r="D57" s="54"/>
      <c r="E57" s="6"/>
      <c r="F57" s="19"/>
      <c r="G57" s="25">
        <v>105.11</v>
      </c>
      <c r="H57" s="25">
        <v>3.53</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4783</v>
      </c>
      <c r="D60" s="54"/>
      <c r="E60" s="6"/>
      <c r="F60" s="19"/>
      <c r="G60" s="24" t="s">
        <v>2</v>
      </c>
      <c r="H60" s="24" t="s">
        <v>2</v>
      </c>
      <c r="I60" s="31"/>
      <c r="J60" s="31"/>
      <c r="K60" s="35"/>
      <c r="L60" s="3"/>
      <c r="AI60" s="3"/>
      <c r="AV60" s="3"/>
      <c r="AX60" s="3"/>
      <c r="BB60" s="3"/>
    </row>
    <row r="61" spans="1:54" x14ac:dyDescent="0.25">
      <c r="B61" s="8"/>
      <c r="C61" s="60" t="s">
        <v>202</v>
      </c>
      <c r="D61" s="54"/>
      <c r="E61" s="6"/>
      <c r="F61" s="19"/>
      <c r="G61" s="24">
        <v>10.49</v>
      </c>
      <c r="H61" s="24">
        <v>0.36</v>
      </c>
      <c r="I61" s="31"/>
      <c r="J61" s="31"/>
      <c r="K61" s="35"/>
    </row>
    <row r="62" spans="1:54" x14ac:dyDescent="0.25">
      <c r="C62" s="58" t="s">
        <v>188</v>
      </c>
      <c r="D62" s="54"/>
      <c r="E62" s="6"/>
      <c r="F62" s="19"/>
      <c r="G62" s="25">
        <v>10.49</v>
      </c>
      <c r="H62" s="25">
        <v>0.36</v>
      </c>
      <c r="I62" s="31"/>
      <c r="J62" s="31"/>
      <c r="K62" s="35"/>
    </row>
    <row r="63" spans="1:54" x14ac:dyDescent="0.25">
      <c r="C63" s="57"/>
      <c r="D63" s="54"/>
      <c r="E63" s="6"/>
      <c r="F63" s="19"/>
      <c r="G63" s="24"/>
      <c r="H63" s="24"/>
      <c r="I63" s="31"/>
      <c r="J63" s="31"/>
      <c r="K63" s="35"/>
    </row>
    <row r="64" spans="1:54" x14ac:dyDescent="0.25">
      <c r="C64" s="61" t="s">
        <v>203</v>
      </c>
      <c r="D64" s="55"/>
      <c r="E64" s="5"/>
      <c r="F64" s="20"/>
      <c r="G64" s="26">
        <v>2973.8</v>
      </c>
      <c r="H64" s="26">
        <v>100</v>
      </c>
      <c r="I64" s="32"/>
      <c r="J64" s="32"/>
      <c r="K64" s="36"/>
    </row>
    <row r="67" spans="3:11" x14ac:dyDescent="0.25">
      <c r="C67" s="1" t="s">
        <v>204</v>
      </c>
    </row>
    <row r="68" spans="3:11" x14ac:dyDescent="0.25">
      <c r="C68" s="37" t="s">
        <v>205</v>
      </c>
      <c r="D68" s="37"/>
      <c r="E68" s="37"/>
      <c r="F68" s="37"/>
      <c r="G68" s="37"/>
      <c r="H68" s="37"/>
      <c r="I68" s="37"/>
      <c r="J68" s="37"/>
      <c r="K68" s="37"/>
    </row>
    <row r="69" spans="3:11" x14ac:dyDescent="0.25">
      <c r="C69" s="2" t="s">
        <v>206</v>
      </c>
    </row>
    <row r="70" spans="3:11" x14ac:dyDescent="0.25">
      <c r="C70" s="2" t="s">
        <v>207</v>
      </c>
    </row>
    <row r="71" spans="3:11" ht="30" customHeight="1" x14ac:dyDescent="0.25">
      <c r="C71" s="202" t="s">
        <v>208</v>
      </c>
      <c r="D71" s="203"/>
      <c r="E71" s="203"/>
      <c r="F71" s="203"/>
      <c r="G71" s="203"/>
      <c r="H71" s="203"/>
      <c r="I71" s="203"/>
      <c r="J71" s="203"/>
      <c r="K71" s="203"/>
    </row>
    <row r="72" spans="3:11" x14ac:dyDescent="0.25">
      <c r="C72" s="2" t="s">
        <v>209</v>
      </c>
    </row>
    <row r="74" spans="3:11" x14ac:dyDescent="0.25">
      <c r="C74" s="2" t="s">
        <v>4942</v>
      </c>
      <c r="E74" s="2" t="s">
        <v>2</v>
      </c>
    </row>
    <row r="76" spans="3:11" x14ac:dyDescent="0.25">
      <c r="C76" s="2" t="s">
        <v>4943</v>
      </c>
      <c r="E76" s="2" t="s">
        <v>2</v>
      </c>
    </row>
    <row r="78" spans="3:11" x14ac:dyDescent="0.25">
      <c r="C78" s="2" t="s">
        <v>5050</v>
      </c>
    </row>
    <row r="80" spans="3:11" x14ac:dyDescent="0.25">
      <c r="C80" s="2" t="s">
        <v>5051</v>
      </c>
    </row>
    <row r="81" spans="1:256" s="82" customFormat="1" ht="35.25" customHeight="1" x14ac:dyDescent="0.25">
      <c r="A81" s="78"/>
      <c r="B81" s="78"/>
      <c r="C81" s="83" t="s">
        <v>4949</v>
      </c>
      <c r="D81" s="87" t="s">
        <v>4950</v>
      </c>
      <c r="E81" s="87" t="s">
        <v>4951</v>
      </c>
      <c r="F81" s="79"/>
      <c r="G81" s="80"/>
      <c r="H81" s="80"/>
      <c r="I81" s="80"/>
      <c r="J81" s="80"/>
      <c r="K81" s="81"/>
      <c r="L81" s="81"/>
      <c r="M81" s="78"/>
      <c r="N81" s="78"/>
      <c r="O81" s="78"/>
      <c r="P81" s="78"/>
      <c r="Q81" s="78"/>
      <c r="R81" s="78"/>
      <c r="S81" s="78"/>
      <c r="T81" s="78"/>
      <c r="U81" s="78"/>
      <c r="V81" s="78"/>
      <c r="W81" s="78"/>
      <c r="X81" s="78"/>
      <c r="Y81" s="78"/>
      <c r="Z81" s="78"/>
      <c r="AA81" s="78"/>
      <c r="AB81" s="78"/>
      <c r="AC81" s="78"/>
      <c r="AD81" s="78"/>
      <c r="AE81" s="78"/>
      <c r="AF81" s="78"/>
      <c r="AG81" s="78"/>
      <c r="AH81" s="78"/>
      <c r="AI81" s="81"/>
      <c r="AJ81" s="78"/>
      <c r="AK81" s="78"/>
      <c r="AL81" s="78"/>
      <c r="AM81" s="78"/>
      <c r="AN81" s="78"/>
      <c r="AO81" s="78"/>
      <c r="AP81" s="78"/>
      <c r="AQ81" s="78"/>
      <c r="AR81" s="78"/>
      <c r="AS81" s="78"/>
      <c r="AT81" s="78"/>
      <c r="AU81" s="78"/>
      <c r="AV81" s="81"/>
      <c r="AW81" s="78"/>
      <c r="AX81" s="81"/>
      <c r="AY81" s="78"/>
      <c r="AZ81" s="78"/>
      <c r="BA81" s="78"/>
      <c r="BB81" s="81"/>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c r="CA81" s="78"/>
      <c r="CB81" s="78"/>
      <c r="CC81" s="78"/>
      <c r="CD81" s="78"/>
      <c r="CE81" s="78"/>
      <c r="CF81" s="78"/>
      <c r="CG81" s="78"/>
      <c r="CH81" s="78"/>
      <c r="CI81" s="78"/>
      <c r="CJ81" s="78"/>
      <c r="CK81" s="78"/>
      <c r="CL81" s="78"/>
      <c r="CM81" s="78"/>
      <c r="CN81" s="78"/>
      <c r="CO81" s="78"/>
      <c r="CP81" s="78"/>
      <c r="CQ81" s="78"/>
      <c r="CR81" s="78"/>
      <c r="CS81" s="78"/>
      <c r="CT81" s="78"/>
      <c r="CU81" s="78"/>
      <c r="CV81" s="78"/>
      <c r="CW81" s="78"/>
      <c r="CX81" s="78"/>
      <c r="CY81" s="78"/>
      <c r="CZ81" s="78"/>
      <c r="DA81" s="78"/>
      <c r="DB81" s="78"/>
      <c r="DC81" s="78"/>
      <c r="DD81" s="78"/>
      <c r="DE81" s="78"/>
      <c r="DF81" s="78"/>
      <c r="DG81" s="78"/>
      <c r="DH81" s="78"/>
      <c r="DI81" s="78"/>
      <c r="DJ81" s="78"/>
      <c r="DK81" s="78"/>
      <c r="DL81" s="78"/>
      <c r="DM81" s="78"/>
      <c r="DN81" s="78"/>
      <c r="DO81" s="78"/>
      <c r="DP81" s="78"/>
      <c r="DQ81" s="78"/>
      <c r="DR81" s="78"/>
      <c r="DS81" s="78"/>
      <c r="DT81" s="78"/>
      <c r="DU81" s="78"/>
      <c r="DV81" s="78"/>
      <c r="DW81" s="78"/>
      <c r="DX81" s="78"/>
      <c r="DY81" s="78"/>
      <c r="DZ81" s="78"/>
      <c r="EA81" s="78"/>
      <c r="EB81" s="78"/>
      <c r="EC81" s="78"/>
      <c r="ED81" s="78"/>
      <c r="EE81" s="78"/>
      <c r="EF81" s="78"/>
      <c r="EG81" s="78"/>
      <c r="EH81" s="78"/>
      <c r="EI81" s="78"/>
      <c r="EJ81" s="78"/>
      <c r="EK81" s="78"/>
      <c r="EL81" s="78"/>
      <c r="EM81" s="78"/>
      <c r="EN81" s="78"/>
      <c r="EO81" s="78"/>
      <c r="EP81" s="78"/>
      <c r="EQ81" s="78"/>
      <c r="ER81" s="78"/>
      <c r="ES81" s="78"/>
      <c r="ET81" s="78"/>
      <c r="EU81" s="78"/>
      <c r="EV81" s="78"/>
      <c r="EW81" s="78"/>
      <c r="EX81" s="78"/>
      <c r="EY81" s="78"/>
      <c r="EZ81" s="78"/>
      <c r="FA81" s="78"/>
      <c r="FB81" s="78"/>
      <c r="FC81" s="78"/>
      <c r="FD81" s="78"/>
      <c r="FE81" s="78"/>
      <c r="FF81" s="78"/>
      <c r="FG81" s="78"/>
      <c r="FH81" s="78"/>
      <c r="FI81" s="78"/>
      <c r="FJ81" s="78"/>
      <c r="FK81" s="78"/>
      <c r="FL81" s="78"/>
      <c r="FM81" s="78"/>
      <c r="FN81" s="78"/>
      <c r="FO81" s="78"/>
      <c r="FP81" s="78"/>
      <c r="FQ81" s="78"/>
      <c r="FR81" s="78"/>
      <c r="FS81" s="78"/>
      <c r="FT81" s="78"/>
      <c r="FU81" s="78"/>
      <c r="FV81" s="78"/>
      <c r="FW81" s="78"/>
      <c r="FX81" s="78"/>
      <c r="FY81" s="78"/>
      <c r="FZ81" s="78"/>
      <c r="GA81" s="78"/>
      <c r="GB81" s="78"/>
      <c r="GC81" s="78"/>
      <c r="GD81" s="78"/>
      <c r="GE81" s="78"/>
      <c r="GF81" s="78"/>
      <c r="GG81" s="78"/>
      <c r="GH81" s="78"/>
      <c r="GI81" s="78"/>
      <c r="GJ81" s="78"/>
      <c r="GK81" s="78"/>
      <c r="GL81" s="78"/>
      <c r="GM81" s="78"/>
      <c r="GN81" s="78"/>
      <c r="GO81" s="78"/>
      <c r="GP81" s="78"/>
      <c r="GQ81" s="78"/>
      <c r="GR81" s="78"/>
      <c r="GS81" s="78"/>
      <c r="GT81" s="78"/>
      <c r="GU81" s="78"/>
      <c r="GV81" s="78"/>
      <c r="GW81" s="78"/>
      <c r="GX81" s="78"/>
      <c r="GY81" s="78"/>
      <c r="GZ81" s="78"/>
      <c r="HA81" s="78"/>
      <c r="HB81" s="78"/>
      <c r="HC81" s="78"/>
      <c r="HD81" s="78"/>
      <c r="HE81" s="78"/>
      <c r="HF81" s="78"/>
      <c r="HG81" s="78"/>
      <c r="HH81" s="78"/>
      <c r="HI81" s="78"/>
      <c r="HJ81" s="78"/>
      <c r="HK81" s="78"/>
      <c r="HL81" s="78"/>
      <c r="HM81" s="78"/>
      <c r="HN81" s="78"/>
      <c r="HO81" s="78"/>
      <c r="HP81" s="78"/>
      <c r="HQ81" s="78"/>
      <c r="HR81" s="78"/>
      <c r="HS81" s="78"/>
      <c r="HT81" s="78"/>
      <c r="HU81" s="78"/>
      <c r="HV81" s="78"/>
      <c r="HW81" s="78"/>
      <c r="HX81" s="78"/>
      <c r="HY81" s="78"/>
      <c r="HZ81" s="78"/>
      <c r="IA81" s="78"/>
      <c r="IB81" s="78"/>
      <c r="IC81" s="78"/>
      <c r="ID81" s="78"/>
      <c r="IE81" s="78"/>
      <c r="IF81" s="78"/>
      <c r="IG81" s="78"/>
      <c r="IH81" s="78"/>
      <c r="II81" s="78"/>
      <c r="IJ81" s="78"/>
      <c r="IK81" s="78"/>
      <c r="IL81" s="78"/>
      <c r="IM81" s="78"/>
      <c r="IN81" s="78"/>
      <c r="IO81" s="78"/>
      <c r="IP81" s="78"/>
      <c r="IQ81" s="78"/>
      <c r="IR81" s="78"/>
      <c r="IS81" s="78"/>
      <c r="IT81" s="78"/>
      <c r="IU81" s="78"/>
      <c r="IV81" s="78"/>
    </row>
    <row r="82" spans="1:256" s="82" customFormat="1" x14ac:dyDescent="0.25">
      <c r="A82" s="78"/>
      <c r="B82" s="78"/>
      <c r="C82" s="85" t="s">
        <v>4952</v>
      </c>
      <c r="D82" s="88">
        <v>12.838100000000001</v>
      </c>
      <c r="E82" s="88">
        <v>12.8894</v>
      </c>
      <c r="F82" s="79"/>
      <c r="G82" s="80"/>
      <c r="H82" s="80"/>
      <c r="I82" s="80"/>
      <c r="J82" s="80"/>
      <c r="K82" s="81"/>
      <c r="L82" s="81"/>
      <c r="M82" s="78"/>
      <c r="N82" s="78"/>
      <c r="O82" s="78"/>
      <c r="P82" s="78"/>
      <c r="Q82" s="78"/>
      <c r="R82" s="78"/>
      <c r="S82" s="78"/>
      <c r="T82" s="78"/>
      <c r="U82" s="78"/>
      <c r="V82" s="78"/>
      <c r="W82" s="78"/>
      <c r="X82" s="78"/>
      <c r="Y82" s="78"/>
      <c r="Z82" s="78"/>
      <c r="AA82" s="78"/>
      <c r="AB82" s="78"/>
      <c r="AC82" s="78"/>
      <c r="AD82" s="78"/>
      <c r="AE82" s="78"/>
      <c r="AF82" s="78"/>
      <c r="AG82" s="78"/>
      <c r="AH82" s="78"/>
      <c r="AI82" s="81"/>
      <c r="AJ82" s="78"/>
      <c r="AK82" s="78"/>
      <c r="AL82" s="78"/>
      <c r="AM82" s="78"/>
      <c r="AN82" s="78"/>
      <c r="AO82" s="78"/>
      <c r="AP82" s="78"/>
      <c r="AQ82" s="78"/>
      <c r="AR82" s="78"/>
      <c r="AS82" s="78"/>
      <c r="AT82" s="78"/>
      <c r="AU82" s="78"/>
      <c r="AV82" s="81"/>
      <c r="AW82" s="78"/>
      <c r="AX82" s="81"/>
      <c r="AY82" s="78"/>
      <c r="AZ82" s="78"/>
      <c r="BA82" s="78"/>
      <c r="BB82" s="81"/>
      <c r="BC82" s="78"/>
      <c r="BD82" s="78"/>
      <c r="BE82" s="78"/>
      <c r="BF82" s="78"/>
      <c r="BG82" s="78"/>
      <c r="BH82" s="78"/>
      <c r="BI82" s="78"/>
      <c r="BJ82" s="78"/>
      <c r="BK82" s="78"/>
      <c r="BL82" s="78"/>
      <c r="BM82" s="78"/>
      <c r="BN82" s="78"/>
      <c r="BO82" s="78"/>
      <c r="BP82" s="78"/>
      <c r="BQ82" s="78"/>
      <c r="BR82" s="78"/>
      <c r="BS82" s="78"/>
      <c r="BT82" s="78"/>
      <c r="BU82" s="78"/>
      <c r="BV82" s="78"/>
      <c r="BW82" s="78"/>
      <c r="BX82" s="78"/>
      <c r="BY82" s="78"/>
      <c r="BZ82" s="78"/>
      <c r="CA82" s="78"/>
      <c r="CB82" s="78"/>
      <c r="CC82" s="78"/>
      <c r="CD82" s="78"/>
      <c r="CE82" s="78"/>
      <c r="CF82" s="78"/>
      <c r="CG82" s="78"/>
      <c r="CH82" s="78"/>
      <c r="CI82" s="78"/>
      <c r="CJ82" s="78"/>
      <c r="CK82" s="78"/>
      <c r="CL82" s="78"/>
      <c r="CM82" s="78"/>
      <c r="CN82" s="78"/>
      <c r="CO82" s="78"/>
      <c r="CP82" s="78"/>
      <c r="CQ82" s="78"/>
      <c r="CR82" s="78"/>
      <c r="CS82" s="78"/>
      <c r="CT82" s="78"/>
      <c r="CU82" s="78"/>
      <c r="CV82" s="78"/>
      <c r="CW82" s="78"/>
      <c r="CX82" s="78"/>
      <c r="CY82" s="78"/>
      <c r="CZ82" s="78"/>
      <c r="DA82" s="78"/>
      <c r="DB82" s="78"/>
      <c r="DC82" s="78"/>
      <c r="DD82" s="78"/>
      <c r="DE82" s="78"/>
      <c r="DF82" s="78"/>
      <c r="DG82" s="78"/>
      <c r="DH82" s="78"/>
      <c r="DI82" s="78"/>
      <c r="DJ82" s="78"/>
      <c r="DK82" s="78"/>
      <c r="DL82" s="78"/>
      <c r="DM82" s="78"/>
      <c r="DN82" s="78"/>
      <c r="DO82" s="78"/>
      <c r="DP82" s="78"/>
      <c r="DQ82" s="78"/>
      <c r="DR82" s="78"/>
      <c r="DS82" s="78"/>
      <c r="DT82" s="78"/>
      <c r="DU82" s="78"/>
      <c r="DV82" s="78"/>
      <c r="DW82" s="78"/>
      <c r="DX82" s="78"/>
      <c r="DY82" s="78"/>
      <c r="DZ82" s="78"/>
      <c r="EA82" s="78"/>
      <c r="EB82" s="78"/>
      <c r="EC82" s="78"/>
      <c r="ED82" s="78"/>
      <c r="EE82" s="78"/>
      <c r="EF82" s="78"/>
      <c r="EG82" s="78"/>
      <c r="EH82" s="78"/>
      <c r="EI82" s="78"/>
      <c r="EJ82" s="78"/>
      <c r="EK82" s="78"/>
      <c r="EL82" s="78"/>
      <c r="EM82" s="78"/>
      <c r="EN82" s="78"/>
      <c r="EO82" s="78"/>
      <c r="EP82" s="78"/>
      <c r="EQ82" s="78"/>
      <c r="ER82" s="78"/>
      <c r="ES82" s="78"/>
      <c r="ET82" s="78"/>
      <c r="EU82" s="78"/>
      <c r="EV82" s="78"/>
      <c r="EW82" s="78"/>
      <c r="EX82" s="78"/>
      <c r="EY82" s="78"/>
      <c r="EZ82" s="78"/>
      <c r="FA82" s="78"/>
      <c r="FB82" s="78"/>
      <c r="FC82" s="78"/>
      <c r="FD82" s="78"/>
      <c r="FE82" s="78"/>
      <c r="FF82" s="78"/>
      <c r="FG82" s="78"/>
      <c r="FH82" s="78"/>
      <c r="FI82" s="78"/>
      <c r="FJ82" s="78"/>
      <c r="FK82" s="78"/>
      <c r="FL82" s="78"/>
      <c r="FM82" s="78"/>
      <c r="FN82" s="78"/>
      <c r="FO82" s="78"/>
      <c r="FP82" s="78"/>
      <c r="FQ82" s="78"/>
      <c r="FR82" s="78"/>
      <c r="FS82" s="78"/>
      <c r="FT82" s="78"/>
      <c r="FU82" s="78"/>
      <c r="FV82" s="78"/>
      <c r="FW82" s="78"/>
      <c r="FX82" s="78"/>
      <c r="FY82" s="78"/>
      <c r="FZ82" s="78"/>
      <c r="GA82" s="78"/>
      <c r="GB82" s="78"/>
      <c r="GC82" s="78"/>
      <c r="GD82" s="78"/>
      <c r="GE82" s="78"/>
      <c r="GF82" s="78"/>
      <c r="GG82" s="78"/>
      <c r="GH82" s="78"/>
      <c r="GI82" s="78"/>
      <c r="GJ82" s="78"/>
      <c r="GK82" s="78"/>
      <c r="GL82" s="78"/>
      <c r="GM82" s="78"/>
      <c r="GN82" s="78"/>
      <c r="GO82" s="78"/>
      <c r="GP82" s="78"/>
      <c r="GQ82" s="78"/>
      <c r="GR82" s="78"/>
      <c r="GS82" s="78"/>
      <c r="GT82" s="78"/>
      <c r="GU82" s="78"/>
      <c r="GV82" s="78"/>
      <c r="GW82" s="78"/>
      <c r="GX82" s="78"/>
      <c r="GY82" s="78"/>
      <c r="GZ82" s="78"/>
      <c r="HA82" s="78"/>
      <c r="HB82" s="78"/>
      <c r="HC82" s="78"/>
      <c r="HD82" s="78"/>
      <c r="HE82" s="78"/>
      <c r="HF82" s="78"/>
      <c r="HG82" s="78"/>
      <c r="HH82" s="78"/>
      <c r="HI82" s="78"/>
      <c r="HJ82" s="78"/>
      <c r="HK82" s="78"/>
      <c r="HL82" s="78"/>
      <c r="HM82" s="78"/>
      <c r="HN82" s="78"/>
      <c r="HO82" s="78"/>
      <c r="HP82" s="78"/>
      <c r="HQ82" s="78"/>
      <c r="HR82" s="78"/>
      <c r="HS82" s="78"/>
      <c r="HT82" s="78"/>
      <c r="HU82" s="78"/>
      <c r="HV82" s="78"/>
      <c r="HW82" s="78"/>
      <c r="HX82" s="78"/>
      <c r="HY82" s="78"/>
      <c r="HZ82" s="78"/>
      <c r="IA82" s="78"/>
      <c r="IB82" s="78"/>
      <c r="IC82" s="78"/>
      <c r="ID82" s="78"/>
      <c r="IE82" s="78"/>
      <c r="IF82" s="78"/>
      <c r="IG82" s="78"/>
      <c r="IH82" s="78"/>
      <c r="II82" s="78"/>
      <c r="IJ82" s="78"/>
      <c r="IK82" s="78"/>
      <c r="IL82" s="78"/>
      <c r="IM82" s="78"/>
      <c r="IN82" s="78"/>
      <c r="IO82" s="78"/>
      <c r="IP82" s="78"/>
      <c r="IQ82" s="78"/>
      <c r="IR82" s="78"/>
      <c r="IS82" s="78"/>
      <c r="IT82" s="78"/>
      <c r="IU82" s="78"/>
      <c r="IV82" s="78"/>
    </row>
    <row r="83" spans="1:256" s="82" customFormat="1" x14ac:dyDescent="0.25">
      <c r="A83" s="78"/>
      <c r="B83" s="78"/>
      <c r="C83" s="85" t="s">
        <v>4953</v>
      </c>
      <c r="D83" s="88">
        <v>12.838100000000001</v>
      </c>
      <c r="E83" s="88">
        <v>12.8894</v>
      </c>
      <c r="F83" s="79"/>
      <c r="G83" s="80"/>
      <c r="H83" s="80"/>
      <c r="I83" s="80"/>
      <c r="J83" s="80"/>
      <c r="K83" s="81"/>
      <c r="L83" s="81"/>
      <c r="M83" s="78"/>
      <c r="N83" s="78"/>
      <c r="O83" s="78"/>
      <c r="P83" s="78"/>
      <c r="Q83" s="78"/>
      <c r="R83" s="78"/>
      <c r="S83" s="78"/>
      <c r="T83" s="78"/>
      <c r="U83" s="78"/>
      <c r="V83" s="78"/>
      <c r="W83" s="78"/>
      <c r="X83" s="78"/>
      <c r="Y83" s="78"/>
      <c r="Z83" s="78"/>
      <c r="AA83" s="78"/>
      <c r="AB83" s="78"/>
      <c r="AC83" s="78"/>
      <c r="AD83" s="78"/>
      <c r="AE83" s="78"/>
      <c r="AF83" s="78"/>
      <c r="AG83" s="78"/>
      <c r="AH83" s="78"/>
      <c r="AI83" s="81"/>
      <c r="AJ83" s="78"/>
      <c r="AK83" s="78"/>
      <c r="AL83" s="78"/>
      <c r="AM83" s="78"/>
      <c r="AN83" s="78"/>
      <c r="AO83" s="78"/>
      <c r="AP83" s="78"/>
      <c r="AQ83" s="78"/>
      <c r="AR83" s="78"/>
      <c r="AS83" s="78"/>
      <c r="AT83" s="78"/>
      <c r="AU83" s="78"/>
      <c r="AV83" s="81"/>
      <c r="AW83" s="78"/>
      <c r="AX83" s="81"/>
      <c r="AY83" s="78"/>
      <c r="AZ83" s="78"/>
      <c r="BA83" s="78"/>
      <c r="BB83" s="81"/>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8"/>
      <c r="DV83" s="78"/>
      <c r="DW83" s="78"/>
      <c r="DX83" s="78"/>
      <c r="DY83" s="78"/>
      <c r="DZ83" s="78"/>
      <c r="EA83" s="78"/>
      <c r="EB83" s="78"/>
      <c r="EC83" s="78"/>
      <c r="ED83" s="78"/>
      <c r="EE83" s="78"/>
      <c r="EF83" s="78"/>
      <c r="EG83" s="78"/>
      <c r="EH83" s="78"/>
      <c r="EI83" s="78"/>
      <c r="EJ83" s="78"/>
      <c r="EK83" s="78"/>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c r="FL83" s="78"/>
      <c r="FM83" s="78"/>
      <c r="FN83" s="78"/>
      <c r="FO83" s="78"/>
      <c r="FP83" s="78"/>
      <c r="FQ83" s="78"/>
      <c r="FR83" s="78"/>
      <c r="FS83" s="78"/>
      <c r="FT83" s="78"/>
      <c r="FU83" s="78"/>
      <c r="FV83" s="78"/>
      <c r="FW83" s="78"/>
      <c r="FX83" s="78"/>
      <c r="FY83" s="78"/>
      <c r="FZ83" s="78"/>
      <c r="GA83" s="78"/>
      <c r="GB83" s="78"/>
      <c r="GC83" s="78"/>
      <c r="GD83" s="78"/>
      <c r="GE83" s="78"/>
      <c r="GF83" s="78"/>
      <c r="GG83" s="78"/>
      <c r="GH83" s="78"/>
      <c r="GI83" s="78"/>
      <c r="GJ83" s="78"/>
      <c r="GK83" s="78"/>
      <c r="GL83" s="78"/>
      <c r="GM83" s="78"/>
      <c r="GN83" s="78"/>
      <c r="GO83" s="78"/>
      <c r="GP83" s="78"/>
      <c r="GQ83" s="78"/>
      <c r="GR83" s="78"/>
      <c r="GS83" s="78"/>
      <c r="GT83" s="78"/>
      <c r="GU83" s="78"/>
      <c r="GV83" s="78"/>
      <c r="GW83" s="78"/>
      <c r="GX83" s="78"/>
      <c r="GY83" s="78"/>
      <c r="GZ83" s="78"/>
      <c r="HA83" s="78"/>
      <c r="HB83" s="78"/>
      <c r="HC83" s="78"/>
      <c r="HD83" s="78"/>
      <c r="HE83" s="78"/>
      <c r="HF83" s="78"/>
      <c r="HG83" s="78"/>
      <c r="HH83" s="78"/>
      <c r="HI83" s="78"/>
      <c r="HJ83" s="78"/>
      <c r="HK83" s="78"/>
      <c r="HL83" s="78"/>
      <c r="HM83" s="78"/>
      <c r="HN83" s="78"/>
      <c r="HO83" s="78"/>
      <c r="HP83" s="78"/>
      <c r="HQ83" s="78"/>
      <c r="HR83" s="78"/>
      <c r="HS83" s="78"/>
      <c r="HT83" s="78"/>
      <c r="HU83" s="78"/>
      <c r="HV83" s="78"/>
      <c r="HW83" s="78"/>
      <c r="HX83" s="78"/>
      <c r="HY83" s="78"/>
      <c r="HZ83" s="78"/>
      <c r="IA83" s="78"/>
      <c r="IB83" s="78"/>
      <c r="IC83" s="78"/>
      <c r="ID83" s="78"/>
      <c r="IE83" s="78"/>
      <c r="IF83" s="78"/>
      <c r="IG83" s="78"/>
      <c r="IH83" s="78"/>
      <c r="II83" s="78"/>
      <c r="IJ83" s="78"/>
      <c r="IK83" s="78"/>
      <c r="IL83" s="78"/>
      <c r="IM83" s="78"/>
      <c r="IN83" s="78"/>
      <c r="IO83" s="78"/>
      <c r="IP83" s="78"/>
      <c r="IQ83" s="78"/>
      <c r="IR83" s="78"/>
      <c r="IS83" s="78"/>
      <c r="IT83" s="78"/>
      <c r="IU83" s="78"/>
      <c r="IV83" s="78"/>
    </row>
    <row r="84" spans="1:256" s="82" customFormat="1" x14ac:dyDescent="0.25">
      <c r="A84" s="78"/>
      <c r="B84" s="78"/>
      <c r="C84" s="85" t="s">
        <v>4954</v>
      </c>
      <c r="D84" s="88">
        <v>12.899900000000001</v>
      </c>
      <c r="E84" s="88">
        <v>12.952400000000001</v>
      </c>
      <c r="F84" s="79"/>
      <c r="G84" s="80"/>
      <c r="H84" s="80"/>
      <c r="I84" s="80"/>
      <c r="J84" s="80"/>
      <c r="K84" s="81"/>
      <c r="L84" s="81"/>
      <c r="M84" s="78"/>
      <c r="N84" s="78"/>
      <c r="O84" s="78"/>
      <c r="P84" s="78"/>
      <c r="Q84" s="78"/>
      <c r="R84" s="78"/>
      <c r="S84" s="78"/>
      <c r="T84" s="78"/>
      <c r="U84" s="78"/>
      <c r="V84" s="78"/>
      <c r="W84" s="78"/>
      <c r="X84" s="78"/>
      <c r="Y84" s="78"/>
      <c r="Z84" s="78"/>
      <c r="AA84" s="78"/>
      <c r="AB84" s="78"/>
      <c r="AC84" s="78"/>
      <c r="AD84" s="78"/>
      <c r="AE84" s="78"/>
      <c r="AF84" s="78"/>
      <c r="AG84" s="78"/>
      <c r="AH84" s="78"/>
      <c r="AI84" s="81"/>
      <c r="AJ84" s="78"/>
      <c r="AK84" s="78"/>
      <c r="AL84" s="78"/>
      <c r="AM84" s="78"/>
      <c r="AN84" s="78"/>
      <c r="AO84" s="78"/>
      <c r="AP84" s="78"/>
      <c r="AQ84" s="78"/>
      <c r="AR84" s="78"/>
      <c r="AS84" s="78"/>
      <c r="AT84" s="78"/>
      <c r="AU84" s="78"/>
      <c r="AV84" s="81"/>
      <c r="AW84" s="78"/>
      <c r="AX84" s="81"/>
      <c r="AY84" s="78"/>
      <c r="AZ84" s="78"/>
      <c r="BA84" s="78"/>
      <c r="BB84" s="81"/>
      <c r="BC84" s="78"/>
      <c r="BD84" s="78"/>
      <c r="BE84" s="78"/>
      <c r="BF84" s="78"/>
      <c r="BG84" s="78"/>
      <c r="BH84" s="78"/>
      <c r="BI84" s="78"/>
      <c r="BJ84" s="78"/>
      <c r="BK84" s="78"/>
      <c r="BL84" s="78"/>
      <c r="BM84" s="78"/>
      <c r="BN84" s="78"/>
      <c r="BO84" s="78"/>
      <c r="BP84" s="78"/>
      <c r="BQ84" s="78"/>
      <c r="BR84" s="78"/>
      <c r="BS84" s="78"/>
      <c r="BT84" s="78"/>
      <c r="BU84" s="78"/>
      <c r="BV84" s="78"/>
      <c r="BW84" s="78"/>
      <c r="BX84" s="78"/>
      <c r="BY84" s="78"/>
      <c r="BZ84" s="78"/>
      <c r="CA84" s="78"/>
      <c r="CB84" s="78"/>
      <c r="CC84" s="78"/>
      <c r="CD84" s="78"/>
      <c r="CE84" s="78"/>
      <c r="CF84" s="78"/>
      <c r="CG84" s="78"/>
      <c r="CH84" s="78"/>
      <c r="CI84" s="78"/>
      <c r="CJ84" s="78"/>
      <c r="CK84" s="78"/>
      <c r="CL84" s="78"/>
      <c r="CM84" s="78"/>
      <c r="CN84" s="78"/>
      <c r="CO84" s="78"/>
      <c r="CP84" s="78"/>
      <c r="CQ84" s="78"/>
      <c r="CR84" s="78"/>
      <c r="CS84" s="78"/>
      <c r="CT84" s="78"/>
      <c r="CU84" s="78"/>
      <c r="CV84" s="78"/>
      <c r="CW84" s="78"/>
      <c r="CX84" s="78"/>
      <c r="CY84" s="78"/>
      <c r="CZ84" s="78"/>
      <c r="DA84" s="78"/>
      <c r="DB84" s="78"/>
      <c r="DC84" s="78"/>
      <c r="DD84" s="78"/>
      <c r="DE84" s="78"/>
      <c r="DF84" s="78"/>
      <c r="DG84" s="78"/>
      <c r="DH84" s="78"/>
      <c r="DI84" s="78"/>
      <c r="DJ84" s="78"/>
      <c r="DK84" s="78"/>
      <c r="DL84" s="78"/>
      <c r="DM84" s="78"/>
      <c r="DN84" s="78"/>
      <c r="DO84" s="78"/>
      <c r="DP84" s="78"/>
      <c r="DQ84" s="78"/>
      <c r="DR84" s="78"/>
      <c r="DS84" s="78"/>
      <c r="DT84" s="78"/>
      <c r="DU84" s="78"/>
      <c r="DV84" s="78"/>
      <c r="DW84" s="78"/>
      <c r="DX84" s="78"/>
      <c r="DY84" s="78"/>
      <c r="DZ84" s="78"/>
      <c r="EA84" s="78"/>
      <c r="EB84" s="78"/>
      <c r="EC84" s="78"/>
      <c r="ED84" s="78"/>
      <c r="EE84" s="78"/>
      <c r="EF84" s="78"/>
      <c r="EG84" s="78"/>
      <c r="EH84" s="78"/>
      <c r="EI84" s="78"/>
      <c r="EJ84" s="78"/>
      <c r="EK84" s="78"/>
      <c r="EL84" s="78"/>
      <c r="EM84" s="78"/>
      <c r="EN84" s="78"/>
      <c r="EO84" s="78"/>
      <c r="EP84" s="78"/>
      <c r="EQ84" s="78"/>
      <c r="ER84" s="78"/>
      <c r="ES84" s="78"/>
      <c r="ET84" s="78"/>
      <c r="EU84" s="78"/>
      <c r="EV84" s="78"/>
      <c r="EW84" s="78"/>
      <c r="EX84" s="78"/>
      <c r="EY84" s="78"/>
      <c r="EZ84" s="78"/>
      <c r="FA84" s="78"/>
      <c r="FB84" s="78"/>
      <c r="FC84" s="78"/>
      <c r="FD84" s="78"/>
      <c r="FE84" s="78"/>
      <c r="FF84" s="78"/>
      <c r="FG84" s="78"/>
      <c r="FH84" s="78"/>
      <c r="FI84" s="78"/>
      <c r="FJ84" s="78"/>
      <c r="FK84" s="78"/>
      <c r="FL84" s="78"/>
      <c r="FM84" s="78"/>
      <c r="FN84" s="78"/>
      <c r="FO84" s="78"/>
      <c r="FP84" s="78"/>
      <c r="FQ84" s="78"/>
      <c r="FR84" s="78"/>
      <c r="FS84" s="78"/>
      <c r="FT84" s="78"/>
      <c r="FU84" s="78"/>
      <c r="FV84" s="78"/>
      <c r="FW84" s="78"/>
      <c r="FX84" s="78"/>
      <c r="FY84" s="78"/>
      <c r="FZ84" s="78"/>
      <c r="GA84" s="78"/>
      <c r="GB84" s="78"/>
      <c r="GC84" s="78"/>
      <c r="GD84" s="78"/>
      <c r="GE84" s="78"/>
      <c r="GF84" s="78"/>
      <c r="GG84" s="78"/>
      <c r="GH84" s="78"/>
      <c r="GI84" s="78"/>
      <c r="GJ84" s="78"/>
      <c r="GK84" s="78"/>
      <c r="GL84" s="78"/>
      <c r="GM84" s="78"/>
      <c r="GN84" s="78"/>
      <c r="GO84" s="78"/>
      <c r="GP84" s="78"/>
      <c r="GQ84" s="78"/>
      <c r="GR84" s="78"/>
      <c r="GS84" s="78"/>
      <c r="GT84" s="78"/>
      <c r="GU84" s="78"/>
      <c r="GV84" s="78"/>
      <c r="GW84" s="78"/>
      <c r="GX84" s="78"/>
      <c r="GY84" s="78"/>
      <c r="GZ84" s="78"/>
      <c r="HA84" s="78"/>
      <c r="HB84" s="78"/>
      <c r="HC84" s="78"/>
      <c r="HD84" s="78"/>
      <c r="HE84" s="78"/>
      <c r="HF84" s="78"/>
      <c r="HG84" s="78"/>
      <c r="HH84" s="78"/>
      <c r="HI84" s="78"/>
      <c r="HJ84" s="78"/>
      <c r="HK84" s="78"/>
      <c r="HL84" s="78"/>
      <c r="HM84" s="78"/>
      <c r="HN84" s="78"/>
      <c r="HO84" s="78"/>
      <c r="HP84" s="78"/>
      <c r="HQ84" s="78"/>
      <c r="HR84" s="78"/>
      <c r="HS84" s="78"/>
      <c r="HT84" s="78"/>
      <c r="HU84" s="78"/>
      <c r="HV84" s="78"/>
      <c r="HW84" s="78"/>
      <c r="HX84" s="78"/>
      <c r="HY84" s="78"/>
      <c r="HZ84" s="78"/>
      <c r="IA84" s="78"/>
      <c r="IB84" s="78"/>
      <c r="IC84" s="78"/>
      <c r="ID84" s="78"/>
      <c r="IE84" s="78"/>
      <c r="IF84" s="78"/>
      <c r="IG84" s="78"/>
      <c r="IH84" s="78"/>
      <c r="II84" s="78"/>
      <c r="IJ84" s="78"/>
      <c r="IK84" s="78"/>
      <c r="IL84" s="78"/>
      <c r="IM84" s="78"/>
      <c r="IN84" s="78"/>
      <c r="IO84" s="78"/>
      <c r="IP84" s="78"/>
      <c r="IQ84" s="78"/>
      <c r="IR84" s="78"/>
      <c r="IS84" s="78"/>
      <c r="IT84" s="78"/>
      <c r="IU84" s="78"/>
      <c r="IV84" s="78"/>
    </row>
    <row r="85" spans="1:256" s="82" customFormat="1" x14ac:dyDescent="0.25">
      <c r="A85" s="78"/>
      <c r="B85" s="78"/>
      <c r="C85" s="85" t="s">
        <v>4955</v>
      </c>
      <c r="D85" s="88">
        <v>12.9003</v>
      </c>
      <c r="E85" s="88">
        <v>12.9528</v>
      </c>
      <c r="F85" s="79"/>
      <c r="G85" s="80"/>
      <c r="H85" s="80"/>
      <c r="I85" s="80"/>
      <c r="J85" s="80"/>
      <c r="K85" s="81"/>
      <c r="L85" s="81"/>
      <c r="M85" s="78"/>
      <c r="N85" s="78"/>
      <c r="O85" s="78"/>
      <c r="P85" s="78"/>
      <c r="Q85" s="78"/>
      <c r="R85" s="78"/>
      <c r="S85" s="78"/>
      <c r="T85" s="78"/>
      <c r="U85" s="78"/>
      <c r="V85" s="78"/>
      <c r="W85" s="78"/>
      <c r="X85" s="78"/>
      <c r="Y85" s="78"/>
      <c r="Z85" s="78"/>
      <c r="AA85" s="78"/>
      <c r="AB85" s="78"/>
      <c r="AC85" s="78"/>
      <c r="AD85" s="78"/>
      <c r="AE85" s="78"/>
      <c r="AF85" s="78"/>
      <c r="AG85" s="78"/>
      <c r="AH85" s="78"/>
      <c r="AI85" s="81"/>
      <c r="AJ85" s="78"/>
      <c r="AK85" s="78"/>
      <c r="AL85" s="78"/>
      <c r="AM85" s="78"/>
      <c r="AN85" s="78"/>
      <c r="AO85" s="78"/>
      <c r="AP85" s="78"/>
      <c r="AQ85" s="78"/>
      <c r="AR85" s="78"/>
      <c r="AS85" s="78"/>
      <c r="AT85" s="78"/>
      <c r="AU85" s="78"/>
      <c r="AV85" s="81"/>
      <c r="AW85" s="78"/>
      <c r="AX85" s="81"/>
      <c r="AY85" s="78"/>
      <c r="AZ85" s="78"/>
      <c r="BA85" s="78"/>
      <c r="BB85" s="81"/>
      <c r="BC85" s="78"/>
      <c r="BD85" s="78"/>
      <c r="BE85" s="78"/>
      <c r="BF85" s="78"/>
      <c r="BG85" s="78"/>
      <c r="BH85" s="78"/>
      <c r="BI85" s="78"/>
      <c r="BJ85" s="78"/>
      <c r="BK85" s="78"/>
      <c r="BL85" s="78"/>
      <c r="BM85" s="78"/>
      <c r="BN85" s="78"/>
      <c r="BO85" s="78"/>
      <c r="BP85" s="78"/>
      <c r="BQ85" s="78"/>
      <c r="BR85" s="78"/>
      <c r="BS85" s="78"/>
      <c r="BT85" s="78"/>
      <c r="BU85" s="78"/>
      <c r="BV85" s="78"/>
      <c r="BW85" s="78"/>
      <c r="BX85" s="78"/>
      <c r="BY85" s="78"/>
      <c r="BZ85" s="78"/>
      <c r="CA85" s="78"/>
      <c r="CB85" s="78"/>
      <c r="CC85" s="78"/>
      <c r="CD85" s="78"/>
      <c r="CE85" s="78"/>
      <c r="CF85" s="78"/>
      <c r="CG85" s="78"/>
      <c r="CH85" s="78"/>
      <c r="CI85" s="78"/>
      <c r="CJ85" s="78"/>
      <c r="CK85" s="78"/>
      <c r="CL85" s="78"/>
      <c r="CM85" s="78"/>
      <c r="CN85" s="78"/>
      <c r="CO85" s="78"/>
      <c r="CP85" s="78"/>
      <c r="CQ85" s="78"/>
      <c r="CR85" s="78"/>
      <c r="CS85" s="78"/>
      <c r="CT85" s="78"/>
      <c r="CU85" s="78"/>
      <c r="CV85" s="78"/>
      <c r="CW85" s="78"/>
      <c r="CX85" s="78"/>
      <c r="CY85" s="78"/>
      <c r="CZ85" s="78"/>
      <c r="DA85" s="78"/>
      <c r="DB85" s="78"/>
      <c r="DC85" s="78"/>
      <c r="DD85" s="78"/>
      <c r="DE85" s="78"/>
      <c r="DF85" s="78"/>
      <c r="DG85" s="78"/>
      <c r="DH85" s="78"/>
      <c r="DI85" s="78"/>
      <c r="DJ85" s="78"/>
      <c r="DK85" s="78"/>
      <c r="DL85" s="78"/>
      <c r="DM85" s="78"/>
      <c r="DN85" s="78"/>
      <c r="DO85" s="78"/>
      <c r="DP85" s="78"/>
      <c r="DQ85" s="78"/>
      <c r="DR85" s="78"/>
      <c r="DS85" s="78"/>
      <c r="DT85" s="78"/>
      <c r="DU85" s="78"/>
      <c r="DV85" s="78"/>
      <c r="DW85" s="78"/>
      <c r="DX85" s="78"/>
      <c r="DY85" s="78"/>
      <c r="DZ85" s="78"/>
      <c r="EA85" s="78"/>
      <c r="EB85" s="78"/>
      <c r="EC85" s="78"/>
      <c r="ED85" s="78"/>
      <c r="EE85" s="78"/>
      <c r="EF85" s="78"/>
      <c r="EG85" s="78"/>
      <c r="EH85" s="78"/>
      <c r="EI85" s="78"/>
      <c r="EJ85" s="78"/>
      <c r="EK85" s="78"/>
      <c r="EL85" s="78"/>
      <c r="EM85" s="78"/>
      <c r="EN85" s="78"/>
      <c r="EO85" s="78"/>
      <c r="EP85" s="78"/>
      <c r="EQ85" s="78"/>
      <c r="ER85" s="78"/>
      <c r="ES85" s="78"/>
      <c r="ET85" s="78"/>
      <c r="EU85" s="78"/>
      <c r="EV85" s="78"/>
      <c r="EW85" s="78"/>
      <c r="EX85" s="78"/>
      <c r="EY85" s="78"/>
      <c r="EZ85" s="78"/>
      <c r="FA85" s="78"/>
      <c r="FB85" s="78"/>
      <c r="FC85" s="78"/>
      <c r="FD85" s="78"/>
      <c r="FE85" s="78"/>
      <c r="FF85" s="78"/>
      <c r="FG85" s="78"/>
      <c r="FH85" s="78"/>
      <c r="FI85" s="78"/>
      <c r="FJ85" s="78"/>
      <c r="FK85" s="78"/>
      <c r="FL85" s="78"/>
      <c r="FM85" s="78"/>
      <c r="FN85" s="78"/>
      <c r="FO85" s="78"/>
      <c r="FP85" s="78"/>
      <c r="FQ85" s="78"/>
      <c r="FR85" s="78"/>
      <c r="FS85" s="78"/>
      <c r="FT85" s="78"/>
      <c r="FU85" s="78"/>
      <c r="FV85" s="78"/>
      <c r="FW85" s="78"/>
      <c r="FX85" s="78"/>
      <c r="FY85" s="78"/>
      <c r="FZ85" s="78"/>
      <c r="GA85" s="78"/>
      <c r="GB85" s="78"/>
      <c r="GC85" s="78"/>
      <c r="GD85" s="78"/>
      <c r="GE85" s="78"/>
      <c r="GF85" s="78"/>
      <c r="GG85" s="78"/>
      <c r="GH85" s="78"/>
      <c r="GI85" s="78"/>
      <c r="GJ85" s="78"/>
      <c r="GK85" s="78"/>
      <c r="GL85" s="78"/>
      <c r="GM85" s="78"/>
      <c r="GN85" s="78"/>
      <c r="GO85" s="78"/>
      <c r="GP85" s="78"/>
      <c r="GQ85" s="78"/>
      <c r="GR85" s="78"/>
      <c r="GS85" s="78"/>
      <c r="GT85" s="78"/>
      <c r="GU85" s="78"/>
      <c r="GV85" s="78"/>
      <c r="GW85" s="78"/>
      <c r="GX85" s="78"/>
      <c r="GY85" s="78"/>
      <c r="GZ85" s="78"/>
      <c r="HA85" s="78"/>
      <c r="HB85" s="78"/>
      <c r="HC85" s="78"/>
      <c r="HD85" s="78"/>
      <c r="HE85" s="78"/>
      <c r="HF85" s="78"/>
      <c r="HG85" s="78"/>
      <c r="HH85" s="78"/>
      <c r="HI85" s="78"/>
      <c r="HJ85" s="78"/>
      <c r="HK85" s="78"/>
      <c r="HL85" s="78"/>
      <c r="HM85" s="78"/>
      <c r="HN85" s="78"/>
      <c r="HO85" s="78"/>
      <c r="HP85" s="78"/>
      <c r="HQ85" s="78"/>
      <c r="HR85" s="78"/>
      <c r="HS85" s="78"/>
      <c r="HT85" s="78"/>
      <c r="HU85" s="78"/>
      <c r="HV85" s="78"/>
      <c r="HW85" s="78"/>
      <c r="HX85" s="78"/>
      <c r="HY85" s="78"/>
      <c r="HZ85" s="78"/>
      <c r="IA85" s="78"/>
      <c r="IB85" s="78"/>
      <c r="IC85" s="78"/>
      <c r="ID85" s="78"/>
      <c r="IE85" s="78"/>
      <c r="IF85" s="78"/>
      <c r="IG85" s="78"/>
      <c r="IH85" s="78"/>
      <c r="II85" s="78"/>
      <c r="IJ85" s="78"/>
      <c r="IK85" s="78"/>
      <c r="IL85" s="78"/>
      <c r="IM85" s="78"/>
      <c r="IN85" s="78"/>
      <c r="IO85" s="78"/>
      <c r="IP85" s="78"/>
      <c r="IQ85" s="78"/>
      <c r="IR85" s="78"/>
      <c r="IS85" s="78"/>
      <c r="IT85" s="78"/>
      <c r="IU85" s="78"/>
      <c r="IV85" s="78"/>
    </row>
    <row r="86" spans="1:256" s="82" customFormat="1" ht="84.95" customHeight="1" x14ac:dyDescent="0.25">
      <c r="A86" s="78"/>
      <c r="B86" s="78"/>
      <c r="C86" s="204" t="s">
        <v>4987</v>
      </c>
      <c r="D86" s="205"/>
      <c r="E86" s="206"/>
      <c r="F86" s="79"/>
      <c r="G86" s="80"/>
      <c r="H86" s="80"/>
      <c r="I86" s="80"/>
      <c r="J86" s="80"/>
      <c r="K86" s="81"/>
      <c r="L86" s="81"/>
      <c r="M86" s="78"/>
      <c r="N86" s="78"/>
      <c r="O86" s="78"/>
      <c r="P86" s="78"/>
      <c r="Q86" s="78"/>
      <c r="R86" s="78"/>
      <c r="S86" s="78"/>
      <c r="T86" s="78"/>
      <c r="U86" s="78"/>
      <c r="V86" s="78"/>
      <c r="W86" s="78"/>
      <c r="X86" s="78"/>
      <c r="Y86" s="78"/>
      <c r="Z86" s="78"/>
      <c r="AA86" s="78"/>
      <c r="AB86" s="78"/>
      <c r="AC86" s="78"/>
      <c r="AD86" s="78"/>
      <c r="AE86" s="78"/>
      <c r="AF86" s="78"/>
      <c r="AG86" s="78"/>
      <c r="AH86" s="78"/>
      <c r="AI86" s="81"/>
      <c r="AJ86" s="78"/>
      <c r="AK86" s="78"/>
      <c r="AL86" s="78"/>
      <c r="AM86" s="78"/>
      <c r="AN86" s="78"/>
      <c r="AO86" s="78"/>
      <c r="AP86" s="78"/>
      <c r="AQ86" s="78"/>
      <c r="AR86" s="78"/>
      <c r="AS86" s="78"/>
      <c r="AT86" s="78"/>
      <c r="AU86" s="78"/>
      <c r="AV86" s="81"/>
      <c r="AW86" s="78"/>
      <c r="AX86" s="81"/>
      <c r="AY86" s="78"/>
      <c r="AZ86" s="78"/>
      <c r="BA86" s="78"/>
      <c r="BB86" s="81"/>
      <c r="BC86" s="78"/>
      <c r="BD86" s="78"/>
      <c r="BE86" s="78"/>
      <c r="BF86" s="78"/>
      <c r="BG86" s="78"/>
      <c r="BH86" s="78"/>
      <c r="BI86" s="78"/>
      <c r="BJ86" s="78"/>
      <c r="BK86" s="78"/>
      <c r="BL86" s="78"/>
      <c r="BM86" s="78"/>
      <c r="BN86" s="78"/>
      <c r="BO86" s="78"/>
      <c r="BP86" s="78"/>
      <c r="BQ86" s="78"/>
      <c r="BR86" s="78"/>
      <c r="BS86" s="78"/>
      <c r="BT86" s="78"/>
      <c r="BU86" s="78"/>
      <c r="BV86" s="78"/>
      <c r="BW86" s="78"/>
      <c r="BX86" s="78"/>
      <c r="BY86" s="78"/>
      <c r="BZ86" s="78"/>
      <c r="CA86" s="78"/>
      <c r="CB86" s="78"/>
      <c r="CC86" s="78"/>
      <c r="CD86" s="78"/>
      <c r="CE86" s="78"/>
      <c r="CF86" s="78"/>
      <c r="CG86" s="78"/>
      <c r="CH86" s="78"/>
      <c r="CI86" s="78"/>
      <c r="CJ86" s="78"/>
      <c r="CK86" s="78"/>
      <c r="CL86" s="78"/>
      <c r="CM86" s="78"/>
      <c r="CN86" s="78"/>
      <c r="CO86" s="78"/>
      <c r="CP86" s="78"/>
      <c r="CQ86" s="78"/>
      <c r="CR86" s="78"/>
      <c r="CS86" s="78"/>
      <c r="CT86" s="78"/>
      <c r="CU86" s="78"/>
      <c r="CV86" s="78"/>
      <c r="CW86" s="78"/>
      <c r="CX86" s="78"/>
      <c r="CY86" s="78"/>
      <c r="CZ86" s="78"/>
      <c r="DA86" s="78"/>
      <c r="DB86" s="78"/>
      <c r="DC86" s="78"/>
      <c r="DD86" s="78"/>
      <c r="DE86" s="78"/>
      <c r="DF86" s="78"/>
      <c r="DG86" s="78"/>
      <c r="DH86" s="78"/>
      <c r="DI86" s="78"/>
      <c r="DJ86" s="78"/>
      <c r="DK86" s="78"/>
      <c r="DL86" s="78"/>
      <c r="DM86" s="78"/>
      <c r="DN86" s="78"/>
      <c r="DO86" s="78"/>
      <c r="DP86" s="78"/>
      <c r="DQ86" s="78"/>
      <c r="DR86" s="78"/>
      <c r="DS86" s="78"/>
      <c r="DT86" s="78"/>
      <c r="DU86" s="78"/>
      <c r="DV86" s="78"/>
      <c r="DW86" s="78"/>
      <c r="DX86" s="78"/>
      <c r="DY86" s="78"/>
      <c r="DZ86" s="78"/>
      <c r="EA86" s="78"/>
      <c r="EB86" s="78"/>
      <c r="EC86" s="78"/>
      <c r="ED86" s="78"/>
      <c r="EE86" s="78"/>
      <c r="EF86" s="78"/>
      <c r="EG86" s="78"/>
      <c r="EH86" s="78"/>
      <c r="EI86" s="78"/>
      <c r="EJ86" s="78"/>
      <c r="EK86" s="78"/>
      <c r="EL86" s="78"/>
      <c r="EM86" s="78"/>
      <c r="EN86" s="78"/>
      <c r="EO86" s="78"/>
      <c r="EP86" s="78"/>
      <c r="EQ86" s="78"/>
      <c r="ER86" s="78"/>
      <c r="ES86" s="78"/>
      <c r="ET86" s="78"/>
      <c r="EU86" s="78"/>
      <c r="EV86" s="78"/>
      <c r="EW86" s="78"/>
      <c r="EX86" s="78"/>
      <c r="EY86" s="78"/>
      <c r="EZ86" s="78"/>
      <c r="FA86" s="78"/>
      <c r="FB86" s="78"/>
      <c r="FC86" s="78"/>
      <c r="FD86" s="78"/>
      <c r="FE86" s="78"/>
      <c r="FF86" s="78"/>
      <c r="FG86" s="78"/>
      <c r="FH86" s="78"/>
      <c r="FI86" s="78"/>
      <c r="FJ86" s="78"/>
      <c r="FK86" s="78"/>
      <c r="FL86" s="78"/>
      <c r="FM86" s="78"/>
      <c r="FN86" s="78"/>
      <c r="FO86" s="78"/>
      <c r="FP86" s="78"/>
      <c r="FQ86" s="78"/>
      <c r="FR86" s="78"/>
      <c r="FS86" s="78"/>
      <c r="FT86" s="78"/>
      <c r="FU86" s="78"/>
      <c r="FV86" s="78"/>
      <c r="FW86" s="78"/>
      <c r="FX86" s="78"/>
      <c r="FY86" s="78"/>
      <c r="FZ86" s="78"/>
      <c r="GA86" s="78"/>
      <c r="GB86" s="78"/>
      <c r="GC86" s="78"/>
      <c r="GD86" s="78"/>
      <c r="GE86" s="78"/>
      <c r="GF86" s="78"/>
      <c r="GG86" s="78"/>
      <c r="GH86" s="78"/>
      <c r="GI86" s="78"/>
      <c r="GJ86" s="78"/>
      <c r="GK86" s="78"/>
      <c r="GL86" s="78"/>
      <c r="GM86" s="78"/>
      <c r="GN86" s="78"/>
      <c r="GO86" s="78"/>
      <c r="GP86" s="78"/>
      <c r="GQ86" s="78"/>
      <c r="GR86" s="78"/>
      <c r="GS86" s="78"/>
      <c r="GT86" s="78"/>
      <c r="GU86" s="78"/>
      <c r="GV86" s="78"/>
      <c r="GW86" s="78"/>
      <c r="GX86" s="78"/>
      <c r="GY86" s="78"/>
      <c r="GZ86" s="78"/>
      <c r="HA86" s="78"/>
      <c r="HB86" s="78"/>
      <c r="HC86" s="78"/>
      <c r="HD86" s="78"/>
      <c r="HE86" s="78"/>
      <c r="HF86" s="78"/>
      <c r="HG86" s="78"/>
      <c r="HH86" s="78"/>
      <c r="HI86" s="78"/>
      <c r="HJ86" s="78"/>
      <c r="HK86" s="78"/>
      <c r="HL86" s="78"/>
      <c r="HM86" s="78"/>
      <c r="HN86" s="78"/>
      <c r="HO86" s="78"/>
      <c r="HP86" s="78"/>
      <c r="HQ86" s="78"/>
      <c r="HR86" s="78"/>
      <c r="HS86" s="78"/>
      <c r="HT86" s="78"/>
      <c r="HU86" s="78"/>
      <c r="HV86" s="78"/>
      <c r="HW86" s="78"/>
      <c r="HX86" s="78"/>
      <c r="HY86" s="78"/>
      <c r="HZ86" s="78"/>
      <c r="IA86" s="78"/>
      <c r="IB86" s="78"/>
      <c r="IC86" s="78"/>
      <c r="ID86" s="78"/>
      <c r="IE86" s="78"/>
      <c r="IF86" s="78"/>
      <c r="IG86" s="78"/>
      <c r="IH86" s="78"/>
      <c r="II86" s="78"/>
      <c r="IJ86" s="78"/>
      <c r="IK86" s="78"/>
      <c r="IL86" s="78"/>
      <c r="IM86" s="78"/>
      <c r="IN86" s="78"/>
      <c r="IO86" s="78"/>
      <c r="IP86" s="78"/>
      <c r="IQ86" s="78"/>
      <c r="IR86" s="78"/>
      <c r="IS86" s="78"/>
      <c r="IT86" s="78"/>
      <c r="IU86" s="78"/>
      <c r="IV86" s="78"/>
    </row>
    <row r="88" spans="1:256" x14ac:dyDescent="0.25">
      <c r="C88" s="2" t="s">
        <v>5052</v>
      </c>
      <c r="E88" s="2" t="s">
        <v>2</v>
      </c>
    </row>
    <row r="90" spans="1:256" x14ac:dyDescent="0.25">
      <c r="C90" s="2" t="s">
        <v>5053</v>
      </c>
      <c r="E90" s="2" t="s">
        <v>2</v>
      </c>
    </row>
    <row r="92" spans="1:256" x14ac:dyDescent="0.25">
      <c r="C92" s="2" t="s">
        <v>4944</v>
      </c>
      <c r="E92" s="2" t="s">
        <v>2</v>
      </c>
    </row>
    <row r="94" spans="1:256" x14ac:dyDescent="0.25">
      <c r="C94" s="2" t="s">
        <v>4945</v>
      </c>
      <c r="E94" s="2" t="s">
        <v>2</v>
      </c>
    </row>
    <row r="96" spans="1:256" x14ac:dyDescent="0.25">
      <c r="C96" s="2" t="s">
        <v>4946</v>
      </c>
      <c r="E96" s="95" t="s">
        <v>4947</v>
      </c>
    </row>
    <row r="98" spans="3:5" x14ac:dyDescent="0.25">
      <c r="C98" s="2" t="s">
        <v>4948</v>
      </c>
      <c r="E98" s="96" t="s">
        <v>5041</v>
      </c>
    </row>
    <row r="100" spans="3:5" x14ac:dyDescent="0.25">
      <c r="C100" s="2" t="s">
        <v>5054</v>
      </c>
      <c r="E100" s="2" t="s">
        <v>2</v>
      </c>
    </row>
    <row r="102" spans="3:5" x14ac:dyDescent="0.25">
      <c r="C102" s="1" t="s">
        <v>5145</v>
      </c>
      <c r="E102" s="216" t="s">
        <v>5146</v>
      </c>
    </row>
    <row r="103" spans="3:5" x14ac:dyDescent="0.25">
      <c r="E103" s="2" t="s">
        <v>5152</v>
      </c>
    </row>
  </sheetData>
  <mergeCells count="2">
    <mergeCell ref="C71:K71"/>
    <mergeCell ref="C86:E86"/>
  </mergeCells>
  <hyperlinks>
    <hyperlink ref="J2" location="'Index'!A1" display="'Index'!A1" xr:uid="{27DA859A-F99D-4EA6-80D6-04D24F588EDE}"/>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60821-FA4E-4D9A-8EC4-A9D9583C8710}">
  <sheetPr codeName="Sheet1"/>
  <dimension ref="A1:IV115"/>
  <sheetViews>
    <sheetView showGridLines="0" zoomScale="90" zoomScaleNormal="90" workbookViewId="0">
      <pane ySplit="6" topLeftCell="A9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3490</v>
      </c>
      <c r="J2" s="38" t="s">
        <v>4468</v>
      </c>
    </row>
    <row r="3" spans="1:54" ht="16.5" x14ac:dyDescent="0.3">
      <c r="C3" s="1" t="s">
        <v>28</v>
      </c>
      <c r="D3" s="21" t="s">
        <v>3491</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3308</v>
      </c>
      <c r="C24" s="60" t="s">
        <v>3309</v>
      </c>
      <c r="D24" s="54" t="s">
        <v>3310</v>
      </c>
      <c r="E24" s="6" t="s">
        <v>199</v>
      </c>
      <c r="F24" s="19">
        <v>1000000</v>
      </c>
      <c r="G24" s="24">
        <v>999.55</v>
      </c>
      <c r="H24" s="24">
        <v>3.77</v>
      </c>
      <c r="I24" s="31">
        <v>5.8013000000000003</v>
      </c>
      <c r="J24" s="31"/>
      <c r="K24" s="35"/>
    </row>
    <row r="25" spans="1:11" x14ac:dyDescent="0.25">
      <c r="C25" s="58" t="s">
        <v>188</v>
      </c>
      <c r="D25" s="54"/>
      <c r="E25" s="6"/>
      <c r="F25" s="19"/>
      <c r="G25" s="25">
        <v>999.55</v>
      </c>
      <c r="H25" s="25">
        <v>3.77</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1969</v>
      </c>
      <c r="C28" s="60" t="s">
        <v>1970</v>
      </c>
      <c r="D28" s="54" t="s">
        <v>1971</v>
      </c>
      <c r="E28" s="6" t="s">
        <v>199</v>
      </c>
      <c r="F28" s="19">
        <v>7500000</v>
      </c>
      <c r="G28" s="24">
        <v>7591.47</v>
      </c>
      <c r="H28" s="24">
        <v>28.64</v>
      </c>
      <c r="I28" s="31">
        <v>6.3296513000000001</v>
      </c>
      <c r="J28" s="31"/>
      <c r="K28" s="35"/>
    </row>
    <row r="29" spans="1:11" x14ac:dyDescent="0.25">
      <c r="B29" s="8" t="s">
        <v>3492</v>
      </c>
      <c r="C29" s="60" t="s">
        <v>3493</v>
      </c>
      <c r="D29" s="54" t="s">
        <v>3494</v>
      </c>
      <c r="E29" s="6" t="s">
        <v>199</v>
      </c>
      <c r="F29" s="19">
        <v>5000000</v>
      </c>
      <c r="G29" s="24">
        <v>5058.3900000000003</v>
      </c>
      <c r="H29" s="24">
        <v>19.09</v>
      </c>
      <c r="I29" s="31">
        <v>6.4195662999999996</v>
      </c>
      <c r="J29" s="31"/>
      <c r="K29" s="35"/>
    </row>
    <row r="30" spans="1:11" x14ac:dyDescent="0.25">
      <c r="B30" s="8" t="s">
        <v>3495</v>
      </c>
      <c r="C30" s="60" t="s">
        <v>3496</v>
      </c>
      <c r="D30" s="54" t="s">
        <v>3497</v>
      </c>
      <c r="E30" s="6" t="s">
        <v>199</v>
      </c>
      <c r="F30" s="19">
        <v>2000000</v>
      </c>
      <c r="G30" s="24">
        <v>2020.39</v>
      </c>
      <c r="H30" s="24">
        <v>7.62</v>
      </c>
      <c r="I30" s="31">
        <v>6.4195662999999996</v>
      </c>
      <c r="J30" s="31"/>
      <c r="K30" s="35"/>
    </row>
    <row r="31" spans="1:11" x14ac:dyDescent="0.25">
      <c r="B31" s="8" t="s">
        <v>3498</v>
      </c>
      <c r="C31" s="60" t="s">
        <v>3499</v>
      </c>
      <c r="D31" s="54" t="s">
        <v>3500</v>
      </c>
      <c r="E31" s="6" t="s">
        <v>199</v>
      </c>
      <c r="F31" s="19">
        <v>1000000</v>
      </c>
      <c r="G31" s="24">
        <v>1010.9</v>
      </c>
      <c r="H31" s="24">
        <v>3.81</v>
      </c>
      <c r="I31" s="31">
        <v>6.3296513000000001</v>
      </c>
      <c r="J31" s="31"/>
      <c r="K31" s="35"/>
    </row>
    <row r="32" spans="1:11" x14ac:dyDescent="0.25">
      <c r="B32" s="8" t="s">
        <v>3501</v>
      </c>
      <c r="C32" s="60" t="s">
        <v>3502</v>
      </c>
      <c r="D32" s="54" t="s">
        <v>3503</v>
      </c>
      <c r="E32" s="6" t="s">
        <v>199</v>
      </c>
      <c r="F32" s="19">
        <v>1000000</v>
      </c>
      <c r="G32" s="24">
        <v>1010.81</v>
      </c>
      <c r="H32" s="24">
        <v>3.81</v>
      </c>
      <c r="I32" s="31">
        <v>6.3296513000000001</v>
      </c>
      <c r="J32" s="31"/>
      <c r="K32" s="35"/>
    </row>
    <row r="33" spans="1:11" x14ac:dyDescent="0.25">
      <c r="B33" s="8" t="s">
        <v>3504</v>
      </c>
      <c r="C33" s="60" t="s">
        <v>3505</v>
      </c>
      <c r="D33" s="54" t="s">
        <v>3506</v>
      </c>
      <c r="E33" s="6" t="s">
        <v>199</v>
      </c>
      <c r="F33" s="19">
        <v>1000000</v>
      </c>
      <c r="G33" s="24">
        <v>1010.4</v>
      </c>
      <c r="H33" s="24">
        <v>3.81</v>
      </c>
      <c r="I33" s="31">
        <v>6.3826061000000003</v>
      </c>
      <c r="J33" s="31"/>
      <c r="K33" s="35"/>
    </row>
    <row r="34" spans="1:11" x14ac:dyDescent="0.25">
      <c r="C34" s="58" t="s">
        <v>188</v>
      </c>
      <c r="D34" s="54"/>
      <c r="E34" s="6"/>
      <c r="F34" s="19"/>
      <c r="G34" s="25">
        <v>17702.36</v>
      </c>
      <c r="H34" s="25">
        <v>66.78</v>
      </c>
      <c r="I34" s="31"/>
      <c r="J34" s="31"/>
      <c r="K34" s="35"/>
    </row>
    <row r="35" spans="1:11" x14ac:dyDescent="0.25">
      <c r="C35" s="57"/>
      <c r="D35" s="54"/>
      <c r="E35" s="6"/>
      <c r="F35" s="19"/>
      <c r="G35" s="24"/>
      <c r="H35" s="24"/>
      <c r="I35" s="31"/>
      <c r="J35" s="31"/>
      <c r="K35" s="35"/>
    </row>
    <row r="36" spans="1:11" x14ac:dyDescent="0.25">
      <c r="C36" s="58" t="s">
        <v>11</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A38" s="10"/>
      <c r="B38" s="28"/>
      <c r="C38" s="58" t="s">
        <v>13</v>
      </c>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3342</v>
      </c>
      <c r="C46" s="60" t="s">
        <v>3343</v>
      </c>
      <c r="D46" s="54" t="s">
        <v>3344</v>
      </c>
      <c r="E46" s="6" t="s">
        <v>199</v>
      </c>
      <c r="F46" s="19">
        <v>2097000</v>
      </c>
      <c r="G46" s="24">
        <v>2036.88</v>
      </c>
      <c r="H46" s="24">
        <v>7.69</v>
      </c>
      <c r="I46" s="31">
        <v>5.5465138999999999</v>
      </c>
      <c r="J46" s="31"/>
      <c r="K46" s="35"/>
    </row>
    <row r="47" spans="1:11" x14ac:dyDescent="0.25">
      <c r="B47" s="8" t="s">
        <v>3507</v>
      </c>
      <c r="C47" s="60" t="s">
        <v>3508</v>
      </c>
      <c r="D47" s="54" t="s">
        <v>3509</v>
      </c>
      <c r="E47" s="6" t="s">
        <v>199</v>
      </c>
      <c r="F47" s="19">
        <v>2026900</v>
      </c>
      <c r="G47" s="24">
        <v>1932.75</v>
      </c>
      <c r="H47" s="24">
        <v>7.29</v>
      </c>
      <c r="I47" s="31">
        <v>6.1260680000000001</v>
      </c>
      <c r="J47" s="31"/>
      <c r="K47" s="35"/>
    </row>
    <row r="48" spans="1:11" x14ac:dyDescent="0.25">
      <c r="B48" s="8" t="s">
        <v>3510</v>
      </c>
      <c r="C48" s="60" t="s">
        <v>3511</v>
      </c>
      <c r="D48" s="54" t="s">
        <v>3512</v>
      </c>
      <c r="E48" s="6" t="s">
        <v>199</v>
      </c>
      <c r="F48" s="19">
        <v>1675000</v>
      </c>
      <c r="G48" s="24">
        <v>1604.5</v>
      </c>
      <c r="H48" s="24">
        <v>6.05</v>
      </c>
      <c r="I48" s="31">
        <v>6.1106280999999996</v>
      </c>
      <c r="J48" s="31"/>
      <c r="K48" s="35"/>
    </row>
    <row r="49" spans="1:11" x14ac:dyDescent="0.25">
      <c r="B49" s="8" t="s">
        <v>3368</v>
      </c>
      <c r="C49" s="60" t="s">
        <v>3369</v>
      </c>
      <c r="D49" s="54" t="s">
        <v>3370</v>
      </c>
      <c r="E49" s="6" t="s">
        <v>199</v>
      </c>
      <c r="F49" s="19">
        <v>720000</v>
      </c>
      <c r="G49" s="24">
        <v>698.94</v>
      </c>
      <c r="H49" s="24">
        <v>2.64</v>
      </c>
      <c r="I49" s="31">
        <v>5.5465138999999999</v>
      </c>
      <c r="J49" s="31"/>
      <c r="K49" s="35"/>
    </row>
    <row r="50" spans="1:11" x14ac:dyDescent="0.25">
      <c r="B50" s="8" t="s">
        <v>3297</v>
      </c>
      <c r="C50" s="60" t="s">
        <v>3298</v>
      </c>
      <c r="D50" s="54" t="s">
        <v>3299</v>
      </c>
      <c r="E50" s="6" t="s">
        <v>199</v>
      </c>
      <c r="F50" s="19">
        <v>527600</v>
      </c>
      <c r="G50" s="24">
        <v>516.57000000000005</v>
      </c>
      <c r="H50" s="24">
        <v>1.95</v>
      </c>
      <c r="I50" s="31">
        <v>5.4499000000000004</v>
      </c>
      <c r="J50" s="31"/>
      <c r="K50" s="35"/>
    </row>
    <row r="51" spans="1:11" x14ac:dyDescent="0.25">
      <c r="B51" s="8" t="s">
        <v>3345</v>
      </c>
      <c r="C51" s="60" t="s">
        <v>3346</v>
      </c>
      <c r="D51" s="54" t="s">
        <v>3347</v>
      </c>
      <c r="E51" s="6" t="s">
        <v>199</v>
      </c>
      <c r="F51" s="19">
        <v>300000</v>
      </c>
      <c r="G51" s="24">
        <v>291.52999999999997</v>
      </c>
      <c r="H51" s="24">
        <v>1.1000000000000001</v>
      </c>
      <c r="I51" s="31">
        <v>5.5465138999999999</v>
      </c>
      <c r="J51" s="31"/>
      <c r="K51" s="35"/>
    </row>
    <row r="52" spans="1:11" x14ac:dyDescent="0.25">
      <c r="B52" s="8" t="s">
        <v>1225</v>
      </c>
      <c r="C52" s="60" t="s">
        <v>1226</v>
      </c>
      <c r="D52" s="54" t="s">
        <v>1227</v>
      </c>
      <c r="E52" s="6" t="s">
        <v>199</v>
      </c>
      <c r="F52" s="19">
        <v>171900</v>
      </c>
      <c r="G52" s="24">
        <v>166.95</v>
      </c>
      <c r="H52" s="24">
        <v>0.63</v>
      </c>
      <c r="I52" s="31">
        <v>5.5465138999999999</v>
      </c>
      <c r="J52" s="31"/>
      <c r="K52" s="35"/>
    </row>
    <row r="53" spans="1:11" x14ac:dyDescent="0.25">
      <c r="B53" s="8" t="s">
        <v>3513</v>
      </c>
      <c r="C53" s="60" t="s">
        <v>3514</v>
      </c>
      <c r="D53" s="54" t="s">
        <v>3515</v>
      </c>
      <c r="E53" s="6" t="s">
        <v>199</v>
      </c>
      <c r="F53" s="19">
        <v>170000</v>
      </c>
      <c r="G53" s="24">
        <v>162.30000000000001</v>
      </c>
      <c r="H53" s="24">
        <v>0.61</v>
      </c>
      <c r="I53" s="31">
        <v>6.1200462</v>
      </c>
      <c r="J53" s="31"/>
      <c r="K53" s="35"/>
    </row>
    <row r="54" spans="1:11" x14ac:dyDescent="0.25">
      <c r="C54" s="58" t="s">
        <v>188</v>
      </c>
      <c r="D54" s="54"/>
      <c r="E54" s="6"/>
      <c r="F54" s="19"/>
      <c r="G54" s="25">
        <v>7410.42</v>
      </c>
      <c r="H54" s="25">
        <v>27.96</v>
      </c>
      <c r="I54" s="31"/>
      <c r="J54" s="31"/>
      <c r="K54" s="35"/>
    </row>
    <row r="55" spans="1:11" x14ac:dyDescent="0.25">
      <c r="C55" s="57"/>
      <c r="D55" s="54"/>
      <c r="E55" s="6"/>
      <c r="F55" s="19"/>
      <c r="G55" s="24"/>
      <c r="H55" s="24"/>
      <c r="I55" s="31"/>
      <c r="J55" s="31"/>
      <c r="K55" s="35"/>
    </row>
    <row r="56" spans="1:11" x14ac:dyDescent="0.25">
      <c r="C56" s="58" t="s">
        <v>18</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A58" s="10"/>
      <c r="B58" s="28"/>
      <c r="C58" s="58" t="s">
        <v>19</v>
      </c>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23</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24</v>
      </c>
      <c r="D67" s="54"/>
      <c r="E67" s="6"/>
      <c r="F67" s="19"/>
      <c r="G67" s="24"/>
      <c r="H67" s="24"/>
      <c r="I67" s="31"/>
      <c r="J67" s="31"/>
      <c r="K67" s="35"/>
    </row>
    <row r="68" spans="1:54" x14ac:dyDescent="0.25">
      <c r="B68" s="8" t="s">
        <v>200</v>
      </c>
      <c r="C68" s="60" t="s">
        <v>201</v>
      </c>
      <c r="D68" s="54"/>
      <c r="E68" s="6"/>
      <c r="F68" s="19"/>
      <c r="G68" s="24">
        <v>55.92</v>
      </c>
      <c r="H68" s="24">
        <v>0.21</v>
      </c>
      <c r="I68" s="31"/>
      <c r="J68" s="31"/>
      <c r="K68" s="35"/>
    </row>
    <row r="69" spans="1:54" x14ac:dyDescent="0.25">
      <c r="C69" s="58" t="s">
        <v>188</v>
      </c>
      <c r="D69" s="54"/>
      <c r="E69" s="6"/>
      <c r="F69" s="19"/>
      <c r="G69" s="25">
        <v>55.92</v>
      </c>
      <c r="H69" s="25">
        <v>0.21</v>
      </c>
      <c r="I69" s="31"/>
      <c r="J69" s="31"/>
      <c r="K69" s="35"/>
    </row>
    <row r="70" spans="1:54" x14ac:dyDescent="0.25">
      <c r="C70" s="57"/>
      <c r="D70" s="54"/>
      <c r="E70" s="6"/>
      <c r="F70" s="19"/>
      <c r="G70" s="24"/>
      <c r="H70" s="24"/>
      <c r="I70" s="31"/>
      <c r="J70" s="31"/>
      <c r="K70" s="35"/>
    </row>
    <row r="71" spans="1:54" x14ac:dyDescent="0.25">
      <c r="A71" s="10"/>
      <c r="B71" s="28"/>
      <c r="C71" s="58" t="s">
        <v>25</v>
      </c>
      <c r="D71" s="54"/>
      <c r="E71" s="6"/>
      <c r="F71" s="19"/>
      <c r="G71" s="24"/>
      <c r="H71" s="24"/>
      <c r="I71" s="31"/>
      <c r="J71" s="31"/>
      <c r="K71" s="35"/>
    </row>
    <row r="72" spans="1:54" s="2" customFormat="1" ht="13.5" x14ac:dyDescent="0.25">
      <c r="A72" s="28"/>
      <c r="B72" s="28"/>
      <c r="C72" s="57" t="s">
        <v>4783</v>
      </c>
      <c r="D72" s="54"/>
      <c r="E72" s="6"/>
      <c r="F72" s="19"/>
      <c r="G72" s="24" t="s">
        <v>2</v>
      </c>
      <c r="H72" s="24" t="s">
        <v>2</v>
      </c>
      <c r="I72" s="31"/>
      <c r="J72" s="31"/>
      <c r="K72" s="35"/>
      <c r="L72" s="3"/>
      <c r="AI72" s="3"/>
      <c r="AV72" s="3"/>
      <c r="AX72" s="3"/>
      <c r="BB72" s="3"/>
    </row>
    <row r="73" spans="1:54" x14ac:dyDescent="0.25">
      <c r="B73" s="8"/>
      <c r="C73" s="60" t="s">
        <v>202</v>
      </c>
      <c r="D73" s="54"/>
      <c r="E73" s="6"/>
      <c r="F73" s="19"/>
      <c r="G73" s="24">
        <v>336.09</v>
      </c>
      <c r="H73" s="24">
        <v>1.28</v>
      </c>
      <c r="I73" s="31"/>
      <c r="J73" s="31"/>
      <c r="K73" s="35"/>
    </row>
    <row r="74" spans="1:54" x14ac:dyDescent="0.25">
      <c r="C74" s="58" t="s">
        <v>188</v>
      </c>
      <c r="D74" s="54"/>
      <c r="E74" s="6"/>
      <c r="F74" s="19"/>
      <c r="G74" s="25">
        <v>336.09</v>
      </c>
      <c r="H74" s="25">
        <v>1.28</v>
      </c>
      <c r="I74" s="31"/>
      <c r="J74" s="31"/>
      <c r="K74" s="35"/>
    </row>
    <row r="75" spans="1:54" x14ac:dyDescent="0.25">
      <c r="C75" s="57"/>
      <c r="D75" s="54"/>
      <c r="E75" s="6"/>
      <c r="F75" s="19"/>
      <c r="G75" s="24"/>
      <c r="H75" s="24"/>
      <c r="I75" s="31"/>
      <c r="J75" s="31"/>
      <c r="K75" s="35"/>
    </row>
    <row r="76" spans="1:54" x14ac:dyDescent="0.25">
      <c r="C76" s="61" t="s">
        <v>203</v>
      </c>
      <c r="D76" s="55"/>
      <c r="E76" s="5"/>
      <c r="F76" s="20"/>
      <c r="G76" s="26">
        <v>26504.34</v>
      </c>
      <c r="H76" s="26">
        <v>99.999999999999986</v>
      </c>
      <c r="I76" s="32"/>
      <c r="J76" s="32"/>
      <c r="K76" s="36"/>
    </row>
    <row r="79" spans="1:54" x14ac:dyDescent="0.25">
      <c r="C79" s="1" t="s">
        <v>204</v>
      </c>
    </row>
    <row r="80" spans="1:54" x14ac:dyDescent="0.25">
      <c r="C80" s="37" t="s">
        <v>205</v>
      </c>
      <c r="D80" s="37"/>
      <c r="E80" s="37"/>
      <c r="F80" s="37"/>
      <c r="G80" s="37"/>
      <c r="H80" s="37"/>
      <c r="I80" s="37"/>
      <c r="J80" s="37"/>
      <c r="K80" s="37"/>
    </row>
    <row r="81" spans="1:256" x14ac:dyDescent="0.25">
      <c r="C81" s="2" t="s">
        <v>206</v>
      </c>
    </row>
    <row r="82" spans="1:256" x14ac:dyDescent="0.25">
      <c r="C82" s="2" t="s">
        <v>207</v>
      </c>
    </row>
    <row r="83" spans="1:256" ht="30" customHeight="1" x14ac:dyDescent="0.25">
      <c r="C83" s="202" t="s">
        <v>208</v>
      </c>
      <c r="D83" s="203"/>
      <c r="E83" s="203"/>
      <c r="F83" s="203"/>
      <c r="G83" s="203"/>
      <c r="H83" s="203"/>
      <c r="I83" s="203"/>
      <c r="J83" s="203"/>
      <c r="K83" s="203"/>
    </row>
    <row r="84" spans="1:256" x14ac:dyDescent="0.25">
      <c r="C84" s="2" t="s">
        <v>209</v>
      </c>
    </row>
    <row r="86" spans="1:256" x14ac:dyDescent="0.25">
      <c r="C86" s="2" t="s">
        <v>4942</v>
      </c>
      <c r="E86" s="2" t="s">
        <v>2</v>
      </c>
    </row>
    <row r="88" spans="1:256" x14ac:dyDescent="0.25">
      <c r="C88" s="2" t="s">
        <v>4943</v>
      </c>
      <c r="E88" s="2" t="s">
        <v>2</v>
      </c>
    </row>
    <row r="90" spans="1:256" x14ac:dyDescent="0.25">
      <c r="C90" s="2" t="s">
        <v>5050</v>
      </c>
    </row>
    <row r="92" spans="1:256" x14ac:dyDescent="0.25">
      <c r="C92" s="2" t="s">
        <v>5051</v>
      </c>
    </row>
    <row r="93" spans="1:256" s="82" customFormat="1" ht="35.25" customHeight="1" x14ac:dyDescent="0.25">
      <c r="A93" s="78"/>
      <c r="B93" s="78"/>
      <c r="C93" s="83" t="s">
        <v>4949</v>
      </c>
      <c r="D93" s="87" t="s">
        <v>4950</v>
      </c>
      <c r="E93" s="87" t="s">
        <v>4951</v>
      </c>
      <c r="F93" s="79"/>
      <c r="G93" s="80"/>
      <c r="H93" s="80"/>
      <c r="I93" s="80"/>
      <c r="J93" s="80"/>
      <c r="K93" s="81"/>
      <c r="L93" s="81"/>
      <c r="M93" s="78"/>
      <c r="N93" s="78"/>
      <c r="O93" s="78"/>
      <c r="P93" s="78"/>
      <c r="Q93" s="78"/>
      <c r="R93" s="78"/>
      <c r="S93" s="78"/>
      <c r="T93" s="78"/>
      <c r="U93" s="78"/>
      <c r="V93" s="78"/>
      <c r="W93" s="78"/>
      <c r="X93" s="78"/>
      <c r="Y93" s="78"/>
      <c r="Z93" s="78"/>
      <c r="AA93" s="78"/>
      <c r="AB93" s="78"/>
      <c r="AC93" s="78"/>
      <c r="AD93" s="78"/>
      <c r="AE93" s="78"/>
      <c r="AF93" s="78"/>
      <c r="AG93" s="78"/>
      <c r="AH93" s="78"/>
      <c r="AI93" s="81"/>
      <c r="AJ93" s="78"/>
      <c r="AK93" s="78"/>
      <c r="AL93" s="78"/>
      <c r="AM93" s="78"/>
      <c r="AN93" s="78"/>
      <c r="AO93" s="78"/>
      <c r="AP93" s="78"/>
      <c r="AQ93" s="78"/>
      <c r="AR93" s="78"/>
      <c r="AS93" s="78"/>
      <c r="AT93" s="78"/>
      <c r="AU93" s="78"/>
      <c r="AV93" s="81"/>
      <c r="AW93" s="78"/>
      <c r="AX93" s="81"/>
      <c r="AY93" s="78"/>
      <c r="AZ93" s="78"/>
      <c r="BA93" s="78"/>
      <c r="BB93" s="81"/>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c r="CD93" s="78"/>
      <c r="CE93" s="78"/>
      <c r="CF93" s="78"/>
      <c r="CG93" s="78"/>
      <c r="CH93" s="78"/>
      <c r="CI93" s="78"/>
      <c r="CJ93" s="78"/>
      <c r="CK93" s="78"/>
      <c r="CL93" s="78"/>
      <c r="CM93" s="78"/>
      <c r="CN93" s="78"/>
      <c r="CO93" s="78"/>
      <c r="CP93" s="78"/>
      <c r="CQ93" s="78"/>
      <c r="CR93" s="78"/>
      <c r="CS93" s="78"/>
      <c r="CT93" s="78"/>
      <c r="CU93" s="78"/>
      <c r="CV93" s="78"/>
      <c r="CW93" s="78"/>
      <c r="CX93" s="78"/>
      <c r="CY93" s="78"/>
      <c r="CZ93" s="78"/>
      <c r="DA93" s="78"/>
      <c r="DB93" s="78"/>
      <c r="DC93" s="78"/>
      <c r="DD93" s="78"/>
      <c r="DE93" s="78"/>
      <c r="DF93" s="78"/>
      <c r="DG93" s="78"/>
      <c r="DH93" s="78"/>
      <c r="DI93" s="78"/>
      <c r="DJ93" s="78"/>
      <c r="DK93" s="78"/>
      <c r="DL93" s="78"/>
      <c r="DM93" s="78"/>
      <c r="DN93" s="78"/>
      <c r="DO93" s="78"/>
      <c r="DP93" s="78"/>
      <c r="DQ93" s="78"/>
      <c r="DR93" s="78"/>
      <c r="DS93" s="78"/>
      <c r="DT93" s="78"/>
      <c r="DU93" s="78"/>
      <c r="DV93" s="78"/>
      <c r="DW93" s="78"/>
      <c r="DX93" s="78"/>
      <c r="DY93" s="78"/>
      <c r="DZ93" s="78"/>
      <c r="EA93" s="78"/>
      <c r="EB93" s="78"/>
      <c r="EC93" s="78"/>
      <c r="ED93" s="78"/>
      <c r="EE93" s="78"/>
      <c r="EF93" s="78"/>
      <c r="EG93" s="78"/>
      <c r="EH93" s="78"/>
      <c r="EI93" s="78"/>
      <c r="EJ93" s="78"/>
      <c r="EK93" s="78"/>
      <c r="EL93" s="78"/>
      <c r="EM93" s="78"/>
      <c r="EN93" s="78"/>
      <c r="EO93" s="78"/>
      <c r="EP93" s="78"/>
      <c r="EQ93" s="78"/>
      <c r="ER93" s="78"/>
      <c r="ES93" s="78"/>
      <c r="ET93" s="78"/>
      <c r="EU93" s="78"/>
      <c r="EV93" s="78"/>
      <c r="EW93" s="78"/>
      <c r="EX93" s="78"/>
      <c r="EY93" s="78"/>
      <c r="EZ93" s="78"/>
      <c r="FA93" s="78"/>
      <c r="FB93" s="78"/>
      <c r="FC93" s="78"/>
      <c r="FD93" s="78"/>
      <c r="FE93" s="78"/>
      <c r="FF93" s="78"/>
      <c r="FG93" s="78"/>
      <c r="FH93" s="78"/>
      <c r="FI93" s="78"/>
      <c r="FJ93" s="78"/>
      <c r="FK93" s="78"/>
      <c r="FL93" s="78"/>
      <c r="FM93" s="78"/>
      <c r="FN93" s="78"/>
      <c r="FO93" s="78"/>
      <c r="FP93" s="78"/>
      <c r="FQ93" s="78"/>
      <c r="FR93" s="78"/>
      <c r="FS93" s="78"/>
      <c r="FT93" s="78"/>
      <c r="FU93" s="78"/>
      <c r="FV93" s="78"/>
      <c r="FW93" s="78"/>
      <c r="FX93" s="78"/>
      <c r="FY93" s="78"/>
      <c r="FZ93" s="78"/>
      <c r="GA93" s="78"/>
      <c r="GB93" s="78"/>
      <c r="GC93" s="78"/>
      <c r="GD93" s="78"/>
      <c r="GE93" s="78"/>
      <c r="GF93" s="78"/>
      <c r="GG93" s="78"/>
      <c r="GH93" s="78"/>
      <c r="GI93" s="78"/>
      <c r="GJ93" s="78"/>
      <c r="GK93" s="78"/>
      <c r="GL93" s="78"/>
      <c r="GM93" s="78"/>
      <c r="GN93" s="78"/>
      <c r="GO93" s="78"/>
      <c r="GP93" s="78"/>
      <c r="GQ93" s="78"/>
      <c r="GR93" s="78"/>
      <c r="GS93" s="78"/>
      <c r="GT93" s="78"/>
      <c r="GU93" s="78"/>
      <c r="GV93" s="78"/>
      <c r="GW93" s="78"/>
      <c r="GX93" s="78"/>
      <c r="GY93" s="78"/>
      <c r="GZ93" s="78"/>
      <c r="HA93" s="78"/>
      <c r="HB93" s="78"/>
      <c r="HC93" s="78"/>
      <c r="HD93" s="78"/>
      <c r="HE93" s="78"/>
      <c r="HF93" s="78"/>
      <c r="HG93" s="78"/>
      <c r="HH93" s="78"/>
      <c r="HI93" s="78"/>
      <c r="HJ93" s="78"/>
      <c r="HK93" s="78"/>
      <c r="HL93" s="78"/>
      <c r="HM93" s="78"/>
      <c r="HN93" s="78"/>
      <c r="HO93" s="78"/>
      <c r="HP93" s="78"/>
      <c r="HQ93" s="78"/>
      <c r="HR93" s="78"/>
      <c r="HS93" s="78"/>
      <c r="HT93" s="78"/>
      <c r="HU93" s="78"/>
      <c r="HV93" s="78"/>
      <c r="HW93" s="78"/>
      <c r="HX93" s="78"/>
      <c r="HY93" s="78"/>
      <c r="HZ93" s="78"/>
      <c r="IA93" s="78"/>
      <c r="IB93" s="78"/>
      <c r="IC93" s="78"/>
      <c r="ID93" s="78"/>
      <c r="IE93" s="78"/>
      <c r="IF93" s="78"/>
      <c r="IG93" s="78"/>
      <c r="IH93" s="78"/>
      <c r="II93" s="78"/>
      <c r="IJ93" s="78"/>
      <c r="IK93" s="78"/>
      <c r="IL93" s="78"/>
      <c r="IM93" s="78"/>
      <c r="IN93" s="78"/>
      <c r="IO93" s="78"/>
      <c r="IP93" s="78"/>
      <c r="IQ93" s="78"/>
      <c r="IR93" s="78"/>
      <c r="IS93" s="78"/>
      <c r="IT93" s="78"/>
      <c r="IU93" s="78"/>
      <c r="IV93" s="78"/>
    </row>
    <row r="94" spans="1:256" s="82" customFormat="1" x14ac:dyDescent="0.25">
      <c r="A94" s="78"/>
      <c r="B94" s="78"/>
      <c r="C94" s="85" t="s">
        <v>4952</v>
      </c>
      <c r="D94" s="88">
        <v>12.9666</v>
      </c>
      <c r="E94" s="88">
        <v>13.008599999999999</v>
      </c>
      <c r="F94" s="79"/>
      <c r="G94" s="80"/>
      <c r="H94" s="80"/>
      <c r="I94" s="80"/>
      <c r="J94" s="80"/>
      <c r="K94" s="81"/>
      <c r="L94" s="81"/>
      <c r="M94" s="78"/>
      <c r="N94" s="78"/>
      <c r="O94" s="78"/>
      <c r="P94" s="78"/>
      <c r="Q94" s="78"/>
      <c r="R94" s="78"/>
      <c r="S94" s="78"/>
      <c r="T94" s="78"/>
      <c r="U94" s="78"/>
      <c r="V94" s="78"/>
      <c r="W94" s="78"/>
      <c r="X94" s="78"/>
      <c r="Y94" s="78"/>
      <c r="Z94" s="78"/>
      <c r="AA94" s="78"/>
      <c r="AB94" s="78"/>
      <c r="AC94" s="78"/>
      <c r="AD94" s="78"/>
      <c r="AE94" s="78"/>
      <c r="AF94" s="78"/>
      <c r="AG94" s="78"/>
      <c r="AH94" s="78"/>
      <c r="AI94" s="81"/>
      <c r="AJ94" s="78"/>
      <c r="AK94" s="78"/>
      <c r="AL94" s="78"/>
      <c r="AM94" s="78"/>
      <c r="AN94" s="78"/>
      <c r="AO94" s="78"/>
      <c r="AP94" s="78"/>
      <c r="AQ94" s="78"/>
      <c r="AR94" s="78"/>
      <c r="AS94" s="78"/>
      <c r="AT94" s="78"/>
      <c r="AU94" s="78"/>
      <c r="AV94" s="81"/>
      <c r="AW94" s="78"/>
      <c r="AX94" s="81"/>
      <c r="AY94" s="78"/>
      <c r="AZ94" s="78"/>
      <c r="BA94" s="78"/>
      <c r="BB94" s="81"/>
      <c r="BC94" s="78"/>
      <c r="BD94" s="78"/>
      <c r="BE94" s="78"/>
      <c r="BF94" s="78"/>
      <c r="BG94" s="78"/>
      <c r="BH94" s="78"/>
      <c r="BI94" s="78"/>
      <c r="BJ94" s="78"/>
      <c r="BK94" s="78"/>
      <c r="BL94" s="78"/>
      <c r="BM94" s="78"/>
      <c r="BN94" s="78"/>
      <c r="BO94" s="78"/>
      <c r="BP94" s="78"/>
      <c r="BQ94" s="78"/>
      <c r="BR94" s="78"/>
      <c r="BS94" s="78"/>
      <c r="BT94" s="78"/>
      <c r="BU94" s="78"/>
      <c r="BV94" s="78"/>
      <c r="BW94" s="78"/>
      <c r="BX94" s="78"/>
      <c r="BY94" s="78"/>
      <c r="BZ94" s="78"/>
      <c r="CA94" s="78"/>
      <c r="CB94" s="78"/>
      <c r="CC94" s="78"/>
      <c r="CD94" s="78"/>
      <c r="CE94" s="78"/>
      <c r="CF94" s="78"/>
      <c r="CG94" s="78"/>
      <c r="CH94" s="78"/>
      <c r="CI94" s="78"/>
      <c r="CJ94" s="78"/>
      <c r="CK94" s="78"/>
      <c r="CL94" s="78"/>
      <c r="CM94" s="78"/>
      <c r="CN94" s="78"/>
      <c r="CO94" s="78"/>
      <c r="CP94" s="78"/>
      <c r="CQ94" s="78"/>
      <c r="CR94" s="78"/>
      <c r="CS94" s="78"/>
      <c r="CT94" s="78"/>
      <c r="CU94" s="78"/>
      <c r="CV94" s="78"/>
      <c r="CW94" s="78"/>
      <c r="CX94" s="78"/>
      <c r="CY94" s="78"/>
      <c r="CZ94" s="78"/>
      <c r="DA94" s="78"/>
      <c r="DB94" s="78"/>
      <c r="DC94" s="78"/>
      <c r="DD94" s="78"/>
      <c r="DE94" s="78"/>
      <c r="DF94" s="78"/>
      <c r="DG94" s="78"/>
      <c r="DH94" s="78"/>
      <c r="DI94" s="78"/>
      <c r="DJ94" s="78"/>
      <c r="DK94" s="78"/>
      <c r="DL94" s="78"/>
      <c r="DM94" s="78"/>
      <c r="DN94" s="78"/>
      <c r="DO94" s="78"/>
      <c r="DP94" s="78"/>
      <c r="DQ94" s="78"/>
      <c r="DR94" s="78"/>
      <c r="DS94" s="78"/>
      <c r="DT94" s="78"/>
      <c r="DU94" s="78"/>
      <c r="DV94" s="78"/>
      <c r="DW94" s="78"/>
      <c r="DX94" s="78"/>
      <c r="DY94" s="78"/>
      <c r="DZ94" s="78"/>
      <c r="EA94" s="78"/>
      <c r="EB94" s="78"/>
      <c r="EC94" s="78"/>
      <c r="ED94" s="78"/>
      <c r="EE94" s="78"/>
      <c r="EF94" s="78"/>
      <c r="EG94" s="78"/>
      <c r="EH94" s="78"/>
      <c r="EI94" s="78"/>
      <c r="EJ94" s="78"/>
      <c r="EK94" s="78"/>
      <c r="EL94" s="78"/>
      <c r="EM94" s="78"/>
      <c r="EN94" s="78"/>
      <c r="EO94" s="78"/>
      <c r="EP94" s="78"/>
      <c r="EQ94" s="78"/>
      <c r="ER94" s="78"/>
      <c r="ES94" s="78"/>
      <c r="ET94" s="78"/>
      <c r="EU94" s="78"/>
      <c r="EV94" s="78"/>
      <c r="EW94" s="78"/>
      <c r="EX94" s="78"/>
      <c r="EY94" s="78"/>
      <c r="EZ94" s="78"/>
      <c r="FA94" s="78"/>
      <c r="FB94" s="78"/>
      <c r="FC94" s="78"/>
      <c r="FD94" s="78"/>
      <c r="FE94" s="78"/>
      <c r="FF94" s="78"/>
      <c r="FG94" s="78"/>
      <c r="FH94" s="78"/>
      <c r="FI94" s="78"/>
      <c r="FJ94" s="78"/>
      <c r="FK94" s="78"/>
      <c r="FL94" s="78"/>
      <c r="FM94" s="78"/>
      <c r="FN94" s="78"/>
      <c r="FO94" s="78"/>
      <c r="FP94" s="78"/>
      <c r="FQ94" s="78"/>
      <c r="FR94" s="78"/>
      <c r="FS94" s="78"/>
      <c r="FT94" s="78"/>
      <c r="FU94" s="78"/>
      <c r="FV94" s="78"/>
      <c r="FW94" s="78"/>
      <c r="FX94" s="78"/>
      <c r="FY94" s="78"/>
      <c r="FZ94" s="78"/>
      <c r="GA94" s="78"/>
      <c r="GB94" s="78"/>
      <c r="GC94" s="78"/>
      <c r="GD94" s="78"/>
      <c r="GE94" s="78"/>
      <c r="GF94" s="78"/>
      <c r="GG94" s="78"/>
      <c r="GH94" s="78"/>
      <c r="GI94" s="78"/>
      <c r="GJ94" s="78"/>
      <c r="GK94" s="78"/>
      <c r="GL94" s="78"/>
      <c r="GM94" s="78"/>
      <c r="GN94" s="78"/>
      <c r="GO94" s="78"/>
      <c r="GP94" s="78"/>
      <c r="GQ94" s="78"/>
      <c r="GR94" s="78"/>
      <c r="GS94" s="78"/>
      <c r="GT94" s="78"/>
      <c r="GU94" s="78"/>
      <c r="GV94" s="78"/>
      <c r="GW94" s="78"/>
      <c r="GX94" s="78"/>
      <c r="GY94" s="78"/>
      <c r="GZ94" s="78"/>
      <c r="HA94" s="78"/>
      <c r="HB94" s="78"/>
      <c r="HC94" s="78"/>
      <c r="HD94" s="78"/>
      <c r="HE94" s="78"/>
      <c r="HF94" s="78"/>
      <c r="HG94" s="78"/>
      <c r="HH94" s="78"/>
      <c r="HI94" s="78"/>
      <c r="HJ94" s="78"/>
      <c r="HK94" s="78"/>
      <c r="HL94" s="78"/>
      <c r="HM94" s="78"/>
      <c r="HN94" s="78"/>
      <c r="HO94" s="78"/>
      <c r="HP94" s="78"/>
      <c r="HQ94" s="78"/>
      <c r="HR94" s="78"/>
      <c r="HS94" s="78"/>
      <c r="HT94" s="78"/>
      <c r="HU94" s="78"/>
      <c r="HV94" s="78"/>
      <c r="HW94" s="78"/>
      <c r="HX94" s="78"/>
      <c r="HY94" s="78"/>
      <c r="HZ94" s="78"/>
      <c r="IA94" s="78"/>
      <c r="IB94" s="78"/>
      <c r="IC94" s="78"/>
      <c r="ID94" s="78"/>
      <c r="IE94" s="78"/>
      <c r="IF94" s="78"/>
      <c r="IG94" s="78"/>
      <c r="IH94" s="78"/>
      <c r="II94" s="78"/>
      <c r="IJ94" s="78"/>
      <c r="IK94" s="78"/>
      <c r="IL94" s="78"/>
      <c r="IM94" s="78"/>
      <c r="IN94" s="78"/>
      <c r="IO94" s="78"/>
      <c r="IP94" s="78"/>
      <c r="IQ94" s="78"/>
      <c r="IR94" s="78"/>
      <c r="IS94" s="78"/>
      <c r="IT94" s="78"/>
      <c r="IU94" s="78"/>
      <c r="IV94" s="78"/>
    </row>
    <row r="95" spans="1:256" s="82" customFormat="1" x14ac:dyDescent="0.25">
      <c r="A95" s="78"/>
      <c r="B95" s="78"/>
      <c r="C95" s="85" t="s">
        <v>4953</v>
      </c>
      <c r="D95" s="88">
        <v>12.9665</v>
      </c>
      <c r="E95" s="88">
        <v>13.008599999999999</v>
      </c>
      <c r="F95" s="79"/>
      <c r="G95" s="80"/>
      <c r="H95" s="80"/>
      <c r="I95" s="80"/>
      <c r="J95" s="80"/>
      <c r="K95" s="81"/>
      <c r="L95" s="81"/>
      <c r="M95" s="78"/>
      <c r="N95" s="78"/>
      <c r="O95" s="78"/>
      <c r="P95" s="78"/>
      <c r="Q95" s="78"/>
      <c r="R95" s="78"/>
      <c r="S95" s="78"/>
      <c r="T95" s="78"/>
      <c r="U95" s="78"/>
      <c r="V95" s="78"/>
      <c r="W95" s="78"/>
      <c r="X95" s="78"/>
      <c r="Y95" s="78"/>
      <c r="Z95" s="78"/>
      <c r="AA95" s="78"/>
      <c r="AB95" s="78"/>
      <c r="AC95" s="78"/>
      <c r="AD95" s="78"/>
      <c r="AE95" s="78"/>
      <c r="AF95" s="78"/>
      <c r="AG95" s="78"/>
      <c r="AH95" s="78"/>
      <c r="AI95" s="81"/>
      <c r="AJ95" s="78"/>
      <c r="AK95" s="78"/>
      <c r="AL95" s="78"/>
      <c r="AM95" s="78"/>
      <c r="AN95" s="78"/>
      <c r="AO95" s="78"/>
      <c r="AP95" s="78"/>
      <c r="AQ95" s="78"/>
      <c r="AR95" s="78"/>
      <c r="AS95" s="78"/>
      <c r="AT95" s="78"/>
      <c r="AU95" s="78"/>
      <c r="AV95" s="81"/>
      <c r="AW95" s="78"/>
      <c r="AX95" s="81"/>
      <c r="AY95" s="78"/>
      <c r="AZ95" s="78"/>
      <c r="BA95" s="78"/>
      <c r="BB95" s="81"/>
      <c r="BC95" s="78"/>
      <c r="BD95" s="78"/>
      <c r="BE95" s="78"/>
      <c r="BF95" s="78"/>
      <c r="BG95" s="78"/>
      <c r="BH95" s="78"/>
      <c r="BI95" s="78"/>
      <c r="BJ95" s="78"/>
      <c r="BK95" s="78"/>
      <c r="BL95" s="78"/>
      <c r="BM95" s="78"/>
      <c r="BN95" s="78"/>
      <c r="BO95" s="78"/>
      <c r="BP95" s="78"/>
      <c r="BQ95" s="78"/>
      <c r="BR95" s="78"/>
      <c r="BS95" s="78"/>
      <c r="BT95" s="78"/>
      <c r="BU95" s="78"/>
      <c r="BV95" s="78"/>
      <c r="BW95" s="78"/>
      <c r="BX95" s="78"/>
      <c r="BY95" s="78"/>
      <c r="BZ95" s="78"/>
      <c r="CA95" s="78"/>
      <c r="CB95" s="78"/>
      <c r="CC95" s="78"/>
      <c r="CD95" s="78"/>
      <c r="CE95" s="78"/>
      <c r="CF95" s="78"/>
      <c r="CG95" s="78"/>
      <c r="CH95" s="78"/>
      <c r="CI95" s="78"/>
      <c r="CJ95" s="78"/>
      <c r="CK95" s="78"/>
      <c r="CL95" s="78"/>
      <c r="CM95" s="78"/>
      <c r="CN95" s="78"/>
      <c r="CO95" s="78"/>
      <c r="CP95" s="78"/>
      <c r="CQ95" s="78"/>
      <c r="CR95" s="78"/>
      <c r="CS95" s="78"/>
      <c r="CT95" s="78"/>
      <c r="CU95" s="78"/>
      <c r="CV95" s="78"/>
      <c r="CW95" s="78"/>
      <c r="CX95" s="78"/>
      <c r="CY95" s="78"/>
      <c r="CZ95" s="78"/>
      <c r="DA95" s="78"/>
      <c r="DB95" s="78"/>
      <c r="DC95" s="78"/>
      <c r="DD95" s="78"/>
      <c r="DE95" s="78"/>
      <c r="DF95" s="78"/>
      <c r="DG95" s="78"/>
      <c r="DH95" s="78"/>
      <c r="DI95" s="78"/>
      <c r="DJ95" s="78"/>
      <c r="DK95" s="78"/>
      <c r="DL95" s="78"/>
      <c r="DM95" s="78"/>
      <c r="DN95" s="78"/>
      <c r="DO95" s="78"/>
      <c r="DP95" s="78"/>
      <c r="DQ95" s="78"/>
      <c r="DR95" s="78"/>
      <c r="DS95" s="78"/>
      <c r="DT95" s="78"/>
      <c r="DU95" s="78"/>
      <c r="DV95" s="78"/>
      <c r="DW95" s="78"/>
      <c r="DX95" s="78"/>
      <c r="DY95" s="78"/>
      <c r="DZ95" s="78"/>
      <c r="EA95" s="78"/>
      <c r="EB95" s="78"/>
      <c r="EC95" s="78"/>
      <c r="ED95" s="78"/>
      <c r="EE95" s="78"/>
      <c r="EF95" s="78"/>
      <c r="EG95" s="78"/>
      <c r="EH95" s="78"/>
      <c r="EI95" s="78"/>
      <c r="EJ95" s="78"/>
      <c r="EK95" s="78"/>
      <c r="EL95" s="78"/>
      <c r="EM95" s="78"/>
      <c r="EN95" s="78"/>
      <c r="EO95" s="78"/>
      <c r="EP95" s="78"/>
      <c r="EQ95" s="78"/>
      <c r="ER95" s="78"/>
      <c r="ES95" s="78"/>
      <c r="ET95" s="78"/>
      <c r="EU95" s="78"/>
      <c r="EV95" s="78"/>
      <c r="EW95" s="78"/>
      <c r="EX95" s="78"/>
      <c r="EY95" s="78"/>
      <c r="EZ95" s="78"/>
      <c r="FA95" s="78"/>
      <c r="FB95" s="78"/>
      <c r="FC95" s="78"/>
      <c r="FD95" s="78"/>
      <c r="FE95" s="78"/>
      <c r="FF95" s="78"/>
      <c r="FG95" s="78"/>
      <c r="FH95" s="78"/>
      <c r="FI95" s="78"/>
      <c r="FJ95" s="78"/>
      <c r="FK95" s="78"/>
      <c r="FL95" s="78"/>
      <c r="FM95" s="78"/>
      <c r="FN95" s="78"/>
      <c r="FO95" s="78"/>
      <c r="FP95" s="78"/>
      <c r="FQ95" s="78"/>
      <c r="FR95" s="78"/>
      <c r="FS95" s="78"/>
      <c r="FT95" s="78"/>
      <c r="FU95" s="78"/>
      <c r="FV95" s="78"/>
      <c r="FW95" s="78"/>
      <c r="FX95" s="78"/>
      <c r="FY95" s="78"/>
      <c r="FZ95" s="78"/>
      <c r="GA95" s="78"/>
      <c r="GB95" s="78"/>
      <c r="GC95" s="78"/>
      <c r="GD95" s="78"/>
      <c r="GE95" s="78"/>
      <c r="GF95" s="78"/>
      <c r="GG95" s="78"/>
      <c r="GH95" s="78"/>
      <c r="GI95" s="78"/>
      <c r="GJ95" s="78"/>
      <c r="GK95" s="78"/>
      <c r="GL95" s="78"/>
      <c r="GM95" s="78"/>
      <c r="GN95" s="78"/>
      <c r="GO95" s="78"/>
      <c r="GP95" s="78"/>
      <c r="GQ95" s="78"/>
      <c r="GR95" s="78"/>
      <c r="GS95" s="78"/>
      <c r="GT95" s="78"/>
      <c r="GU95" s="78"/>
      <c r="GV95" s="78"/>
      <c r="GW95" s="78"/>
      <c r="GX95" s="78"/>
      <c r="GY95" s="78"/>
      <c r="GZ95" s="78"/>
      <c r="HA95" s="78"/>
      <c r="HB95" s="78"/>
      <c r="HC95" s="78"/>
      <c r="HD95" s="78"/>
      <c r="HE95" s="78"/>
      <c r="HF95" s="78"/>
      <c r="HG95" s="78"/>
      <c r="HH95" s="78"/>
      <c r="HI95" s="78"/>
      <c r="HJ95" s="78"/>
      <c r="HK95" s="78"/>
      <c r="HL95" s="78"/>
      <c r="HM95" s="78"/>
      <c r="HN95" s="78"/>
      <c r="HO95" s="78"/>
      <c r="HP95" s="78"/>
      <c r="HQ95" s="78"/>
      <c r="HR95" s="78"/>
      <c r="HS95" s="78"/>
      <c r="HT95" s="78"/>
      <c r="HU95" s="78"/>
      <c r="HV95" s="78"/>
      <c r="HW95" s="78"/>
      <c r="HX95" s="78"/>
      <c r="HY95" s="78"/>
      <c r="HZ95" s="78"/>
      <c r="IA95" s="78"/>
      <c r="IB95" s="78"/>
      <c r="IC95" s="78"/>
      <c r="ID95" s="78"/>
      <c r="IE95" s="78"/>
      <c r="IF95" s="78"/>
      <c r="IG95" s="78"/>
      <c r="IH95" s="78"/>
      <c r="II95" s="78"/>
      <c r="IJ95" s="78"/>
      <c r="IK95" s="78"/>
      <c r="IL95" s="78"/>
      <c r="IM95" s="78"/>
      <c r="IN95" s="78"/>
      <c r="IO95" s="78"/>
      <c r="IP95" s="78"/>
      <c r="IQ95" s="78"/>
      <c r="IR95" s="78"/>
      <c r="IS95" s="78"/>
      <c r="IT95" s="78"/>
      <c r="IU95" s="78"/>
      <c r="IV95" s="78"/>
    </row>
    <row r="96" spans="1:256" s="82" customFormat="1" x14ac:dyDescent="0.25">
      <c r="A96" s="78"/>
      <c r="B96" s="78"/>
      <c r="C96" s="85" t="s">
        <v>4954</v>
      </c>
      <c r="D96" s="88">
        <v>13.0319</v>
      </c>
      <c r="E96" s="88">
        <v>13.075200000000001</v>
      </c>
      <c r="F96" s="79"/>
      <c r="G96" s="80"/>
      <c r="H96" s="80"/>
      <c r="I96" s="80"/>
      <c r="J96" s="80"/>
      <c r="K96" s="81"/>
      <c r="L96" s="81"/>
      <c r="M96" s="78"/>
      <c r="N96" s="78"/>
      <c r="O96" s="78"/>
      <c r="P96" s="78"/>
      <c r="Q96" s="78"/>
      <c r="R96" s="78"/>
      <c r="S96" s="78"/>
      <c r="T96" s="78"/>
      <c r="U96" s="78"/>
      <c r="V96" s="78"/>
      <c r="W96" s="78"/>
      <c r="X96" s="78"/>
      <c r="Y96" s="78"/>
      <c r="Z96" s="78"/>
      <c r="AA96" s="78"/>
      <c r="AB96" s="78"/>
      <c r="AC96" s="78"/>
      <c r="AD96" s="78"/>
      <c r="AE96" s="78"/>
      <c r="AF96" s="78"/>
      <c r="AG96" s="78"/>
      <c r="AH96" s="78"/>
      <c r="AI96" s="81"/>
      <c r="AJ96" s="78"/>
      <c r="AK96" s="78"/>
      <c r="AL96" s="78"/>
      <c r="AM96" s="78"/>
      <c r="AN96" s="78"/>
      <c r="AO96" s="78"/>
      <c r="AP96" s="78"/>
      <c r="AQ96" s="78"/>
      <c r="AR96" s="78"/>
      <c r="AS96" s="78"/>
      <c r="AT96" s="78"/>
      <c r="AU96" s="78"/>
      <c r="AV96" s="81"/>
      <c r="AW96" s="78"/>
      <c r="AX96" s="81"/>
      <c r="AY96" s="78"/>
      <c r="AZ96" s="78"/>
      <c r="BA96" s="78"/>
      <c r="BB96" s="81"/>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8"/>
      <c r="CD96" s="78"/>
      <c r="CE96" s="78"/>
      <c r="CF96" s="78"/>
      <c r="CG96" s="78"/>
      <c r="CH96" s="78"/>
      <c r="CI96" s="78"/>
      <c r="CJ96" s="78"/>
      <c r="CK96" s="78"/>
      <c r="CL96" s="78"/>
      <c r="CM96" s="78"/>
      <c r="CN96" s="78"/>
      <c r="CO96" s="78"/>
      <c r="CP96" s="78"/>
      <c r="CQ96" s="78"/>
      <c r="CR96" s="78"/>
      <c r="CS96" s="78"/>
      <c r="CT96" s="78"/>
      <c r="CU96" s="78"/>
      <c r="CV96" s="78"/>
      <c r="CW96" s="78"/>
      <c r="CX96" s="78"/>
      <c r="CY96" s="78"/>
      <c r="CZ96" s="78"/>
      <c r="DA96" s="78"/>
      <c r="DB96" s="78"/>
      <c r="DC96" s="78"/>
      <c r="DD96" s="78"/>
      <c r="DE96" s="78"/>
      <c r="DF96" s="78"/>
      <c r="DG96" s="78"/>
      <c r="DH96" s="78"/>
      <c r="DI96" s="78"/>
      <c r="DJ96" s="78"/>
      <c r="DK96" s="78"/>
      <c r="DL96" s="78"/>
      <c r="DM96" s="78"/>
      <c r="DN96" s="78"/>
      <c r="DO96" s="78"/>
      <c r="DP96" s="78"/>
      <c r="DQ96" s="78"/>
      <c r="DR96" s="78"/>
      <c r="DS96" s="78"/>
      <c r="DT96" s="78"/>
      <c r="DU96" s="78"/>
      <c r="DV96" s="78"/>
      <c r="DW96" s="78"/>
      <c r="DX96" s="78"/>
      <c r="DY96" s="78"/>
      <c r="DZ96" s="78"/>
      <c r="EA96" s="78"/>
      <c r="EB96" s="78"/>
      <c r="EC96" s="78"/>
      <c r="ED96" s="78"/>
      <c r="EE96" s="78"/>
      <c r="EF96" s="78"/>
      <c r="EG96" s="78"/>
      <c r="EH96" s="78"/>
      <c r="EI96" s="78"/>
      <c r="EJ96" s="78"/>
      <c r="EK96" s="78"/>
      <c r="EL96" s="78"/>
      <c r="EM96" s="78"/>
      <c r="EN96" s="78"/>
      <c r="EO96" s="78"/>
      <c r="EP96" s="78"/>
      <c r="EQ96" s="78"/>
      <c r="ER96" s="78"/>
      <c r="ES96" s="78"/>
      <c r="ET96" s="78"/>
      <c r="EU96" s="78"/>
      <c r="EV96" s="78"/>
      <c r="EW96" s="78"/>
      <c r="EX96" s="78"/>
      <c r="EY96" s="78"/>
      <c r="EZ96" s="78"/>
      <c r="FA96" s="78"/>
      <c r="FB96" s="78"/>
      <c r="FC96" s="78"/>
      <c r="FD96" s="78"/>
      <c r="FE96" s="78"/>
      <c r="FF96" s="78"/>
      <c r="FG96" s="78"/>
      <c r="FH96" s="78"/>
      <c r="FI96" s="78"/>
      <c r="FJ96" s="78"/>
      <c r="FK96" s="78"/>
      <c r="FL96" s="78"/>
      <c r="FM96" s="78"/>
      <c r="FN96" s="78"/>
      <c r="FO96" s="78"/>
      <c r="FP96" s="78"/>
      <c r="FQ96" s="78"/>
      <c r="FR96" s="78"/>
      <c r="FS96" s="78"/>
      <c r="FT96" s="78"/>
      <c r="FU96" s="78"/>
      <c r="FV96" s="78"/>
      <c r="FW96" s="78"/>
      <c r="FX96" s="78"/>
      <c r="FY96" s="78"/>
      <c r="FZ96" s="78"/>
      <c r="GA96" s="78"/>
      <c r="GB96" s="78"/>
      <c r="GC96" s="78"/>
      <c r="GD96" s="78"/>
      <c r="GE96" s="78"/>
      <c r="GF96" s="78"/>
      <c r="GG96" s="78"/>
      <c r="GH96" s="78"/>
      <c r="GI96" s="78"/>
      <c r="GJ96" s="78"/>
      <c r="GK96" s="78"/>
      <c r="GL96" s="78"/>
      <c r="GM96" s="78"/>
      <c r="GN96" s="78"/>
      <c r="GO96" s="78"/>
      <c r="GP96" s="78"/>
      <c r="GQ96" s="78"/>
      <c r="GR96" s="78"/>
      <c r="GS96" s="78"/>
      <c r="GT96" s="78"/>
      <c r="GU96" s="78"/>
      <c r="GV96" s="78"/>
      <c r="GW96" s="78"/>
      <c r="GX96" s="78"/>
      <c r="GY96" s="78"/>
      <c r="GZ96" s="78"/>
      <c r="HA96" s="78"/>
      <c r="HB96" s="78"/>
      <c r="HC96" s="78"/>
      <c r="HD96" s="78"/>
      <c r="HE96" s="78"/>
      <c r="HF96" s="78"/>
      <c r="HG96" s="78"/>
      <c r="HH96" s="78"/>
      <c r="HI96" s="78"/>
      <c r="HJ96" s="78"/>
      <c r="HK96" s="78"/>
      <c r="HL96" s="78"/>
      <c r="HM96" s="78"/>
      <c r="HN96" s="78"/>
      <c r="HO96" s="78"/>
      <c r="HP96" s="78"/>
      <c r="HQ96" s="78"/>
      <c r="HR96" s="78"/>
      <c r="HS96" s="78"/>
      <c r="HT96" s="78"/>
      <c r="HU96" s="78"/>
      <c r="HV96" s="78"/>
      <c r="HW96" s="78"/>
      <c r="HX96" s="78"/>
      <c r="HY96" s="78"/>
      <c r="HZ96" s="78"/>
      <c r="IA96" s="78"/>
      <c r="IB96" s="78"/>
      <c r="IC96" s="78"/>
      <c r="ID96" s="78"/>
      <c r="IE96" s="78"/>
      <c r="IF96" s="78"/>
      <c r="IG96" s="78"/>
      <c r="IH96" s="78"/>
      <c r="II96" s="78"/>
      <c r="IJ96" s="78"/>
      <c r="IK96" s="78"/>
      <c r="IL96" s="78"/>
      <c r="IM96" s="78"/>
      <c r="IN96" s="78"/>
      <c r="IO96" s="78"/>
      <c r="IP96" s="78"/>
      <c r="IQ96" s="78"/>
      <c r="IR96" s="78"/>
      <c r="IS96" s="78"/>
      <c r="IT96" s="78"/>
      <c r="IU96" s="78"/>
      <c r="IV96" s="78"/>
    </row>
    <row r="97" spans="1:256" s="82" customFormat="1" x14ac:dyDescent="0.25">
      <c r="A97" s="78"/>
      <c r="B97" s="78"/>
      <c r="C97" s="85" t="s">
        <v>4955</v>
      </c>
      <c r="D97" s="88">
        <v>13.031599999999999</v>
      </c>
      <c r="E97" s="88">
        <v>13.0749</v>
      </c>
      <c r="F97" s="79"/>
      <c r="G97" s="80"/>
      <c r="H97" s="80"/>
      <c r="I97" s="80"/>
      <c r="J97" s="80"/>
      <c r="K97" s="81"/>
      <c r="L97" s="81"/>
      <c r="M97" s="78"/>
      <c r="N97" s="78"/>
      <c r="O97" s="78"/>
      <c r="P97" s="78"/>
      <c r="Q97" s="78"/>
      <c r="R97" s="78"/>
      <c r="S97" s="78"/>
      <c r="T97" s="78"/>
      <c r="U97" s="78"/>
      <c r="V97" s="78"/>
      <c r="W97" s="78"/>
      <c r="X97" s="78"/>
      <c r="Y97" s="78"/>
      <c r="Z97" s="78"/>
      <c r="AA97" s="78"/>
      <c r="AB97" s="78"/>
      <c r="AC97" s="78"/>
      <c r="AD97" s="78"/>
      <c r="AE97" s="78"/>
      <c r="AF97" s="78"/>
      <c r="AG97" s="78"/>
      <c r="AH97" s="78"/>
      <c r="AI97" s="81"/>
      <c r="AJ97" s="78"/>
      <c r="AK97" s="78"/>
      <c r="AL97" s="78"/>
      <c r="AM97" s="78"/>
      <c r="AN97" s="78"/>
      <c r="AO97" s="78"/>
      <c r="AP97" s="78"/>
      <c r="AQ97" s="78"/>
      <c r="AR97" s="78"/>
      <c r="AS97" s="78"/>
      <c r="AT97" s="78"/>
      <c r="AU97" s="78"/>
      <c r="AV97" s="81"/>
      <c r="AW97" s="78"/>
      <c r="AX97" s="81"/>
      <c r="AY97" s="78"/>
      <c r="AZ97" s="78"/>
      <c r="BA97" s="78"/>
      <c r="BB97" s="81"/>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78"/>
      <c r="CD97" s="78"/>
      <c r="CE97" s="78"/>
      <c r="CF97" s="78"/>
      <c r="CG97" s="78"/>
      <c r="CH97" s="78"/>
      <c r="CI97" s="78"/>
      <c r="CJ97" s="78"/>
      <c r="CK97" s="78"/>
      <c r="CL97" s="78"/>
      <c r="CM97" s="78"/>
      <c r="CN97" s="78"/>
      <c r="CO97" s="78"/>
      <c r="CP97" s="78"/>
      <c r="CQ97" s="78"/>
      <c r="CR97" s="78"/>
      <c r="CS97" s="78"/>
      <c r="CT97" s="78"/>
      <c r="CU97" s="78"/>
      <c r="CV97" s="78"/>
      <c r="CW97" s="78"/>
      <c r="CX97" s="78"/>
      <c r="CY97" s="78"/>
      <c r="CZ97" s="78"/>
      <c r="DA97" s="78"/>
      <c r="DB97" s="78"/>
      <c r="DC97" s="78"/>
      <c r="DD97" s="78"/>
      <c r="DE97" s="78"/>
      <c r="DF97" s="78"/>
      <c r="DG97" s="78"/>
      <c r="DH97" s="78"/>
      <c r="DI97" s="78"/>
      <c r="DJ97" s="78"/>
      <c r="DK97" s="78"/>
      <c r="DL97" s="78"/>
      <c r="DM97" s="78"/>
      <c r="DN97" s="78"/>
      <c r="DO97" s="78"/>
      <c r="DP97" s="78"/>
      <c r="DQ97" s="78"/>
      <c r="DR97" s="78"/>
      <c r="DS97" s="78"/>
      <c r="DT97" s="78"/>
      <c r="DU97" s="78"/>
      <c r="DV97" s="78"/>
      <c r="DW97" s="78"/>
      <c r="DX97" s="78"/>
      <c r="DY97" s="78"/>
      <c r="DZ97" s="78"/>
      <c r="EA97" s="78"/>
      <c r="EB97" s="78"/>
      <c r="EC97" s="78"/>
      <c r="ED97" s="78"/>
      <c r="EE97" s="78"/>
      <c r="EF97" s="78"/>
      <c r="EG97" s="78"/>
      <c r="EH97" s="78"/>
      <c r="EI97" s="78"/>
      <c r="EJ97" s="78"/>
      <c r="EK97" s="78"/>
      <c r="EL97" s="78"/>
      <c r="EM97" s="78"/>
      <c r="EN97" s="78"/>
      <c r="EO97" s="78"/>
      <c r="EP97" s="78"/>
      <c r="EQ97" s="78"/>
      <c r="ER97" s="78"/>
      <c r="ES97" s="78"/>
      <c r="ET97" s="78"/>
      <c r="EU97" s="78"/>
      <c r="EV97" s="78"/>
      <c r="EW97" s="78"/>
      <c r="EX97" s="78"/>
      <c r="EY97" s="78"/>
      <c r="EZ97" s="78"/>
      <c r="FA97" s="78"/>
      <c r="FB97" s="78"/>
      <c r="FC97" s="78"/>
      <c r="FD97" s="78"/>
      <c r="FE97" s="78"/>
      <c r="FF97" s="78"/>
      <c r="FG97" s="78"/>
      <c r="FH97" s="78"/>
      <c r="FI97" s="78"/>
      <c r="FJ97" s="78"/>
      <c r="FK97" s="78"/>
      <c r="FL97" s="78"/>
      <c r="FM97" s="78"/>
      <c r="FN97" s="78"/>
      <c r="FO97" s="78"/>
      <c r="FP97" s="78"/>
      <c r="FQ97" s="78"/>
      <c r="FR97" s="78"/>
      <c r="FS97" s="78"/>
      <c r="FT97" s="78"/>
      <c r="FU97" s="78"/>
      <c r="FV97" s="78"/>
      <c r="FW97" s="78"/>
      <c r="FX97" s="78"/>
      <c r="FY97" s="78"/>
      <c r="FZ97" s="78"/>
      <c r="GA97" s="78"/>
      <c r="GB97" s="78"/>
      <c r="GC97" s="78"/>
      <c r="GD97" s="78"/>
      <c r="GE97" s="78"/>
      <c r="GF97" s="78"/>
      <c r="GG97" s="78"/>
      <c r="GH97" s="78"/>
      <c r="GI97" s="78"/>
      <c r="GJ97" s="78"/>
      <c r="GK97" s="78"/>
      <c r="GL97" s="78"/>
      <c r="GM97" s="78"/>
      <c r="GN97" s="78"/>
      <c r="GO97" s="78"/>
      <c r="GP97" s="78"/>
      <c r="GQ97" s="78"/>
      <c r="GR97" s="78"/>
      <c r="GS97" s="78"/>
      <c r="GT97" s="78"/>
      <c r="GU97" s="78"/>
      <c r="GV97" s="78"/>
      <c r="GW97" s="78"/>
      <c r="GX97" s="78"/>
      <c r="GY97" s="78"/>
      <c r="GZ97" s="78"/>
      <c r="HA97" s="78"/>
      <c r="HB97" s="78"/>
      <c r="HC97" s="78"/>
      <c r="HD97" s="78"/>
      <c r="HE97" s="78"/>
      <c r="HF97" s="78"/>
      <c r="HG97" s="78"/>
      <c r="HH97" s="78"/>
      <c r="HI97" s="78"/>
      <c r="HJ97" s="78"/>
      <c r="HK97" s="78"/>
      <c r="HL97" s="78"/>
      <c r="HM97" s="78"/>
      <c r="HN97" s="78"/>
      <c r="HO97" s="78"/>
      <c r="HP97" s="78"/>
      <c r="HQ97" s="78"/>
      <c r="HR97" s="78"/>
      <c r="HS97" s="78"/>
      <c r="HT97" s="78"/>
      <c r="HU97" s="78"/>
      <c r="HV97" s="78"/>
      <c r="HW97" s="78"/>
      <c r="HX97" s="78"/>
      <c r="HY97" s="78"/>
      <c r="HZ97" s="78"/>
      <c r="IA97" s="78"/>
      <c r="IB97" s="78"/>
      <c r="IC97" s="78"/>
      <c r="ID97" s="78"/>
      <c r="IE97" s="78"/>
      <c r="IF97" s="78"/>
      <c r="IG97" s="78"/>
      <c r="IH97" s="78"/>
      <c r="II97" s="78"/>
      <c r="IJ97" s="78"/>
      <c r="IK97" s="78"/>
      <c r="IL97" s="78"/>
      <c r="IM97" s="78"/>
      <c r="IN97" s="78"/>
      <c r="IO97" s="78"/>
      <c r="IP97" s="78"/>
      <c r="IQ97" s="78"/>
      <c r="IR97" s="78"/>
      <c r="IS97" s="78"/>
      <c r="IT97" s="78"/>
      <c r="IU97" s="78"/>
      <c r="IV97" s="78"/>
    </row>
    <row r="98" spans="1:256" s="82" customFormat="1" ht="84.95" customHeight="1" x14ac:dyDescent="0.25">
      <c r="A98" s="78"/>
      <c r="B98" s="78"/>
      <c r="C98" s="204" t="s">
        <v>4987</v>
      </c>
      <c r="D98" s="205"/>
      <c r="E98" s="206"/>
      <c r="F98" s="79"/>
      <c r="G98" s="80"/>
      <c r="H98" s="80"/>
      <c r="I98" s="80"/>
      <c r="J98" s="80"/>
      <c r="K98" s="81"/>
      <c r="L98" s="81"/>
      <c r="M98" s="78"/>
      <c r="N98" s="78"/>
      <c r="O98" s="78"/>
      <c r="P98" s="78"/>
      <c r="Q98" s="78"/>
      <c r="R98" s="78"/>
      <c r="S98" s="78"/>
      <c r="T98" s="78"/>
      <c r="U98" s="78"/>
      <c r="V98" s="78"/>
      <c r="W98" s="78"/>
      <c r="X98" s="78"/>
      <c r="Y98" s="78"/>
      <c r="Z98" s="78"/>
      <c r="AA98" s="78"/>
      <c r="AB98" s="78"/>
      <c r="AC98" s="78"/>
      <c r="AD98" s="78"/>
      <c r="AE98" s="78"/>
      <c r="AF98" s="78"/>
      <c r="AG98" s="78"/>
      <c r="AH98" s="78"/>
      <c r="AI98" s="81"/>
      <c r="AJ98" s="78"/>
      <c r="AK98" s="78"/>
      <c r="AL98" s="78"/>
      <c r="AM98" s="78"/>
      <c r="AN98" s="78"/>
      <c r="AO98" s="78"/>
      <c r="AP98" s="78"/>
      <c r="AQ98" s="78"/>
      <c r="AR98" s="78"/>
      <c r="AS98" s="78"/>
      <c r="AT98" s="78"/>
      <c r="AU98" s="78"/>
      <c r="AV98" s="81"/>
      <c r="AW98" s="78"/>
      <c r="AX98" s="81"/>
      <c r="AY98" s="78"/>
      <c r="AZ98" s="78"/>
      <c r="BA98" s="78"/>
      <c r="BB98" s="81"/>
      <c r="BC98" s="78"/>
      <c r="BD98" s="78"/>
      <c r="BE98" s="78"/>
      <c r="BF98" s="78"/>
      <c r="BG98" s="78"/>
      <c r="BH98" s="78"/>
      <c r="BI98" s="78"/>
      <c r="BJ98" s="78"/>
      <c r="BK98" s="78"/>
      <c r="BL98" s="78"/>
      <c r="BM98" s="78"/>
      <c r="BN98" s="78"/>
      <c r="BO98" s="78"/>
      <c r="BP98" s="78"/>
      <c r="BQ98" s="78"/>
      <c r="BR98" s="78"/>
      <c r="BS98" s="78"/>
      <c r="BT98" s="78"/>
      <c r="BU98" s="78"/>
      <c r="BV98" s="78"/>
      <c r="BW98" s="78"/>
      <c r="BX98" s="78"/>
      <c r="BY98" s="78"/>
      <c r="BZ98" s="78"/>
      <c r="CA98" s="78"/>
      <c r="CB98" s="78"/>
      <c r="CC98" s="78"/>
      <c r="CD98" s="78"/>
      <c r="CE98" s="78"/>
      <c r="CF98" s="78"/>
      <c r="CG98" s="78"/>
      <c r="CH98" s="78"/>
      <c r="CI98" s="78"/>
      <c r="CJ98" s="78"/>
      <c r="CK98" s="78"/>
      <c r="CL98" s="78"/>
      <c r="CM98" s="78"/>
      <c r="CN98" s="78"/>
      <c r="CO98" s="78"/>
      <c r="CP98" s="78"/>
      <c r="CQ98" s="78"/>
      <c r="CR98" s="78"/>
      <c r="CS98" s="78"/>
      <c r="CT98" s="78"/>
      <c r="CU98" s="78"/>
      <c r="CV98" s="78"/>
      <c r="CW98" s="78"/>
      <c r="CX98" s="78"/>
      <c r="CY98" s="78"/>
      <c r="CZ98" s="78"/>
      <c r="DA98" s="78"/>
      <c r="DB98" s="78"/>
      <c r="DC98" s="78"/>
      <c r="DD98" s="78"/>
      <c r="DE98" s="78"/>
      <c r="DF98" s="78"/>
      <c r="DG98" s="78"/>
      <c r="DH98" s="78"/>
      <c r="DI98" s="78"/>
      <c r="DJ98" s="78"/>
      <c r="DK98" s="78"/>
      <c r="DL98" s="78"/>
      <c r="DM98" s="78"/>
      <c r="DN98" s="78"/>
      <c r="DO98" s="78"/>
      <c r="DP98" s="78"/>
      <c r="DQ98" s="78"/>
      <c r="DR98" s="78"/>
      <c r="DS98" s="78"/>
      <c r="DT98" s="78"/>
      <c r="DU98" s="78"/>
      <c r="DV98" s="78"/>
      <c r="DW98" s="78"/>
      <c r="DX98" s="78"/>
      <c r="DY98" s="78"/>
      <c r="DZ98" s="78"/>
      <c r="EA98" s="78"/>
      <c r="EB98" s="78"/>
      <c r="EC98" s="78"/>
      <c r="ED98" s="78"/>
      <c r="EE98" s="78"/>
      <c r="EF98" s="78"/>
      <c r="EG98" s="78"/>
      <c r="EH98" s="78"/>
      <c r="EI98" s="78"/>
      <c r="EJ98" s="78"/>
      <c r="EK98" s="78"/>
      <c r="EL98" s="78"/>
      <c r="EM98" s="78"/>
      <c r="EN98" s="78"/>
      <c r="EO98" s="78"/>
      <c r="EP98" s="78"/>
      <c r="EQ98" s="78"/>
      <c r="ER98" s="78"/>
      <c r="ES98" s="78"/>
      <c r="ET98" s="78"/>
      <c r="EU98" s="78"/>
      <c r="EV98" s="78"/>
      <c r="EW98" s="78"/>
      <c r="EX98" s="78"/>
      <c r="EY98" s="78"/>
      <c r="EZ98" s="78"/>
      <c r="FA98" s="78"/>
      <c r="FB98" s="78"/>
      <c r="FC98" s="78"/>
      <c r="FD98" s="78"/>
      <c r="FE98" s="78"/>
      <c r="FF98" s="78"/>
      <c r="FG98" s="78"/>
      <c r="FH98" s="78"/>
      <c r="FI98" s="78"/>
      <c r="FJ98" s="78"/>
      <c r="FK98" s="78"/>
      <c r="FL98" s="78"/>
      <c r="FM98" s="78"/>
      <c r="FN98" s="78"/>
      <c r="FO98" s="78"/>
      <c r="FP98" s="78"/>
      <c r="FQ98" s="78"/>
      <c r="FR98" s="78"/>
      <c r="FS98" s="78"/>
      <c r="FT98" s="78"/>
      <c r="FU98" s="78"/>
      <c r="FV98" s="78"/>
      <c r="FW98" s="78"/>
      <c r="FX98" s="78"/>
      <c r="FY98" s="78"/>
      <c r="FZ98" s="78"/>
      <c r="GA98" s="78"/>
      <c r="GB98" s="78"/>
      <c r="GC98" s="78"/>
      <c r="GD98" s="78"/>
      <c r="GE98" s="78"/>
      <c r="GF98" s="78"/>
      <c r="GG98" s="78"/>
      <c r="GH98" s="78"/>
      <c r="GI98" s="78"/>
      <c r="GJ98" s="78"/>
      <c r="GK98" s="78"/>
      <c r="GL98" s="78"/>
      <c r="GM98" s="78"/>
      <c r="GN98" s="78"/>
      <c r="GO98" s="78"/>
      <c r="GP98" s="78"/>
      <c r="GQ98" s="78"/>
      <c r="GR98" s="78"/>
      <c r="GS98" s="78"/>
      <c r="GT98" s="78"/>
      <c r="GU98" s="78"/>
      <c r="GV98" s="78"/>
      <c r="GW98" s="78"/>
      <c r="GX98" s="78"/>
      <c r="GY98" s="78"/>
      <c r="GZ98" s="78"/>
      <c r="HA98" s="78"/>
      <c r="HB98" s="78"/>
      <c r="HC98" s="78"/>
      <c r="HD98" s="78"/>
      <c r="HE98" s="78"/>
      <c r="HF98" s="78"/>
      <c r="HG98" s="78"/>
      <c r="HH98" s="78"/>
      <c r="HI98" s="78"/>
      <c r="HJ98" s="78"/>
      <c r="HK98" s="78"/>
      <c r="HL98" s="78"/>
      <c r="HM98" s="78"/>
      <c r="HN98" s="78"/>
      <c r="HO98" s="78"/>
      <c r="HP98" s="78"/>
      <c r="HQ98" s="78"/>
      <c r="HR98" s="78"/>
      <c r="HS98" s="78"/>
      <c r="HT98" s="78"/>
      <c r="HU98" s="78"/>
      <c r="HV98" s="78"/>
      <c r="HW98" s="78"/>
      <c r="HX98" s="78"/>
      <c r="HY98" s="78"/>
      <c r="HZ98" s="78"/>
      <c r="IA98" s="78"/>
      <c r="IB98" s="78"/>
      <c r="IC98" s="78"/>
      <c r="ID98" s="78"/>
      <c r="IE98" s="78"/>
      <c r="IF98" s="78"/>
      <c r="IG98" s="78"/>
      <c r="IH98" s="78"/>
      <c r="II98" s="78"/>
      <c r="IJ98" s="78"/>
      <c r="IK98" s="78"/>
      <c r="IL98" s="78"/>
      <c r="IM98" s="78"/>
      <c r="IN98" s="78"/>
      <c r="IO98" s="78"/>
      <c r="IP98" s="78"/>
      <c r="IQ98" s="78"/>
      <c r="IR98" s="78"/>
      <c r="IS98" s="78"/>
      <c r="IT98" s="78"/>
      <c r="IU98" s="78"/>
      <c r="IV98" s="78"/>
    </row>
    <row r="100" spans="1:256" x14ac:dyDescent="0.25">
      <c r="C100" s="2" t="s">
        <v>5052</v>
      </c>
      <c r="E100" s="2" t="s">
        <v>2</v>
      </c>
    </row>
    <row r="102" spans="1:256" x14ac:dyDescent="0.25">
      <c r="C102" s="2" t="s">
        <v>5053</v>
      </c>
      <c r="E102" s="2" t="s">
        <v>2</v>
      </c>
    </row>
    <row r="104" spans="1:256" x14ac:dyDescent="0.25">
      <c r="C104" s="2" t="s">
        <v>4944</v>
      </c>
      <c r="E104" s="2" t="s">
        <v>2</v>
      </c>
    </row>
    <row r="106" spans="1:256" x14ac:dyDescent="0.25">
      <c r="C106" s="2" t="s">
        <v>4945</v>
      </c>
      <c r="E106" s="2" t="s">
        <v>2</v>
      </c>
    </row>
    <row r="108" spans="1:256" x14ac:dyDescent="0.25">
      <c r="C108" s="2" t="s">
        <v>4946</v>
      </c>
      <c r="E108" s="95" t="s">
        <v>4947</v>
      </c>
    </row>
    <row r="110" spans="1:256" x14ac:dyDescent="0.25">
      <c r="C110" s="2" t="s">
        <v>4948</v>
      </c>
      <c r="E110" s="96" t="s">
        <v>5042</v>
      </c>
    </row>
    <row r="112" spans="1:256" x14ac:dyDescent="0.25">
      <c r="C112" s="2" t="s">
        <v>5054</v>
      </c>
      <c r="E112" s="2" t="s">
        <v>2</v>
      </c>
    </row>
    <row r="114" spans="3:5" x14ac:dyDescent="0.25">
      <c r="C114" s="1" t="s">
        <v>5145</v>
      </c>
      <c r="E114" s="216" t="s">
        <v>5146</v>
      </c>
    </row>
    <row r="115" spans="3:5" x14ac:dyDescent="0.25">
      <c r="E115" s="2" t="s">
        <v>5152</v>
      </c>
    </row>
  </sheetData>
  <mergeCells count="2">
    <mergeCell ref="C83:K83"/>
    <mergeCell ref="C98:E98"/>
  </mergeCells>
  <hyperlinks>
    <hyperlink ref="J2" location="'Index'!A1" display="'Index'!A1" xr:uid="{4BA0F143-F4B7-44EC-AD9E-49825A4205AB}"/>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A8EB2-DE62-41A2-AB7E-AF28F73646D4}">
  <sheetPr codeName="Sheet1"/>
  <dimension ref="A1:IV166"/>
  <sheetViews>
    <sheetView showGridLines="0" zoomScale="90" zoomScaleNormal="90" workbookViewId="0">
      <pane ySplit="6" topLeftCell="A14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3516</v>
      </c>
      <c r="J2" s="38" t="s">
        <v>4468</v>
      </c>
    </row>
    <row r="3" spans="1:54" ht="16.5" x14ac:dyDescent="0.3">
      <c r="C3" s="1" t="s">
        <v>28</v>
      </c>
      <c r="D3" s="21" t="s">
        <v>3517</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589</v>
      </c>
      <c r="C11" s="60" t="s">
        <v>590</v>
      </c>
      <c r="D11" s="54" t="s">
        <v>591</v>
      </c>
      <c r="E11" s="6" t="s">
        <v>255</v>
      </c>
      <c r="F11" s="19">
        <v>51751510</v>
      </c>
      <c r="G11" s="24">
        <v>125947.65</v>
      </c>
      <c r="H11" s="24">
        <v>5.43</v>
      </c>
      <c r="I11" s="31"/>
      <c r="J11" s="31"/>
      <c r="K11" s="35"/>
    </row>
    <row r="12" spans="1:54" x14ac:dyDescent="0.25">
      <c r="B12" s="8" t="s">
        <v>63</v>
      </c>
      <c r="C12" s="60" t="s">
        <v>64</v>
      </c>
      <c r="D12" s="54" t="s">
        <v>65</v>
      </c>
      <c r="E12" s="6" t="s">
        <v>44</v>
      </c>
      <c r="F12" s="19">
        <v>23400000</v>
      </c>
      <c r="G12" s="24">
        <v>89902.8</v>
      </c>
      <c r="H12" s="24">
        <v>3.88</v>
      </c>
      <c r="I12" s="31"/>
      <c r="J12" s="31"/>
      <c r="K12" s="35"/>
    </row>
    <row r="13" spans="1:54" x14ac:dyDescent="0.25">
      <c r="B13" s="8" t="s">
        <v>45</v>
      </c>
      <c r="C13" s="60" t="s">
        <v>46</v>
      </c>
      <c r="D13" s="54" t="s">
        <v>47</v>
      </c>
      <c r="E13" s="6" t="s">
        <v>44</v>
      </c>
      <c r="F13" s="19">
        <v>11055000</v>
      </c>
      <c r="G13" s="24">
        <v>82310</v>
      </c>
      <c r="H13" s="24">
        <v>3.55</v>
      </c>
      <c r="I13" s="31"/>
      <c r="J13" s="31"/>
      <c r="K13" s="35"/>
    </row>
    <row r="14" spans="1:54" x14ac:dyDescent="0.25">
      <c r="B14" s="8" t="s">
        <v>1105</v>
      </c>
      <c r="C14" s="60" t="s">
        <v>1106</v>
      </c>
      <c r="D14" s="54" t="s">
        <v>1107</v>
      </c>
      <c r="E14" s="6" t="s">
        <v>135</v>
      </c>
      <c r="F14" s="19">
        <v>7900000</v>
      </c>
      <c r="G14" s="24">
        <v>76353.5</v>
      </c>
      <c r="H14" s="24">
        <v>3.29</v>
      </c>
      <c r="I14" s="31"/>
      <c r="J14" s="31"/>
      <c r="K14" s="35"/>
    </row>
    <row r="15" spans="1:54" x14ac:dyDescent="0.25">
      <c r="B15" s="8" t="s">
        <v>85</v>
      </c>
      <c r="C15" s="60" t="s">
        <v>86</v>
      </c>
      <c r="D15" s="54" t="s">
        <v>87</v>
      </c>
      <c r="E15" s="6" t="s">
        <v>88</v>
      </c>
      <c r="F15" s="19">
        <v>5600000</v>
      </c>
      <c r="G15" s="24">
        <v>73987.199999999997</v>
      </c>
      <c r="H15" s="24">
        <v>3.19</v>
      </c>
      <c r="I15" s="31"/>
      <c r="J15" s="31"/>
      <c r="K15" s="35"/>
    </row>
    <row r="16" spans="1:54" x14ac:dyDescent="0.25">
      <c r="B16" s="8" t="s">
        <v>266</v>
      </c>
      <c r="C16" s="60" t="s">
        <v>267</v>
      </c>
      <c r="D16" s="54" t="s">
        <v>268</v>
      </c>
      <c r="E16" s="6" t="s">
        <v>269</v>
      </c>
      <c r="F16" s="19">
        <v>16400000</v>
      </c>
      <c r="G16" s="24">
        <v>72496.2</v>
      </c>
      <c r="H16" s="24">
        <v>3.13</v>
      </c>
      <c r="I16" s="31"/>
      <c r="J16" s="31"/>
      <c r="K16" s="35"/>
    </row>
    <row r="17" spans="2:11" x14ac:dyDescent="0.25">
      <c r="B17" s="8" t="s">
        <v>81</v>
      </c>
      <c r="C17" s="60" t="s">
        <v>82</v>
      </c>
      <c r="D17" s="54" t="s">
        <v>83</v>
      </c>
      <c r="E17" s="6" t="s">
        <v>84</v>
      </c>
      <c r="F17" s="19">
        <v>2604000</v>
      </c>
      <c r="G17" s="24">
        <v>69568.460000000006</v>
      </c>
      <c r="H17" s="24">
        <v>3</v>
      </c>
      <c r="I17" s="31"/>
      <c r="J17" s="31"/>
      <c r="K17" s="35"/>
    </row>
    <row r="18" spans="2:11" x14ac:dyDescent="0.25">
      <c r="B18" s="8" t="s">
        <v>41</v>
      </c>
      <c r="C18" s="60" t="s">
        <v>42</v>
      </c>
      <c r="D18" s="54" t="s">
        <v>43</v>
      </c>
      <c r="E18" s="6" t="s">
        <v>44</v>
      </c>
      <c r="F18" s="19">
        <v>5427045</v>
      </c>
      <c r="G18" s="24">
        <v>68185.39</v>
      </c>
      <c r="H18" s="24">
        <v>2.94</v>
      </c>
      <c r="I18" s="31"/>
      <c r="J18" s="31"/>
      <c r="K18" s="35"/>
    </row>
    <row r="19" spans="2:11" x14ac:dyDescent="0.25">
      <c r="B19" s="8" t="s">
        <v>1170</v>
      </c>
      <c r="C19" s="60" t="s">
        <v>1171</v>
      </c>
      <c r="D19" s="54" t="s">
        <v>1172</v>
      </c>
      <c r="E19" s="6" t="s">
        <v>72</v>
      </c>
      <c r="F19" s="19">
        <v>3740000</v>
      </c>
      <c r="G19" s="24">
        <v>66706.64</v>
      </c>
      <c r="H19" s="24">
        <v>2.88</v>
      </c>
      <c r="I19" s="31"/>
      <c r="J19" s="31"/>
      <c r="K19" s="35"/>
    </row>
    <row r="20" spans="2:11" x14ac:dyDescent="0.25">
      <c r="B20" s="8" t="s">
        <v>415</v>
      </c>
      <c r="C20" s="60" t="s">
        <v>416</v>
      </c>
      <c r="D20" s="54" t="s">
        <v>417</v>
      </c>
      <c r="E20" s="6" t="s">
        <v>269</v>
      </c>
      <c r="F20" s="19">
        <v>3440000</v>
      </c>
      <c r="G20" s="24">
        <v>62917.599999999999</v>
      </c>
      <c r="H20" s="24">
        <v>2.71</v>
      </c>
      <c r="I20" s="31"/>
      <c r="J20" s="31"/>
      <c r="K20" s="35"/>
    </row>
    <row r="21" spans="2:11" x14ac:dyDescent="0.25">
      <c r="B21" s="8" t="s">
        <v>252</v>
      </c>
      <c r="C21" s="60" t="s">
        <v>253</v>
      </c>
      <c r="D21" s="54" t="s">
        <v>254</v>
      </c>
      <c r="E21" s="6" t="s">
        <v>255</v>
      </c>
      <c r="F21" s="19">
        <v>4330142</v>
      </c>
      <c r="G21" s="24">
        <v>61501.01</v>
      </c>
      <c r="H21" s="24">
        <v>2.65</v>
      </c>
      <c r="I21" s="31"/>
      <c r="J21" s="31"/>
      <c r="K21" s="35"/>
    </row>
    <row r="22" spans="2:11" x14ac:dyDescent="0.25">
      <c r="B22" s="8" t="s">
        <v>116</v>
      </c>
      <c r="C22" s="60" t="s">
        <v>117</v>
      </c>
      <c r="D22" s="54" t="s">
        <v>118</v>
      </c>
      <c r="E22" s="6" t="s">
        <v>119</v>
      </c>
      <c r="F22" s="19">
        <v>920000</v>
      </c>
      <c r="G22" s="24">
        <v>61336.4</v>
      </c>
      <c r="H22" s="24">
        <v>2.65</v>
      </c>
      <c r="I22" s="31"/>
      <c r="J22" s="31"/>
      <c r="K22" s="35"/>
    </row>
    <row r="23" spans="2:11" x14ac:dyDescent="0.25">
      <c r="B23" s="8" t="s">
        <v>1027</v>
      </c>
      <c r="C23" s="60" t="s">
        <v>1028</v>
      </c>
      <c r="D23" s="54" t="s">
        <v>1029</v>
      </c>
      <c r="E23" s="6" t="s">
        <v>150</v>
      </c>
      <c r="F23" s="19">
        <v>4196817</v>
      </c>
      <c r="G23" s="24">
        <v>55695.96</v>
      </c>
      <c r="H23" s="24">
        <v>2.4</v>
      </c>
      <c r="I23" s="31"/>
      <c r="J23" s="31"/>
      <c r="K23" s="35"/>
    </row>
    <row r="24" spans="2:11" x14ac:dyDescent="0.25">
      <c r="B24" s="8" t="s">
        <v>175</v>
      </c>
      <c r="C24" s="60" t="s">
        <v>176</v>
      </c>
      <c r="D24" s="54" t="s">
        <v>177</v>
      </c>
      <c r="E24" s="6" t="s">
        <v>84</v>
      </c>
      <c r="F24" s="19">
        <v>11000000</v>
      </c>
      <c r="G24" s="24">
        <v>55066</v>
      </c>
      <c r="H24" s="24">
        <v>2.38</v>
      </c>
      <c r="I24" s="31"/>
      <c r="J24" s="31"/>
      <c r="K24" s="35"/>
    </row>
    <row r="25" spans="2:11" x14ac:dyDescent="0.25">
      <c r="B25" s="8" t="s">
        <v>2032</v>
      </c>
      <c r="C25" s="60" t="s">
        <v>2033</v>
      </c>
      <c r="D25" s="54" t="s">
        <v>2034</v>
      </c>
      <c r="E25" s="6" t="s">
        <v>80</v>
      </c>
      <c r="F25" s="19">
        <v>3146675</v>
      </c>
      <c r="G25" s="24">
        <v>55010.17</v>
      </c>
      <c r="H25" s="24">
        <v>2.37</v>
      </c>
      <c r="I25" s="31"/>
      <c r="J25" s="31"/>
      <c r="K25" s="35"/>
    </row>
    <row r="26" spans="2:11" x14ac:dyDescent="0.25">
      <c r="B26" s="8" t="s">
        <v>73</v>
      </c>
      <c r="C26" s="60" t="s">
        <v>74</v>
      </c>
      <c r="D26" s="54" t="s">
        <v>75</v>
      </c>
      <c r="E26" s="6" t="s">
        <v>76</v>
      </c>
      <c r="F26" s="19">
        <v>4700000</v>
      </c>
      <c r="G26" s="24">
        <v>52954.9</v>
      </c>
      <c r="H26" s="24">
        <v>2.2799999999999998</v>
      </c>
      <c r="I26" s="31"/>
      <c r="J26" s="31"/>
      <c r="K26" s="35"/>
    </row>
    <row r="27" spans="2:11" x14ac:dyDescent="0.25">
      <c r="B27" s="8" t="s">
        <v>2433</v>
      </c>
      <c r="C27" s="60" t="s">
        <v>2434</v>
      </c>
      <c r="D27" s="54" t="s">
        <v>2435</v>
      </c>
      <c r="E27" s="6" t="s">
        <v>115</v>
      </c>
      <c r="F27" s="19">
        <v>9020000</v>
      </c>
      <c r="G27" s="24">
        <v>51725.19</v>
      </c>
      <c r="H27" s="24">
        <v>2.23</v>
      </c>
      <c r="I27" s="31"/>
      <c r="J27" s="31"/>
      <c r="K27" s="35"/>
    </row>
    <row r="28" spans="2:11" x14ac:dyDescent="0.25">
      <c r="B28" s="8" t="s">
        <v>1036</v>
      </c>
      <c r="C28" s="60" t="s">
        <v>1037</v>
      </c>
      <c r="D28" s="54" t="s">
        <v>1038</v>
      </c>
      <c r="E28" s="6" t="s">
        <v>150</v>
      </c>
      <c r="F28" s="19">
        <v>6500000</v>
      </c>
      <c r="G28" s="24">
        <v>49325.25</v>
      </c>
      <c r="H28" s="24">
        <v>2.13</v>
      </c>
      <c r="I28" s="31"/>
      <c r="J28" s="31"/>
      <c r="K28" s="35"/>
    </row>
    <row r="29" spans="2:11" x14ac:dyDescent="0.25">
      <c r="B29" s="8" t="s">
        <v>172</v>
      </c>
      <c r="C29" s="60" t="s">
        <v>173</v>
      </c>
      <c r="D29" s="54" t="s">
        <v>174</v>
      </c>
      <c r="E29" s="6" t="s">
        <v>119</v>
      </c>
      <c r="F29" s="19">
        <v>11023314</v>
      </c>
      <c r="G29" s="24">
        <v>47251.44</v>
      </c>
      <c r="H29" s="24">
        <v>2.04</v>
      </c>
      <c r="I29" s="31"/>
      <c r="J29" s="31"/>
      <c r="K29" s="35"/>
    </row>
    <row r="30" spans="2:11" x14ac:dyDescent="0.25">
      <c r="B30" s="8" t="s">
        <v>181</v>
      </c>
      <c r="C30" s="60" t="s">
        <v>182</v>
      </c>
      <c r="D30" s="54" t="s">
        <v>183</v>
      </c>
      <c r="E30" s="6" t="s">
        <v>123</v>
      </c>
      <c r="F30" s="19">
        <v>11000000</v>
      </c>
      <c r="G30" s="24">
        <v>47025</v>
      </c>
      <c r="H30" s="24">
        <v>2.0299999999999998</v>
      </c>
      <c r="I30" s="31"/>
      <c r="J30" s="31"/>
      <c r="K30" s="35"/>
    </row>
    <row r="31" spans="2:11" x14ac:dyDescent="0.25">
      <c r="B31" s="8" t="s">
        <v>48</v>
      </c>
      <c r="C31" s="60" t="s">
        <v>49</v>
      </c>
      <c r="D31" s="54" t="s">
        <v>50</v>
      </c>
      <c r="E31" s="6" t="s">
        <v>44</v>
      </c>
      <c r="F31" s="19">
        <v>3543609</v>
      </c>
      <c r="G31" s="24">
        <v>45592.07</v>
      </c>
      <c r="H31" s="24">
        <v>1.97</v>
      </c>
      <c r="I31" s="31"/>
      <c r="J31" s="31"/>
      <c r="K31" s="35"/>
    </row>
    <row r="32" spans="2:11" x14ac:dyDescent="0.25">
      <c r="B32" s="8" t="s">
        <v>3518</v>
      </c>
      <c r="C32" s="60" t="s">
        <v>3519</v>
      </c>
      <c r="D32" s="54" t="s">
        <v>3520</v>
      </c>
      <c r="E32" s="6" t="s">
        <v>469</v>
      </c>
      <c r="F32" s="19">
        <v>35000000</v>
      </c>
      <c r="G32" s="24">
        <v>44086</v>
      </c>
      <c r="H32" s="24">
        <v>1.9</v>
      </c>
      <c r="I32" s="31"/>
      <c r="J32" s="31"/>
      <c r="K32" s="35"/>
    </row>
    <row r="33" spans="2:11" x14ac:dyDescent="0.25">
      <c r="B33" s="8" t="s">
        <v>517</v>
      </c>
      <c r="C33" s="60" t="s">
        <v>518</v>
      </c>
      <c r="D33" s="54" t="s">
        <v>519</v>
      </c>
      <c r="E33" s="6" t="s">
        <v>111</v>
      </c>
      <c r="F33" s="19">
        <v>4000000</v>
      </c>
      <c r="G33" s="24">
        <v>43920</v>
      </c>
      <c r="H33" s="24">
        <v>1.89</v>
      </c>
      <c r="I33" s="31"/>
      <c r="J33" s="31"/>
      <c r="K33" s="35"/>
    </row>
    <row r="34" spans="2:11" x14ac:dyDescent="0.25">
      <c r="B34" s="8" t="s">
        <v>945</v>
      </c>
      <c r="C34" s="60" t="s">
        <v>946</v>
      </c>
      <c r="D34" s="54" t="s">
        <v>947</v>
      </c>
      <c r="E34" s="6" t="s">
        <v>84</v>
      </c>
      <c r="F34" s="19">
        <v>2510000</v>
      </c>
      <c r="G34" s="24">
        <v>39883.9</v>
      </c>
      <c r="H34" s="24">
        <v>1.72</v>
      </c>
      <c r="I34" s="31"/>
      <c r="J34" s="31"/>
      <c r="K34" s="35"/>
    </row>
    <row r="35" spans="2:11" x14ac:dyDescent="0.25">
      <c r="B35" s="8" t="s">
        <v>2170</v>
      </c>
      <c r="C35" s="60" t="s">
        <v>2171</v>
      </c>
      <c r="D35" s="54" t="s">
        <v>2172</v>
      </c>
      <c r="E35" s="6" t="s">
        <v>54</v>
      </c>
      <c r="F35" s="19">
        <v>2949566</v>
      </c>
      <c r="G35" s="24">
        <v>38491.839999999997</v>
      </c>
      <c r="H35" s="24">
        <v>1.66</v>
      </c>
      <c r="I35" s="31"/>
      <c r="J35" s="31"/>
      <c r="K35" s="35"/>
    </row>
    <row r="36" spans="2:11" x14ac:dyDescent="0.25">
      <c r="B36" s="8" t="s">
        <v>259</v>
      </c>
      <c r="C36" s="60" t="s">
        <v>260</v>
      </c>
      <c r="D36" s="54" t="s">
        <v>261</v>
      </c>
      <c r="E36" s="6" t="s">
        <v>262</v>
      </c>
      <c r="F36" s="19">
        <v>2900000</v>
      </c>
      <c r="G36" s="24">
        <v>38280</v>
      </c>
      <c r="H36" s="24">
        <v>1.65</v>
      </c>
      <c r="I36" s="31"/>
      <c r="J36" s="31"/>
      <c r="K36" s="35"/>
    </row>
    <row r="37" spans="2:11" x14ac:dyDescent="0.25">
      <c r="B37" s="8" t="s">
        <v>1123</v>
      </c>
      <c r="C37" s="60" t="s">
        <v>1124</v>
      </c>
      <c r="D37" s="54" t="s">
        <v>1125</v>
      </c>
      <c r="E37" s="6" t="s">
        <v>115</v>
      </c>
      <c r="F37" s="19">
        <v>3508647</v>
      </c>
      <c r="G37" s="24">
        <v>36105.730000000003</v>
      </c>
      <c r="H37" s="24">
        <v>1.56</v>
      </c>
      <c r="I37" s="31"/>
      <c r="J37" s="31"/>
      <c r="K37" s="35"/>
    </row>
    <row r="38" spans="2:11" x14ac:dyDescent="0.25">
      <c r="B38" s="8" t="s">
        <v>55</v>
      </c>
      <c r="C38" s="60" t="s">
        <v>56</v>
      </c>
      <c r="D38" s="54" t="s">
        <v>57</v>
      </c>
      <c r="E38" s="6" t="s">
        <v>58</v>
      </c>
      <c r="F38" s="19">
        <v>2900000</v>
      </c>
      <c r="G38" s="24">
        <v>33666.1</v>
      </c>
      <c r="H38" s="24">
        <v>1.45</v>
      </c>
      <c r="I38" s="31"/>
      <c r="J38" s="31"/>
      <c r="K38" s="35"/>
    </row>
    <row r="39" spans="2:11" x14ac:dyDescent="0.25">
      <c r="B39" s="8" t="s">
        <v>611</v>
      </c>
      <c r="C39" s="60" t="s">
        <v>612</v>
      </c>
      <c r="D39" s="54" t="s">
        <v>613</v>
      </c>
      <c r="E39" s="6" t="s">
        <v>154</v>
      </c>
      <c r="F39" s="19">
        <v>27000000</v>
      </c>
      <c r="G39" s="24">
        <v>32877.9</v>
      </c>
      <c r="H39" s="24">
        <v>1.42</v>
      </c>
      <c r="I39" s="31"/>
      <c r="J39" s="31"/>
      <c r="K39" s="35"/>
    </row>
    <row r="40" spans="2:11" x14ac:dyDescent="0.25">
      <c r="B40" s="8" t="s">
        <v>920</v>
      </c>
      <c r="C40" s="60" t="s">
        <v>921</v>
      </c>
      <c r="D40" s="54" t="s">
        <v>922</v>
      </c>
      <c r="E40" s="6" t="s">
        <v>123</v>
      </c>
      <c r="F40" s="19">
        <v>11000000</v>
      </c>
      <c r="G40" s="24">
        <v>32582</v>
      </c>
      <c r="H40" s="24">
        <v>1.41</v>
      </c>
      <c r="I40" s="31"/>
      <c r="J40" s="31"/>
      <c r="K40" s="35"/>
    </row>
    <row r="41" spans="2:11" x14ac:dyDescent="0.25">
      <c r="B41" s="8" t="s">
        <v>140</v>
      </c>
      <c r="C41" s="60" t="s">
        <v>141</v>
      </c>
      <c r="D41" s="54" t="s">
        <v>142</v>
      </c>
      <c r="E41" s="6" t="s">
        <v>127</v>
      </c>
      <c r="F41" s="19">
        <v>5000000</v>
      </c>
      <c r="G41" s="24">
        <v>30372.5</v>
      </c>
      <c r="H41" s="24">
        <v>1.31</v>
      </c>
      <c r="I41" s="31"/>
      <c r="J41" s="31"/>
      <c r="K41" s="35"/>
    </row>
    <row r="42" spans="2:11" x14ac:dyDescent="0.25">
      <c r="B42" s="8" t="s">
        <v>289</v>
      </c>
      <c r="C42" s="60" t="s">
        <v>290</v>
      </c>
      <c r="D42" s="54" t="s">
        <v>291</v>
      </c>
      <c r="E42" s="6" t="s">
        <v>210</v>
      </c>
      <c r="F42" s="19">
        <v>14600000</v>
      </c>
      <c r="G42" s="24">
        <v>30370.92</v>
      </c>
      <c r="H42" s="24">
        <v>1.31</v>
      </c>
      <c r="I42" s="31"/>
      <c r="J42" s="31"/>
      <c r="K42" s="35"/>
    </row>
    <row r="43" spans="2:11" x14ac:dyDescent="0.25">
      <c r="B43" s="8" t="s">
        <v>132</v>
      </c>
      <c r="C43" s="60" t="s">
        <v>133</v>
      </c>
      <c r="D43" s="54" t="s">
        <v>134</v>
      </c>
      <c r="E43" s="6" t="s">
        <v>135</v>
      </c>
      <c r="F43" s="19">
        <v>77000</v>
      </c>
      <c r="G43" s="24">
        <v>29410.15</v>
      </c>
      <c r="H43" s="24">
        <v>1.27</v>
      </c>
      <c r="I43" s="31"/>
      <c r="J43" s="31"/>
      <c r="K43" s="35"/>
    </row>
    <row r="44" spans="2:11" x14ac:dyDescent="0.25">
      <c r="B44" s="8" t="s">
        <v>2007</v>
      </c>
      <c r="C44" s="60" t="s">
        <v>1546</v>
      </c>
      <c r="D44" s="54" t="s">
        <v>2008</v>
      </c>
      <c r="E44" s="6" t="s">
        <v>44</v>
      </c>
      <c r="F44" s="19">
        <v>10000000</v>
      </c>
      <c r="G44" s="24">
        <v>28895</v>
      </c>
      <c r="H44" s="24">
        <v>1.25</v>
      </c>
      <c r="I44" s="31"/>
      <c r="J44" s="31"/>
      <c r="K44" s="35"/>
    </row>
    <row r="45" spans="2:11" x14ac:dyDescent="0.25">
      <c r="B45" s="8" t="s">
        <v>3521</v>
      </c>
      <c r="C45" s="60" t="s">
        <v>3522</v>
      </c>
      <c r="D45" s="54" t="s">
        <v>3523</v>
      </c>
      <c r="E45" s="6" t="s">
        <v>127</v>
      </c>
      <c r="F45" s="19">
        <v>6308563</v>
      </c>
      <c r="G45" s="24">
        <v>28763.89</v>
      </c>
      <c r="H45" s="24">
        <v>1.24</v>
      </c>
      <c r="I45" s="31"/>
      <c r="J45" s="31"/>
      <c r="K45" s="35"/>
    </row>
    <row r="46" spans="2:11" x14ac:dyDescent="0.25">
      <c r="B46" s="8" t="s">
        <v>1827</v>
      </c>
      <c r="C46" s="60" t="s">
        <v>1828</v>
      </c>
      <c r="D46" s="54" t="s">
        <v>1829</v>
      </c>
      <c r="E46" s="6" t="s">
        <v>72</v>
      </c>
      <c r="F46" s="19">
        <v>10675139</v>
      </c>
      <c r="G46" s="24">
        <v>27787.39</v>
      </c>
      <c r="H46" s="24">
        <v>1.2</v>
      </c>
      <c r="I46" s="31"/>
      <c r="J46" s="31"/>
      <c r="K46" s="35"/>
    </row>
    <row r="47" spans="2:11" x14ac:dyDescent="0.25">
      <c r="B47" s="8" t="s">
        <v>2185</v>
      </c>
      <c r="C47" s="60" t="s">
        <v>2186</v>
      </c>
      <c r="D47" s="54" t="s">
        <v>2187</v>
      </c>
      <c r="E47" s="6" t="s">
        <v>154</v>
      </c>
      <c r="F47" s="19">
        <v>4000000</v>
      </c>
      <c r="G47" s="24">
        <v>26670</v>
      </c>
      <c r="H47" s="24">
        <v>1.1499999999999999</v>
      </c>
      <c r="I47" s="31"/>
      <c r="J47" s="31"/>
      <c r="K47" s="35"/>
    </row>
    <row r="48" spans="2:11" x14ac:dyDescent="0.25">
      <c r="B48" s="8" t="s">
        <v>479</v>
      </c>
      <c r="C48" s="60" t="s">
        <v>480</v>
      </c>
      <c r="D48" s="54" t="s">
        <v>481</v>
      </c>
      <c r="E48" s="6" t="s">
        <v>80</v>
      </c>
      <c r="F48" s="19">
        <v>20000000</v>
      </c>
      <c r="G48" s="24">
        <v>25926</v>
      </c>
      <c r="H48" s="24">
        <v>1.1200000000000001</v>
      </c>
      <c r="I48" s="31"/>
      <c r="J48" s="31"/>
      <c r="K48" s="35"/>
    </row>
    <row r="49" spans="2:11" x14ac:dyDescent="0.25">
      <c r="B49" s="8" t="s">
        <v>2684</v>
      </c>
      <c r="C49" s="60" t="s">
        <v>2685</v>
      </c>
      <c r="D49" s="54" t="s">
        <v>2686</v>
      </c>
      <c r="E49" s="6" t="s">
        <v>84</v>
      </c>
      <c r="F49" s="19">
        <v>4790680</v>
      </c>
      <c r="G49" s="24">
        <v>25845.72</v>
      </c>
      <c r="H49" s="24">
        <v>1.1200000000000001</v>
      </c>
      <c r="I49" s="31"/>
      <c r="J49" s="31"/>
      <c r="K49" s="35"/>
    </row>
    <row r="50" spans="2:11" x14ac:dyDescent="0.25">
      <c r="B50" s="8" t="s">
        <v>948</v>
      </c>
      <c r="C50" s="60" t="s">
        <v>949</v>
      </c>
      <c r="D50" s="54" t="s">
        <v>950</v>
      </c>
      <c r="E50" s="6" t="s">
        <v>84</v>
      </c>
      <c r="F50" s="19">
        <v>7931704</v>
      </c>
      <c r="G50" s="24">
        <v>24330.5</v>
      </c>
      <c r="H50" s="24">
        <v>1.05</v>
      </c>
      <c r="I50" s="31"/>
      <c r="J50" s="31"/>
      <c r="K50" s="35"/>
    </row>
    <row r="51" spans="2:11" x14ac:dyDescent="0.25">
      <c r="B51" s="8" t="s">
        <v>263</v>
      </c>
      <c r="C51" s="60" t="s">
        <v>264</v>
      </c>
      <c r="D51" s="54" t="s">
        <v>265</v>
      </c>
      <c r="E51" s="6" t="s">
        <v>127</v>
      </c>
      <c r="F51" s="19">
        <v>1100000</v>
      </c>
      <c r="G51" s="24">
        <v>24260.5</v>
      </c>
      <c r="H51" s="24">
        <v>1.05</v>
      </c>
      <c r="I51" s="31"/>
      <c r="J51" s="31"/>
      <c r="K51" s="35"/>
    </row>
    <row r="52" spans="2:11" x14ac:dyDescent="0.25">
      <c r="B52" s="8" t="s">
        <v>914</v>
      </c>
      <c r="C52" s="60" t="s">
        <v>915</v>
      </c>
      <c r="D52" s="54" t="s">
        <v>916</v>
      </c>
      <c r="E52" s="6" t="s">
        <v>154</v>
      </c>
      <c r="F52" s="19">
        <v>9200000</v>
      </c>
      <c r="G52" s="24">
        <v>23053.360000000001</v>
      </c>
      <c r="H52" s="24">
        <v>0.99</v>
      </c>
      <c r="I52" s="31"/>
      <c r="J52" s="31"/>
      <c r="K52" s="35"/>
    </row>
    <row r="53" spans="2:11" x14ac:dyDescent="0.25">
      <c r="B53" s="8" t="s">
        <v>421</v>
      </c>
      <c r="C53" s="60" t="s">
        <v>422</v>
      </c>
      <c r="D53" s="54" t="s">
        <v>423</v>
      </c>
      <c r="E53" s="6" t="s">
        <v>72</v>
      </c>
      <c r="F53" s="19">
        <v>650000</v>
      </c>
      <c r="G53" s="24">
        <v>21728.85</v>
      </c>
      <c r="H53" s="24">
        <v>0.94</v>
      </c>
      <c r="I53" s="31"/>
      <c r="J53" s="31"/>
      <c r="K53" s="35"/>
    </row>
    <row r="54" spans="2:11" x14ac:dyDescent="0.25">
      <c r="B54" s="8" t="s">
        <v>2693</v>
      </c>
      <c r="C54" s="60" t="s">
        <v>2694</v>
      </c>
      <c r="D54" s="54" t="s">
        <v>2695</v>
      </c>
      <c r="E54" s="6" t="s">
        <v>111</v>
      </c>
      <c r="F54" s="19">
        <v>4094476</v>
      </c>
      <c r="G54" s="24">
        <v>21506.240000000002</v>
      </c>
      <c r="H54" s="24">
        <v>0.93</v>
      </c>
      <c r="I54" s="31"/>
      <c r="J54" s="31"/>
      <c r="K54" s="35"/>
    </row>
    <row r="55" spans="2:11" x14ac:dyDescent="0.25">
      <c r="B55" s="8" t="s">
        <v>2372</v>
      </c>
      <c r="C55" s="60" t="s">
        <v>2373</v>
      </c>
      <c r="D55" s="54" t="s">
        <v>2374</v>
      </c>
      <c r="E55" s="6" t="s">
        <v>245</v>
      </c>
      <c r="F55" s="19">
        <v>1861056</v>
      </c>
      <c r="G55" s="24">
        <v>20475.34</v>
      </c>
      <c r="H55" s="24">
        <v>0.88</v>
      </c>
      <c r="I55" s="31"/>
      <c r="J55" s="31"/>
      <c r="K55" s="35"/>
    </row>
    <row r="56" spans="2:11" x14ac:dyDescent="0.25">
      <c r="B56" s="8" t="s">
        <v>1083</v>
      </c>
      <c r="C56" s="60" t="s">
        <v>1084</v>
      </c>
      <c r="D56" s="54" t="s">
        <v>1085</v>
      </c>
      <c r="E56" s="6" t="s">
        <v>210</v>
      </c>
      <c r="F56" s="19">
        <v>1502500</v>
      </c>
      <c r="G56" s="24">
        <v>19201.95</v>
      </c>
      <c r="H56" s="24">
        <v>0.83</v>
      </c>
      <c r="I56" s="31"/>
      <c r="J56" s="31"/>
      <c r="K56" s="35"/>
    </row>
    <row r="57" spans="2:11" x14ac:dyDescent="0.25">
      <c r="B57" s="8" t="s">
        <v>2093</v>
      </c>
      <c r="C57" s="60" t="s">
        <v>2094</v>
      </c>
      <c r="D57" s="54" t="s">
        <v>2095</v>
      </c>
      <c r="E57" s="6" t="s">
        <v>111</v>
      </c>
      <c r="F57" s="19">
        <v>1296697</v>
      </c>
      <c r="G57" s="24">
        <v>18284.72</v>
      </c>
      <c r="H57" s="24">
        <v>0.79</v>
      </c>
      <c r="I57" s="31"/>
      <c r="J57" s="31"/>
      <c r="K57" s="35"/>
    </row>
    <row r="58" spans="2:11" x14ac:dyDescent="0.25">
      <c r="B58" s="8" t="s">
        <v>279</v>
      </c>
      <c r="C58" s="60" t="s">
        <v>280</v>
      </c>
      <c r="D58" s="54" t="s">
        <v>281</v>
      </c>
      <c r="E58" s="6" t="s">
        <v>255</v>
      </c>
      <c r="F58" s="19">
        <v>3066667</v>
      </c>
      <c r="G58" s="24">
        <v>18248.2</v>
      </c>
      <c r="H58" s="24">
        <v>0.79</v>
      </c>
      <c r="I58" s="31"/>
      <c r="J58" s="31"/>
      <c r="K58" s="35"/>
    </row>
    <row r="59" spans="2:11" x14ac:dyDescent="0.25">
      <c r="B59" s="8" t="s">
        <v>3524</v>
      </c>
      <c r="C59" s="60" t="s">
        <v>3525</v>
      </c>
      <c r="D59" s="54" t="s">
        <v>3526</v>
      </c>
      <c r="E59" s="6" t="s">
        <v>139</v>
      </c>
      <c r="F59" s="19">
        <v>10000000</v>
      </c>
      <c r="G59" s="24">
        <v>17171</v>
      </c>
      <c r="H59" s="24">
        <v>0.74</v>
      </c>
      <c r="I59" s="31"/>
      <c r="J59" s="31"/>
      <c r="K59" s="35"/>
    </row>
    <row r="60" spans="2:11" x14ac:dyDescent="0.25">
      <c r="B60" s="8" t="s">
        <v>1098</v>
      </c>
      <c r="C60" s="60" t="s">
        <v>1099</v>
      </c>
      <c r="D60" s="54" t="s">
        <v>1100</v>
      </c>
      <c r="E60" s="6" t="s">
        <v>1101</v>
      </c>
      <c r="F60" s="19">
        <v>13567250</v>
      </c>
      <c r="G60" s="24">
        <v>11937.82</v>
      </c>
      <c r="H60" s="24">
        <v>0.52</v>
      </c>
      <c r="I60" s="31"/>
      <c r="J60" s="31"/>
      <c r="K60" s="35"/>
    </row>
    <row r="61" spans="2:11" x14ac:dyDescent="0.25">
      <c r="B61" s="8" t="s">
        <v>2424</v>
      </c>
      <c r="C61" s="60" t="s">
        <v>2425</v>
      </c>
      <c r="D61" s="54" t="s">
        <v>2426</v>
      </c>
      <c r="E61" s="6" t="s">
        <v>131</v>
      </c>
      <c r="F61" s="19">
        <v>3497219</v>
      </c>
      <c r="G61" s="24">
        <v>11511.1</v>
      </c>
      <c r="H61" s="24">
        <v>0.5</v>
      </c>
      <c r="I61" s="31"/>
      <c r="J61" s="31"/>
      <c r="K61" s="35"/>
    </row>
    <row r="62" spans="2:11" x14ac:dyDescent="0.25">
      <c r="B62" s="8" t="s">
        <v>1089</v>
      </c>
      <c r="C62" s="60" t="s">
        <v>1090</v>
      </c>
      <c r="D62" s="54" t="s">
        <v>1091</v>
      </c>
      <c r="E62" s="6" t="s">
        <v>80</v>
      </c>
      <c r="F62" s="19">
        <v>320000</v>
      </c>
      <c r="G62" s="24">
        <v>9991.68</v>
      </c>
      <c r="H62" s="24">
        <v>0.43</v>
      </c>
      <c r="I62" s="31"/>
      <c r="J62" s="31"/>
      <c r="K62" s="35"/>
    </row>
    <row r="63" spans="2:11" x14ac:dyDescent="0.25">
      <c r="B63" s="8" t="s">
        <v>2156</v>
      </c>
      <c r="C63" s="60" t="s">
        <v>2157</v>
      </c>
      <c r="D63" s="54" t="s">
        <v>2158</v>
      </c>
      <c r="E63" s="6" t="s">
        <v>84</v>
      </c>
      <c r="F63" s="19">
        <v>3031256</v>
      </c>
      <c r="G63" s="24">
        <v>9075.58</v>
      </c>
      <c r="H63" s="24">
        <v>0.39</v>
      </c>
      <c r="I63" s="31"/>
      <c r="J63" s="31"/>
      <c r="K63" s="35"/>
    </row>
    <row r="64" spans="2:11" x14ac:dyDescent="0.25">
      <c r="B64" s="8" t="s">
        <v>381</v>
      </c>
      <c r="C64" s="60" t="s">
        <v>382</v>
      </c>
      <c r="D64" s="54" t="s">
        <v>383</v>
      </c>
      <c r="E64" s="6" t="s">
        <v>58</v>
      </c>
      <c r="F64" s="19">
        <v>173700</v>
      </c>
      <c r="G64" s="24">
        <v>9022.5</v>
      </c>
      <c r="H64" s="24">
        <v>0.39</v>
      </c>
      <c r="I64" s="31"/>
      <c r="J64" s="31"/>
      <c r="K64" s="35"/>
    </row>
    <row r="65" spans="1:11" x14ac:dyDescent="0.25">
      <c r="B65" s="8" t="s">
        <v>647</v>
      </c>
      <c r="C65" s="60" t="s">
        <v>648</v>
      </c>
      <c r="D65" s="54" t="s">
        <v>649</v>
      </c>
      <c r="E65" s="6" t="s">
        <v>154</v>
      </c>
      <c r="F65" s="19">
        <v>3900000</v>
      </c>
      <c r="G65" s="24">
        <v>8794.11</v>
      </c>
      <c r="H65" s="24">
        <v>0.38</v>
      </c>
      <c r="I65" s="31"/>
      <c r="J65" s="31"/>
      <c r="K65" s="35"/>
    </row>
    <row r="66" spans="1:11" x14ac:dyDescent="0.25">
      <c r="B66" s="8" t="s">
        <v>2696</v>
      </c>
      <c r="C66" s="60" t="s">
        <v>2697</v>
      </c>
      <c r="D66" s="54" t="s">
        <v>2698</v>
      </c>
      <c r="E66" s="6" t="s">
        <v>154</v>
      </c>
      <c r="F66" s="19">
        <v>6500000</v>
      </c>
      <c r="G66" s="24">
        <v>7410</v>
      </c>
      <c r="H66" s="24">
        <v>0.32</v>
      </c>
      <c r="I66" s="31"/>
      <c r="J66" s="31"/>
      <c r="K66" s="35"/>
    </row>
    <row r="67" spans="1:11" x14ac:dyDescent="0.25">
      <c r="B67" s="8" t="s">
        <v>1843</v>
      </c>
      <c r="C67" s="60" t="s">
        <v>1844</v>
      </c>
      <c r="D67" s="54" t="s">
        <v>1845</v>
      </c>
      <c r="E67" s="6" t="s">
        <v>111</v>
      </c>
      <c r="F67" s="19">
        <v>300000</v>
      </c>
      <c r="G67" s="24">
        <v>6858</v>
      </c>
      <c r="H67" s="24">
        <v>0.3</v>
      </c>
      <c r="I67" s="31"/>
      <c r="J67" s="31"/>
      <c r="K67" s="35"/>
    </row>
    <row r="68" spans="1:11" x14ac:dyDescent="0.25">
      <c r="B68" s="8" t="s">
        <v>3527</v>
      </c>
      <c r="C68" s="60" t="s">
        <v>3528</v>
      </c>
      <c r="D68" s="54" t="s">
        <v>3529</v>
      </c>
      <c r="E68" s="6" t="s">
        <v>154</v>
      </c>
      <c r="F68" s="19">
        <v>5555491</v>
      </c>
      <c r="G68" s="24">
        <v>6096.04</v>
      </c>
      <c r="H68" s="24">
        <v>0.26</v>
      </c>
      <c r="I68" s="31"/>
      <c r="J68" s="31"/>
      <c r="K68" s="35"/>
    </row>
    <row r="69" spans="1:11" x14ac:dyDescent="0.25">
      <c r="B69" s="8" t="s">
        <v>317</v>
      </c>
      <c r="C69" s="60" t="s">
        <v>318</v>
      </c>
      <c r="D69" s="54" t="s">
        <v>319</v>
      </c>
      <c r="E69" s="6" t="s">
        <v>84</v>
      </c>
      <c r="F69" s="19">
        <v>1621704</v>
      </c>
      <c r="G69" s="24">
        <v>5599.74</v>
      </c>
      <c r="H69" s="24">
        <v>0.24</v>
      </c>
      <c r="I69" s="31"/>
      <c r="J69" s="31"/>
      <c r="K69" s="35"/>
    </row>
    <row r="70" spans="1:11" x14ac:dyDescent="0.25">
      <c r="B70" s="8" t="s">
        <v>960</v>
      </c>
      <c r="C70" s="60" t="s">
        <v>961</v>
      </c>
      <c r="D70" s="54" t="s">
        <v>962</v>
      </c>
      <c r="E70" s="6" t="s">
        <v>123</v>
      </c>
      <c r="F70" s="19">
        <v>8200000</v>
      </c>
      <c r="G70" s="24">
        <v>5036.4399999999996</v>
      </c>
      <c r="H70" s="24">
        <v>0.22</v>
      </c>
      <c r="I70" s="31"/>
      <c r="J70" s="31"/>
      <c r="K70" s="35"/>
    </row>
    <row r="71" spans="1:11" x14ac:dyDescent="0.25">
      <c r="B71" s="8" t="s">
        <v>1834</v>
      </c>
      <c r="C71" s="60" t="s">
        <v>1835</v>
      </c>
      <c r="D71" s="54" t="s">
        <v>1836</v>
      </c>
      <c r="E71" s="6" t="s">
        <v>222</v>
      </c>
      <c r="F71" s="19">
        <v>156346</v>
      </c>
      <c r="G71" s="24">
        <v>4471.18</v>
      </c>
      <c r="H71" s="24">
        <v>0.19</v>
      </c>
      <c r="I71" s="31"/>
      <c r="J71" s="31"/>
      <c r="K71" s="35"/>
    </row>
    <row r="72" spans="1:11" x14ac:dyDescent="0.25">
      <c r="B72" s="8" t="s">
        <v>3530</v>
      </c>
      <c r="C72" s="60" t="s">
        <v>3531</v>
      </c>
      <c r="D72" s="54" t="s">
        <v>3532</v>
      </c>
      <c r="E72" s="6" t="s">
        <v>84</v>
      </c>
      <c r="F72" s="19">
        <v>2109449</v>
      </c>
      <c r="G72" s="24">
        <v>3178.73</v>
      </c>
      <c r="H72" s="24">
        <v>0.14000000000000001</v>
      </c>
      <c r="I72" s="31"/>
      <c r="J72" s="31"/>
      <c r="K72" s="35"/>
    </row>
    <row r="73" spans="1:11" x14ac:dyDescent="0.25">
      <c r="C73" s="58" t="s">
        <v>188</v>
      </c>
      <c r="D73" s="54"/>
      <c r="E73" s="6"/>
      <c r="F73" s="19"/>
      <c r="G73" s="25">
        <v>2272037.4500000002</v>
      </c>
      <c r="H73" s="25">
        <v>98.03</v>
      </c>
      <c r="I73" s="31"/>
      <c r="J73" s="31"/>
      <c r="K73" s="35"/>
    </row>
    <row r="74" spans="1:11" x14ac:dyDescent="0.25">
      <c r="C74" s="57"/>
      <c r="D74" s="54"/>
      <c r="E74" s="6"/>
      <c r="F74" s="19"/>
      <c r="G74" s="24"/>
      <c r="H74" s="24"/>
      <c r="I74" s="31"/>
      <c r="J74" s="31"/>
      <c r="K74" s="35"/>
    </row>
    <row r="75" spans="1:11" x14ac:dyDescent="0.25">
      <c r="C75" s="58" t="s">
        <v>3</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8" t="s">
        <v>4</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A79" s="10"/>
      <c r="B79" s="28"/>
      <c r="C79" s="58" t="s">
        <v>5</v>
      </c>
      <c r="D79" s="54"/>
      <c r="E79" s="6"/>
      <c r="F79" s="19"/>
      <c r="G79" s="24"/>
      <c r="H79" s="24"/>
      <c r="I79" s="31"/>
      <c r="J79" s="31"/>
      <c r="K79" s="35"/>
    </row>
    <row r="80" spans="1:11" x14ac:dyDescent="0.25">
      <c r="A80" s="28"/>
      <c r="B80" s="28"/>
      <c r="C80" s="58" t="s">
        <v>6</v>
      </c>
      <c r="D80" s="54"/>
      <c r="E80" s="6"/>
      <c r="F80" s="19"/>
      <c r="G80" s="24" t="s">
        <v>2</v>
      </c>
      <c r="H80" s="24" t="s">
        <v>2</v>
      </c>
      <c r="I80" s="31"/>
      <c r="J80" s="31"/>
      <c r="K80" s="35"/>
    </row>
    <row r="81" spans="1:11" x14ac:dyDescent="0.25">
      <c r="A81" s="28"/>
      <c r="B81" s="28"/>
      <c r="C81" s="58"/>
      <c r="D81" s="54"/>
      <c r="E81" s="6"/>
      <c r="F81" s="19"/>
      <c r="G81" s="24"/>
      <c r="H81" s="24"/>
      <c r="I81" s="31"/>
      <c r="J81" s="31"/>
      <c r="K81" s="35"/>
    </row>
    <row r="82" spans="1:11" x14ac:dyDescent="0.25">
      <c r="A82" s="28"/>
      <c r="B82" s="28"/>
      <c r="C82" s="58" t="s">
        <v>7</v>
      </c>
      <c r="D82" s="54"/>
      <c r="E82" s="6"/>
      <c r="F82" s="19"/>
      <c r="G82" s="24" t="s">
        <v>2</v>
      </c>
      <c r="H82" s="24" t="s">
        <v>2</v>
      </c>
      <c r="I82" s="31"/>
      <c r="J82" s="31"/>
      <c r="K82" s="35"/>
    </row>
    <row r="83" spans="1:11" x14ac:dyDescent="0.25">
      <c r="A83" s="28"/>
      <c r="B83" s="28"/>
      <c r="C83" s="58"/>
      <c r="D83" s="54"/>
      <c r="E83" s="6"/>
      <c r="F83" s="19"/>
      <c r="G83" s="24"/>
      <c r="H83" s="24"/>
      <c r="I83" s="31"/>
      <c r="J83" s="31"/>
      <c r="K83" s="35"/>
    </row>
    <row r="84" spans="1:11" x14ac:dyDescent="0.25">
      <c r="A84" s="28"/>
      <c r="B84" s="28"/>
      <c r="C84" s="58" t="s">
        <v>8</v>
      </c>
      <c r="D84" s="54"/>
      <c r="E84" s="6"/>
      <c r="F84" s="19"/>
      <c r="G84" s="24" t="s">
        <v>2</v>
      </c>
      <c r="H84" s="24" t="s">
        <v>2</v>
      </c>
      <c r="I84" s="31"/>
      <c r="J84" s="31"/>
      <c r="K84" s="35"/>
    </row>
    <row r="85" spans="1:11" x14ac:dyDescent="0.25">
      <c r="A85" s="28"/>
      <c r="B85" s="28"/>
      <c r="C85" s="58"/>
      <c r="D85" s="54"/>
      <c r="E85" s="6"/>
      <c r="F85" s="19"/>
      <c r="G85" s="24"/>
      <c r="H85" s="24"/>
      <c r="I85" s="31"/>
      <c r="J85" s="31"/>
      <c r="K85" s="35"/>
    </row>
    <row r="86" spans="1:11" x14ac:dyDescent="0.25">
      <c r="C86" s="59" t="s">
        <v>9</v>
      </c>
      <c r="D86" s="54"/>
      <c r="E86" s="6"/>
      <c r="F86" s="19"/>
      <c r="G86" s="24"/>
      <c r="H86" s="24"/>
      <c r="I86" s="31"/>
      <c r="J86" s="31"/>
      <c r="K86" s="35"/>
    </row>
    <row r="87" spans="1:11" x14ac:dyDescent="0.25">
      <c r="B87" s="8" t="s">
        <v>2470</v>
      </c>
      <c r="C87" s="60" t="s">
        <v>2471</v>
      </c>
      <c r="D87" s="54" t="s">
        <v>2472</v>
      </c>
      <c r="E87" s="6" t="s">
        <v>199</v>
      </c>
      <c r="F87" s="19">
        <v>10000000</v>
      </c>
      <c r="G87" s="24">
        <v>10132.5</v>
      </c>
      <c r="H87" s="24">
        <v>0.44</v>
      </c>
      <c r="I87" s="31">
        <v>6.1484044999999998</v>
      </c>
      <c r="J87" s="31"/>
      <c r="K87" s="35"/>
    </row>
    <row r="88" spans="1:11" x14ac:dyDescent="0.25">
      <c r="C88" s="58" t="s">
        <v>188</v>
      </c>
      <c r="D88" s="54"/>
      <c r="E88" s="6"/>
      <c r="F88" s="19"/>
      <c r="G88" s="25">
        <v>10132.5</v>
      </c>
      <c r="H88" s="25">
        <v>0.44</v>
      </c>
      <c r="I88" s="31"/>
      <c r="J88" s="31"/>
      <c r="K88" s="35"/>
    </row>
    <row r="89" spans="1:11" x14ac:dyDescent="0.25">
      <c r="C89" s="57"/>
      <c r="D89" s="54"/>
      <c r="E89" s="6"/>
      <c r="F89" s="19"/>
      <c r="G89" s="24"/>
      <c r="H89" s="24"/>
      <c r="I89" s="31"/>
      <c r="J89" s="31"/>
      <c r="K89" s="35"/>
    </row>
    <row r="90" spans="1:11" x14ac:dyDescent="0.25">
      <c r="C90" s="58" t="s">
        <v>10</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11</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A94" s="10"/>
      <c r="B94" s="28"/>
      <c r="C94" s="58" t="s">
        <v>13</v>
      </c>
      <c r="D94" s="54"/>
      <c r="E94" s="6"/>
      <c r="F94" s="19"/>
      <c r="G94" s="24"/>
      <c r="H94" s="24"/>
      <c r="I94" s="31"/>
      <c r="J94" s="31"/>
      <c r="K94" s="35"/>
    </row>
    <row r="95" spans="1:11" x14ac:dyDescent="0.25">
      <c r="A95" s="28"/>
      <c r="B95" s="28"/>
      <c r="C95" s="58" t="s">
        <v>14</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11" x14ac:dyDescent="0.25">
      <c r="A97" s="28"/>
      <c r="B97" s="28"/>
      <c r="C97" s="58" t="s">
        <v>15</v>
      </c>
      <c r="D97" s="54"/>
      <c r="E97" s="6"/>
      <c r="F97" s="19"/>
      <c r="G97" s="24" t="s">
        <v>2</v>
      </c>
      <c r="H97" s="24" t="s">
        <v>2</v>
      </c>
      <c r="I97" s="31"/>
      <c r="J97" s="31"/>
      <c r="K97" s="35"/>
    </row>
    <row r="98" spans="1:11" x14ac:dyDescent="0.25">
      <c r="A98" s="28"/>
      <c r="B98" s="28"/>
      <c r="C98" s="58"/>
      <c r="D98" s="54"/>
      <c r="E98" s="6"/>
      <c r="F98" s="19"/>
      <c r="G98" s="24"/>
      <c r="H98" s="24"/>
      <c r="I98" s="31"/>
      <c r="J98" s="31"/>
      <c r="K98" s="35"/>
    </row>
    <row r="99" spans="1:11" x14ac:dyDescent="0.25">
      <c r="C99" s="59" t="s">
        <v>16</v>
      </c>
      <c r="D99" s="54"/>
      <c r="E99" s="6"/>
      <c r="F99" s="19"/>
      <c r="G99" s="24"/>
      <c r="H99" s="24"/>
      <c r="I99" s="31"/>
      <c r="J99" s="31"/>
      <c r="K99" s="35"/>
    </row>
    <row r="100" spans="1:11" x14ac:dyDescent="0.25">
      <c r="B100" s="8" t="s">
        <v>196</v>
      </c>
      <c r="C100" s="60" t="s">
        <v>197</v>
      </c>
      <c r="D100" s="54" t="s">
        <v>198</v>
      </c>
      <c r="E100" s="6" t="s">
        <v>199</v>
      </c>
      <c r="F100" s="19">
        <v>2000000</v>
      </c>
      <c r="G100" s="24">
        <v>1948.02</v>
      </c>
      <c r="H100" s="24">
        <v>0.08</v>
      </c>
      <c r="I100" s="31">
        <v>5.6957000000000004</v>
      </c>
      <c r="J100" s="31"/>
      <c r="K100" s="35"/>
    </row>
    <row r="101" spans="1:11" x14ac:dyDescent="0.25">
      <c r="C101" s="58" t="s">
        <v>188</v>
      </c>
      <c r="D101" s="54"/>
      <c r="E101" s="6"/>
      <c r="F101" s="19"/>
      <c r="G101" s="25">
        <v>1948.02</v>
      </c>
      <c r="H101" s="25">
        <v>0.08</v>
      </c>
      <c r="I101" s="31"/>
      <c r="J101" s="31"/>
      <c r="K101" s="35"/>
    </row>
    <row r="102" spans="1:11" x14ac:dyDescent="0.25">
      <c r="C102" s="57"/>
      <c r="D102" s="54"/>
      <c r="E102" s="6"/>
      <c r="F102" s="19"/>
      <c r="G102" s="24"/>
      <c r="H102" s="24"/>
      <c r="I102" s="31"/>
      <c r="J102" s="31"/>
      <c r="K102" s="35"/>
    </row>
    <row r="103" spans="1:11" x14ac:dyDescent="0.25">
      <c r="C103" s="58" t="s">
        <v>17</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C105" s="58" t="s">
        <v>18</v>
      </c>
      <c r="D105" s="54"/>
      <c r="E105" s="6"/>
      <c r="F105" s="19"/>
      <c r="G105" s="24" t="s">
        <v>2</v>
      </c>
      <c r="H105" s="24" t="s">
        <v>2</v>
      </c>
      <c r="I105" s="31"/>
      <c r="J105" s="31"/>
      <c r="K105" s="35"/>
    </row>
    <row r="106" spans="1:11" x14ac:dyDescent="0.25">
      <c r="C106" s="57"/>
      <c r="D106" s="54"/>
      <c r="E106" s="6"/>
      <c r="F106" s="19"/>
      <c r="G106" s="24"/>
      <c r="H106" s="24"/>
      <c r="I106" s="31"/>
      <c r="J106" s="31"/>
      <c r="K106" s="35"/>
    </row>
    <row r="107" spans="1:11" x14ac:dyDescent="0.25">
      <c r="A107" s="10"/>
      <c r="B107" s="28"/>
      <c r="C107" s="58" t="s">
        <v>19</v>
      </c>
      <c r="D107" s="54"/>
      <c r="E107" s="6"/>
      <c r="F107" s="19"/>
      <c r="G107" s="24"/>
      <c r="H107" s="24"/>
      <c r="I107" s="31"/>
      <c r="J107" s="31"/>
      <c r="K107" s="35"/>
    </row>
    <row r="108" spans="1:11" x14ac:dyDescent="0.25">
      <c r="A108" s="28"/>
      <c r="B108" s="28"/>
      <c r="C108" s="58" t="s">
        <v>20</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21</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A112" s="28"/>
      <c r="B112" s="28"/>
      <c r="C112" s="58" t="s">
        <v>22</v>
      </c>
      <c r="D112" s="54"/>
      <c r="E112" s="6"/>
      <c r="F112" s="19"/>
      <c r="G112" s="24" t="s">
        <v>2</v>
      </c>
      <c r="H112" s="24" t="s">
        <v>2</v>
      </c>
      <c r="I112" s="31"/>
      <c r="J112" s="31"/>
      <c r="K112" s="35"/>
    </row>
    <row r="113" spans="1:54" x14ac:dyDescent="0.25">
      <c r="A113" s="28"/>
      <c r="B113" s="28"/>
      <c r="C113" s="58"/>
      <c r="D113" s="54"/>
      <c r="E113" s="6"/>
      <c r="F113" s="19"/>
      <c r="G113" s="24"/>
      <c r="H113" s="24"/>
      <c r="I113" s="31"/>
      <c r="J113" s="31"/>
      <c r="K113" s="35"/>
    </row>
    <row r="114" spans="1:54" x14ac:dyDescent="0.25">
      <c r="A114" s="28"/>
      <c r="B114" s="28"/>
      <c r="C114" s="58" t="s">
        <v>23</v>
      </c>
      <c r="D114" s="54"/>
      <c r="E114" s="6"/>
      <c r="F114" s="19"/>
      <c r="G114" s="24" t="s">
        <v>2</v>
      </c>
      <c r="H114" s="24" t="s">
        <v>2</v>
      </c>
      <c r="I114" s="31"/>
      <c r="J114" s="31"/>
      <c r="K114" s="35"/>
    </row>
    <row r="115" spans="1:54" x14ac:dyDescent="0.25">
      <c r="A115" s="28"/>
      <c r="B115" s="28"/>
      <c r="C115" s="58"/>
      <c r="D115" s="54"/>
      <c r="E115" s="6"/>
      <c r="F115" s="19"/>
      <c r="G115" s="24"/>
      <c r="H115" s="24"/>
      <c r="I115" s="31"/>
      <c r="J115" s="31"/>
      <c r="K115" s="35"/>
    </row>
    <row r="116" spans="1:54" x14ac:dyDescent="0.25">
      <c r="C116" s="59" t="s">
        <v>24</v>
      </c>
      <c r="D116" s="54"/>
      <c r="E116" s="6"/>
      <c r="F116" s="19"/>
      <c r="G116" s="24"/>
      <c r="H116" s="24"/>
      <c r="I116" s="31"/>
      <c r="J116" s="31"/>
      <c r="K116" s="35"/>
    </row>
    <row r="117" spans="1:54" x14ac:dyDescent="0.25">
      <c r="B117" s="8" t="s">
        <v>200</v>
      </c>
      <c r="C117" s="60" t="s">
        <v>201</v>
      </c>
      <c r="D117" s="54"/>
      <c r="E117" s="6"/>
      <c r="F117" s="19"/>
      <c r="G117" s="24">
        <v>50188.75</v>
      </c>
      <c r="H117" s="24">
        <v>2.17</v>
      </c>
      <c r="I117" s="31"/>
      <c r="J117" s="31"/>
      <c r="K117" s="35"/>
    </row>
    <row r="118" spans="1:54" x14ac:dyDescent="0.25">
      <c r="C118" s="58" t="s">
        <v>188</v>
      </c>
      <c r="D118" s="54"/>
      <c r="E118" s="6"/>
      <c r="F118" s="19"/>
      <c r="G118" s="25">
        <v>50188.75</v>
      </c>
      <c r="H118" s="25">
        <v>2.17</v>
      </c>
      <c r="I118" s="31"/>
      <c r="J118" s="31"/>
      <c r="K118" s="35"/>
    </row>
    <row r="119" spans="1:54" x14ac:dyDescent="0.25">
      <c r="C119" s="57"/>
      <c r="D119" s="54"/>
      <c r="E119" s="6"/>
      <c r="F119" s="19"/>
      <c r="G119" s="24"/>
      <c r="H119" s="24"/>
      <c r="I119" s="31"/>
      <c r="J119" s="31"/>
      <c r="K119" s="35"/>
    </row>
    <row r="120" spans="1:54" x14ac:dyDescent="0.25">
      <c r="A120" s="10"/>
      <c r="B120" s="28"/>
      <c r="C120" s="58" t="s">
        <v>25</v>
      </c>
      <c r="D120" s="54"/>
      <c r="E120" s="6"/>
      <c r="F120" s="19"/>
      <c r="G120" s="24"/>
      <c r="H120" s="24"/>
      <c r="I120" s="31"/>
      <c r="J120" s="31"/>
      <c r="K120" s="35"/>
    </row>
    <row r="121" spans="1:54" s="2" customFormat="1" ht="13.5" x14ac:dyDescent="0.25">
      <c r="A121" s="28"/>
      <c r="B121" s="28"/>
      <c r="C121" s="57" t="s">
        <v>4783</v>
      </c>
      <c r="D121" s="54"/>
      <c r="E121" s="6"/>
      <c r="F121" s="19"/>
      <c r="G121" s="24">
        <v>600</v>
      </c>
      <c r="H121" s="24">
        <v>0.03</v>
      </c>
      <c r="I121" s="31"/>
      <c r="J121" s="31"/>
      <c r="K121" s="35"/>
      <c r="L121" s="3"/>
      <c r="AI121" s="3"/>
      <c r="AV121" s="3"/>
      <c r="AX121" s="3"/>
      <c r="BB121" s="3"/>
    </row>
    <row r="122" spans="1:54" x14ac:dyDescent="0.25">
      <c r="B122" s="8"/>
      <c r="C122" s="60" t="s">
        <v>202</v>
      </c>
      <c r="D122" s="54"/>
      <c r="E122" s="6"/>
      <c r="F122" s="19"/>
      <c r="G122" s="24">
        <v>-16956.739999999998</v>
      </c>
      <c r="H122" s="24">
        <v>-0.75</v>
      </c>
      <c r="I122" s="31"/>
      <c r="J122" s="31"/>
      <c r="K122" s="35"/>
    </row>
    <row r="123" spans="1:54" x14ac:dyDescent="0.25">
      <c r="C123" s="58" t="s">
        <v>188</v>
      </c>
      <c r="D123" s="54"/>
      <c r="E123" s="6"/>
      <c r="F123" s="19"/>
      <c r="G123" s="25">
        <v>-16356.74</v>
      </c>
      <c r="H123" s="25">
        <v>-0.72</v>
      </c>
      <c r="I123" s="31"/>
      <c r="J123" s="31"/>
      <c r="K123" s="35"/>
    </row>
    <row r="124" spans="1:54" x14ac:dyDescent="0.25">
      <c r="C124" s="57"/>
      <c r="D124" s="54"/>
      <c r="E124" s="6"/>
      <c r="F124" s="19"/>
      <c r="G124" s="24"/>
      <c r="H124" s="24"/>
      <c r="I124" s="31"/>
      <c r="J124" s="31"/>
      <c r="K124" s="35"/>
    </row>
    <row r="125" spans="1:54" x14ac:dyDescent="0.25">
      <c r="C125" s="61" t="s">
        <v>203</v>
      </c>
      <c r="D125" s="55"/>
      <c r="E125" s="5"/>
      <c r="F125" s="20"/>
      <c r="G125" s="26">
        <v>2317949.98</v>
      </c>
      <c r="H125" s="26">
        <v>100</v>
      </c>
      <c r="I125" s="32"/>
      <c r="J125" s="32"/>
      <c r="K125" s="36"/>
    </row>
    <row r="128" spans="1:54" x14ac:dyDescent="0.25">
      <c r="C128" s="1" t="s">
        <v>204</v>
      </c>
    </row>
    <row r="129" spans="1:256" x14ac:dyDescent="0.25">
      <c r="C129" s="37" t="s">
        <v>205</v>
      </c>
      <c r="D129" s="37"/>
      <c r="E129" s="37"/>
      <c r="F129" s="37"/>
      <c r="G129" s="37"/>
      <c r="H129" s="37"/>
      <c r="I129" s="37"/>
      <c r="J129" s="37"/>
      <c r="K129" s="37"/>
    </row>
    <row r="130" spans="1:256" x14ac:dyDescent="0.25">
      <c r="C130" s="2" t="s">
        <v>206</v>
      </c>
    </row>
    <row r="131" spans="1:256" x14ac:dyDescent="0.25">
      <c r="C131" s="2" t="s">
        <v>207</v>
      </c>
    </row>
    <row r="132" spans="1:256" ht="30" customHeight="1" x14ac:dyDescent="0.25">
      <c r="C132" s="202" t="s">
        <v>208</v>
      </c>
      <c r="D132" s="203"/>
      <c r="E132" s="203"/>
      <c r="F132" s="203"/>
      <c r="G132" s="203"/>
      <c r="H132" s="203"/>
      <c r="I132" s="203"/>
      <c r="J132" s="203"/>
      <c r="K132" s="203"/>
    </row>
    <row r="133" spans="1:256" x14ac:dyDescent="0.25">
      <c r="C133" s="2" t="s">
        <v>209</v>
      </c>
    </row>
    <row r="135" spans="1:256" x14ac:dyDescent="0.25">
      <c r="C135" s="2" t="s">
        <v>4942</v>
      </c>
      <c r="E135" s="2" t="s">
        <v>2</v>
      </c>
    </row>
    <row r="137" spans="1:256" x14ac:dyDescent="0.25">
      <c r="C137" s="2" t="s">
        <v>4943</v>
      </c>
      <c r="E137" s="2" t="s">
        <v>2</v>
      </c>
    </row>
    <row r="139" spans="1:256" x14ac:dyDescent="0.25">
      <c r="C139" s="2" t="s">
        <v>5050</v>
      </c>
    </row>
    <row r="141" spans="1:256" x14ac:dyDescent="0.25">
      <c r="C141" s="2" t="s">
        <v>5051</v>
      </c>
    </row>
    <row r="142" spans="1:256" s="82" customFormat="1" ht="35.25" customHeight="1" x14ac:dyDescent="0.25">
      <c r="A142" s="78"/>
      <c r="B142" s="78"/>
      <c r="C142" s="83" t="s">
        <v>4949</v>
      </c>
      <c r="D142" s="87" t="s">
        <v>4950</v>
      </c>
      <c r="E142" s="87" t="s">
        <v>4951</v>
      </c>
      <c r="F142" s="79"/>
      <c r="G142" s="80"/>
      <c r="H142" s="80"/>
      <c r="I142" s="80"/>
      <c r="J142" s="80"/>
      <c r="K142" s="81"/>
      <c r="L142" s="81"/>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81"/>
      <c r="AJ142" s="78"/>
      <c r="AK142" s="78"/>
      <c r="AL142" s="78"/>
      <c r="AM142" s="78"/>
      <c r="AN142" s="78"/>
      <c r="AO142" s="78"/>
      <c r="AP142" s="78"/>
      <c r="AQ142" s="78"/>
      <c r="AR142" s="78"/>
      <c r="AS142" s="78"/>
      <c r="AT142" s="78"/>
      <c r="AU142" s="78"/>
      <c r="AV142" s="81"/>
      <c r="AW142" s="78"/>
      <c r="AX142" s="81"/>
      <c r="AY142" s="78"/>
      <c r="AZ142" s="78"/>
      <c r="BA142" s="78"/>
      <c r="BB142" s="81"/>
      <c r="BC142" s="78"/>
      <c r="BD142" s="78"/>
      <c r="BE142" s="78"/>
      <c r="BF142" s="78"/>
      <c r="BG142" s="78"/>
      <c r="BH142" s="78"/>
      <c r="BI142" s="78"/>
      <c r="BJ142" s="78"/>
      <c r="BK142" s="78"/>
      <c r="BL142" s="78"/>
      <c r="BM142" s="78"/>
      <c r="BN142" s="78"/>
      <c r="BO142" s="78"/>
      <c r="BP142" s="78"/>
      <c r="BQ142" s="78"/>
      <c r="BR142" s="78"/>
      <c r="BS142" s="78"/>
      <c r="BT142" s="78"/>
      <c r="BU142" s="78"/>
      <c r="BV142" s="78"/>
      <c r="BW142" s="78"/>
      <c r="BX142" s="78"/>
      <c r="BY142" s="78"/>
      <c r="BZ142" s="78"/>
      <c r="CA142" s="78"/>
      <c r="CB142" s="78"/>
      <c r="CC142" s="78"/>
      <c r="CD142" s="78"/>
      <c r="CE142" s="78"/>
      <c r="CF142" s="78"/>
      <c r="CG142" s="78"/>
      <c r="CH142" s="78"/>
      <c r="CI142" s="78"/>
      <c r="CJ142" s="78"/>
      <c r="CK142" s="78"/>
      <c r="CL142" s="78"/>
      <c r="CM142" s="78"/>
      <c r="CN142" s="78"/>
      <c r="CO142" s="78"/>
      <c r="CP142" s="78"/>
      <c r="CQ142" s="78"/>
      <c r="CR142" s="78"/>
      <c r="CS142" s="78"/>
      <c r="CT142" s="78"/>
      <c r="CU142" s="78"/>
      <c r="CV142" s="78"/>
      <c r="CW142" s="78"/>
      <c r="CX142" s="78"/>
      <c r="CY142" s="78"/>
      <c r="CZ142" s="78"/>
      <c r="DA142" s="78"/>
      <c r="DB142" s="78"/>
      <c r="DC142" s="78"/>
      <c r="DD142" s="78"/>
      <c r="DE142" s="78"/>
      <c r="DF142" s="78"/>
      <c r="DG142" s="78"/>
      <c r="DH142" s="78"/>
      <c r="DI142" s="78"/>
      <c r="DJ142" s="78"/>
      <c r="DK142" s="78"/>
      <c r="DL142" s="78"/>
      <c r="DM142" s="78"/>
      <c r="DN142" s="78"/>
      <c r="DO142" s="78"/>
      <c r="DP142" s="78"/>
      <c r="DQ142" s="78"/>
      <c r="DR142" s="78"/>
      <c r="DS142" s="78"/>
      <c r="DT142" s="78"/>
      <c r="DU142" s="78"/>
      <c r="DV142" s="78"/>
      <c r="DW142" s="78"/>
      <c r="DX142" s="78"/>
      <c r="DY142" s="78"/>
      <c r="DZ142" s="78"/>
      <c r="EA142" s="78"/>
      <c r="EB142" s="78"/>
      <c r="EC142" s="78"/>
      <c r="ED142" s="78"/>
      <c r="EE142" s="78"/>
      <c r="EF142" s="78"/>
      <c r="EG142" s="78"/>
      <c r="EH142" s="78"/>
      <c r="EI142" s="78"/>
      <c r="EJ142" s="78"/>
      <c r="EK142" s="78"/>
      <c r="EL142" s="78"/>
      <c r="EM142" s="78"/>
      <c r="EN142" s="78"/>
      <c r="EO142" s="78"/>
      <c r="EP142" s="78"/>
      <c r="EQ142" s="78"/>
      <c r="ER142" s="78"/>
      <c r="ES142" s="78"/>
      <c r="ET142" s="78"/>
      <c r="EU142" s="78"/>
      <c r="EV142" s="78"/>
      <c r="EW142" s="78"/>
      <c r="EX142" s="78"/>
      <c r="EY142" s="78"/>
      <c r="EZ142" s="78"/>
      <c r="FA142" s="78"/>
      <c r="FB142" s="78"/>
      <c r="FC142" s="78"/>
      <c r="FD142" s="78"/>
      <c r="FE142" s="78"/>
      <c r="FF142" s="78"/>
      <c r="FG142" s="78"/>
      <c r="FH142" s="78"/>
      <c r="FI142" s="78"/>
      <c r="FJ142" s="78"/>
      <c r="FK142" s="78"/>
      <c r="FL142" s="78"/>
      <c r="FM142" s="78"/>
      <c r="FN142" s="78"/>
      <c r="FO142" s="78"/>
      <c r="FP142" s="78"/>
      <c r="FQ142" s="78"/>
      <c r="FR142" s="78"/>
      <c r="FS142" s="78"/>
      <c r="FT142" s="78"/>
      <c r="FU142" s="78"/>
      <c r="FV142" s="78"/>
      <c r="FW142" s="78"/>
      <c r="FX142" s="78"/>
      <c r="FY142" s="78"/>
      <c r="FZ142" s="78"/>
      <c r="GA142" s="78"/>
      <c r="GB142" s="78"/>
      <c r="GC142" s="78"/>
      <c r="GD142" s="78"/>
      <c r="GE142" s="78"/>
      <c r="GF142" s="78"/>
      <c r="GG142" s="78"/>
      <c r="GH142" s="78"/>
      <c r="GI142" s="78"/>
      <c r="GJ142" s="78"/>
      <c r="GK142" s="78"/>
      <c r="GL142" s="78"/>
      <c r="GM142" s="78"/>
      <c r="GN142" s="78"/>
      <c r="GO142" s="78"/>
      <c r="GP142" s="78"/>
      <c r="GQ142" s="78"/>
      <c r="GR142" s="78"/>
      <c r="GS142" s="78"/>
      <c r="GT142" s="78"/>
      <c r="GU142" s="78"/>
      <c r="GV142" s="78"/>
      <c r="GW142" s="78"/>
      <c r="GX142" s="78"/>
      <c r="GY142" s="78"/>
      <c r="GZ142" s="78"/>
      <c r="HA142" s="78"/>
      <c r="HB142" s="78"/>
      <c r="HC142" s="78"/>
      <c r="HD142" s="78"/>
      <c r="HE142" s="78"/>
      <c r="HF142" s="78"/>
      <c r="HG142" s="78"/>
      <c r="HH142" s="78"/>
      <c r="HI142" s="78"/>
      <c r="HJ142" s="78"/>
      <c r="HK142" s="78"/>
      <c r="HL142" s="78"/>
      <c r="HM142" s="78"/>
      <c r="HN142" s="78"/>
      <c r="HO142" s="78"/>
      <c r="HP142" s="78"/>
      <c r="HQ142" s="78"/>
      <c r="HR142" s="78"/>
      <c r="HS142" s="78"/>
      <c r="HT142" s="78"/>
      <c r="HU142" s="78"/>
      <c r="HV142" s="78"/>
      <c r="HW142" s="78"/>
      <c r="HX142" s="78"/>
      <c r="HY142" s="78"/>
      <c r="HZ142" s="78"/>
      <c r="IA142" s="78"/>
      <c r="IB142" s="78"/>
      <c r="IC142" s="78"/>
      <c r="ID142" s="78"/>
      <c r="IE142" s="78"/>
      <c r="IF142" s="78"/>
      <c r="IG142" s="78"/>
      <c r="IH142" s="78"/>
      <c r="II142" s="78"/>
      <c r="IJ142" s="78"/>
      <c r="IK142" s="78"/>
      <c r="IL142" s="78"/>
      <c r="IM142" s="78"/>
      <c r="IN142" s="78"/>
      <c r="IO142" s="78"/>
      <c r="IP142" s="78"/>
      <c r="IQ142" s="78"/>
      <c r="IR142" s="78"/>
      <c r="IS142" s="78"/>
      <c r="IT142" s="78"/>
      <c r="IU142" s="78"/>
      <c r="IV142" s="78"/>
    </row>
    <row r="143" spans="1:256" s="82" customFormat="1" x14ac:dyDescent="0.25">
      <c r="A143" s="78"/>
      <c r="B143" s="78"/>
      <c r="C143" s="85" t="s">
        <v>4952</v>
      </c>
      <c r="D143" s="88">
        <v>16.508600000000001</v>
      </c>
      <c r="E143" s="88">
        <v>16.55</v>
      </c>
      <c r="F143" s="79"/>
      <c r="G143" s="80"/>
      <c r="H143" s="80"/>
      <c r="I143" s="80"/>
      <c r="J143" s="80"/>
      <c r="K143" s="81"/>
      <c r="L143" s="81"/>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81"/>
      <c r="AJ143" s="78"/>
      <c r="AK143" s="78"/>
      <c r="AL143" s="78"/>
      <c r="AM143" s="78"/>
      <c r="AN143" s="78"/>
      <c r="AO143" s="78"/>
      <c r="AP143" s="78"/>
      <c r="AQ143" s="78"/>
      <c r="AR143" s="78"/>
      <c r="AS143" s="78"/>
      <c r="AT143" s="78"/>
      <c r="AU143" s="78"/>
      <c r="AV143" s="81"/>
      <c r="AW143" s="78"/>
      <c r="AX143" s="81"/>
      <c r="AY143" s="78"/>
      <c r="AZ143" s="78"/>
      <c r="BA143" s="78"/>
      <c r="BB143" s="81"/>
      <c r="BC143" s="78"/>
      <c r="BD143" s="78"/>
      <c r="BE143" s="78"/>
      <c r="BF143" s="78"/>
      <c r="BG143" s="78"/>
      <c r="BH143" s="78"/>
      <c r="BI143" s="78"/>
      <c r="BJ143" s="78"/>
      <c r="BK143" s="78"/>
      <c r="BL143" s="78"/>
      <c r="BM143" s="78"/>
      <c r="BN143" s="78"/>
      <c r="BO143" s="78"/>
      <c r="BP143" s="78"/>
      <c r="BQ143" s="78"/>
      <c r="BR143" s="78"/>
      <c r="BS143" s="78"/>
      <c r="BT143" s="78"/>
      <c r="BU143" s="78"/>
      <c r="BV143" s="78"/>
      <c r="BW143" s="78"/>
      <c r="BX143" s="78"/>
      <c r="BY143" s="78"/>
      <c r="BZ143" s="78"/>
      <c r="CA143" s="78"/>
      <c r="CB143" s="78"/>
      <c r="CC143" s="78"/>
      <c r="CD143" s="78"/>
      <c r="CE143" s="78"/>
      <c r="CF143" s="78"/>
      <c r="CG143" s="78"/>
      <c r="CH143" s="78"/>
      <c r="CI143" s="78"/>
      <c r="CJ143" s="78"/>
      <c r="CK143" s="78"/>
      <c r="CL143" s="78"/>
      <c r="CM143" s="78"/>
      <c r="CN143" s="78"/>
      <c r="CO143" s="78"/>
      <c r="CP143" s="78"/>
      <c r="CQ143" s="78"/>
      <c r="CR143" s="78"/>
      <c r="CS143" s="78"/>
      <c r="CT143" s="78"/>
      <c r="CU143" s="78"/>
      <c r="CV143" s="78"/>
      <c r="CW143" s="78"/>
      <c r="CX143" s="78"/>
      <c r="CY143" s="78"/>
      <c r="CZ143" s="78"/>
      <c r="DA143" s="78"/>
      <c r="DB143" s="78"/>
      <c r="DC143" s="78"/>
      <c r="DD143" s="78"/>
      <c r="DE143" s="78"/>
      <c r="DF143" s="78"/>
      <c r="DG143" s="78"/>
      <c r="DH143" s="78"/>
      <c r="DI143" s="78"/>
      <c r="DJ143" s="78"/>
      <c r="DK143" s="78"/>
      <c r="DL143" s="78"/>
      <c r="DM143" s="78"/>
      <c r="DN143" s="78"/>
      <c r="DO143" s="78"/>
      <c r="DP143" s="78"/>
      <c r="DQ143" s="78"/>
      <c r="DR143" s="78"/>
      <c r="DS143" s="78"/>
      <c r="DT143" s="78"/>
      <c r="DU143" s="78"/>
      <c r="DV143" s="78"/>
      <c r="DW143" s="78"/>
      <c r="DX143" s="78"/>
      <c r="DY143" s="78"/>
      <c r="DZ143" s="78"/>
      <c r="EA143" s="78"/>
      <c r="EB143" s="78"/>
      <c r="EC143" s="78"/>
      <c r="ED143" s="78"/>
      <c r="EE143" s="78"/>
      <c r="EF143" s="78"/>
      <c r="EG143" s="78"/>
      <c r="EH143" s="78"/>
      <c r="EI143" s="78"/>
      <c r="EJ143" s="78"/>
      <c r="EK143" s="78"/>
      <c r="EL143" s="78"/>
      <c r="EM143" s="78"/>
      <c r="EN143" s="78"/>
      <c r="EO143" s="78"/>
      <c r="EP143" s="78"/>
      <c r="EQ143" s="78"/>
      <c r="ER143" s="78"/>
      <c r="ES143" s="78"/>
      <c r="ET143" s="78"/>
      <c r="EU143" s="78"/>
      <c r="EV143" s="78"/>
      <c r="EW143" s="78"/>
      <c r="EX143" s="78"/>
      <c r="EY143" s="78"/>
      <c r="EZ143" s="78"/>
      <c r="FA143" s="78"/>
      <c r="FB143" s="78"/>
      <c r="FC143" s="78"/>
      <c r="FD143" s="78"/>
      <c r="FE143" s="78"/>
      <c r="FF143" s="78"/>
      <c r="FG143" s="78"/>
      <c r="FH143" s="78"/>
      <c r="FI143" s="78"/>
      <c r="FJ143" s="78"/>
      <c r="FK143" s="78"/>
      <c r="FL143" s="78"/>
      <c r="FM143" s="78"/>
      <c r="FN143" s="78"/>
      <c r="FO143" s="78"/>
      <c r="FP143" s="78"/>
      <c r="FQ143" s="78"/>
      <c r="FR143" s="78"/>
      <c r="FS143" s="78"/>
      <c r="FT143" s="78"/>
      <c r="FU143" s="78"/>
      <c r="FV143" s="78"/>
      <c r="FW143" s="78"/>
      <c r="FX143" s="78"/>
      <c r="FY143" s="78"/>
      <c r="FZ143" s="78"/>
      <c r="GA143" s="78"/>
      <c r="GB143" s="78"/>
      <c r="GC143" s="78"/>
      <c r="GD143" s="78"/>
      <c r="GE143" s="78"/>
      <c r="GF143" s="78"/>
      <c r="GG143" s="78"/>
      <c r="GH143" s="78"/>
      <c r="GI143" s="78"/>
      <c r="GJ143" s="78"/>
      <c r="GK143" s="78"/>
      <c r="GL143" s="78"/>
      <c r="GM143" s="78"/>
      <c r="GN143" s="78"/>
      <c r="GO143" s="78"/>
      <c r="GP143" s="78"/>
      <c r="GQ143" s="78"/>
      <c r="GR143" s="78"/>
      <c r="GS143" s="78"/>
      <c r="GT143" s="78"/>
      <c r="GU143" s="78"/>
      <c r="GV143" s="78"/>
      <c r="GW143" s="78"/>
      <c r="GX143" s="78"/>
      <c r="GY143" s="78"/>
      <c r="GZ143" s="78"/>
      <c r="HA143" s="78"/>
      <c r="HB143" s="78"/>
      <c r="HC143" s="78"/>
      <c r="HD143" s="78"/>
      <c r="HE143" s="78"/>
      <c r="HF143" s="78"/>
      <c r="HG143" s="78"/>
      <c r="HH143" s="78"/>
      <c r="HI143" s="78"/>
      <c r="HJ143" s="78"/>
      <c r="HK143" s="78"/>
      <c r="HL143" s="78"/>
      <c r="HM143" s="78"/>
      <c r="HN143" s="78"/>
      <c r="HO143" s="78"/>
      <c r="HP143" s="78"/>
      <c r="HQ143" s="78"/>
      <c r="HR143" s="78"/>
      <c r="HS143" s="78"/>
      <c r="HT143" s="78"/>
      <c r="HU143" s="78"/>
      <c r="HV143" s="78"/>
      <c r="HW143" s="78"/>
      <c r="HX143" s="78"/>
      <c r="HY143" s="78"/>
      <c r="HZ143" s="78"/>
      <c r="IA143" s="78"/>
      <c r="IB143" s="78"/>
      <c r="IC143" s="78"/>
      <c r="ID143" s="78"/>
      <c r="IE143" s="78"/>
      <c r="IF143" s="78"/>
      <c r="IG143" s="78"/>
      <c r="IH143" s="78"/>
      <c r="II143" s="78"/>
      <c r="IJ143" s="78"/>
      <c r="IK143" s="78"/>
      <c r="IL143" s="78"/>
      <c r="IM143" s="78"/>
      <c r="IN143" s="78"/>
      <c r="IO143" s="78"/>
      <c r="IP143" s="78"/>
      <c r="IQ143" s="78"/>
      <c r="IR143" s="78"/>
      <c r="IS143" s="78"/>
      <c r="IT143" s="78"/>
      <c r="IU143" s="78"/>
      <c r="IV143" s="78"/>
    </row>
    <row r="144" spans="1:256" s="82" customFormat="1" x14ac:dyDescent="0.25">
      <c r="A144" s="78"/>
      <c r="B144" s="78"/>
      <c r="C144" s="85" t="s">
        <v>4953</v>
      </c>
      <c r="D144" s="88">
        <v>16.5059</v>
      </c>
      <c r="E144" s="88">
        <v>16.5473</v>
      </c>
      <c r="F144" s="79"/>
      <c r="G144" s="80"/>
      <c r="H144" s="80"/>
      <c r="I144" s="80"/>
      <c r="J144" s="80"/>
      <c r="K144" s="81"/>
      <c r="L144" s="81"/>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81"/>
      <c r="AJ144" s="78"/>
      <c r="AK144" s="78"/>
      <c r="AL144" s="78"/>
      <c r="AM144" s="78"/>
      <c r="AN144" s="78"/>
      <c r="AO144" s="78"/>
      <c r="AP144" s="78"/>
      <c r="AQ144" s="78"/>
      <c r="AR144" s="78"/>
      <c r="AS144" s="78"/>
      <c r="AT144" s="78"/>
      <c r="AU144" s="78"/>
      <c r="AV144" s="81"/>
      <c r="AW144" s="78"/>
      <c r="AX144" s="81"/>
      <c r="AY144" s="78"/>
      <c r="AZ144" s="78"/>
      <c r="BA144" s="78"/>
      <c r="BB144" s="81"/>
      <c r="BC144" s="78"/>
      <c r="BD144" s="78"/>
      <c r="BE144" s="78"/>
      <c r="BF144" s="78"/>
      <c r="BG144" s="78"/>
      <c r="BH144" s="78"/>
      <c r="BI144" s="78"/>
      <c r="BJ144" s="78"/>
      <c r="BK144" s="78"/>
      <c r="BL144" s="78"/>
      <c r="BM144" s="78"/>
      <c r="BN144" s="78"/>
      <c r="BO144" s="78"/>
      <c r="BP144" s="78"/>
      <c r="BQ144" s="78"/>
      <c r="BR144" s="78"/>
      <c r="BS144" s="78"/>
      <c r="BT144" s="78"/>
      <c r="BU144" s="78"/>
      <c r="BV144" s="78"/>
      <c r="BW144" s="78"/>
      <c r="BX144" s="78"/>
      <c r="BY144" s="78"/>
      <c r="BZ144" s="78"/>
      <c r="CA144" s="78"/>
      <c r="CB144" s="78"/>
      <c r="CC144" s="78"/>
      <c r="CD144" s="78"/>
      <c r="CE144" s="78"/>
      <c r="CF144" s="78"/>
      <c r="CG144" s="78"/>
      <c r="CH144" s="78"/>
      <c r="CI144" s="78"/>
      <c r="CJ144" s="78"/>
      <c r="CK144" s="78"/>
      <c r="CL144" s="78"/>
      <c r="CM144" s="78"/>
      <c r="CN144" s="78"/>
      <c r="CO144" s="78"/>
      <c r="CP144" s="78"/>
      <c r="CQ144" s="78"/>
      <c r="CR144" s="78"/>
      <c r="CS144" s="78"/>
      <c r="CT144" s="78"/>
      <c r="CU144" s="78"/>
      <c r="CV144" s="78"/>
      <c r="CW144" s="78"/>
      <c r="CX144" s="78"/>
      <c r="CY144" s="78"/>
      <c r="CZ144" s="78"/>
      <c r="DA144" s="78"/>
      <c r="DB144" s="78"/>
      <c r="DC144" s="78"/>
      <c r="DD144" s="78"/>
      <c r="DE144" s="78"/>
      <c r="DF144" s="78"/>
      <c r="DG144" s="78"/>
      <c r="DH144" s="78"/>
      <c r="DI144" s="78"/>
      <c r="DJ144" s="78"/>
      <c r="DK144" s="78"/>
      <c r="DL144" s="78"/>
      <c r="DM144" s="78"/>
      <c r="DN144" s="78"/>
      <c r="DO144" s="78"/>
      <c r="DP144" s="78"/>
      <c r="DQ144" s="78"/>
      <c r="DR144" s="78"/>
      <c r="DS144" s="78"/>
      <c r="DT144" s="78"/>
      <c r="DU144" s="78"/>
      <c r="DV144" s="78"/>
      <c r="DW144" s="78"/>
      <c r="DX144" s="78"/>
      <c r="DY144" s="78"/>
      <c r="DZ144" s="78"/>
      <c r="EA144" s="78"/>
      <c r="EB144" s="78"/>
      <c r="EC144" s="78"/>
      <c r="ED144" s="78"/>
      <c r="EE144" s="78"/>
      <c r="EF144" s="78"/>
      <c r="EG144" s="78"/>
      <c r="EH144" s="78"/>
      <c r="EI144" s="78"/>
      <c r="EJ144" s="78"/>
      <c r="EK144" s="78"/>
      <c r="EL144" s="78"/>
      <c r="EM144" s="78"/>
      <c r="EN144" s="78"/>
      <c r="EO144" s="78"/>
      <c r="EP144" s="78"/>
      <c r="EQ144" s="78"/>
      <c r="ER144" s="78"/>
      <c r="ES144" s="78"/>
      <c r="ET144" s="78"/>
      <c r="EU144" s="78"/>
      <c r="EV144" s="78"/>
      <c r="EW144" s="78"/>
      <c r="EX144" s="78"/>
      <c r="EY144" s="78"/>
      <c r="EZ144" s="78"/>
      <c r="FA144" s="78"/>
      <c r="FB144" s="78"/>
      <c r="FC144" s="78"/>
      <c r="FD144" s="78"/>
      <c r="FE144" s="78"/>
      <c r="FF144" s="78"/>
      <c r="FG144" s="78"/>
      <c r="FH144" s="78"/>
      <c r="FI144" s="78"/>
      <c r="FJ144" s="78"/>
      <c r="FK144" s="78"/>
      <c r="FL144" s="78"/>
      <c r="FM144" s="78"/>
      <c r="FN144" s="78"/>
      <c r="FO144" s="78"/>
      <c r="FP144" s="78"/>
      <c r="FQ144" s="78"/>
      <c r="FR144" s="78"/>
      <c r="FS144" s="78"/>
      <c r="FT144" s="78"/>
      <c r="FU144" s="78"/>
      <c r="FV144" s="78"/>
      <c r="FW144" s="78"/>
      <c r="FX144" s="78"/>
      <c r="FY144" s="78"/>
      <c r="FZ144" s="78"/>
      <c r="GA144" s="78"/>
      <c r="GB144" s="78"/>
      <c r="GC144" s="78"/>
      <c r="GD144" s="78"/>
      <c r="GE144" s="78"/>
      <c r="GF144" s="78"/>
      <c r="GG144" s="78"/>
      <c r="GH144" s="78"/>
      <c r="GI144" s="78"/>
      <c r="GJ144" s="78"/>
      <c r="GK144" s="78"/>
      <c r="GL144" s="78"/>
      <c r="GM144" s="78"/>
      <c r="GN144" s="78"/>
      <c r="GO144" s="78"/>
      <c r="GP144" s="78"/>
      <c r="GQ144" s="78"/>
      <c r="GR144" s="78"/>
      <c r="GS144" s="78"/>
      <c r="GT144" s="78"/>
      <c r="GU144" s="78"/>
      <c r="GV144" s="78"/>
      <c r="GW144" s="78"/>
      <c r="GX144" s="78"/>
      <c r="GY144" s="78"/>
      <c r="GZ144" s="78"/>
      <c r="HA144" s="78"/>
      <c r="HB144" s="78"/>
      <c r="HC144" s="78"/>
      <c r="HD144" s="78"/>
      <c r="HE144" s="78"/>
      <c r="HF144" s="78"/>
      <c r="HG144" s="78"/>
      <c r="HH144" s="78"/>
      <c r="HI144" s="78"/>
      <c r="HJ144" s="78"/>
      <c r="HK144" s="78"/>
      <c r="HL144" s="78"/>
      <c r="HM144" s="78"/>
      <c r="HN144" s="78"/>
      <c r="HO144" s="78"/>
      <c r="HP144" s="78"/>
      <c r="HQ144" s="78"/>
      <c r="HR144" s="78"/>
      <c r="HS144" s="78"/>
      <c r="HT144" s="78"/>
      <c r="HU144" s="78"/>
      <c r="HV144" s="78"/>
      <c r="HW144" s="78"/>
      <c r="HX144" s="78"/>
      <c r="HY144" s="78"/>
      <c r="HZ144" s="78"/>
      <c r="IA144" s="78"/>
      <c r="IB144" s="78"/>
      <c r="IC144" s="78"/>
      <c r="ID144" s="78"/>
      <c r="IE144" s="78"/>
      <c r="IF144" s="78"/>
      <c r="IG144" s="78"/>
      <c r="IH144" s="78"/>
      <c r="II144" s="78"/>
      <c r="IJ144" s="78"/>
      <c r="IK144" s="78"/>
      <c r="IL144" s="78"/>
      <c r="IM144" s="78"/>
      <c r="IN144" s="78"/>
      <c r="IO144" s="78"/>
      <c r="IP144" s="78"/>
      <c r="IQ144" s="78"/>
      <c r="IR144" s="78"/>
      <c r="IS144" s="78"/>
      <c r="IT144" s="78"/>
      <c r="IU144" s="78"/>
      <c r="IV144" s="78"/>
    </row>
    <row r="145" spans="1:256" s="82" customFormat="1" x14ac:dyDescent="0.25">
      <c r="A145" s="78"/>
      <c r="B145" s="78"/>
      <c r="C145" s="85" t="s">
        <v>4954</v>
      </c>
      <c r="D145" s="88">
        <v>17.142499999999998</v>
      </c>
      <c r="E145" s="88">
        <v>17.1967</v>
      </c>
      <c r="F145" s="79"/>
      <c r="G145" s="80"/>
      <c r="H145" s="80"/>
      <c r="I145" s="80"/>
      <c r="J145" s="80"/>
      <c r="K145" s="81"/>
      <c r="L145" s="81"/>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81"/>
      <c r="AJ145" s="78"/>
      <c r="AK145" s="78"/>
      <c r="AL145" s="78"/>
      <c r="AM145" s="78"/>
      <c r="AN145" s="78"/>
      <c r="AO145" s="78"/>
      <c r="AP145" s="78"/>
      <c r="AQ145" s="78"/>
      <c r="AR145" s="78"/>
      <c r="AS145" s="78"/>
      <c r="AT145" s="78"/>
      <c r="AU145" s="78"/>
      <c r="AV145" s="81"/>
      <c r="AW145" s="78"/>
      <c r="AX145" s="81"/>
      <c r="AY145" s="78"/>
      <c r="AZ145" s="78"/>
      <c r="BA145" s="78"/>
      <c r="BB145" s="81"/>
      <c r="BC145" s="78"/>
      <c r="BD145" s="78"/>
      <c r="BE145" s="78"/>
      <c r="BF145" s="78"/>
      <c r="BG145" s="78"/>
      <c r="BH145" s="78"/>
      <c r="BI145" s="78"/>
      <c r="BJ145" s="78"/>
      <c r="BK145" s="78"/>
      <c r="BL145" s="78"/>
      <c r="BM145" s="78"/>
      <c r="BN145" s="78"/>
      <c r="BO145" s="78"/>
      <c r="BP145" s="78"/>
      <c r="BQ145" s="78"/>
      <c r="BR145" s="78"/>
      <c r="BS145" s="78"/>
      <c r="BT145" s="78"/>
      <c r="BU145" s="78"/>
      <c r="BV145" s="78"/>
      <c r="BW145" s="78"/>
      <c r="BX145" s="78"/>
      <c r="BY145" s="78"/>
      <c r="BZ145" s="78"/>
      <c r="CA145" s="78"/>
      <c r="CB145" s="78"/>
      <c r="CC145" s="78"/>
      <c r="CD145" s="78"/>
      <c r="CE145" s="78"/>
      <c r="CF145" s="78"/>
      <c r="CG145" s="78"/>
      <c r="CH145" s="78"/>
      <c r="CI145" s="78"/>
      <c r="CJ145" s="78"/>
      <c r="CK145" s="78"/>
      <c r="CL145" s="78"/>
      <c r="CM145" s="78"/>
      <c r="CN145" s="78"/>
      <c r="CO145" s="78"/>
      <c r="CP145" s="78"/>
      <c r="CQ145" s="78"/>
      <c r="CR145" s="78"/>
      <c r="CS145" s="78"/>
      <c r="CT145" s="78"/>
      <c r="CU145" s="78"/>
      <c r="CV145" s="78"/>
      <c r="CW145" s="78"/>
      <c r="CX145" s="78"/>
      <c r="CY145" s="78"/>
      <c r="CZ145" s="78"/>
      <c r="DA145" s="78"/>
      <c r="DB145" s="78"/>
      <c r="DC145" s="78"/>
      <c r="DD145" s="78"/>
      <c r="DE145" s="78"/>
      <c r="DF145" s="78"/>
      <c r="DG145" s="78"/>
      <c r="DH145" s="78"/>
      <c r="DI145" s="78"/>
      <c r="DJ145" s="78"/>
      <c r="DK145" s="78"/>
      <c r="DL145" s="78"/>
      <c r="DM145" s="78"/>
      <c r="DN145" s="78"/>
      <c r="DO145" s="78"/>
      <c r="DP145" s="78"/>
      <c r="DQ145" s="78"/>
      <c r="DR145" s="78"/>
      <c r="DS145" s="78"/>
      <c r="DT145" s="78"/>
      <c r="DU145" s="78"/>
      <c r="DV145" s="78"/>
      <c r="DW145" s="78"/>
      <c r="DX145" s="78"/>
      <c r="DY145" s="78"/>
      <c r="DZ145" s="78"/>
      <c r="EA145" s="78"/>
      <c r="EB145" s="78"/>
      <c r="EC145" s="78"/>
      <c r="ED145" s="78"/>
      <c r="EE145" s="78"/>
      <c r="EF145" s="78"/>
      <c r="EG145" s="78"/>
      <c r="EH145" s="78"/>
      <c r="EI145" s="78"/>
      <c r="EJ145" s="78"/>
      <c r="EK145" s="78"/>
      <c r="EL145" s="78"/>
      <c r="EM145" s="78"/>
      <c r="EN145" s="78"/>
      <c r="EO145" s="78"/>
      <c r="EP145" s="78"/>
      <c r="EQ145" s="78"/>
      <c r="ER145" s="78"/>
      <c r="ES145" s="78"/>
      <c r="ET145" s="78"/>
      <c r="EU145" s="78"/>
      <c r="EV145" s="78"/>
      <c r="EW145" s="78"/>
      <c r="EX145" s="78"/>
      <c r="EY145" s="78"/>
      <c r="EZ145" s="78"/>
      <c r="FA145" s="78"/>
      <c r="FB145" s="78"/>
      <c r="FC145" s="78"/>
      <c r="FD145" s="78"/>
      <c r="FE145" s="78"/>
      <c r="FF145" s="78"/>
      <c r="FG145" s="78"/>
      <c r="FH145" s="78"/>
      <c r="FI145" s="78"/>
      <c r="FJ145" s="78"/>
      <c r="FK145" s="78"/>
      <c r="FL145" s="78"/>
      <c r="FM145" s="78"/>
      <c r="FN145" s="78"/>
      <c r="FO145" s="78"/>
      <c r="FP145" s="78"/>
      <c r="FQ145" s="78"/>
      <c r="FR145" s="78"/>
      <c r="FS145" s="78"/>
      <c r="FT145" s="78"/>
      <c r="FU145" s="78"/>
      <c r="FV145" s="78"/>
      <c r="FW145" s="78"/>
      <c r="FX145" s="78"/>
      <c r="FY145" s="78"/>
      <c r="FZ145" s="78"/>
      <c r="GA145" s="78"/>
      <c r="GB145" s="78"/>
      <c r="GC145" s="78"/>
      <c r="GD145" s="78"/>
      <c r="GE145" s="78"/>
      <c r="GF145" s="78"/>
      <c r="GG145" s="78"/>
      <c r="GH145" s="78"/>
      <c r="GI145" s="78"/>
      <c r="GJ145" s="78"/>
      <c r="GK145" s="78"/>
      <c r="GL145" s="78"/>
      <c r="GM145" s="78"/>
      <c r="GN145" s="78"/>
      <c r="GO145" s="78"/>
      <c r="GP145" s="78"/>
      <c r="GQ145" s="78"/>
      <c r="GR145" s="78"/>
      <c r="GS145" s="78"/>
      <c r="GT145" s="78"/>
      <c r="GU145" s="78"/>
      <c r="GV145" s="78"/>
      <c r="GW145" s="78"/>
      <c r="GX145" s="78"/>
      <c r="GY145" s="78"/>
      <c r="GZ145" s="78"/>
      <c r="HA145" s="78"/>
      <c r="HB145" s="78"/>
      <c r="HC145" s="78"/>
      <c r="HD145" s="78"/>
      <c r="HE145" s="78"/>
      <c r="HF145" s="78"/>
      <c r="HG145" s="78"/>
      <c r="HH145" s="78"/>
      <c r="HI145" s="78"/>
      <c r="HJ145" s="78"/>
      <c r="HK145" s="78"/>
      <c r="HL145" s="78"/>
      <c r="HM145" s="78"/>
      <c r="HN145" s="78"/>
      <c r="HO145" s="78"/>
      <c r="HP145" s="78"/>
      <c r="HQ145" s="78"/>
      <c r="HR145" s="78"/>
      <c r="HS145" s="78"/>
      <c r="HT145" s="78"/>
      <c r="HU145" s="78"/>
      <c r="HV145" s="78"/>
      <c r="HW145" s="78"/>
      <c r="HX145" s="78"/>
      <c r="HY145" s="78"/>
      <c r="HZ145" s="78"/>
      <c r="IA145" s="78"/>
      <c r="IB145" s="78"/>
      <c r="IC145" s="78"/>
      <c r="ID145" s="78"/>
      <c r="IE145" s="78"/>
      <c r="IF145" s="78"/>
      <c r="IG145" s="78"/>
      <c r="IH145" s="78"/>
      <c r="II145" s="78"/>
      <c r="IJ145" s="78"/>
      <c r="IK145" s="78"/>
      <c r="IL145" s="78"/>
      <c r="IM145" s="78"/>
      <c r="IN145" s="78"/>
      <c r="IO145" s="78"/>
      <c r="IP145" s="78"/>
      <c r="IQ145" s="78"/>
      <c r="IR145" s="78"/>
      <c r="IS145" s="78"/>
      <c r="IT145" s="78"/>
      <c r="IU145" s="78"/>
      <c r="IV145" s="78"/>
    </row>
    <row r="146" spans="1:256" s="82" customFormat="1" x14ac:dyDescent="0.25">
      <c r="A146" s="78"/>
      <c r="B146" s="78"/>
      <c r="C146" s="85" t="s">
        <v>4955</v>
      </c>
      <c r="D146" s="88">
        <v>17.142399999999999</v>
      </c>
      <c r="E146" s="88">
        <v>17.1966</v>
      </c>
      <c r="F146" s="79"/>
      <c r="G146" s="80"/>
      <c r="H146" s="80"/>
      <c r="I146" s="80"/>
      <c r="J146" s="80"/>
      <c r="K146" s="81"/>
      <c r="L146" s="81"/>
      <c r="M146" s="78"/>
      <c r="N146" s="78"/>
      <c r="O146" s="78"/>
      <c r="P146" s="78"/>
      <c r="Q146" s="78"/>
      <c r="R146" s="78"/>
      <c r="S146" s="78"/>
      <c r="T146" s="78"/>
      <c r="U146" s="78"/>
      <c r="V146" s="78"/>
      <c r="W146" s="78"/>
      <c r="X146" s="78"/>
      <c r="Y146" s="78"/>
      <c r="Z146" s="78"/>
      <c r="AA146" s="78"/>
      <c r="AB146" s="78"/>
      <c r="AC146" s="78"/>
      <c r="AD146" s="78"/>
      <c r="AE146" s="78"/>
      <c r="AF146" s="78"/>
      <c r="AG146" s="78"/>
      <c r="AH146" s="78"/>
      <c r="AI146" s="81"/>
      <c r="AJ146" s="78"/>
      <c r="AK146" s="78"/>
      <c r="AL146" s="78"/>
      <c r="AM146" s="78"/>
      <c r="AN146" s="78"/>
      <c r="AO146" s="78"/>
      <c r="AP146" s="78"/>
      <c r="AQ146" s="78"/>
      <c r="AR146" s="78"/>
      <c r="AS146" s="78"/>
      <c r="AT146" s="78"/>
      <c r="AU146" s="78"/>
      <c r="AV146" s="81"/>
      <c r="AW146" s="78"/>
      <c r="AX146" s="81"/>
      <c r="AY146" s="78"/>
      <c r="AZ146" s="78"/>
      <c r="BA146" s="78"/>
      <c r="BB146" s="81"/>
      <c r="BC146" s="78"/>
      <c r="BD146" s="78"/>
      <c r="BE146" s="78"/>
      <c r="BF146" s="78"/>
      <c r="BG146" s="78"/>
      <c r="BH146" s="78"/>
      <c r="BI146" s="78"/>
      <c r="BJ146" s="78"/>
      <c r="BK146" s="78"/>
      <c r="BL146" s="78"/>
      <c r="BM146" s="78"/>
      <c r="BN146" s="78"/>
      <c r="BO146" s="78"/>
      <c r="BP146" s="78"/>
      <c r="BQ146" s="78"/>
      <c r="BR146" s="78"/>
      <c r="BS146" s="78"/>
      <c r="BT146" s="78"/>
      <c r="BU146" s="78"/>
      <c r="BV146" s="78"/>
      <c r="BW146" s="78"/>
      <c r="BX146" s="78"/>
      <c r="BY146" s="78"/>
      <c r="BZ146" s="78"/>
      <c r="CA146" s="78"/>
      <c r="CB146" s="78"/>
      <c r="CC146" s="78"/>
      <c r="CD146" s="78"/>
      <c r="CE146" s="78"/>
      <c r="CF146" s="78"/>
      <c r="CG146" s="78"/>
      <c r="CH146" s="78"/>
      <c r="CI146" s="78"/>
      <c r="CJ146" s="78"/>
      <c r="CK146" s="78"/>
      <c r="CL146" s="78"/>
      <c r="CM146" s="78"/>
      <c r="CN146" s="78"/>
      <c r="CO146" s="78"/>
      <c r="CP146" s="78"/>
      <c r="CQ146" s="78"/>
      <c r="CR146" s="78"/>
      <c r="CS146" s="78"/>
      <c r="CT146" s="78"/>
      <c r="CU146" s="78"/>
      <c r="CV146" s="78"/>
      <c r="CW146" s="78"/>
      <c r="CX146" s="78"/>
      <c r="CY146" s="78"/>
      <c r="CZ146" s="78"/>
      <c r="DA146" s="78"/>
      <c r="DB146" s="78"/>
      <c r="DC146" s="78"/>
      <c r="DD146" s="78"/>
      <c r="DE146" s="78"/>
      <c r="DF146" s="78"/>
      <c r="DG146" s="78"/>
      <c r="DH146" s="78"/>
      <c r="DI146" s="78"/>
      <c r="DJ146" s="78"/>
      <c r="DK146" s="78"/>
      <c r="DL146" s="78"/>
      <c r="DM146" s="78"/>
      <c r="DN146" s="78"/>
      <c r="DO146" s="78"/>
      <c r="DP146" s="78"/>
      <c r="DQ146" s="78"/>
      <c r="DR146" s="78"/>
      <c r="DS146" s="78"/>
      <c r="DT146" s="78"/>
      <c r="DU146" s="78"/>
      <c r="DV146" s="78"/>
      <c r="DW146" s="78"/>
      <c r="DX146" s="78"/>
      <c r="DY146" s="78"/>
      <c r="DZ146" s="78"/>
      <c r="EA146" s="78"/>
      <c r="EB146" s="78"/>
      <c r="EC146" s="78"/>
      <c r="ED146" s="78"/>
      <c r="EE146" s="78"/>
      <c r="EF146" s="78"/>
      <c r="EG146" s="78"/>
      <c r="EH146" s="78"/>
      <c r="EI146" s="78"/>
      <c r="EJ146" s="78"/>
      <c r="EK146" s="78"/>
      <c r="EL146" s="78"/>
      <c r="EM146" s="78"/>
      <c r="EN146" s="78"/>
      <c r="EO146" s="78"/>
      <c r="EP146" s="78"/>
      <c r="EQ146" s="78"/>
      <c r="ER146" s="78"/>
      <c r="ES146" s="78"/>
      <c r="ET146" s="78"/>
      <c r="EU146" s="78"/>
      <c r="EV146" s="78"/>
      <c r="EW146" s="78"/>
      <c r="EX146" s="78"/>
      <c r="EY146" s="78"/>
      <c r="EZ146" s="78"/>
      <c r="FA146" s="78"/>
      <c r="FB146" s="78"/>
      <c r="FC146" s="78"/>
      <c r="FD146" s="78"/>
      <c r="FE146" s="78"/>
      <c r="FF146" s="78"/>
      <c r="FG146" s="78"/>
      <c r="FH146" s="78"/>
      <c r="FI146" s="78"/>
      <c r="FJ146" s="78"/>
      <c r="FK146" s="78"/>
      <c r="FL146" s="78"/>
      <c r="FM146" s="78"/>
      <c r="FN146" s="78"/>
      <c r="FO146" s="78"/>
      <c r="FP146" s="78"/>
      <c r="FQ146" s="78"/>
      <c r="FR146" s="78"/>
      <c r="FS146" s="78"/>
      <c r="FT146" s="78"/>
      <c r="FU146" s="78"/>
      <c r="FV146" s="78"/>
      <c r="FW146" s="78"/>
      <c r="FX146" s="78"/>
      <c r="FY146" s="78"/>
      <c r="FZ146" s="78"/>
      <c r="GA146" s="78"/>
      <c r="GB146" s="78"/>
      <c r="GC146" s="78"/>
      <c r="GD146" s="78"/>
      <c r="GE146" s="78"/>
      <c r="GF146" s="78"/>
      <c r="GG146" s="78"/>
      <c r="GH146" s="78"/>
      <c r="GI146" s="78"/>
      <c r="GJ146" s="78"/>
      <c r="GK146" s="78"/>
      <c r="GL146" s="78"/>
      <c r="GM146" s="78"/>
      <c r="GN146" s="78"/>
      <c r="GO146" s="78"/>
      <c r="GP146" s="78"/>
      <c r="GQ146" s="78"/>
      <c r="GR146" s="78"/>
      <c r="GS146" s="78"/>
      <c r="GT146" s="78"/>
      <c r="GU146" s="78"/>
      <c r="GV146" s="78"/>
      <c r="GW146" s="78"/>
      <c r="GX146" s="78"/>
      <c r="GY146" s="78"/>
      <c r="GZ146" s="78"/>
      <c r="HA146" s="78"/>
      <c r="HB146" s="78"/>
      <c r="HC146" s="78"/>
      <c r="HD146" s="78"/>
      <c r="HE146" s="78"/>
      <c r="HF146" s="78"/>
      <c r="HG146" s="78"/>
      <c r="HH146" s="78"/>
      <c r="HI146" s="78"/>
      <c r="HJ146" s="78"/>
      <c r="HK146" s="78"/>
      <c r="HL146" s="78"/>
      <c r="HM146" s="78"/>
      <c r="HN146" s="78"/>
      <c r="HO146" s="78"/>
      <c r="HP146" s="78"/>
      <c r="HQ146" s="78"/>
      <c r="HR146" s="78"/>
      <c r="HS146" s="78"/>
      <c r="HT146" s="78"/>
      <c r="HU146" s="78"/>
      <c r="HV146" s="78"/>
      <c r="HW146" s="78"/>
      <c r="HX146" s="78"/>
      <c r="HY146" s="78"/>
      <c r="HZ146" s="78"/>
      <c r="IA146" s="78"/>
      <c r="IB146" s="78"/>
      <c r="IC146" s="78"/>
      <c r="ID146" s="78"/>
      <c r="IE146" s="78"/>
      <c r="IF146" s="78"/>
      <c r="IG146" s="78"/>
      <c r="IH146" s="78"/>
      <c r="II146" s="78"/>
      <c r="IJ146" s="78"/>
      <c r="IK146" s="78"/>
      <c r="IL146" s="78"/>
      <c r="IM146" s="78"/>
      <c r="IN146" s="78"/>
      <c r="IO146" s="78"/>
      <c r="IP146" s="78"/>
      <c r="IQ146" s="78"/>
      <c r="IR146" s="78"/>
      <c r="IS146" s="78"/>
      <c r="IT146" s="78"/>
      <c r="IU146" s="78"/>
      <c r="IV146" s="78"/>
    </row>
    <row r="147" spans="1:256" s="82" customFormat="1" ht="84.95" customHeight="1" x14ac:dyDescent="0.25">
      <c r="A147" s="78"/>
      <c r="B147" s="78"/>
      <c r="C147" s="204" t="s">
        <v>4987</v>
      </c>
      <c r="D147" s="205"/>
      <c r="E147" s="206"/>
      <c r="F147" s="79"/>
      <c r="G147" s="80"/>
      <c r="H147" s="80"/>
      <c r="I147" s="80"/>
      <c r="J147" s="80"/>
      <c r="K147" s="81"/>
      <c r="L147" s="81"/>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81"/>
      <c r="AJ147" s="78"/>
      <c r="AK147" s="78"/>
      <c r="AL147" s="78"/>
      <c r="AM147" s="78"/>
      <c r="AN147" s="78"/>
      <c r="AO147" s="78"/>
      <c r="AP147" s="78"/>
      <c r="AQ147" s="78"/>
      <c r="AR147" s="78"/>
      <c r="AS147" s="78"/>
      <c r="AT147" s="78"/>
      <c r="AU147" s="78"/>
      <c r="AV147" s="81"/>
      <c r="AW147" s="78"/>
      <c r="AX147" s="81"/>
      <c r="AY147" s="78"/>
      <c r="AZ147" s="78"/>
      <c r="BA147" s="78"/>
      <c r="BB147" s="81"/>
      <c r="BC147" s="78"/>
      <c r="BD147" s="78"/>
      <c r="BE147" s="78"/>
      <c r="BF147" s="78"/>
      <c r="BG147" s="78"/>
      <c r="BH147" s="78"/>
      <c r="BI147" s="78"/>
      <c r="BJ147" s="78"/>
      <c r="BK147" s="78"/>
      <c r="BL147" s="78"/>
      <c r="BM147" s="78"/>
      <c r="BN147" s="78"/>
      <c r="BO147" s="78"/>
      <c r="BP147" s="78"/>
      <c r="BQ147" s="78"/>
      <c r="BR147" s="78"/>
      <c r="BS147" s="78"/>
      <c r="BT147" s="78"/>
      <c r="BU147" s="78"/>
      <c r="BV147" s="78"/>
      <c r="BW147" s="78"/>
      <c r="BX147" s="78"/>
      <c r="BY147" s="78"/>
      <c r="BZ147" s="78"/>
      <c r="CA147" s="78"/>
      <c r="CB147" s="78"/>
      <c r="CC147" s="78"/>
      <c r="CD147" s="78"/>
      <c r="CE147" s="78"/>
      <c r="CF147" s="78"/>
      <c r="CG147" s="78"/>
      <c r="CH147" s="78"/>
      <c r="CI147" s="78"/>
      <c r="CJ147" s="78"/>
      <c r="CK147" s="78"/>
      <c r="CL147" s="78"/>
      <c r="CM147" s="78"/>
      <c r="CN147" s="78"/>
      <c r="CO147" s="78"/>
      <c r="CP147" s="78"/>
      <c r="CQ147" s="78"/>
      <c r="CR147" s="78"/>
      <c r="CS147" s="78"/>
      <c r="CT147" s="78"/>
      <c r="CU147" s="78"/>
      <c r="CV147" s="78"/>
      <c r="CW147" s="78"/>
      <c r="CX147" s="78"/>
      <c r="CY147" s="78"/>
      <c r="CZ147" s="78"/>
      <c r="DA147" s="78"/>
      <c r="DB147" s="78"/>
      <c r="DC147" s="78"/>
      <c r="DD147" s="78"/>
      <c r="DE147" s="78"/>
      <c r="DF147" s="78"/>
      <c r="DG147" s="78"/>
      <c r="DH147" s="78"/>
      <c r="DI147" s="78"/>
      <c r="DJ147" s="78"/>
      <c r="DK147" s="78"/>
      <c r="DL147" s="78"/>
      <c r="DM147" s="78"/>
      <c r="DN147" s="78"/>
      <c r="DO147" s="78"/>
      <c r="DP147" s="78"/>
      <c r="DQ147" s="78"/>
      <c r="DR147" s="78"/>
      <c r="DS147" s="78"/>
      <c r="DT147" s="78"/>
      <c r="DU147" s="78"/>
      <c r="DV147" s="78"/>
      <c r="DW147" s="78"/>
      <c r="DX147" s="78"/>
      <c r="DY147" s="78"/>
      <c r="DZ147" s="78"/>
      <c r="EA147" s="78"/>
      <c r="EB147" s="78"/>
      <c r="EC147" s="78"/>
      <c r="ED147" s="78"/>
      <c r="EE147" s="78"/>
      <c r="EF147" s="78"/>
      <c r="EG147" s="78"/>
      <c r="EH147" s="78"/>
      <c r="EI147" s="78"/>
      <c r="EJ147" s="78"/>
      <c r="EK147" s="78"/>
      <c r="EL147" s="78"/>
      <c r="EM147" s="78"/>
      <c r="EN147" s="78"/>
      <c r="EO147" s="78"/>
      <c r="EP147" s="78"/>
      <c r="EQ147" s="78"/>
      <c r="ER147" s="78"/>
      <c r="ES147" s="78"/>
      <c r="ET147" s="78"/>
      <c r="EU147" s="78"/>
      <c r="EV147" s="78"/>
      <c r="EW147" s="78"/>
      <c r="EX147" s="78"/>
      <c r="EY147" s="78"/>
      <c r="EZ147" s="78"/>
      <c r="FA147" s="78"/>
      <c r="FB147" s="78"/>
      <c r="FC147" s="78"/>
      <c r="FD147" s="78"/>
      <c r="FE147" s="78"/>
      <c r="FF147" s="78"/>
      <c r="FG147" s="78"/>
      <c r="FH147" s="78"/>
      <c r="FI147" s="78"/>
      <c r="FJ147" s="78"/>
      <c r="FK147" s="78"/>
      <c r="FL147" s="78"/>
      <c r="FM147" s="78"/>
      <c r="FN147" s="78"/>
      <c r="FO147" s="78"/>
      <c r="FP147" s="78"/>
      <c r="FQ147" s="78"/>
      <c r="FR147" s="78"/>
      <c r="FS147" s="78"/>
      <c r="FT147" s="78"/>
      <c r="FU147" s="78"/>
      <c r="FV147" s="78"/>
      <c r="FW147" s="78"/>
      <c r="FX147" s="78"/>
      <c r="FY147" s="78"/>
      <c r="FZ147" s="78"/>
      <c r="GA147" s="78"/>
      <c r="GB147" s="78"/>
      <c r="GC147" s="78"/>
      <c r="GD147" s="78"/>
      <c r="GE147" s="78"/>
      <c r="GF147" s="78"/>
      <c r="GG147" s="78"/>
      <c r="GH147" s="78"/>
      <c r="GI147" s="78"/>
      <c r="GJ147" s="78"/>
      <c r="GK147" s="78"/>
      <c r="GL147" s="78"/>
      <c r="GM147" s="78"/>
      <c r="GN147" s="78"/>
      <c r="GO147" s="78"/>
      <c r="GP147" s="78"/>
      <c r="GQ147" s="78"/>
      <c r="GR147" s="78"/>
      <c r="GS147" s="78"/>
      <c r="GT147" s="78"/>
      <c r="GU147" s="78"/>
      <c r="GV147" s="78"/>
      <c r="GW147" s="78"/>
      <c r="GX147" s="78"/>
      <c r="GY147" s="78"/>
      <c r="GZ147" s="78"/>
      <c r="HA147" s="78"/>
      <c r="HB147" s="78"/>
      <c r="HC147" s="78"/>
      <c r="HD147" s="78"/>
      <c r="HE147" s="78"/>
      <c r="HF147" s="78"/>
      <c r="HG147" s="78"/>
      <c r="HH147" s="78"/>
      <c r="HI147" s="78"/>
      <c r="HJ147" s="78"/>
      <c r="HK147" s="78"/>
      <c r="HL147" s="78"/>
      <c r="HM147" s="78"/>
      <c r="HN147" s="78"/>
      <c r="HO147" s="78"/>
      <c r="HP147" s="78"/>
      <c r="HQ147" s="78"/>
      <c r="HR147" s="78"/>
      <c r="HS147" s="78"/>
      <c r="HT147" s="78"/>
      <c r="HU147" s="78"/>
      <c r="HV147" s="78"/>
      <c r="HW147" s="78"/>
      <c r="HX147" s="78"/>
      <c r="HY147" s="78"/>
      <c r="HZ147" s="78"/>
      <c r="IA147" s="78"/>
      <c r="IB147" s="78"/>
      <c r="IC147" s="78"/>
      <c r="ID147" s="78"/>
      <c r="IE147" s="78"/>
      <c r="IF147" s="78"/>
      <c r="IG147" s="78"/>
      <c r="IH147" s="78"/>
      <c r="II147" s="78"/>
      <c r="IJ147" s="78"/>
      <c r="IK147" s="78"/>
      <c r="IL147" s="78"/>
      <c r="IM147" s="78"/>
      <c r="IN147" s="78"/>
      <c r="IO147" s="78"/>
      <c r="IP147" s="78"/>
      <c r="IQ147" s="78"/>
      <c r="IR147" s="78"/>
      <c r="IS147" s="78"/>
      <c r="IT147" s="78"/>
      <c r="IU147" s="78"/>
      <c r="IV147" s="78"/>
    </row>
    <row r="149" spans="1:256" x14ac:dyDescent="0.25">
      <c r="C149" s="2" t="s">
        <v>5052</v>
      </c>
      <c r="E149" s="2" t="s">
        <v>2</v>
      </c>
    </row>
    <row r="151" spans="1:256" x14ac:dyDescent="0.25">
      <c r="C151" s="2" t="s">
        <v>5053</v>
      </c>
      <c r="E151" s="2" t="s">
        <v>2</v>
      </c>
    </row>
    <row r="153" spans="1:256" x14ac:dyDescent="0.25">
      <c r="C153" s="2" t="s">
        <v>4944</v>
      </c>
      <c r="E153" s="2" t="s">
        <v>2</v>
      </c>
    </row>
    <row r="155" spans="1:256" x14ac:dyDescent="0.25">
      <c r="C155" s="2" t="s">
        <v>4945</v>
      </c>
      <c r="E155" s="2" t="s">
        <v>2</v>
      </c>
    </row>
    <row r="157" spans="1:256" x14ac:dyDescent="0.25">
      <c r="C157" s="2" t="s">
        <v>4946</v>
      </c>
      <c r="E157" s="95">
        <v>0.42705841976518405</v>
      </c>
    </row>
    <row r="159" spans="1:256" x14ac:dyDescent="0.25">
      <c r="C159" s="2" t="s">
        <v>4948</v>
      </c>
      <c r="E159" s="96" t="s">
        <v>4947</v>
      </c>
    </row>
    <row r="161" spans="3:5" x14ac:dyDescent="0.25">
      <c r="C161" s="2" t="s">
        <v>5054</v>
      </c>
      <c r="E161" s="2" t="s">
        <v>2</v>
      </c>
    </row>
    <row r="163" spans="3:5" x14ac:dyDescent="0.25">
      <c r="C163" s="2" t="s">
        <v>4991</v>
      </c>
    </row>
    <row r="165" spans="3:5" x14ac:dyDescent="0.25">
      <c r="C165" s="1" t="s">
        <v>5145</v>
      </c>
      <c r="E165" s="216" t="s">
        <v>5146</v>
      </c>
    </row>
    <row r="166" spans="3:5" x14ac:dyDescent="0.25">
      <c r="E166" s="2" t="s">
        <v>5196</v>
      </c>
    </row>
  </sheetData>
  <mergeCells count="2">
    <mergeCell ref="C132:K132"/>
    <mergeCell ref="C147:E147"/>
  </mergeCells>
  <hyperlinks>
    <hyperlink ref="J2" location="'Index'!A1" display="'Index'!A1" xr:uid="{49B5C880-877D-42B9-ADF7-CBE5AA137146}"/>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20C92-E449-4802-9E04-788D39A5652B}">
  <sheetPr codeName="Sheet1"/>
  <dimension ref="A1:IV123"/>
  <sheetViews>
    <sheetView showGridLines="0" zoomScale="90" zoomScaleNormal="90" workbookViewId="0">
      <pane ySplit="6" topLeftCell="A10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3533</v>
      </c>
      <c r="J2" s="38" t="s">
        <v>4468</v>
      </c>
    </row>
    <row r="3" spans="1:54" ht="16.5" x14ac:dyDescent="0.3">
      <c r="C3" s="1" t="s">
        <v>28</v>
      </c>
      <c r="D3" s="21" t="s">
        <v>3534</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3308</v>
      </c>
      <c r="C24" s="60" t="s">
        <v>3309</v>
      </c>
      <c r="D24" s="54" t="s">
        <v>3310</v>
      </c>
      <c r="E24" s="6" t="s">
        <v>199</v>
      </c>
      <c r="F24" s="19">
        <v>950000</v>
      </c>
      <c r="G24" s="24">
        <v>949.57</v>
      </c>
      <c r="H24" s="24">
        <v>2.65</v>
      </c>
      <c r="I24" s="31">
        <v>5.8013000000000003</v>
      </c>
      <c r="J24" s="31"/>
      <c r="K24" s="35"/>
    </row>
    <row r="25" spans="1:11" x14ac:dyDescent="0.25">
      <c r="C25" s="58" t="s">
        <v>188</v>
      </c>
      <c r="D25" s="54"/>
      <c r="E25" s="6"/>
      <c r="F25" s="19"/>
      <c r="G25" s="25">
        <v>949.57</v>
      </c>
      <c r="H25" s="25">
        <v>2.65</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3535</v>
      </c>
      <c r="C28" s="60" t="s">
        <v>3536</v>
      </c>
      <c r="D28" s="54" t="s">
        <v>3537</v>
      </c>
      <c r="E28" s="6" t="s">
        <v>199</v>
      </c>
      <c r="F28" s="19">
        <v>5000000</v>
      </c>
      <c r="G28" s="24">
        <v>5031.29</v>
      </c>
      <c r="H28" s="24">
        <v>14.03</v>
      </c>
      <c r="I28" s="31">
        <v>6.7000076000000002</v>
      </c>
      <c r="J28" s="31"/>
      <c r="K28" s="35"/>
    </row>
    <row r="29" spans="1:11" x14ac:dyDescent="0.25">
      <c r="B29" s="8" t="s">
        <v>3538</v>
      </c>
      <c r="C29" s="60" t="s">
        <v>3539</v>
      </c>
      <c r="D29" s="54" t="s">
        <v>3540</v>
      </c>
      <c r="E29" s="6" t="s">
        <v>199</v>
      </c>
      <c r="F29" s="19">
        <v>3500000</v>
      </c>
      <c r="G29" s="24">
        <v>3534.97</v>
      </c>
      <c r="H29" s="24">
        <v>9.86</v>
      </c>
      <c r="I29" s="31">
        <v>6.5540000000000003</v>
      </c>
      <c r="J29" s="31"/>
      <c r="K29" s="35"/>
    </row>
    <row r="30" spans="1:11" x14ac:dyDescent="0.25">
      <c r="B30" s="8" t="s">
        <v>3541</v>
      </c>
      <c r="C30" s="60" t="s">
        <v>3542</v>
      </c>
      <c r="D30" s="54" t="s">
        <v>3543</v>
      </c>
      <c r="E30" s="6" t="s">
        <v>199</v>
      </c>
      <c r="F30" s="19">
        <v>3500000</v>
      </c>
      <c r="G30" s="24">
        <v>3523.34</v>
      </c>
      <c r="H30" s="24">
        <v>9.82</v>
      </c>
      <c r="I30" s="31">
        <v>6.7089125000000003</v>
      </c>
      <c r="J30" s="31"/>
      <c r="K30" s="35"/>
    </row>
    <row r="31" spans="1:11" x14ac:dyDescent="0.25">
      <c r="B31" s="8" t="s">
        <v>3544</v>
      </c>
      <c r="C31" s="60" t="s">
        <v>3545</v>
      </c>
      <c r="D31" s="54" t="s">
        <v>3546</v>
      </c>
      <c r="E31" s="6" t="s">
        <v>199</v>
      </c>
      <c r="F31" s="19">
        <v>3000000</v>
      </c>
      <c r="G31" s="24">
        <v>3022.17</v>
      </c>
      <c r="H31" s="24">
        <v>8.43</v>
      </c>
      <c r="I31" s="31">
        <v>6.6159999999999997</v>
      </c>
      <c r="J31" s="31"/>
      <c r="K31" s="35"/>
    </row>
    <row r="32" spans="1:11" x14ac:dyDescent="0.25">
      <c r="B32" s="8" t="s">
        <v>3547</v>
      </c>
      <c r="C32" s="60" t="s">
        <v>3548</v>
      </c>
      <c r="D32" s="54" t="s">
        <v>3549</v>
      </c>
      <c r="E32" s="6" t="s">
        <v>199</v>
      </c>
      <c r="F32" s="19">
        <v>2500000</v>
      </c>
      <c r="G32" s="24">
        <v>2524.98</v>
      </c>
      <c r="H32" s="24">
        <v>7.04</v>
      </c>
      <c r="I32" s="31">
        <v>6.5540000000000003</v>
      </c>
      <c r="J32" s="31"/>
      <c r="K32" s="35"/>
    </row>
    <row r="33" spans="1:11" x14ac:dyDescent="0.25">
      <c r="B33" s="8" t="s">
        <v>3550</v>
      </c>
      <c r="C33" s="60" t="s">
        <v>3551</v>
      </c>
      <c r="D33" s="54" t="s">
        <v>3552</v>
      </c>
      <c r="E33" s="6" t="s">
        <v>199</v>
      </c>
      <c r="F33" s="19">
        <v>1180000</v>
      </c>
      <c r="G33" s="24">
        <v>1191.68</v>
      </c>
      <c r="H33" s="24">
        <v>3.32</v>
      </c>
      <c r="I33" s="31">
        <v>6.5540000000000003</v>
      </c>
      <c r="J33" s="31"/>
      <c r="K33" s="35"/>
    </row>
    <row r="34" spans="1:11" x14ac:dyDescent="0.25">
      <c r="B34" s="8" t="s">
        <v>3553</v>
      </c>
      <c r="C34" s="60" t="s">
        <v>3554</v>
      </c>
      <c r="D34" s="54" t="s">
        <v>3555</v>
      </c>
      <c r="E34" s="6" t="s">
        <v>199</v>
      </c>
      <c r="F34" s="19">
        <v>1000000</v>
      </c>
      <c r="G34" s="24">
        <v>1009.61</v>
      </c>
      <c r="H34" s="24">
        <v>2.82</v>
      </c>
      <c r="I34" s="31">
        <v>6.5958192999999996</v>
      </c>
      <c r="J34" s="31"/>
      <c r="K34" s="35"/>
    </row>
    <row r="35" spans="1:11" x14ac:dyDescent="0.25">
      <c r="B35" s="8" t="s">
        <v>3556</v>
      </c>
      <c r="C35" s="60" t="s">
        <v>3557</v>
      </c>
      <c r="D35" s="54" t="s">
        <v>3558</v>
      </c>
      <c r="E35" s="6" t="s">
        <v>199</v>
      </c>
      <c r="F35" s="19">
        <v>1000000</v>
      </c>
      <c r="G35" s="24">
        <v>1006.62</v>
      </c>
      <c r="H35" s="24">
        <v>2.81</v>
      </c>
      <c r="I35" s="31">
        <v>6.7236380999999996</v>
      </c>
      <c r="J35" s="31"/>
      <c r="K35" s="35"/>
    </row>
    <row r="36" spans="1:11" x14ac:dyDescent="0.25">
      <c r="B36" s="8" t="s">
        <v>3559</v>
      </c>
      <c r="C36" s="60" t="s">
        <v>3560</v>
      </c>
      <c r="D36" s="54" t="s">
        <v>3561</v>
      </c>
      <c r="E36" s="6" t="s">
        <v>199</v>
      </c>
      <c r="F36" s="19">
        <v>500000</v>
      </c>
      <c r="G36" s="24">
        <v>508.63</v>
      </c>
      <c r="H36" s="24">
        <v>1.42</v>
      </c>
      <c r="I36" s="31">
        <v>6.6297588999999997</v>
      </c>
      <c r="J36" s="31"/>
      <c r="K36" s="35"/>
    </row>
    <row r="37" spans="1:11" x14ac:dyDescent="0.25">
      <c r="B37" s="8" t="s">
        <v>3562</v>
      </c>
      <c r="C37" s="60" t="s">
        <v>3563</v>
      </c>
      <c r="D37" s="54" t="s">
        <v>3564</v>
      </c>
      <c r="E37" s="6" t="s">
        <v>199</v>
      </c>
      <c r="F37" s="19">
        <v>500000</v>
      </c>
      <c r="G37" s="24">
        <v>503.53</v>
      </c>
      <c r="H37" s="24">
        <v>1.4</v>
      </c>
      <c r="I37" s="31">
        <v>6.6159999999999997</v>
      </c>
      <c r="J37" s="31"/>
      <c r="K37" s="35"/>
    </row>
    <row r="38" spans="1:11" x14ac:dyDescent="0.25">
      <c r="B38" s="8" t="s">
        <v>3565</v>
      </c>
      <c r="C38" s="60" t="s">
        <v>3566</v>
      </c>
      <c r="D38" s="54" t="s">
        <v>3567</v>
      </c>
      <c r="E38" s="6" t="s">
        <v>199</v>
      </c>
      <c r="F38" s="19">
        <v>500000</v>
      </c>
      <c r="G38" s="24">
        <v>503.38</v>
      </c>
      <c r="H38" s="24">
        <v>1.4</v>
      </c>
      <c r="I38" s="31">
        <v>6.6159999999999997</v>
      </c>
      <c r="J38" s="31"/>
      <c r="K38" s="35"/>
    </row>
    <row r="39" spans="1:11" x14ac:dyDescent="0.25">
      <c r="C39" s="58" t="s">
        <v>188</v>
      </c>
      <c r="D39" s="54"/>
      <c r="E39" s="6"/>
      <c r="F39" s="19"/>
      <c r="G39" s="25">
        <v>22360.2</v>
      </c>
      <c r="H39" s="25">
        <v>62.35</v>
      </c>
      <c r="I39" s="31"/>
      <c r="J39" s="31"/>
      <c r="K39" s="35"/>
    </row>
    <row r="40" spans="1:11" x14ac:dyDescent="0.25">
      <c r="C40" s="57"/>
      <c r="D40" s="54"/>
      <c r="E40" s="6"/>
      <c r="F40" s="19"/>
      <c r="G40" s="24"/>
      <c r="H40" s="24"/>
      <c r="I40" s="31"/>
      <c r="J40" s="31"/>
      <c r="K40" s="35"/>
    </row>
    <row r="41" spans="1:11" x14ac:dyDescent="0.25">
      <c r="C41" s="58" t="s">
        <v>11</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13</v>
      </c>
      <c r="D43" s="54"/>
      <c r="E43" s="6"/>
      <c r="F43" s="19"/>
      <c r="G43" s="24"/>
      <c r="H43" s="24"/>
      <c r="I43" s="31"/>
      <c r="J43" s="31"/>
      <c r="K43" s="35"/>
    </row>
    <row r="44" spans="1:11" x14ac:dyDescent="0.25">
      <c r="A44" s="28"/>
      <c r="B44" s="28"/>
      <c r="C44" s="58" t="s">
        <v>14</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15</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16</v>
      </c>
      <c r="D48" s="54"/>
      <c r="E48" s="6"/>
      <c r="F48" s="19"/>
      <c r="G48" s="24" t="s">
        <v>2</v>
      </c>
      <c r="H48" s="24" t="s">
        <v>2</v>
      </c>
      <c r="I48" s="31"/>
      <c r="J48" s="31"/>
      <c r="K48" s="35"/>
    </row>
    <row r="49" spans="1:11" x14ac:dyDescent="0.25">
      <c r="A49" s="28"/>
      <c r="B49" s="28"/>
      <c r="C49" s="58"/>
      <c r="D49" s="54"/>
      <c r="E49" s="6"/>
      <c r="F49" s="19"/>
      <c r="G49" s="24"/>
      <c r="H49" s="24"/>
      <c r="I49" s="31"/>
      <c r="J49" s="31"/>
      <c r="K49" s="35"/>
    </row>
    <row r="50" spans="1:11" x14ac:dyDescent="0.25">
      <c r="C50" s="59" t="s">
        <v>17</v>
      </c>
      <c r="D50" s="54"/>
      <c r="E50" s="6"/>
      <c r="F50" s="19"/>
      <c r="G50" s="24"/>
      <c r="H50" s="24"/>
      <c r="I50" s="31"/>
      <c r="J50" s="31"/>
      <c r="K50" s="35"/>
    </row>
    <row r="51" spans="1:11" x14ac:dyDescent="0.25">
      <c r="B51" s="8" t="s">
        <v>3510</v>
      </c>
      <c r="C51" s="60" t="s">
        <v>3511</v>
      </c>
      <c r="D51" s="54" t="s">
        <v>3512</v>
      </c>
      <c r="E51" s="6" t="s">
        <v>199</v>
      </c>
      <c r="F51" s="19">
        <v>4878400</v>
      </c>
      <c r="G51" s="24">
        <v>4673.08</v>
      </c>
      <c r="H51" s="24">
        <v>13.03</v>
      </c>
      <c r="I51" s="31">
        <v>6.1106280999999996</v>
      </c>
      <c r="J51" s="31"/>
      <c r="K51" s="35"/>
    </row>
    <row r="52" spans="1:11" x14ac:dyDescent="0.25">
      <c r="B52" s="8" t="s">
        <v>3568</v>
      </c>
      <c r="C52" s="60" t="s">
        <v>3569</v>
      </c>
      <c r="D52" s="54" t="s">
        <v>3570</v>
      </c>
      <c r="E52" s="6" t="s">
        <v>199</v>
      </c>
      <c r="F52" s="19">
        <v>1500000</v>
      </c>
      <c r="G52" s="24">
        <v>1423.19</v>
      </c>
      <c r="H52" s="24">
        <v>3.97</v>
      </c>
      <c r="I52" s="31">
        <v>6.2120069000000004</v>
      </c>
      <c r="J52" s="31"/>
      <c r="K52" s="35"/>
    </row>
    <row r="53" spans="1:11" x14ac:dyDescent="0.25">
      <c r="B53" s="8" t="s">
        <v>3571</v>
      </c>
      <c r="C53" s="60" t="s">
        <v>3572</v>
      </c>
      <c r="D53" s="54" t="s">
        <v>3573</v>
      </c>
      <c r="E53" s="6" t="s">
        <v>199</v>
      </c>
      <c r="F53" s="19">
        <v>1257500</v>
      </c>
      <c r="G53" s="24">
        <v>1181.58</v>
      </c>
      <c r="H53" s="24">
        <v>3.29</v>
      </c>
      <c r="I53" s="31">
        <v>6.2292106</v>
      </c>
      <c r="J53" s="31"/>
      <c r="K53" s="35"/>
    </row>
    <row r="54" spans="1:11" x14ac:dyDescent="0.25">
      <c r="B54" s="8" t="s">
        <v>3574</v>
      </c>
      <c r="C54" s="60" t="s">
        <v>3575</v>
      </c>
      <c r="D54" s="54" t="s">
        <v>3576</v>
      </c>
      <c r="E54" s="6" t="s">
        <v>199</v>
      </c>
      <c r="F54" s="19">
        <v>872300</v>
      </c>
      <c r="G54" s="24">
        <v>819.07</v>
      </c>
      <c r="H54" s="24">
        <v>2.2799999999999998</v>
      </c>
      <c r="I54" s="31">
        <v>6.2317340000000003</v>
      </c>
      <c r="J54" s="31"/>
      <c r="K54" s="35"/>
    </row>
    <row r="55" spans="1:11" x14ac:dyDescent="0.25">
      <c r="B55" s="8" t="s">
        <v>3513</v>
      </c>
      <c r="C55" s="60" t="s">
        <v>3514</v>
      </c>
      <c r="D55" s="54" t="s">
        <v>3515</v>
      </c>
      <c r="E55" s="6" t="s">
        <v>199</v>
      </c>
      <c r="F55" s="19">
        <v>797600</v>
      </c>
      <c r="G55" s="24">
        <v>761.46</v>
      </c>
      <c r="H55" s="24">
        <v>2.12</v>
      </c>
      <c r="I55" s="31">
        <v>6.1200462</v>
      </c>
      <c r="J55" s="31"/>
      <c r="K55" s="35"/>
    </row>
    <row r="56" spans="1:11" x14ac:dyDescent="0.25">
      <c r="B56" s="8" t="s">
        <v>2618</v>
      </c>
      <c r="C56" s="60" t="s">
        <v>2619</v>
      </c>
      <c r="D56" s="54" t="s">
        <v>2620</v>
      </c>
      <c r="E56" s="6" t="s">
        <v>199</v>
      </c>
      <c r="F56" s="19">
        <v>753000</v>
      </c>
      <c r="G56" s="24">
        <v>707.17</v>
      </c>
      <c r="H56" s="24">
        <v>1.97</v>
      </c>
      <c r="I56" s="31">
        <v>6.2311160000000001</v>
      </c>
      <c r="J56" s="31"/>
      <c r="K56" s="35"/>
    </row>
    <row r="57" spans="1:11" x14ac:dyDescent="0.25">
      <c r="B57" s="8" t="s">
        <v>3577</v>
      </c>
      <c r="C57" s="60" t="s">
        <v>3578</v>
      </c>
      <c r="D57" s="54" t="s">
        <v>3579</v>
      </c>
      <c r="E57" s="6" t="s">
        <v>199</v>
      </c>
      <c r="F57" s="19">
        <v>613200</v>
      </c>
      <c r="G57" s="24">
        <v>581.09</v>
      </c>
      <c r="H57" s="24">
        <v>1.62</v>
      </c>
      <c r="I57" s="31">
        <v>6.2180302999999997</v>
      </c>
      <c r="J57" s="31"/>
      <c r="K57" s="35"/>
    </row>
    <row r="58" spans="1:11" x14ac:dyDescent="0.25">
      <c r="B58" s="8" t="s">
        <v>3507</v>
      </c>
      <c r="C58" s="60" t="s">
        <v>3508</v>
      </c>
      <c r="D58" s="54" t="s">
        <v>3509</v>
      </c>
      <c r="E58" s="6" t="s">
        <v>199</v>
      </c>
      <c r="F58" s="19">
        <v>550000</v>
      </c>
      <c r="G58" s="24">
        <v>524.45000000000005</v>
      </c>
      <c r="H58" s="24">
        <v>1.46</v>
      </c>
      <c r="I58" s="31">
        <v>6.1260680000000001</v>
      </c>
      <c r="J58" s="31"/>
      <c r="K58" s="35"/>
    </row>
    <row r="59" spans="1:11" x14ac:dyDescent="0.25">
      <c r="B59" s="8" t="s">
        <v>3580</v>
      </c>
      <c r="C59" s="60" t="s">
        <v>3581</v>
      </c>
      <c r="D59" s="54" t="s">
        <v>3582</v>
      </c>
      <c r="E59" s="6" t="s">
        <v>199</v>
      </c>
      <c r="F59" s="19">
        <v>500000</v>
      </c>
      <c r="G59" s="24">
        <v>485.08</v>
      </c>
      <c r="H59" s="24">
        <v>1.35</v>
      </c>
      <c r="I59" s="31">
        <v>5.5465138999999999</v>
      </c>
      <c r="J59" s="31"/>
      <c r="K59" s="35"/>
    </row>
    <row r="60" spans="1:11" x14ac:dyDescent="0.25">
      <c r="B60" s="8" t="s">
        <v>3297</v>
      </c>
      <c r="C60" s="60" t="s">
        <v>3298</v>
      </c>
      <c r="D60" s="54" t="s">
        <v>3299</v>
      </c>
      <c r="E60" s="6" t="s">
        <v>199</v>
      </c>
      <c r="F60" s="19">
        <v>350000</v>
      </c>
      <c r="G60" s="24">
        <v>342.68</v>
      </c>
      <c r="H60" s="24">
        <v>0.96</v>
      </c>
      <c r="I60" s="31">
        <v>5.4499000000000004</v>
      </c>
      <c r="J60" s="31"/>
      <c r="K60" s="35"/>
    </row>
    <row r="61" spans="1:11" x14ac:dyDescent="0.25">
      <c r="B61" s="8" t="s">
        <v>3583</v>
      </c>
      <c r="C61" s="60" t="s">
        <v>3584</v>
      </c>
      <c r="D61" s="54" t="s">
        <v>3585</v>
      </c>
      <c r="E61" s="6" t="s">
        <v>199</v>
      </c>
      <c r="F61" s="19">
        <v>192000</v>
      </c>
      <c r="G61" s="24">
        <v>180.19</v>
      </c>
      <c r="H61" s="24">
        <v>0.5</v>
      </c>
      <c r="I61" s="31">
        <v>6.2336394999999998</v>
      </c>
      <c r="J61" s="31"/>
      <c r="K61" s="35"/>
    </row>
    <row r="62" spans="1:11" x14ac:dyDescent="0.25">
      <c r="C62" s="58" t="s">
        <v>188</v>
      </c>
      <c r="D62" s="54"/>
      <c r="E62" s="6"/>
      <c r="F62" s="19"/>
      <c r="G62" s="25">
        <v>11679.04</v>
      </c>
      <c r="H62" s="25">
        <v>32.549999999999997</v>
      </c>
      <c r="I62" s="31"/>
      <c r="J62" s="31"/>
      <c r="K62" s="35"/>
    </row>
    <row r="63" spans="1:11" x14ac:dyDescent="0.25">
      <c r="C63" s="57"/>
      <c r="D63" s="54"/>
      <c r="E63" s="6"/>
      <c r="F63" s="19"/>
      <c r="G63" s="24"/>
      <c r="H63" s="24"/>
      <c r="I63" s="31"/>
      <c r="J63" s="31"/>
      <c r="K63" s="35"/>
    </row>
    <row r="64" spans="1:11" x14ac:dyDescent="0.25">
      <c r="C64" s="58" t="s">
        <v>18</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A66" s="10"/>
      <c r="B66" s="28"/>
      <c r="C66" s="58" t="s">
        <v>19</v>
      </c>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23</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24</v>
      </c>
      <c r="D75" s="54"/>
      <c r="E75" s="6"/>
      <c r="F75" s="19"/>
      <c r="G75" s="24"/>
      <c r="H75" s="24"/>
      <c r="I75" s="31"/>
      <c r="J75" s="31"/>
      <c r="K75" s="35"/>
    </row>
    <row r="76" spans="1:54" x14ac:dyDescent="0.25">
      <c r="B76" s="8" t="s">
        <v>200</v>
      </c>
      <c r="C76" s="60" t="s">
        <v>201</v>
      </c>
      <c r="D76" s="54"/>
      <c r="E76" s="6"/>
      <c r="F76" s="19"/>
      <c r="G76" s="24">
        <v>386.9</v>
      </c>
      <c r="H76" s="24">
        <v>1.08</v>
      </c>
      <c r="I76" s="31"/>
      <c r="J76" s="31"/>
      <c r="K76" s="35"/>
    </row>
    <row r="77" spans="1:54" x14ac:dyDescent="0.25">
      <c r="C77" s="58" t="s">
        <v>188</v>
      </c>
      <c r="D77" s="54"/>
      <c r="E77" s="6"/>
      <c r="F77" s="19"/>
      <c r="G77" s="25">
        <v>386.9</v>
      </c>
      <c r="H77" s="25">
        <v>1.08</v>
      </c>
      <c r="I77" s="31"/>
      <c r="J77" s="31"/>
      <c r="K77" s="35"/>
    </row>
    <row r="78" spans="1:54" x14ac:dyDescent="0.25">
      <c r="C78" s="57"/>
      <c r="D78" s="54"/>
      <c r="E78" s="6"/>
      <c r="F78" s="19"/>
      <c r="G78" s="24"/>
      <c r="H78" s="24"/>
      <c r="I78" s="31"/>
      <c r="J78" s="31"/>
      <c r="K78" s="35"/>
    </row>
    <row r="79" spans="1:54" x14ac:dyDescent="0.25">
      <c r="A79" s="10"/>
      <c r="B79" s="28"/>
      <c r="C79" s="58" t="s">
        <v>25</v>
      </c>
      <c r="D79" s="54"/>
      <c r="E79" s="6"/>
      <c r="F79" s="19"/>
      <c r="G79" s="24"/>
      <c r="H79" s="24"/>
      <c r="I79" s="31"/>
      <c r="J79" s="31"/>
      <c r="K79" s="35"/>
    </row>
    <row r="80" spans="1:54" s="2" customFormat="1" ht="13.5" x14ac:dyDescent="0.25">
      <c r="A80" s="28"/>
      <c r="B80" s="28"/>
      <c r="C80" s="57" t="s">
        <v>4783</v>
      </c>
      <c r="D80" s="54"/>
      <c r="E80" s="6"/>
      <c r="F80" s="19"/>
      <c r="G80" s="24" t="s">
        <v>2</v>
      </c>
      <c r="H80" s="24" t="s">
        <v>2</v>
      </c>
      <c r="I80" s="31"/>
      <c r="J80" s="31"/>
      <c r="K80" s="35"/>
      <c r="L80" s="3"/>
      <c r="AI80" s="3"/>
      <c r="AV80" s="3"/>
      <c r="AX80" s="3"/>
      <c r="BB80" s="3"/>
    </row>
    <row r="81" spans="2:11" x14ac:dyDescent="0.25">
      <c r="B81" s="8"/>
      <c r="C81" s="60" t="s">
        <v>202</v>
      </c>
      <c r="D81" s="54"/>
      <c r="E81" s="6"/>
      <c r="F81" s="19"/>
      <c r="G81" s="24">
        <v>489.56</v>
      </c>
      <c r="H81" s="24">
        <v>1.37</v>
      </c>
      <c r="I81" s="31"/>
      <c r="J81" s="31"/>
      <c r="K81" s="35"/>
    </row>
    <row r="82" spans="2:11" x14ac:dyDescent="0.25">
      <c r="C82" s="58" t="s">
        <v>188</v>
      </c>
      <c r="D82" s="54"/>
      <c r="E82" s="6"/>
      <c r="F82" s="19"/>
      <c r="G82" s="25">
        <v>489.56</v>
      </c>
      <c r="H82" s="25">
        <v>1.37</v>
      </c>
      <c r="I82" s="31"/>
      <c r="J82" s="31"/>
      <c r="K82" s="35"/>
    </row>
    <row r="83" spans="2:11" x14ac:dyDescent="0.25">
      <c r="C83" s="57"/>
      <c r="D83" s="54"/>
      <c r="E83" s="6"/>
      <c r="F83" s="19"/>
      <c r="G83" s="24"/>
      <c r="H83" s="24"/>
      <c r="I83" s="31"/>
      <c r="J83" s="31"/>
      <c r="K83" s="35"/>
    </row>
    <row r="84" spans="2:11" x14ac:dyDescent="0.25">
      <c r="C84" s="61" t="s">
        <v>203</v>
      </c>
      <c r="D84" s="55"/>
      <c r="E84" s="5"/>
      <c r="F84" s="20"/>
      <c r="G84" s="26">
        <v>35865.269999999997</v>
      </c>
      <c r="H84" s="26">
        <v>100</v>
      </c>
      <c r="I84" s="32"/>
      <c r="J84" s="32"/>
      <c r="K84" s="36"/>
    </row>
    <row r="87" spans="2:11" x14ac:dyDescent="0.25">
      <c r="C87" s="1" t="s">
        <v>204</v>
      </c>
    </row>
    <row r="88" spans="2:11" x14ac:dyDescent="0.25">
      <c r="C88" s="37" t="s">
        <v>205</v>
      </c>
      <c r="D88" s="37"/>
      <c r="E88" s="37"/>
      <c r="F88" s="37"/>
      <c r="G88" s="37"/>
      <c r="H88" s="37"/>
      <c r="I88" s="37"/>
      <c r="J88" s="37"/>
      <c r="K88" s="37"/>
    </row>
    <row r="89" spans="2:11" x14ac:dyDescent="0.25">
      <c r="C89" s="2" t="s">
        <v>206</v>
      </c>
    </row>
    <row r="90" spans="2:11" x14ac:dyDescent="0.25">
      <c r="C90" s="2" t="s">
        <v>207</v>
      </c>
    </row>
    <row r="91" spans="2:11" ht="30" customHeight="1" x14ac:dyDescent="0.25">
      <c r="C91" s="202" t="s">
        <v>208</v>
      </c>
      <c r="D91" s="203"/>
      <c r="E91" s="203"/>
      <c r="F91" s="203"/>
      <c r="G91" s="203"/>
      <c r="H91" s="203"/>
      <c r="I91" s="203"/>
      <c r="J91" s="203"/>
      <c r="K91" s="203"/>
    </row>
    <row r="92" spans="2:11" x14ac:dyDescent="0.25">
      <c r="C92" s="2" t="s">
        <v>209</v>
      </c>
    </row>
    <row r="94" spans="2:11" x14ac:dyDescent="0.25">
      <c r="C94" s="2" t="s">
        <v>4942</v>
      </c>
      <c r="E94" s="2" t="s">
        <v>2</v>
      </c>
    </row>
    <row r="96" spans="2:11" x14ac:dyDescent="0.25">
      <c r="C96" s="2" t="s">
        <v>4943</v>
      </c>
      <c r="E96" s="2" t="s">
        <v>2</v>
      </c>
    </row>
    <row r="98" spans="1:256" x14ac:dyDescent="0.25">
      <c r="C98" s="2" t="s">
        <v>5050</v>
      </c>
    </row>
    <row r="100" spans="1:256" x14ac:dyDescent="0.25">
      <c r="C100" s="2" t="s">
        <v>5051</v>
      </c>
    </row>
    <row r="101" spans="1:256" s="82" customFormat="1" ht="35.25" customHeight="1" x14ac:dyDescent="0.25">
      <c r="A101" s="78"/>
      <c r="B101" s="78"/>
      <c r="C101" s="83" t="s">
        <v>4949</v>
      </c>
      <c r="D101" s="87" t="s">
        <v>4950</v>
      </c>
      <c r="E101" s="87" t="s">
        <v>4951</v>
      </c>
      <c r="F101" s="79"/>
      <c r="G101" s="80"/>
      <c r="H101" s="80"/>
      <c r="I101" s="80"/>
      <c r="J101" s="80"/>
      <c r="K101" s="81"/>
      <c r="L101" s="81"/>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81"/>
      <c r="AJ101" s="78"/>
      <c r="AK101" s="78"/>
      <c r="AL101" s="78"/>
      <c r="AM101" s="78"/>
      <c r="AN101" s="78"/>
      <c r="AO101" s="78"/>
      <c r="AP101" s="78"/>
      <c r="AQ101" s="78"/>
      <c r="AR101" s="78"/>
      <c r="AS101" s="78"/>
      <c r="AT101" s="78"/>
      <c r="AU101" s="78"/>
      <c r="AV101" s="81"/>
      <c r="AW101" s="78"/>
      <c r="AX101" s="81"/>
      <c r="AY101" s="78"/>
      <c r="AZ101" s="78"/>
      <c r="BA101" s="78"/>
      <c r="BB101" s="81"/>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c r="BZ101" s="78"/>
      <c r="CA101" s="78"/>
      <c r="CB101" s="78"/>
      <c r="CC101" s="78"/>
      <c r="CD101" s="78"/>
      <c r="CE101" s="78"/>
      <c r="CF101" s="78"/>
      <c r="CG101" s="78"/>
      <c r="CH101" s="78"/>
      <c r="CI101" s="78"/>
      <c r="CJ101" s="78"/>
      <c r="CK101" s="78"/>
      <c r="CL101" s="78"/>
      <c r="CM101" s="78"/>
      <c r="CN101" s="78"/>
      <c r="CO101" s="78"/>
      <c r="CP101" s="78"/>
      <c r="CQ101" s="78"/>
      <c r="CR101" s="78"/>
      <c r="CS101" s="78"/>
      <c r="CT101" s="78"/>
      <c r="CU101" s="78"/>
      <c r="CV101" s="78"/>
      <c r="CW101" s="78"/>
      <c r="CX101" s="78"/>
      <c r="CY101" s="78"/>
      <c r="CZ101" s="78"/>
      <c r="DA101" s="78"/>
      <c r="DB101" s="78"/>
      <c r="DC101" s="78"/>
      <c r="DD101" s="78"/>
      <c r="DE101" s="78"/>
      <c r="DF101" s="78"/>
      <c r="DG101" s="78"/>
      <c r="DH101" s="78"/>
      <c r="DI101" s="78"/>
      <c r="DJ101" s="78"/>
      <c r="DK101" s="78"/>
      <c r="DL101" s="78"/>
      <c r="DM101" s="78"/>
      <c r="DN101" s="78"/>
      <c r="DO101" s="78"/>
      <c r="DP101" s="78"/>
      <c r="DQ101" s="78"/>
      <c r="DR101" s="78"/>
      <c r="DS101" s="78"/>
      <c r="DT101" s="78"/>
      <c r="DU101" s="78"/>
      <c r="DV101" s="78"/>
      <c r="DW101" s="78"/>
      <c r="DX101" s="78"/>
      <c r="DY101" s="78"/>
      <c r="DZ101" s="78"/>
      <c r="EA101" s="78"/>
      <c r="EB101" s="78"/>
      <c r="EC101" s="78"/>
      <c r="ED101" s="78"/>
      <c r="EE101" s="78"/>
      <c r="EF101" s="78"/>
      <c r="EG101" s="78"/>
      <c r="EH101" s="78"/>
      <c r="EI101" s="78"/>
      <c r="EJ101" s="78"/>
      <c r="EK101" s="78"/>
      <c r="EL101" s="78"/>
      <c r="EM101" s="78"/>
      <c r="EN101" s="78"/>
      <c r="EO101" s="78"/>
      <c r="EP101" s="78"/>
      <c r="EQ101" s="78"/>
      <c r="ER101" s="78"/>
      <c r="ES101" s="78"/>
      <c r="ET101" s="78"/>
      <c r="EU101" s="78"/>
      <c r="EV101" s="78"/>
      <c r="EW101" s="78"/>
      <c r="EX101" s="78"/>
      <c r="EY101" s="78"/>
      <c r="EZ101" s="78"/>
      <c r="FA101" s="78"/>
      <c r="FB101" s="78"/>
      <c r="FC101" s="78"/>
      <c r="FD101" s="78"/>
      <c r="FE101" s="78"/>
      <c r="FF101" s="78"/>
      <c r="FG101" s="78"/>
      <c r="FH101" s="78"/>
      <c r="FI101" s="78"/>
      <c r="FJ101" s="78"/>
      <c r="FK101" s="78"/>
      <c r="FL101" s="78"/>
      <c r="FM101" s="78"/>
      <c r="FN101" s="78"/>
      <c r="FO101" s="78"/>
      <c r="FP101" s="78"/>
      <c r="FQ101" s="78"/>
      <c r="FR101" s="78"/>
      <c r="FS101" s="78"/>
      <c r="FT101" s="78"/>
      <c r="FU101" s="78"/>
      <c r="FV101" s="78"/>
      <c r="FW101" s="78"/>
      <c r="FX101" s="78"/>
      <c r="FY101" s="78"/>
      <c r="FZ101" s="78"/>
      <c r="GA101" s="78"/>
      <c r="GB101" s="78"/>
      <c r="GC101" s="78"/>
      <c r="GD101" s="78"/>
      <c r="GE101" s="78"/>
      <c r="GF101" s="78"/>
      <c r="GG101" s="78"/>
      <c r="GH101" s="78"/>
      <c r="GI101" s="78"/>
      <c r="GJ101" s="78"/>
      <c r="GK101" s="78"/>
      <c r="GL101" s="78"/>
      <c r="GM101" s="78"/>
      <c r="GN101" s="78"/>
      <c r="GO101" s="78"/>
      <c r="GP101" s="78"/>
      <c r="GQ101" s="78"/>
      <c r="GR101" s="78"/>
      <c r="GS101" s="78"/>
      <c r="GT101" s="78"/>
      <c r="GU101" s="78"/>
      <c r="GV101" s="78"/>
      <c r="GW101" s="78"/>
      <c r="GX101" s="78"/>
      <c r="GY101" s="78"/>
      <c r="GZ101" s="78"/>
      <c r="HA101" s="78"/>
      <c r="HB101" s="78"/>
      <c r="HC101" s="78"/>
      <c r="HD101" s="78"/>
      <c r="HE101" s="78"/>
      <c r="HF101" s="78"/>
      <c r="HG101" s="78"/>
      <c r="HH101" s="78"/>
      <c r="HI101" s="78"/>
      <c r="HJ101" s="78"/>
      <c r="HK101" s="78"/>
      <c r="HL101" s="78"/>
      <c r="HM101" s="78"/>
      <c r="HN101" s="78"/>
      <c r="HO101" s="78"/>
      <c r="HP101" s="78"/>
      <c r="HQ101" s="78"/>
      <c r="HR101" s="78"/>
      <c r="HS101" s="78"/>
      <c r="HT101" s="78"/>
      <c r="HU101" s="78"/>
      <c r="HV101" s="78"/>
      <c r="HW101" s="78"/>
      <c r="HX101" s="78"/>
      <c r="HY101" s="78"/>
      <c r="HZ101" s="78"/>
      <c r="IA101" s="78"/>
      <c r="IB101" s="78"/>
      <c r="IC101" s="78"/>
      <c r="ID101" s="78"/>
      <c r="IE101" s="78"/>
      <c r="IF101" s="78"/>
      <c r="IG101" s="78"/>
      <c r="IH101" s="78"/>
      <c r="II101" s="78"/>
      <c r="IJ101" s="78"/>
      <c r="IK101" s="78"/>
      <c r="IL101" s="78"/>
      <c r="IM101" s="78"/>
      <c r="IN101" s="78"/>
      <c r="IO101" s="78"/>
      <c r="IP101" s="78"/>
      <c r="IQ101" s="78"/>
      <c r="IR101" s="78"/>
      <c r="IS101" s="78"/>
      <c r="IT101" s="78"/>
      <c r="IU101" s="78"/>
      <c r="IV101" s="78"/>
    </row>
    <row r="102" spans="1:256" s="82" customFormat="1" x14ac:dyDescent="0.25">
      <c r="A102" s="78"/>
      <c r="B102" s="78"/>
      <c r="C102" s="85" t="s">
        <v>4952</v>
      </c>
      <c r="D102" s="88">
        <v>12.9818</v>
      </c>
      <c r="E102" s="88">
        <v>13.028</v>
      </c>
      <c r="F102" s="79"/>
      <c r="G102" s="80"/>
      <c r="H102" s="80"/>
      <c r="I102" s="80"/>
      <c r="J102" s="80"/>
      <c r="K102" s="81"/>
      <c r="L102" s="81"/>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81"/>
      <c r="AJ102" s="78"/>
      <c r="AK102" s="78"/>
      <c r="AL102" s="78"/>
      <c r="AM102" s="78"/>
      <c r="AN102" s="78"/>
      <c r="AO102" s="78"/>
      <c r="AP102" s="78"/>
      <c r="AQ102" s="78"/>
      <c r="AR102" s="78"/>
      <c r="AS102" s="78"/>
      <c r="AT102" s="78"/>
      <c r="AU102" s="78"/>
      <c r="AV102" s="81"/>
      <c r="AW102" s="78"/>
      <c r="AX102" s="81"/>
      <c r="AY102" s="78"/>
      <c r="AZ102" s="78"/>
      <c r="BA102" s="78"/>
      <c r="BB102" s="81"/>
      <c r="BC102" s="78"/>
      <c r="BD102" s="78"/>
      <c r="BE102" s="78"/>
      <c r="BF102" s="78"/>
      <c r="BG102" s="78"/>
      <c r="BH102" s="78"/>
      <c r="BI102" s="78"/>
      <c r="BJ102" s="78"/>
      <c r="BK102" s="78"/>
      <c r="BL102" s="78"/>
      <c r="BM102" s="78"/>
      <c r="BN102" s="78"/>
      <c r="BO102" s="78"/>
      <c r="BP102" s="78"/>
      <c r="BQ102" s="78"/>
      <c r="BR102" s="78"/>
      <c r="BS102" s="78"/>
      <c r="BT102" s="78"/>
      <c r="BU102" s="78"/>
      <c r="BV102" s="78"/>
      <c r="BW102" s="78"/>
      <c r="BX102" s="78"/>
      <c r="BY102" s="78"/>
      <c r="BZ102" s="78"/>
      <c r="CA102" s="78"/>
      <c r="CB102" s="78"/>
      <c r="CC102" s="78"/>
      <c r="CD102" s="78"/>
      <c r="CE102" s="78"/>
      <c r="CF102" s="78"/>
      <c r="CG102" s="78"/>
      <c r="CH102" s="78"/>
      <c r="CI102" s="78"/>
      <c r="CJ102" s="78"/>
      <c r="CK102" s="78"/>
      <c r="CL102" s="78"/>
      <c r="CM102" s="78"/>
      <c r="CN102" s="78"/>
      <c r="CO102" s="78"/>
      <c r="CP102" s="78"/>
      <c r="CQ102" s="78"/>
      <c r="CR102" s="78"/>
      <c r="CS102" s="78"/>
      <c r="CT102" s="78"/>
      <c r="CU102" s="78"/>
      <c r="CV102" s="78"/>
      <c r="CW102" s="78"/>
      <c r="CX102" s="78"/>
      <c r="CY102" s="78"/>
      <c r="CZ102" s="78"/>
      <c r="DA102" s="78"/>
      <c r="DB102" s="78"/>
      <c r="DC102" s="78"/>
      <c r="DD102" s="78"/>
      <c r="DE102" s="78"/>
      <c r="DF102" s="78"/>
      <c r="DG102" s="78"/>
      <c r="DH102" s="78"/>
      <c r="DI102" s="78"/>
      <c r="DJ102" s="78"/>
      <c r="DK102" s="78"/>
      <c r="DL102" s="78"/>
      <c r="DM102" s="78"/>
      <c r="DN102" s="78"/>
      <c r="DO102" s="78"/>
      <c r="DP102" s="78"/>
      <c r="DQ102" s="78"/>
      <c r="DR102" s="78"/>
      <c r="DS102" s="78"/>
      <c r="DT102" s="78"/>
      <c r="DU102" s="78"/>
      <c r="DV102" s="78"/>
      <c r="DW102" s="78"/>
      <c r="DX102" s="78"/>
      <c r="DY102" s="78"/>
      <c r="DZ102" s="78"/>
      <c r="EA102" s="78"/>
      <c r="EB102" s="78"/>
      <c r="EC102" s="78"/>
      <c r="ED102" s="78"/>
      <c r="EE102" s="78"/>
      <c r="EF102" s="78"/>
      <c r="EG102" s="78"/>
      <c r="EH102" s="78"/>
      <c r="EI102" s="78"/>
      <c r="EJ102" s="78"/>
      <c r="EK102" s="78"/>
      <c r="EL102" s="78"/>
      <c r="EM102" s="78"/>
      <c r="EN102" s="78"/>
      <c r="EO102" s="78"/>
      <c r="EP102" s="78"/>
      <c r="EQ102" s="78"/>
      <c r="ER102" s="78"/>
      <c r="ES102" s="78"/>
      <c r="ET102" s="78"/>
      <c r="EU102" s="78"/>
      <c r="EV102" s="78"/>
      <c r="EW102" s="78"/>
      <c r="EX102" s="78"/>
      <c r="EY102" s="78"/>
      <c r="EZ102" s="78"/>
      <c r="FA102" s="78"/>
      <c r="FB102" s="78"/>
      <c r="FC102" s="78"/>
      <c r="FD102" s="78"/>
      <c r="FE102" s="78"/>
      <c r="FF102" s="78"/>
      <c r="FG102" s="78"/>
      <c r="FH102" s="78"/>
      <c r="FI102" s="78"/>
      <c r="FJ102" s="78"/>
      <c r="FK102" s="78"/>
      <c r="FL102" s="78"/>
      <c r="FM102" s="78"/>
      <c r="FN102" s="78"/>
      <c r="FO102" s="78"/>
      <c r="FP102" s="78"/>
      <c r="FQ102" s="78"/>
      <c r="FR102" s="78"/>
      <c r="FS102" s="78"/>
      <c r="FT102" s="78"/>
      <c r="FU102" s="78"/>
      <c r="FV102" s="78"/>
      <c r="FW102" s="78"/>
      <c r="FX102" s="78"/>
      <c r="FY102" s="78"/>
      <c r="FZ102" s="78"/>
      <c r="GA102" s="78"/>
      <c r="GB102" s="78"/>
      <c r="GC102" s="78"/>
      <c r="GD102" s="78"/>
      <c r="GE102" s="78"/>
      <c r="GF102" s="78"/>
      <c r="GG102" s="78"/>
      <c r="GH102" s="78"/>
      <c r="GI102" s="78"/>
      <c r="GJ102" s="78"/>
      <c r="GK102" s="78"/>
      <c r="GL102" s="78"/>
      <c r="GM102" s="78"/>
      <c r="GN102" s="78"/>
      <c r="GO102" s="78"/>
      <c r="GP102" s="78"/>
      <c r="GQ102" s="78"/>
      <c r="GR102" s="78"/>
      <c r="GS102" s="78"/>
      <c r="GT102" s="78"/>
      <c r="GU102" s="78"/>
      <c r="GV102" s="78"/>
      <c r="GW102" s="78"/>
      <c r="GX102" s="78"/>
      <c r="GY102" s="78"/>
      <c r="GZ102" s="78"/>
      <c r="HA102" s="78"/>
      <c r="HB102" s="78"/>
      <c r="HC102" s="78"/>
      <c r="HD102" s="78"/>
      <c r="HE102" s="78"/>
      <c r="HF102" s="78"/>
      <c r="HG102" s="78"/>
      <c r="HH102" s="78"/>
      <c r="HI102" s="78"/>
      <c r="HJ102" s="78"/>
      <c r="HK102" s="78"/>
      <c r="HL102" s="78"/>
      <c r="HM102" s="78"/>
      <c r="HN102" s="78"/>
      <c r="HO102" s="78"/>
      <c r="HP102" s="78"/>
      <c r="HQ102" s="78"/>
      <c r="HR102" s="78"/>
      <c r="HS102" s="78"/>
      <c r="HT102" s="78"/>
      <c r="HU102" s="78"/>
      <c r="HV102" s="78"/>
      <c r="HW102" s="78"/>
      <c r="HX102" s="78"/>
      <c r="HY102" s="78"/>
      <c r="HZ102" s="78"/>
      <c r="IA102" s="78"/>
      <c r="IB102" s="78"/>
      <c r="IC102" s="78"/>
      <c r="ID102" s="78"/>
      <c r="IE102" s="78"/>
      <c r="IF102" s="78"/>
      <c r="IG102" s="78"/>
      <c r="IH102" s="78"/>
      <c r="II102" s="78"/>
      <c r="IJ102" s="78"/>
      <c r="IK102" s="78"/>
      <c r="IL102" s="78"/>
      <c r="IM102" s="78"/>
      <c r="IN102" s="78"/>
      <c r="IO102" s="78"/>
      <c r="IP102" s="78"/>
      <c r="IQ102" s="78"/>
      <c r="IR102" s="78"/>
      <c r="IS102" s="78"/>
      <c r="IT102" s="78"/>
      <c r="IU102" s="78"/>
      <c r="IV102" s="78"/>
    </row>
    <row r="103" spans="1:256" s="82" customFormat="1" x14ac:dyDescent="0.25">
      <c r="A103" s="78"/>
      <c r="B103" s="78"/>
      <c r="C103" s="85" t="s">
        <v>4953</v>
      </c>
      <c r="D103" s="88">
        <v>12.9819</v>
      </c>
      <c r="E103" s="88">
        <v>13.0281</v>
      </c>
      <c r="F103" s="79"/>
      <c r="G103" s="80"/>
      <c r="H103" s="80"/>
      <c r="I103" s="80"/>
      <c r="J103" s="80"/>
      <c r="K103" s="81"/>
      <c r="L103" s="81"/>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81"/>
      <c r="AJ103" s="78"/>
      <c r="AK103" s="78"/>
      <c r="AL103" s="78"/>
      <c r="AM103" s="78"/>
      <c r="AN103" s="78"/>
      <c r="AO103" s="78"/>
      <c r="AP103" s="78"/>
      <c r="AQ103" s="78"/>
      <c r="AR103" s="78"/>
      <c r="AS103" s="78"/>
      <c r="AT103" s="78"/>
      <c r="AU103" s="78"/>
      <c r="AV103" s="81"/>
      <c r="AW103" s="78"/>
      <c r="AX103" s="81"/>
      <c r="AY103" s="78"/>
      <c r="AZ103" s="78"/>
      <c r="BA103" s="78"/>
      <c r="BB103" s="81"/>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c r="BZ103" s="78"/>
      <c r="CA103" s="78"/>
      <c r="CB103" s="78"/>
      <c r="CC103" s="78"/>
      <c r="CD103" s="78"/>
      <c r="CE103" s="78"/>
      <c r="CF103" s="78"/>
      <c r="CG103" s="78"/>
      <c r="CH103" s="78"/>
      <c r="CI103" s="78"/>
      <c r="CJ103" s="78"/>
      <c r="CK103" s="78"/>
      <c r="CL103" s="78"/>
      <c r="CM103" s="78"/>
      <c r="CN103" s="78"/>
      <c r="CO103" s="78"/>
      <c r="CP103" s="78"/>
      <c r="CQ103" s="78"/>
      <c r="CR103" s="78"/>
      <c r="CS103" s="78"/>
      <c r="CT103" s="78"/>
      <c r="CU103" s="78"/>
      <c r="CV103" s="78"/>
      <c r="CW103" s="78"/>
      <c r="CX103" s="78"/>
      <c r="CY103" s="78"/>
      <c r="CZ103" s="78"/>
      <c r="DA103" s="78"/>
      <c r="DB103" s="78"/>
      <c r="DC103" s="78"/>
      <c r="DD103" s="78"/>
      <c r="DE103" s="78"/>
      <c r="DF103" s="78"/>
      <c r="DG103" s="78"/>
      <c r="DH103" s="78"/>
      <c r="DI103" s="78"/>
      <c r="DJ103" s="78"/>
      <c r="DK103" s="78"/>
      <c r="DL103" s="78"/>
      <c r="DM103" s="78"/>
      <c r="DN103" s="78"/>
      <c r="DO103" s="78"/>
      <c r="DP103" s="78"/>
      <c r="DQ103" s="78"/>
      <c r="DR103" s="78"/>
      <c r="DS103" s="78"/>
      <c r="DT103" s="78"/>
      <c r="DU103" s="78"/>
      <c r="DV103" s="78"/>
      <c r="DW103" s="78"/>
      <c r="DX103" s="78"/>
      <c r="DY103" s="78"/>
      <c r="DZ103" s="78"/>
      <c r="EA103" s="78"/>
      <c r="EB103" s="78"/>
      <c r="EC103" s="78"/>
      <c r="ED103" s="78"/>
      <c r="EE103" s="78"/>
      <c r="EF103" s="78"/>
      <c r="EG103" s="78"/>
      <c r="EH103" s="78"/>
      <c r="EI103" s="78"/>
      <c r="EJ103" s="78"/>
      <c r="EK103" s="78"/>
      <c r="EL103" s="78"/>
      <c r="EM103" s="78"/>
      <c r="EN103" s="78"/>
      <c r="EO103" s="78"/>
      <c r="EP103" s="78"/>
      <c r="EQ103" s="78"/>
      <c r="ER103" s="78"/>
      <c r="ES103" s="78"/>
      <c r="ET103" s="78"/>
      <c r="EU103" s="78"/>
      <c r="EV103" s="78"/>
      <c r="EW103" s="78"/>
      <c r="EX103" s="78"/>
      <c r="EY103" s="78"/>
      <c r="EZ103" s="78"/>
      <c r="FA103" s="78"/>
      <c r="FB103" s="78"/>
      <c r="FC103" s="78"/>
      <c r="FD103" s="78"/>
      <c r="FE103" s="78"/>
      <c r="FF103" s="78"/>
      <c r="FG103" s="78"/>
      <c r="FH103" s="78"/>
      <c r="FI103" s="78"/>
      <c r="FJ103" s="78"/>
      <c r="FK103" s="78"/>
      <c r="FL103" s="78"/>
      <c r="FM103" s="78"/>
      <c r="FN103" s="78"/>
      <c r="FO103" s="78"/>
      <c r="FP103" s="78"/>
      <c r="FQ103" s="78"/>
      <c r="FR103" s="78"/>
      <c r="FS103" s="78"/>
      <c r="FT103" s="78"/>
      <c r="FU103" s="78"/>
      <c r="FV103" s="78"/>
      <c r="FW103" s="78"/>
      <c r="FX103" s="78"/>
      <c r="FY103" s="78"/>
      <c r="FZ103" s="78"/>
      <c r="GA103" s="78"/>
      <c r="GB103" s="78"/>
      <c r="GC103" s="78"/>
      <c r="GD103" s="78"/>
      <c r="GE103" s="78"/>
      <c r="GF103" s="78"/>
      <c r="GG103" s="78"/>
      <c r="GH103" s="78"/>
      <c r="GI103" s="78"/>
      <c r="GJ103" s="78"/>
      <c r="GK103" s="78"/>
      <c r="GL103" s="78"/>
      <c r="GM103" s="78"/>
      <c r="GN103" s="78"/>
      <c r="GO103" s="78"/>
      <c r="GP103" s="78"/>
      <c r="GQ103" s="78"/>
      <c r="GR103" s="78"/>
      <c r="GS103" s="78"/>
      <c r="GT103" s="78"/>
      <c r="GU103" s="78"/>
      <c r="GV103" s="78"/>
      <c r="GW103" s="78"/>
      <c r="GX103" s="78"/>
      <c r="GY103" s="78"/>
      <c r="GZ103" s="78"/>
      <c r="HA103" s="78"/>
      <c r="HB103" s="78"/>
      <c r="HC103" s="78"/>
      <c r="HD103" s="78"/>
      <c r="HE103" s="78"/>
      <c r="HF103" s="78"/>
      <c r="HG103" s="78"/>
      <c r="HH103" s="78"/>
      <c r="HI103" s="78"/>
      <c r="HJ103" s="78"/>
      <c r="HK103" s="78"/>
      <c r="HL103" s="78"/>
      <c r="HM103" s="78"/>
      <c r="HN103" s="78"/>
      <c r="HO103" s="78"/>
      <c r="HP103" s="78"/>
      <c r="HQ103" s="78"/>
      <c r="HR103" s="78"/>
      <c r="HS103" s="78"/>
      <c r="HT103" s="78"/>
      <c r="HU103" s="78"/>
      <c r="HV103" s="78"/>
      <c r="HW103" s="78"/>
      <c r="HX103" s="78"/>
      <c r="HY103" s="78"/>
      <c r="HZ103" s="78"/>
      <c r="IA103" s="78"/>
      <c r="IB103" s="78"/>
      <c r="IC103" s="78"/>
      <c r="ID103" s="78"/>
      <c r="IE103" s="78"/>
      <c r="IF103" s="78"/>
      <c r="IG103" s="78"/>
      <c r="IH103" s="78"/>
      <c r="II103" s="78"/>
      <c r="IJ103" s="78"/>
      <c r="IK103" s="78"/>
      <c r="IL103" s="78"/>
      <c r="IM103" s="78"/>
      <c r="IN103" s="78"/>
      <c r="IO103" s="78"/>
      <c r="IP103" s="78"/>
      <c r="IQ103" s="78"/>
      <c r="IR103" s="78"/>
      <c r="IS103" s="78"/>
      <c r="IT103" s="78"/>
      <c r="IU103" s="78"/>
      <c r="IV103" s="78"/>
    </row>
    <row r="104" spans="1:256" s="82" customFormat="1" x14ac:dyDescent="0.25">
      <c r="A104" s="78"/>
      <c r="B104" s="78"/>
      <c r="C104" s="85" t="s">
        <v>4954</v>
      </c>
      <c r="D104" s="88">
        <v>13.045299999999999</v>
      </c>
      <c r="E104" s="88">
        <v>13.0928</v>
      </c>
      <c r="F104" s="79"/>
      <c r="G104" s="80"/>
      <c r="H104" s="80"/>
      <c r="I104" s="80"/>
      <c r="J104" s="80"/>
      <c r="K104" s="81"/>
      <c r="L104" s="81"/>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81"/>
      <c r="AJ104" s="78"/>
      <c r="AK104" s="78"/>
      <c r="AL104" s="78"/>
      <c r="AM104" s="78"/>
      <c r="AN104" s="78"/>
      <c r="AO104" s="78"/>
      <c r="AP104" s="78"/>
      <c r="AQ104" s="78"/>
      <c r="AR104" s="78"/>
      <c r="AS104" s="78"/>
      <c r="AT104" s="78"/>
      <c r="AU104" s="78"/>
      <c r="AV104" s="81"/>
      <c r="AW104" s="78"/>
      <c r="AX104" s="81"/>
      <c r="AY104" s="78"/>
      <c r="AZ104" s="78"/>
      <c r="BA104" s="78"/>
      <c r="BB104" s="81"/>
      <c r="BC104" s="78"/>
      <c r="BD104" s="78"/>
      <c r="BE104" s="78"/>
      <c r="BF104" s="78"/>
      <c r="BG104" s="78"/>
      <c r="BH104" s="78"/>
      <c r="BI104" s="78"/>
      <c r="BJ104" s="78"/>
      <c r="BK104" s="78"/>
      <c r="BL104" s="78"/>
      <c r="BM104" s="78"/>
      <c r="BN104" s="78"/>
      <c r="BO104" s="78"/>
      <c r="BP104" s="78"/>
      <c r="BQ104" s="78"/>
      <c r="BR104" s="78"/>
      <c r="BS104" s="78"/>
      <c r="BT104" s="78"/>
      <c r="BU104" s="78"/>
      <c r="BV104" s="78"/>
      <c r="BW104" s="78"/>
      <c r="BX104" s="78"/>
      <c r="BY104" s="78"/>
      <c r="BZ104" s="78"/>
      <c r="CA104" s="78"/>
      <c r="CB104" s="78"/>
      <c r="CC104" s="78"/>
      <c r="CD104" s="78"/>
      <c r="CE104" s="78"/>
      <c r="CF104" s="78"/>
      <c r="CG104" s="78"/>
      <c r="CH104" s="78"/>
      <c r="CI104" s="78"/>
      <c r="CJ104" s="78"/>
      <c r="CK104" s="78"/>
      <c r="CL104" s="78"/>
      <c r="CM104" s="78"/>
      <c r="CN104" s="78"/>
      <c r="CO104" s="78"/>
      <c r="CP104" s="78"/>
      <c r="CQ104" s="78"/>
      <c r="CR104" s="78"/>
      <c r="CS104" s="78"/>
      <c r="CT104" s="78"/>
      <c r="CU104" s="78"/>
      <c r="CV104" s="78"/>
      <c r="CW104" s="78"/>
      <c r="CX104" s="78"/>
      <c r="CY104" s="78"/>
      <c r="CZ104" s="78"/>
      <c r="DA104" s="78"/>
      <c r="DB104" s="78"/>
      <c r="DC104" s="78"/>
      <c r="DD104" s="78"/>
      <c r="DE104" s="78"/>
      <c r="DF104" s="78"/>
      <c r="DG104" s="78"/>
      <c r="DH104" s="78"/>
      <c r="DI104" s="78"/>
      <c r="DJ104" s="78"/>
      <c r="DK104" s="78"/>
      <c r="DL104" s="78"/>
      <c r="DM104" s="78"/>
      <c r="DN104" s="78"/>
      <c r="DO104" s="78"/>
      <c r="DP104" s="78"/>
      <c r="DQ104" s="78"/>
      <c r="DR104" s="78"/>
      <c r="DS104" s="78"/>
      <c r="DT104" s="78"/>
      <c r="DU104" s="78"/>
      <c r="DV104" s="78"/>
      <c r="DW104" s="78"/>
      <c r="DX104" s="78"/>
      <c r="DY104" s="78"/>
      <c r="DZ104" s="78"/>
      <c r="EA104" s="78"/>
      <c r="EB104" s="78"/>
      <c r="EC104" s="78"/>
      <c r="ED104" s="78"/>
      <c r="EE104" s="78"/>
      <c r="EF104" s="78"/>
      <c r="EG104" s="78"/>
      <c r="EH104" s="78"/>
      <c r="EI104" s="78"/>
      <c r="EJ104" s="78"/>
      <c r="EK104" s="78"/>
      <c r="EL104" s="78"/>
      <c r="EM104" s="78"/>
      <c r="EN104" s="78"/>
      <c r="EO104" s="78"/>
      <c r="EP104" s="78"/>
      <c r="EQ104" s="78"/>
      <c r="ER104" s="78"/>
      <c r="ES104" s="78"/>
      <c r="ET104" s="78"/>
      <c r="EU104" s="78"/>
      <c r="EV104" s="78"/>
      <c r="EW104" s="78"/>
      <c r="EX104" s="78"/>
      <c r="EY104" s="78"/>
      <c r="EZ104" s="78"/>
      <c r="FA104" s="78"/>
      <c r="FB104" s="78"/>
      <c r="FC104" s="78"/>
      <c r="FD104" s="78"/>
      <c r="FE104" s="78"/>
      <c r="FF104" s="78"/>
      <c r="FG104" s="78"/>
      <c r="FH104" s="78"/>
      <c r="FI104" s="78"/>
      <c r="FJ104" s="78"/>
      <c r="FK104" s="78"/>
      <c r="FL104" s="78"/>
      <c r="FM104" s="78"/>
      <c r="FN104" s="78"/>
      <c r="FO104" s="78"/>
      <c r="FP104" s="78"/>
      <c r="FQ104" s="78"/>
      <c r="FR104" s="78"/>
      <c r="FS104" s="78"/>
      <c r="FT104" s="78"/>
      <c r="FU104" s="78"/>
      <c r="FV104" s="78"/>
      <c r="FW104" s="78"/>
      <c r="FX104" s="78"/>
      <c r="FY104" s="78"/>
      <c r="FZ104" s="78"/>
      <c r="GA104" s="78"/>
      <c r="GB104" s="78"/>
      <c r="GC104" s="78"/>
      <c r="GD104" s="78"/>
      <c r="GE104" s="78"/>
      <c r="GF104" s="78"/>
      <c r="GG104" s="78"/>
      <c r="GH104" s="78"/>
      <c r="GI104" s="78"/>
      <c r="GJ104" s="78"/>
      <c r="GK104" s="78"/>
      <c r="GL104" s="78"/>
      <c r="GM104" s="78"/>
      <c r="GN104" s="78"/>
      <c r="GO104" s="78"/>
      <c r="GP104" s="78"/>
      <c r="GQ104" s="78"/>
      <c r="GR104" s="78"/>
      <c r="GS104" s="78"/>
      <c r="GT104" s="78"/>
      <c r="GU104" s="78"/>
      <c r="GV104" s="78"/>
      <c r="GW104" s="78"/>
      <c r="GX104" s="78"/>
      <c r="GY104" s="78"/>
      <c r="GZ104" s="78"/>
      <c r="HA104" s="78"/>
      <c r="HB104" s="78"/>
      <c r="HC104" s="78"/>
      <c r="HD104" s="78"/>
      <c r="HE104" s="78"/>
      <c r="HF104" s="78"/>
      <c r="HG104" s="78"/>
      <c r="HH104" s="78"/>
      <c r="HI104" s="78"/>
      <c r="HJ104" s="78"/>
      <c r="HK104" s="78"/>
      <c r="HL104" s="78"/>
      <c r="HM104" s="78"/>
      <c r="HN104" s="78"/>
      <c r="HO104" s="78"/>
      <c r="HP104" s="78"/>
      <c r="HQ104" s="78"/>
      <c r="HR104" s="78"/>
      <c r="HS104" s="78"/>
      <c r="HT104" s="78"/>
      <c r="HU104" s="78"/>
      <c r="HV104" s="78"/>
      <c r="HW104" s="78"/>
      <c r="HX104" s="78"/>
      <c r="HY104" s="78"/>
      <c r="HZ104" s="78"/>
      <c r="IA104" s="78"/>
      <c r="IB104" s="78"/>
      <c r="IC104" s="78"/>
      <c r="ID104" s="78"/>
      <c r="IE104" s="78"/>
      <c r="IF104" s="78"/>
      <c r="IG104" s="78"/>
      <c r="IH104" s="78"/>
      <c r="II104" s="78"/>
      <c r="IJ104" s="78"/>
      <c r="IK104" s="78"/>
      <c r="IL104" s="78"/>
      <c r="IM104" s="78"/>
      <c r="IN104" s="78"/>
      <c r="IO104" s="78"/>
      <c r="IP104" s="78"/>
      <c r="IQ104" s="78"/>
      <c r="IR104" s="78"/>
      <c r="IS104" s="78"/>
      <c r="IT104" s="78"/>
      <c r="IU104" s="78"/>
      <c r="IV104" s="78"/>
    </row>
    <row r="105" spans="1:256" s="82" customFormat="1" x14ac:dyDescent="0.25">
      <c r="A105" s="78"/>
      <c r="B105" s="78"/>
      <c r="C105" s="85" t="s">
        <v>4955</v>
      </c>
      <c r="D105" s="88">
        <v>13.0451</v>
      </c>
      <c r="E105" s="88">
        <v>13.092599999999999</v>
      </c>
      <c r="F105" s="79"/>
      <c r="G105" s="80"/>
      <c r="H105" s="80"/>
      <c r="I105" s="80"/>
      <c r="J105" s="80"/>
      <c r="K105" s="81"/>
      <c r="L105" s="81"/>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81"/>
      <c r="AJ105" s="78"/>
      <c r="AK105" s="78"/>
      <c r="AL105" s="78"/>
      <c r="AM105" s="78"/>
      <c r="AN105" s="78"/>
      <c r="AO105" s="78"/>
      <c r="AP105" s="78"/>
      <c r="AQ105" s="78"/>
      <c r="AR105" s="78"/>
      <c r="AS105" s="78"/>
      <c r="AT105" s="78"/>
      <c r="AU105" s="78"/>
      <c r="AV105" s="81"/>
      <c r="AW105" s="78"/>
      <c r="AX105" s="81"/>
      <c r="AY105" s="78"/>
      <c r="AZ105" s="78"/>
      <c r="BA105" s="78"/>
      <c r="BB105" s="81"/>
      <c r="BC105" s="78"/>
      <c r="BD105" s="78"/>
      <c r="BE105" s="78"/>
      <c r="BF105" s="78"/>
      <c r="BG105" s="78"/>
      <c r="BH105" s="78"/>
      <c r="BI105" s="78"/>
      <c r="BJ105" s="78"/>
      <c r="BK105" s="78"/>
      <c r="BL105" s="78"/>
      <c r="BM105" s="78"/>
      <c r="BN105" s="78"/>
      <c r="BO105" s="78"/>
      <c r="BP105" s="78"/>
      <c r="BQ105" s="78"/>
      <c r="BR105" s="78"/>
      <c r="BS105" s="78"/>
      <c r="BT105" s="78"/>
      <c r="BU105" s="78"/>
      <c r="BV105" s="78"/>
      <c r="BW105" s="78"/>
      <c r="BX105" s="78"/>
      <c r="BY105" s="78"/>
      <c r="BZ105" s="78"/>
      <c r="CA105" s="78"/>
      <c r="CB105" s="78"/>
      <c r="CC105" s="78"/>
      <c r="CD105" s="78"/>
      <c r="CE105" s="78"/>
      <c r="CF105" s="78"/>
      <c r="CG105" s="78"/>
      <c r="CH105" s="78"/>
      <c r="CI105" s="78"/>
      <c r="CJ105" s="78"/>
      <c r="CK105" s="78"/>
      <c r="CL105" s="78"/>
      <c r="CM105" s="78"/>
      <c r="CN105" s="78"/>
      <c r="CO105" s="78"/>
      <c r="CP105" s="78"/>
      <c r="CQ105" s="78"/>
      <c r="CR105" s="78"/>
      <c r="CS105" s="78"/>
      <c r="CT105" s="78"/>
      <c r="CU105" s="78"/>
      <c r="CV105" s="78"/>
      <c r="CW105" s="78"/>
      <c r="CX105" s="78"/>
      <c r="CY105" s="78"/>
      <c r="CZ105" s="78"/>
      <c r="DA105" s="78"/>
      <c r="DB105" s="78"/>
      <c r="DC105" s="78"/>
      <c r="DD105" s="78"/>
      <c r="DE105" s="78"/>
      <c r="DF105" s="78"/>
      <c r="DG105" s="78"/>
      <c r="DH105" s="78"/>
      <c r="DI105" s="78"/>
      <c r="DJ105" s="78"/>
      <c r="DK105" s="78"/>
      <c r="DL105" s="78"/>
      <c r="DM105" s="78"/>
      <c r="DN105" s="78"/>
      <c r="DO105" s="78"/>
      <c r="DP105" s="78"/>
      <c r="DQ105" s="78"/>
      <c r="DR105" s="78"/>
      <c r="DS105" s="78"/>
      <c r="DT105" s="78"/>
      <c r="DU105" s="78"/>
      <c r="DV105" s="78"/>
      <c r="DW105" s="78"/>
      <c r="DX105" s="78"/>
      <c r="DY105" s="78"/>
      <c r="DZ105" s="78"/>
      <c r="EA105" s="78"/>
      <c r="EB105" s="78"/>
      <c r="EC105" s="78"/>
      <c r="ED105" s="78"/>
      <c r="EE105" s="78"/>
      <c r="EF105" s="78"/>
      <c r="EG105" s="78"/>
      <c r="EH105" s="78"/>
      <c r="EI105" s="78"/>
      <c r="EJ105" s="78"/>
      <c r="EK105" s="78"/>
      <c r="EL105" s="78"/>
      <c r="EM105" s="78"/>
      <c r="EN105" s="78"/>
      <c r="EO105" s="78"/>
      <c r="EP105" s="78"/>
      <c r="EQ105" s="78"/>
      <c r="ER105" s="78"/>
      <c r="ES105" s="78"/>
      <c r="ET105" s="78"/>
      <c r="EU105" s="78"/>
      <c r="EV105" s="78"/>
      <c r="EW105" s="78"/>
      <c r="EX105" s="78"/>
      <c r="EY105" s="78"/>
      <c r="EZ105" s="78"/>
      <c r="FA105" s="78"/>
      <c r="FB105" s="78"/>
      <c r="FC105" s="78"/>
      <c r="FD105" s="78"/>
      <c r="FE105" s="78"/>
      <c r="FF105" s="78"/>
      <c r="FG105" s="78"/>
      <c r="FH105" s="78"/>
      <c r="FI105" s="78"/>
      <c r="FJ105" s="78"/>
      <c r="FK105" s="78"/>
      <c r="FL105" s="78"/>
      <c r="FM105" s="78"/>
      <c r="FN105" s="78"/>
      <c r="FO105" s="78"/>
      <c r="FP105" s="78"/>
      <c r="FQ105" s="78"/>
      <c r="FR105" s="78"/>
      <c r="FS105" s="78"/>
      <c r="FT105" s="78"/>
      <c r="FU105" s="78"/>
      <c r="FV105" s="78"/>
      <c r="FW105" s="78"/>
      <c r="FX105" s="78"/>
      <c r="FY105" s="78"/>
      <c r="FZ105" s="78"/>
      <c r="GA105" s="78"/>
      <c r="GB105" s="78"/>
      <c r="GC105" s="78"/>
      <c r="GD105" s="78"/>
      <c r="GE105" s="78"/>
      <c r="GF105" s="78"/>
      <c r="GG105" s="78"/>
      <c r="GH105" s="78"/>
      <c r="GI105" s="78"/>
      <c r="GJ105" s="78"/>
      <c r="GK105" s="78"/>
      <c r="GL105" s="78"/>
      <c r="GM105" s="78"/>
      <c r="GN105" s="78"/>
      <c r="GO105" s="78"/>
      <c r="GP105" s="78"/>
      <c r="GQ105" s="78"/>
      <c r="GR105" s="78"/>
      <c r="GS105" s="78"/>
      <c r="GT105" s="78"/>
      <c r="GU105" s="78"/>
      <c r="GV105" s="78"/>
      <c r="GW105" s="78"/>
      <c r="GX105" s="78"/>
      <c r="GY105" s="78"/>
      <c r="GZ105" s="78"/>
      <c r="HA105" s="78"/>
      <c r="HB105" s="78"/>
      <c r="HC105" s="78"/>
      <c r="HD105" s="78"/>
      <c r="HE105" s="78"/>
      <c r="HF105" s="78"/>
      <c r="HG105" s="78"/>
      <c r="HH105" s="78"/>
      <c r="HI105" s="78"/>
      <c r="HJ105" s="78"/>
      <c r="HK105" s="78"/>
      <c r="HL105" s="78"/>
      <c r="HM105" s="78"/>
      <c r="HN105" s="78"/>
      <c r="HO105" s="78"/>
      <c r="HP105" s="78"/>
      <c r="HQ105" s="78"/>
      <c r="HR105" s="78"/>
      <c r="HS105" s="78"/>
      <c r="HT105" s="78"/>
      <c r="HU105" s="78"/>
      <c r="HV105" s="78"/>
      <c r="HW105" s="78"/>
      <c r="HX105" s="78"/>
      <c r="HY105" s="78"/>
      <c r="HZ105" s="78"/>
      <c r="IA105" s="78"/>
      <c r="IB105" s="78"/>
      <c r="IC105" s="78"/>
      <c r="ID105" s="78"/>
      <c r="IE105" s="78"/>
      <c r="IF105" s="78"/>
      <c r="IG105" s="78"/>
      <c r="IH105" s="78"/>
      <c r="II105" s="78"/>
      <c r="IJ105" s="78"/>
      <c r="IK105" s="78"/>
      <c r="IL105" s="78"/>
      <c r="IM105" s="78"/>
      <c r="IN105" s="78"/>
      <c r="IO105" s="78"/>
      <c r="IP105" s="78"/>
      <c r="IQ105" s="78"/>
      <c r="IR105" s="78"/>
      <c r="IS105" s="78"/>
      <c r="IT105" s="78"/>
      <c r="IU105" s="78"/>
      <c r="IV105" s="78"/>
    </row>
    <row r="106" spans="1:256" s="82" customFormat="1" ht="84.95" customHeight="1" x14ac:dyDescent="0.25">
      <c r="A106" s="78"/>
      <c r="B106" s="78"/>
      <c r="C106" s="204" t="s">
        <v>4987</v>
      </c>
      <c r="D106" s="205"/>
      <c r="E106" s="206"/>
      <c r="F106" s="79"/>
      <c r="G106" s="80"/>
      <c r="H106" s="80"/>
      <c r="I106" s="80"/>
      <c r="J106" s="80"/>
      <c r="K106" s="81"/>
      <c r="L106" s="81"/>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81"/>
      <c r="AJ106" s="78"/>
      <c r="AK106" s="78"/>
      <c r="AL106" s="78"/>
      <c r="AM106" s="78"/>
      <c r="AN106" s="78"/>
      <c r="AO106" s="78"/>
      <c r="AP106" s="78"/>
      <c r="AQ106" s="78"/>
      <c r="AR106" s="78"/>
      <c r="AS106" s="78"/>
      <c r="AT106" s="78"/>
      <c r="AU106" s="78"/>
      <c r="AV106" s="81"/>
      <c r="AW106" s="78"/>
      <c r="AX106" s="81"/>
      <c r="AY106" s="78"/>
      <c r="AZ106" s="78"/>
      <c r="BA106" s="78"/>
      <c r="BB106" s="81"/>
      <c r="BC106" s="78"/>
      <c r="BD106" s="78"/>
      <c r="BE106" s="78"/>
      <c r="BF106" s="78"/>
      <c r="BG106" s="78"/>
      <c r="BH106" s="78"/>
      <c r="BI106" s="78"/>
      <c r="BJ106" s="78"/>
      <c r="BK106" s="78"/>
      <c r="BL106" s="78"/>
      <c r="BM106" s="78"/>
      <c r="BN106" s="78"/>
      <c r="BO106" s="78"/>
      <c r="BP106" s="78"/>
      <c r="BQ106" s="78"/>
      <c r="BR106" s="78"/>
      <c r="BS106" s="78"/>
      <c r="BT106" s="78"/>
      <c r="BU106" s="78"/>
      <c r="BV106" s="78"/>
      <c r="BW106" s="78"/>
      <c r="BX106" s="78"/>
      <c r="BY106" s="78"/>
      <c r="BZ106" s="78"/>
      <c r="CA106" s="78"/>
      <c r="CB106" s="78"/>
      <c r="CC106" s="78"/>
      <c r="CD106" s="78"/>
      <c r="CE106" s="78"/>
      <c r="CF106" s="78"/>
      <c r="CG106" s="78"/>
      <c r="CH106" s="78"/>
      <c r="CI106" s="78"/>
      <c r="CJ106" s="78"/>
      <c r="CK106" s="78"/>
      <c r="CL106" s="78"/>
      <c r="CM106" s="78"/>
      <c r="CN106" s="78"/>
      <c r="CO106" s="78"/>
      <c r="CP106" s="78"/>
      <c r="CQ106" s="78"/>
      <c r="CR106" s="78"/>
      <c r="CS106" s="78"/>
      <c r="CT106" s="78"/>
      <c r="CU106" s="78"/>
      <c r="CV106" s="78"/>
      <c r="CW106" s="78"/>
      <c r="CX106" s="78"/>
      <c r="CY106" s="78"/>
      <c r="CZ106" s="78"/>
      <c r="DA106" s="78"/>
      <c r="DB106" s="78"/>
      <c r="DC106" s="78"/>
      <c r="DD106" s="78"/>
      <c r="DE106" s="78"/>
      <c r="DF106" s="78"/>
      <c r="DG106" s="78"/>
      <c r="DH106" s="78"/>
      <c r="DI106" s="78"/>
      <c r="DJ106" s="78"/>
      <c r="DK106" s="78"/>
      <c r="DL106" s="78"/>
      <c r="DM106" s="78"/>
      <c r="DN106" s="78"/>
      <c r="DO106" s="78"/>
      <c r="DP106" s="78"/>
      <c r="DQ106" s="78"/>
      <c r="DR106" s="78"/>
      <c r="DS106" s="78"/>
      <c r="DT106" s="78"/>
      <c r="DU106" s="78"/>
      <c r="DV106" s="78"/>
      <c r="DW106" s="78"/>
      <c r="DX106" s="78"/>
      <c r="DY106" s="78"/>
      <c r="DZ106" s="78"/>
      <c r="EA106" s="78"/>
      <c r="EB106" s="78"/>
      <c r="EC106" s="78"/>
      <c r="ED106" s="78"/>
      <c r="EE106" s="78"/>
      <c r="EF106" s="78"/>
      <c r="EG106" s="78"/>
      <c r="EH106" s="78"/>
      <c r="EI106" s="78"/>
      <c r="EJ106" s="78"/>
      <c r="EK106" s="78"/>
      <c r="EL106" s="78"/>
      <c r="EM106" s="78"/>
      <c r="EN106" s="78"/>
      <c r="EO106" s="78"/>
      <c r="EP106" s="78"/>
      <c r="EQ106" s="78"/>
      <c r="ER106" s="78"/>
      <c r="ES106" s="78"/>
      <c r="ET106" s="78"/>
      <c r="EU106" s="78"/>
      <c r="EV106" s="78"/>
      <c r="EW106" s="78"/>
      <c r="EX106" s="78"/>
      <c r="EY106" s="78"/>
      <c r="EZ106" s="78"/>
      <c r="FA106" s="78"/>
      <c r="FB106" s="78"/>
      <c r="FC106" s="78"/>
      <c r="FD106" s="78"/>
      <c r="FE106" s="78"/>
      <c r="FF106" s="78"/>
      <c r="FG106" s="78"/>
      <c r="FH106" s="78"/>
      <c r="FI106" s="78"/>
      <c r="FJ106" s="78"/>
      <c r="FK106" s="78"/>
      <c r="FL106" s="78"/>
      <c r="FM106" s="78"/>
      <c r="FN106" s="78"/>
      <c r="FO106" s="78"/>
      <c r="FP106" s="78"/>
      <c r="FQ106" s="78"/>
      <c r="FR106" s="78"/>
      <c r="FS106" s="78"/>
      <c r="FT106" s="78"/>
      <c r="FU106" s="78"/>
      <c r="FV106" s="78"/>
      <c r="FW106" s="78"/>
      <c r="FX106" s="78"/>
      <c r="FY106" s="78"/>
      <c r="FZ106" s="78"/>
      <c r="GA106" s="78"/>
      <c r="GB106" s="78"/>
      <c r="GC106" s="78"/>
      <c r="GD106" s="78"/>
      <c r="GE106" s="78"/>
      <c r="GF106" s="78"/>
      <c r="GG106" s="78"/>
      <c r="GH106" s="78"/>
      <c r="GI106" s="78"/>
      <c r="GJ106" s="78"/>
      <c r="GK106" s="78"/>
      <c r="GL106" s="78"/>
      <c r="GM106" s="78"/>
      <c r="GN106" s="78"/>
      <c r="GO106" s="78"/>
      <c r="GP106" s="78"/>
      <c r="GQ106" s="78"/>
      <c r="GR106" s="78"/>
      <c r="GS106" s="78"/>
      <c r="GT106" s="78"/>
      <c r="GU106" s="78"/>
      <c r="GV106" s="78"/>
      <c r="GW106" s="78"/>
      <c r="GX106" s="78"/>
      <c r="GY106" s="78"/>
      <c r="GZ106" s="78"/>
      <c r="HA106" s="78"/>
      <c r="HB106" s="78"/>
      <c r="HC106" s="78"/>
      <c r="HD106" s="78"/>
      <c r="HE106" s="78"/>
      <c r="HF106" s="78"/>
      <c r="HG106" s="78"/>
      <c r="HH106" s="78"/>
      <c r="HI106" s="78"/>
      <c r="HJ106" s="78"/>
      <c r="HK106" s="78"/>
      <c r="HL106" s="78"/>
      <c r="HM106" s="78"/>
      <c r="HN106" s="78"/>
      <c r="HO106" s="78"/>
      <c r="HP106" s="78"/>
      <c r="HQ106" s="78"/>
      <c r="HR106" s="78"/>
      <c r="HS106" s="78"/>
      <c r="HT106" s="78"/>
      <c r="HU106" s="78"/>
      <c r="HV106" s="78"/>
      <c r="HW106" s="78"/>
      <c r="HX106" s="78"/>
      <c r="HY106" s="78"/>
      <c r="HZ106" s="78"/>
      <c r="IA106" s="78"/>
      <c r="IB106" s="78"/>
      <c r="IC106" s="78"/>
      <c r="ID106" s="78"/>
      <c r="IE106" s="78"/>
      <c r="IF106" s="78"/>
      <c r="IG106" s="78"/>
      <c r="IH106" s="78"/>
      <c r="II106" s="78"/>
      <c r="IJ106" s="78"/>
      <c r="IK106" s="78"/>
      <c r="IL106" s="78"/>
      <c r="IM106" s="78"/>
      <c r="IN106" s="78"/>
      <c r="IO106" s="78"/>
      <c r="IP106" s="78"/>
      <c r="IQ106" s="78"/>
      <c r="IR106" s="78"/>
      <c r="IS106" s="78"/>
      <c r="IT106" s="78"/>
      <c r="IU106" s="78"/>
      <c r="IV106" s="78"/>
    </row>
    <row r="108" spans="1:256" x14ac:dyDescent="0.25">
      <c r="C108" s="2" t="s">
        <v>5052</v>
      </c>
      <c r="E108" s="2" t="s">
        <v>2</v>
      </c>
    </row>
    <row r="110" spans="1:256" x14ac:dyDescent="0.25">
      <c r="C110" s="2" t="s">
        <v>5053</v>
      </c>
      <c r="E110" s="2" t="s">
        <v>2</v>
      </c>
    </row>
    <row r="112" spans="1:256" x14ac:dyDescent="0.25">
      <c r="C112" s="2" t="s">
        <v>4944</v>
      </c>
      <c r="E112" s="2" t="s">
        <v>2</v>
      </c>
    </row>
    <row r="114" spans="3:5" x14ac:dyDescent="0.25">
      <c r="C114" s="2" t="s">
        <v>4945</v>
      </c>
      <c r="E114" s="2" t="s">
        <v>2</v>
      </c>
    </row>
    <row r="116" spans="3:5" x14ac:dyDescent="0.25">
      <c r="C116" s="2" t="s">
        <v>4946</v>
      </c>
      <c r="E116" s="95" t="s">
        <v>4947</v>
      </c>
    </row>
    <row r="118" spans="3:5" x14ac:dyDescent="0.25">
      <c r="C118" s="2" t="s">
        <v>4948</v>
      </c>
      <c r="E118" s="96" t="s">
        <v>4993</v>
      </c>
    </row>
    <row r="120" spans="3:5" x14ac:dyDescent="0.25">
      <c r="C120" s="2" t="s">
        <v>5054</v>
      </c>
      <c r="E120" s="2" t="s">
        <v>2</v>
      </c>
    </row>
    <row r="122" spans="3:5" x14ac:dyDescent="0.25">
      <c r="C122" s="1" t="s">
        <v>5145</v>
      </c>
      <c r="E122" s="216" t="s">
        <v>5146</v>
      </c>
    </row>
    <row r="123" spans="3:5" x14ac:dyDescent="0.25">
      <c r="E123" s="2" t="s">
        <v>5152</v>
      </c>
    </row>
  </sheetData>
  <mergeCells count="2">
    <mergeCell ref="C91:K91"/>
    <mergeCell ref="C106:E106"/>
  </mergeCells>
  <hyperlinks>
    <hyperlink ref="J2" location="'Index'!A1" display="'Index'!A1" xr:uid="{1E1530E9-E8CD-4F99-8A6F-3B8662557C75}"/>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83E3E-4686-44BF-A473-5B3A0A6B0F81}">
  <sheetPr codeName="Sheet1"/>
  <dimension ref="A1:IV117"/>
  <sheetViews>
    <sheetView showGridLines="0" zoomScale="90" zoomScaleNormal="90" workbookViewId="0">
      <pane ySplit="6" topLeftCell="A10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3586</v>
      </c>
      <c r="J2" s="38" t="s">
        <v>4468</v>
      </c>
    </row>
    <row r="3" spans="1:54" ht="16.5" x14ac:dyDescent="0.3">
      <c r="C3" s="1" t="s">
        <v>28</v>
      </c>
      <c r="D3" s="21" t="s">
        <v>3587</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3438</v>
      </c>
      <c r="C26" s="60" t="s">
        <v>3439</v>
      </c>
      <c r="D26" s="54" t="s">
        <v>3440</v>
      </c>
      <c r="E26" s="6" t="s">
        <v>199</v>
      </c>
      <c r="F26" s="19">
        <v>6500000</v>
      </c>
      <c r="G26" s="24">
        <v>6516.09</v>
      </c>
      <c r="H26" s="24">
        <v>10.44</v>
      </c>
      <c r="I26" s="31">
        <v>5.6144999999999996</v>
      </c>
      <c r="J26" s="31"/>
      <c r="K26" s="35"/>
    </row>
    <row r="27" spans="1:11" x14ac:dyDescent="0.25">
      <c r="B27" s="8" t="s">
        <v>3435</v>
      </c>
      <c r="C27" s="60" t="s">
        <v>3436</v>
      </c>
      <c r="D27" s="54" t="s">
        <v>3437</v>
      </c>
      <c r="E27" s="6" t="s">
        <v>199</v>
      </c>
      <c r="F27" s="19">
        <v>4000000</v>
      </c>
      <c r="G27" s="24">
        <v>4009.9</v>
      </c>
      <c r="H27" s="24">
        <v>6.42</v>
      </c>
      <c r="I27" s="31">
        <v>5.6144999999999996</v>
      </c>
      <c r="J27" s="31"/>
      <c r="K27" s="35"/>
    </row>
    <row r="28" spans="1:11" x14ac:dyDescent="0.25">
      <c r="B28" s="8" t="s">
        <v>3106</v>
      </c>
      <c r="C28" s="60" t="s">
        <v>3107</v>
      </c>
      <c r="D28" s="54" t="s">
        <v>3108</v>
      </c>
      <c r="E28" s="6" t="s">
        <v>199</v>
      </c>
      <c r="F28" s="19">
        <v>4000000</v>
      </c>
      <c r="G28" s="24">
        <v>4003.9</v>
      </c>
      <c r="H28" s="24">
        <v>6.41</v>
      </c>
      <c r="I28" s="31">
        <v>5.4298500000000001</v>
      </c>
      <c r="J28" s="31"/>
      <c r="K28" s="35"/>
    </row>
    <row r="29" spans="1:11" x14ac:dyDescent="0.25">
      <c r="B29" s="8" t="s">
        <v>3151</v>
      </c>
      <c r="C29" s="60" t="s">
        <v>3152</v>
      </c>
      <c r="D29" s="54" t="s">
        <v>3153</v>
      </c>
      <c r="E29" s="6" t="s">
        <v>199</v>
      </c>
      <c r="F29" s="19">
        <v>3858400</v>
      </c>
      <c r="G29" s="24">
        <v>3867.84</v>
      </c>
      <c r="H29" s="24">
        <v>6.2</v>
      </c>
      <c r="I29" s="31">
        <v>5.6595000000000004</v>
      </c>
      <c r="J29" s="31"/>
      <c r="K29" s="35"/>
    </row>
    <row r="30" spans="1:11" x14ac:dyDescent="0.25">
      <c r="B30" s="8" t="s">
        <v>3138</v>
      </c>
      <c r="C30" s="60" t="s">
        <v>3139</v>
      </c>
      <c r="D30" s="54" t="s">
        <v>3140</v>
      </c>
      <c r="E30" s="6" t="s">
        <v>199</v>
      </c>
      <c r="F30" s="19">
        <v>3570300</v>
      </c>
      <c r="G30" s="24">
        <v>3573.8</v>
      </c>
      <c r="H30" s="24">
        <v>5.72</v>
      </c>
      <c r="I30" s="31">
        <v>5.4298500000000001</v>
      </c>
      <c r="J30" s="31"/>
      <c r="K30" s="35"/>
    </row>
    <row r="31" spans="1:11" x14ac:dyDescent="0.25">
      <c r="B31" s="8" t="s">
        <v>3188</v>
      </c>
      <c r="C31" s="60" t="s">
        <v>3189</v>
      </c>
      <c r="D31" s="54" t="s">
        <v>3190</v>
      </c>
      <c r="E31" s="6" t="s">
        <v>199</v>
      </c>
      <c r="F31" s="19">
        <v>2974400</v>
      </c>
      <c r="G31" s="24">
        <v>2981.73</v>
      </c>
      <c r="H31" s="24">
        <v>4.78</v>
      </c>
      <c r="I31" s="31">
        <v>5.6445499999999997</v>
      </c>
      <c r="J31" s="31"/>
      <c r="K31" s="35"/>
    </row>
    <row r="32" spans="1:11" x14ac:dyDescent="0.25">
      <c r="B32" s="8" t="s">
        <v>3100</v>
      </c>
      <c r="C32" s="60" t="s">
        <v>3101</v>
      </c>
      <c r="D32" s="54" t="s">
        <v>3102</v>
      </c>
      <c r="E32" s="6" t="s">
        <v>199</v>
      </c>
      <c r="F32" s="19">
        <v>2200000</v>
      </c>
      <c r="G32" s="24">
        <v>2202.12</v>
      </c>
      <c r="H32" s="24">
        <v>3.53</v>
      </c>
      <c r="I32" s="31">
        <v>5.4625500000000002</v>
      </c>
      <c r="J32" s="31"/>
      <c r="K32" s="35"/>
    </row>
    <row r="33" spans="1:11" x14ac:dyDescent="0.25">
      <c r="B33" s="8" t="s">
        <v>3154</v>
      </c>
      <c r="C33" s="60" t="s">
        <v>3155</v>
      </c>
      <c r="D33" s="54" t="s">
        <v>3156</v>
      </c>
      <c r="E33" s="6" t="s">
        <v>199</v>
      </c>
      <c r="F33" s="19">
        <v>1000000</v>
      </c>
      <c r="G33" s="24">
        <v>1002.47</v>
      </c>
      <c r="H33" s="24">
        <v>1.61</v>
      </c>
      <c r="I33" s="31">
        <v>5.6144999999999996</v>
      </c>
      <c r="J33" s="31"/>
      <c r="K33" s="35"/>
    </row>
    <row r="34" spans="1:11" x14ac:dyDescent="0.25">
      <c r="B34" s="8" t="s">
        <v>3588</v>
      </c>
      <c r="C34" s="60" t="s">
        <v>3589</v>
      </c>
      <c r="D34" s="54" t="s">
        <v>3590</v>
      </c>
      <c r="E34" s="6" t="s">
        <v>199</v>
      </c>
      <c r="F34" s="19">
        <v>500000</v>
      </c>
      <c r="G34" s="24">
        <v>500.47</v>
      </c>
      <c r="H34" s="24">
        <v>0.8</v>
      </c>
      <c r="I34" s="31">
        <v>5.4948499999999996</v>
      </c>
      <c r="J34" s="31"/>
      <c r="K34" s="35"/>
    </row>
    <row r="35" spans="1:11" x14ac:dyDescent="0.25">
      <c r="C35" s="58" t="s">
        <v>188</v>
      </c>
      <c r="D35" s="54"/>
      <c r="E35" s="6"/>
      <c r="F35" s="19"/>
      <c r="G35" s="25">
        <v>28658.32</v>
      </c>
      <c r="H35" s="25">
        <v>45.91</v>
      </c>
      <c r="I35" s="31"/>
      <c r="J35" s="31"/>
      <c r="K35" s="35"/>
    </row>
    <row r="36" spans="1:11" x14ac:dyDescent="0.25">
      <c r="C36" s="57"/>
      <c r="D36" s="54"/>
      <c r="E36" s="6"/>
      <c r="F36" s="19"/>
      <c r="G36" s="24"/>
      <c r="H36" s="24"/>
      <c r="I36" s="31"/>
      <c r="J36" s="31"/>
      <c r="K36" s="35"/>
    </row>
    <row r="37" spans="1:11" x14ac:dyDescent="0.25">
      <c r="C37" s="58" t="s">
        <v>11</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A39" s="10"/>
      <c r="B39" s="28"/>
      <c r="C39" s="58" t="s">
        <v>13</v>
      </c>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16</v>
      </c>
      <c r="D44" s="54"/>
      <c r="E44" s="6"/>
      <c r="F44" s="19"/>
      <c r="G44" s="24"/>
      <c r="H44" s="24"/>
      <c r="I44" s="31"/>
      <c r="J44" s="31"/>
      <c r="K44" s="35"/>
    </row>
    <row r="45" spans="1:11" x14ac:dyDescent="0.25">
      <c r="B45" s="8" t="s">
        <v>3157</v>
      </c>
      <c r="C45" s="60" t="s">
        <v>3158</v>
      </c>
      <c r="D45" s="54" t="s">
        <v>3159</v>
      </c>
      <c r="E45" s="6" t="s">
        <v>199</v>
      </c>
      <c r="F45" s="19">
        <v>5500000</v>
      </c>
      <c r="G45" s="24">
        <v>5452.25</v>
      </c>
      <c r="H45" s="24">
        <v>8.73</v>
      </c>
      <c r="I45" s="31">
        <v>5.4180999999999999</v>
      </c>
      <c r="J45" s="31"/>
      <c r="K45" s="35"/>
    </row>
    <row r="46" spans="1:11" x14ac:dyDescent="0.25">
      <c r="C46" s="58" t="s">
        <v>188</v>
      </c>
      <c r="D46" s="54"/>
      <c r="E46" s="6"/>
      <c r="F46" s="19"/>
      <c r="G46" s="25">
        <v>5452.25</v>
      </c>
      <c r="H46" s="25">
        <v>8.73</v>
      </c>
      <c r="I46" s="31"/>
      <c r="J46" s="31"/>
      <c r="K46" s="35"/>
    </row>
    <row r="47" spans="1:11" x14ac:dyDescent="0.25">
      <c r="C47" s="57"/>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3121</v>
      </c>
      <c r="C49" s="60" t="s">
        <v>3122</v>
      </c>
      <c r="D49" s="54" t="s">
        <v>3123</v>
      </c>
      <c r="E49" s="6" t="s">
        <v>199</v>
      </c>
      <c r="F49" s="19">
        <v>16101100</v>
      </c>
      <c r="G49" s="24">
        <v>16066.76</v>
      </c>
      <c r="H49" s="24">
        <v>25.74</v>
      </c>
      <c r="I49" s="31">
        <v>5.202</v>
      </c>
      <c r="J49" s="31"/>
      <c r="K49" s="35"/>
    </row>
    <row r="50" spans="1:11" x14ac:dyDescent="0.25">
      <c r="B50" s="8" t="s">
        <v>3118</v>
      </c>
      <c r="C50" s="60" t="s">
        <v>3119</v>
      </c>
      <c r="D50" s="54" t="s">
        <v>3120</v>
      </c>
      <c r="E50" s="6" t="s">
        <v>199</v>
      </c>
      <c r="F50" s="19">
        <v>7027400</v>
      </c>
      <c r="G50" s="24">
        <v>7013.39</v>
      </c>
      <c r="H50" s="24">
        <v>11.23</v>
      </c>
      <c r="I50" s="31">
        <v>5.2071500000000004</v>
      </c>
      <c r="J50" s="31"/>
      <c r="K50" s="35"/>
    </row>
    <row r="51" spans="1:11" x14ac:dyDescent="0.25">
      <c r="B51" s="8" t="s">
        <v>3130</v>
      </c>
      <c r="C51" s="60" t="s">
        <v>3131</v>
      </c>
      <c r="D51" s="54" t="s">
        <v>3132</v>
      </c>
      <c r="E51" s="6" t="s">
        <v>199</v>
      </c>
      <c r="F51" s="19">
        <v>1200000</v>
      </c>
      <c r="G51" s="24">
        <v>1197.27</v>
      </c>
      <c r="H51" s="24">
        <v>1.92</v>
      </c>
      <c r="I51" s="31">
        <v>5.1968500000000004</v>
      </c>
      <c r="J51" s="31"/>
      <c r="K51" s="35"/>
    </row>
    <row r="52" spans="1:11" x14ac:dyDescent="0.25">
      <c r="B52" s="8" t="s">
        <v>1780</v>
      </c>
      <c r="C52" s="60" t="s">
        <v>1781</v>
      </c>
      <c r="D52" s="54" t="s">
        <v>1782</v>
      </c>
      <c r="E52" s="6" t="s">
        <v>199</v>
      </c>
      <c r="F52" s="19">
        <v>1100000</v>
      </c>
      <c r="G52" s="24">
        <v>1098.27</v>
      </c>
      <c r="H52" s="24">
        <v>1.76</v>
      </c>
      <c r="I52" s="31">
        <v>5.2225999999999999</v>
      </c>
      <c r="J52" s="31"/>
      <c r="K52" s="35"/>
    </row>
    <row r="53" spans="1:11" x14ac:dyDescent="0.25">
      <c r="B53" s="8" t="s">
        <v>3591</v>
      </c>
      <c r="C53" s="60" t="s">
        <v>3592</v>
      </c>
      <c r="D53" s="54" t="s">
        <v>3593</v>
      </c>
      <c r="E53" s="6" t="s">
        <v>199</v>
      </c>
      <c r="F53" s="19">
        <v>749700</v>
      </c>
      <c r="G53" s="24">
        <v>749.05</v>
      </c>
      <c r="H53" s="24">
        <v>1.2</v>
      </c>
      <c r="I53" s="31">
        <v>5.2483000000000004</v>
      </c>
      <c r="J53" s="31"/>
      <c r="K53" s="35"/>
    </row>
    <row r="54" spans="1:11" x14ac:dyDescent="0.25">
      <c r="B54" s="8" t="s">
        <v>3246</v>
      </c>
      <c r="C54" s="60" t="s">
        <v>3247</v>
      </c>
      <c r="D54" s="54" t="s">
        <v>3248</v>
      </c>
      <c r="E54" s="6" t="s">
        <v>199</v>
      </c>
      <c r="F54" s="19">
        <v>534500</v>
      </c>
      <c r="G54" s="24">
        <v>532.17999999999995</v>
      </c>
      <c r="H54" s="24">
        <v>0.85</v>
      </c>
      <c r="I54" s="31">
        <v>5.1288</v>
      </c>
      <c r="J54" s="31"/>
      <c r="K54" s="35"/>
    </row>
    <row r="55" spans="1:11" x14ac:dyDescent="0.25">
      <c r="B55" s="8" t="s">
        <v>3124</v>
      </c>
      <c r="C55" s="60" t="s">
        <v>3125</v>
      </c>
      <c r="D55" s="54" t="s">
        <v>3126</v>
      </c>
      <c r="E55" s="6" t="s">
        <v>199</v>
      </c>
      <c r="F55" s="19">
        <v>233000</v>
      </c>
      <c r="G55" s="24">
        <v>232.41</v>
      </c>
      <c r="H55" s="24">
        <v>0.37</v>
      </c>
      <c r="I55" s="31">
        <v>5.1865500000000004</v>
      </c>
      <c r="J55" s="31"/>
      <c r="K55" s="35"/>
    </row>
    <row r="56" spans="1:11" x14ac:dyDescent="0.25">
      <c r="C56" s="58" t="s">
        <v>188</v>
      </c>
      <c r="D56" s="54"/>
      <c r="E56" s="6"/>
      <c r="F56" s="19"/>
      <c r="G56" s="25">
        <v>26889.33</v>
      </c>
      <c r="H56" s="25">
        <v>43.07</v>
      </c>
      <c r="I56" s="31"/>
      <c r="J56" s="31"/>
      <c r="K56" s="35"/>
    </row>
    <row r="57" spans="1:11" x14ac:dyDescent="0.25">
      <c r="C57" s="57"/>
      <c r="D57" s="54"/>
      <c r="E57" s="6"/>
      <c r="F57" s="19"/>
      <c r="G57" s="24"/>
      <c r="H57" s="24"/>
      <c r="I57" s="31"/>
      <c r="J57" s="31"/>
      <c r="K57" s="35"/>
    </row>
    <row r="58" spans="1:11" x14ac:dyDescent="0.25">
      <c r="C58" s="58" t="s">
        <v>18</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19</v>
      </c>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23</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24</v>
      </c>
      <c r="D69" s="54"/>
      <c r="E69" s="6"/>
      <c r="F69" s="19"/>
      <c r="G69" s="24"/>
      <c r="H69" s="24"/>
      <c r="I69" s="31"/>
      <c r="J69" s="31"/>
      <c r="K69" s="35"/>
    </row>
    <row r="70" spans="1:54" x14ac:dyDescent="0.25">
      <c r="B70" s="8" t="s">
        <v>200</v>
      </c>
      <c r="C70" s="60" t="s">
        <v>201</v>
      </c>
      <c r="D70" s="54"/>
      <c r="E70" s="6"/>
      <c r="F70" s="19"/>
      <c r="G70" s="24">
        <v>460.91</v>
      </c>
      <c r="H70" s="24">
        <v>0.74</v>
      </c>
      <c r="I70" s="31"/>
      <c r="J70" s="31"/>
      <c r="K70" s="35"/>
    </row>
    <row r="71" spans="1:54" x14ac:dyDescent="0.25">
      <c r="C71" s="58" t="s">
        <v>188</v>
      </c>
      <c r="D71" s="54"/>
      <c r="E71" s="6"/>
      <c r="F71" s="19"/>
      <c r="G71" s="25">
        <v>460.91</v>
      </c>
      <c r="H71" s="25">
        <v>0.74</v>
      </c>
      <c r="I71" s="31"/>
      <c r="J71" s="31"/>
      <c r="K71" s="35"/>
    </row>
    <row r="72" spans="1:54" x14ac:dyDescent="0.25">
      <c r="C72" s="57"/>
      <c r="D72" s="54"/>
      <c r="E72" s="6"/>
      <c r="F72" s="19"/>
      <c r="G72" s="24"/>
      <c r="H72" s="24"/>
      <c r="I72" s="31"/>
      <c r="J72" s="31"/>
      <c r="K72" s="35"/>
    </row>
    <row r="73" spans="1:54" x14ac:dyDescent="0.25">
      <c r="A73" s="10"/>
      <c r="B73" s="28"/>
      <c r="C73" s="58" t="s">
        <v>25</v>
      </c>
      <c r="D73" s="54"/>
      <c r="E73" s="6"/>
      <c r="F73" s="19"/>
      <c r="G73" s="24"/>
      <c r="H73" s="24"/>
      <c r="I73" s="31"/>
      <c r="J73" s="31"/>
      <c r="K73" s="35"/>
    </row>
    <row r="74" spans="1:54" s="2" customFormat="1" ht="13.5" x14ac:dyDescent="0.25">
      <c r="A74" s="28"/>
      <c r="B74" s="28"/>
      <c r="C74" s="57" t="s">
        <v>4783</v>
      </c>
      <c r="D74" s="54"/>
      <c r="E74" s="6"/>
      <c r="F74" s="19"/>
      <c r="G74" s="24" t="s">
        <v>2</v>
      </c>
      <c r="H74" s="24" t="s">
        <v>2</v>
      </c>
      <c r="I74" s="31"/>
      <c r="J74" s="31"/>
      <c r="K74" s="35"/>
      <c r="L74" s="3"/>
      <c r="AI74" s="3"/>
      <c r="AV74" s="3"/>
      <c r="AX74" s="3"/>
      <c r="BB74" s="3"/>
    </row>
    <row r="75" spans="1:54" x14ac:dyDescent="0.25">
      <c r="B75" s="8"/>
      <c r="C75" s="60" t="s">
        <v>202</v>
      </c>
      <c r="D75" s="54"/>
      <c r="E75" s="6"/>
      <c r="F75" s="19"/>
      <c r="G75" s="24">
        <v>966.29</v>
      </c>
      <c r="H75" s="24">
        <v>1.55</v>
      </c>
      <c r="I75" s="31"/>
      <c r="J75" s="31"/>
      <c r="K75" s="35"/>
    </row>
    <row r="76" spans="1:54" x14ac:dyDescent="0.25">
      <c r="C76" s="58" t="s">
        <v>188</v>
      </c>
      <c r="D76" s="54"/>
      <c r="E76" s="6"/>
      <c r="F76" s="19"/>
      <c r="G76" s="25">
        <v>966.29</v>
      </c>
      <c r="H76" s="25">
        <v>1.55</v>
      </c>
      <c r="I76" s="31"/>
      <c r="J76" s="31"/>
      <c r="K76" s="35"/>
    </row>
    <row r="77" spans="1:54" x14ac:dyDescent="0.25">
      <c r="C77" s="57"/>
      <c r="D77" s="54"/>
      <c r="E77" s="6"/>
      <c r="F77" s="19"/>
      <c r="G77" s="24"/>
      <c r="H77" s="24"/>
      <c r="I77" s="31"/>
      <c r="J77" s="31"/>
      <c r="K77" s="35"/>
    </row>
    <row r="78" spans="1:54" x14ac:dyDescent="0.25">
      <c r="C78" s="61" t="s">
        <v>203</v>
      </c>
      <c r="D78" s="55"/>
      <c r="E78" s="5"/>
      <c r="F78" s="20"/>
      <c r="G78" s="26">
        <v>62427.1</v>
      </c>
      <c r="H78" s="26">
        <v>100</v>
      </c>
      <c r="I78" s="32"/>
      <c r="J78" s="32"/>
      <c r="K78" s="36"/>
    </row>
    <row r="81" spans="1:256" x14ac:dyDescent="0.25">
      <c r="C81" s="1" t="s">
        <v>204</v>
      </c>
    </row>
    <row r="82" spans="1:256" x14ac:dyDescent="0.25">
      <c r="C82" s="37" t="s">
        <v>205</v>
      </c>
      <c r="D82" s="37"/>
      <c r="E82" s="37"/>
      <c r="F82" s="37"/>
      <c r="G82" s="37"/>
      <c r="H82" s="37"/>
      <c r="I82" s="37"/>
      <c r="J82" s="37"/>
      <c r="K82" s="37"/>
    </row>
    <row r="83" spans="1:256" x14ac:dyDescent="0.25">
      <c r="C83" s="2" t="s">
        <v>206</v>
      </c>
    </row>
    <row r="84" spans="1:256" x14ac:dyDescent="0.25">
      <c r="C84" s="2" t="s">
        <v>207</v>
      </c>
    </row>
    <row r="85" spans="1:256" ht="30" customHeight="1" x14ac:dyDescent="0.25">
      <c r="C85" s="202" t="s">
        <v>208</v>
      </c>
      <c r="D85" s="203"/>
      <c r="E85" s="203"/>
      <c r="F85" s="203"/>
      <c r="G85" s="203"/>
      <c r="H85" s="203"/>
      <c r="I85" s="203"/>
      <c r="J85" s="203"/>
      <c r="K85" s="203"/>
    </row>
    <row r="86" spans="1:256" x14ac:dyDescent="0.25">
      <c r="C86" s="2" t="s">
        <v>209</v>
      </c>
    </row>
    <row r="88" spans="1:256" x14ac:dyDescent="0.25">
      <c r="C88" s="2" t="s">
        <v>4942</v>
      </c>
      <c r="E88" s="2" t="s">
        <v>2</v>
      </c>
    </row>
    <row r="90" spans="1:256" x14ac:dyDescent="0.25">
      <c r="C90" s="2" t="s">
        <v>4943</v>
      </c>
      <c r="E90" s="2" t="s">
        <v>2</v>
      </c>
    </row>
    <row r="92" spans="1:256" x14ac:dyDescent="0.25">
      <c r="C92" s="2" t="s">
        <v>5050</v>
      </c>
    </row>
    <row r="94" spans="1:256" x14ac:dyDescent="0.25">
      <c r="C94" s="2" t="s">
        <v>5051</v>
      </c>
    </row>
    <row r="95" spans="1:256" s="82" customFormat="1" ht="35.25" customHeight="1" x14ac:dyDescent="0.25">
      <c r="A95" s="78"/>
      <c r="B95" s="78"/>
      <c r="C95" s="83" t="s">
        <v>4949</v>
      </c>
      <c r="D95" s="87" t="s">
        <v>4950</v>
      </c>
      <c r="E95" s="87" t="s">
        <v>4951</v>
      </c>
      <c r="F95" s="79"/>
      <c r="G95" s="80"/>
      <c r="H95" s="80"/>
      <c r="I95" s="80"/>
      <c r="J95" s="80"/>
      <c r="K95" s="81"/>
      <c r="L95" s="81"/>
      <c r="M95" s="78"/>
      <c r="N95" s="78"/>
      <c r="O95" s="78"/>
      <c r="P95" s="78"/>
      <c r="Q95" s="78"/>
      <c r="R95" s="78"/>
      <c r="S95" s="78"/>
      <c r="T95" s="78"/>
      <c r="U95" s="78"/>
      <c r="V95" s="78"/>
      <c r="W95" s="78"/>
      <c r="X95" s="78"/>
      <c r="Y95" s="78"/>
      <c r="Z95" s="78"/>
      <c r="AA95" s="78"/>
      <c r="AB95" s="78"/>
      <c r="AC95" s="78"/>
      <c r="AD95" s="78"/>
      <c r="AE95" s="78"/>
      <c r="AF95" s="78"/>
      <c r="AG95" s="78"/>
      <c r="AH95" s="78"/>
      <c r="AI95" s="81"/>
      <c r="AJ95" s="78"/>
      <c r="AK95" s="78"/>
      <c r="AL95" s="78"/>
      <c r="AM95" s="78"/>
      <c r="AN95" s="78"/>
      <c r="AO95" s="78"/>
      <c r="AP95" s="78"/>
      <c r="AQ95" s="78"/>
      <c r="AR95" s="78"/>
      <c r="AS95" s="78"/>
      <c r="AT95" s="78"/>
      <c r="AU95" s="78"/>
      <c r="AV95" s="81"/>
      <c r="AW95" s="78"/>
      <c r="AX95" s="81"/>
      <c r="AY95" s="78"/>
      <c r="AZ95" s="78"/>
      <c r="BA95" s="78"/>
      <c r="BB95" s="81"/>
      <c r="BC95" s="78"/>
      <c r="BD95" s="78"/>
      <c r="BE95" s="78"/>
      <c r="BF95" s="78"/>
      <c r="BG95" s="78"/>
      <c r="BH95" s="78"/>
      <c r="BI95" s="78"/>
      <c r="BJ95" s="78"/>
      <c r="BK95" s="78"/>
      <c r="BL95" s="78"/>
      <c r="BM95" s="78"/>
      <c r="BN95" s="78"/>
      <c r="BO95" s="78"/>
      <c r="BP95" s="78"/>
      <c r="BQ95" s="78"/>
      <c r="BR95" s="78"/>
      <c r="BS95" s="78"/>
      <c r="BT95" s="78"/>
      <c r="BU95" s="78"/>
      <c r="BV95" s="78"/>
      <c r="BW95" s="78"/>
      <c r="BX95" s="78"/>
      <c r="BY95" s="78"/>
      <c r="BZ95" s="78"/>
      <c r="CA95" s="78"/>
      <c r="CB95" s="78"/>
      <c r="CC95" s="78"/>
      <c r="CD95" s="78"/>
      <c r="CE95" s="78"/>
      <c r="CF95" s="78"/>
      <c r="CG95" s="78"/>
      <c r="CH95" s="78"/>
      <c r="CI95" s="78"/>
      <c r="CJ95" s="78"/>
      <c r="CK95" s="78"/>
      <c r="CL95" s="78"/>
      <c r="CM95" s="78"/>
      <c r="CN95" s="78"/>
      <c r="CO95" s="78"/>
      <c r="CP95" s="78"/>
      <c r="CQ95" s="78"/>
      <c r="CR95" s="78"/>
      <c r="CS95" s="78"/>
      <c r="CT95" s="78"/>
      <c r="CU95" s="78"/>
      <c r="CV95" s="78"/>
      <c r="CW95" s="78"/>
      <c r="CX95" s="78"/>
      <c r="CY95" s="78"/>
      <c r="CZ95" s="78"/>
      <c r="DA95" s="78"/>
      <c r="DB95" s="78"/>
      <c r="DC95" s="78"/>
      <c r="DD95" s="78"/>
      <c r="DE95" s="78"/>
      <c r="DF95" s="78"/>
      <c r="DG95" s="78"/>
      <c r="DH95" s="78"/>
      <c r="DI95" s="78"/>
      <c r="DJ95" s="78"/>
      <c r="DK95" s="78"/>
      <c r="DL95" s="78"/>
      <c r="DM95" s="78"/>
      <c r="DN95" s="78"/>
      <c r="DO95" s="78"/>
      <c r="DP95" s="78"/>
      <c r="DQ95" s="78"/>
      <c r="DR95" s="78"/>
      <c r="DS95" s="78"/>
      <c r="DT95" s="78"/>
      <c r="DU95" s="78"/>
      <c r="DV95" s="78"/>
      <c r="DW95" s="78"/>
      <c r="DX95" s="78"/>
      <c r="DY95" s="78"/>
      <c r="DZ95" s="78"/>
      <c r="EA95" s="78"/>
      <c r="EB95" s="78"/>
      <c r="EC95" s="78"/>
      <c r="ED95" s="78"/>
      <c r="EE95" s="78"/>
      <c r="EF95" s="78"/>
      <c r="EG95" s="78"/>
      <c r="EH95" s="78"/>
      <c r="EI95" s="78"/>
      <c r="EJ95" s="78"/>
      <c r="EK95" s="78"/>
      <c r="EL95" s="78"/>
      <c r="EM95" s="78"/>
      <c r="EN95" s="78"/>
      <c r="EO95" s="78"/>
      <c r="EP95" s="78"/>
      <c r="EQ95" s="78"/>
      <c r="ER95" s="78"/>
      <c r="ES95" s="78"/>
      <c r="ET95" s="78"/>
      <c r="EU95" s="78"/>
      <c r="EV95" s="78"/>
      <c r="EW95" s="78"/>
      <c r="EX95" s="78"/>
      <c r="EY95" s="78"/>
      <c r="EZ95" s="78"/>
      <c r="FA95" s="78"/>
      <c r="FB95" s="78"/>
      <c r="FC95" s="78"/>
      <c r="FD95" s="78"/>
      <c r="FE95" s="78"/>
      <c r="FF95" s="78"/>
      <c r="FG95" s="78"/>
      <c r="FH95" s="78"/>
      <c r="FI95" s="78"/>
      <c r="FJ95" s="78"/>
      <c r="FK95" s="78"/>
      <c r="FL95" s="78"/>
      <c r="FM95" s="78"/>
      <c r="FN95" s="78"/>
      <c r="FO95" s="78"/>
      <c r="FP95" s="78"/>
      <c r="FQ95" s="78"/>
      <c r="FR95" s="78"/>
      <c r="FS95" s="78"/>
      <c r="FT95" s="78"/>
      <c r="FU95" s="78"/>
      <c r="FV95" s="78"/>
      <c r="FW95" s="78"/>
      <c r="FX95" s="78"/>
      <c r="FY95" s="78"/>
      <c r="FZ95" s="78"/>
      <c r="GA95" s="78"/>
      <c r="GB95" s="78"/>
      <c r="GC95" s="78"/>
      <c r="GD95" s="78"/>
      <c r="GE95" s="78"/>
      <c r="GF95" s="78"/>
      <c r="GG95" s="78"/>
      <c r="GH95" s="78"/>
      <c r="GI95" s="78"/>
      <c r="GJ95" s="78"/>
      <c r="GK95" s="78"/>
      <c r="GL95" s="78"/>
      <c r="GM95" s="78"/>
      <c r="GN95" s="78"/>
      <c r="GO95" s="78"/>
      <c r="GP95" s="78"/>
      <c r="GQ95" s="78"/>
      <c r="GR95" s="78"/>
      <c r="GS95" s="78"/>
      <c r="GT95" s="78"/>
      <c r="GU95" s="78"/>
      <c r="GV95" s="78"/>
      <c r="GW95" s="78"/>
      <c r="GX95" s="78"/>
      <c r="GY95" s="78"/>
      <c r="GZ95" s="78"/>
      <c r="HA95" s="78"/>
      <c r="HB95" s="78"/>
      <c r="HC95" s="78"/>
      <c r="HD95" s="78"/>
      <c r="HE95" s="78"/>
      <c r="HF95" s="78"/>
      <c r="HG95" s="78"/>
      <c r="HH95" s="78"/>
      <c r="HI95" s="78"/>
      <c r="HJ95" s="78"/>
      <c r="HK95" s="78"/>
      <c r="HL95" s="78"/>
      <c r="HM95" s="78"/>
      <c r="HN95" s="78"/>
      <c r="HO95" s="78"/>
      <c r="HP95" s="78"/>
      <c r="HQ95" s="78"/>
      <c r="HR95" s="78"/>
      <c r="HS95" s="78"/>
      <c r="HT95" s="78"/>
      <c r="HU95" s="78"/>
      <c r="HV95" s="78"/>
      <c r="HW95" s="78"/>
      <c r="HX95" s="78"/>
      <c r="HY95" s="78"/>
      <c r="HZ95" s="78"/>
      <c r="IA95" s="78"/>
      <c r="IB95" s="78"/>
      <c r="IC95" s="78"/>
      <c r="ID95" s="78"/>
      <c r="IE95" s="78"/>
      <c r="IF95" s="78"/>
      <c r="IG95" s="78"/>
      <c r="IH95" s="78"/>
      <c r="II95" s="78"/>
      <c r="IJ95" s="78"/>
      <c r="IK95" s="78"/>
      <c r="IL95" s="78"/>
      <c r="IM95" s="78"/>
      <c r="IN95" s="78"/>
      <c r="IO95" s="78"/>
      <c r="IP95" s="78"/>
      <c r="IQ95" s="78"/>
      <c r="IR95" s="78"/>
      <c r="IS95" s="78"/>
      <c r="IT95" s="78"/>
      <c r="IU95" s="78"/>
      <c r="IV95" s="78"/>
    </row>
    <row r="96" spans="1:256" s="82" customFormat="1" x14ac:dyDescent="0.25">
      <c r="A96" s="78"/>
      <c r="B96" s="78"/>
      <c r="C96" s="85" t="s">
        <v>4952</v>
      </c>
      <c r="D96" s="88">
        <v>12.9284</v>
      </c>
      <c r="E96" s="88">
        <v>12.982100000000001</v>
      </c>
      <c r="F96" s="79"/>
      <c r="G96" s="80"/>
      <c r="H96" s="80"/>
      <c r="I96" s="80"/>
      <c r="J96" s="80"/>
      <c r="K96" s="81"/>
      <c r="L96" s="81"/>
      <c r="M96" s="78"/>
      <c r="N96" s="78"/>
      <c r="O96" s="78"/>
      <c r="P96" s="78"/>
      <c r="Q96" s="78"/>
      <c r="R96" s="78"/>
      <c r="S96" s="78"/>
      <c r="T96" s="78"/>
      <c r="U96" s="78"/>
      <c r="V96" s="78"/>
      <c r="W96" s="78"/>
      <c r="X96" s="78"/>
      <c r="Y96" s="78"/>
      <c r="Z96" s="78"/>
      <c r="AA96" s="78"/>
      <c r="AB96" s="78"/>
      <c r="AC96" s="78"/>
      <c r="AD96" s="78"/>
      <c r="AE96" s="78"/>
      <c r="AF96" s="78"/>
      <c r="AG96" s="78"/>
      <c r="AH96" s="78"/>
      <c r="AI96" s="81"/>
      <c r="AJ96" s="78"/>
      <c r="AK96" s="78"/>
      <c r="AL96" s="78"/>
      <c r="AM96" s="78"/>
      <c r="AN96" s="78"/>
      <c r="AO96" s="78"/>
      <c r="AP96" s="78"/>
      <c r="AQ96" s="78"/>
      <c r="AR96" s="78"/>
      <c r="AS96" s="78"/>
      <c r="AT96" s="78"/>
      <c r="AU96" s="78"/>
      <c r="AV96" s="81"/>
      <c r="AW96" s="78"/>
      <c r="AX96" s="81"/>
      <c r="AY96" s="78"/>
      <c r="AZ96" s="78"/>
      <c r="BA96" s="78"/>
      <c r="BB96" s="81"/>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8"/>
      <c r="CD96" s="78"/>
      <c r="CE96" s="78"/>
      <c r="CF96" s="78"/>
      <c r="CG96" s="78"/>
      <c r="CH96" s="78"/>
      <c r="CI96" s="78"/>
      <c r="CJ96" s="78"/>
      <c r="CK96" s="78"/>
      <c r="CL96" s="78"/>
      <c r="CM96" s="78"/>
      <c r="CN96" s="78"/>
      <c r="CO96" s="78"/>
      <c r="CP96" s="78"/>
      <c r="CQ96" s="78"/>
      <c r="CR96" s="78"/>
      <c r="CS96" s="78"/>
      <c r="CT96" s="78"/>
      <c r="CU96" s="78"/>
      <c r="CV96" s="78"/>
      <c r="CW96" s="78"/>
      <c r="CX96" s="78"/>
      <c r="CY96" s="78"/>
      <c r="CZ96" s="78"/>
      <c r="DA96" s="78"/>
      <c r="DB96" s="78"/>
      <c r="DC96" s="78"/>
      <c r="DD96" s="78"/>
      <c r="DE96" s="78"/>
      <c r="DF96" s="78"/>
      <c r="DG96" s="78"/>
      <c r="DH96" s="78"/>
      <c r="DI96" s="78"/>
      <c r="DJ96" s="78"/>
      <c r="DK96" s="78"/>
      <c r="DL96" s="78"/>
      <c r="DM96" s="78"/>
      <c r="DN96" s="78"/>
      <c r="DO96" s="78"/>
      <c r="DP96" s="78"/>
      <c r="DQ96" s="78"/>
      <c r="DR96" s="78"/>
      <c r="DS96" s="78"/>
      <c r="DT96" s="78"/>
      <c r="DU96" s="78"/>
      <c r="DV96" s="78"/>
      <c r="DW96" s="78"/>
      <c r="DX96" s="78"/>
      <c r="DY96" s="78"/>
      <c r="DZ96" s="78"/>
      <c r="EA96" s="78"/>
      <c r="EB96" s="78"/>
      <c r="EC96" s="78"/>
      <c r="ED96" s="78"/>
      <c r="EE96" s="78"/>
      <c r="EF96" s="78"/>
      <c r="EG96" s="78"/>
      <c r="EH96" s="78"/>
      <c r="EI96" s="78"/>
      <c r="EJ96" s="78"/>
      <c r="EK96" s="78"/>
      <c r="EL96" s="78"/>
      <c r="EM96" s="78"/>
      <c r="EN96" s="78"/>
      <c r="EO96" s="78"/>
      <c r="EP96" s="78"/>
      <c r="EQ96" s="78"/>
      <c r="ER96" s="78"/>
      <c r="ES96" s="78"/>
      <c r="ET96" s="78"/>
      <c r="EU96" s="78"/>
      <c r="EV96" s="78"/>
      <c r="EW96" s="78"/>
      <c r="EX96" s="78"/>
      <c r="EY96" s="78"/>
      <c r="EZ96" s="78"/>
      <c r="FA96" s="78"/>
      <c r="FB96" s="78"/>
      <c r="FC96" s="78"/>
      <c r="FD96" s="78"/>
      <c r="FE96" s="78"/>
      <c r="FF96" s="78"/>
      <c r="FG96" s="78"/>
      <c r="FH96" s="78"/>
      <c r="FI96" s="78"/>
      <c r="FJ96" s="78"/>
      <c r="FK96" s="78"/>
      <c r="FL96" s="78"/>
      <c r="FM96" s="78"/>
      <c r="FN96" s="78"/>
      <c r="FO96" s="78"/>
      <c r="FP96" s="78"/>
      <c r="FQ96" s="78"/>
      <c r="FR96" s="78"/>
      <c r="FS96" s="78"/>
      <c r="FT96" s="78"/>
      <c r="FU96" s="78"/>
      <c r="FV96" s="78"/>
      <c r="FW96" s="78"/>
      <c r="FX96" s="78"/>
      <c r="FY96" s="78"/>
      <c r="FZ96" s="78"/>
      <c r="GA96" s="78"/>
      <c r="GB96" s="78"/>
      <c r="GC96" s="78"/>
      <c r="GD96" s="78"/>
      <c r="GE96" s="78"/>
      <c r="GF96" s="78"/>
      <c r="GG96" s="78"/>
      <c r="GH96" s="78"/>
      <c r="GI96" s="78"/>
      <c r="GJ96" s="78"/>
      <c r="GK96" s="78"/>
      <c r="GL96" s="78"/>
      <c r="GM96" s="78"/>
      <c r="GN96" s="78"/>
      <c r="GO96" s="78"/>
      <c r="GP96" s="78"/>
      <c r="GQ96" s="78"/>
      <c r="GR96" s="78"/>
      <c r="GS96" s="78"/>
      <c r="GT96" s="78"/>
      <c r="GU96" s="78"/>
      <c r="GV96" s="78"/>
      <c r="GW96" s="78"/>
      <c r="GX96" s="78"/>
      <c r="GY96" s="78"/>
      <c r="GZ96" s="78"/>
      <c r="HA96" s="78"/>
      <c r="HB96" s="78"/>
      <c r="HC96" s="78"/>
      <c r="HD96" s="78"/>
      <c r="HE96" s="78"/>
      <c r="HF96" s="78"/>
      <c r="HG96" s="78"/>
      <c r="HH96" s="78"/>
      <c r="HI96" s="78"/>
      <c r="HJ96" s="78"/>
      <c r="HK96" s="78"/>
      <c r="HL96" s="78"/>
      <c r="HM96" s="78"/>
      <c r="HN96" s="78"/>
      <c r="HO96" s="78"/>
      <c r="HP96" s="78"/>
      <c r="HQ96" s="78"/>
      <c r="HR96" s="78"/>
      <c r="HS96" s="78"/>
      <c r="HT96" s="78"/>
      <c r="HU96" s="78"/>
      <c r="HV96" s="78"/>
      <c r="HW96" s="78"/>
      <c r="HX96" s="78"/>
      <c r="HY96" s="78"/>
      <c r="HZ96" s="78"/>
      <c r="IA96" s="78"/>
      <c r="IB96" s="78"/>
      <c r="IC96" s="78"/>
      <c r="ID96" s="78"/>
      <c r="IE96" s="78"/>
      <c r="IF96" s="78"/>
      <c r="IG96" s="78"/>
      <c r="IH96" s="78"/>
      <c r="II96" s="78"/>
      <c r="IJ96" s="78"/>
      <c r="IK96" s="78"/>
      <c r="IL96" s="78"/>
      <c r="IM96" s="78"/>
      <c r="IN96" s="78"/>
      <c r="IO96" s="78"/>
      <c r="IP96" s="78"/>
      <c r="IQ96" s="78"/>
      <c r="IR96" s="78"/>
      <c r="IS96" s="78"/>
      <c r="IT96" s="78"/>
      <c r="IU96" s="78"/>
      <c r="IV96" s="78"/>
    </row>
    <row r="97" spans="1:256" s="82" customFormat="1" x14ac:dyDescent="0.25">
      <c r="A97" s="78"/>
      <c r="B97" s="78"/>
      <c r="C97" s="85" t="s">
        <v>4953</v>
      </c>
      <c r="D97" s="88">
        <v>12.928000000000001</v>
      </c>
      <c r="E97" s="88">
        <v>12.9817</v>
      </c>
      <c r="F97" s="79"/>
      <c r="G97" s="80"/>
      <c r="H97" s="80"/>
      <c r="I97" s="80"/>
      <c r="J97" s="80"/>
      <c r="K97" s="81"/>
      <c r="L97" s="81"/>
      <c r="M97" s="78"/>
      <c r="N97" s="78"/>
      <c r="O97" s="78"/>
      <c r="P97" s="78"/>
      <c r="Q97" s="78"/>
      <c r="R97" s="78"/>
      <c r="S97" s="78"/>
      <c r="T97" s="78"/>
      <c r="U97" s="78"/>
      <c r="V97" s="78"/>
      <c r="W97" s="78"/>
      <c r="X97" s="78"/>
      <c r="Y97" s="78"/>
      <c r="Z97" s="78"/>
      <c r="AA97" s="78"/>
      <c r="AB97" s="78"/>
      <c r="AC97" s="78"/>
      <c r="AD97" s="78"/>
      <c r="AE97" s="78"/>
      <c r="AF97" s="78"/>
      <c r="AG97" s="78"/>
      <c r="AH97" s="78"/>
      <c r="AI97" s="81"/>
      <c r="AJ97" s="78"/>
      <c r="AK97" s="78"/>
      <c r="AL97" s="78"/>
      <c r="AM97" s="78"/>
      <c r="AN97" s="78"/>
      <c r="AO97" s="78"/>
      <c r="AP97" s="78"/>
      <c r="AQ97" s="78"/>
      <c r="AR97" s="78"/>
      <c r="AS97" s="78"/>
      <c r="AT97" s="78"/>
      <c r="AU97" s="78"/>
      <c r="AV97" s="81"/>
      <c r="AW97" s="78"/>
      <c r="AX97" s="81"/>
      <c r="AY97" s="78"/>
      <c r="AZ97" s="78"/>
      <c r="BA97" s="78"/>
      <c r="BB97" s="81"/>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78"/>
      <c r="CD97" s="78"/>
      <c r="CE97" s="78"/>
      <c r="CF97" s="78"/>
      <c r="CG97" s="78"/>
      <c r="CH97" s="78"/>
      <c r="CI97" s="78"/>
      <c r="CJ97" s="78"/>
      <c r="CK97" s="78"/>
      <c r="CL97" s="78"/>
      <c r="CM97" s="78"/>
      <c r="CN97" s="78"/>
      <c r="CO97" s="78"/>
      <c r="CP97" s="78"/>
      <c r="CQ97" s="78"/>
      <c r="CR97" s="78"/>
      <c r="CS97" s="78"/>
      <c r="CT97" s="78"/>
      <c r="CU97" s="78"/>
      <c r="CV97" s="78"/>
      <c r="CW97" s="78"/>
      <c r="CX97" s="78"/>
      <c r="CY97" s="78"/>
      <c r="CZ97" s="78"/>
      <c r="DA97" s="78"/>
      <c r="DB97" s="78"/>
      <c r="DC97" s="78"/>
      <c r="DD97" s="78"/>
      <c r="DE97" s="78"/>
      <c r="DF97" s="78"/>
      <c r="DG97" s="78"/>
      <c r="DH97" s="78"/>
      <c r="DI97" s="78"/>
      <c r="DJ97" s="78"/>
      <c r="DK97" s="78"/>
      <c r="DL97" s="78"/>
      <c r="DM97" s="78"/>
      <c r="DN97" s="78"/>
      <c r="DO97" s="78"/>
      <c r="DP97" s="78"/>
      <c r="DQ97" s="78"/>
      <c r="DR97" s="78"/>
      <c r="DS97" s="78"/>
      <c r="DT97" s="78"/>
      <c r="DU97" s="78"/>
      <c r="DV97" s="78"/>
      <c r="DW97" s="78"/>
      <c r="DX97" s="78"/>
      <c r="DY97" s="78"/>
      <c r="DZ97" s="78"/>
      <c r="EA97" s="78"/>
      <c r="EB97" s="78"/>
      <c r="EC97" s="78"/>
      <c r="ED97" s="78"/>
      <c r="EE97" s="78"/>
      <c r="EF97" s="78"/>
      <c r="EG97" s="78"/>
      <c r="EH97" s="78"/>
      <c r="EI97" s="78"/>
      <c r="EJ97" s="78"/>
      <c r="EK97" s="78"/>
      <c r="EL97" s="78"/>
      <c r="EM97" s="78"/>
      <c r="EN97" s="78"/>
      <c r="EO97" s="78"/>
      <c r="EP97" s="78"/>
      <c r="EQ97" s="78"/>
      <c r="ER97" s="78"/>
      <c r="ES97" s="78"/>
      <c r="ET97" s="78"/>
      <c r="EU97" s="78"/>
      <c r="EV97" s="78"/>
      <c r="EW97" s="78"/>
      <c r="EX97" s="78"/>
      <c r="EY97" s="78"/>
      <c r="EZ97" s="78"/>
      <c r="FA97" s="78"/>
      <c r="FB97" s="78"/>
      <c r="FC97" s="78"/>
      <c r="FD97" s="78"/>
      <c r="FE97" s="78"/>
      <c r="FF97" s="78"/>
      <c r="FG97" s="78"/>
      <c r="FH97" s="78"/>
      <c r="FI97" s="78"/>
      <c r="FJ97" s="78"/>
      <c r="FK97" s="78"/>
      <c r="FL97" s="78"/>
      <c r="FM97" s="78"/>
      <c r="FN97" s="78"/>
      <c r="FO97" s="78"/>
      <c r="FP97" s="78"/>
      <c r="FQ97" s="78"/>
      <c r="FR97" s="78"/>
      <c r="FS97" s="78"/>
      <c r="FT97" s="78"/>
      <c r="FU97" s="78"/>
      <c r="FV97" s="78"/>
      <c r="FW97" s="78"/>
      <c r="FX97" s="78"/>
      <c r="FY97" s="78"/>
      <c r="FZ97" s="78"/>
      <c r="GA97" s="78"/>
      <c r="GB97" s="78"/>
      <c r="GC97" s="78"/>
      <c r="GD97" s="78"/>
      <c r="GE97" s="78"/>
      <c r="GF97" s="78"/>
      <c r="GG97" s="78"/>
      <c r="GH97" s="78"/>
      <c r="GI97" s="78"/>
      <c r="GJ97" s="78"/>
      <c r="GK97" s="78"/>
      <c r="GL97" s="78"/>
      <c r="GM97" s="78"/>
      <c r="GN97" s="78"/>
      <c r="GO97" s="78"/>
      <c r="GP97" s="78"/>
      <c r="GQ97" s="78"/>
      <c r="GR97" s="78"/>
      <c r="GS97" s="78"/>
      <c r="GT97" s="78"/>
      <c r="GU97" s="78"/>
      <c r="GV97" s="78"/>
      <c r="GW97" s="78"/>
      <c r="GX97" s="78"/>
      <c r="GY97" s="78"/>
      <c r="GZ97" s="78"/>
      <c r="HA97" s="78"/>
      <c r="HB97" s="78"/>
      <c r="HC97" s="78"/>
      <c r="HD97" s="78"/>
      <c r="HE97" s="78"/>
      <c r="HF97" s="78"/>
      <c r="HG97" s="78"/>
      <c r="HH97" s="78"/>
      <c r="HI97" s="78"/>
      <c r="HJ97" s="78"/>
      <c r="HK97" s="78"/>
      <c r="HL97" s="78"/>
      <c r="HM97" s="78"/>
      <c r="HN97" s="78"/>
      <c r="HO97" s="78"/>
      <c r="HP97" s="78"/>
      <c r="HQ97" s="78"/>
      <c r="HR97" s="78"/>
      <c r="HS97" s="78"/>
      <c r="HT97" s="78"/>
      <c r="HU97" s="78"/>
      <c r="HV97" s="78"/>
      <c r="HW97" s="78"/>
      <c r="HX97" s="78"/>
      <c r="HY97" s="78"/>
      <c r="HZ97" s="78"/>
      <c r="IA97" s="78"/>
      <c r="IB97" s="78"/>
      <c r="IC97" s="78"/>
      <c r="ID97" s="78"/>
      <c r="IE97" s="78"/>
      <c r="IF97" s="78"/>
      <c r="IG97" s="78"/>
      <c r="IH97" s="78"/>
      <c r="II97" s="78"/>
      <c r="IJ97" s="78"/>
      <c r="IK97" s="78"/>
      <c r="IL97" s="78"/>
      <c r="IM97" s="78"/>
      <c r="IN97" s="78"/>
      <c r="IO97" s="78"/>
      <c r="IP97" s="78"/>
      <c r="IQ97" s="78"/>
      <c r="IR97" s="78"/>
      <c r="IS97" s="78"/>
      <c r="IT97" s="78"/>
      <c r="IU97" s="78"/>
      <c r="IV97" s="78"/>
    </row>
    <row r="98" spans="1:256" s="82" customFormat="1" x14ac:dyDescent="0.25">
      <c r="A98" s="78"/>
      <c r="B98" s="78"/>
      <c r="C98" s="85" t="s">
        <v>4954</v>
      </c>
      <c r="D98" s="88">
        <v>12.981999999999999</v>
      </c>
      <c r="E98" s="88">
        <v>13.037000000000001</v>
      </c>
      <c r="F98" s="79"/>
      <c r="G98" s="80"/>
      <c r="H98" s="80"/>
      <c r="I98" s="80"/>
      <c r="J98" s="80"/>
      <c r="K98" s="81"/>
      <c r="L98" s="81"/>
      <c r="M98" s="78"/>
      <c r="N98" s="78"/>
      <c r="O98" s="78"/>
      <c r="P98" s="78"/>
      <c r="Q98" s="78"/>
      <c r="R98" s="78"/>
      <c r="S98" s="78"/>
      <c r="T98" s="78"/>
      <c r="U98" s="78"/>
      <c r="V98" s="78"/>
      <c r="W98" s="78"/>
      <c r="X98" s="78"/>
      <c r="Y98" s="78"/>
      <c r="Z98" s="78"/>
      <c r="AA98" s="78"/>
      <c r="AB98" s="78"/>
      <c r="AC98" s="78"/>
      <c r="AD98" s="78"/>
      <c r="AE98" s="78"/>
      <c r="AF98" s="78"/>
      <c r="AG98" s="78"/>
      <c r="AH98" s="78"/>
      <c r="AI98" s="81"/>
      <c r="AJ98" s="78"/>
      <c r="AK98" s="78"/>
      <c r="AL98" s="78"/>
      <c r="AM98" s="78"/>
      <c r="AN98" s="78"/>
      <c r="AO98" s="78"/>
      <c r="AP98" s="78"/>
      <c r="AQ98" s="78"/>
      <c r="AR98" s="78"/>
      <c r="AS98" s="78"/>
      <c r="AT98" s="78"/>
      <c r="AU98" s="78"/>
      <c r="AV98" s="81"/>
      <c r="AW98" s="78"/>
      <c r="AX98" s="81"/>
      <c r="AY98" s="78"/>
      <c r="AZ98" s="78"/>
      <c r="BA98" s="78"/>
      <c r="BB98" s="81"/>
      <c r="BC98" s="78"/>
      <c r="BD98" s="78"/>
      <c r="BE98" s="78"/>
      <c r="BF98" s="78"/>
      <c r="BG98" s="78"/>
      <c r="BH98" s="78"/>
      <c r="BI98" s="78"/>
      <c r="BJ98" s="78"/>
      <c r="BK98" s="78"/>
      <c r="BL98" s="78"/>
      <c r="BM98" s="78"/>
      <c r="BN98" s="78"/>
      <c r="BO98" s="78"/>
      <c r="BP98" s="78"/>
      <c r="BQ98" s="78"/>
      <c r="BR98" s="78"/>
      <c r="BS98" s="78"/>
      <c r="BT98" s="78"/>
      <c r="BU98" s="78"/>
      <c r="BV98" s="78"/>
      <c r="BW98" s="78"/>
      <c r="BX98" s="78"/>
      <c r="BY98" s="78"/>
      <c r="BZ98" s="78"/>
      <c r="CA98" s="78"/>
      <c r="CB98" s="78"/>
      <c r="CC98" s="78"/>
      <c r="CD98" s="78"/>
      <c r="CE98" s="78"/>
      <c r="CF98" s="78"/>
      <c r="CG98" s="78"/>
      <c r="CH98" s="78"/>
      <c r="CI98" s="78"/>
      <c r="CJ98" s="78"/>
      <c r="CK98" s="78"/>
      <c r="CL98" s="78"/>
      <c r="CM98" s="78"/>
      <c r="CN98" s="78"/>
      <c r="CO98" s="78"/>
      <c r="CP98" s="78"/>
      <c r="CQ98" s="78"/>
      <c r="CR98" s="78"/>
      <c r="CS98" s="78"/>
      <c r="CT98" s="78"/>
      <c r="CU98" s="78"/>
      <c r="CV98" s="78"/>
      <c r="CW98" s="78"/>
      <c r="CX98" s="78"/>
      <c r="CY98" s="78"/>
      <c r="CZ98" s="78"/>
      <c r="DA98" s="78"/>
      <c r="DB98" s="78"/>
      <c r="DC98" s="78"/>
      <c r="DD98" s="78"/>
      <c r="DE98" s="78"/>
      <c r="DF98" s="78"/>
      <c r="DG98" s="78"/>
      <c r="DH98" s="78"/>
      <c r="DI98" s="78"/>
      <c r="DJ98" s="78"/>
      <c r="DK98" s="78"/>
      <c r="DL98" s="78"/>
      <c r="DM98" s="78"/>
      <c r="DN98" s="78"/>
      <c r="DO98" s="78"/>
      <c r="DP98" s="78"/>
      <c r="DQ98" s="78"/>
      <c r="DR98" s="78"/>
      <c r="DS98" s="78"/>
      <c r="DT98" s="78"/>
      <c r="DU98" s="78"/>
      <c r="DV98" s="78"/>
      <c r="DW98" s="78"/>
      <c r="DX98" s="78"/>
      <c r="DY98" s="78"/>
      <c r="DZ98" s="78"/>
      <c r="EA98" s="78"/>
      <c r="EB98" s="78"/>
      <c r="EC98" s="78"/>
      <c r="ED98" s="78"/>
      <c r="EE98" s="78"/>
      <c r="EF98" s="78"/>
      <c r="EG98" s="78"/>
      <c r="EH98" s="78"/>
      <c r="EI98" s="78"/>
      <c r="EJ98" s="78"/>
      <c r="EK98" s="78"/>
      <c r="EL98" s="78"/>
      <c r="EM98" s="78"/>
      <c r="EN98" s="78"/>
      <c r="EO98" s="78"/>
      <c r="EP98" s="78"/>
      <c r="EQ98" s="78"/>
      <c r="ER98" s="78"/>
      <c r="ES98" s="78"/>
      <c r="ET98" s="78"/>
      <c r="EU98" s="78"/>
      <c r="EV98" s="78"/>
      <c r="EW98" s="78"/>
      <c r="EX98" s="78"/>
      <c r="EY98" s="78"/>
      <c r="EZ98" s="78"/>
      <c r="FA98" s="78"/>
      <c r="FB98" s="78"/>
      <c r="FC98" s="78"/>
      <c r="FD98" s="78"/>
      <c r="FE98" s="78"/>
      <c r="FF98" s="78"/>
      <c r="FG98" s="78"/>
      <c r="FH98" s="78"/>
      <c r="FI98" s="78"/>
      <c r="FJ98" s="78"/>
      <c r="FK98" s="78"/>
      <c r="FL98" s="78"/>
      <c r="FM98" s="78"/>
      <c r="FN98" s="78"/>
      <c r="FO98" s="78"/>
      <c r="FP98" s="78"/>
      <c r="FQ98" s="78"/>
      <c r="FR98" s="78"/>
      <c r="FS98" s="78"/>
      <c r="FT98" s="78"/>
      <c r="FU98" s="78"/>
      <c r="FV98" s="78"/>
      <c r="FW98" s="78"/>
      <c r="FX98" s="78"/>
      <c r="FY98" s="78"/>
      <c r="FZ98" s="78"/>
      <c r="GA98" s="78"/>
      <c r="GB98" s="78"/>
      <c r="GC98" s="78"/>
      <c r="GD98" s="78"/>
      <c r="GE98" s="78"/>
      <c r="GF98" s="78"/>
      <c r="GG98" s="78"/>
      <c r="GH98" s="78"/>
      <c r="GI98" s="78"/>
      <c r="GJ98" s="78"/>
      <c r="GK98" s="78"/>
      <c r="GL98" s="78"/>
      <c r="GM98" s="78"/>
      <c r="GN98" s="78"/>
      <c r="GO98" s="78"/>
      <c r="GP98" s="78"/>
      <c r="GQ98" s="78"/>
      <c r="GR98" s="78"/>
      <c r="GS98" s="78"/>
      <c r="GT98" s="78"/>
      <c r="GU98" s="78"/>
      <c r="GV98" s="78"/>
      <c r="GW98" s="78"/>
      <c r="GX98" s="78"/>
      <c r="GY98" s="78"/>
      <c r="GZ98" s="78"/>
      <c r="HA98" s="78"/>
      <c r="HB98" s="78"/>
      <c r="HC98" s="78"/>
      <c r="HD98" s="78"/>
      <c r="HE98" s="78"/>
      <c r="HF98" s="78"/>
      <c r="HG98" s="78"/>
      <c r="HH98" s="78"/>
      <c r="HI98" s="78"/>
      <c r="HJ98" s="78"/>
      <c r="HK98" s="78"/>
      <c r="HL98" s="78"/>
      <c r="HM98" s="78"/>
      <c r="HN98" s="78"/>
      <c r="HO98" s="78"/>
      <c r="HP98" s="78"/>
      <c r="HQ98" s="78"/>
      <c r="HR98" s="78"/>
      <c r="HS98" s="78"/>
      <c r="HT98" s="78"/>
      <c r="HU98" s="78"/>
      <c r="HV98" s="78"/>
      <c r="HW98" s="78"/>
      <c r="HX98" s="78"/>
      <c r="HY98" s="78"/>
      <c r="HZ98" s="78"/>
      <c r="IA98" s="78"/>
      <c r="IB98" s="78"/>
      <c r="IC98" s="78"/>
      <c r="ID98" s="78"/>
      <c r="IE98" s="78"/>
      <c r="IF98" s="78"/>
      <c r="IG98" s="78"/>
      <c r="IH98" s="78"/>
      <c r="II98" s="78"/>
      <c r="IJ98" s="78"/>
      <c r="IK98" s="78"/>
      <c r="IL98" s="78"/>
      <c r="IM98" s="78"/>
      <c r="IN98" s="78"/>
      <c r="IO98" s="78"/>
      <c r="IP98" s="78"/>
      <c r="IQ98" s="78"/>
      <c r="IR98" s="78"/>
      <c r="IS98" s="78"/>
      <c r="IT98" s="78"/>
      <c r="IU98" s="78"/>
      <c r="IV98" s="78"/>
    </row>
    <row r="99" spans="1:256" s="82" customFormat="1" x14ac:dyDescent="0.25">
      <c r="A99" s="78"/>
      <c r="B99" s="78"/>
      <c r="C99" s="85" t="s">
        <v>4955</v>
      </c>
      <c r="D99" s="88">
        <v>12.981999999999999</v>
      </c>
      <c r="E99" s="88">
        <v>13.036899999999999</v>
      </c>
      <c r="F99" s="79"/>
      <c r="G99" s="80"/>
      <c r="H99" s="80"/>
      <c r="I99" s="80"/>
      <c r="J99" s="80"/>
      <c r="K99" s="81"/>
      <c r="L99" s="81"/>
      <c r="M99" s="78"/>
      <c r="N99" s="78"/>
      <c r="O99" s="78"/>
      <c r="P99" s="78"/>
      <c r="Q99" s="78"/>
      <c r="R99" s="78"/>
      <c r="S99" s="78"/>
      <c r="T99" s="78"/>
      <c r="U99" s="78"/>
      <c r="V99" s="78"/>
      <c r="W99" s="78"/>
      <c r="X99" s="78"/>
      <c r="Y99" s="78"/>
      <c r="Z99" s="78"/>
      <c r="AA99" s="78"/>
      <c r="AB99" s="78"/>
      <c r="AC99" s="78"/>
      <c r="AD99" s="78"/>
      <c r="AE99" s="78"/>
      <c r="AF99" s="78"/>
      <c r="AG99" s="78"/>
      <c r="AH99" s="78"/>
      <c r="AI99" s="81"/>
      <c r="AJ99" s="78"/>
      <c r="AK99" s="78"/>
      <c r="AL99" s="78"/>
      <c r="AM99" s="78"/>
      <c r="AN99" s="78"/>
      <c r="AO99" s="78"/>
      <c r="AP99" s="78"/>
      <c r="AQ99" s="78"/>
      <c r="AR99" s="78"/>
      <c r="AS99" s="78"/>
      <c r="AT99" s="78"/>
      <c r="AU99" s="78"/>
      <c r="AV99" s="81"/>
      <c r="AW99" s="78"/>
      <c r="AX99" s="81"/>
      <c r="AY99" s="78"/>
      <c r="AZ99" s="78"/>
      <c r="BA99" s="78"/>
      <c r="BB99" s="81"/>
      <c r="BC99" s="78"/>
      <c r="BD99" s="78"/>
      <c r="BE99" s="78"/>
      <c r="BF99" s="78"/>
      <c r="BG99" s="78"/>
      <c r="BH99" s="78"/>
      <c r="BI99" s="78"/>
      <c r="BJ99" s="78"/>
      <c r="BK99" s="78"/>
      <c r="BL99" s="78"/>
      <c r="BM99" s="78"/>
      <c r="BN99" s="78"/>
      <c r="BO99" s="78"/>
      <c r="BP99" s="78"/>
      <c r="BQ99" s="78"/>
      <c r="BR99" s="78"/>
      <c r="BS99" s="78"/>
      <c r="BT99" s="78"/>
      <c r="BU99" s="78"/>
      <c r="BV99" s="78"/>
      <c r="BW99" s="78"/>
      <c r="BX99" s="78"/>
      <c r="BY99" s="78"/>
      <c r="BZ99" s="78"/>
      <c r="CA99" s="78"/>
      <c r="CB99" s="78"/>
      <c r="CC99" s="78"/>
      <c r="CD99" s="78"/>
      <c r="CE99" s="78"/>
      <c r="CF99" s="78"/>
      <c r="CG99" s="78"/>
      <c r="CH99" s="78"/>
      <c r="CI99" s="78"/>
      <c r="CJ99" s="78"/>
      <c r="CK99" s="78"/>
      <c r="CL99" s="78"/>
      <c r="CM99" s="78"/>
      <c r="CN99" s="78"/>
      <c r="CO99" s="78"/>
      <c r="CP99" s="78"/>
      <c r="CQ99" s="78"/>
      <c r="CR99" s="78"/>
      <c r="CS99" s="78"/>
      <c r="CT99" s="78"/>
      <c r="CU99" s="78"/>
      <c r="CV99" s="78"/>
      <c r="CW99" s="78"/>
      <c r="CX99" s="78"/>
      <c r="CY99" s="78"/>
      <c r="CZ99" s="78"/>
      <c r="DA99" s="78"/>
      <c r="DB99" s="78"/>
      <c r="DC99" s="78"/>
      <c r="DD99" s="78"/>
      <c r="DE99" s="78"/>
      <c r="DF99" s="78"/>
      <c r="DG99" s="78"/>
      <c r="DH99" s="78"/>
      <c r="DI99" s="78"/>
      <c r="DJ99" s="78"/>
      <c r="DK99" s="78"/>
      <c r="DL99" s="78"/>
      <c r="DM99" s="78"/>
      <c r="DN99" s="78"/>
      <c r="DO99" s="78"/>
      <c r="DP99" s="78"/>
      <c r="DQ99" s="78"/>
      <c r="DR99" s="78"/>
      <c r="DS99" s="78"/>
      <c r="DT99" s="78"/>
      <c r="DU99" s="78"/>
      <c r="DV99" s="78"/>
      <c r="DW99" s="78"/>
      <c r="DX99" s="78"/>
      <c r="DY99" s="78"/>
      <c r="DZ99" s="78"/>
      <c r="EA99" s="78"/>
      <c r="EB99" s="78"/>
      <c r="EC99" s="78"/>
      <c r="ED99" s="78"/>
      <c r="EE99" s="78"/>
      <c r="EF99" s="78"/>
      <c r="EG99" s="78"/>
      <c r="EH99" s="78"/>
      <c r="EI99" s="78"/>
      <c r="EJ99" s="78"/>
      <c r="EK99" s="78"/>
      <c r="EL99" s="78"/>
      <c r="EM99" s="78"/>
      <c r="EN99" s="78"/>
      <c r="EO99" s="78"/>
      <c r="EP99" s="78"/>
      <c r="EQ99" s="78"/>
      <c r="ER99" s="78"/>
      <c r="ES99" s="78"/>
      <c r="ET99" s="78"/>
      <c r="EU99" s="78"/>
      <c r="EV99" s="78"/>
      <c r="EW99" s="78"/>
      <c r="EX99" s="78"/>
      <c r="EY99" s="78"/>
      <c r="EZ99" s="78"/>
      <c r="FA99" s="78"/>
      <c r="FB99" s="78"/>
      <c r="FC99" s="78"/>
      <c r="FD99" s="78"/>
      <c r="FE99" s="78"/>
      <c r="FF99" s="78"/>
      <c r="FG99" s="78"/>
      <c r="FH99" s="78"/>
      <c r="FI99" s="78"/>
      <c r="FJ99" s="78"/>
      <c r="FK99" s="78"/>
      <c r="FL99" s="78"/>
      <c r="FM99" s="78"/>
      <c r="FN99" s="78"/>
      <c r="FO99" s="78"/>
      <c r="FP99" s="78"/>
      <c r="FQ99" s="78"/>
      <c r="FR99" s="78"/>
      <c r="FS99" s="78"/>
      <c r="FT99" s="78"/>
      <c r="FU99" s="78"/>
      <c r="FV99" s="78"/>
      <c r="FW99" s="78"/>
      <c r="FX99" s="78"/>
      <c r="FY99" s="78"/>
      <c r="FZ99" s="78"/>
      <c r="GA99" s="78"/>
      <c r="GB99" s="78"/>
      <c r="GC99" s="78"/>
      <c r="GD99" s="78"/>
      <c r="GE99" s="78"/>
      <c r="GF99" s="78"/>
      <c r="GG99" s="78"/>
      <c r="GH99" s="78"/>
      <c r="GI99" s="78"/>
      <c r="GJ99" s="78"/>
      <c r="GK99" s="78"/>
      <c r="GL99" s="78"/>
      <c r="GM99" s="78"/>
      <c r="GN99" s="78"/>
      <c r="GO99" s="78"/>
      <c r="GP99" s="78"/>
      <c r="GQ99" s="78"/>
      <c r="GR99" s="78"/>
      <c r="GS99" s="78"/>
      <c r="GT99" s="78"/>
      <c r="GU99" s="78"/>
      <c r="GV99" s="78"/>
      <c r="GW99" s="78"/>
      <c r="GX99" s="78"/>
      <c r="GY99" s="78"/>
      <c r="GZ99" s="78"/>
      <c r="HA99" s="78"/>
      <c r="HB99" s="78"/>
      <c r="HC99" s="78"/>
      <c r="HD99" s="78"/>
      <c r="HE99" s="78"/>
      <c r="HF99" s="78"/>
      <c r="HG99" s="78"/>
      <c r="HH99" s="78"/>
      <c r="HI99" s="78"/>
      <c r="HJ99" s="78"/>
      <c r="HK99" s="78"/>
      <c r="HL99" s="78"/>
      <c r="HM99" s="78"/>
      <c r="HN99" s="78"/>
      <c r="HO99" s="78"/>
      <c r="HP99" s="78"/>
      <c r="HQ99" s="78"/>
      <c r="HR99" s="78"/>
      <c r="HS99" s="78"/>
      <c r="HT99" s="78"/>
      <c r="HU99" s="78"/>
      <c r="HV99" s="78"/>
      <c r="HW99" s="78"/>
      <c r="HX99" s="78"/>
      <c r="HY99" s="78"/>
      <c r="HZ99" s="78"/>
      <c r="IA99" s="78"/>
      <c r="IB99" s="78"/>
      <c r="IC99" s="78"/>
      <c r="ID99" s="78"/>
      <c r="IE99" s="78"/>
      <c r="IF99" s="78"/>
      <c r="IG99" s="78"/>
      <c r="IH99" s="78"/>
      <c r="II99" s="78"/>
      <c r="IJ99" s="78"/>
      <c r="IK99" s="78"/>
      <c r="IL99" s="78"/>
      <c r="IM99" s="78"/>
      <c r="IN99" s="78"/>
      <c r="IO99" s="78"/>
      <c r="IP99" s="78"/>
      <c r="IQ99" s="78"/>
      <c r="IR99" s="78"/>
      <c r="IS99" s="78"/>
      <c r="IT99" s="78"/>
      <c r="IU99" s="78"/>
      <c r="IV99" s="78"/>
    </row>
    <row r="100" spans="1:256" s="82" customFormat="1" ht="84.95" customHeight="1" x14ac:dyDescent="0.25">
      <c r="A100" s="78"/>
      <c r="B100" s="78"/>
      <c r="C100" s="204" t="s">
        <v>4987</v>
      </c>
      <c r="D100" s="205"/>
      <c r="E100" s="206"/>
      <c r="F100" s="79"/>
      <c r="G100" s="80"/>
      <c r="H100" s="80"/>
      <c r="I100" s="80"/>
      <c r="J100" s="80"/>
      <c r="K100" s="81"/>
      <c r="L100" s="81"/>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81"/>
      <c r="AJ100" s="78"/>
      <c r="AK100" s="78"/>
      <c r="AL100" s="78"/>
      <c r="AM100" s="78"/>
      <c r="AN100" s="78"/>
      <c r="AO100" s="78"/>
      <c r="AP100" s="78"/>
      <c r="AQ100" s="78"/>
      <c r="AR100" s="78"/>
      <c r="AS100" s="78"/>
      <c r="AT100" s="78"/>
      <c r="AU100" s="78"/>
      <c r="AV100" s="81"/>
      <c r="AW100" s="78"/>
      <c r="AX100" s="81"/>
      <c r="AY100" s="78"/>
      <c r="AZ100" s="78"/>
      <c r="BA100" s="78"/>
      <c r="BB100" s="81"/>
      <c r="BC100" s="78"/>
      <c r="BD100" s="78"/>
      <c r="BE100" s="78"/>
      <c r="BF100" s="78"/>
      <c r="BG100" s="78"/>
      <c r="BH100" s="78"/>
      <c r="BI100" s="78"/>
      <c r="BJ100" s="78"/>
      <c r="BK100" s="78"/>
      <c r="BL100" s="78"/>
      <c r="BM100" s="78"/>
      <c r="BN100" s="78"/>
      <c r="BO100" s="78"/>
      <c r="BP100" s="78"/>
      <c r="BQ100" s="78"/>
      <c r="BR100" s="78"/>
      <c r="BS100" s="78"/>
      <c r="BT100" s="78"/>
      <c r="BU100" s="78"/>
      <c r="BV100" s="78"/>
      <c r="BW100" s="78"/>
      <c r="BX100" s="78"/>
      <c r="BY100" s="78"/>
      <c r="BZ100" s="78"/>
      <c r="CA100" s="78"/>
      <c r="CB100" s="78"/>
      <c r="CC100" s="78"/>
      <c r="CD100" s="78"/>
      <c r="CE100" s="78"/>
      <c r="CF100" s="78"/>
      <c r="CG100" s="78"/>
      <c r="CH100" s="78"/>
      <c r="CI100" s="78"/>
      <c r="CJ100" s="78"/>
      <c r="CK100" s="78"/>
      <c r="CL100" s="78"/>
      <c r="CM100" s="78"/>
      <c r="CN100" s="78"/>
      <c r="CO100" s="78"/>
      <c r="CP100" s="78"/>
      <c r="CQ100" s="78"/>
      <c r="CR100" s="78"/>
      <c r="CS100" s="78"/>
      <c r="CT100" s="78"/>
      <c r="CU100" s="78"/>
      <c r="CV100" s="78"/>
      <c r="CW100" s="78"/>
      <c r="CX100" s="78"/>
      <c r="CY100" s="78"/>
      <c r="CZ100" s="78"/>
      <c r="DA100" s="78"/>
      <c r="DB100" s="78"/>
      <c r="DC100" s="78"/>
      <c r="DD100" s="78"/>
      <c r="DE100" s="78"/>
      <c r="DF100" s="78"/>
      <c r="DG100" s="78"/>
      <c r="DH100" s="78"/>
      <c r="DI100" s="78"/>
      <c r="DJ100" s="78"/>
      <c r="DK100" s="78"/>
      <c r="DL100" s="78"/>
      <c r="DM100" s="78"/>
      <c r="DN100" s="78"/>
      <c r="DO100" s="78"/>
      <c r="DP100" s="78"/>
      <c r="DQ100" s="78"/>
      <c r="DR100" s="78"/>
      <c r="DS100" s="78"/>
      <c r="DT100" s="78"/>
      <c r="DU100" s="78"/>
      <c r="DV100" s="78"/>
      <c r="DW100" s="78"/>
      <c r="DX100" s="78"/>
      <c r="DY100" s="78"/>
      <c r="DZ100" s="78"/>
      <c r="EA100" s="78"/>
      <c r="EB100" s="78"/>
      <c r="EC100" s="78"/>
      <c r="ED100" s="78"/>
      <c r="EE100" s="78"/>
      <c r="EF100" s="78"/>
      <c r="EG100" s="78"/>
      <c r="EH100" s="78"/>
      <c r="EI100" s="78"/>
      <c r="EJ100" s="78"/>
      <c r="EK100" s="78"/>
      <c r="EL100" s="78"/>
      <c r="EM100" s="78"/>
      <c r="EN100" s="78"/>
      <c r="EO100" s="78"/>
      <c r="EP100" s="78"/>
      <c r="EQ100" s="78"/>
      <c r="ER100" s="78"/>
      <c r="ES100" s="78"/>
      <c r="ET100" s="78"/>
      <c r="EU100" s="78"/>
      <c r="EV100" s="78"/>
      <c r="EW100" s="78"/>
      <c r="EX100" s="78"/>
      <c r="EY100" s="78"/>
      <c r="EZ100" s="78"/>
      <c r="FA100" s="78"/>
      <c r="FB100" s="78"/>
      <c r="FC100" s="78"/>
      <c r="FD100" s="78"/>
      <c r="FE100" s="78"/>
      <c r="FF100" s="78"/>
      <c r="FG100" s="78"/>
      <c r="FH100" s="78"/>
      <c r="FI100" s="78"/>
      <c r="FJ100" s="78"/>
      <c r="FK100" s="78"/>
      <c r="FL100" s="78"/>
      <c r="FM100" s="78"/>
      <c r="FN100" s="78"/>
      <c r="FO100" s="78"/>
      <c r="FP100" s="78"/>
      <c r="FQ100" s="78"/>
      <c r="FR100" s="78"/>
      <c r="FS100" s="78"/>
      <c r="FT100" s="78"/>
      <c r="FU100" s="78"/>
      <c r="FV100" s="78"/>
      <c r="FW100" s="78"/>
      <c r="FX100" s="78"/>
      <c r="FY100" s="78"/>
      <c r="FZ100" s="78"/>
      <c r="GA100" s="78"/>
      <c r="GB100" s="78"/>
      <c r="GC100" s="78"/>
      <c r="GD100" s="78"/>
      <c r="GE100" s="78"/>
      <c r="GF100" s="78"/>
      <c r="GG100" s="78"/>
      <c r="GH100" s="78"/>
      <c r="GI100" s="78"/>
      <c r="GJ100" s="78"/>
      <c r="GK100" s="78"/>
      <c r="GL100" s="78"/>
      <c r="GM100" s="78"/>
      <c r="GN100" s="78"/>
      <c r="GO100" s="78"/>
      <c r="GP100" s="78"/>
      <c r="GQ100" s="78"/>
      <c r="GR100" s="78"/>
      <c r="GS100" s="78"/>
      <c r="GT100" s="78"/>
      <c r="GU100" s="78"/>
      <c r="GV100" s="78"/>
      <c r="GW100" s="78"/>
      <c r="GX100" s="78"/>
      <c r="GY100" s="78"/>
      <c r="GZ100" s="78"/>
      <c r="HA100" s="78"/>
      <c r="HB100" s="78"/>
      <c r="HC100" s="78"/>
      <c r="HD100" s="78"/>
      <c r="HE100" s="78"/>
      <c r="HF100" s="78"/>
      <c r="HG100" s="78"/>
      <c r="HH100" s="78"/>
      <c r="HI100" s="78"/>
      <c r="HJ100" s="78"/>
      <c r="HK100" s="78"/>
      <c r="HL100" s="78"/>
      <c r="HM100" s="78"/>
      <c r="HN100" s="78"/>
      <c r="HO100" s="78"/>
      <c r="HP100" s="78"/>
      <c r="HQ100" s="78"/>
      <c r="HR100" s="78"/>
      <c r="HS100" s="78"/>
      <c r="HT100" s="78"/>
      <c r="HU100" s="78"/>
      <c r="HV100" s="78"/>
      <c r="HW100" s="78"/>
      <c r="HX100" s="78"/>
      <c r="HY100" s="78"/>
      <c r="HZ100" s="78"/>
      <c r="IA100" s="78"/>
      <c r="IB100" s="78"/>
      <c r="IC100" s="78"/>
      <c r="ID100" s="78"/>
      <c r="IE100" s="78"/>
      <c r="IF100" s="78"/>
      <c r="IG100" s="78"/>
      <c r="IH100" s="78"/>
      <c r="II100" s="78"/>
      <c r="IJ100" s="78"/>
      <c r="IK100" s="78"/>
      <c r="IL100" s="78"/>
      <c r="IM100" s="78"/>
      <c r="IN100" s="78"/>
      <c r="IO100" s="78"/>
      <c r="IP100" s="78"/>
      <c r="IQ100" s="78"/>
      <c r="IR100" s="78"/>
      <c r="IS100" s="78"/>
      <c r="IT100" s="78"/>
      <c r="IU100" s="78"/>
      <c r="IV100" s="78"/>
    </row>
    <row r="102" spans="1:256" x14ac:dyDescent="0.25">
      <c r="C102" s="2" t="s">
        <v>5052</v>
      </c>
      <c r="E102" s="2" t="s">
        <v>2</v>
      </c>
    </row>
    <row r="104" spans="1:256" x14ac:dyDescent="0.25">
      <c r="C104" s="2" t="s">
        <v>5053</v>
      </c>
      <c r="E104" s="2" t="s">
        <v>2</v>
      </c>
    </row>
    <row r="106" spans="1:256" x14ac:dyDescent="0.25">
      <c r="C106" s="2" t="s">
        <v>4944</v>
      </c>
      <c r="E106" s="2" t="s">
        <v>2</v>
      </c>
    </row>
    <row r="108" spans="1:256" x14ac:dyDescent="0.25">
      <c r="C108" s="2" t="s">
        <v>4945</v>
      </c>
      <c r="E108" s="2" t="s">
        <v>2</v>
      </c>
    </row>
    <row r="110" spans="1:256" x14ac:dyDescent="0.25">
      <c r="C110" s="2" t="s">
        <v>4946</v>
      </c>
      <c r="E110" s="95" t="s">
        <v>4947</v>
      </c>
    </row>
    <row r="112" spans="1:256" x14ac:dyDescent="0.25">
      <c r="C112" s="2" t="s">
        <v>4948</v>
      </c>
      <c r="E112" s="96" t="s">
        <v>5043</v>
      </c>
    </row>
    <row r="114" spans="3:5" x14ac:dyDescent="0.25">
      <c r="C114" s="2" t="s">
        <v>5054</v>
      </c>
      <c r="E114" s="2" t="s">
        <v>2</v>
      </c>
    </row>
    <row r="116" spans="3:5" x14ac:dyDescent="0.25">
      <c r="C116" s="1" t="s">
        <v>5145</v>
      </c>
      <c r="E116" s="216" t="s">
        <v>5146</v>
      </c>
    </row>
    <row r="117" spans="3:5" x14ac:dyDescent="0.25">
      <c r="E117" s="2" t="s">
        <v>5152</v>
      </c>
    </row>
  </sheetData>
  <mergeCells count="2">
    <mergeCell ref="C85:K85"/>
    <mergeCell ref="C100:E100"/>
  </mergeCells>
  <hyperlinks>
    <hyperlink ref="J2" location="'Index'!A1" display="'Index'!A1" xr:uid="{F7A0F644-2D49-4B51-AD52-95AA9D7A548F}"/>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B7383-93CA-409C-9FD8-97C2AE9F7321}">
  <sheetPr codeName="Sheet1"/>
  <dimension ref="A1:IV252"/>
  <sheetViews>
    <sheetView showGridLines="0" zoomScale="90" zoomScaleNormal="90" workbookViewId="0">
      <pane ySplit="6" topLeftCell="A23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3594</v>
      </c>
      <c r="J2" s="38" t="s">
        <v>4468</v>
      </c>
    </row>
    <row r="3" spans="1:54" ht="16.5" x14ac:dyDescent="0.3">
      <c r="C3" s="1" t="s">
        <v>28</v>
      </c>
      <c r="D3" s="21" t="s">
        <v>3595</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2305</v>
      </c>
      <c r="C11" s="60" t="s">
        <v>2306</v>
      </c>
      <c r="D11" s="54" t="s">
        <v>2307</v>
      </c>
      <c r="E11" s="6" t="s">
        <v>245</v>
      </c>
      <c r="F11" s="19">
        <v>111152</v>
      </c>
      <c r="G11" s="24">
        <v>4608.47</v>
      </c>
      <c r="H11" s="24">
        <v>4.21</v>
      </c>
      <c r="I11" s="31"/>
      <c r="J11" s="31"/>
      <c r="K11" s="35"/>
    </row>
    <row r="12" spans="1:54" x14ac:dyDescent="0.25">
      <c r="B12" s="8" t="s">
        <v>2035</v>
      </c>
      <c r="C12" s="60" t="s">
        <v>2036</v>
      </c>
      <c r="D12" s="54" t="s">
        <v>2037</v>
      </c>
      <c r="E12" s="6" t="s">
        <v>245</v>
      </c>
      <c r="F12" s="19">
        <v>69390</v>
      </c>
      <c r="G12" s="24">
        <v>2050.13</v>
      </c>
      <c r="H12" s="24">
        <v>1.87</v>
      </c>
      <c r="I12" s="31"/>
      <c r="J12" s="31"/>
      <c r="K12" s="35"/>
    </row>
    <row r="13" spans="1:54" x14ac:dyDescent="0.25">
      <c r="B13" s="8" t="s">
        <v>2007</v>
      </c>
      <c r="C13" s="60" t="s">
        <v>1546</v>
      </c>
      <c r="D13" s="54" t="s">
        <v>2008</v>
      </c>
      <c r="E13" s="6" t="s">
        <v>44</v>
      </c>
      <c r="F13" s="19">
        <v>669545</v>
      </c>
      <c r="G13" s="24">
        <v>1934.65</v>
      </c>
      <c r="H13" s="24">
        <v>1.77</v>
      </c>
      <c r="I13" s="31"/>
      <c r="J13" s="31"/>
      <c r="K13" s="35"/>
    </row>
    <row r="14" spans="1:54" x14ac:dyDescent="0.25">
      <c r="B14" s="8" t="s">
        <v>2360</v>
      </c>
      <c r="C14" s="60" t="s">
        <v>2361</v>
      </c>
      <c r="D14" s="54" t="s">
        <v>2362</v>
      </c>
      <c r="E14" s="6" t="s">
        <v>95</v>
      </c>
      <c r="F14" s="19">
        <v>3301622</v>
      </c>
      <c r="G14" s="24">
        <v>1881.59</v>
      </c>
      <c r="H14" s="24">
        <v>1.72</v>
      </c>
      <c r="I14" s="31"/>
      <c r="J14" s="31"/>
      <c r="K14" s="35"/>
    </row>
    <row r="15" spans="1:54" x14ac:dyDescent="0.25">
      <c r="B15" s="8" t="s">
        <v>2357</v>
      </c>
      <c r="C15" s="60" t="s">
        <v>2358</v>
      </c>
      <c r="D15" s="54" t="s">
        <v>2359</v>
      </c>
      <c r="E15" s="6" t="s">
        <v>95</v>
      </c>
      <c r="F15" s="19">
        <v>33710</v>
      </c>
      <c r="G15" s="24">
        <v>1735.59</v>
      </c>
      <c r="H15" s="24">
        <v>1.59</v>
      </c>
      <c r="I15" s="31"/>
      <c r="J15" s="31"/>
      <c r="K15" s="35"/>
    </row>
    <row r="16" spans="1:54" x14ac:dyDescent="0.25">
      <c r="B16" s="8" t="s">
        <v>1102</v>
      </c>
      <c r="C16" s="60" t="s">
        <v>1103</v>
      </c>
      <c r="D16" s="54" t="s">
        <v>1104</v>
      </c>
      <c r="E16" s="6" t="s">
        <v>62</v>
      </c>
      <c r="F16" s="19">
        <v>35309</v>
      </c>
      <c r="G16" s="24">
        <v>1731.2</v>
      </c>
      <c r="H16" s="24">
        <v>1.58</v>
      </c>
      <c r="I16" s="31"/>
      <c r="J16" s="31"/>
      <c r="K16" s="35"/>
    </row>
    <row r="17" spans="2:11" x14ac:dyDescent="0.25">
      <c r="B17" s="8" t="s">
        <v>427</v>
      </c>
      <c r="C17" s="60" t="s">
        <v>428</v>
      </c>
      <c r="D17" s="54" t="s">
        <v>429</v>
      </c>
      <c r="E17" s="6" t="s">
        <v>95</v>
      </c>
      <c r="F17" s="19">
        <v>397049</v>
      </c>
      <c r="G17" s="24">
        <v>1654.7</v>
      </c>
      <c r="H17" s="24">
        <v>1.51</v>
      </c>
      <c r="I17" s="31"/>
      <c r="J17" s="31"/>
      <c r="K17" s="35"/>
    </row>
    <row r="18" spans="2:11" x14ac:dyDescent="0.25">
      <c r="B18" s="8" t="s">
        <v>2284</v>
      </c>
      <c r="C18" s="60" t="s">
        <v>1538</v>
      </c>
      <c r="D18" s="54" t="s">
        <v>2285</v>
      </c>
      <c r="E18" s="6" t="s">
        <v>44</v>
      </c>
      <c r="F18" s="19">
        <v>179138</v>
      </c>
      <c r="G18" s="24">
        <v>1637.95</v>
      </c>
      <c r="H18" s="24">
        <v>1.5</v>
      </c>
      <c r="I18" s="31"/>
      <c r="J18" s="31"/>
      <c r="K18" s="35"/>
    </row>
    <row r="19" spans="2:11" x14ac:dyDescent="0.25">
      <c r="B19" s="8" t="s">
        <v>972</v>
      </c>
      <c r="C19" s="60" t="s">
        <v>973</v>
      </c>
      <c r="D19" s="54" t="s">
        <v>974</v>
      </c>
      <c r="E19" s="6" t="s">
        <v>975</v>
      </c>
      <c r="F19" s="19">
        <v>92679</v>
      </c>
      <c r="G19" s="24">
        <v>1577.86</v>
      </c>
      <c r="H19" s="24">
        <v>1.44</v>
      </c>
      <c r="I19" s="31"/>
      <c r="J19" s="31"/>
      <c r="K19" s="35"/>
    </row>
    <row r="20" spans="2:11" x14ac:dyDescent="0.25">
      <c r="B20" s="8" t="s">
        <v>266</v>
      </c>
      <c r="C20" s="60" t="s">
        <v>267</v>
      </c>
      <c r="D20" s="54" t="s">
        <v>268</v>
      </c>
      <c r="E20" s="6" t="s">
        <v>269</v>
      </c>
      <c r="F20" s="19">
        <v>352061</v>
      </c>
      <c r="G20" s="24">
        <v>1556.29</v>
      </c>
      <c r="H20" s="24">
        <v>1.42</v>
      </c>
      <c r="I20" s="31"/>
      <c r="J20" s="31"/>
      <c r="K20" s="35"/>
    </row>
    <row r="21" spans="2:11" x14ac:dyDescent="0.25">
      <c r="B21" s="8" t="s">
        <v>381</v>
      </c>
      <c r="C21" s="60" t="s">
        <v>382</v>
      </c>
      <c r="D21" s="54" t="s">
        <v>383</v>
      </c>
      <c r="E21" s="6" t="s">
        <v>58</v>
      </c>
      <c r="F21" s="19">
        <v>29597</v>
      </c>
      <c r="G21" s="24">
        <v>1537.36</v>
      </c>
      <c r="H21" s="24">
        <v>1.4</v>
      </c>
      <c r="I21" s="31"/>
      <c r="J21" s="31"/>
      <c r="K21" s="35"/>
    </row>
    <row r="22" spans="2:11" x14ac:dyDescent="0.25">
      <c r="B22" s="8" t="s">
        <v>2352</v>
      </c>
      <c r="C22" s="60" t="s">
        <v>1753</v>
      </c>
      <c r="D22" s="54" t="s">
        <v>2353</v>
      </c>
      <c r="E22" s="6" t="s">
        <v>44</v>
      </c>
      <c r="F22" s="19">
        <v>153851</v>
      </c>
      <c r="G22" s="24">
        <v>1514.97</v>
      </c>
      <c r="H22" s="24">
        <v>1.38</v>
      </c>
      <c r="I22" s="31"/>
      <c r="J22" s="31"/>
      <c r="K22" s="35"/>
    </row>
    <row r="23" spans="2:11" x14ac:dyDescent="0.25">
      <c r="B23" s="8" t="s">
        <v>304</v>
      </c>
      <c r="C23" s="60" t="s">
        <v>305</v>
      </c>
      <c r="D23" s="54" t="s">
        <v>306</v>
      </c>
      <c r="E23" s="6" t="s">
        <v>119</v>
      </c>
      <c r="F23" s="19">
        <v>65972</v>
      </c>
      <c r="G23" s="24">
        <v>1496.05</v>
      </c>
      <c r="H23" s="24">
        <v>1.37</v>
      </c>
      <c r="I23" s="31"/>
      <c r="J23" s="31"/>
      <c r="K23" s="35"/>
    </row>
    <row r="24" spans="2:11" x14ac:dyDescent="0.25">
      <c r="B24" s="8" t="s">
        <v>1019</v>
      </c>
      <c r="C24" s="60" t="s">
        <v>1020</v>
      </c>
      <c r="D24" s="54" t="s">
        <v>1021</v>
      </c>
      <c r="E24" s="6" t="s">
        <v>119</v>
      </c>
      <c r="F24" s="19">
        <v>105832</v>
      </c>
      <c r="G24" s="24">
        <v>1441.43</v>
      </c>
      <c r="H24" s="24">
        <v>1.32</v>
      </c>
      <c r="I24" s="31"/>
      <c r="J24" s="31"/>
      <c r="K24" s="35"/>
    </row>
    <row r="25" spans="2:11" x14ac:dyDescent="0.25">
      <c r="B25" s="8" t="s">
        <v>215</v>
      </c>
      <c r="C25" s="60" t="s">
        <v>216</v>
      </c>
      <c r="D25" s="54" t="s">
        <v>217</v>
      </c>
      <c r="E25" s="6" t="s">
        <v>127</v>
      </c>
      <c r="F25" s="19">
        <v>72503</v>
      </c>
      <c r="G25" s="24">
        <v>1419.03</v>
      </c>
      <c r="H25" s="24">
        <v>1.3</v>
      </c>
      <c r="I25" s="31"/>
      <c r="J25" s="31"/>
      <c r="K25" s="35"/>
    </row>
    <row r="26" spans="2:11" x14ac:dyDescent="0.25">
      <c r="B26" s="8" t="s">
        <v>2340</v>
      </c>
      <c r="C26" s="60" t="s">
        <v>2341</v>
      </c>
      <c r="D26" s="54" t="s">
        <v>2342</v>
      </c>
      <c r="E26" s="6" t="s">
        <v>115</v>
      </c>
      <c r="F26" s="19">
        <v>14353</v>
      </c>
      <c r="G26" s="24">
        <v>1360.31</v>
      </c>
      <c r="H26" s="24">
        <v>1.24</v>
      </c>
      <c r="I26" s="31"/>
      <c r="J26" s="31"/>
      <c r="K26" s="35"/>
    </row>
    <row r="27" spans="2:11" x14ac:dyDescent="0.25">
      <c r="B27" s="8" t="s">
        <v>577</v>
      </c>
      <c r="C27" s="60" t="s">
        <v>578</v>
      </c>
      <c r="D27" s="54" t="s">
        <v>579</v>
      </c>
      <c r="E27" s="6" t="s">
        <v>58</v>
      </c>
      <c r="F27" s="19">
        <v>94615</v>
      </c>
      <c r="G27" s="24">
        <v>1345.24</v>
      </c>
      <c r="H27" s="24">
        <v>1.23</v>
      </c>
      <c r="I27" s="31"/>
      <c r="J27" s="31"/>
      <c r="K27" s="35"/>
    </row>
    <row r="28" spans="2:11" x14ac:dyDescent="0.25">
      <c r="B28" s="8" t="s">
        <v>2331</v>
      </c>
      <c r="C28" s="60" t="s">
        <v>2332</v>
      </c>
      <c r="D28" s="54" t="s">
        <v>2333</v>
      </c>
      <c r="E28" s="6" t="s">
        <v>95</v>
      </c>
      <c r="F28" s="19">
        <v>3459</v>
      </c>
      <c r="G28" s="24">
        <v>1329.81</v>
      </c>
      <c r="H28" s="24">
        <v>1.22</v>
      </c>
      <c r="I28" s="31"/>
      <c r="J28" s="31"/>
      <c r="K28" s="35"/>
    </row>
    <row r="29" spans="2:11" x14ac:dyDescent="0.25">
      <c r="B29" s="8" t="s">
        <v>1024</v>
      </c>
      <c r="C29" s="60" t="s">
        <v>1025</v>
      </c>
      <c r="D29" s="54" t="s">
        <v>1026</v>
      </c>
      <c r="E29" s="6" t="s">
        <v>150</v>
      </c>
      <c r="F29" s="19">
        <v>141749</v>
      </c>
      <c r="G29" s="24">
        <v>1316.07</v>
      </c>
      <c r="H29" s="24">
        <v>1.2</v>
      </c>
      <c r="I29" s="31"/>
      <c r="J29" s="31"/>
      <c r="K29" s="35"/>
    </row>
    <row r="30" spans="2:11" x14ac:dyDescent="0.25">
      <c r="B30" s="8" t="s">
        <v>2325</v>
      </c>
      <c r="C30" s="60" t="s">
        <v>2326</v>
      </c>
      <c r="D30" s="54" t="s">
        <v>2327</v>
      </c>
      <c r="E30" s="6" t="s">
        <v>84</v>
      </c>
      <c r="F30" s="19">
        <v>11222</v>
      </c>
      <c r="G30" s="24">
        <v>1293.22</v>
      </c>
      <c r="H30" s="24">
        <v>1.18</v>
      </c>
      <c r="I30" s="31"/>
      <c r="J30" s="31"/>
      <c r="K30" s="35"/>
    </row>
    <row r="31" spans="2:11" x14ac:dyDescent="0.25">
      <c r="B31" s="8" t="s">
        <v>2273</v>
      </c>
      <c r="C31" s="60" t="s">
        <v>813</v>
      </c>
      <c r="D31" s="54" t="s">
        <v>2274</v>
      </c>
      <c r="E31" s="6" t="s">
        <v>44</v>
      </c>
      <c r="F31" s="19">
        <v>1801836</v>
      </c>
      <c r="G31" s="24">
        <v>1285.07</v>
      </c>
      <c r="H31" s="24">
        <v>1.17</v>
      </c>
      <c r="I31" s="31"/>
      <c r="J31" s="31"/>
      <c r="K31" s="35"/>
    </row>
    <row r="32" spans="2:11" x14ac:dyDescent="0.25">
      <c r="B32" s="8" t="s">
        <v>2278</v>
      </c>
      <c r="C32" s="60" t="s">
        <v>2279</v>
      </c>
      <c r="D32" s="54" t="s">
        <v>2280</v>
      </c>
      <c r="E32" s="6" t="s">
        <v>975</v>
      </c>
      <c r="F32" s="19">
        <v>114391</v>
      </c>
      <c r="G32" s="24">
        <v>1279.81</v>
      </c>
      <c r="H32" s="24">
        <v>1.17</v>
      </c>
      <c r="I32" s="31"/>
      <c r="J32" s="31"/>
      <c r="K32" s="35"/>
    </row>
    <row r="33" spans="2:11" x14ac:dyDescent="0.25">
      <c r="B33" s="8" t="s">
        <v>219</v>
      </c>
      <c r="C33" s="60" t="s">
        <v>220</v>
      </c>
      <c r="D33" s="54" t="s">
        <v>221</v>
      </c>
      <c r="E33" s="6" t="s">
        <v>222</v>
      </c>
      <c r="F33" s="19">
        <v>778247</v>
      </c>
      <c r="G33" s="24">
        <v>1209.71</v>
      </c>
      <c r="H33" s="24">
        <v>1.1100000000000001</v>
      </c>
      <c r="I33" s="31"/>
      <c r="J33" s="31"/>
      <c r="K33" s="35"/>
    </row>
    <row r="34" spans="2:11" x14ac:dyDescent="0.25">
      <c r="B34" s="8" t="s">
        <v>1817</v>
      </c>
      <c r="C34" s="60" t="s">
        <v>1818</v>
      </c>
      <c r="D34" s="54" t="s">
        <v>1819</v>
      </c>
      <c r="E34" s="6" t="s">
        <v>146</v>
      </c>
      <c r="F34" s="19">
        <v>72148</v>
      </c>
      <c r="G34" s="24">
        <v>1207.76</v>
      </c>
      <c r="H34" s="24">
        <v>1.1000000000000001</v>
      </c>
      <c r="I34" s="31"/>
      <c r="J34" s="31"/>
      <c r="K34" s="35"/>
    </row>
    <row r="35" spans="2:11" x14ac:dyDescent="0.25">
      <c r="B35" s="8" t="s">
        <v>2308</v>
      </c>
      <c r="C35" s="60" t="s">
        <v>2309</v>
      </c>
      <c r="D35" s="54" t="s">
        <v>2310</v>
      </c>
      <c r="E35" s="6" t="s">
        <v>533</v>
      </c>
      <c r="F35" s="19">
        <v>143957</v>
      </c>
      <c r="G35" s="24">
        <v>1182.8900000000001</v>
      </c>
      <c r="H35" s="24">
        <v>1.08</v>
      </c>
      <c r="I35" s="31"/>
      <c r="J35" s="31"/>
      <c r="K35" s="35"/>
    </row>
    <row r="36" spans="2:11" x14ac:dyDescent="0.25">
      <c r="B36" s="8" t="s">
        <v>2011</v>
      </c>
      <c r="C36" s="60" t="s">
        <v>2012</v>
      </c>
      <c r="D36" s="54" t="s">
        <v>2013</v>
      </c>
      <c r="E36" s="6" t="s">
        <v>146</v>
      </c>
      <c r="F36" s="19">
        <v>65972</v>
      </c>
      <c r="G36" s="24">
        <v>1182.3499999999999</v>
      </c>
      <c r="H36" s="24">
        <v>1.08</v>
      </c>
      <c r="I36" s="31"/>
      <c r="J36" s="31"/>
      <c r="K36" s="35"/>
    </row>
    <row r="37" spans="2:11" x14ac:dyDescent="0.25">
      <c r="B37" s="8" t="s">
        <v>2786</v>
      </c>
      <c r="C37" s="60" t="s">
        <v>1253</v>
      </c>
      <c r="D37" s="54" t="s">
        <v>2787</v>
      </c>
      <c r="E37" s="6" t="s">
        <v>44</v>
      </c>
      <c r="F37" s="19">
        <v>4776575</v>
      </c>
      <c r="G37" s="24">
        <v>1105.78</v>
      </c>
      <c r="H37" s="24">
        <v>1.01</v>
      </c>
      <c r="I37" s="31"/>
      <c r="J37" s="31"/>
      <c r="K37" s="35"/>
    </row>
    <row r="38" spans="2:11" x14ac:dyDescent="0.25">
      <c r="B38" s="8" t="s">
        <v>249</v>
      </c>
      <c r="C38" s="60" t="s">
        <v>250</v>
      </c>
      <c r="D38" s="54" t="s">
        <v>251</v>
      </c>
      <c r="E38" s="6" t="s">
        <v>119</v>
      </c>
      <c r="F38" s="19">
        <v>76044</v>
      </c>
      <c r="G38" s="24">
        <v>1084.69</v>
      </c>
      <c r="H38" s="24">
        <v>0.99</v>
      </c>
      <c r="I38" s="31"/>
      <c r="J38" s="31"/>
      <c r="K38" s="35"/>
    </row>
    <row r="39" spans="2:11" x14ac:dyDescent="0.25">
      <c r="B39" s="8" t="s">
        <v>2023</v>
      </c>
      <c r="C39" s="60" t="s">
        <v>2024</v>
      </c>
      <c r="D39" s="54" t="s">
        <v>2025</v>
      </c>
      <c r="E39" s="6" t="s">
        <v>111</v>
      </c>
      <c r="F39" s="19">
        <v>39488</v>
      </c>
      <c r="G39" s="24">
        <v>1072.42</v>
      </c>
      <c r="H39" s="24">
        <v>0.98</v>
      </c>
      <c r="I39" s="31"/>
      <c r="J39" s="31"/>
      <c r="K39" s="35"/>
    </row>
    <row r="40" spans="2:11" x14ac:dyDescent="0.25">
      <c r="B40" s="8" t="s">
        <v>2245</v>
      </c>
      <c r="C40" s="60" t="s">
        <v>2246</v>
      </c>
      <c r="D40" s="54" t="s">
        <v>2247</v>
      </c>
      <c r="E40" s="6" t="s">
        <v>269</v>
      </c>
      <c r="F40" s="19">
        <v>7509835</v>
      </c>
      <c r="G40" s="24">
        <v>1050.6300000000001</v>
      </c>
      <c r="H40" s="24">
        <v>0.96</v>
      </c>
      <c r="I40" s="31"/>
      <c r="J40" s="31"/>
      <c r="K40" s="35"/>
    </row>
    <row r="41" spans="2:11" x14ac:dyDescent="0.25">
      <c r="B41" s="8" t="s">
        <v>2266</v>
      </c>
      <c r="C41" s="60" t="s">
        <v>2267</v>
      </c>
      <c r="D41" s="54" t="s">
        <v>2268</v>
      </c>
      <c r="E41" s="6" t="s">
        <v>76</v>
      </c>
      <c r="F41" s="19">
        <v>243920</v>
      </c>
      <c r="G41" s="24">
        <v>1035.32</v>
      </c>
      <c r="H41" s="24">
        <v>0.95</v>
      </c>
      <c r="I41" s="31"/>
      <c r="J41" s="31"/>
      <c r="K41" s="35"/>
    </row>
    <row r="42" spans="2:11" x14ac:dyDescent="0.25">
      <c r="B42" s="8" t="s">
        <v>976</v>
      </c>
      <c r="C42" s="60" t="s">
        <v>977</v>
      </c>
      <c r="D42" s="54" t="s">
        <v>978</v>
      </c>
      <c r="E42" s="6" t="s">
        <v>154</v>
      </c>
      <c r="F42" s="19">
        <v>103945</v>
      </c>
      <c r="G42" s="24">
        <v>1034.25</v>
      </c>
      <c r="H42" s="24">
        <v>0.95</v>
      </c>
      <c r="I42" s="31"/>
      <c r="J42" s="31"/>
      <c r="K42" s="35"/>
    </row>
    <row r="43" spans="2:11" x14ac:dyDescent="0.25">
      <c r="B43" s="8" t="s">
        <v>301</v>
      </c>
      <c r="C43" s="60" t="s">
        <v>302</v>
      </c>
      <c r="D43" s="54" t="s">
        <v>303</v>
      </c>
      <c r="E43" s="6" t="s">
        <v>88</v>
      </c>
      <c r="F43" s="19">
        <v>261208</v>
      </c>
      <c r="G43" s="24">
        <v>1028.77</v>
      </c>
      <c r="H43" s="24">
        <v>0.94</v>
      </c>
      <c r="I43" s="31"/>
      <c r="J43" s="31"/>
      <c r="K43" s="35"/>
    </row>
    <row r="44" spans="2:11" x14ac:dyDescent="0.25">
      <c r="B44" s="8" t="s">
        <v>1071</v>
      </c>
      <c r="C44" s="60" t="s">
        <v>1072</v>
      </c>
      <c r="D44" s="54" t="s">
        <v>1073</v>
      </c>
      <c r="E44" s="6" t="s">
        <v>469</v>
      </c>
      <c r="F44" s="19">
        <v>152542</v>
      </c>
      <c r="G44" s="24">
        <v>983.59</v>
      </c>
      <c r="H44" s="24">
        <v>0.9</v>
      </c>
      <c r="I44" s="31"/>
      <c r="J44" s="31"/>
      <c r="K44" s="35"/>
    </row>
    <row r="45" spans="2:11" x14ac:dyDescent="0.25">
      <c r="B45" s="8" t="s">
        <v>151</v>
      </c>
      <c r="C45" s="60" t="s">
        <v>152</v>
      </c>
      <c r="D45" s="54" t="s">
        <v>153</v>
      </c>
      <c r="E45" s="6" t="s">
        <v>154</v>
      </c>
      <c r="F45" s="19">
        <v>371930</v>
      </c>
      <c r="G45" s="24">
        <v>975.57</v>
      </c>
      <c r="H45" s="24">
        <v>0.89</v>
      </c>
      <c r="I45" s="31"/>
      <c r="J45" s="31"/>
      <c r="K45" s="35"/>
    </row>
    <row r="46" spans="2:11" x14ac:dyDescent="0.25">
      <c r="B46" s="8" t="s">
        <v>2264</v>
      </c>
      <c r="C46" s="60" t="s">
        <v>673</v>
      </c>
      <c r="D46" s="54" t="s">
        <v>2265</v>
      </c>
      <c r="E46" s="6" t="s">
        <v>310</v>
      </c>
      <c r="F46" s="19">
        <v>970566</v>
      </c>
      <c r="G46" s="24">
        <v>974.16</v>
      </c>
      <c r="H46" s="24">
        <v>0.89</v>
      </c>
      <c r="I46" s="31"/>
      <c r="J46" s="31"/>
      <c r="K46" s="35"/>
    </row>
    <row r="47" spans="2:11" x14ac:dyDescent="0.25">
      <c r="B47" s="8" t="s">
        <v>632</v>
      </c>
      <c r="C47" s="60" t="s">
        <v>633</v>
      </c>
      <c r="D47" s="54" t="s">
        <v>634</v>
      </c>
      <c r="E47" s="6" t="s">
        <v>154</v>
      </c>
      <c r="F47" s="19">
        <v>373241</v>
      </c>
      <c r="G47" s="24">
        <v>962.59</v>
      </c>
      <c r="H47" s="24">
        <v>0.88</v>
      </c>
      <c r="I47" s="31"/>
      <c r="J47" s="31"/>
      <c r="K47" s="35"/>
    </row>
    <row r="48" spans="2:11" x14ac:dyDescent="0.25">
      <c r="B48" s="8" t="s">
        <v>2258</v>
      </c>
      <c r="C48" s="60" t="s">
        <v>2259</v>
      </c>
      <c r="D48" s="54" t="s">
        <v>2260</v>
      </c>
      <c r="E48" s="6" t="s">
        <v>119</v>
      </c>
      <c r="F48" s="19">
        <v>40959</v>
      </c>
      <c r="G48" s="24">
        <v>931.78</v>
      </c>
      <c r="H48" s="24">
        <v>0.85</v>
      </c>
      <c r="I48" s="31"/>
      <c r="J48" s="31"/>
      <c r="K48" s="35"/>
    </row>
    <row r="49" spans="2:11" x14ac:dyDescent="0.25">
      <c r="B49" s="8" t="s">
        <v>369</v>
      </c>
      <c r="C49" s="60" t="s">
        <v>370</v>
      </c>
      <c r="D49" s="54" t="s">
        <v>371</v>
      </c>
      <c r="E49" s="6" t="s">
        <v>127</v>
      </c>
      <c r="F49" s="19">
        <v>29066</v>
      </c>
      <c r="G49" s="24">
        <v>913.08</v>
      </c>
      <c r="H49" s="24">
        <v>0.83</v>
      </c>
      <c r="I49" s="31"/>
      <c r="J49" s="31"/>
      <c r="K49" s="35"/>
    </row>
    <row r="50" spans="2:11" x14ac:dyDescent="0.25">
      <c r="B50" s="8" t="s">
        <v>2343</v>
      </c>
      <c r="C50" s="60" t="s">
        <v>2344</v>
      </c>
      <c r="D50" s="54" t="s">
        <v>2345</v>
      </c>
      <c r="E50" s="6" t="s">
        <v>115</v>
      </c>
      <c r="F50" s="19">
        <v>49488</v>
      </c>
      <c r="G50" s="24">
        <v>906.17</v>
      </c>
      <c r="H50" s="24">
        <v>0.83</v>
      </c>
      <c r="I50" s="31"/>
      <c r="J50" s="31"/>
      <c r="K50" s="35"/>
    </row>
    <row r="51" spans="2:11" x14ac:dyDescent="0.25">
      <c r="B51" s="8" t="s">
        <v>2020</v>
      </c>
      <c r="C51" s="60" t="s">
        <v>2021</v>
      </c>
      <c r="D51" s="54" t="s">
        <v>2022</v>
      </c>
      <c r="E51" s="6" t="s">
        <v>131</v>
      </c>
      <c r="F51" s="19">
        <v>50761</v>
      </c>
      <c r="G51" s="24">
        <v>899.08</v>
      </c>
      <c r="H51" s="24">
        <v>0.82</v>
      </c>
      <c r="I51" s="31"/>
      <c r="J51" s="31"/>
      <c r="K51" s="35"/>
    </row>
    <row r="52" spans="2:11" x14ac:dyDescent="0.25">
      <c r="B52" s="8" t="s">
        <v>2302</v>
      </c>
      <c r="C52" s="60" t="s">
        <v>2303</v>
      </c>
      <c r="D52" s="54" t="s">
        <v>2304</v>
      </c>
      <c r="E52" s="6" t="s">
        <v>115</v>
      </c>
      <c r="F52" s="19">
        <v>16786</v>
      </c>
      <c r="G52" s="24">
        <v>884.2</v>
      </c>
      <c r="H52" s="24">
        <v>0.81</v>
      </c>
      <c r="I52" s="31"/>
      <c r="J52" s="31"/>
      <c r="K52" s="35"/>
    </row>
    <row r="53" spans="2:11" x14ac:dyDescent="0.25">
      <c r="B53" s="8" t="s">
        <v>236</v>
      </c>
      <c r="C53" s="60" t="s">
        <v>237</v>
      </c>
      <c r="D53" s="54" t="s">
        <v>238</v>
      </c>
      <c r="E53" s="6" t="s">
        <v>119</v>
      </c>
      <c r="F53" s="19">
        <v>15917</v>
      </c>
      <c r="G53" s="24">
        <v>875.12</v>
      </c>
      <c r="H53" s="24">
        <v>0.8</v>
      </c>
      <c r="I53" s="31"/>
      <c r="J53" s="31"/>
      <c r="K53" s="35"/>
    </row>
    <row r="54" spans="2:11" x14ac:dyDescent="0.25">
      <c r="B54" s="8" t="s">
        <v>279</v>
      </c>
      <c r="C54" s="60" t="s">
        <v>280</v>
      </c>
      <c r="D54" s="54" t="s">
        <v>281</v>
      </c>
      <c r="E54" s="6" t="s">
        <v>255</v>
      </c>
      <c r="F54" s="19">
        <v>146615</v>
      </c>
      <c r="G54" s="24">
        <v>872.43</v>
      </c>
      <c r="H54" s="24">
        <v>0.8</v>
      </c>
      <c r="I54" s="31"/>
      <c r="J54" s="31"/>
      <c r="K54" s="35"/>
    </row>
    <row r="55" spans="2:11" x14ac:dyDescent="0.25">
      <c r="B55" s="8" t="s">
        <v>172</v>
      </c>
      <c r="C55" s="60" t="s">
        <v>173</v>
      </c>
      <c r="D55" s="54" t="s">
        <v>174</v>
      </c>
      <c r="E55" s="6" t="s">
        <v>119</v>
      </c>
      <c r="F55" s="19">
        <v>194131</v>
      </c>
      <c r="G55" s="24">
        <v>832.14</v>
      </c>
      <c r="H55" s="24">
        <v>0.76</v>
      </c>
      <c r="I55" s="31"/>
      <c r="J55" s="31"/>
      <c r="K55" s="35"/>
    </row>
    <row r="56" spans="2:11" x14ac:dyDescent="0.25">
      <c r="B56" s="8" t="s">
        <v>1098</v>
      </c>
      <c r="C56" s="60" t="s">
        <v>1099</v>
      </c>
      <c r="D56" s="54" t="s">
        <v>1100</v>
      </c>
      <c r="E56" s="6" t="s">
        <v>1101</v>
      </c>
      <c r="F56" s="19">
        <v>940129</v>
      </c>
      <c r="G56" s="24">
        <v>827.22</v>
      </c>
      <c r="H56" s="24">
        <v>0.76</v>
      </c>
      <c r="I56" s="31"/>
      <c r="J56" s="31"/>
      <c r="K56" s="35"/>
    </row>
    <row r="57" spans="2:11" x14ac:dyDescent="0.25">
      <c r="B57" s="8" t="s">
        <v>3596</v>
      </c>
      <c r="C57" s="60" t="s">
        <v>3597</v>
      </c>
      <c r="D57" s="54" t="s">
        <v>3598</v>
      </c>
      <c r="E57" s="6" t="s">
        <v>95</v>
      </c>
      <c r="F57" s="19">
        <v>26062</v>
      </c>
      <c r="G57" s="24">
        <v>818.56</v>
      </c>
      <c r="H57" s="24">
        <v>0.75</v>
      </c>
      <c r="I57" s="31"/>
      <c r="J57" s="31"/>
      <c r="K57" s="35"/>
    </row>
    <row r="58" spans="2:11" x14ac:dyDescent="0.25">
      <c r="B58" s="8" t="s">
        <v>2349</v>
      </c>
      <c r="C58" s="60" t="s">
        <v>2350</v>
      </c>
      <c r="D58" s="54" t="s">
        <v>2351</v>
      </c>
      <c r="E58" s="6" t="s">
        <v>58</v>
      </c>
      <c r="F58" s="19">
        <v>35992</v>
      </c>
      <c r="G58" s="24">
        <v>817.52</v>
      </c>
      <c r="H58" s="24">
        <v>0.75</v>
      </c>
      <c r="I58" s="31"/>
      <c r="J58" s="31"/>
      <c r="K58" s="35"/>
    </row>
    <row r="59" spans="2:11" x14ac:dyDescent="0.25">
      <c r="B59" s="8" t="s">
        <v>2269</v>
      </c>
      <c r="C59" s="60" t="s">
        <v>1662</v>
      </c>
      <c r="D59" s="54" t="s">
        <v>2270</v>
      </c>
      <c r="E59" s="6" t="s">
        <v>72</v>
      </c>
      <c r="F59" s="19">
        <v>224264</v>
      </c>
      <c r="G59" s="24">
        <v>814.75</v>
      </c>
      <c r="H59" s="24">
        <v>0.74</v>
      </c>
      <c r="I59" s="31"/>
      <c r="J59" s="31"/>
      <c r="K59" s="35"/>
    </row>
    <row r="60" spans="2:11" x14ac:dyDescent="0.25">
      <c r="B60" s="8" t="s">
        <v>2346</v>
      </c>
      <c r="C60" s="60" t="s">
        <v>2347</v>
      </c>
      <c r="D60" s="54" t="s">
        <v>2348</v>
      </c>
      <c r="E60" s="6" t="s">
        <v>84</v>
      </c>
      <c r="F60" s="19">
        <v>68598</v>
      </c>
      <c r="G60" s="24">
        <v>807.26</v>
      </c>
      <c r="H60" s="24">
        <v>0.74</v>
      </c>
      <c r="I60" s="31"/>
      <c r="J60" s="31"/>
      <c r="K60" s="35"/>
    </row>
    <row r="61" spans="2:11" x14ac:dyDescent="0.25">
      <c r="B61" s="8" t="s">
        <v>1120</v>
      </c>
      <c r="C61" s="60" t="s">
        <v>1121</v>
      </c>
      <c r="D61" s="54" t="s">
        <v>1122</v>
      </c>
      <c r="E61" s="6" t="s">
        <v>210</v>
      </c>
      <c r="F61" s="19">
        <v>393229</v>
      </c>
      <c r="G61" s="24">
        <v>803.64</v>
      </c>
      <c r="H61" s="24">
        <v>0.73</v>
      </c>
      <c r="I61" s="31"/>
      <c r="J61" s="31"/>
      <c r="K61" s="35"/>
    </row>
    <row r="62" spans="2:11" x14ac:dyDescent="0.25">
      <c r="B62" s="8" t="s">
        <v>2627</v>
      </c>
      <c r="C62" s="60" t="s">
        <v>1556</v>
      </c>
      <c r="D62" s="54" t="s">
        <v>2628</v>
      </c>
      <c r="E62" s="6" t="s">
        <v>44</v>
      </c>
      <c r="F62" s="19">
        <v>96127</v>
      </c>
      <c r="G62" s="24">
        <v>800.74</v>
      </c>
      <c r="H62" s="24">
        <v>0.73</v>
      </c>
      <c r="I62" s="31"/>
      <c r="J62" s="31"/>
      <c r="K62" s="35"/>
    </row>
    <row r="63" spans="2:11" x14ac:dyDescent="0.25">
      <c r="B63" s="8" t="s">
        <v>2005</v>
      </c>
      <c r="C63" s="60" t="s">
        <v>677</v>
      </c>
      <c r="D63" s="54" t="s">
        <v>2006</v>
      </c>
      <c r="E63" s="6" t="s">
        <v>72</v>
      </c>
      <c r="F63" s="19">
        <v>18724</v>
      </c>
      <c r="G63" s="24">
        <v>784.33</v>
      </c>
      <c r="H63" s="24">
        <v>0.72</v>
      </c>
      <c r="I63" s="31"/>
      <c r="J63" s="31"/>
      <c r="K63" s="35"/>
    </row>
    <row r="64" spans="2:11" x14ac:dyDescent="0.25">
      <c r="B64" s="8" t="s">
        <v>2014</v>
      </c>
      <c r="C64" s="60" t="s">
        <v>2015</v>
      </c>
      <c r="D64" s="54" t="s">
        <v>2016</v>
      </c>
      <c r="E64" s="6" t="s">
        <v>245</v>
      </c>
      <c r="F64" s="19">
        <v>70673</v>
      </c>
      <c r="G64" s="24">
        <v>780.58</v>
      </c>
      <c r="H64" s="24">
        <v>0.71</v>
      </c>
      <c r="I64" s="31"/>
      <c r="J64" s="31"/>
      <c r="K64" s="35"/>
    </row>
    <row r="65" spans="2:11" x14ac:dyDescent="0.25">
      <c r="B65" s="8" t="s">
        <v>178</v>
      </c>
      <c r="C65" s="60" t="s">
        <v>179</v>
      </c>
      <c r="D65" s="54" t="s">
        <v>180</v>
      </c>
      <c r="E65" s="6" t="s">
        <v>84</v>
      </c>
      <c r="F65" s="19">
        <v>61984</v>
      </c>
      <c r="G65" s="24">
        <v>772.13</v>
      </c>
      <c r="H65" s="24">
        <v>0.71</v>
      </c>
      <c r="I65" s="31"/>
      <c r="J65" s="31"/>
      <c r="K65" s="35"/>
    </row>
    <row r="66" spans="2:11" x14ac:dyDescent="0.25">
      <c r="B66" s="8" t="s">
        <v>3599</v>
      </c>
      <c r="C66" s="60" t="s">
        <v>3600</v>
      </c>
      <c r="D66" s="54" t="s">
        <v>3601</v>
      </c>
      <c r="E66" s="6" t="s">
        <v>262</v>
      </c>
      <c r="F66" s="19">
        <v>21300</v>
      </c>
      <c r="G66" s="24">
        <v>749.46</v>
      </c>
      <c r="H66" s="24">
        <v>0.68</v>
      </c>
      <c r="I66" s="31"/>
      <c r="J66" s="31"/>
      <c r="K66" s="35"/>
    </row>
    <row r="67" spans="2:11" x14ac:dyDescent="0.25">
      <c r="B67" s="8" t="s">
        <v>184</v>
      </c>
      <c r="C67" s="60" t="s">
        <v>185</v>
      </c>
      <c r="D67" s="54" t="s">
        <v>186</v>
      </c>
      <c r="E67" s="6" t="s">
        <v>187</v>
      </c>
      <c r="F67" s="19">
        <v>35821</v>
      </c>
      <c r="G67" s="24">
        <v>737.88</v>
      </c>
      <c r="H67" s="24">
        <v>0.67</v>
      </c>
      <c r="I67" s="31"/>
      <c r="J67" s="31"/>
      <c r="K67" s="35"/>
    </row>
    <row r="68" spans="2:11" x14ac:dyDescent="0.25">
      <c r="B68" s="8" t="s">
        <v>252</v>
      </c>
      <c r="C68" s="60" t="s">
        <v>253</v>
      </c>
      <c r="D68" s="54" t="s">
        <v>254</v>
      </c>
      <c r="E68" s="6" t="s">
        <v>255</v>
      </c>
      <c r="F68" s="19">
        <v>51704</v>
      </c>
      <c r="G68" s="24">
        <v>734.35</v>
      </c>
      <c r="H68" s="24">
        <v>0.67</v>
      </c>
      <c r="I68" s="31"/>
      <c r="J68" s="31"/>
      <c r="K68" s="35"/>
    </row>
    <row r="69" spans="2:11" x14ac:dyDescent="0.25">
      <c r="B69" s="8" t="s">
        <v>165</v>
      </c>
      <c r="C69" s="60" t="s">
        <v>166</v>
      </c>
      <c r="D69" s="54" t="s">
        <v>167</v>
      </c>
      <c r="E69" s="6" t="s">
        <v>119</v>
      </c>
      <c r="F69" s="19">
        <v>30786</v>
      </c>
      <c r="G69" s="24">
        <v>731.35</v>
      </c>
      <c r="H69" s="24">
        <v>0.67</v>
      </c>
      <c r="I69" s="31"/>
      <c r="J69" s="31"/>
      <c r="K69" s="35"/>
    </row>
    <row r="70" spans="2:11" x14ac:dyDescent="0.25">
      <c r="B70" s="8" t="s">
        <v>155</v>
      </c>
      <c r="C70" s="60" t="s">
        <v>156</v>
      </c>
      <c r="D70" s="54" t="s">
        <v>157</v>
      </c>
      <c r="E70" s="6" t="s">
        <v>131</v>
      </c>
      <c r="F70" s="19">
        <v>40491</v>
      </c>
      <c r="G70" s="24">
        <v>713.73</v>
      </c>
      <c r="H70" s="24">
        <v>0.65</v>
      </c>
      <c r="I70" s="31"/>
      <c r="J70" s="31"/>
      <c r="K70" s="35"/>
    </row>
    <row r="71" spans="2:11" x14ac:dyDescent="0.25">
      <c r="B71" s="8" t="s">
        <v>1062</v>
      </c>
      <c r="C71" s="60" t="s">
        <v>1063</v>
      </c>
      <c r="D71" s="54" t="s">
        <v>1064</v>
      </c>
      <c r="E71" s="6" t="s">
        <v>187</v>
      </c>
      <c r="F71" s="19">
        <v>160606</v>
      </c>
      <c r="G71" s="24">
        <v>712.13</v>
      </c>
      <c r="H71" s="24">
        <v>0.65</v>
      </c>
      <c r="I71" s="31"/>
      <c r="J71" s="31"/>
      <c r="K71" s="35"/>
    </row>
    <row r="72" spans="2:11" x14ac:dyDescent="0.25">
      <c r="B72" s="8" t="s">
        <v>2066</v>
      </c>
      <c r="C72" s="60" t="s">
        <v>2067</v>
      </c>
      <c r="D72" s="54" t="s">
        <v>2068</v>
      </c>
      <c r="E72" s="6" t="s">
        <v>411</v>
      </c>
      <c r="F72" s="19">
        <v>148357</v>
      </c>
      <c r="G72" s="24">
        <v>706.4</v>
      </c>
      <c r="H72" s="24">
        <v>0.65</v>
      </c>
      <c r="I72" s="31"/>
      <c r="J72" s="31"/>
      <c r="K72" s="35"/>
    </row>
    <row r="73" spans="2:11" x14ac:dyDescent="0.25">
      <c r="B73" s="8" t="s">
        <v>611</v>
      </c>
      <c r="C73" s="60" t="s">
        <v>612</v>
      </c>
      <c r="D73" s="54" t="s">
        <v>613</v>
      </c>
      <c r="E73" s="6" t="s">
        <v>154</v>
      </c>
      <c r="F73" s="19">
        <v>579408</v>
      </c>
      <c r="G73" s="24">
        <v>705.55</v>
      </c>
      <c r="H73" s="24">
        <v>0.64</v>
      </c>
      <c r="I73" s="31"/>
      <c r="J73" s="31"/>
      <c r="K73" s="35"/>
    </row>
    <row r="74" spans="2:11" x14ac:dyDescent="0.25">
      <c r="B74" s="8" t="s">
        <v>595</v>
      </c>
      <c r="C74" s="60" t="s">
        <v>596</v>
      </c>
      <c r="D74" s="54" t="s">
        <v>597</v>
      </c>
      <c r="E74" s="6" t="s">
        <v>127</v>
      </c>
      <c r="F74" s="19">
        <v>554</v>
      </c>
      <c r="G74" s="24">
        <v>683.75</v>
      </c>
      <c r="H74" s="24">
        <v>0.62</v>
      </c>
      <c r="I74" s="31"/>
      <c r="J74" s="31"/>
      <c r="K74" s="35"/>
    </row>
    <row r="75" spans="2:11" x14ac:dyDescent="0.25">
      <c r="B75" s="8" t="s">
        <v>2084</v>
      </c>
      <c r="C75" s="60" t="s">
        <v>2085</v>
      </c>
      <c r="D75" s="54" t="s">
        <v>2086</v>
      </c>
      <c r="E75" s="6" t="s">
        <v>255</v>
      </c>
      <c r="F75" s="19">
        <v>860487</v>
      </c>
      <c r="G75" s="24">
        <v>678.67</v>
      </c>
      <c r="H75" s="24">
        <v>0.62</v>
      </c>
      <c r="I75" s="31"/>
      <c r="J75" s="31"/>
      <c r="K75" s="35"/>
    </row>
    <row r="76" spans="2:11" x14ac:dyDescent="0.25">
      <c r="B76" s="8" t="s">
        <v>2386</v>
      </c>
      <c r="C76" s="60" t="s">
        <v>1671</v>
      </c>
      <c r="D76" s="54" t="s">
        <v>2387</v>
      </c>
      <c r="E76" s="6" t="s">
        <v>72</v>
      </c>
      <c r="F76" s="19">
        <v>231753</v>
      </c>
      <c r="G76" s="24">
        <v>664.2</v>
      </c>
      <c r="H76" s="24">
        <v>0.61</v>
      </c>
      <c r="I76" s="31"/>
      <c r="J76" s="31"/>
      <c r="K76" s="35"/>
    </row>
    <row r="77" spans="2:11" x14ac:dyDescent="0.25">
      <c r="B77" s="8" t="s">
        <v>132</v>
      </c>
      <c r="C77" s="60" t="s">
        <v>133</v>
      </c>
      <c r="D77" s="54" t="s">
        <v>134</v>
      </c>
      <c r="E77" s="6" t="s">
        <v>135</v>
      </c>
      <c r="F77" s="19">
        <v>1720</v>
      </c>
      <c r="G77" s="24">
        <v>656.95</v>
      </c>
      <c r="H77" s="24">
        <v>0.6</v>
      </c>
      <c r="I77" s="31"/>
      <c r="J77" s="31"/>
      <c r="K77" s="35"/>
    </row>
    <row r="78" spans="2:11" x14ac:dyDescent="0.25">
      <c r="B78" s="8" t="s">
        <v>2823</v>
      </c>
      <c r="C78" s="60" t="s">
        <v>2824</v>
      </c>
      <c r="D78" s="54" t="s">
        <v>2825</v>
      </c>
      <c r="E78" s="6" t="s">
        <v>58</v>
      </c>
      <c r="F78" s="19">
        <v>6483</v>
      </c>
      <c r="G78" s="24">
        <v>645.97</v>
      </c>
      <c r="H78" s="24">
        <v>0.59</v>
      </c>
      <c r="I78" s="31"/>
      <c r="J78" s="31"/>
      <c r="K78" s="35"/>
    </row>
    <row r="79" spans="2:11" x14ac:dyDescent="0.25">
      <c r="B79" s="8" t="s">
        <v>2314</v>
      </c>
      <c r="C79" s="60" t="s">
        <v>2315</v>
      </c>
      <c r="D79" s="54" t="s">
        <v>2316</v>
      </c>
      <c r="E79" s="6" t="s">
        <v>131</v>
      </c>
      <c r="F79" s="19">
        <v>45888</v>
      </c>
      <c r="G79" s="24">
        <v>628.29999999999995</v>
      </c>
      <c r="H79" s="24">
        <v>0.56999999999999995</v>
      </c>
      <c r="I79" s="31"/>
      <c r="J79" s="31"/>
      <c r="K79" s="35"/>
    </row>
    <row r="80" spans="2:11" x14ac:dyDescent="0.25">
      <c r="B80" s="8" t="s">
        <v>418</v>
      </c>
      <c r="C80" s="60" t="s">
        <v>419</v>
      </c>
      <c r="D80" s="54" t="s">
        <v>420</v>
      </c>
      <c r="E80" s="6" t="s">
        <v>269</v>
      </c>
      <c r="F80" s="19">
        <v>31951</v>
      </c>
      <c r="G80" s="24">
        <v>627.84</v>
      </c>
      <c r="H80" s="24">
        <v>0.56999999999999995</v>
      </c>
      <c r="I80" s="31"/>
      <c r="J80" s="31"/>
      <c r="K80" s="35"/>
    </row>
    <row r="81" spans="2:11" x14ac:dyDescent="0.25">
      <c r="B81" s="8" t="s">
        <v>2002</v>
      </c>
      <c r="C81" s="60" t="s">
        <v>2003</v>
      </c>
      <c r="D81" s="54" t="s">
        <v>2004</v>
      </c>
      <c r="E81" s="6" t="s">
        <v>115</v>
      </c>
      <c r="F81" s="19">
        <v>17513</v>
      </c>
      <c r="G81" s="24">
        <v>621.54</v>
      </c>
      <c r="H81" s="24">
        <v>0.56999999999999995</v>
      </c>
      <c r="I81" s="31"/>
      <c r="J81" s="31"/>
      <c r="K81" s="35"/>
    </row>
    <row r="82" spans="2:11" x14ac:dyDescent="0.25">
      <c r="B82" s="8" t="s">
        <v>3602</v>
      </c>
      <c r="C82" s="60" t="s">
        <v>3603</v>
      </c>
      <c r="D82" s="54" t="s">
        <v>3604</v>
      </c>
      <c r="E82" s="6" t="s">
        <v>1101</v>
      </c>
      <c r="F82" s="19">
        <v>34290</v>
      </c>
      <c r="G82" s="24">
        <v>617.94000000000005</v>
      </c>
      <c r="H82" s="24">
        <v>0.56000000000000005</v>
      </c>
      <c r="I82" s="31"/>
      <c r="J82" s="31"/>
      <c r="K82" s="35"/>
    </row>
    <row r="83" spans="2:11" x14ac:dyDescent="0.25">
      <c r="B83" s="8" t="s">
        <v>2041</v>
      </c>
      <c r="C83" s="60" t="s">
        <v>2042</v>
      </c>
      <c r="D83" s="54" t="s">
        <v>2043</v>
      </c>
      <c r="E83" s="6" t="s">
        <v>469</v>
      </c>
      <c r="F83" s="19">
        <v>22038</v>
      </c>
      <c r="G83" s="24">
        <v>611.54999999999995</v>
      </c>
      <c r="H83" s="24">
        <v>0.56000000000000005</v>
      </c>
      <c r="I83" s="31"/>
      <c r="J83" s="31"/>
      <c r="K83" s="35"/>
    </row>
    <row r="84" spans="2:11" x14ac:dyDescent="0.25">
      <c r="B84" s="8" t="s">
        <v>3605</v>
      </c>
      <c r="C84" s="60" t="s">
        <v>3606</v>
      </c>
      <c r="D84" s="54" t="s">
        <v>3607</v>
      </c>
      <c r="E84" s="6" t="s">
        <v>95</v>
      </c>
      <c r="F84" s="19">
        <v>4592</v>
      </c>
      <c r="G84" s="24">
        <v>602.38</v>
      </c>
      <c r="H84" s="24">
        <v>0.55000000000000004</v>
      </c>
      <c r="I84" s="31"/>
      <c r="J84" s="31"/>
      <c r="K84" s="35"/>
    </row>
    <row r="85" spans="2:11" x14ac:dyDescent="0.25">
      <c r="B85" s="8" t="s">
        <v>2081</v>
      </c>
      <c r="C85" s="60" t="s">
        <v>2082</v>
      </c>
      <c r="D85" s="54" t="s">
        <v>2083</v>
      </c>
      <c r="E85" s="6" t="s">
        <v>210</v>
      </c>
      <c r="F85" s="19">
        <v>86971</v>
      </c>
      <c r="G85" s="24">
        <v>595.84</v>
      </c>
      <c r="H85" s="24">
        <v>0.54</v>
      </c>
      <c r="I85" s="31"/>
      <c r="J85" s="31"/>
      <c r="K85" s="35"/>
    </row>
    <row r="86" spans="2:11" x14ac:dyDescent="0.25">
      <c r="B86" s="8" t="s">
        <v>341</v>
      </c>
      <c r="C86" s="60" t="s">
        <v>342</v>
      </c>
      <c r="D86" s="54" t="s">
        <v>343</v>
      </c>
      <c r="E86" s="6" t="s">
        <v>80</v>
      </c>
      <c r="F86" s="19">
        <v>11394</v>
      </c>
      <c r="G86" s="24">
        <v>589.17999999999995</v>
      </c>
      <c r="H86" s="24">
        <v>0.54</v>
      </c>
      <c r="I86" s="31"/>
      <c r="J86" s="31"/>
      <c r="K86" s="35"/>
    </row>
    <row r="87" spans="2:11" x14ac:dyDescent="0.25">
      <c r="B87" s="8" t="s">
        <v>3608</v>
      </c>
      <c r="C87" s="60" t="s">
        <v>3609</v>
      </c>
      <c r="D87" s="54" t="s">
        <v>3610</v>
      </c>
      <c r="E87" s="6" t="s">
        <v>365</v>
      </c>
      <c r="F87" s="19">
        <v>75450</v>
      </c>
      <c r="G87" s="24">
        <v>583.45000000000005</v>
      </c>
      <c r="H87" s="24">
        <v>0.53</v>
      </c>
      <c r="I87" s="31"/>
      <c r="J87" s="31"/>
      <c r="K87" s="35"/>
    </row>
    <row r="88" spans="2:11" x14ac:dyDescent="0.25">
      <c r="B88" s="8" t="s">
        <v>3611</v>
      </c>
      <c r="C88" s="60" t="s">
        <v>3612</v>
      </c>
      <c r="D88" s="54" t="s">
        <v>3613</v>
      </c>
      <c r="E88" s="6" t="s">
        <v>119</v>
      </c>
      <c r="F88" s="19">
        <v>37779</v>
      </c>
      <c r="G88" s="24">
        <v>575.9</v>
      </c>
      <c r="H88" s="24">
        <v>0.53</v>
      </c>
      <c r="I88" s="31"/>
      <c r="J88" s="31"/>
      <c r="K88" s="35"/>
    </row>
    <row r="89" spans="2:11" x14ac:dyDescent="0.25">
      <c r="B89" s="8" t="s">
        <v>2087</v>
      </c>
      <c r="C89" s="60" t="s">
        <v>2088</v>
      </c>
      <c r="D89" s="54" t="s">
        <v>2089</v>
      </c>
      <c r="E89" s="6" t="s">
        <v>469</v>
      </c>
      <c r="F89" s="19">
        <v>32151</v>
      </c>
      <c r="G89" s="24">
        <v>563.79999999999995</v>
      </c>
      <c r="H89" s="24">
        <v>0.52</v>
      </c>
      <c r="I89" s="31"/>
      <c r="J89" s="31"/>
      <c r="K89" s="35"/>
    </row>
    <row r="90" spans="2:11" x14ac:dyDescent="0.25">
      <c r="B90" s="8" t="s">
        <v>945</v>
      </c>
      <c r="C90" s="60" t="s">
        <v>946</v>
      </c>
      <c r="D90" s="54" t="s">
        <v>947</v>
      </c>
      <c r="E90" s="6" t="s">
        <v>84</v>
      </c>
      <c r="F90" s="19">
        <v>35290</v>
      </c>
      <c r="G90" s="24">
        <v>560.76</v>
      </c>
      <c r="H90" s="24">
        <v>0.51</v>
      </c>
      <c r="I90" s="31"/>
      <c r="J90" s="31"/>
      <c r="K90" s="35"/>
    </row>
    <row r="91" spans="2:11" x14ac:dyDescent="0.25">
      <c r="B91" s="8" t="s">
        <v>448</v>
      </c>
      <c r="C91" s="60" t="s">
        <v>449</v>
      </c>
      <c r="D91" s="54" t="s">
        <v>450</v>
      </c>
      <c r="E91" s="6" t="s">
        <v>365</v>
      </c>
      <c r="F91" s="19">
        <v>203832</v>
      </c>
      <c r="G91" s="24">
        <v>552.49</v>
      </c>
      <c r="H91" s="24">
        <v>0.5</v>
      </c>
      <c r="I91" s="31"/>
      <c r="J91" s="31"/>
      <c r="K91" s="35"/>
    </row>
    <row r="92" spans="2:11" x14ac:dyDescent="0.25">
      <c r="B92" s="8" t="s">
        <v>128</v>
      </c>
      <c r="C92" s="60" t="s">
        <v>129</v>
      </c>
      <c r="D92" s="54" t="s">
        <v>130</v>
      </c>
      <c r="E92" s="6" t="s">
        <v>131</v>
      </c>
      <c r="F92" s="19">
        <v>32022</v>
      </c>
      <c r="G92" s="24">
        <v>546.65</v>
      </c>
      <c r="H92" s="24">
        <v>0.5</v>
      </c>
      <c r="I92" s="31"/>
      <c r="J92" s="31"/>
      <c r="K92" s="35"/>
    </row>
    <row r="93" spans="2:11" x14ac:dyDescent="0.25">
      <c r="B93" s="8" t="s">
        <v>439</v>
      </c>
      <c r="C93" s="60" t="s">
        <v>440</v>
      </c>
      <c r="D93" s="54" t="s">
        <v>441</v>
      </c>
      <c r="E93" s="6" t="s">
        <v>72</v>
      </c>
      <c r="F93" s="19">
        <v>179972</v>
      </c>
      <c r="G93" s="24">
        <v>546.48</v>
      </c>
      <c r="H93" s="24">
        <v>0.5</v>
      </c>
      <c r="I93" s="31"/>
      <c r="J93" s="31"/>
      <c r="K93" s="35"/>
    </row>
    <row r="94" spans="2:11" x14ac:dyDescent="0.25">
      <c r="B94" s="8" t="s">
        <v>2328</v>
      </c>
      <c r="C94" s="60" t="s">
        <v>2329</v>
      </c>
      <c r="D94" s="54" t="s">
        <v>2330</v>
      </c>
      <c r="E94" s="6" t="s">
        <v>127</v>
      </c>
      <c r="F94" s="19">
        <v>49421</v>
      </c>
      <c r="G94" s="24">
        <v>544.47</v>
      </c>
      <c r="H94" s="24">
        <v>0.5</v>
      </c>
      <c r="I94" s="31"/>
      <c r="J94" s="31"/>
      <c r="K94" s="35"/>
    </row>
    <row r="95" spans="2:11" x14ac:dyDescent="0.25">
      <c r="B95" s="8" t="s">
        <v>143</v>
      </c>
      <c r="C95" s="60" t="s">
        <v>144</v>
      </c>
      <c r="D95" s="54" t="s">
        <v>145</v>
      </c>
      <c r="E95" s="6" t="s">
        <v>146</v>
      </c>
      <c r="F95" s="19">
        <v>107197</v>
      </c>
      <c r="G95" s="24">
        <v>540.22</v>
      </c>
      <c r="H95" s="24">
        <v>0.49</v>
      </c>
      <c r="I95" s="31"/>
      <c r="J95" s="31"/>
      <c r="K95" s="35"/>
    </row>
    <row r="96" spans="2:11" x14ac:dyDescent="0.25">
      <c r="B96" s="8" t="s">
        <v>2372</v>
      </c>
      <c r="C96" s="60" t="s">
        <v>2373</v>
      </c>
      <c r="D96" s="54" t="s">
        <v>2374</v>
      </c>
      <c r="E96" s="6" t="s">
        <v>245</v>
      </c>
      <c r="F96" s="19">
        <v>48439</v>
      </c>
      <c r="G96" s="24">
        <v>532.92999999999995</v>
      </c>
      <c r="H96" s="24">
        <v>0.49</v>
      </c>
      <c r="I96" s="31"/>
      <c r="J96" s="31"/>
      <c r="K96" s="35"/>
    </row>
    <row r="97" spans="2:11" x14ac:dyDescent="0.25">
      <c r="B97" s="8" t="s">
        <v>92</v>
      </c>
      <c r="C97" s="60" t="s">
        <v>93</v>
      </c>
      <c r="D97" s="54" t="s">
        <v>94</v>
      </c>
      <c r="E97" s="6" t="s">
        <v>95</v>
      </c>
      <c r="F97" s="19">
        <v>10550</v>
      </c>
      <c r="G97" s="24">
        <v>525.66999999999996</v>
      </c>
      <c r="H97" s="24">
        <v>0.48</v>
      </c>
      <c r="I97" s="31"/>
      <c r="J97" s="31"/>
      <c r="K97" s="35"/>
    </row>
    <row r="98" spans="2:11" x14ac:dyDescent="0.25">
      <c r="B98" s="8" t="s">
        <v>614</v>
      </c>
      <c r="C98" s="60" t="s">
        <v>615</v>
      </c>
      <c r="D98" s="54" t="s">
        <v>616</v>
      </c>
      <c r="E98" s="6" t="s">
        <v>115</v>
      </c>
      <c r="F98" s="19">
        <v>33296</v>
      </c>
      <c r="G98" s="24">
        <v>525.48</v>
      </c>
      <c r="H98" s="24">
        <v>0.48</v>
      </c>
      <c r="I98" s="31"/>
      <c r="J98" s="31"/>
      <c r="K98" s="35"/>
    </row>
    <row r="99" spans="2:11" x14ac:dyDescent="0.25">
      <c r="B99" s="8" t="s">
        <v>3614</v>
      </c>
      <c r="C99" s="60" t="s">
        <v>3615</v>
      </c>
      <c r="D99" s="54" t="s">
        <v>3616</v>
      </c>
      <c r="E99" s="6" t="s">
        <v>72</v>
      </c>
      <c r="F99" s="19">
        <v>81548</v>
      </c>
      <c r="G99" s="24">
        <v>509.19</v>
      </c>
      <c r="H99" s="24">
        <v>0.47</v>
      </c>
      <c r="I99" s="31"/>
      <c r="J99" s="31"/>
      <c r="K99" s="35"/>
    </row>
    <row r="100" spans="2:11" x14ac:dyDescent="0.25">
      <c r="B100" s="8" t="s">
        <v>1095</v>
      </c>
      <c r="C100" s="60" t="s">
        <v>1096</v>
      </c>
      <c r="D100" s="54" t="s">
        <v>1097</v>
      </c>
      <c r="E100" s="6" t="s">
        <v>146</v>
      </c>
      <c r="F100" s="19">
        <v>120765</v>
      </c>
      <c r="G100" s="24">
        <v>496.77</v>
      </c>
      <c r="H100" s="24">
        <v>0.45</v>
      </c>
      <c r="I100" s="31"/>
      <c r="J100" s="31"/>
      <c r="K100" s="35"/>
    </row>
    <row r="101" spans="2:11" x14ac:dyDescent="0.25">
      <c r="B101" s="8" t="s">
        <v>263</v>
      </c>
      <c r="C101" s="60" t="s">
        <v>264</v>
      </c>
      <c r="D101" s="54" t="s">
        <v>265</v>
      </c>
      <c r="E101" s="6" t="s">
        <v>127</v>
      </c>
      <c r="F101" s="19">
        <v>21845</v>
      </c>
      <c r="G101" s="24">
        <v>481.79</v>
      </c>
      <c r="H101" s="24">
        <v>0.44</v>
      </c>
      <c r="I101" s="31"/>
      <c r="J101" s="31"/>
      <c r="K101" s="35"/>
    </row>
    <row r="102" spans="2:11" x14ac:dyDescent="0.25">
      <c r="B102" s="8" t="s">
        <v>2337</v>
      </c>
      <c r="C102" s="60" t="s">
        <v>2338</v>
      </c>
      <c r="D102" s="54" t="s">
        <v>2339</v>
      </c>
      <c r="E102" s="6" t="s">
        <v>127</v>
      </c>
      <c r="F102" s="19">
        <v>123752</v>
      </c>
      <c r="G102" s="24">
        <v>478.3</v>
      </c>
      <c r="H102" s="24">
        <v>0.44</v>
      </c>
      <c r="I102" s="31"/>
      <c r="J102" s="31"/>
      <c r="K102" s="35"/>
    </row>
    <row r="103" spans="2:11" x14ac:dyDescent="0.25">
      <c r="B103" s="8" t="s">
        <v>276</v>
      </c>
      <c r="C103" s="60" t="s">
        <v>277</v>
      </c>
      <c r="D103" s="54" t="s">
        <v>278</v>
      </c>
      <c r="E103" s="6" t="s">
        <v>115</v>
      </c>
      <c r="F103" s="19">
        <v>10573</v>
      </c>
      <c r="G103" s="24">
        <v>476.17</v>
      </c>
      <c r="H103" s="24">
        <v>0.44</v>
      </c>
      <c r="I103" s="31"/>
      <c r="J103" s="31"/>
      <c r="K103" s="35"/>
    </row>
    <row r="104" spans="2:11" x14ac:dyDescent="0.25">
      <c r="B104" s="8" t="s">
        <v>3617</v>
      </c>
      <c r="C104" s="60" t="s">
        <v>3618</v>
      </c>
      <c r="D104" s="54" t="s">
        <v>3619</v>
      </c>
      <c r="E104" s="6" t="s">
        <v>123</v>
      </c>
      <c r="F104" s="19">
        <v>304770</v>
      </c>
      <c r="G104" s="24">
        <v>471.94</v>
      </c>
      <c r="H104" s="24">
        <v>0.43</v>
      </c>
      <c r="I104" s="31"/>
      <c r="J104" s="31"/>
      <c r="K104" s="35"/>
    </row>
    <row r="105" spans="2:11" x14ac:dyDescent="0.25">
      <c r="B105" s="8" t="s">
        <v>1129</v>
      </c>
      <c r="C105" s="60" t="s">
        <v>823</v>
      </c>
      <c r="D105" s="54" t="s">
        <v>1130</v>
      </c>
      <c r="E105" s="6" t="s">
        <v>44</v>
      </c>
      <c r="F105" s="19">
        <v>330534</v>
      </c>
      <c r="G105" s="24">
        <v>462.45</v>
      </c>
      <c r="H105" s="24">
        <v>0.42</v>
      </c>
      <c r="I105" s="31"/>
      <c r="J105" s="31"/>
      <c r="K105" s="35"/>
    </row>
    <row r="106" spans="2:11" x14ac:dyDescent="0.25">
      <c r="B106" s="8" t="s">
        <v>181</v>
      </c>
      <c r="C106" s="60" t="s">
        <v>182</v>
      </c>
      <c r="D106" s="54" t="s">
        <v>183</v>
      </c>
      <c r="E106" s="6" t="s">
        <v>123</v>
      </c>
      <c r="F106" s="19">
        <v>106475</v>
      </c>
      <c r="G106" s="24">
        <v>455.18</v>
      </c>
      <c r="H106" s="24">
        <v>0.42</v>
      </c>
      <c r="I106" s="31"/>
      <c r="J106" s="31"/>
      <c r="K106" s="35"/>
    </row>
    <row r="107" spans="2:11" x14ac:dyDescent="0.25">
      <c r="B107" s="8" t="s">
        <v>124</v>
      </c>
      <c r="C107" s="60" t="s">
        <v>125</v>
      </c>
      <c r="D107" s="54" t="s">
        <v>126</v>
      </c>
      <c r="E107" s="6" t="s">
        <v>127</v>
      </c>
      <c r="F107" s="19">
        <v>10945</v>
      </c>
      <c r="G107" s="24">
        <v>451.89</v>
      </c>
      <c r="H107" s="24">
        <v>0.41</v>
      </c>
      <c r="I107" s="31"/>
      <c r="J107" s="31"/>
      <c r="K107" s="35"/>
    </row>
    <row r="108" spans="2:11" x14ac:dyDescent="0.25">
      <c r="B108" s="8" t="s">
        <v>3620</v>
      </c>
      <c r="C108" s="60" t="s">
        <v>3621</v>
      </c>
      <c r="D108" s="54" t="s">
        <v>3622</v>
      </c>
      <c r="E108" s="6" t="s">
        <v>44</v>
      </c>
      <c r="F108" s="19">
        <v>553847</v>
      </c>
      <c r="G108" s="24">
        <v>439.03</v>
      </c>
      <c r="H108" s="24">
        <v>0.4</v>
      </c>
      <c r="I108" s="31"/>
      <c r="J108" s="31"/>
      <c r="K108" s="35"/>
    </row>
    <row r="109" spans="2:11" x14ac:dyDescent="0.25">
      <c r="B109" s="8" t="s">
        <v>2271</v>
      </c>
      <c r="C109" s="60" t="s">
        <v>699</v>
      </c>
      <c r="D109" s="54" t="s">
        <v>2272</v>
      </c>
      <c r="E109" s="6" t="s">
        <v>72</v>
      </c>
      <c r="F109" s="19">
        <v>81779</v>
      </c>
      <c r="G109" s="24">
        <v>436</v>
      </c>
      <c r="H109" s="24">
        <v>0.4</v>
      </c>
      <c r="I109" s="31"/>
      <c r="J109" s="31"/>
      <c r="K109" s="35"/>
    </row>
    <row r="110" spans="2:11" x14ac:dyDescent="0.25">
      <c r="B110" s="8" t="s">
        <v>2294</v>
      </c>
      <c r="C110" s="60" t="s">
        <v>2295</v>
      </c>
      <c r="D110" s="54" t="s">
        <v>2296</v>
      </c>
      <c r="E110" s="6" t="s">
        <v>212</v>
      </c>
      <c r="F110" s="19">
        <v>93896</v>
      </c>
      <c r="G110" s="24">
        <v>435.35</v>
      </c>
      <c r="H110" s="24">
        <v>0.4</v>
      </c>
      <c r="I110" s="31"/>
      <c r="J110" s="31"/>
      <c r="K110" s="35"/>
    </row>
    <row r="111" spans="2:11" x14ac:dyDescent="0.25">
      <c r="B111" s="8" t="s">
        <v>2286</v>
      </c>
      <c r="C111" s="60" t="s">
        <v>2287</v>
      </c>
      <c r="D111" s="54" t="s">
        <v>2288</v>
      </c>
      <c r="E111" s="6" t="s">
        <v>533</v>
      </c>
      <c r="F111" s="19">
        <v>94179</v>
      </c>
      <c r="G111" s="24">
        <v>429.64</v>
      </c>
      <c r="H111" s="24">
        <v>0.39</v>
      </c>
      <c r="I111" s="31"/>
      <c r="J111" s="31"/>
      <c r="K111" s="35"/>
    </row>
    <row r="112" spans="2:11" x14ac:dyDescent="0.25">
      <c r="B112" s="8" t="s">
        <v>2826</v>
      </c>
      <c r="C112" s="60" t="s">
        <v>2827</v>
      </c>
      <c r="D112" s="54" t="s">
        <v>2828</v>
      </c>
      <c r="E112" s="6" t="s">
        <v>123</v>
      </c>
      <c r="F112" s="19">
        <v>82047</v>
      </c>
      <c r="G112" s="24">
        <v>418.32</v>
      </c>
      <c r="H112" s="24">
        <v>0.38</v>
      </c>
      <c r="I112" s="31"/>
      <c r="J112" s="31"/>
      <c r="K112" s="35"/>
    </row>
    <row r="113" spans="2:11" x14ac:dyDescent="0.25">
      <c r="B113" s="8" t="s">
        <v>608</v>
      </c>
      <c r="C113" s="60" t="s">
        <v>609</v>
      </c>
      <c r="D113" s="54" t="s">
        <v>610</v>
      </c>
      <c r="E113" s="6" t="s">
        <v>154</v>
      </c>
      <c r="F113" s="19">
        <v>79638</v>
      </c>
      <c r="G113" s="24">
        <v>417.18</v>
      </c>
      <c r="H113" s="24">
        <v>0.38</v>
      </c>
      <c r="I113" s="31"/>
      <c r="J113" s="31"/>
      <c r="K113" s="35"/>
    </row>
    <row r="114" spans="2:11" x14ac:dyDescent="0.25">
      <c r="B114" s="8" t="s">
        <v>3623</v>
      </c>
      <c r="C114" s="60" t="s">
        <v>3624</v>
      </c>
      <c r="D114" s="54" t="s">
        <v>3625</v>
      </c>
      <c r="E114" s="6" t="s">
        <v>111</v>
      </c>
      <c r="F114" s="19">
        <v>11477</v>
      </c>
      <c r="G114" s="24">
        <v>416.5</v>
      </c>
      <c r="H114" s="24">
        <v>0.38</v>
      </c>
      <c r="I114" s="31"/>
      <c r="J114" s="31"/>
      <c r="K114" s="35"/>
    </row>
    <row r="115" spans="2:11" x14ac:dyDescent="0.25">
      <c r="B115" s="8" t="s">
        <v>3626</v>
      </c>
      <c r="C115" s="60" t="s">
        <v>3627</v>
      </c>
      <c r="D115" s="54" t="s">
        <v>3628</v>
      </c>
      <c r="E115" s="6" t="s">
        <v>111</v>
      </c>
      <c r="F115" s="19">
        <v>5713</v>
      </c>
      <c r="G115" s="24">
        <v>411.59</v>
      </c>
      <c r="H115" s="24">
        <v>0.38</v>
      </c>
      <c r="I115" s="31"/>
      <c r="J115" s="31"/>
      <c r="K115" s="35"/>
    </row>
    <row r="116" spans="2:11" x14ac:dyDescent="0.25">
      <c r="B116" s="8" t="s">
        <v>2829</v>
      </c>
      <c r="C116" s="60" t="s">
        <v>2830</v>
      </c>
      <c r="D116" s="54" t="s">
        <v>2831</v>
      </c>
      <c r="E116" s="6" t="s">
        <v>58</v>
      </c>
      <c r="F116" s="19">
        <v>9372</v>
      </c>
      <c r="G116" s="24">
        <v>401.63</v>
      </c>
      <c r="H116" s="24">
        <v>0.37</v>
      </c>
      <c r="I116" s="31"/>
      <c r="J116" s="31"/>
      <c r="K116" s="35"/>
    </row>
    <row r="117" spans="2:11" x14ac:dyDescent="0.25">
      <c r="B117" s="8" t="s">
        <v>175</v>
      </c>
      <c r="C117" s="60" t="s">
        <v>176</v>
      </c>
      <c r="D117" s="54" t="s">
        <v>177</v>
      </c>
      <c r="E117" s="6" t="s">
        <v>84</v>
      </c>
      <c r="F117" s="19">
        <v>77463</v>
      </c>
      <c r="G117" s="24">
        <v>387.78</v>
      </c>
      <c r="H117" s="24">
        <v>0.35</v>
      </c>
      <c r="I117" s="31"/>
      <c r="J117" s="31"/>
      <c r="K117" s="35"/>
    </row>
    <row r="118" spans="2:11" x14ac:dyDescent="0.25">
      <c r="B118" s="8" t="s">
        <v>233</v>
      </c>
      <c r="C118" s="60" t="s">
        <v>234</v>
      </c>
      <c r="D118" s="54" t="s">
        <v>235</v>
      </c>
      <c r="E118" s="6" t="s">
        <v>119</v>
      </c>
      <c r="F118" s="19">
        <v>1413</v>
      </c>
      <c r="G118" s="24">
        <v>379.46</v>
      </c>
      <c r="H118" s="24">
        <v>0.35</v>
      </c>
      <c r="I118" s="31"/>
      <c r="J118" s="31"/>
      <c r="K118" s="35"/>
    </row>
    <row r="119" spans="2:11" x14ac:dyDescent="0.25">
      <c r="B119" s="8" t="s">
        <v>2388</v>
      </c>
      <c r="C119" s="60" t="s">
        <v>2389</v>
      </c>
      <c r="D119" s="54" t="s">
        <v>2390</v>
      </c>
      <c r="E119" s="6" t="s">
        <v>54</v>
      </c>
      <c r="F119" s="19">
        <v>154406</v>
      </c>
      <c r="G119" s="24">
        <v>378.99</v>
      </c>
      <c r="H119" s="24">
        <v>0.35</v>
      </c>
      <c r="I119" s="31"/>
      <c r="J119" s="31"/>
      <c r="K119" s="35"/>
    </row>
    <row r="120" spans="2:11" x14ac:dyDescent="0.25">
      <c r="B120" s="8" t="s">
        <v>2032</v>
      </c>
      <c r="C120" s="60" t="s">
        <v>2033</v>
      </c>
      <c r="D120" s="54" t="s">
        <v>2034</v>
      </c>
      <c r="E120" s="6" t="s">
        <v>80</v>
      </c>
      <c r="F120" s="19">
        <v>21676</v>
      </c>
      <c r="G120" s="24">
        <v>378.94</v>
      </c>
      <c r="H120" s="24">
        <v>0.35</v>
      </c>
      <c r="I120" s="31"/>
      <c r="J120" s="31"/>
      <c r="K120" s="35"/>
    </row>
    <row r="121" spans="2:11" x14ac:dyDescent="0.25">
      <c r="B121" s="8" t="s">
        <v>2378</v>
      </c>
      <c r="C121" s="60" t="s">
        <v>1359</v>
      </c>
      <c r="D121" s="54" t="s">
        <v>2379</v>
      </c>
      <c r="E121" s="6" t="s">
        <v>245</v>
      </c>
      <c r="F121" s="19">
        <v>42348</v>
      </c>
      <c r="G121" s="24">
        <v>372.45</v>
      </c>
      <c r="H121" s="24">
        <v>0.34</v>
      </c>
      <c r="I121" s="31"/>
      <c r="J121" s="31"/>
      <c r="K121" s="35"/>
    </row>
    <row r="122" spans="2:11" x14ac:dyDescent="0.25">
      <c r="B122" s="8" t="s">
        <v>2299</v>
      </c>
      <c r="C122" s="60" t="s">
        <v>2300</v>
      </c>
      <c r="D122" s="54" t="s">
        <v>2301</v>
      </c>
      <c r="E122" s="6" t="s">
        <v>84</v>
      </c>
      <c r="F122" s="19">
        <v>104823</v>
      </c>
      <c r="G122" s="24">
        <v>372.17</v>
      </c>
      <c r="H122" s="24">
        <v>0.34</v>
      </c>
      <c r="I122" s="31"/>
      <c r="J122" s="31"/>
      <c r="K122" s="35"/>
    </row>
    <row r="123" spans="2:11" x14ac:dyDescent="0.25">
      <c r="B123" s="8" t="s">
        <v>329</v>
      </c>
      <c r="C123" s="60" t="s">
        <v>330</v>
      </c>
      <c r="D123" s="54" t="s">
        <v>331</v>
      </c>
      <c r="E123" s="6" t="s">
        <v>84</v>
      </c>
      <c r="F123" s="19">
        <v>23616</v>
      </c>
      <c r="G123" s="24">
        <v>359.88</v>
      </c>
      <c r="H123" s="24">
        <v>0.33</v>
      </c>
      <c r="I123" s="31"/>
      <c r="J123" s="31"/>
      <c r="K123" s="35"/>
    </row>
    <row r="124" spans="2:11" x14ac:dyDescent="0.25">
      <c r="B124" s="8" t="s">
        <v>3629</v>
      </c>
      <c r="C124" s="60" t="s">
        <v>3630</v>
      </c>
      <c r="D124" s="54" t="s">
        <v>3631</v>
      </c>
      <c r="E124" s="6" t="s">
        <v>127</v>
      </c>
      <c r="F124" s="19">
        <v>87984</v>
      </c>
      <c r="G124" s="24">
        <v>347.1</v>
      </c>
      <c r="H124" s="24">
        <v>0.32</v>
      </c>
      <c r="I124" s="31"/>
      <c r="J124" s="31"/>
      <c r="K124" s="35"/>
    </row>
    <row r="125" spans="2:11" x14ac:dyDescent="0.25">
      <c r="B125" s="8" t="s">
        <v>3632</v>
      </c>
      <c r="C125" s="60" t="s">
        <v>3633</v>
      </c>
      <c r="D125" s="54" t="s">
        <v>3634</v>
      </c>
      <c r="E125" s="6" t="s">
        <v>72</v>
      </c>
      <c r="F125" s="19">
        <v>72053</v>
      </c>
      <c r="G125" s="24">
        <v>344.95</v>
      </c>
      <c r="H125" s="24">
        <v>0.32</v>
      </c>
      <c r="I125" s="31"/>
      <c r="J125" s="31"/>
      <c r="K125" s="35"/>
    </row>
    <row r="126" spans="2:11" x14ac:dyDescent="0.25">
      <c r="B126" s="8" t="s">
        <v>2832</v>
      </c>
      <c r="C126" s="60" t="s">
        <v>2833</v>
      </c>
      <c r="D126" s="54" t="s">
        <v>2834</v>
      </c>
      <c r="E126" s="6" t="s">
        <v>58</v>
      </c>
      <c r="F126" s="19">
        <v>44581</v>
      </c>
      <c r="G126" s="24">
        <v>344.14</v>
      </c>
      <c r="H126" s="24">
        <v>0.31</v>
      </c>
      <c r="I126" s="31"/>
      <c r="J126" s="31"/>
      <c r="K126" s="35"/>
    </row>
    <row r="127" spans="2:11" x14ac:dyDescent="0.25">
      <c r="B127" s="8" t="s">
        <v>2383</v>
      </c>
      <c r="C127" s="60" t="s">
        <v>2384</v>
      </c>
      <c r="D127" s="54" t="s">
        <v>2385</v>
      </c>
      <c r="E127" s="6" t="s">
        <v>164</v>
      </c>
      <c r="F127" s="19">
        <v>23028</v>
      </c>
      <c r="G127" s="24">
        <v>337.91</v>
      </c>
      <c r="H127" s="24">
        <v>0.31</v>
      </c>
      <c r="I127" s="31"/>
      <c r="J127" s="31"/>
      <c r="K127" s="35"/>
    </row>
    <row r="128" spans="2:11" x14ac:dyDescent="0.25">
      <c r="B128" s="8" t="s">
        <v>3635</v>
      </c>
      <c r="C128" s="60" t="s">
        <v>3636</v>
      </c>
      <c r="D128" s="54" t="s">
        <v>3637</v>
      </c>
      <c r="E128" s="6" t="s">
        <v>95</v>
      </c>
      <c r="F128" s="19">
        <v>31722</v>
      </c>
      <c r="G128" s="24">
        <v>336.57</v>
      </c>
      <c r="H128" s="24">
        <v>0.31</v>
      </c>
      <c r="I128" s="31"/>
      <c r="J128" s="31"/>
      <c r="K128" s="35"/>
    </row>
    <row r="129" spans="2:11" x14ac:dyDescent="0.25">
      <c r="B129" s="8" t="s">
        <v>242</v>
      </c>
      <c r="C129" s="60" t="s">
        <v>243</v>
      </c>
      <c r="D129" s="54" t="s">
        <v>244</v>
      </c>
      <c r="E129" s="6" t="s">
        <v>245</v>
      </c>
      <c r="F129" s="19">
        <v>9503</v>
      </c>
      <c r="G129" s="24">
        <v>336.26</v>
      </c>
      <c r="H129" s="24">
        <v>0.31</v>
      </c>
      <c r="I129" s="31"/>
      <c r="J129" s="31"/>
      <c r="K129" s="35"/>
    </row>
    <row r="130" spans="2:11" x14ac:dyDescent="0.25">
      <c r="B130" s="8" t="s">
        <v>1039</v>
      </c>
      <c r="C130" s="60" t="s">
        <v>1040</v>
      </c>
      <c r="D130" s="54" t="s">
        <v>1041</v>
      </c>
      <c r="E130" s="6" t="s">
        <v>119</v>
      </c>
      <c r="F130" s="19">
        <v>11467</v>
      </c>
      <c r="G130" s="24">
        <v>335.86</v>
      </c>
      <c r="H130" s="24">
        <v>0.31</v>
      </c>
      <c r="I130" s="31"/>
      <c r="J130" s="31"/>
      <c r="K130" s="35"/>
    </row>
    <row r="131" spans="2:11" x14ac:dyDescent="0.25">
      <c r="B131" s="8" t="s">
        <v>2009</v>
      </c>
      <c r="C131" s="60" t="s">
        <v>760</v>
      </c>
      <c r="D131" s="54" t="s">
        <v>2010</v>
      </c>
      <c r="E131" s="6" t="s">
        <v>72</v>
      </c>
      <c r="F131" s="19">
        <v>49399</v>
      </c>
      <c r="G131" s="24">
        <v>328.92</v>
      </c>
      <c r="H131" s="24">
        <v>0.3</v>
      </c>
      <c r="I131" s="31"/>
      <c r="J131" s="31"/>
      <c r="K131" s="35"/>
    </row>
    <row r="132" spans="2:11" x14ac:dyDescent="0.25">
      <c r="B132" s="8" t="s">
        <v>2629</v>
      </c>
      <c r="C132" s="60" t="s">
        <v>2630</v>
      </c>
      <c r="D132" s="54" t="s">
        <v>2631</v>
      </c>
      <c r="E132" s="6" t="s">
        <v>146</v>
      </c>
      <c r="F132" s="19">
        <v>84109</v>
      </c>
      <c r="G132" s="24">
        <v>320.67</v>
      </c>
      <c r="H132" s="24">
        <v>0.28999999999999998</v>
      </c>
      <c r="I132" s="31"/>
      <c r="J132" s="31"/>
      <c r="K132" s="35"/>
    </row>
    <row r="133" spans="2:11" x14ac:dyDescent="0.25">
      <c r="B133" s="8" t="s">
        <v>3638</v>
      </c>
      <c r="C133" s="60" t="s">
        <v>3639</v>
      </c>
      <c r="D133" s="54" t="s">
        <v>3640</v>
      </c>
      <c r="E133" s="6" t="s">
        <v>255</v>
      </c>
      <c r="F133" s="19">
        <v>88731</v>
      </c>
      <c r="G133" s="24">
        <v>308.38</v>
      </c>
      <c r="H133" s="24">
        <v>0.28000000000000003</v>
      </c>
      <c r="I133" s="31"/>
      <c r="J133" s="31"/>
      <c r="K133" s="35"/>
    </row>
    <row r="134" spans="2:11" x14ac:dyDescent="0.25">
      <c r="B134" s="8" t="s">
        <v>2047</v>
      </c>
      <c r="C134" s="60" t="s">
        <v>2048</v>
      </c>
      <c r="D134" s="54" t="s">
        <v>2049</v>
      </c>
      <c r="E134" s="6" t="s">
        <v>245</v>
      </c>
      <c r="F134" s="19">
        <v>166136</v>
      </c>
      <c r="G134" s="24">
        <v>307.17</v>
      </c>
      <c r="H134" s="24">
        <v>0.28000000000000003</v>
      </c>
      <c r="I134" s="31"/>
      <c r="J134" s="31"/>
      <c r="K134" s="35"/>
    </row>
    <row r="135" spans="2:11" x14ac:dyDescent="0.25">
      <c r="B135" s="8" t="s">
        <v>3641</v>
      </c>
      <c r="C135" s="60" t="s">
        <v>3642</v>
      </c>
      <c r="D135" s="54" t="s">
        <v>3643</v>
      </c>
      <c r="E135" s="6" t="s">
        <v>269</v>
      </c>
      <c r="F135" s="19">
        <v>20456</v>
      </c>
      <c r="G135" s="24">
        <v>305.92</v>
      </c>
      <c r="H135" s="24">
        <v>0.28000000000000003</v>
      </c>
      <c r="I135" s="31"/>
      <c r="J135" s="31"/>
      <c r="K135" s="35"/>
    </row>
    <row r="136" spans="2:11" x14ac:dyDescent="0.25">
      <c r="B136" s="8" t="s">
        <v>3644</v>
      </c>
      <c r="C136" s="60" t="s">
        <v>3645</v>
      </c>
      <c r="D136" s="54" t="s">
        <v>3646</v>
      </c>
      <c r="E136" s="6" t="s">
        <v>583</v>
      </c>
      <c r="F136" s="19">
        <v>25074</v>
      </c>
      <c r="G136" s="24">
        <v>302.04000000000002</v>
      </c>
      <c r="H136" s="24">
        <v>0.28000000000000003</v>
      </c>
      <c r="I136" s="31"/>
      <c r="J136" s="31"/>
      <c r="K136" s="35"/>
    </row>
    <row r="137" spans="2:11" x14ac:dyDescent="0.25">
      <c r="B137" s="8" t="s">
        <v>1105</v>
      </c>
      <c r="C137" s="60" t="s">
        <v>1106</v>
      </c>
      <c r="D137" s="54" t="s">
        <v>1107</v>
      </c>
      <c r="E137" s="6" t="s">
        <v>135</v>
      </c>
      <c r="F137" s="19">
        <v>30249</v>
      </c>
      <c r="G137" s="24">
        <v>292.36</v>
      </c>
      <c r="H137" s="24">
        <v>0.27</v>
      </c>
      <c r="I137" s="31"/>
      <c r="J137" s="31"/>
      <c r="K137" s="35"/>
    </row>
    <row r="138" spans="2:11" x14ac:dyDescent="0.25">
      <c r="B138" s="8" t="s">
        <v>3647</v>
      </c>
      <c r="C138" s="60" t="s">
        <v>3648</v>
      </c>
      <c r="D138" s="54" t="s">
        <v>3649</v>
      </c>
      <c r="E138" s="6" t="s">
        <v>533</v>
      </c>
      <c r="F138" s="19">
        <v>151469</v>
      </c>
      <c r="G138" s="24">
        <v>291.27</v>
      </c>
      <c r="H138" s="24">
        <v>0.27</v>
      </c>
      <c r="I138" s="31"/>
      <c r="J138" s="31"/>
      <c r="K138" s="35"/>
    </row>
    <row r="139" spans="2:11" x14ac:dyDescent="0.25">
      <c r="B139" s="8" t="s">
        <v>3650</v>
      </c>
      <c r="C139" s="60" t="s">
        <v>3651</v>
      </c>
      <c r="D139" s="54" t="s">
        <v>3652</v>
      </c>
      <c r="E139" s="6" t="s">
        <v>72</v>
      </c>
      <c r="F139" s="19">
        <v>216408</v>
      </c>
      <c r="G139" s="24">
        <v>288.36</v>
      </c>
      <c r="H139" s="24">
        <v>0.26</v>
      </c>
      <c r="I139" s="31"/>
      <c r="J139" s="31"/>
      <c r="K139" s="35"/>
    </row>
    <row r="140" spans="2:11" x14ac:dyDescent="0.25">
      <c r="B140" s="8" t="s">
        <v>3653</v>
      </c>
      <c r="C140" s="60" t="s">
        <v>2912</v>
      </c>
      <c r="D140" s="54" t="s">
        <v>3654</v>
      </c>
      <c r="E140" s="6" t="s">
        <v>72</v>
      </c>
      <c r="F140" s="19">
        <v>136508</v>
      </c>
      <c r="G140" s="24">
        <v>277.81</v>
      </c>
      <c r="H140" s="24">
        <v>0.25</v>
      </c>
      <c r="I140" s="31"/>
      <c r="J140" s="31"/>
      <c r="K140" s="35"/>
    </row>
    <row r="141" spans="2:11" x14ac:dyDescent="0.25">
      <c r="B141" s="8" t="s">
        <v>584</v>
      </c>
      <c r="C141" s="60" t="s">
        <v>585</v>
      </c>
      <c r="D141" s="54" t="s">
        <v>586</v>
      </c>
      <c r="E141" s="6" t="s">
        <v>150</v>
      </c>
      <c r="F141" s="19">
        <v>23033</v>
      </c>
      <c r="G141" s="24">
        <v>273.86</v>
      </c>
      <c r="H141" s="24">
        <v>0.25</v>
      </c>
      <c r="I141" s="31"/>
      <c r="J141" s="31"/>
      <c r="K141" s="35"/>
    </row>
    <row r="142" spans="2:11" x14ac:dyDescent="0.25">
      <c r="B142" s="8" t="s">
        <v>1999</v>
      </c>
      <c r="C142" s="60" t="s">
        <v>2000</v>
      </c>
      <c r="D142" s="54" t="s">
        <v>2001</v>
      </c>
      <c r="E142" s="6" t="s">
        <v>72</v>
      </c>
      <c r="F142" s="19">
        <v>6637</v>
      </c>
      <c r="G142" s="24">
        <v>262.06</v>
      </c>
      <c r="H142" s="24">
        <v>0.24</v>
      </c>
      <c r="I142" s="31"/>
      <c r="J142" s="31"/>
      <c r="K142" s="35"/>
    </row>
    <row r="143" spans="2:11" x14ac:dyDescent="0.25">
      <c r="B143" s="8" t="s">
        <v>3655</v>
      </c>
      <c r="C143" s="60" t="s">
        <v>3656</v>
      </c>
      <c r="D143" s="54" t="s">
        <v>3657</v>
      </c>
      <c r="E143" s="6" t="s">
        <v>255</v>
      </c>
      <c r="F143" s="19">
        <v>252675</v>
      </c>
      <c r="G143" s="24">
        <v>261.57</v>
      </c>
      <c r="H143" s="24">
        <v>0.24</v>
      </c>
      <c r="I143" s="31"/>
      <c r="J143" s="31"/>
      <c r="K143" s="35"/>
    </row>
    <row r="144" spans="2:11" x14ac:dyDescent="0.25">
      <c r="B144" s="8" t="s">
        <v>3062</v>
      </c>
      <c r="C144" s="60" t="s">
        <v>3063</v>
      </c>
      <c r="D144" s="54" t="s">
        <v>3064</v>
      </c>
      <c r="E144" s="6" t="s">
        <v>127</v>
      </c>
      <c r="F144" s="19">
        <v>9595</v>
      </c>
      <c r="G144" s="24">
        <v>261.23</v>
      </c>
      <c r="H144" s="24">
        <v>0.24</v>
      </c>
      <c r="I144" s="31"/>
      <c r="J144" s="31"/>
      <c r="K144" s="35"/>
    </row>
    <row r="145" spans="2:11" x14ac:dyDescent="0.25">
      <c r="B145" s="8" t="s">
        <v>259</v>
      </c>
      <c r="C145" s="60" t="s">
        <v>260</v>
      </c>
      <c r="D145" s="54" t="s">
        <v>261</v>
      </c>
      <c r="E145" s="6" t="s">
        <v>262</v>
      </c>
      <c r="F145" s="19">
        <v>19635</v>
      </c>
      <c r="G145" s="24">
        <v>259.18</v>
      </c>
      <c r="H145" s="24">
        <v>0.24</v>
      </c>
      <c r="I145" s="31"/>
      <c r="J145" s="31"/>
      <c r="K145" s="35"/>
    </row>
    <row r="146" spans="2:11" x14ac:dyDescent="0.25">
      <c r="B146" s="8" t="s">
        <v>1834</v>
      </c>
      <c r="C146" s="60" t="s">
        <v>1835</v>
      </c>
      <c r="D146" s="54" t="s">
        <v>1836</v>
      </c>
      <c r="E146" s="6" t="s">
        <v>222</v>
      </c>
      <c r="F146" s="19">
        <v>9019</v>
      </c>
      <c r="G146" s="24">
        <v>257.93</v>
      </c>
      <c r="H146" s="24">
        <v>0.24</v>
      </c>
      <c r="I146" s="31"/>
      <c r="J146" s="31"/>
      <c r="K146" s="35"/>
    </row>
    <row r="147" spans="2:11" x14ac:dyDescent="0.25">
      <c r="B147" s="8" t="s">
        <v>168</v>
      </c>
      <c r="C147" s="60" t="s">
        <v>169</v>
      </c>
      <c r="D147" s="54" t="s">
        <v>170</v>
      </c>
      <c r="E147" s="6" t="s">
        <v>171</v>
      </c>
      <c r="F147" s="19">
        <v>7504</v>
      </c>
      <c r="G147" s="24">
        <v>257.57</v>
      </c>
      <c r="H147" s="24">
        <v>0.24</v>
      </c>
      <c r="I147" s="31"/>
      <c r="J147" s="31"/>
      <c r="K147" s="35"/>
    </row>
    <row r="148" spans="2:11" x14ac:dyDescent="0.25">
      <c r="B148" s="8" t="s">
        <v>3658</v>
      </c>
      <c r="C148" s="60" t="s">
        <v>2917</v>
      </c>
      <c r="D148" s="54" t="s">
        <v>3659</v>
      </c>
      <c r="E148" s="6" t="s">
        <v>72</v>
      </c>
      <c r="F148" s="19">
        <v>301167</v>
      </c>
      <c r="G148" s="24">
        <v>255.66</v>
      </c>
      <c r="H148" s="24">
        <v>0.23</v>
      </c>
      <c r="I148" s="31"/>
      <c r="J148" s="31"/>
      <c r="K148" s="35"/>
    </row>
    <row r="149" spans="2:11" x14ac:dyDescent="0.25">
      <c r="B149" s="8" t="s">
        <v>3660</v>
      </c>
      <c r="C149" s="60" t="s">
        <v>3661</v>
      </c>
      <c r="D149" s="54" t="s">
        <v>3662</v>
      </c>
      <c r="E149" s="6" t="s">
        <v>399</v>
      </c>
      <c r="F149" s="19">
        <v>773</v>
      </c>
      <c r="G149" s="24">
        <v>253.62</v>
      </c>
      <c r="H149" s="24">
        <v>0.23</v>
      </c>
      <c r="I149" s="31"/>
      <c r="J149" s="31"/>
      <c r="K149" s="35"/>
    </row>
    <row r="150" spans="2:11" x14ac:dyDescent="0.25">
      <c r="B150" s="8" t="s">
        <v>2380</v>
      </c>
      <c r="C150" s="60" t="s">
        <v>2381</v>
      </c>
      <c r="D150" s="54" t="s">
        <v>2382</v>
      </c>
      <c r="E150" s="6" t="s">
        <v>1823</v>
      </c>
      <c r="F150" s="19">
        <v>11080</v>
      </c>
      <c r="G150" s="24">
        <v>252.93</v>
      </c>
      <c r="H150" s="24">
        <v>0.23</v>
      </c>
      <c r="I150" s="31"/>
      <c r="J150" s="31"/>
      <c r="K150" s="35"/>
    </row>
    <row r="151" spans="2:11" x14ac:dyDescent="0.25">
      <c r="B151" s="8" t="s">
        <v>2038</v>
      </c>
      <c r="C151" s="60" t="s">
        <v>2039</v>
      </c>
      <c r="D151" s="54" t="s">
        <v>2040</v>
      </c>
      <c r="E151" s="6" t="s">
        <v>119</v>
      </c>
      <c r="F151" s="19">
        <v>11262</v>
      </c>
      <c r="G151" s="24">
        <v>248.91</v>
      </c>
      <c r="H151" s="24">
        <v>0.23</v>
      </c>
      <c r="I151" s="31"/>
      <c r="J151" s="31"/>
      <c r="K151" s="35"/>
    </row>
    <row r="152" spans="2:11" x14ac:dyDescent="0.25">
      <c r="B152" s="8" t="s">
        <v>3663</v>
      </c>
      <c r="C152" s="60" t="s">
        <v>3664</v>
      </c>
      <c r="D152" s="54" t="s">
        <v>3665</v>
      </c>
      <c r="E152" s="6" t="s">
        <v>72</v>
      </c>
      <c r="F152" s="19">
        <v>35471</v>
      </c>
      <c r="G152" s="24">
        <v>244.8</v>
      </c>
      <c r="H152" s="24">
        <v>0.22</v>
      </c>
      <c r="I152" s="31"/>
      <c r="J152" s="31"/>
      <c r="K152" s="35"/>
    </row>
    <row r="153" spans="2:11" x14ac:dyDescent="0.25">
      <c r="B153" s="8" t="s">
        <v>3666</v>
      </c>
      <c r="C153" s="60" t="s">
        <v>3667</v>
      </c>
      <c r="D153" s="54" t="s">
        <v>3668</v>
      </c>
      <c r="E153" s="6" t="s">
        <v>310</v>
      </c>
      <c r="F153" s="19">
        <v>88361</v>
      </c>
      <c r="G153" s="24">
        <v>243.26</v>
      </c>
      <c r="H153" s="24">
        <v>0.22</v>
      </c>
      <c r="I153" s="31"/>
      <c r="J153" s="31"/>
      <c r="K153" s="35"/>
    </row>
    <row r="154" spans="2:11" x14ac:dyDescent="0.25">
      <c r="B154" s="8" t="s">
        <v>347</v>
      </c>
      <c r="C154" s="60" t="s">
        <v>348</v>
      </c>
      <c r="D154" s="54" t="s">
        <v>349</v>
      </c>
      <c r="E154" s="6" t="s">
        <v>80</v>
      </c>
      <c r="F154" s="19">
        <v>16314</v>
      </c>
      <c r="G154" s="24">
        <v>228.28</v>
      </c>
      <c r="H154" s="24">
        <v>0.21</v>
      </c>
      <c r="I154" s="31"/>
      <c r="J154" s="31"/>
      <c r="K154" s="35"/>
    </row>
    <row r="155" spans="2:11" x14ac:dyDescent="0.25">
      <c r="B155" s="8" t="s">
        <v>161</v>
      </c>
      <c r="C155" s="60" t="s">
        <v>162</v>
      </c>
      <c r="D155" s="54" t="s">
        <v>163</v>
      </c>
      <c r="E155" s="6" t="s">
        <v>164</v>
      </c>
      <c r="F155" s="19">
        <v>603</v>
      </c>
      <c r="G155" s="24">
        <v>214.19</v>
      </c>
      <c r="H155" s="24">
        <v>0.2</v>
      </c>
      <c r="I155" s="31"/>
      <c r="J155" s="31"/>
      <c r="K155" s="35"/>
    </row>
    <row r="156" spans="2:11" x14ac:dyDescent="0.25">
      <c r="B156" s="8" t="s">
        <v>270</v>
      </c>
      <c r="C156" s="60" t="s">
        <v>271</v>
      </c>
      <c r="D156" s="54" t="s">
        <v>272</v>
      </c>
      <c r="E156" s="6" t="s">
        <v>58</v>
      </c>
      <c r="F156" s="19">
        <v>40337</v>
      </c>
      <c r="G156" s="24">
        <v>204.91</v>
      </c>
      <c r="H156" s="24">
        <v>0.19</v>
      </c>
      <c r="I156" s="31"/>
      <c r="J156" s="31"/>
      <c r="K156" s="35"/>
    </row>
    <row r="157" spans="2:11" x14ac:dyDescent="0.25">
      <c r="B157" s="8" t="s">
        <v>3669</v>
      </c>
      <c r="C157" s="60" t="s">
        <v>3670</v>
      </c>
      <c r="D157" s="54" t="s">
        <v>3671</v>
      </c>
      <c r="E157" s="6" t="s">
        <v>255</v>
      </c>
      <c r="F157" s="19">
        <v>194558</v>
      </c>
      <c r="G157" s="24">
        <v>146.22999999999999</v>
      </c>
      <c r="H157" s="24">
        <v>0.13</v>
      </c>
      <c r="I157" s="31"/>
      <c r="J157" s="31"/>
      <c r="K157" s="35"/>
    </row>
    <row r="158" spans="2:11" x14ac:dyDescent="0.25">
      <c r="B158" s="8" t="s">
        <v>3672</v>
      </c>
      <c r="C158" s="60" t="s">
        <v>1325</v>
      </c>
      <c r="D158" s="54" t="s">
        <v>3673</v>
      </c>
      <c r="E158" s="6" t="s">
        <v>399</v>
      </c>
      <c r="F158" s="19">
        <v>11743</v>
      </c>
      <c r="G158" s="24">
        <v>130.03</v>
      </c>
      <c r="H158" s="24">
        <v>0.12</v>
      </c>
      <c r="I158" s="31"/>
      <c r="J158" s="31"/>
      <c r="K158" s="35"/>
    </row>
    <row r="159" spans="2:11" x14ac:dyDescent="0.25">
      <c r="B159" s="8" t="s">
        <v>524</v>
      </c>
      <c r="C159" s="60" t="s">
        <v>525</v>
      </c>
      <c r="D159" s="54" t="s">
        <v>526</v>
      </c>
      <c r="E159" s="6" t="s">
        <v>119</v>
      </c>
      <c r="F159" s="19">
        <v>16925</v>
      </c>
      <c r="G159" s="24">
        <v>128.62</v>
      </c>
      <c r="H159" s="24">
        <v>0.12</v>
      </c>
      <c r="I159" s="31"/>
      <c r="J159" s="31"/>
      <c r="K159" s="35"/>
    </row>
    <row r="160" spans="2:11" x14ac:dyDescent="0.25">
      <c r="B160" s="8" t="s">
        <v>3674</v>
      </c>
      <c r="C160" s="60" t="s">
        <v>3675</v>
      </c>
      <c r="D160" s="54" t="s">
        <v>3676</v>
      </c>
      <c r="E160" s="6" t="s">
        <v>146</v>
      </c>
      <c r="F160" s="19">
        <v>65371</v>
      </c>
      <c r="G160" s="24">
        <v>102.91</v>
      </c>
      <c r="H160" s="24">
        <v>0.09</v>
      </c>
      <c r="I160" s="31"/>
      <c r="J160" s="31"/>
      <c r="K160" s="35"/>
    </row>
    <row r="161" spans="3:11" x14ac:dyDescent="0.25">
      <c r="C161" s="58" t="s">
        <v>188</v>
      </c>
      <c r="D161" s="54"/>
      <c r="E161" s="6"/>
      <c r="F161" s="19"/>
      <c r="G161" s="25">
        <v>109443.3</v>
      </c>
      <c r="H161" s="25">
        <v>100.02</v>
      </c>
      <c r="I161" s="31"/>
      <c r="J161" s="31"/>
      <c r="K161" s="35"/>
    </row>
    <row r="162" spans="3:11" x14ac:dyDescent="0.25">
      <c r="C162" s="57"/>
      <c r="D162" s="54"/>
      <c r="E162" s="6"/>
      <c r="F162" s="19"/>
      <c r="G162" s="24"/>
      <c r="H162" s="24"/>
      <c r="I162" s="31"/>
      <c r="J162" s="31"/>
      <c r="K162" s="35"/>
    </row>
    <row r="163" spans="3:11" x14ac:dyDescent="0.25">
      <c r="C163" s="58" t="s">
        <v>3</v>
      </c>
      <c r="D163" s="54"/>
      <c r="E163" s="6"/>
      <c r="F163" s="19"/>
      <c r="G163" s="24" t="s">
        <v>2</v>
      </c>
      <c r="H163" s="24" t="s">
        <v>2</v>
      </c>
      <c r="I163" s="31"/>
      <c r="J163" s="31"/>
      <c r="K163" s="35"/>
    </row>
    <row r="164" spans="3:11" x14ac:dyDescent="0.25">
      <c r="C164" s="57"/>
      <c r="D164" s="54"/>
      <c r="E164" s="6"/>
      <c r="F164" s="19"/>
      <c r="G164" s="24"/>
      <c r="H164" s="24"/>
      <c r="I164" s="31"/>
      <c r="J164" s="31"/>
      <c r="K164" s="35"/>
    </row>
    <row r="165" spans="3:11" x14ac:dyDescent="0.25">
      <c r="C165" s="58" t="s">
        <v>4</v>
      </c>
      <c r="D165" s="54"/>
      <c r="E165" s="6"/>
      <c r="F165" s="19"/>
      <c r="G165" s="24" t="s">
        <v>2</v>
      </c>
      <c r="H165" s="24" t="s">
        <v>2</v>
      </c>
      <c r="I165" s="31"/>
      <c r="J165" s="31"/>
      <c r="K165" s="35"/>
    </row>
    <row r="166" spans="3:11" x14ac:dyDescent="0.25">
      <c r="C166" s="57"/>
      <c r="D166" s="54"/>
      <c r="E166" s="6"/>
      <c r="F166" s="19"/>
      <c r="G166" s="24"/>
      <c r="H166" s="24"/>
      <c r="I166" s="31"/>
      <c r="J166" s="31"/>
      <c r="K166" s="35"/>
    </row>
    <row r="167" spans="3:11" x14ac:dyDescent="0.25">
      <c r="C167" s="58" t="s">
        <v>5</v>
      </c>
      <c r="D167" s="54"/>
      <c r="E167" s="6"/>
      <c r="F167" s="19"/>
      <c r="G167" s="24"/>
      <c r="H167" s="24"/>
      <c r="I167" s="31"/>
      <c r="J167" s="31"/>
      <c r="K167" s="35"/>
    </row>
    <row r="168" spans="3:11" x14ac:dyDescent="0.25">
      <c r="C168" s="57"/>
      <c r="D168" s="54"/>
      <c r="E168" s="6"/>
      <c r="F168" s="19"/>
      <c r="G168" s="24"/>
      <c r="H168" s="24"/>
      <c r="I168" s="31"/>
      <c r="J168" s="31"/>
      <c r="K168" s="35"/>
    </row>
    <row r="169" spans="3:11" x14ac:dyDescent="0.25">
      <c r="C169" s="58" t="s">
        <v>6</v>
      </c>
      <c r="D169" s="54"/>
      <c r="E169" s="6"/>
      <c r="F169" s="19"/>
      <c r="G169" s="24" t="s">
        <v>2</v>
      </c>
      <c r="H169" s="24" t="s">
        <v>2</v>
      </c>
      <c r="I169" s="31"/>
      <c r="J169" s="31"/>
      <c r="K169" s="35"/>
    </row>
    <row r="170" spans="3:11" x14ac:dyDescent="0.25">
      <c r="C170" s="57"/>
      <c r="D170" s="54"/>
      <c r="E170" s="6"/>
      <c r="F170" s="19"/>
      <c r="G170" s="24"/>
      <c r="H170" s="24"/>
      <c r="I170" s="31"/>
      <c r="J170" s="31"/>
      <c r="K170" s="35"/>
    </row>
    <row r="171" spans="3:11" x14ac:dyDescent="0.25">
      <c r="C171" s="58" t="s">
        <v>7</v>
      </c>
      <c r="D171" s="54"/>
      <c r="E171" s="6"/>
      <c r="F171" s="19"/>
      <c r="G171" s="24" t="s">
        <v>2</v>
      </c>
      <c r="H171" s="24" t="s">
        <v>2</v>
      </c>
      <c r="I171" s="31"/>
      <c r="J171" s="31"/>
      <c r="K171" s="35"/>
    </row>
    <row r="172" spans="3:11" x14ac:dyDescent="0.25">
      <c r="C172" s="57"/>
      <c r="D172" s="54"/>
      <c r="E172" s="6"/>
      <c r="F172" s="19"/>
      <c r="G172" s="24"/>
      <c r="H172" s="24"/>
      <c r="I172" s="31"/>
      <c r="J172" s="31"/>
      <c r="K172" s="35"/>
    </row>
    <row r="173" spans="3:11" x14ac:dyDescent="0.25">
      <c r="C173" s="58" t="s">
        <v>8</v>
      </c>
      <c r="D173" s="54"/>
      <c r="E173" s="6"/>
      <c r="F173" s="19"/>
      <c r="G173" s="24" t="s">
        <v>2</v>
      </c>
      <c r="H173" s="24" t="s">
        <v>2</v>
      </c>
      <c r="I173" s="31"/>
      <c r="J173" s="31"/>
      <c r="K173" s="35"/>
    </row>
    <row r="174" spans="3:11" x14ac:dyDescent="0.25">
      <c r="C174" s="57"/>
      <c r="D174" s="54"/>
      <c r="E174" s="6"/>
      <c r="F174" s="19"/>
      <c r="G174" s="24"/>
      <c r="H174" s="24"/>
      <c r="I174" s="31"/>
      <c r="J174" s="31"/>
      <c r="K174" s="35"/>
    </row>
    <row r="175" spans="3:11" x14ac:dyDescent="0.25">
      <c r="C175" s="58" t="s">
        <v>9</v>
      </c>
      <c r="D175" s="54"/>
      <c r="E175" s="6"/>
      <c r="F175" s="19"/>
      <c r="G175" s="24" t="s">
        <v>2</v>
      </c>
      <c r="H175" s="24" t="s">
        <v>2</v>
      </c>
      <c r="I175" s="31"/>
      <c r="J175" s="31"/>
      <c r="K175" s="35"/>
    </row>
    <row r="176" spans="3:11" x14ac:dyDescent="0.25">
      <c r="C176" s="57"/>
      <c r="D176" s="54"/>
      <c r="E176" s="6"/>
      <c r="F176" s="19"/>
      <c r="G176" s="24"/>
      <c r="H176" s="24"/>
      <c r="I176" s="31"/>
      <c r="J176" s="31"/>
      <c r="K176" s="35"/>
    </row>
    <row r="177" spans="3:11" x14ac:dyDescent="0.25">
      <c r="C177" s="58" t="s">
        <v>10</v>
      </c>
      <c r="D177" s="54"/>
      <c r="E177" s="6"/>
      <c r="F177" s="19"/>
      <c r="G177" s="24" t="s">
        <v>2</v>
      </c>
      <c r="H177" s="24" t="s">
        <v>2</v>
      </c>
      <c r="I177" s="31"/>
      <c r="J177" s="31"/>
      <c r="K177" s="35"/>
    </row>
    <row r="178" spans="3:11" x14ac:dyDescent="0.25">
      <c r="C178" s="57"/>
      <c r="D178" s="54"/>
      <c r="E178" s="6"/>
      <c r="F178" s="19"/>
      <c r="G178" s="24"/>
      <c r="H178" s="24"/>
      <c r="I178" s="31"/>
      <c r="J178" s="31"/>
      <c r="K178" s="35"/>
    </row>
    <row r="179" spans="3:11" x14ac:dyDescent="0.25">
      <c r="C179" s="58" t="s">
        <v>11</v>
      </c>
      <c r="D179" s="54"/>
      <c r="E179" s="6"/>
      <c r="F179" s="19"/>
      <c r="G179" s="24" t="s">
        <v>2</v>
      </c>
      <c r="H179" s="24" t="s">
        <v>2</v>
      </c>
      <c r="I179" s="31"/>
      <c r="J179" s="31"/>
      <c r="K179" s="35"/>
    </row>
    <row r="180" spans="3:11" x14ac:dyDescent="0.25">
      <c r="C180" s="57"/>
      <c r="D180" s="54"/>
      <c r="E180" s="6"/>
      <c r="F180" s="19"/>
      <c r="G180" s="24"/>
      <c r="H180" s="24"/>
      <c r="I180" s="31"/>
      <c r="J180" s="31"/>
      <c r="K180" s="35"/>
    </row>
    <row r="181" spans="3:11" x14ac:dyDescent="0.25">
      <c r="C181" s="58" t="s">
        <v>13</v>
      </c>
      <c r="D181" s="54"/>
      <c r="E181" s="6"/>
      <c r="F181" s="19"/>
      <c r="G181" s="24"/>
      <c r="H181" s="24"/>
      <c r="I181" s="31"/>
      <c r="J181" s="31"/>
      <c r="K181" s="35"/>
    </row>
    <row r="182" spans="3:11" x14ac:dyDescent="0.25">
      <c r="C182" s="57"/>
      <c r="D182" s="54"/>
      <c r="E182" s="6"/>
      <c r="F182" s="19"/>
      <c r="G182" s="24"/>
      <c r="H182" s="24"/>
      <c r="I182" s="31"/>
      <c r="J182" s="31"/>
      <c r="K182" s="35"/>
    </row>
    <row r="183" spans="3:11" x14ac:dyDescent="0.25">
      <c r="C183" s="58" t="s">
        <v>14</v>
      </c>
      <c r="D183" s="54"/>
      <c r="E183" s="6"/>
      <c r="F183" s="19"/>
      <c r="G183" s="24" t="s">
        <v>2</v>
      </c>
      <c r="H183" s="24" t="s">
        <v>2</v>
      </c>
      <c r="I183" s="31"/>
      <c r="J183" s="31"/>
      <c r="K183" s="35"/>
    </row>
    <row r="184" spans="3:11" x14ac:dyDescent="0.25">
      <c r="C184" s="57"/>
      <c r="D184" s="54"/>
      <c r="E184" s="6"/>
      <c r="F184" s="19"/>
      <c r="G184" s="24"/>
      <c r="H184" s="24"/>
      <c r="I184" s="31"/>
      <c r="J184" s="31"/>
      <c r="K184" s="35"/>
    </row>
    <row r="185" spans="3:11" x14ac:dyDescent="0.25">
      <c r="C185" s="58" t="s">
        <v>15</v>
      </c>
      <c r="D185" s="54"/>
      <c r="E185" s="6"/>
      <c r="F185" s="19"/>
      <c r="G185" s="24" t="s">
        <v>2</v>
      </c>
      <c r="H185" s="24" t="s">
        <v>2</v>
      </c>
      <c r="I185" s="31"/>
      <c r="J185" s="31"/>
      <c r="K185" s="35"/>
    </row>
    <row r="186" spans="3:11" x14ac:dyDescent="0.25">
      <c r="C186" s="57"/>
      <c r="D186" s="54"/>
      <c r="E186" s="6"/>
      <c r="F186" s="19"/>
      <c r="G186" s="24"/>
      <c r="H186" s="24"/>
      <c r="I186" s="31"/>
      <c r="J186" s="31"/>
      <c r="K186" s="35"/>
    </row>
    <row r="187" spans="3:11" x14ac:dyDescent="0.25">
      <c r="C187" s="58" t="s">
        <v>16</v>
      </c>
      <c r="D187" s="54"/>
      <c r="E187" s="6"/>
      <c r="F187" s="19"/>
      <c r="G187" s="24" t="s">
        <v>2</v>
      </c>
      <c r="H187" s="24" t="s">
        <v>2</v>
      </c>
      <c r="I187" s="31"/>
      <c r="J187" s="31"/>
      <c r="K187" s="35"/>
    </row>
    <row r="188" spans="3:11" x14ac:dyDescent="0.25">
      <c r="C188" s="57"/>
      <c r="D188" s="54"/>
      <c r="E188" s="6"/>
      <c r="F188" s="19"/>
      <c r="G188" s="24"/>
      <c r="H188" s="24"/>
      <c r="I188" s="31"/>
      <c r="J188" s="31"/>
      <c r="K188" s="35"/>
    </row>
    <row r="189" spans="3:11" x14ac:dyDescent="0.25">
      <c r="C189" s="58" t="s">
        <v>17</v>
      </c>
      <c r="D189" s="54"/>
      <c r="E189" s="6"/>
      <c r="F189" s="19"/>
      <c r="G189" s="24" t="s">
        <v>2</v>
      </c>
      <c r="H189" s="24" t="s">
        <v>2</v>
      </c>
      <c r="I189" s="31"/>
      <c r="J189" s="31"/>
      <c r="K189" s="35"/>
    </row>
    <row r="190" spans="3:11" x14ac:dyDescent="0.25">
      <c r="C190" s="57"/>
      <c r="D190" s="54"/>
      <c r="E190" s="6"/>
      <c r="F190" s="19"/>
      <c r="G190" s="24"/>
      <c r="H190" s="24"/>
      <c r="I190" s="31"/>
      <c r="J190" s="31"/>
      <c r="K190" s="35"/>
    </row>
    <row r="191" spans="3:11" x14ac:dyDescent="0.25">
      <c r="C191" s="58" t="s">
        <v>18</v>
      </c>
      <c r="D191" s="54"/>
      <c r="E191" s="6"/>
      <c r="F191" s="19"/>
      <c r="G191" s="24" t="s">
        <v>2</v>
      </c>
      <c r="H191" s="24" t="s">
        <v>2</v>
      </c>
      <c r="I191" s="31"/>
      <c r="J191" s="31"/>
      <c r="K191" s="35"/>
    </row>
    <row r="192" spans="3:11" x14ac:dyDescent="0.25">
      <c r="C192" s="57"/>
      <c r="D192" s="54"/>
      <c r="E192" s="6"/>
      <c r="F192" s="19"/>
      <c r="G192" s="24"/>
      <c r="H192" s="24"/>
      <c r="I192" s="31"/>
      <c r="J192" s="31"/>
      <c r="K192" s="35"/>
    </row>
    <row r="193" spans="1:54" x14ac:dyDescent="0.25">
      <c r="A193" s="10"/>
      <c r="B193" s="28"/>
      <c r="C193" s="58" t="s">
        <v>19</v>
      </c>
      <c r="D193" s="54"/>
      <c r="E193" s="6"/>
      <c r="F193" s="19"/>
      <c r="G193" s="24"/>
      <c r="H193" s="24"/>
      <c r="I193" s="31"/>
      <c r="J193" s="31"/>
      <c r="K193" s="35"/>
    </row>
    <row r="194" spans="1:54" x14ac:dyDescent="0.25">
      <c r="A194" s="28"/>
      <c r="B194" s="28"/>
      <c r="C194" s="58" t="s">
        <v>20</v>
      </c>
      <c r="D194" s="54"/>
      <c r="E194" s="6"/>
      <c r="F194" s="19"/>
      <c r="G194" s="24" t="s">
        <v>2</v>
      </c>
      <c r="H194" s="24" t="s">
        <v>2</v>
      </c>
      <c r="I194" s="31"/>
      <c r="J194" s="31"/>
      <c r="K194" s="35"/>
    </row>
    <row r="195" spans="1:54" x14ac:dyDescent="0.25">
      <c r="A195" s="28"/>
      <c r="B195" s="28"/>
      <c r="C195" s="58"/>
      <c r="D195" s="54"/>
      <c r="E195" s="6"/>
      <c r="F195" s="19"/>
      <c r="G195" s="24"/>
      <c r="H195" s="24"/>
      <c r="I195" s="31"/>
      <c r="J195" s="31"/>
      <c r="K195" s="35"/>
    </row>
    <row r="196" spans="1:54" x14ac:dyDescent="0.25">
      <c r="A196" s="28"/>
      <c r="B196" s="28"/>
      <c r="C196" s="58" t="s">
        <v>21</v>
      </c>
      <c r="D196" s="54"/>
      <c r="E196" s="6"/>
      <c r="F196" s="19"/>
      <c r="G196" s="24" t="s">
        <v>2</v>
      </c>
      <c r="H196" s="24" t="s">
        <v>2</v>
      </c>
      <c r="I196" s="31"/>
      <c r="J196" s="31"/>
      <c r="K196" s="35"/>
    </row>
    <row r="197" spans="1:54" x14ac:dyDescent="0.25">
      <c r="A197" s="28"/>
      <c r="B197" s="28"/>
      <c r="C197" s="58"/>
      <c r="D197" s="54"/>
      <c r="E197" s="6"/>
      <c r="F197" s="19"/>
      <c r="G197" s="24"/>
      <c r="H197" s="24"/>
      <c r="I197" s="31"/>
      <c r="J197" s="31"/>
      <c r="K197" s="35"/>
    </row>
    <row r="198" spans="1:54" x14ac:dyDescent="0.25">
      <c r="A198" s="28"/>
      <c r="B198" s="28"/>
      <c r="C198" s="58" t="s">
        <v>22</v>
      </c>
      <c r="D198" s="54"/>
      <c r="E198" s="6"/>
      <c r="F198" s="19"/>
      <c r="G198" s="24" t="s">
        <v>2</v>
      </c>
      <c r="H198" s="24" t="s">
        <v>2</v>
      </c>
      <c r="I198" s="31"/>
      <c r="J198" s="31"/>
      <c r="K198" s="35"/>
    </row>
    <row r="199" spans="1:54" x14ac:dyDescent="0.25">
      <c r="A199" s="28"/>
      <c r="B199" s="28"/>
      <c r="C199" s="58"/>
      <c r="D199" s="54"/>
      <c r="E199" s="6"/>
      <c r="F199" s="19"/>
      <c r="G199" s="24"/>
      <c r="H199" s="24"/>
      <c r="I199" s="31"/>
      <c r="J199" s="31"/>
      <c r="K199" s="35"/>
    </row>
    <row r="200" spans="1:54" x14ac:dyDescent="0.25">
      <c r="A200" s="28"/>
      <c r="B200" s="28"/>
      <c r="C200" s="58" t="s">
        <v>23</v>
      </c>
      <c r="D200" s="54"/>
      <c r="E200" s="6"/>
      <c r="F200" s="19"/>
      <c r="G200" s="24" t="s">
        <v>2</v>
      </c>
      <c r="H200" s="24" t="s">
        <v>2</v>
      </c>
      <c r="I200" s="31"/>
      <c r="J200" s="31"/>
      <c r="K200" s="35"/>
    </row>
    <row r="201" spans="1:54" x14ac:dyDescent="0.25">
      <c r="A201" s="28"/>
      <c r="B201" s="28"/>
      <c r="C201" s="58"/>
      <c r="D201" s="54"/>
      <c r="E201" s="6"/>
      <c r="F201" s="19"/>
      <c r="G201" s="24"/>
      <c r="H201" s="24"/>
      <c r="I201" s="31"/>
      <c r="J201" s="31"/>
      <c r="K201" s="35"/>
    </row>
    <row r="202" spans="1:54" x14ac:dyDescent="0.25">
      <c r="C202" s="59" t="s">
        <v>24</v>
      </c>
      <c r="D202" s="54"/>
      <c r="E202" s="6"/>
      <c r="F202" s="19"/>
      <c r="G202" s="24"/>
      <c r="H202" s="24"/>
      <c r="I202" s="31"/>
      <c r="J202" s="31"/>
      <c r="K202" s="35"/>
    </row>
    <row r="203" spans="1:54" x14ac:dyDescent="0.25">
      <c r="B203" s="8" t="s">
        <v>200</v>
      </c>
      <c r="C203" s="60" t="s">
        <v>201</v>
      </c>
      <c r="D203" s="54"/>
      <c r="E203" s="6"/>
      <c r="F203" s="19"/>
      <c r="G203" s="24">
        <v>208.37</v>
      </c>
      <c r="H203" s="24">
        <v>0.19</v>
      </c>
      <c r="I203" s="31"/>
      <c r="J203" s="31"/>
      <c r="K203" s="35"/>
    </row>
    <row r="204" spans="1:54" x14ac:dyDescent="0.25">
      <c r="C204" s="58" t="s">
        <v>188</v>
      </c>
      <c r="D204" s="54"/>
      <c r="E204" s="6"/>
      <c r="F204" s="19"/>
      <c r="G204" s="25">
        <v>208.37</v>
      </c>
      <c r="H204" s="25">
        <v>0.19</v>
      </c>
      <c r="I204" s="31"/>
      <c r="J204" s="31"/>
      <c r="K204" s="35"/>
    </row>
    <row r="205" spans="1:54" x14ac:dyDescent="0.25">
      <c r="C205" s="57"/>
      <c r="D205" s="54"/>
      <c r="E205" s="6"/>
      <c r="F205" s="19"/>
      <c r="G205" s="24"/>
      <c r="H205" s="24"/>
      <c r="I205" s="31"/>
      <c r="J205" s="31"/>
      <c r="K205" s="35"/>
    </row>
    <row r="206" spans="1:54" x14ac:dyDescent="0.25">
      <c r="A206" s="10"/>
      <c r="B206" s="28"/>
      <c r="C206" s="58" t="s">
        <v>25</v>
      </c>
      <c r="D206" s="54"/>
      <c r="E206" s="6"/>
      <c r="F206" s="19"/>
      <c r="G206" s="24"/>
      <c r="H206" s="24"/>
      <c r="I206" s="31"/>
      <c r="J206" s="31"/>
      <c r="K206" s="35"/>
    </row>
    <row r="207" spans="1:54" s="2" customFormat="1" ht="13.5" x14ac:dyDescent="0.25">
      <c r="A207" s="28"/>
      <c r="B207" s="28"/>
      <c r="C207" s="57" t="s">
        <v>4783</v>
      </c>
      <c r="D207" s="54"/>
      <c r="E207" s="6"/>
      <c r="F207" s="19"/>
      <c r="G207" s="24" t="s">
        <v>2</v>
      </c>
      <c r="H207" s="24" t="s">
        <v>2</v>
      </c>
      <c r="I207" s="31"/>
      <c r="J207" s="31"/>
      <c r="K207" s="35"/>
      <c r="L207" s="3"/>
      <c r="AI207" s="3"/>
      <c r="AV207" s="3"/>
      <c r="AX207" s="3"/>
      <c r="BB207" s="3"/>
    </row>
    <row r="208" spans="1:54" x14ac:dyDescent="0.25">
      <c r="B208" s="8"/>
      <c r="C208" s="60" t="s">
        <v>202</v>
      </c>
      <c r="D208" s="54"/>
      <c r="E208" s="6"/>
      <c r="F208" s="19"/>
      <c r="G208" s="24">
        <v>-229.61</v>
      </c>
      <c r="H208" s="24">
        <v>-0.21</v>
      </c>
      <c r="I208" s="31"/>
      <c r="J208" s="31"/>
      <c r="K208" s="35"/>
    </row>
    <row r="209" spans="3:11" x14ac:dyDescent="0.25">
      <c r="C209" s="58" t="s">
        <v>188</v>
      </c>
      <c r="D209" s="54"/>
      <c r="E209" s="6"/>
      <c r="F209" s="19"/>
      <c r="G209" s="25">
        <v>-229.61</v>
      </c>
      <c r="H209" s="25">
        <v>-0.21</v>
      </c>
      <c r="I209" s="31"/>
      <c r="J209" s="31"/>
      <c r="K209" s="35"/>
    </row>
    <row r="210" spans="3:11" x14ac:dyDescent="0.25">
      <c r="C210" s="57"/>
      <c r="D210" s="54"/>
      <c r="E210" s="6"/>
      <c r="F210" s="19"/>
      <c r="G210" s="24"/>
      <c r="H210" s="24"/>
      <c r="I210" s="31"/>
      <c r="J210" s="31"/>
      <c r="K210" s="35"/>
    </row>
    <row r="211" spans="3:11" x14ac:dyDescent="0.25">
      <c r="C211" s="61" t="s">
        <v>203</v>
      </c>
      <c r="D211" s="55"/>
      <c r="E211" s="5"/>
      <c r="F211" s="20"/>
      <c r="G211" s="26">
        <v>109422.06</v>
      </c>
      <c r="H211" s="26">
        <v>100</v>
      </c>
      <c r="I211" s="32"/>
      <c r="J211" s="32"/>
      <c r="K211" s="36"/>
    </row>
    <row r="214" spans="3:11" x14ac:dyDescent="0.25">
      <c r="C214" s="1" t="s">
        <v>204</v>
      </c>
    </row>
    <row r="215" spans="3:11" x14ac:dyDescent="0.25">
      <c r="C215" s="37" t="s">
        <v>205</v>
      </c>
      <c r="D215" s="37"/>
      <c r="E215" s="37"/>
      <c r="F215" s="37"/>
      <c r="G215" s="37"/>
      <c r="H215" s="37"/>
      <c r="I215" s="37"/>
      <c r="J215" s="37"/>
      <c r="K215" s="37"/>
    </row>
    <row r="216" spans="3:11" x14ac:dyDescent="0.25">
      <c r="C216" s="2" t="s">
        <v>206</v>
      </c>
    </row>
    <row r="217" spans="3:11" x14ac:dyDescent="0.25">
      <c r="C217" s="2" t="s">
        <v>207</v>
      </c>
    </row>
    <row r="218" spans="3:11" ht="30" customHeight="1" x14ac:dyDescent="0.25">
      <c r="C218" s="202" t="s">
        <v>208</v>
      </c>
      <c r="D218" s="203"/>
      <c r="E218" s="203"/>
      <c r="F218" s="203"/>
      <c r="G218" s="203"/>
      <c r="H218" s="203"/>
      <c r="I218" s="203"/>
      <c r="J218" s="203"/>
      <c r="K218" s="203"/>
    </row>
    <row r="219" spans="3:11" x14ac:dyDescent="0.25">
      <c r="C219" s="2" t="s">
        <v>209</v>
      </c>
    </row>
    <row r="221" spans="3:11" x14ac:dyDescent="0.25">
      <c r="C221" s="2" t="s">
        <v>4942</v>
      </c>
      <c r="E221" s="2" t="s">
        <v>2</v>
      </c>
    </row>
    <row r="223" spans="3:11" x14ac:dyDescent="0.25">
      <c r="C223" s="2" t="s">
        <v>4943</v>
      </c>
      <c r="E223" s="2" t="s">
        <v>2</v>
      </c>
    </row>
    <row r="225" spans="1:256" x14ac:dyDescent="0.25">
      <c r="C225" s="2" t="s">
        <v>5050</v>
      </c>
    </row>
    <row r="227" spans="1:256" x14ac:dyDescent="0.25">
      <c r="C227" s="2" t="s">
        <v>5051</v>
      </c>
    </row>
    <row r="228" spans="1:256" s="82" customFormat="1" ht="35.25" customHeight="1" x14ac:dyDescent="0.25">
      <c r="A228" s="78"/>
      <c r="B228" s="78"/>
      <c r="C228" s="83" t="s">
        <v>4949</v>
      </c>
      <c r="D228" s="87" t="s">
        <v>4950</v>
      </c>
      <c r="E228" s="87" t="s">
        <v>4951</v>
      </c>
      <c r="F228" s="79"/>
      <c r="G228" s="80"/>
      <c r="H228" s="80"/>
      <c r="I228" s="80"/>
      <c r="J228" s="80"/>
      <c r="K228" s="81"/>
      <c r="L228" s="81"/>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81"/>
      <c r="AJ228" s="78"/>
      <c r="AK228" s="78"/>
      <c r="AL228" s="78"/>
      <c r="AM228" s="78"/>
      <c r="AN228" s="78"/>
      <c r="AO228" s="78"/>
      <c r="AP228" s="78"/>
      <c r="AQ228" s="78"/>
      <c r="AR228" s="78"/>
      <c r="AS228" s="78"/>
      <c r="AT228" s="78"/>
      <c r="AU228" s="78"/>
      <c r="AV228" s="81"/>
      <c r="AW228" s="78"/>
      <c r="AX228" s="81"/>
      <c r="AY228" s="78"/>
      <c r="AZ228" s="78"/>
      <c r="BA228" s="78"/>
      <c r="BB228" s="81"/>
      <c r="BC228" s="78"/>
      <c r="BD228" s="78"/>
      <c r="BE228" s="78"/>
      <c r="BF228" s="78"/>
      <c r="BG228" s="78"/>
      <c r="BH228" s="78"/>
      <c r="BI228" s="78"/>
      <c r="BJ228" s="78"/>
      <c r="BK228" s="78"/>
      <c r="BL228" s="78"/>
      <c r="BM228" s="78"/>
      <c r="BN228" s="78"/>
      <c r="BO228" s="78"/>
      <c r="BP228" s="78"/>
      <c r="BQ228" s="78"/>
      <c r="BR228" s="78"/>
      <c r="BS228" s="78"/>
      <c r="BT228" s="78"/>
      <c r="BU228" s="78"/>
      <c r="BV228" s="78"/>
      <c r="BW228" s="78"/>
      <c r="BX228" s="78"/>
      <c r="BY228" s="78"/>
      <c r="BZ228" s="78"/>
      <c r="CA228" s="78"/>
      <c r="CB228" s="78"/>
      <c r="CC228" s="78"/>
      <c r="CD228" s="78"/>
      <c r="CE228" s="78"/>
      <c r="CF228" s="78"/>
      <c r="CG228" s="78"/>
      <c r="CH228" s="78"/>
      <c r="CI228" s="78"/>
      <c r="CJ228" s="78"/>
      <c r="CK228" s="78"/>
      <c r="CL228" s="78"/>
      <c r="CM228" s="78"/>
      <c r="CN228" s="78"/>
      <c r="CO228" s="78"/>
      <c r="CP228" s="78"/>
      <c r="CQ228" s="78"/>
      <c r="CR228" s="78"/>
      <c r="CS228" s="78"/>
      <c r="CT228" s="78"/>
      <c r="CU228" s="78"/>
      <c r="CV228" s="78"/>
      <c r="CW228" s="78"/>
      <c r="CX228" s="78"/>
      <c r="CY228" s="78"/>
      <c r="CZ228" s="78"/>
      <c r="DA228" s="78"/>
      <c r="DB228" s="78"/>
      <c r="DC228" s="78"/>
      <c r="DD228" s="78"/>
      <c r="DE228" s="78"/>
      <c r="DF228" s="78"/>
      <c r="DG228" s="78"/>
      <c r="DH228" s="78"/>
      <c r="DI228" s="78"/>
      <c r="DJ228" s="78"/>
      <c r="DK228" s="78"/>
      <c r="DL228" s="78"/>
      <c r="DM228" s="78"/>
      <c r="DN228" s="78"/>
      <c r="DO228" s="78"/>
      <c r="DP228" s="78"/>
      <c r="DQ228" s="78"/>
      <c r="DR228" s="78"/>
      <c r="DS228" s="78"/>
      <c r="DT228" s="78"/>
      <c r="DU228" s="78"/>
      <c r="DV228" s="78"/>
      <c r="DW228" s="78"/>
      <c r="DX228" s="78"/>
      <c r="DY228" s="78"/>
      <c r="DZ228" s="78"/>
      <c r="EA228" s="78"/>
      <c r="EB228" s="78"/>
      <c r="EC228" s="78"/>
      <c r="ED228" s="78"/>
      <c r="EE228" s="78"/>
      <c r="EF228" s="78"/>
      <c r="EG228" s="78"/>
      <c r="EH228" s="78"/>
      <c r="EI228" s="78"/>
      <c r="EJ228" s="78"/>
      <c r="EK228" s="78"/>
      <c r="EL228" s="78"/>
      <c r="EM228" s="78"/>
      <c r="EN228" s="78"/>
      <c r="EO228" s="78"/>
      <c r="EP228" s="78"/>
      <c r="EQ228" s="78"/>
      <c r="ER228" s="78"/>
      <c r="ES228" s="78"/>
      <c r="ET228" s="78"/>
      <c r="EU228" s="78"/>
      <c r="EV228" s="78"/>
      <c r="EW228" s="78"/>
      <c r="EX228" s="78"/>
      <c r="EY228" s="78"/>
      <c r="EZ228" s="78"/>
      <c r="FA228" s="78"/>
      <c r="FB228" s="78"/>
      <c r="FC228" s="78"/>
      <c r="FD228" s="78"/>
      <c r="FE228" s="78"/>
      <c r="FF228" s="78"/>
      <c r="FG228" s="78"/>
      <c r="FH228" s="78"/>
      <c r="FI228" s="78"/>
      <c r="FJ228" s="78"/>
      <c r="FK228" s="78"/>
      <c r="FL228" s="78"/>
      <c r="FM228" s="78"/>
      <c r="FN228" s="78"/>
      <c r="FO228" s="78"/>
      <c r="FP228" s="78"/>
      <c r="FQ228" s="78"/>
      <c r="FR228" s="78"/>
      <c r="FS228" s="78"/>
      <c r="FT228" s="78"/>
      <c r="FU228" s="78"/>
      <c r="FV228" s="78"/>
      <c r="FW228" s="78"/>
      <c r="FX228" s="78"/>
      <c r="FY228" s="78"/>
      <c r="FZ228" s="78"/>
      <c r="GA228" s="78"/>
      <c r="GB228" s="78"/>
      <c r="GC228" s="78"/>
      <c r="GD228" s="78"/>
      <c r="GE228" s="78"/>
      <c r="GF228" s="78"/>
      <c r="GG228" s="78"/>
      <c r="GH228" s="78"/>
      <c r="GI228" s="78"/>
      <c r="GJ228" s="78"/>
      <c r="GK228" s="78"/>
      <c r="GL228" s="78"/>
      <c r="GM228" s="78"/>
      <c r="GN228" s="78"/>
      <c r="GO228" s="78"/>
      <c r="GP228" s="78"/>
      <c r="GQ228" s="78"/>
      <c r="GR228" s="78"/>
      <c r="GS228" s="78"/>
      <c r="GT228" s="78"/>
      <c r="GU228" s="78"/>
      <c r="GV228" s="78"/>
      <c r="GW228" s="78"/>
      <c r="GX228" s="78"/>
      <c r="GY228" s="78"/>
      <c r="GZ228" s="78"/>
      <c r="HA228" s="78"/>
      <c r="HB228" s="78"/>
      <c r="HC228" s="78"/>
      <c r="HD228" s="78"/>
      <c r="HE228" s="78"/>
      <c r="HF228" s="78"/>
      <c r="HG228" s="78"/>
      <c r="HH228" s="78"/>
      <c r="HI228" s="78"/>
      <c r="HJ228" s="78"/>
      <c r="HK228" s="78"/>
      <c r="HL228" s="78"/>
      <c r="HM228" s="78"/>
      <c r="HN228" s="78"/>
      <c r="HO228" s="78"/>
      <c r="HP228" s="78"/>
      <c r="HQ228" s="78"/>
      <c r="HR228" s="78"/>
      <c r="HS228" s="78"/>
      <c r="HT228" s="78"/>
      <c r="HU228" s="78"/>
      <c r="HV228" s="78"/>
      <c r="HW228" s="78"/>
      <c r="HX228" s="78"/>
      <c r="HY228" s="78"/>
      <c r="HZ228" s="78"/>
      <c r="IA228" s="78"/>
      <c r="IB228" s="78"/>
      <c r="IC228" s="78"/>
      <c r="ID228" s="78"/>
      <c r="IE228" s="78"/>
      <c r="IF228" s="78"/>
      <c r="IG228" s="78"/>
      <c r="IH228" s="78"/>
      <c r="II228" s="78"/>
      <c r="IJ228" s="78"/>
      <c r="IK228" s="78"/>
      <c r="IL228" s="78"/>
      <c r="IM228" s="78"/>
      <c r="IN228" s="78"/>
      <c r="IO228" s="78"/>
      <c r="IP228" s="78"/>
      <c r="IQ228" s="78"/>
      <c r="IR228" s="78"/>
      <c r="IS228" s="78"/>
      <c r="IT228" s="78"/>
      <c r="IU228" s="78"/>
      <c r="IV228" s="78"/>
    </row>
    <row r="229" spans="1:256" s="82" customFormat="1" x14ac:dyDescent="0.25">
      <c r="A229" s="78"/>
      <c r="B229" s="78"/>
      <c r="C229" s="85" t="s">
        <v>4952</v>
      </c>
      <c r="D229" s="88">
        <v>18.7898</v>
      </c>
      <c r="E229" s="88">
        <v>19.276</v>
      </c>
      <c r="F229" s="79"/>
      <c r="G229" s="80"/>
      <c r="H229" s="80"/>
      <c r="I229" s="80"/>
      <c r="J229" s="80"/>
      <c r="K229" s="81"/>
      <c r="L229" s="81"/>
      <c r="M229" s="78"/>
      <c r="N229" s="78"/>
      <c r="O229" s="78"/>
      <c r="P229" s="78"/>
      <c r="Q229" s="78"/>
      <c r="R229" s="78"/>
      <c r="S229" s="78"/>
      <c r="T229" s="78"/>
      <c r="U229" s="78"/>
      <c r="V229" s="78"/>
      <c r="W229" s="78"/>
      <c r="X229" s="78"/>
      <c r="Y229" s="78"/>
      <c r="Z229" s="78"/>
      <c r="AA229" s="78"/>
      <c r="AB229" s="78"/>
      <c r="AC229" s="78"/>
      <c r="AD229" s="78"/>
      <c r="AE229" s="78"/>
      <c r="AF229" s="78"/>
      <c r="AG229" s="78"/>
      <c r="AH229" s="78"/>
      <c r="AI229" s="81"/>
      <c r="AJ229" s="78"/>
      <c r="AK229" s="78"/>
      <c r="AL229" s="78"/>
      <c r="AM229" s="78"/>
      <c r="AN229" s="78"/>
      <c r="AO229" s="78"/>
      <c r="AP229" s="78"/>
      <c r="AQ229" s="78"/>
      <c r="AR229" s="78"/>
      <c r="AS229" s="78"/>
      <c r="AT229" s="78"/>
      <c r="AU229" s="78"/>
      <c r="AV229" s="81"/>
      <c r="AW229" s="78"/>
      <c r="AX229" s="81"/>
      <c r="AY229" s="78"/>
      <c r="AZ229" s="78"/>
      <c r="BA229" s="78"/>
      <c r="BB229" s="81"/>
      <c r="BC229" s="78"/>
      <c r="BD229" s="78"/>
      <c r="BE229" s="78"/>
      <c r="BF229" s="78"/>
      <c r="BG229" s="78"/>
      <c r="BH229" s="78"/>
      <c r="BI229" s="78"/>
      <c r="BJ229" s="78"/>
      <c r="BK229" s="78"/>
      <c r="BL229" s="78"/>
      <c r="BM229" s="78"/>
      <c r="BN229" s="78"/>
      <c r="BO229" s="78"/>
      <c r="BP229" s="78"/>
      <c r="BQ229" s="78"/>
      <c r="BR229" s="78"/>
      <c r="BS229" s="78"/>
      <c r="BT229" s="78"/>
      <c r="BU229" s="78"/>
      <c r="BV229" s="78"/>
      <c r="BW229" s="78"/>
      <c r="BX229" s="78"/>
      <c r="BY229" s="78"/>
      <c r="BZ229" s="78"/>
      <c r="CA229" s="78"/>
      <c r="CB229" s="78"/>
      <c r="CC229" s="78"/>
      <c r="CD229" s="78"/>
      <c r="CE229" s="78"/>
      <c r="CF229" s="78"/>
      <c r="CG229" s="78"/>
      <c r="CH229" s="78"/>
      <c r="CI229" s="78"/>
      <c r="CJ229" s="78"/>
      <c r="CK229" s="78"/>
      <c r="CL229" s="78"/>
      <c r="CM229" s="78"/>
      <c r="CN229" s="78"/>
      <c r="CO229" s="78"/>
      <c r="CP229" s="78"/>
      <c r="CQ229" s="78"/>
      <c r="CR229" s="78"/>
      <c r="CS229" s="78"/>
      <c r="CT229" s="78"/>
      <c r="CU229" s="78"/>
      <c r="CV229" s="78"/>
      <c r="CW229" s="78"/>
      <c r="CX229" s="78"/>
      <c r="CY229" s="78"/>
      <c r="CZ229" s="78"/>
      <c r="DA229" s="78"/>
      <c r="DB229" s="78"/>
      <c r="DC229" s="78"/>
      <c r="DD229" s="78"/>
      <c r="DE229" s="78"/>
      <c r="DF229" s="78"/>
      <c r="DG229" s="78"/>
      <c r="DH229" s="78"/>
      <c r="DI229" s="78"/>
      <c r="DJ229" s="78"/>
      <c r="DK229" s="78"/>
      <c r="DL229" s="78"/>
      <c r="DM229" s="78"/>
      <c r="DN229" s="78"/>
      <c r="DO229" s="78"/>
      <c r="DP229" s="78"/>
      <c r="DQ229" s="78"/>
      <c r="DR229" s="78"/>
      <c r="DS229" s="78"/>
      <c r="DT229" s="78"/>
      <c r="DU229" s="78"/>
      <c r="DV229" s="78"/>
      <c r="DW229" s="78"/>
      <c r="DX229" s="78"/>
      <c r="DY229" s="78"/>
      <c r="DZ229" s="78"/>
      <c r="EA229" s="78"/>
      <c r="EB229" s="78"/>
      <c r="EC229" s="78"/>
      <c r="ED229" s="78"/>
      <c r="EE229" s="78"/>
      <c r="EF229" s="78"/>
      <c r="EG229" s="78"/>
      <c r="EH229" s="78"/>
      <c r="EI229" s="78"/>
      <c r="EJ229" s="78"/>
      <c r="EK229" s="78"/>
      <c r="EL229" s="78"/>
      <c r="EM229" s="78"/>
      <c r="EN229" s="78"/>
      <c r="EO229" s="78"/>
      <c r="EP229" s="78"/>
      <c r="EQ229" s="78"/>
      <c r="ER229" s="78"/>
      <c r="ES229" s="78"/>
      <c r="ET229" s="78"/>
      <c r="EU229" s="78"/>
      <c r="EV229" s="78"/>
      <c r="EW229" s="78"/>
      <c r="EX229" s="78"/>
      <c r="EY229" s="78"/>
      <c r="EZ229" s="78"/>
      <c r="FA229" s="78"/>
      <c r="FB229" s="78"/>
      <c r="FC229" s="78"/>
      <c r="FD229" s="78"/>
      <c r="FE229" s="78"/>
      <c r="FF229" s="78"/>
      <c r="FG229" s="78"/>
      <c r="FH229" s="78"/>
      <c r="FI229" s="78"/>
      <c r="FJ229" s="78"/>
      <c r="FK229" s="78"/>
      <c r="FL229" s="78"/>
      <c r="FM229" s="78"/>
      <c r="FN229" s="78"/>
      <c r="FO229" s="78"/>
      <c r="FP229" s="78"/>
      <c r="FQ229" s="78"/>
      <c r="FR229" s="78"/>
      <c r="FS229" s="78"/>
      <c r="FT229" s="78"/>
      <c r="FU229" s="78"/>
      <c r="FV229" s="78"/>
      <c r="FW229" s="78"/>
      <c r="FX229" s="78"/>
      <c r="FY229" s="78"/>
      <c r="FZ229" s="78"/>
      <c r="GA229" s="78"/>
      <c r="GB229" s="78"/>
      <c r="GC229" s="78"/>
      <c r="GD229" s="78"/>
      <c r="GE229" s="78"/>
      <c r="GF229" s="78"/>
      <c r="GG229" s="78"/>
      <c r="GH229" s="78"/>
      <c r="GI229" s="78"/>
      <c r="GJ229" s="78"/>
      <c r="GK229" s="78"/>
      <c r="GL229" s="78"/>
      <c r="GM229" s="78"/>
      <c r="GN229" s="78"/>
      <c r="GO229" s="78"/>
      <c r="GP229" s="78"/>
      <c r="GQ229" s="78"/>
      <c r="GR229" s="78"/>
      <c r="GS229" s="78"/>
      <c r="GT229" s="78"/>
      <c r="GU229" s="78"/>
      <c r="GV229" s="78"/>
      <c r="GW229" s="78"/>
      <c r="GX229" s="78"/>
      <c r="GY229" s="78"/>
      <c r="GZ229" s="78"/>
      <c r="HA229" s="78"/>
      <c r="HB229" s="78"/>
      <c r="HC229" s="78"/>
      <c r="HD229" s="78"/>
      <c r="HE229" s="78"/>
      <c r="HF229" s="78"/>
      <c r="HG229" s="78"/>
      <c r="HH229" s="78"/>
      <c r="HI229" s="78"/>
      <c r="HJ229" s="78"/>
      <c r="HK229" s="78"/>
      <c r="HL229" s="78"/>
      <c r="HM229" s="78"/>
      <c r="HN229" s="78"/>
      <c r="HO229" s="78"/>
      <c r="HP229" s="78"/>
      <c r="HQ229" s="78"/>
      <c r="HR229" s="78"/>
      <c r="HS229" s="78"/>
      <c r="HT229" s="78"/>
      <c r="HU229" s="78"/>
      <c r="HV229" s="78"/>
      <c r="HW229" s="78"/>
      <c r="HX229" s="78"/>
      <c r="HY229" s="78"/>
      <c r="HZ229" s="78"/>
      <c r="IA229" s="78"/>
      <c r="IB229" s="78"/>
      <c r="IC229" s="78"/>
      <c r="ID229" s="78"/>
      <c r="IE229" s="78"/>
      <c r="IF229" s="78"/>
      <c r="IG229" s="78"/>
      <c r="IH229" s="78"/>
      <c r="II229" s="78"/>
      <c r="IJ229" s="78"/>
      <c r="IK229" s="78"/>
      <c r="IL229" s="78"/>
      <c r="IM229" s="78"/>
      <c r="IN229" s="78"/>
      <c r="IO229" s="78"/>
      <c r="IP229" s="78"/>
      <c r="IQ229" s="78"/>
      <c r="IR229" s="78"/>
      <c r="IS229" s="78"/>
      <c r="IT229" s="78"/>
      <c r="IU229" s="78"/>
      <c r="IV229" s="78"/>
    </row>
    <row r="230" spans="1:256" s="82" customFormat="1" x14ac:dyDescent="0.25">
      <c r="A230" s="78"/>
      <c r="B230" s="78"/>
      <c r="C230" s="85" t="s">
        <v>4953</v>
      </c>
      <c r="D230" s="88">
        <v>18.7896</v>
      </c>
      <c r="E230" s="88">
        <v>19.275700000000001</v>
      </c>
      <c r="F230" s="79"/>
      <c r="G230" s="80"/>
      <c r="H230" s="80"/>
      <c r="I230" s="80"/>
      <c r="J230" s="80"/>
      <c r="K230" s="81"/>
      <c r="L230" s="81"/>
      <c r="M230" s="78"/>
      <c r="N230" s="78"/>
      <c r="O230" s="78"/>
      <c r="P230" s="78"/>
      <c r="Q230" s="78"/>
      <c r="R230" s="78"/>
      <c r="S230" s="78"/>
      <c r="T230" s="78"/>
      <c r="U230" s="78"/>
      <c r="V230" s="78"/>
      <c r="W230" s="78"/>
      <c r="X230" s="78"/>
      <c r="Y230" s="78"/>
      <c r="Z230" s="78"/>
      <c r="AA230" s="78"/>
      <c r="AB230" s="78"/>
      <c r="AC230" s="78"/>
      <c r="AD230" s="78"/>
      <c r="AE230" s="78"/>
      <c r="AF230" s="78"/>
      <c r="AG230" s="78"/>
      <c r="AH230" s="78"/>
      <c r="AI230" s="81"/>
      <c r="AJ230" s="78"/>
      <c r="AK230" s="78"/>
      <c r="AL230" s="78"/>
      <c r="AM230" s="78"/>
      <c r="AN230" s="78"/>
      <c r="AO230" s="78"/>
      <c r="AP230" s="78"/>
      <c r="AQ230" s="78"/>
      <c r="AR230" s="78"/>
      <c r="AS230" s="78"/>
      <c r="AT230" s="78"/>
      <c r="AU230" s="78"/>
      <c r="AV230" s="81"/>
      <c r="AW230" s="78"/>
      <c r="AX230" s="81"/>
      <c r="AY230" s="78"/>
      <c r="AZ230" s="78"/>
      <c r="BA230" s="78"/>
      <c r="BB230" s="81"/>
      <c r="BC230" s="78"/>
      <c r="BD230" s="78"/>
      <c r="BE230" s="78"/>
      <c r="BF230" s="78"/>
      <c r="BG230" s="78"/>
      <c r="BH230" s="78"/>
      <c r="BI230" s="78"/>
      <c r="BJ230" s="78"/>
      <c r="BK230" s="78"/>
      <c r="BL230" s="78"/>
      <c r="BM230" s="78"/>
      <c r="BN230" s="78"/>
      <c r="BO230" s="78"/>
      <c r="BP230" s="78"/>
      <c r="BQ230" s="78"/>
      <c r="BR230" s="78"/>
      <c r="BS230" s="78"/>
      <c r="BT230" s="78"/>
      <c r="BU230" s="78"/>
      <c r="BV230" s="78"/>
      <c r="BW230" s="78"/>
      <c r="BX230" s="78"/>
      <c r="BY230" s="78"/>
      <c r="BZ230" s="78"/>
      <c r="CA230" s="78"/>
      <c r="CB230" s="78"/>
      <c r="CC230" s="78"/>
      <c r="CD230" s="78"/>
      <c r="CE230" s="78"/>
      <c r="CF230" s="78"/>
      <c r="CG230" s="78"/>
      <c r="CH230" s="78"/>
      <c r="CI230" s="78"/>
      <c r="CJ230" s="78"/>
      <c r="CK230" s="78"/>
      <c r="CL230" s="78"/>
      <c r="CM230" s="78"/>
      <c r="CN230" s="78"/>
      <c r="CO230" s="78"/>
      <c r="CP230" s="78"/>
      <c r="CQ230" s="78"/>
      <c r="CR230" s="78"/>
      <c r="CS230" s="78"/>
      <c r="CT230" s="78"/>
      <c r="CU230" s="78"/>
      <c r="CV230" s="78"/>
      <c r="CW230" s="78"/>
      <c r="CX230" s="78"/>
      <c r="CY230" s="78"/>
      <c r="CZ230" s="78"/>
      <c r="DA230" s="78"/>
      <c r="DB230" s="78"/>
      <c r="DC230" s="78"/>
      <c r="DD230" s="78"/>
      <c r="DE230" s="78"/>
      <c r="DF230" s="78"/>
      <c r="DG230" s="78"/>
      <c r="DH230" s="78"/>
      <c r="DI230" s="78"/>
      <c r="DJ230" s="78"/>
      <c r="DK230" s="78"/>
      <c r="DL230" s="78"/>
      <c r="DM230" s="78"/>
      <c r="DN230" s="78"/>
      <c r="DO230" s="78"/>
      <c r="DP230" s="78"/>
      <c r="DQ230" s="78"/>
      <c r="DR230" s="78"/>
      <c r="DS230" s="78"/>
      <c r="DT230" s="78"/>
      <c r="DU230" s="78"/>
      <c r="DV230" s="78"/>
      <c r="DW230" s="78"/>
      <c r="DX230" s="78"/>
      <c r="DY230" s="78"/>
      <c r="DZ230" s="78"/>
      <c r="EA230" s="78"/>
      <c r="EB230" s="78"/>
      <c r="EC230" s="78"/>
      <c r="ED230" s="78"/>
      <c r="EE230" s="78"/>
      <c r="EF230" s="78"/>
      <c r="EG230" s="78"/>
      <c r="EH230" s="78"/>
      <c r="EI230" s="78"/>
      <c r="EJ230" s="78"/>
      <c r="EK230" s="78"/>
      <c r="EL230" s="78"/>
      <c r="EM230" s="78"/>
      <c r="EN230" s="78"/>
      <c r="EO230" s="78"/>
      <c r="EP230" s="78"/>
      <c r="EQ230" s="78"/>
      <c r="ER230" s="78"/>
      <c r="ES230" s="78"/>
      <c r="ET230" s="78"/>
      <c r="EU230" s="78"/>
      <c r="EV230" s="78"/>
      <c r="EW230" s="78"/>
      <c r="EX230" s="78"/>
      <c r="EY230" s="78"/>
      <c r="EZ230" s="78"/>
      <c r="FA230" s="78"/>
      <c r="FB230" s="78"/>
      <c r="FC230" s="78"/>
      <c r="FD230" s="78"/>
      <c r="FE230" s="78"/>
      <c r="FF230" s="78"/>
      <c r="FG230" s="78"/>
      <c r="FH230" s="78"/>
      <c r="FI230" s="78"/>
      <c r="FJ230" s="78"/>
      <c r="FK230" s="78"/>
      <c r="FL230" s="78"/>
      <c r="FM230" s="78"/>
      <c r="FN230" s="78"/>
      <c r="FO230" s="78"/>
      <c r="FP230" s="78"/>
      <c r="FQ230" s="78"/>
      <c r="FR230" s="78"/>
      <c r="FS230" s="78"/>
      <c r="FT230" s="78"/>
      <c r="FU230" s="78"/>
      <c r="FV230" s="78"/>
      <c r="FW230" s="78"/>
      <c r="FX230" s="78"/>
      <c r="FY230" s="78"/>
      <c r="FZ230" s="78"/>
      <c r="GA230" s="78"/>
      <c r="GB230" s="78"/>
      <c r="GC230" s="78"/>
      <c r="GD230" s="78"/>
      <c r="GE230" s="78"/>
      <c r="GF230" s="78"/>
      <c r="GG230" s="78"/>
      <c r="GH230" s="78"/>
      <c r="GI230" s="78"/>
      <c r="GJ230" s="78"/>
      <c r="GK230" s="78"/>
      <c r="GL230" s="78"/>
      <c r="GM230" s="78"/>
      <c r="GN230" s="78"/>
      <c r="GO230" s="78"/>
      <c r="GP230" s="78"/>
      <c r="GQ230" s="78"/>
      <c r="GR230" s="78"/>
      <c r="GS230" s="78"/>
      <c r="GT230" s="78"/>
      <c r="GU230" s="78"/>
      <c r="GV230" s="78"/>
      <c r="GW230" s="78"/>
      <c r="GX230" s="78"/>
      <c r="GY230" s="78"/>
      <c r="GZ230" s="78"/>
      <c r="HA230" s="78"/>
      <c r="HB230" s="78"/>
      <c r="HC230" s="78"/>
      <c r="HD230" s="78"/>
      <c r="HE230" s="78"/>
      <c r="HF230" s="78"/>
      <c r="HG230" s="78"/>
      <c r="HH230" s="78"/>
      <c r="HI230" s="78"/>
      <c r="HJ230" s="78"/>
      <c r="HK230" s="78"/>
      <c r="HL230" s="78"/>
      <c r="HM230" s="78"/>
      <c r="HN230" s="78"/>
      <c r="HO230" s="78"/>
      <c r="HP230" s="78"/>
      <c r="HQ230" s="78"/>
      <c r="HR230" s="78"/>
      <c r="HS230" s="78"/>
      <c r="HT230" s="78"/>
      <c r="HU230" s="78"/>
      <c r="HV230" s="78"/>
      <c r="HW230" s="78"/>
      <c r="HX230" s="78"/>
      <c r="HY230" s="78"/>
      <c r="HZ230" s="78"/>
      <c r="IA230" s="78"/>
      <c r="IB230" s="78"/>
      <c r="IC230" s="78"/>
      <c r="ID230" s="78"/>
      <c r="IE230" s="78"/>
      <c r="IF230" s="78"/>
      <c r="IG230" s="78"/>
      <c r="IH230" s="78"/>
      <c r="II230" s="78"/>
      <c r="IJ230" s="78"/>
      <c r="IK230" s="78"/>
      <c r="IL230" s="78"/>
      <c r="IM230" s="78"/>
      <c r="IN230" s="78"/>
      <c r="IO230" s="78"/>
      <c r="IP230" s="78"/>
      <c r="IQ230" s="78"/>
      <c r="IR230" s="78"/>
      <c r="IS230" s="78"/>
      <c r="IT230" s="78"/>
      <c r="IU230" s="78"/>
      <c r="IV230" s="78"/>
    </row>
    <row r="231" spans="1:256" s="82" customFormat="1" x14ac:dyDescent="0.25">
      <c r="A231" s="78"/>
      <c r="B231" s="78"/>
      <c r="C231" s="85" t="s">
        <v>4954</v>
      </c>
      <c r="D231" s="88">
        <v>19.137799999999999</v>
      </c>
      <c r="E231" s="88">
        <v>19.639500000000002</v>
      </c>
      <c r="F231" s="79"/>
      <c r="G231" s="80"/>
      <c r="H231" s="80"/>
      <c r="I231" s="80"/>
      <c r="J231" s="80"/>
      <c r="K231" s="81"/>
      <c r="L231" s="81"/>
      <c r="M231" s="78"/>
      <c r="N231" s="78"/>
      <c r="O231" s="78"/>
      <c r="P231" s="78"/>
      <c r="Q231" s="78"/>
      <c r="R231" s="78"/>
      <c r="S231" s="78"/>
      <c r="T231" s="78"/>
      <c r="U231" s="78"/>
      <c r="V231" s="78"/>
      <c r="W231" s="78"/>
      <c r="X231" s="78"/>
      <c r="Y231" s="78"/>
      <c r="Z231" s="78"/>
      <c r="AA231" s="78"/>
      <c r="AB231" s="78"/>
      <c r="AC231" s="78"/>
      <c r="AD231" s="78"/>
      <c r="AE231" s="78"/>
      <c r="AF231" s="78"/>
      <c r="AG231" s="78"/>
      <c r="AH231" s="78"/>
      <c r="AI231" s="81"/>
      <c r="AJ231" s="78"/>
      <c r="AK231" s="78"/>
      <c r="AL231" s="78"/>
      <c r="AM231" s="78"/>
      <c r="AN231" s="78"/>
      <c r="AO231" s="78"/>
      <c r="AP231" s="78"/>
      <c r="AQ231" s="78"/>
      <c r="AR231" s="78"/>
      <c r="AS231" s="78"/>
      <c r="AT231" s="78"/>
      <c r="AU231" s="78"/>
      <c r="AV231" s="81"/>
      <c r="AW231" s="78"/>
      <c r="AX231" s="81"/>
      <c r="AY231" s="78"/>
      <c r="AZ231" s="78"/>
      <c r="BA231" s="78"/>
      <c r="BB231" s="81"/>
      <c r="BC231" s="78"/>
      <c r="BD231" s="78"/>
      <c r="BE231" s="78"/>
      <c r="BF231" s="78"/>
      <c r="BG231" s="78"/>
      <c r="BH231" s="78"/>
      <c r="BI231" s="78"/>
      <c r="BJ231" s="78"/>
      <c r="BK231" s="78"/>
      <c r="BL231" s="78"/>
      <c r="BM231" s="78"/>
      <c r="BN231" s="78"/>
      <c r="BO231" s="78"/>
      <c r="BP231" s="78"/>
      <c r="BQ231" s="78"/>
      <c r="BR231" s="78"/>
      <c r="BS231" s="78"/>
      <c r="BT231" s="78"/>
      <c r="BU231" s="78"/>
      <c r="BV231" s="78"/>
      <c r="BW231" s="78"/>
      <c r="BX231" s="78"/>
      <c r="BY231" s="78"/>
      <c r="BZ231" s="78"/>
      <c r="CA231" s="78"/>
      <c r="CB231" s="78"/>
      <c r="CC231" s="78"/>
      <c r="CD231" s="78"/>
      <c r="CE231" s="78"/>
      <c r="CF231" s="78"/>
      <c r="CG231" s="78"/>
      <c r="CH231" s="78"/>
      <c r="CI231" s="78"/>
      <c r="CJ231" s="78"/>
      <c r="CK231" s="78"/>
      <c r="CL231" s="78"/>
      <c r="CM231" s="78"/>
      <c r="CN231" s="78"/>
      <c r="CO231" s="78"/>
      <c r="CP231" s="78"/>
      <c r="CQ231" s="78"/>
      <c r="CR231" s="78"/>
      <c r="CS231" s="78"/>
      <c r="CT231" s="78"/>
      <c r="CU231" s="78"/>
      <c r="CV231" s="78"/>
      <c r="CW231" s="78"/>
      <c r="CX231" s="78"/>
      <c r="CY231" s="78"/>
      <c r="CZ231" s="78"/>
      <c r="DA231" s="78"/>
      <c r="DB231" s="78"/>
      <c r="DC231" s="78"/>
      <c r="DD231" s="78"/>
      <c r="DE231" s="78"/>
      <c r="DF231" s="78"/>
      <c r="DG231" s="78"/>
      <c r="DH231" s="78"/>
      <c r="DI231" s="78"/>
      <c r="DJ231" s="78"/>
      <c r="DK231" s="78"/>
      <c r="DL231" s="78"/>
      <c r="DM231" s="78"/>
      <c r="DN231" s="78"/>
      <c r="DO231" s="78"/>
      <c r="DP231" s="78"/>
      <c r="DQ231" s="78"/>
      <c r="DR231" s="78"/>
      <c r="DS231" s="78"/>
      <c r="DT231" s="78"/>
      <c r="DU231" s="78"/>
      <c r="DV231" s="78"/>
      <c r="DW231" s="78"/>
      <c r="DX231" s="78"/>
      <c r="DY231" s="78"/>
      <c r="DZ231" s="78"/>
      <c r="EA231" s="78"/>
      <c r="EB231" s="78"/>
      <c r="EC231" s="78"/>
      <c r="ED231" s="78"/>
      <c r="EE231" s="78"/>
      <c r="EF231" s="78"/>
      <c r="EG231" s="78"/>
      <c r="EH231" s="78"/>
      <c r="EI231" s="78"/>
      <c r="EJ231" s="78"/>
      <c r="EK231" s="78"/>
      <c r="EL231" s="78"/>
      <c r="EM231" s="78"/>
      <c r="EN231" s="78"/>
      <c r="EO231" s="78"/>
      <c r="EP231" s="78"/>
      <c r="EQ231" s="78"/>
      <c r="ER231" s="78"/>
      <c r="ES231" s="78"/>
      <c r="ET231" s="78"/>
      <c r="EU231" s="78"/>
      <c r="EV231" s="78"/>
      <c r="EW231" s="78"/>
      <c r="EX231" s="78"/>
      <c r="EY231" s="78"/>
      <c r="EZ231" s="78"/>
      <c r="FA231" s="78"/>
      <c r="FB231" s="78"/>
      <c r="FC231" s="78"/>
      <c r="FD231" s="78"/>
      <c r="FE231" s="78"/>
      <c r="FF231" s="78"/>
      <c r="FG231" s="78"/>
      <c r="FH231" s="78"/>
      <c r="FI231" s="78"/>
      <c r="FJ231" s="78"/>
      <c r="FK231" s="78"/>
      <c r="FL231" s="78"/>
      <c r="FM231" s="78"/>
      <c r="FN231" s="78"/>
      <c r="FO231" s="78"/>
      <c r="FP231" s="78"/>
      <c r="FQ231" s="78"/>
      <c r="FR231" s="78"/>
      <c r="FS231" s="78"/>
      <c r="FT231" s="78"/>
      <c r="FU231" s="78"/>
      <c r="FV231" s="78"/>
      <c r="FW231" s="78"/>
      <c r="FX231" s="78"/>
      <c r="FY231" s="78"/>
      <c r="FZ231" s="78"/>
      <c r="GA231" s="78"/>
      <c r="GB231" s="78"/>
      <c r="GC231" s="78"/>
      <c r="GD231" s="78"/>
      <c r="GE231" s="78"/>
      <c r="GF231" s="78"/>
      <c r="GG231" s="78"/>
      <c r="GH231" s="78"/>
      <c r="GI231" s="78"/>
      <c r="GJ231" s="78"/>
      <c r="GK231" s="78"/>
      <c r="GL231" s="78"/>
      <c r="GM231" s="78"/>
      <c r="GN231" s="78"/>
      <c r="GO231" s="78"/>
      <c r="GP231" s="78"/>
      <c r="GQ231" s="78"/>
      <c r="GR231" s="78"/>
      <c r="GS231" s="78"/>
      <c r="GT231" s="78"/>
      <c r="GU231" s="78"/>
      <c r="GV231" s="78"/>
      <c r="GW231" s="78"/>
      <c r="GX231" s="78"/>
      <c r="GY231" s="78"/>
      <c r="GZ231" s="78"/>
      <c r="HA231" s="78"/>
      <c r="HB231" s="78"/>
      <c r="HC231" s="78"/>
      <c r="HD231" s="78"/>
      <c r="HE231" s="78"/>
      <c r="HF231" s="78"/>
      <c r="HG231" s="78"/>
      <c r="HH231" s="78"/>
      <c r="HI231" s="78"/>
      <c r="HJ231" s="78"/>
      <c r="HK231" s="78"/>
      <c r="HL231" s="78"/>
      <c r="HM231" s="78"/>
      <c r="HN231" s="78"/>
      <c r="HO231" s="78"/>
      <c r="HP231" s="78"/>
      <c r="HQ231" s="78"/>
      <c r="HR231" s="78"/>
      <c r="HS231" s="78"/>
      <c r="HT231" s="78"/>
      <c r="HU231" s="78"/>
      <c r="HV231" s="78"/>
      <c r="HW231" s="78"/>
      <c r="HX231" s="78"/>
      <c r="HY231" s="78"/>
      <c r="HZ231" s="78"/>
      <c r="IA231" s="78"/>
      <c r="IB231" s="78"/>
      <c r="IC231" s="78"/>
      <c r="ID231" s="78"/>
      <c r="IE231" s="78"/>
      <c r="IF231" s="78"/>
      <c r="IG231" s="78"/>
      <c r="IH231" s="78"/>
      <c r="II231" s="78"/>
      <c r="IJ231" s="78"/>
      <c r="IK231" s="78"/>
      <c r="IL231" s="78"/>
      <c r="IM231" s="78"/>
      <c r="IN231" s="78"/>
      <c r="IO231" s="78"/>
      <c r="IP231" s="78"/>
      <c r="IQ231" s="78"/>
      <c r="IR231" s="78"/>
      <c r="IS231" s="78"/>
      <c r="IT231" s="78"/>
      <c r="IU231" s="78"/>
      <c r="IV231" s="78"/>
    </row>
    <row r="232" spans="1:256" s="82" customFormat="1" x14ac:dyDescent="0.25">
      <c r="A232" s="78"/>
      <c r="B232" s="78"/>
      <c r="C232" s="85" t="s">
        <v>4955</v>
      </c>
      <c r="D232" s="88">
        <v>19.138400000000001</v>
      </c>
      <c r="E232" s="88">
        <v>19.6402</v>
      </c>
      <c r="F232" s="79"/>
      <c r="G232" s="80"/>
      <c r="H232" s="80"/>
      <c r="I232" s="80"/>
      <c r="J232" s="80"/>
      <c r="K232" s="81"/>
      <c r="L232" s="81"/>
      <c r="M232" s="78"/>
      <c r="N232" s="78"/>
      <c r="O232" s="78"/>
      <c r="P232" s="78"/>
      <c r="Q232" s="78"/>
      <c r="R232" s="78"/>
      <c r="S232" s="78"/>
      <c r="T232" s="78"/>
      <c r="U232" s="78"/>
      <c r="V232" s="78"/>
      <c r="W232" s="78"/>
      <c r="X232" s="78"/>
      <c r="Y232" s="78"/>
      <c r="Z232" s="78"/>
      <c r="AA232" s="78"/>
      <c r="AB232" s="78"/>
      <c r="AC232" s="78"/>
      <c r="AD232" s="78"/>
      <c r="AE232" s="78"/>
      <c r="AF232" s="78"/>
      <c r="AG232" s="78"/>
      <c r="AH232" s="78"/>
      <c r="AI232" s="81"/>
      <c r="AJ232" s="78"/>
      <c r="AK232" s="78"/>
      <c r="AL232" s="78"/>
      <c r="AM232" s="78"/>
      <c r="AN232" s="78"/>
      <c r="AO232" s="78"/>
      <c r="AP232" s="78"/>
      <c r="AQ232" s="78"/>
      <c r="AR232" s="78"/>
      <c r="AS232" s="78"/>
      <c r="AT232" s="78"/>
      <c r="AU232" s="78"/>
      <c r="AV232" s="81"/>
      <c r="AW232" s="78"/>
      <c r="AX232" s="81"/>
      <c r="AY232" s="78"/>
      <c r="AZ232" s="78"/>
      <c r="BA232" s="78"/>
      <c r="BB232" s="81"/>
      <c r="BC232" s="78"/>
      <c r="BD232" s="78"/>
      <c r="BE232" s="78"/>
      <c r="BF232" s="78"/>
      <c r="BG232" s="78"/>
      <c r="BH232" s="78"/>
      <c r="BI232" s="78"/>
      <c r="BJ232" s="78"/>
      <c r="BK232" s="78"/>
      <c r="BL232" s="78"/>
      <c r="BM232" s="78"/>
      <c r="BN232" s="78"/>
      <c r="BO232" s="78"/>
      <c r="BP232" s="78"/>
      <c r="BQ232" s="78"/>
      <c r="BR232" s="78"/>
      <c r="BS232" s="78"/>
      <c r="BT232" s="78"/>
      <c r="BU232" s="78"/>
      <c r="BV232" s="78"/>
      <c r="BW232" s="78"/>
      <c r="BX232" s="78"/>
      <c r="BY232" s="78"/>
      <c r="BZ232" s="78"/>
      <c r="CA232" s="78"/>
      <c r="CB232" s="78"/>
      <c r="CC232" s="78"/>
      <c r="CD232" s="78"/>
      <c r="CE232" s="78"/>
      <c r="CF232" s="78"/>
      <c r="CG232" s="78"/>
      <c r="CH232" s="78"/>
      <c r="CI232" s="78"/>
      <c r="CJ232" s="78"/>
      <c r="CK232" s="78"/>
      <c r="CL232" s="78"/>
      <c r="CM232" s="78"/>
      <c r="CN232" s="78"/>
      <c r="CO232" s="78"/>
      <c r="CP232" s="78"/>
      <c r="CQ232" s="78"/>
      <c r="CR232" s="78"/>
      <c r="CS232" s="78"/>
      <c r="CT232" s="78"/>
      <c r="CU232" s="78"/>
      <c r="CV232" s="78"/>
      <c r="CW232" s="78"/>
      <c r="CX232" s="78"/>
      <c r="CY232" s="78"/>
      <c r="CZ232" s="78"/>
      <c r="DA232" s="78"/>
      <c r="DB232" s="78"/>
      <c r="DC232" s="78"/>
      <c r="DD232" s="78"/>
      <c r="DE232" s="78"/>
      <c r="DF232" s="78"/>
      <c r="DG232" s="78"/>
      <c r="DH232" s="78"/>
      <c r="DI232" s="78"/>
      <c r="DJ232" s="78"/>
      <c r="DK232" s="78"/>
      <c r="DL232" s="78"/>
      <c r="DM232" s="78"/>
      <c r="DN232" s="78"/>
      <c r="DO232" s="78"/>
      <c r="DP232" s="78"/>
      <c r="DQ232" s="78"/>
      <c r="DR232" s="78"/>
      <c r="DS232" s="78"/>
      <c r="DT232" s="78"/>
      <c r="DU232" s="78"/>
      <c r="DV232" s="78"/>
      <c r="DW232" s="78"/>
      <c r="DX232" s="78"/>
      <c r="DY232" s="78"/>
      <c r="DZ232" s="78"/>
      <c r="EA232" s="78"/>
      <c r="EB232" s="78"/>
      <c r="EC232" s="78"/>
      <c r="ED232" s="78"/>
      <c r="EE232" s="78"/>
      <c r="EF232" s="78"/>
      <c r="EG232" s="78"/>
      <c r="EH232" s="78"/>
      <c r="EI232" s="78"/>
      <c r="EJ232" s="78"/>
      <c r="EK232" s="78"/>
      <c r="EL232" s="78"/>
      <c r="EM232" s="78"/>
      <c r="EN232" s="78"/>
      <c r="EO232" s="78"/>
      <c r="EP232" s="78"/>
      <c r="EQ232" s="78"/>
      <c r="ER232" s="78"/>
      <c r="ES232" s="78"/>
      <c r="ET232" s="78"/>
      <c r="EU232" s="78"/>
      <c r="EV232" s="78"/>
      <c r="EW232" s="78"/>
      <c r="EX232" s="78"/>
      <c r="EY232" s="78"/>
      <c r="EZ232" s="78"/>
      <c r="FA232" s="78"/>
      <c r="FB232" s="78"/>
      <c r="FC232" s="78"/>
      <c r="FD232" s="78"/>
      <c r="FE232" s="78"/>
      <c r="FF232" s="78"/>
      <c r="FG232" s="78"/>
      <c r="FH232" s="78"/>
      <c r="FI232" s="78"/>
      <c r="FJ232" s="78"/>
      <c r="FK232" s="78"/>
      <c r="FL232" s="78"/>
      <c r="FM232" s="78"/>
      <c r="FN232" s="78"/>
      <c r="FO232" s="78"/>
      <c r="FP232" s="78"/>
      <c r="FQ232" s="78"/>
      <c r="FR232" s="78"/>
      <c r="FS232" s="78"/>
      <c r="FT232" s="78"/>
      <c r="FU232" s="78"/>
      <c r="FV232" s="78"/>
      <c r="FW232" s="78"/>
      <c r="FX232" s="78"/>
      <c r="FY232" s="78"/>
      <c r="FZ232" s="78"/>
      <c r="GA232" s="78"/>
      <c r="GB232" s="78"/>
      <c r="GC232" s="78"/>
      <c r="GD232" s="78"/>
      <c r="GE232" s="78"/>
      <c r="GF232" s="78"/>
      <c r="GG232" s="78"/>
      <c r="GH232" s="78"/>
      <c r="GI232" s="78"/>
      <c r="GJ232" s="78"/>
      <c r="GK232" s="78"/>
      <c r="GL232" s="78"/>
      <c r="GM232" s="78"/>
      <c r="GN232" s="78"/>
      <c r="GO232" s="78"/>
      <c r="GP232" s="78"/>
      <c r="GQ232" s="78"/>
      <c r="GR232" s="78"/>
      <c r="GS232" s="78"/>
      <c r="GT232" s="78"/>
      <c r="GU232" s="78"/>
      <c r="GV232" s="78"/>
      <c r="GW232" s="78"/>
      <c r="GX232" s="78"/>
      <c r="GY232" s="78"/>
      <c r="GZ232" s="78"/>
      <c r="HA232" s="78"/>
      <c r="HB232" s="78"/>
      <c r="HC232" s="78"/>
      <c r="HD232" s="78"/>
      <c r="HE232" s="78"/>
      <c r="HF232" s="78"/>
      <c r="HG232" s="78"/>
      <c r="HH232" s="78"/>
      <c r="HI232" s="78"/>
      <c r="HJ232" s="78"/>
      <c r="HK232" s="78"/>
      <c r="HL232" s="78"/>
      <c r="HM232" s="78"/>
      <c r="HN232" s="78"/>
      <c r="HO232" s="78"/>
      <c r="HP232" s="78"/>
      <c r="HQ232" s="78"/>
      <c r="HR232" s="78"/>
      <c r="HS232" s="78"/>
      <c r="HT232" s="78"/>
      <c r="HU232" s="78"/>
      <c r="HV232" s="78"/>
      <c r="HW232" s="78"/>
      <c r="HX232" s="78"/>
      <c r="HY232" s="78"/>
      <c r="HZ232" s="78"/>
      <c r="IA232" s="78"/>
      <c r="IB232" s="78"/>
      <c r="IC232" s="78"/>
      <c r="ID232" s="78"/>
      <c r="IE232" s="78"/>
      <c r="IF232" s="78"/>
      <c r="IG232" s="78"/>
      <c r="IH232" s="78"/>
      <c r="II232" s="78"/>
      <c r="IJ232" s="78"/>
      <c r="IK232" s="78"/>
      <c r="IL232" s="78"/>
      <c r="IM232" s="78"/>
      <c r="IN232" s="78"/>
      <c r="IO232" s="78"/>
      <c r="IP232" s="78"/>
      <c r="IQ232" s="78"/>
      <c r="IR232" s="78"/>
      <c r="IS232" s="78"/>
      <c r="IT232" s="78"/>
      <c r="IU232" s="78"/>
      <c r="IV232" s="78"/>
    </row>
    <row r="233" spans="1:256" s="82" customFormat="1" ht="84.95" customHeight="1" x14ac:dyDescent="0.25">
      <c r="A233" s="78"/>
      <c r="B233" s="78"/>
      <c r="C233" s="204" t="s">
        <v>4987</v>
      </c>
      <c r="D233" s="205"/>
      <c r="E233" s="206"/>
      <c r="F233" s="79"/>
      <c r="G233" s="80"/>
      <c r="H233" s="80"/>
      <c r="I233" s="80"/>
      <c r="J233" s="80"/>
      <c r="K233" s="81"/>
      <c r="L233" s="81"/>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81"/>
      <c r="AJ233" s="78"/>
      <c r="AK233" s="78"/>
      <c r="AL233" s="78"/>
      <c r="AM233" s="78"/>
      <c r="AN233" s="78"/>
      <c r="AO233" s="78"/>
      <c r="AP233" s="78"/>
      <c r="AQ233" s="78"/>
      <c r="AR233" s="78"/>
      <c r="AS233" s="78"/>
      <c r="AT233" s="78"/>
      <c r="AU233" s="78"/>
      <c r="AV233" s="81"/>
      <c r="AW233" s="78"/>
      <c r="AX233" s="81"/>
      <c r="AY233" s="78"/>
      <c r="AZ233" s="78"/>
      <c r="BA233" s="78"/>
      <c r="BB233" s="81"/>
      <c r="BC233" s="78"/>
      <c r="BD233" s="78"/>
      <c r="BE233" s="78"/>
      <c r="BF233" s="78"/>
      <c r="BG233" s="78"/>
      <c r="BH233" s="78"/>
      <c r="BI233" s="78"/>
      <c r="BJ233" s="78"/>
      <c r="BK233" s="78"/>
      <c r="BL233" s="78"/>
      <c r="BM233" s="78"/>
      <c r="BN233" s="78"/>
      <c r="BO233" s="78"/>
      <c r="BP233" s="78"/>
      <c r="BQ233" s="78"/>
      <c r="BR233" s="78"/>
      <c r="BS233" s="78"/>
      <c r="BT233" s="78"/>
      <c r="BU233" s="78"/>
      <c r="BV233" s="78"/>
      <c r="BW233" s="78"/>
      <c r="BX233" s="78"/>
      <c r="BY233" s="78"/>
      <c r="BZ233" s="78"/>
      <c r="CA233" s="78"/>
      <c r="CB233" s="78"/>
      <c r="CC233" s="78"/>
      <c r="CD233" s="78"/>
      <c r="CE233" s="78"/>
      <c r="CF233" s="78"/>
      <c r="CG233" s="78"/>
      <c r="CH233" s="78"/>
      <c r="CI233" s="78"/>
      <c r="CJ233" s="78"/>
      <c r="CK233" s="78"/>
      <c r="CL233" s="78"/>
      <c r="CM233" s="78"/>
      <c r="CN233" s="78"/>
      <c r="CO233" s="78"/>
      <c r="CP233" s="78"/>
      <c r="CQ233" s="78"/>
      <c r="CR233" s="78"/>
      <c r="CS233" s="78"/>
      <c r="CT233" s="78"/>
      <c r="CU233" s="78"/>
      <c r="CV233" s="78"/>
      <c r="CW233" s="78"/>
      <c r="CX233" s="78"/>
      <c r="CY233" s="78"/>
      <c r="CZ233" s="78"/>
      <c r="DA233" s="78"/>
      <c r="DB233" s="78"/>
      <c r="DC233" s="78"/>
      <c r="DD233" s="78"/>
      <c r="DE233" s="78"/>
      <c r="DF233" s="78"/>
      <c r="DG233" s="78"/>
      <c r="DH233" s="78"/>
      <c r="DI233" s="78"/>
      <c r="DJ233" s="78"/>
      <c r="DK233" s="78"/>
      <c r="DL233" s="78"/>
      <c r="DM233" s="78"/>
      <c r="DN233" s="78"/>
      <c r="DO233" s="78"/>
      <c r="DP233" s="78"/>
      <c r="DQ233" s="78"/>
      <c r="DR233" s="78"/>
      <c r="DS233" s="78"/>
      <c r="DT233" s="78"/>
      <c r="DU233" s="78"/>
      <c r="DV233" s="78"/>
      <c r="DW233" s="78"/>
      <c r="DX233" s="78"/>
      <c r="DY233" s="78"/>
      <c r="DZ233" s="78"/>
      <c r="EA233" s="78"/>
      <c r="EB233" s="78"/>
      <c r="EC233" s="78"/>
      <c r="ED233" s="78"/>
      <c r="EE233" s="78"/>
      <c r="EF233" s="78"/>
      <c r="EG233" s="78"/>
      <c r="EH233" s="78"/>
      <c r="EI233" s="78"/>
      <c r="EJ233" s="78"/>
      <c r="EK233" s="78"/>
      <c r="EL233" s="78"/>
      <c r="EM233" s="78"/>
      <c r="EN233" s="78"/>
      <c r="EO233" s="78"/>
      <c r="EP233" s="78"/>
      <c r="EQ233" s="78"/>
      <c r="ER233" s="78"/>
      <c r="ES233" s="78"/>
      <c r="ET233" s="78"/>
      <c r="EU233" s="78"/>
      <c r="EV233" s="78"/>
      <c r="EW233" s="78"/>
      <c r="EX233" s="78"/>
      <c r="EY233" s="78"/>
      <c r="EZ233" s="78"/>
      <c r="FA233" s="78"/>
      <c r="FB233" s="78"/>
      <c r="FC233" s="78"/>
      <c r="FD233" s="78"/>
      <c r="FE233" s="78"/>
      <c r="FF233" s="78"/>
      <c r="FG233" s="78"/>
      <c r="FH233" s="78"/>
      <c r="FI233" s="78"/>
      <c r="FJ233" s="78"/>
      <c r="FK233" s="78"/>
      <c r="FL233" s="78"/>
      <c r="FM233" s="78"/>
      <c r="FN233" s="78"/>
      <c r="FO233" s="78"/>
      <c r="FP233" s="78"/>
      <c r="FQ233" s="78"/>
      <c r="FR233" s="78"/>
      <c r="FS233" s="78"/>
      <c r="FT233" s="78"/>
      <c r="FU233" s="78"/>
      <c r="FV233" s="78"/>
      <c r="FW233" s="78"/>
      <c r="FX233" s="78"/>
      <c r="FY233" s="78"/>
      <c r="FZ233" s="78"/>
      <c r="GA233" s="78"/>
      <c r="GB233" s="78"/>
      <c r="GC233" s="78"/>
      <c r="GD233" s="78"/>
      <c r="GE233" s="78"/>
      <c r="GF233" s="78"/>
      <c r="GG233" s="78"/>
      <c r="GH233" s="78"/>
      <c r="GI233" s="78"/>
      <c r="GJ233" s="78"/>
      <c r="GK233" s="78"/>
      <c r="GL233" s="78"/>
      <c r="GM233" s="78"/>
      <c r="GN233" s="78"/>
      <c r="GO233" s="78"/>
      <c r="GP233" s="78"/>
      <c r="GQ233" s="78"/>
      <c r="GR233" s="78"/>
      <c r="GS233" s="78"/>
      <c r="GT233" s="78"/>
      <c r="GU233" s="78"/>
      <c r="GV233" s="78"/>
      <c r="GW233" s="78"/>
      <c r="GX233" s="78"/>
      <c r="GY233" s="78"/>
      <c r="GZ233" s="78"/>
      <c r="HA233" s="78"/>
      <c r="HB233" s="78"/>
      <c r="HC233" s="78"/>
      <c r="HD233" s="78"/>
      <c r="HE233" s="78"/>
      <c r="HF233" s="78"/>
      <c r="HG233" s="78"/>
      <c r="HH233" s="78"/>
      <c r="HI233" s="78"/>
      <c r="HJ233" s="78"/>
      <c r="HK233" s="78"/>
      <c r="HL233" s="78"/>
      <c r="HM233" s="78"/>
      <c r="HN233" s="78"/>
      <c r="HO233" s="78"/>
      <c r="HP233" s="78"/>
      <c r="HQ233" s="78"/>
      <c r="HR233" s="78"/>
      <c r="HS233" s="78"/>
      <c r="HT233" s="78"/>
      <c r="HU233" s="78"/>
      <c r="HV233" s="78"/>
      <c r="HW233" s="78"/>
      <c r="HX233" s="78"/>
      <c r="HY233" s="78"/>
      <c r="HZ233" s="78"/>
      <c r="IA233" s="78"/>
      <c r="IB233" s="78"/>
      <c r="IC233" s="78"/>
      <c r="ID233" s="78"/>
      <c r="IE233" s="78"/>
      <c r="IF233" s="78"/>
      <c r="IG233" s="78"/>
      <c r="IH233" s="78"/>
      <c r="II233" s="78"/>
      <c r="IJ233" s="78"/>
      <c r="IK233" s="78"/>
      <c r="IL233" s="78"/>
      <c r="IM233" s="78"/>
      <c r="IN233" s="78"/>
      <c r="IO233" s="78"/>
      <c r="IP233" s="78"/>
      <c r="IQ233" s="78"/>
      <c r="IR233" s="78"/>
      <c r="IS233" s="78"/>
      <c r="IT233" s="78"/>
      <c r="IU233" s="78"/>
      <c r="IV233" s="78"/>
    </row>
    <row r="235" spans="1:256" x14ac:dyDescent="0.25">
      <c r="C235" s="2" t="s">
        <v>5052</v>
      </c>
      <c r="E235" s="2" t="s">
        <v>2</v>
      </c>
    </row>
    <row r="237" spans="1:256" x14ac:dyDescent="0.25">
      <c r="C237" s="2" t="s">
        <v>5053</v>
      </c>
      <c r="E237" s="2" t="s">
        <v>2</v>
      </c>
    </row>
    <row r="239" spans="1:256" x14ac:dyDescent="0.25">
      <c r="C239" s="2" t="s">
        <v>4944</v>
      </c>
      <c r="E239" s="2" t="s">
        <v>2</v>
      </c>
    </row>
    <row r="241" spans="3:5" x14ac:dyDescent="0.25">
      <c r="C241" s="2" t="s">
        <v>4945</v>
      </c>
      <c r="E241" s="2" t="s">
        <v>2</v>
      </c>
    </row>
    <row r="243" spans="3:5" x14ac:dyDescent="0.25">
      <c r="C243" s="2" t="s">
        <v>4946</v>
      </c>
      <c r="E243" s="95">
        <v>0.28843790829063842</v>
      </c>
    </row>
    <row r="245" spans="3:5" x14ac:dyDescent="0.25">
      <c r="C245" s="2" t="s">
        <v>4948</v>
      </c>
      <c r="E245" s="96" t="s">
        <v>4947</v>
      </c>
    </row>
    <row r="247" spans="3:5" x14ac:dyDescent="0.25">
      <c r="C247" s="2" t="s">
        <v>5054</v>
      </c>
      <c r="E247" s="2" t="s">
        <v>2</v>
      </c>
    </row>
    <row r="249" spans="3:5" x14ac:dyDescent="0.25">
      <c r="C249" s="2" t="s">
        <v>4991</v>
      </c>
    </row>
    <row r="251" spans="3:5" x14ac:dyDescent="0.25">
      <c r="C251" s="1" t="s">
        <v>5145</v>
      </c>
      <c r="E251" s="216" t="s">
        <v>5146</v>
      </c>
    </row>
    <row r="252" spans="3:5" x14ac:dyDescent="0.25">
      <c r="E252" s="2" t="s">
        <v>5165</v>
      </c>
    </row>
  </sheetData>
  <mergeCells count="2">
    <mergeCell ref="C218:K218"/>
    <mergeCell ref="C233:E233"/>
  </mergeCells>
  <hyperlinks>
    <hyperlink ref="J2" location="'Index'!A1" display="'Index'!A1" xr:uid="{2E729A6F-8756-4B0C-A27D-9EA66977008D}"/>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DC7F-0A5E-4D08-BCDD-7E47B7F372D9}">
  <sheetPr codeName="Sheet1"/>
  <dimension ref="A1:IV352"/>
  <sheetViews>
    <sheetView showGridLines="0" zoomScale="90" zoomScaleNormal="90" workbookViewId="0">
      <pane ySplit="6" topLeftCell="A33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3677</v>
      </c>
      <c r="J2" s="38" t="s">
        <v>4468</v>
      </c>
    </row>
    <row r="3" spans="1:54" ht="16.5" x14ac:dyDescent="0.3">
      <c r="C3" s="1" t="s">
        <v>28</v>
      </c>
      <c r="D3" s="21" t="s">
        <v>3678</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2150</v>
      </c>
      <c r="C11" s="60" t="s">
        <v>2151</v>
      </c>
      <c r="D11" s="54" t="s">
        <v>2152</v>
      </c>
      <c r="E11" s="6" t="s">
        <v>44</v>
      </c>
      <c r="F11" s="19">
        <v>738772</v>
      </c>
      <c r="G11" s="24">
        <v>2133.1999999999998</v>
      </c>
      <c r="H11" s="24">
        <v>1.35</v>
      </c>
      <c r="I11" s="31"/>
      <c r="J11" s="31"/>
      <c r="K11" s="35"/>
    </row>
    <row r="12" spans="1:54" x14ac:dyDescent="0.25">
      <c r="B12" s="8" t="s">
        <v>140</v>
      </c>
      <c r="C12" s="60" t="s">
        <v>141</v>
      </c>
      <c r="D12" s="54" t="s">
        <v>142</v>
      </c>
      <c r="E12" s="6" t="s">
        <v>127</v>
      </c>
      <c r="F12" s="19">
        <v>350640</v>
      </c>
      <c r="G12" s="24">
        <v>2129.96</v>
      </c>
      <c r="H12" s="24">
        <v>1.35</v>
      </c>
      <c r="I12" s="31"/>
      <c r="J12" s="31"/>
      <c r="K12" s="35"/>
    </row>
    <row r="13" spans="1:54" x14ac:dyDescent="0.25">
      <c r="B13" s="8" t="s">
        <v>473</v>
      </c>
      <c r="C13" s="60" t="s">
        <v>474</v>
      </c>
      <c r="D13" s="54" t="s">
        <v>475</v>
      </c>
      <c r="E13" s="6" t="s">
        <v>111</v>
      </c>
      <c r="F13" s="19">
        <v>28755</v>
      </c>
      <c r="G13" s="24">
        <v>2049.94</v>
      </c>
      <c r="H13" s="24">
        <v>1.3</v>
      </c>
      <c r="I13" s="31"/>
      <c r="J13" s="31"/>
      <c r="K13" s="35"/>
    </row>
    <row r="14" spans="1:54" x14ac:dyDescent="0.25">
      <c r="B14" s="8" t="s">
        <v>311</v>
      </c>
      <c r="C14" s="60" t="s">
        <v>312</v>
      </c>
      <c r="D14" s="54" t="s">
        <v>313</v>
      </c>
      <c r="E14" s="6" t="s">
        <v>212</v>
      </c>
      <c r="F14" s="19">
        <v>436758</v>
      </c>
      <c r="G14" s="24">
        <v>1975.67</v>
      </c>
      <c r="H14" s="24">
        <v>1.25</v>
      </c>
      <c r="I14" s="31"/>
      <c r="J14" s="31"/>
      <c r="K14" s="35"/>
    </row>
    <row r="15" spans="1:54" x14ac:dyDescent="0.25">
      <c r="B15" s="8" t="s">
        <v>3679</v>
      </c>
      <c r="C15" s="60" t="s">
        <v>3680</v>
      </c>
      <c r="D15" s="54" t="s">
        <v>3681</v>
      </c>
      <c r="E15" s="6" t="s">
        <v>72</v>
      </c>
      <c r="F15" s="19">
        <v>94038</v>
      </c>
      <c r="G15" s="24">
        <v>1811.92</v>
      </c>
      <c r="H15" s="24">
        <v>1.1499999999999999</v>
      </c>
      <c r="I15" s="31"/>
      <c r="J15" s="31"/>
      <c r="K15" s="35"/>
    </row>
    <row r="16" spans="1:54" x14ac:dyDescent="0.25">
      <c r="B16" s="8" t="s">
        <v>3682</v>
      </c>
      <c r="C16" s="60" t="s">
        <v>3683</v>
      </c>
      <c r="D16" s="54" t="s">
        <v>3684</v>
      </c>
      <c r="E16" s="6" t="s">
        <v>245</v>
      </c>
      <c r="F16" s="19">
        <v>139327</v>
      </c>
      <c r="G16" s="24">
        <v>1734.06</v>
      </c>
      <c r="H16" s="24">
        <v>1.1000000000000001</v>
      </c>
      <c r="I16" s="31"/>
      <c r="J16" s="31"/>
      <c r="K16" s="35"/>
    </row>
    <row r="17" spans="2:11" x14ac:dyDescent="0.25">
      <c r="B17" s="8" t="s">
        <v>512</v>
      </c>
      <c r="C17" s="60" t="s">
        <v>513</v>
      </c>
      <c r="D17" s="54" t="s">
        <v>514</v>
      </c>
      <c r="E17" s="6" t="s">
        <v>245</v>
      </c>
      <c r="F17" s="19">
        <v>506457</v>
      </c>
      <c r="G17" s="24">
        <v>1708.28</v>
      </c>
      <c r="H17" s="24">
        <v>1.08</v>
      </c>
      <c r="I17" s="31"/>
      <c r="J17" s="31"/>
      <c r="K17" s="35"/>
    </row>
    <row r="18" spans="2:11" x14ac:dyDescent="0.25">
      <c r="B18" s="8" t="s">
        <v>2147</v>
      </c>
      <c r="C18" s="60" t="s">
        <v>2148</v>
      </c>
      <c r="D18" s="54" t="s">
        <v>2149</v>
      </c>
      <c r="E18" s="6" t="s">
        <v>44</v>
      </c>
      <c r="F18" s="19">
        <v>471986</v>
      </c>
      <c r="G18" s="24">
        <v>1628.35</v>
      </c>
      <c r="H18" s="24">
        <v>1.03</v>
      </c>
      <c r="I18" s="31"/>
      <c r="J18" s="31"/>
      <c r="K18" s="35"/>
    </row>
    <row r="19" spans="2:11" x14ac:dyDescent="0.25">
      <c r="B19" s="8" t="s">
        <v>2289</v>
      </c>
      <c r="C19" s="60" t="s">
        <v>1365</v>
      </c>
      <c r="D19" s="54" t="s">
        <v>2290</v>
      </c>
      <c r="E19" s="6" t="s">
        <v>72</v>
      </c>
      <c r="F19" s="19">
        <v>146977</v>
      </c>
      <c r="G19" s="24">
        <v>1514.6</v>
      </c>
      <c r="H19" s="24">
        <v>0.96</v>
      </c>
      <c r="I19" s="31"/>
      <c r="J19" s="31"/>
      <c r="K19" s="35"/>
    </row>
    <row r="20" spans="2:11" x14ac:dyDescent="0.25">
      <c r="B20" s="8" t="s">
        <v>2768</v>
      </c>
      <c r="C20" s="60" t="s">
        <v>2769</v>
      </c>
      <c r="D20" s="54" t="s">
        <v>2770</v>
      </c>
      <c r="E20" s="6" t="s">
        <v>245</v>
      </c>
      <c r="F20" s="19">
        <v>187981</v>
      </c>
      <c r="G20" s="24">
        <v>1487.87</v>
      </c>
      <c r="H20" s="24">
        <v>0.94</v>
      </c>
      <c r="I20" s="31"/>
      <c r="J20" s="31"/>
      <c r="K20" s="35"/>
    </row>
    <row r="21" spans="2:11" x14ac:dyDescent="0.25">
      <c r="B21" s="8" t="s">
        <v>1036</v>
      </c>
      <c r="C21" s="60" t="s">
        <v>1037</v>
      </c>
      <c r="D21" s="54" t="s">
        <v>1038</v>
      </c>
      <c r="E21" s="6" t="s">
        <v>150</v>
      </c>
      <c r="F21" s="19">
        <v>193169</v>
      </c>
      <c r="G21" s="24">
        <v>1465.86</v>
      </c>
      <c r="H21" s="24">
        <v>0.93</v>
      </c>
      <c r="I21" s="31"/>
      <c r="J21" s="31"/>
      <c r="K21" s="35"/>
    </row>
    <row r="22" spans="2:11" x14ac:dyDescent="0.25">
      <c r="B22" s="8" t="s">
        <v>1086</v>
      </c>
      <c r="C22" s="60" t="s">
        <v>1087</v>
      </c>
      <c r="D22" s="54" t="s">
        <v>1088</v>
      </c>
      <c r="E22" s="6" t="s">
        <v>44</v>
      </c>
      <c r="F22" s="19">
        <v>697030</v>
      </c>
      <c r="G22" s="24">
        <v>1451.91</v>
      </c>
      <c r="H22" s="24">
        <v>0.92</v>
      </c>
      <c r="I22" s="31"/>
      <c r="J22" s="31"/>
      <c r="K22" s="35"/>
    </row>
    <row r="23" spans="2:11" x14ac:dyDescent="0.25">
      <c r="B23" s="8" t="s">
        <v>2650</v>
      </c>
      <c r="C23" s="60" t="s">
        <v>2651</v>
      </c>
      <c r="D23" s="54" t="s">
        <v>2652</v>
      </c>
      <c r="E23" s="6" t="s">
        <v>44</v>
      </c>
      <c r="F23" s="19">
        <v>564666</v>
      </c>
      <c r="G23" s="24">
        <v>1442.44</v>
      </c>
      <c r="H23" s="24">
        <v>0.91</v>
      </c>
      <c r="I23" s="31"/>
      <c r="J23" s="31"/>
      <c r="K23" s="35"/>
    </row>
    <row r="24" spans="2:11" x14ac:dyDescent="0.25">
      <c r="B24" s="8" t="s">
        <v>552</v>
      </c>
      <c r="C24" s="60" t="s">
        <v>553</v>
      </c>
      <c r="D24" s="54" t="s">
        <v>554</v>
      </c>
      <c r="E24" s="6" t="s">
        <v>150</v>
      </c>
      <c r="F24" s="19">
        <v>198026</v>
      </c>
      <c r="G24" s="24">
        <v>1442.32</v>
      </c>
      <c r="H24" s="24">
        <v>0.91</v>
      </c>
      <c r="I24" s="31"/>
      <c r="J24" s="31"/>
      <c r="K24" s="35"/>
    </row>
    <row r="25" spans="2:11" x14ac:dyDescent="0.25">
      <c r="B25" s="8" t="s">
        <v>3685</v>
      </c>
      <c r="C25" s="60" t="s">
        <v>3686</v>
      </c>
      <c r="D25" s="54" t="s">
        <v>3687</v>
      </c>
      <c r="E25" s="6" t="s">
        <v>269</v>
      </c>
      <c r="F25" s="19">
        <v>800890</v>
      </c>
      <c r="G25" s="24">
        <v>1441.12</v>
      </c>
      <c r="H25" s="24">
        <v>0.91</v>
      </c>
      <c r="I25" s="31"/>
      <c r="J25" s="31"/>
      <c r="K25" s="35"/>
    </row>
    <row r="26" spans="2:11" x14ac:dyDescent="0.25">
      <c r="B26" s="8" t="s">
        <v>2647</v>
      </c>
      <c r="C26" s="60" t="s">
        <v>2648</v>
      </c>
      <c r="D26" s="54" t="s">
        <v>2649</v>
      </c>
      <c r="E26" s="6" t="s">
        <v>62</v>
      </c>
      <c r="F26" s="19">
        <v>149438</v>
      </c>
      <c r="G26" s="24">
        <v>1440.73</v>
      </c>
      <c r="H26" s="24">
        <v>0.91</v>
      </c>
      <c r="I26" s="31"/>
      <c r="J26" s="31"/>
      <c r="K26" s="35"/>
    </row>
    <row r="27" spans="2:11" x14ac:dyDescent="0.25">
      <c r="B27" s="8" t="s">
        <v>2275</v>
      </c>
      <c r="C27" s="60" t="s">
        <v>2276</v>
      </c>
      <c r="D27" s="54" t="s">
        <v>2277</v>
      </c>
      <c r="E27" s="6" t="s">
        <v>84</v>
      </c>
      <c r="F27" s="19">
        <v>502439</v>
      </c>
      <c r="G27" s="24">
        <v>1412.61</v>
      </c>
      <c r="H27" s="24">
        <v>0.89</v>
      </c>
      <c r="I27" s="31"/>
      <c r="J27" s="31"/>
      <c r="K27" s="35"/>
    </row>
    <row r="28" spans="2:11" x14ac:dyDescent="0.25">
      <c r="B28" s="8" t="s">
        <v>2708</v>
      </c>
      <c r="C28" s="60" t="s">
        <v>2709</v>
      </c>
      <c r="D28" s="54" t="s">
        <v>2710</v>
      </c>
      <c r="E28" s="6" t="s">
        <v>115</v>
      </c>
      <c r="F28" s="19">
        <v>102495</v>
      </c>
      <c r="G28" s="24">
        <v>1411.25</v>
      </c>
      <c r="H28" s="24">
        <v>0.89</v>
      </c>
      <c r="I28" s="31"/>
      <c r="J28" s="31"/>
      <c r="K28" s="35"/>
    </row>
    <row r="29" spans="2:11" x14ac:dyDescent="0.25">
      <c r="B29" s="8" t="s">
        <v>256</v>
      </c>
      <c r="C29" s="60" t="s">
        <v>257</v>
      </c>
      <c r="D29" s="54" t="s">
        <v>258</v>
      </c>
      <c r="E29" s="6" t="s">
        <v>119</v>
      </c>
      <c r="F29" s="19">
        <v>62246</v>
      </c>
      <c r="G29" s="24">
        <v>1400.54</v>
      </c>
      <c r="H29" s="24">
        <v>0.89</v>
      </c>
      <c r="I29" s="31"/>
      <c r="J29" s="31"/>
      <c r="K29" s="35"/>
    </row>
    <row r="30" spans="2:11" x14ac:dyDescent="0.25">
      <c r="B30" s="8" t="s">
        <v>476</v>
      </c>
      <c r="C30" s="60" t="s">
        <v>477</v>
      </c>
      <c r="D30" s="54" t="s">
        <v>478</v>
      </c>
      <c r="E30" s="6" t="s">
        <v>72</v>
      </c>
      <c r="F30" s="19">
        <v>429271</v>
      </c>
      <c r="G30" s="24">
        <v>1396.85</v>
      </c>
      <c r="H30" s="24">
        <v>0.88</v>
      </c>
      <c r="I30" s="31"/>
      <c r="J30" s="31"/>
      <c r="K30" s="35"/>
    </row>
    <row r="31" spans="2:11" x14ac:dyDescent="0.25">
      <c r="B31" s="8" t="s">
        <v>3688</v>
      </c>
      <c r="C31" s="60" t="s">
        <v>3689</v>
      </c>
      <c r="D31" s="54" t="s">
        <v>3690</v>
      </c>
      <c r="E31" s="6" t="s">
        <v>119</v>
      </c>
      <c r="F31" s="19">
        <v>64026</v>
      </c>
      <c r="G31" s="24">
        <v>1387.7</v>
      </c>
      <c r="H31" s="24">
        <v>0.88</v>
      </c>
      <c r="I31" s="31"/>
      <c r="J31" s="31"/>
      <c r="K31" s="35"/>
    </row>
    <row r="32" spans="2:11" x14ac:dyDescent="0.25">
      <c r="B32" s="8" t="s">
        <v>3691</v>
      </c>
      <c r="C32" s="60" t="s">
        <v>3692</v>
      </c>
      <c r="D32" s="54" t="s">
        <v>3693</v>
      </c>
      <c r="E32" s="6" t="s">
        <v>76</v>
      </c>
      <c r="F32" s="19">
        <v>256678</v>
      </c>
      <c r="G32" s="24">
        <v>1382.72</v>
      </c>
      <c r="H32" s="24">
        <v>0.87</v>
      </c>
      <c r="I32" s="31"/>
      <c r="J32" s="31"/>
      <c r="K32" s="35"/>
    </row>
    <row r="33" spans="2:11" x14ac:dyDescent="0.25">
      <c r="B33" s="8" t="s">
        <v>3694</v>
      </c>
      <c r="C33" s="60" t="s">
        <v>3695</v>
      </c>
      <c r="D33" s="54" t="s">
        <v>3696</v>
      </c>
      <c r="E33" s="6" t="s">
        <v>119</v>
      </c>
      <c r="F33" s="19">
        <v>64610</v>
      </c>
      <c r="G33" s="24">
        <v>1312.49</v>
      </c>
      <c r="H33" s="24">
        <v>0.83</v>
      </c>
      <c r="I33" s="31"/>
      <c r="J33" s="31"/>
      <c r="K33" s="35"/>
    </row>
    <row r="34" spans="2:11" x14ac:dyDescent="0.25">
      <c r="B34" s="8" t="s">
        <v>2291</v>
      </c>
      <c r="C34" s="60" t="s">
        <v>2292</v>
      </c>
      <c r="D34" s="54" t="s">
        <v>2293</v>
      </c>
      <c r="E34" s="6" t="s">
        <v>84</v>
      </c>
      <c r="F34" s="19">
        <v>17046</v>
      </c>
      <c r="G34" s="24">
        <v>1298.05</v>
      </c>
      <c r="H34" s="24">
        <v>0.82</v>
      </c>
      <c r="I34" s="31"/>
      <c r="J34" s="31"/>
      <c r="K34" s="35"/>
    </row>
    <row r="35" spans="2:11" x14ac:dyDescent="0.25">
      <c r="B35" s="8" t="s">
        <v>338</v>
      </c>
      <c r="C35" s="60" t="s">
        <v>339</v>
      </c>
      <c r="D35" s="54" t="s">
        <v>340</v>
      </c>
      <c r="E35" s="6" t="s">
        <v>119</v>
      </c>
      <c r="F35" s="19">
        <v>40565</v>
      </c>
      <c r="G35" s="24">
        <v>1270.7</v>
      </c>
      <c r="H35" s="24">
        <v>0.8</v>
      </c>
      <c r="I35" s="31"/>
      <c r="J35" s="31"/>
      <c r="K35" s="35"/>
    </row>
    <row r="36" spans="2:11" x14ac:dyDescent="0.25">
      <c r="B36" s="8" t="s">
        <v>3697</v>
      </c>
      <c r="C36" s="60" t="s">
        <v>3698</v>
      </c>
      <c r="D36" s="54" t="s">
        <v>3699</v>
      </c>
      <c r="E36" s="6" t="s">
        <v>115</v>
      </c>
      <c r="F36" s="19">
        <v>65095</v>
      </c>
      <c r="G36" s="24">
        <v>1255.03</v>
      </c>
      <c r="H36" s="24">
        <v>0.79</v>
      </c>
      <c r="I36" s="31"/>
      <c r="J36" s="31"/>
      <c r="K36" s="35"/>
    </row>
    <row r="37" spans="2:11" x14ac:dyDescent="0.25">
      <c r="B37" s="8" t="s">
        <v>1030</v>
      </c>
      <c r="C37" s="60" t="s">
        <v>1031</v>
      </c>
      <c r="D37" s="54" t="s">
        <v>1032</v>
      </c>
      <c r="E37" s="6" t="s">
        <v>119</v>
      </c>
      <c r="F37" s="19">
        <v>107620</v>
      </c>
      <c r="G37" s="24">
        <v>1248.3900000000001</v>
      </c>
      <c r="H37" s="24">
        <v>0.79</v>
      </c>
      <c r="I37" s="31"/>
      <c r="J37" s="31"/>
      <c r="K37" s="35"/>
    </row>
    <row r="38" spans="2:11" x14ac:dyDescent="0.25">
      <c r="B38" s="8" t="s">
        <v>326</v>
      </c>
      <c r="C38" s="60" t="s">
        <v>327</v>
      </c>
      <c r="D38" s="54" t="s">
        <v>328</v>
      </c>
      <c r="E38" s="6" t="s">
        <v>72</v>
      </c>
      <c r="F38" s="19">
        <v>77543</v>
      </c>
      <c r="G38" s="24">
        <v>1226.73</v>
      </c>
      <c r="H38" s="24">
        <v>0.78</v>
      </c>
      <c r="I38" s="31"/>
      <c r="J38" s="31"/>
      <c r="K38" s="35"/>
    </row>
    <row r="39" spans="2:11" x14ac:dyDescent="0.25">
      <c r="B39" s="8" t="s">
        <v>2170</v>
      </c>
      <c r="C39" s="60" t="s">
        <v>2171</v>
      </c>
      <c r="D39" s="54" t="s">
        <v>2172</v>
      </c>
      <c r="E39" s="6" t="s">
        <v>54</v>
      </c>
      <c r="F39" s="19">
        <v>88811</v>
      </c>
      <c r="G39" s="24">
        <v>1158.98</v>
      </c>
      <c r="H39" s="24">
        <v>0.73</v>
      </c>
      <c r="I39" s="31"/>
      <c r="J39" s="31"/>
      <c r="K39" s="35"/>
    </row>
    <row r="40" spans="2:11" x14ac:dyDescent="0.25">
      <c r="B40" s="8" t="s">
        <v>3700</v>
      </c>
      <c r="C40" s="60" t="s">
        <v>3701</v>
      </c>
      <c r="D40" s="54" t="s">
        <v>3702</v>
      </c>
      <c r="E40" s="6" t="s">
        <v>119</v>
      </c>
      <c r="F40" s="19">
        <v>6741</v>
      </c>
      <c r="G40" s="24">
        <v>1151.9000000000001</v>
      </c>
      <c r="H40" s="24">
        <v>0.73</v>
      </c>
      <c r="I40" s="31"/>
      <c r="J40" s="31"/>
      <c r="K40" s="35"/>
    </row>
    <row r="41" spans="2:11" x14ac:dyDescent="0.25">
      <c r="B41" s="8" t="s">
        <v>2659</v>
      </c>
      <c r="C41" s="60" t="s">
        <v>2660</v>
      </c>
      <c r="D41" s="54" t="s">
        <v>2661</v>
      </c>
      <c r="E41" s="6" t="s">
        <v>245</v>
      </c>
      <c r="F41" s="19">
        <v>33350</v>
      </c>
      <c r="G41" s="24">
        <v>1150.81</v>
      </c>
      <c r="H41" s="24">
        <v>0.73</v>
      </c>
      <c r="I41" s="31"/>
      <c r="J41" s="31"/>
      <c r="K41" s="35"/>
    </row>
    <row r="42" spans="2:11" x14ac:dyDescent="0.25">
      <c r="B42" s="8" t="s">
        <v>3703</v>
      </c>
      <c r="C42" s="60" t="s">
        <v>3704</v>
      </c>
      <c r="D42" s="54" t="s">
        <v>3705</v>
      </c>
      <c r="E42" s="6" t="s">
        <v>111</v>
      </c>
      <c r="F42" s="19">
        <v>183621</v>
      </c>
      <c r="G42" s="24">
        <v>1113.57</v>
      </c>
      <c r="H42" s="24">
        <v>0.7</v>
      </c>
      <c r="I42" s="31"/>
      <c r="J42" s="31"/>
      <c r="K42" s="35"/>
    </row>
    <row r="43" spans="2:11" x14ac:dyDescent="0.25">
      <c r="B43" s="8" t="s">
        <v>3706</v>
      </c>
      <c r="C43" s="60" t="s">
        <v>211</v>
      </c>
      <c r="D43" s="54" t="s">
        <v>3707</v>
      </c>
      <c r="E43" s="6" t="s">
        <v>212</v>
      </c>
      <c r="F43" s="19">
        <v>77514</v>
      </c>
      <c r="G43" s="24">
        <v>1099.8499999999999</v>
      </c>
      <c r="H43" s="24">
        <v>0.7</v>
      </c>
      <c r="I43" s="31"/>
      <c r="J43" s="31"/>
      <c r="K43" s="35"/>
    </row>
    <row r="44" spans="2:11" x14ac:dyDescent="0.25">
      <c r="B44" s="8" t="s">
        <v>3708</v>
      </c>
      <c r="C44" s="60" t="s">
        <v>1391</v>
      </c>
      <c r="D44" s="54" t="s">
        <v>3709</v>
      </c>
      <c r="E44" s="6" t="s">
        <v>72</v>
      </c>
      <c r="F44" s="19">
        <v>278209</v>
      </c>
      <c r="G44" s="24">
        <v>1065.1199999999999</v>
      </c>
      <c r="H44" s="24">
        <v>0.67</v>
      </c>
      <c r="I44" s="31"/>
      <c r="J44" s="31"/>
      <c r="K44" s="35"/>
    </row>
    <row r="45" spans="2:11" x14ac:dyDescent="0.25">
      <c r="B45" s="8" t="s">
        <v>2281</v>
      </c>
      <c r="C45" s="60" t="s">
        <v>2282</v>
      </c>
      <c r="D45" s="54" t="s">
        <v>2283</v>
      </c>
      <c r="E45" s="6" t="s">
        <v>72</v>
      </c>
      <c r="F45" s="19">
        <v>599126</v>
      </c>
      <c r="G45" s="24">
        <v>1060.51</v>
      </c>
      <c r="H45" s="24">
        <v>0.67</v>
      </c>
      <c r="I45" s="31"/>
      <c r="J45" s="31"/>
      <c r="K45" s="35"/>
    </row>
    <row r="46" spans="2:11" x14ac:dyDescent="0.25">
      <c r="B46" s="8" t="s">
        <v>3710</v>
      </c>
      <c r="C46" s="60" t="s">
        <v>3711</v>
      </c>
      <c r="D46" s="54" t="s">
        <v>3712</v>
      </c>
      <c r="E46" s="6" t="s">
        <v>968</v>
      </c>
      <c r="F46" s="19">
        <v>464710</v>
      </c>
      <c r="G46" s="24">
        <v>1042.48</v>
      </c>
      <c r="H46" s="24">
        <v>0.66</v>
      </c>
      <c r="I46" s="31"/>
      <c r="J46" s="31"/>
      <c r="K46" s="35"/>
    </row>
    <row r="47" spans="2:11" x14ac:dyDescent="0.25">
      <c r="B47" s="8" t="s">
        <v>3713</v>
      </c>
      <c r="C47" s="60" t="s">
        <v>3714</v>
      </c>
      <c r="D47" s="54" t="s">
        <v>3715</v>
      </c>
      <c r="E47" s="6" t="s">
        <v>150</v>
      </c>
      <c r="F47" s="19">
        <v>54042</v>
      </c>
      <c r="G47" s="24">
        <v>1023.56</v>
      </c>
      <c r="H47" s="24">
        <v>0.65</v>
      </c>
      <c r="I47" s="31"/>
      <c r="J47" s="31"/>
      <c r="K47" s="35"/>
    </row>
    <row r="48" spans="2:11" x14ac:dyDescent="0.25">
      <c r="B48" s="8" t="s">
        <v>112</v>
      </c>
      <c r="C48" s="60" t="s">
        <v>113</v>
      </c>
      <c r="D48" s="54" t="s">
        <v>114</v>
      </c>
      <c r="E48" s="6" t="s">
        <v>115</v>
      </c>
      <c r="F48" s="19">
        <v>28065</v>
      </c>
      <c r="G48" s="24">
        <v>1018.87</v>
      </c>
      <c r="H48" s="24">
        <v>0.64</v>
      </c>
      <c r="I48" s="31"/>
      <c r="J48" s="31"/>
      <c r="K48" s="35"/>
    </row>
    <row r="49" spans="2:11" x14ac:dyDescent="0.25">
      <c r="B49" s="8" t="s">
        <v>147</v>
      </c>
      <c r="C49" s="60" t="s">
        <v>148</v>
      </c>
      <c r="D49" s="54" t="s">
        <v>149</v>
      </c>
      <c r="E49" s="6" t="s">
        <v>150</v>
      </c>
      <c r="F49" s="19">
        <v>60920</v>
      </c>
      <c r="G49" s="24">
        <v>979.23</v>
      </c>
      <c r="H49" s="24">
        <v>0.62</v>
      </c>
      <c r="I49" s="31"/>
      <c r="J49" s="31"/>
      <c r="K49" s="35"/>
    </row>
    <row r="50" spans="2:11" x14ac:dyDescent="0.25">
      <c r="B50" s="8" t="s">
        <v>2029</v>
      </c>
      <c r="C50" s="60" t="s">
        <v>2030</v>
      </c>
      <c r="D50" s="54" t="s">
        <v>2031</v>
      </c>
      <c r="E50" s="6" t="s">
        <v>146</v>
      </c>
      <c r="F50" s="19">
        <v>183574</v>
      </c>
      <c r="G50" s="24">
        <v>969.18</v>
      </c>
      <c r="H50" s="24">
        <v>0.61</v>
      </c>
      <c r="I50" s="31"/>
      <c r="J50" s="31"/>
      <c r="K50" s="35"/>
    </row>
    <row r="51" spans="2:11" x14ac:dyDescent="0.25">
      <c r="B51" s="8" t="s">
        <v>2433</v>
      </c>
      <c r="C51" s="60" t="s">
        <v>2434</v>
      </c>
      <c r="D51" s="54" t="s">
        <v>2435</v>
      </c>
      <c r="E51" s="6" t="s">
        <v>115</v>
      </c>
      <c r="F51" s="19">
        <v>168452</v>
      </c>
      <c r="G51" s="24">
        <v>965.99</v>
      </c>
      <c r="H51" s="24">
        <v>0.61</v>
      </c>
      <c r="I51" s="31"/>
      <c r="J51" s="31"/>
      <c r="K51" s="35"/>
    </row>
    <row r="52" spans="2:11" x14ac:dyDescent="0.25">
      <c r="B52" s="8" t="s">
        <v>2173</v>
      </c>
      <c r="C52" s="60" t="s">
        <v>2174</v>
      </c>
      <c r="D52" s="54" t="s">
        <v>2175</v>
      </c>
      <c r="E52" s="6" t="s">
        <v>171</v>
      </c>
      <c r="F52" s="19">
        <v>134328</v>
      </c>
      <c r="G52" s="24">
        <v>947.42</v>
      </c>
      <c r="H52" s="24">
        <v>0.6</v>
      </c>
      <c r="I52" s="31"/>
      <c r="J52" s="31"/>
      <c r="K52" s="35"/>
    </row>
    <row r="53" spans="2:11" x14ac:dyDescent="0.25">
      <c r="B53" s="8" t="s">
        <v>3716</v>
      </c>
      <c r="C53" s="60" t="s">
        <v>3717</v>
      </c>
      <c r="D53" s="54" t="s">
        <v>3718</v>
      </c>
      <c r="E53" s="6" t="s">
        <v>583</v>
      </c>
      <c r="F53" s="19">
        <v>23158</v>
      </c>
      <c r="G53" s="24">
        <v>936.3</v>
      </c>
      <c r="H53" s="24">
        <v>0.59</v>
      </c>
      <c r="I53" s="31"/>
      <c r="J53" s="31"/>
      <c r="K53" s="35"/>
    </row>
    <row r="54" spans="2:11" x14ac:dyDescent="0.25">
      <c r="B54" s="8" t="s">
        <v>2375</v>
      </c>
      <c r="C54" s="60" t="s">
        <v>2376</v>
      </c>
      <c r="D54" s="54" t="s">
        <v>2377</v>
      </c>
      <c r="E54" s="6" t="s">
        <v>245</v>
      </c>
      <c r="F54" s="19">
        <v>60192</v>
      </c>
      <c r="G54" s="24">
        <v>935.74</v>
      </c>
      <c r="H54" s="24">
        <v>0.59</v>
      </c>
      <c r="I54" s="31"/>
      <c r="J54" s="31"/>
      <c r="K54" s="35"/>
    </row>
    <row r="55" spans="2:11" x14ac:dyDescent="0.25">
      <c r="B55" s="8" t="s">
        <v>1123</v>
      </c>
      <c r="C55" s="60" t="s">
        <v>1124</v>
      </c>
      <c r="D55" s="54" t="s">
        <v>1125</v>
      </c>
      <c r="E55" s="6" t="s">
        <v>115</v>
      </c>
      <c r="F55" s="19">
        <v>90330</v>
      </c>
      <c r="G55" s="24">
        <v>929.54</v>
      </c>
      <c r="H55" s="24">
        <v>0.59</v>
      </c>
      <c r="I55" s="31"/>
      <c r="J55" s="31"/>
      <c r="K55" s="35"/>
    </row>
    <row r="56" spans="2:11" x14ac:dyDescent="0.25">
      <c r="B56" s="8" t="s">
        <v>3719</v>
      </c>
      <c r="C56" s="60" t="s">
        <v>2456</v>
      </c>
      <c r="D56" s="54" t="s">
        <v>3720</v>
      </c>
      <c r="E56" s="6" t="s">
        <v>111</v>
      </c>
      <c r="F56" s="19">
        <v>122382</v>
      </c>
      <c r="G56" s="24">
        <v>927.66</v>
      </c>
      <c r="H56" s="24">
        <v>0.59</v>
      </c>
      <c r="I56" s="31"/>
      <c r="J56" s="31"/>
      <c r="K56" s="35"/>
    </row>
    <row r="57" spans="2:11" x14ac:dyDescent="0.25">
      <c r="B57" s="8" t="s">
        <v>3721</v>
      </c>
      <c r="C57" s="60" t="s">
        <v>3722</v>
      </c>
      <c r="D57" s="54" t="s">
        <v>3723</v>
      </c>
      <c r="E57" s="6" t="s">
        <v>111</v>
      </c>
      <c r="F57" s="19">
        <v>53675</v>
      </c>
      <c r="G57" s="24">
        <v>902.81</v>
      </c>
      <c r="H57" s="24">
        <v>0.56999999999999995</v>
      </c>
      <c r="I57" s="31"/>
      <c r="J57" s="31"/>
      <c r="K57" s="35"/>
    </row>
    <row r="58" spans="2:11" x14ac:dyDescent="0.25">
      <c r="B58" s="8" t="s">
        <v>1077</v>
      </c>
      <c r="C58" s="60" t="s">
        <v>1078</v>
      </c>
      <c r="D58" s="54" t="s">
        <v>1079</v>
      </c>
      <c r="E58" s="6" t="s">
        <v>255</v>
      </c>
      <c r="F58" s="19">
        <v>493124</v>
      </c>
      <c r="G58" s="24">
        <v>897.93</v>
      </c>
      <c r="H58" s="24">
        <v>0.56999999999999995</v>
      </c>
      <c r="I58" s="31"/>
      <c r="J58" s="31"/>
      <c r="K58" s="35"/>
    </row>
    <row r="59" spans="2:11" x14ac:dyDescent="0.25">
      <c r="B59" s="8" t="s">
        <v>2369</v>
      </c>
      <c r="C59" s="60" t="s">
        <v>2370</v>
      </c>
      <c r="D59" s="54" t="s">
        <v>2371</v>
      </c>
      <c r="E59" s="6" t="s">
        <v>245</v>
      </c>
      <c r="F59" s="19">
        <v>104374</v>
      </c>
      <c r="G59" s="24">
        <v>895.27</v>
      </c>
      <c r="H59" s="24">
        <v>0.56999999999999995</v>
      </c>
      <c r="I59" s="31"/>
      <c r="J59" s="31"/>
      <c r="K59" s="35"/>
    </row>
    <row r="60" spans="2:11" x14ac:dyDescent="0.25">
      <c r="B60" s="8" t="s">
        <v>2632</v>
      </c>
      <c r="C60" s="60" t="s">
        <v>2633</v>
      </c>
      <c r="D60" s="54" t="s">
        <v>2634</v>
      </c>
      <c r="E60" s="6" t="s">
        <v>365</v>
      </c>
      <c r="F60" s="19">
        <v>548619</v>
      </c>
      <c r="G60" s="24">
        <v>880.37</v>
      </c>
      <c r="H60" s="24">
        <v>0.56000000000000005</v>
      </c>
      <c r="I60" s="31"/>
      <c r="J60" s="31"/>
      <c r="K60" s="35"/>
    </row>
    <row r="61" spans="2:11" x14ac:dyDescent="0.25">
      <c r="B61" s="8" t="s">
        <v>3724</v>
      </c>
      <c r="C61" s="60" t="s">
        <v>3725</v>
      </c>
      <c r="D61" s="54" t="s">
        <v>3726</v>
      </c>
      <c r="E61" s="6" t="s">
        <v>119</v>
      </c>
      <c r="F61" s="19">
        <v>113502</v>
      </c>
      <c r="G61" s="24">
        <v>878.34</v>
      </c>
      <c r="H61" s="24">
        <v>0.56000000000000005</v>
      </c>
      <c r="I61" s="31"/>
      <c r="J61" s="31"/>
      <c r="K61" s="35"/>
    </row>
    <row r="62" spans="2:11" x14ac:dyDescent="0.25">
      <c r="B62" s="8" t="s">
        <v>3727</v>
      </c>
      <c r="C62" s="60" t="s">
        <v>3728</v>
      </c>
      <c r="D62" s="54" t="s">
        <v>3729</v>
      </c>
      <c r="E62" s="6" t="s">
        <v>127</v>
      </c>
      <c r="F62" s="19">
        <v>9598</v>
      </c>
      <c r="G62" s="24">
        <v>870.92</v>
      </c>
      <c r="H62" s="24">
        <v>0.55000000000000004</v>
      </c>
      <c r="I62" s="31"/>
      <c r="J62" s="31"/>
      <c r="K62" s="35"/>
    </row>
    <row r="63" spans="2:11" x14ac:dyDescent="0.25">
      <c r="B63" s="8" t="s">
        <v>286</v>
      </c>
      <c r="C63" s="60" t="s">
        <v>287</v>
      </c>
      <c r="D63" s="54" t="s">
        <v>288</v>
      </c>
      <c r="E63" s="6" t="s">
        <v>127</v>
      </c>
      <c r="F63" s="19">
        <v>5910</v>
      </c>
      <c r="G63" s="24">
        <v>867.23</v>
      </c>
      <c r="H63" s="24">
        <v>0.55000000000000004</v>
      </c>
      <c r="I63" s="31"/>
      <c r="J63" s="31"/>
      <c r="K63" s="35"/>
    </row>
    <row r="64" spans="2:11" x14ac:dyDescent="0.25">
      <c r="B64" s="8" t="s">
        <v>292</v>
      </c>
      <c r="C64" s="60" t="s">
        <v>293</v>
      </c>
      <c r="D64" s="54" t="s">
        <v>294</v>
      </c>
      <c r="E64" s="6" t="s">
        <v>80</v>
      </c>
      <c r="F64" s="19">
        <v>98812</v>
      </c>
      <c r="G64" s="24">
        <v>860.85</v>
      </c>
      <c r="H64" s="24">
        <v>0.54</v>
      </c>
      <c r="I64" s="31"/>
      <c r="J64" s="31"/>
      <c r="K64" s="35"/>
    </row>
    <row r="65" spans="2:11" x14ac:dyDescent="0.25">
      <c r="B65" s="8" t="s">
        <v>3026</v>
      </c>
      <c r="C65" s="60" t="s">
        <v>3027</v>
      </c>
      <c r="D65" s="54" t="s">
        <v>3028</v>
      </c>
      <c r="E65" s="6" t="s">
        <v>127</v>
      </c>
      <c r="F65" s="19">
        <v>94801</v>
      </c>
      <c r="G65" s="24">
        <v>855.67</v>
      </c>
      <c r="H65" s="24">
        <v>0.54</v>
      </c>
      <c r="I65" s="31"/>
      <c r="J65" s="31"/>
      <c r="K65" s="35"/>
    </row>
    <row r="66" spans="2:11" x14ac:dyDescent="0.25">
      <c r="B66" s="8" t="s">
        <v>3730</v>
      </c>
      <c r="C66" s="60" t="s">
        <v>3731</v>
      </c>
      <c r="D66" s="54" t="s">
        <v>3732</v>
      </c>
      <c r="E66" s="6" t="s">
        <v>111</v>
      </c>
      <c r="F66" s="19">
        <v>12448</v>
      </c>
      <c r="G66" s="24">
        <v>853.37</v>
      </c>
      <c r="H66" s="24">
        <v>0.54</v>
      </c>
      <c r="I66" s="31"/>
      <c r="J66" s="31"/>
      <c r="K66" s="35"/>
    </row>
    <row r="67" spans="2:11" x14ac:dyDescent="0.25">
      <c r="B67" s="8" t="s">
        <v>3733</v>
      </c>
      <c r="C67" s="60" t="s">
        <v>3734</v>
      </c>
      <c r="D67" s="54" t="s">
        <v>3735</v>
      </c>
      <c r="E67" s="6" t="s">
        <v>72</v>
      </c>
      <c r="F67" s="19">
        <v>181862</v>
      </c>
      <c r="G67" s="24">
        <v>849.11</v>
      </c>
      <c r="H67" s="24">
        <v>0.54</v>
      </c>
      <c r="I67" s="31"/>
      <c r="J67" s="31"/>
      <c r="K67" s="35"/>
    </row>
    <row r="68" spans="2:11" x14ac:dyDescent="0.25">
      <c r="B68" s="8" t="s">
        <v>3736</v>
      </c>
      <c r="C68" s="60" t="s">
        <v>3737</v>
      </c>
      <c r="D68" s="54" t="s">
        <v>3738</v>
      </c>
      <c r="E68" s="6" t="s">
        <v>127</v>
      </c>
      <c r="F68" s="19">
        <v>95758</v>
      </c>
      <c r="G68" s="24">
        <v>848.51</v>
      </c>
      <c r="H68" s="24">
        <v>0.54</v>
      </c>
      <c r="I68" s="31"/>
      <c r="J68" s="31"/>
      <c r="K68" s="35"/>
    </row>
    <row r="69" spans="2:11" x14ac:dyDescent="0.25">
      <c r="B69" s="8" t="s">
        <v>3739</v>
      </c>
      <c r="C69" s="60" t="s">
        <v>3740</v>
      </c>
      <c r="D69" s="54" t="s">
        <v>3741</v>
      </c>
      <c r="E69" s="6" t="s">
        <v>119</v>
      </c>
      <c r="F69" s="19">
        <v>484649</v>
      </c>
      <c r="G69" s="24">
        <v>837.43</v>
      </c>
      <c r="H69" s="24">
        <v>0.53</v>
      </c>
      <c r="I69" s="31"/>
      <c r="J69" s="31"/>
      <c r="K69" s="35"/>
    </row>
    <row r="70" spans="2:11" x14ac:dyDescent="0.25">
      <c r="B70" s="8" t="s">
        <v>3742</v>
      </c>
      <c r="C70" s="60" t="s">
        <v>3743</v>
      </c>
      <c r="D70" s="54" t="s">
        <v>3744</v>
      </c>
      <c r="E70" s="6" t="s">
        <v>255</v>
      </c>
      <c r="F70" s="19">
        <v>3807845</v>
      </c>
      <c r="G70" s="24">
        <v>832.78</v>
      </c>
      <c r="H70" s="24">
        <v>0.53</v>
      </c>
      <c r="I70" s="31"/>
      <c r="J70" s="31"/>
      <c r="K70" s="35"/>
    </row>
    <row r="71" spans="2:11" x14ac:dyDescent="0.25">
      <c r="B71" s="8" t="s">
        <v>2311</v>
      </c>
      <c r="C71" s="60" t="s">
        <v>2312</v>
      </c>
      <c r="D71" s="54" t="s">
        <v>2313</v>
      </c>
      <c r="E71" s="6" t="s">
        <v>54</v>
      </c>
      <c r="F71" s="19">
        <v>809838</v>
      </c>
      <c r="G71" s="24">
        <v>811.94</v>
      </c>
      <c r="H71" s="24">
        <v>0.51</v>
      </c>
      <c r="I71" s="31"/>
      <c r="J71" s="31"/>
      <c r="K71" s="35"/>
    </row>
    <row r="72" spans="2:11" x14ac:dyDescent="0.25">
      <c r="B72" s="8" t="s">
        <v>1108</v>
      </c>
      <c r="C72" s="60" t="s">
        <v>1109</v>
      </c>
      <c r="D72" s="54" t="s">
        <v>1110</v>
      </c>
      <c r="E72" s="6" t="s">
        <v>245</v>
      </c>
      <c r="F72" s="19">
        <v>621626</v>
      </c>
      <c r="G72" s="24">
        <v>797.61</v>
      </c>
      <c r="H72" s="24">
        <v>0.5</v>
      </c>
      <c r="I72" s="31"/>
      <c r="J72" s="31"/>
      <c r="K72" s="35"/>
    </row>
    <row r="73" spans="2:11" x14ac:dyDescent="0.25">
      <c r="B73" s="8" t="s">
        <v>3745</v>
      </c>
      <c r="C73" s="60" t="s">
        <v>3746</v>
      </c>
      <c r="D73" s="54" t="s">
        <v>3747</v>
      </c>
      <c r="E73" s="6" t="s">
        <v>119</v>
      </c>
      <c r="F73" s="19">
        <v>43174</v>
      </c>
      <c r="G73" s="24">
        <v>787.75</v>
      </c>
      <c r="H73" s="24">
        <v>0.5</v>
      </c>
      <c r="I73" s="31"/>
      <c r="J73" s="31"/>
      <c r="K73" s="35"/>
    </row>
    <row r="74" spans="2:11" x14ac:dyDescent="0.25">
      <c r="B74" s="8" t="s">
        <v>366</v>
      </c>
      <c r="C74" s="60" t="s">
        <v>367</v>
      </c>
      <c r="D74" s="54" t="s">
        <v>368</v>
      </c>
      <c r="E74" s="6" t="s">
        <v>127</v>
      </c>
      <c r="F74" s="19">
        <v>1988413</v>
      </c>
      <c r="G74" s="24">
        <v>774.88</v>
      </c>
      <c r="H74" s="24">
        <v>0.49</v>
      </c>
      <c r="I74" s="31"/>
      <c r="J74" s="31"/>
      <c r="K74" s="35"/>
    </row>
    <row r="75" spans="2:11" x14ac:dyDescent="0.25">
      <c r="B75" s="8" t="s">
        <v>3748</v>
      </c>
      <c r="C75" s="60" t="s">
        <v>3749</v>
      </c>
      <c r="D75" s="54" t="s">
        <v>3750</v>
      </c>
      <c r="E75" s="6" t="s">
        <v>115</v>
      </c>
      <c r="F75" s="19">
        <v>4737</v>
      </c>
      <c r="G75" s="24">
        <v>766.97</v>
      </c>
      <c r="H75" s="24">
        <v>0.48</v>
      </c>
      <c r="I75" s="31"/>
      <c r="J75" s="31"/>
      <c r="K75" s="35"/>
    </row>
    <row r="76" spans="2:11" x14ac:dyDescent="0.25">
      <c r="B76" s="8" t="s">
        <v>3751</v>
      </c>
      <c r="C76" s="60" t="s">
        <v>3752</v>
      </c>
      <c r="D76" s="54" t="s">
        <v>3753</v>
      </c>
      <c r="E76" s="6" t="s">
        <v>164</v>
      </c>
      <c r="F76" s="19">
        <v>24468</v>
      </c>
      <c r="G76" s="24">
        <v>766.73</v>
      </c>
      <c r="H76" s="24">
        <v>0.48</v>
      </c>
      <c r="I76" s="31"/>
      <c r="J76" s="31"/>
      <c r="K76" s="35"/>
    </row>
    <row r="77" spans="2:11" x14ac:dyDescent="0.25">
      <c r="B77" s="8" t="s">
        <v>3754</v>
      </c>
      <c r="C77" s="60" t="s">
        <v>3755</v>
      </c>
      <c r="D77" s="54" t="s">
        <v>3756</v>
      </c>
      <c r="E77" s="6" t="s">
        <v>111</v>
      </c>
      <c r="F77" s="19">
        <v>160757</v>
      </c>
      <c r="G77" s="24">
        <v>763.6</v>
      </c>
      <c r="H77" s="24">
        <v>0.48</v>
      </c>
      <c r="I77" s="31"/>
      <c r="J77" s="31"/>
      <c r="K77" s="35"/>
    </row>
    <row r="78" spans="2:11" x14ac:dyDescent="0.25">
      <c r="B78" s="8" t="s">
        <v>3757</v>
      </c>
      <c r="C78" s="60" t="s">
        <v>3758</v>
      </c>
      <c r="D78" s="54" t="s">
        <v>3759</v>
      </c>
      <c r="E78" s="6" t="s">
        <v>72</v>
      </c>
      <c r="F78" s="19">
        <v>70944</v>
      </c>
      <c r="G78" s="24">
        <v>755.7</v>
      </c>
      <c r="H78" s="24">
        <v>0.48</v>
      </c>
      <c r="I78" s="31"/>
      <c r="J78" s="31"/>
      <c r="K78" s="35"/>
    </row>
    <row r="79" spans="2:11" x14ac:dyDescent="0.25">
      <c r="B79" s="8" t="s">
        <v>3760</v>
      </c>
      <c r="C79" s="60" t="s">
        <v>3761</v>
      </c>
      <c r="D79" s="54" t="s">
        <v>3762</v>
      </c>
      <c r="E79" s="6" t="s">
        <v>171</v>
      </c>
      <c r="F79" s="19">
        <v>1800969</v>
      </c>
      <c r="G79" s="24">
        <v>739.12</v>
      </c>
      <c r="H79" s="24">
        <v>0.47</v>
      </c>
      <c r="I79" s="31"/>
      <c r="J79" s="31"/>
      <c r="K79" s="35"/>
    </row>
    <row r="80" spans="2:11" x14ac:dyDescent="0.25">
      <c r="B80" s="8" t="s">
        <v>2093</v>
      </c>
      <c r="C80" s="60" t="s">
        <v>2094</v>
      </c>
      <c r="D80" s="54" t="s">
        <v>2095</v>
      </c>
      <c r="E80" s="6" t="s">
        <v>111</v>
      </c>
      <c r="F80" s="19">
        <v>52407</v>
      </c>
      <c r="G80" s="24">
        <v>738.99</v>
      </c>
      <c r="H80" s="24">
        <v>0.47</v>
      </c>
      <c r="I80" s="31"/>
      <c r="J80" s="31"/>
      <c r="K80" s="35"/>
    </row>
    <row r="81" spans="2:11" x14ac:dyDescent="0.25">
      <c r="B81" s="8" t="s">
        <v>3763</v>
      </c>
      <c r="C81" s="60" t="s">
        <v>3764</v>
      </c>
      <c r="D81" s="54" t="s">
        <v>3765</v>
      </c>
      <c r="E81" s="6" t="s">
        <v>365</v>
      </c>
      <c r="F81" s="19">
        <v>98136</v>
      </c>
      <c r="G81" s="24">
        <v>734.5</v>
      </c>
      <c r="H81" s="24">
        <v>0.46</v>
      </c>
      <c r="I81" s="31"/>
      <c r="J81" s="31"/>
      <c r="K81" s="35"/>
    </row>
    <row r="82" spans="2:11" x14ac:dyDescent="0.25">
      <c r="B82" s="8" t="s">
        <v>3766</v>
      </c>
      <c r="C82" s="60" t="s">
        <v>3767</v>
      </c>
      <c r="D82" s="54" t="s">
        <v>3768</v>
      </c>
      <c r="E82" s="6" t="s">
        <v>62</v>
      </c>
      <c r="F82" s="19">
        <v>3763</v>
      </c>
      <c r="G82" s="24">
        <v>732.77</v>
      </c>
      <c r="H82" s="24">
        <v>0.46</v>
      </c>
      <c r="I82" s="31"/>
      <c r="J82" s="31"/>
      <c r="K82" s="35"/>
    </row>
    <row r="83" spans="2:11" x14ac:dyDescent="0.25">
      <c r="B83" s="8" t="s">
        <v>3769</v>
      </c>
      <c r="C83" s="60" t="s">
        <v>3770</v>
      </c>
      <c r="D83" s="54" t="s">
        <v>3771</v>
      </c>
      <c r="E83" s="6" t="s">
        <v>171</v>
      </c>
      <c r="F83" s="19">
        <v>49588</v>
      </c>
      <c r="G83" s="24">
        <v>725.47</v>
      </c>
      <c r="H83" s="24">
        <v>0.46</v>
      </c>
      <c r="I83" s="31"/>
      <c r="J83" s="31"/>
      <c r="K83" s="35"/>
    </row>
    <row r="84" spans="2:11" x14ac:dyDescent="0.25">
      <c r="B84" s="8" t="s">
        <v>3772</v>
      </c>
      <c r="C84" s="60" t="s">
        <v>3773</v>
      </c>
      <c r="D84" s="54" t="s">
        <v>3774</v>
      </c>
      <c r="E84" s="6" t="s">
        <v>115</v>
      </c>
      <c r="F84" s="19">
        <v>88134</v>
      </c>
      <c r="G84" s="24">
        <v>724.99</v>
      </c>
      <c r="H84" s="24">
        <v>0.46</v>
      </c>
      <c r="I84" s="31"/>
      <c r="J84" s="31"/>
      <c r="K84" s="35"/>
    </row>
    <row r="85" spans="2:11" x14ac:dyDescent="0.25">
      <c r="B85" s="8" t="s">
        <v>1827</v>
      </c>
      <c r="C85" s="60" t="s">
        <v>1828</v>
      </c>
      <c r="D85" s="54" t="s">
        <v>1829</v>
      </c>
      <c r="E85" s="6" t="s">
        <v>72</v>
      </c>
      <c r="F85" s="19">
        <v>277046</v>
      </c>
      <c r="G85" s="24">
        <v>721.15</v>
      </c>
      <c r="H85" s="24">
        <v>0.46</v>
      </c>
      <c r="I85" s="31"/>
      <c r="J85" s="31"/>
      <c r="K85" s="35"/>
    </row>
    <row r="86" spans="2:11" x14ac:dyDescent="0.25">
      <c r="B86" s="8" t="s">
        <v>3775</v>
      </c>
      <c r="C86" s="60" t="s">
        <v>3776</v>
      </c>
      <c r="D86" s="54" t="s">
        <v>3777</v>
      </c>
      <c r="E86" s="6" t="s">
        <v>115</v>
      </c>
      <c r="F86" s="19">
        <v>142487</v>
      </c>
      <c r="G86" s="24">
        <v>721.06</v>
      </c>
      <c r="H86" s="24">
        <v>0.46</v>
      </c>
      <c r="I86" s="31"/>
      <c r="J86" s="31"/>
      <c r="K86" s="35"/>
    </row>
    <row r="87" spans="2:11" x14ac:dyDescent="0.25">
      <c r="B87" s="8" t="s">
        <v>3778</v>
      </c>
      <c r="C87" s="60" t="s">
        <v>3779</v>
      </c>
      <c r="D87" s="54" t="s">
        <v>3780</v>
      </c>
      <c r="E87" s="6" t="s">
        <v>119</v>
      </c>
      <c r="F87" s="19">
        <v>70165</v>
      </c>
      <c r="G87" s="24">
        <v>712.81</v>
      </c>
      <c r="H87" s="24">
        <v>0.45</v>
      </c>
      <c r="I87" s="31"/>
      <c r="J87" s="31"/>
      <c r="K87" s="35"/>
    </row>
    <row r="88" spans="2:11" x14ac:dyDescent="0.25">
      <c r="B88" s="8" t="s">
        <v>2690</v>
      </c>
      <c r="C88" s="60" t="s">
        <v>2691</v>
      </c>
      <c r="D88" s="54" t="s">
        <v>2692</v>
      </c>
      <c r="E88" s="6" t="s">
        <v>131</v>
      </c>
      <c r="F88" s="19">
        <v>108693</v>
      </c>
      <c r="G88" s="24">
        <v>709.06</v>
      </c>
      <c r="H88" s="24">
        <v>0.45</v>
      </c>
      <c r="I88" s="31"/>
      <c r="J88" s="31"/>
      <c r="K88" s="35"/>
    </row>
    <row r="89" spans="2:11" x14ac:dyDescent="0.25">
      <c r="B89" s="8" t="s">
        <v>2317</v>
      </c>
      <c r="C89" s="60" t="s">
        <v>2318</v>
      </c>
      <c r="D89" s="54" t="s">
        <v>2319</v>
      </c>
      <c r="E89" s="6" t="s">
        <v>95</v>
      </c>
      <c r="F89" s="19">
        <v>754171</v>
      </c>
      <c r="G89" s="24">
        <v>701.53</v>
      </c>
      <c r="H89" s="24">
        <v>0.44</v>
      </c>
      <c r="I89" s="31"/>
      <c r="J89" s="31"/>
      <c r="K89" s="35"/>
    </row>
    <row r="90" spans="2:11" x14ac:dyDescent="0.25">
      <c r="B90" s="8" t="s">
        <v>158</v>
      </c>
      <c r="C90" s="60" t="s">
        <v>159</v>
      </c>
      <c r="D90" s="54" t="s">
        <v>160</v>
      </c>
      <c r="E90" s="6" t="s">
        <v>84</v>
      </c>
      <c r="F90" s="19">
        <v>64756</v>
      </c>
      <c r="G90" s="24">
        <v>694.57</v>
      </c>
      <c r="H90" s="24">
        <v>0.44</v>
      </c>
      <c r="I90" s="31"/>
      <c r="J90" s="31"/>
      <c r="K90" s="35"/>
    </row>
    <row r="91" spans="2:11" x14ac:dyDescent="0.25">
      <c r="B91" s="8" t="s">
        <v>3781</v>
      </c>
      <c r="C91" s="60" t="s">
        <v>3782</v>
      </c>
      <c r="D91" s="54" t="s">
        <v>3783</v>
      </c>
      <c r="E91" s="6" t="s">
        <v>88</v>
      </c>
      <c r="F91" s="19">
        <v>377713</v>
      </c>
      <c r="G91" s="24">
        <v>692.05</v>
      </c>
      <c r="H91" s="24">
        <v>0.44</v>
      </c>
      <c r="I91" s="31"/>
      <c r="J91" s="31"/>
      <c r="K91" s="35"/>
    </row>
    <row r="92" spans="2:11" x14ac:dyDescent="0.25">
      <c r="B92" s="8" t="s">
        <v>3784</v>
      </c>
      <c r="C92" s="60" t="s">
        <v>3785</v>
      </c>
      <c r="D92" s="54" t="s">
        <v>3786</v>
      </c>
      <c r="E92" s="6" t="s">
        <v>72</v>
      </c>
      <c r="F92" s="19">
        <v>151459</v>
      </c>
      <c r="G92" s="24">
        <v>674.22</v>
      </c>
      <c r="H92" s="24">
        <v>0.43</v>
      </c>
      <c r="I92" s="31"/>
      <c r="J92" s="31"/>
      <c r="K92" s="35"/>
    </row>
    <row r="93" spans="2:11" x14ac:dyDescent="0.25">
      <c r="B93" s="8" t="s">
        <v>3787</v>
      </c>
      <c r="C93" s="60" t="s">
        <v>3788</v>
      </c>
      <c r="D93" s="54" t="s">
        <v>3789</v>
      </c>
      <c r="E93" s="6" t="s">
        <v>115</v>
      </c>
      <c r="F93" s="19">
        <v>59209</v>
      </c>
      <c r="G93" s="24">
        <v>672.79</v>
      </c>
      <c r="H93" s="24">
        <v>0.43</v>
      </c>
      <c r="I93" s="31"/>
      <c r="J93" s="31"/>
      <c r="K93" s="35"/>
    </row>
    <row r="94" spans="2:11" x14ac:dyDescent="0.25">
      <c r="B94" s="8" t="s">
        <v>3790</v>
      </c>
      <c r="C94" s="60" t="s">
        <v>3791</v>
      </c>
      <c r="D94" s="54" t="s">
        <v>3792</v>
      </c>
      <c r="E94" s="6" t="s">
        <v>95</v>
      </c>
      <c r="F94" s="19">
        <v>90195</v>
      </c>
      <c r="G94" s="24">
        <v>668.8</v>
      </c>
      <c r="H94" s="24">
        <v>0.42</v>
      </c>
      <c r="I94" s="31"/>
      <c r="J94" s="31"/>
      <c r="K94" s="35"/>
    </row>
    <row r="95" spans="2:11" x14ac:dyDescent="0.25">
      <c r="B95" s="8" t="s">
        <v>3793</v>
      </c>
      <c r="C95" s="60" t="s">
        <v>3794</v>
      </c>
      <c r="D95" s="54" t="s">
        <v>3795</v>
      </c>
      <c r="E95" s="6" t="s">
        <v>998</v>
      </c>
      <c r="F95" s="19">
        <v>718120</v>
      </c>
      <c r="G95" s="24">
        <v>668.64</v>
      </c>
      <c r="H95" s="24">
        <v>0.42</v>
      </c>
      <c r="I95" s="31"/>
      <c r="J95" s="31"/>
      <c r="K95" s="35"/>
    </row>
    <row r="96" spans="2:11" x14ac:dyDescent="0.25">
      <c r="B96" s="8" t="s">
        <v>3796</v>
      </c>
      <c r="C96" s="60" t="s">
        <v>3797</v>
      </c>
      <c r="D96" s="54" t="s">
        <v>3798</v>
      </c>
      <c r="E96" s="6" t="s">
        <v>54</v>
      </c>
      <c r="F96" s="19">
        <v>3103087</v>
      </c>
      <c r="G96" s="24">
        <v>656.61</v>
      </c>
      <c r="H96" s="24">
        <v>0.42</v>
      </c>
      <c r="I96" s="31"/>
      <c r="J96" s="31"/>
      <c r="K96" s="35"/>
    </row>
    <row r="97" spans="2:11" x14ac:dyDescent="0.25">
      <c r="B97" s="8" t="s">
        <v>2164</v>
      </c>
      <c r="C97" s="60" t="s">
        <v>2165</v>
      </c>
      <c r="D97" s="54" t="s">
        <v>2166</v>
      </c>
      <c r="E97" s="6" t="s">
        <v>150</v>
      </c>
      <c r="F97" s="19">
        <v>148412</v>
      </c>
      <c r="G97" s="24">
        <v>655.98</v>
      </c>
      <c r="H97" s="24">
        <v>0.41</v>
      </c>
      <c r="I97" s="31"/>
      <c r="J97" s="31"/>
      <c r="K97" s="35"/>
    </row>
    <row r="98" spans="2:11" x14ac:dyDescent="0.25">
      <c r="B98" s="8" t="s">
        <v>3799</v>
      </c>
      <c r="C98" s="60" t="s">
        <v>3800</v>
      </c>
      <c r="D98" s="54" t="s">
        <v>3801</v>
      </c>
      <c r="E98" s="6" t="s">
        <v>164</v>
      </c>
      <c r="F98" s="19">
        <v>60135</v>
      </c>
      <c r="G98" s="24">
        <v>654.6</v>
      </c>
      <c r="H98" s="24">
        <v>0.41</v>
      </c>
      <c r="I98" s="31"/>
      <c r="J98" s="31"/>
      <c r="K98" s="35"/>
    </row>
    <row r="99" spans="2:11" x14ac:dyDescent="0.25">
      <c r="B99" s="8" t="s">
        <v>965</v>
      </c>
      <c r="C99" s="60" t="s">
        <v>966</v>
      </c>
      <c r="D99" s="54" t="s">
        <v>967</v>
      </c>
      <c r="E99" s="6" t="s">
        <v>968</v>
      </c>
      <c r="F99" s="19">
        <v>248477</v>
      </c>
      <c r="G99" s="24">
        <v>652.82000000000005</v>
      </c>
      <c r="H99" s="24">
        <v>0.41</v>
      </c>
      <c r="I99" s="31"/>
      <c r="J99" s="31"/>
      <c r="K99" s="35"/>
    </row>
    <row r="100" spans="2:11" x14ac:dyDescent="0.25">
      <c r="B100" s="8" t="s">
        <v>3802</v>
      </c>
      <c r="C100" s="60" t="s">
        <v>3803</v>
      </c>
      <c r="D100" s="54" t="s">
        <v>3804</v>
      </c>
      <c r="E100" s="6" t="s">
        <v>62</v>
      </c>
      <c r="F100" s="19">
        <v>1571343</v>
      </c>
      <c r="G100" s="24">
        <v>651.95000000000005</v>
      </c>
      <c r="H100" s="24">
        <v>0.41</v>
      </c>
      <c r="I100" s="31"/>
      <c r="J100" s="31"/>
      <c r="K100" s="35"/>
    </row>
    <row r="101" spans="2:11" x14ac:dyDescent="0.25">
      <c r="B101" s="8" t="s">
        <v>3805</v>
      </c>
      <c r="C101" s="60" t="s">
        <v>3806</v>
      </c>
      <c r="D101" s="54" t="s">
        <v>3807</v>
      </c>
      <c r="E101" s="6" t="s">
        <v>171</v>
      </c>
      <c r="F101" s="19">
        <v>38719</v>
      </c>
      <c r="G101" s="24">
        <v>648.78</v>
      </c>
      <c r="H101" s="24">
        <v>0.41</v>
      </c>
      <c r="I101" s="31"/>
      <c r="J101" s="31"/>
      <c r="K101" s="35"/>
    </row>
    <row r="102" spans="2:11" x14ac:dyDescent="0.25">
      <c r="B102" s="8" t="s">
        <v>3808</v>
      </c>
      <c r="C102" s="60" t="s">
        <v>3809</v>
      </c>
      <c r="D102" s="54" t="s">
        <v>3810</v>
      </c>
      <c r="E102" s="6" t="s">
        <v>255</v>
      </c>
      <c r="F102" s="19">
        <v>108503</v>
      </c>
      <c r="G102" s="24">
        <v>642.99</v>
      </c>
      <c r="H102" s="24">
        <v>0.41</v>
      </c>
      <c r="I102" s="31"/>
      <c r="J102" s="31"/>
      <c r="K102" s="35"/>
    </row>
    <row r="103" spans="2:11" x14ac:dyDescent="0.25">
      <c r="B103" s="8" t="s">
        <v>3811</v>
      </c>
      <c r="C103" s="60" t="s">
        <v>3812</v>
      </c>
      <c r="D103" s="54" t="s">
        <v>3813</v>
      </c>
      <c r="E103" s="6" t="s">
        <v>119</v>
      </c>
      <c r="F103" s="19">
        <v>62962</v>
      </c>
      <c r="G103" s="24">
        <v>626.47</v>
      </c>
      <c r="H103" s="24">
        <v>0.4</v>
      </c>
      <c r="I103" s="31"/>
      <c r="J103" s="31"/>
      <c r="K103" s="35"/>
    </row>
    <row r="104" spans="2:11" x14ac:dyDescent="0.25">
      <c r="B104" s="8" t="s">
        <v>3814</v>
      </c>
      <c r="C104" s="60" t="s">
        <v>3815</v>
      </c>
      <c r="D104" s="54" t="s">
        <v>3816</v>
      </c>
      <c r="E104" s="6" t="s">
        <v>255</v>
      </c>
      <c r="F104" s="19">
        <v>2256886</v>
      </c>
      <c r="G104" s="24">
        <v>623.79999999999995</v>
      </c>
      <c r="H104" s="24">
        <v>0.39</v>
      </c>
      <c r="I104" s="31"/>
      <c r="J104" s="31"/>
      <c r="K104" s="35"/>
    </row>
    <row r="105" spans="2:11" x14ac:dyDescent="0.25">
      <c r="B105" s="8" t="s">
        <v>320</v>
      </c>
      <c r="C105" s="60" t="s">
        <v>321</v>
      </c>
      <c r="D105" s="54" t="s">
        <v>322</v>
      </c>
      <c r="E105" s="6" t="s">
        <v>187</v>
      </c>
      <c r="F105" s="19">
        <v>154098</v>
      </c>
      <c r="G105" s="24">
        <v>615.01</v>
      </c>
      <c r="H105" s="24">
        <v>0.39</v>
      </c>
      <c r="I105" s="31"/>
      <c r="J105" s="31"/>
      <c r="K105" s="35"/>
    </row>
    <row r="106" spans="2:11" x14ac:dyDescent="0.25">
      <c r="B106" s="8" t="s">
        <v>3817</v>
      </c>
      <c r="C106" s="60" t="s">
        <v>3818</v>
      </c>
      <c r="D106" s="54" t="s">
        <v>3819</v>
      </c>
      <c r="E106" s="6" t="s">
        <v>131</v>
      </c>
      <c r="F106" s="19">
        <v>119344</v>
      </c>
      <c r="G106" s="24">
        <v>613.61</v>
      </c>
      <c r="H106" s="24">
        <v>0.39</v>
      </c>
      <c r="I106" s="31"/>
      <c r="J106" s="31"/>
      <c r="K106" s="35"/>
    </row>
    <row r="107" spans="2:11" x14ac:dyDescent="0.25">
      <c r="B107" s="8" t="s">
        <v>3820</v>
      </c>
      <c r="C107" s="60" t="s">
        <v>3821</v>
      </c>
      <c r="D107" s="54" t="s">
        <v>3822</v>
      </c>
      <c r="E107" s="6" t="s">
        <v>583</v>
      </c>
      <c r="F107" s="19">
        <v>22913</v>
      </c>
      <c r="G107" s="24">
        <v>608.29</v>
      </c>
      <c r="H107" s="24">
        <v>0.38</v>
      </c>
      <c r="I107" s="31"/>
      <c r="J107" s="31"/>
      <c r="K107" s="35"/>
    </row>
    <row r="108" spans="2:11" x14ac:dyDescent="0.25">
      <c r="B108" s="8" t="s">
        <v>1114</v>
      </c>
      <c r="C108" s="60" t="s">
        <v>1115</v>
      </c>
      <c r="D108" s="54" t="s">
        <v>1116</v>
      </c>
      <c r="E108" s="6" t="s">
        <v>139</v>
      </c>
      <c r="F108" s="19">
        <v>80402</v>
      </c>
      <c r="G108" s="24">
        <v>607.36</v>
      </c>
      <c r="H108" s="24">
        <v>0.38</v>
      </c>
      <c r="I108" s="31"/>
      <c r="J108" s="31"/>
      <c r="K108" s="35"/>
    </row>
    <row r="109" spans="2:11" x14ac:dyDescent="0.25">
      <c r="B109" s="8" t="s">
        <v>2366</v>
      </c>
      <c r="C109" s="60" t="s">
        <v>2367</v>
      </c>
      <c r="D109" s="54" t="s">
        <v>2368</v>
      </c>
      <c r="E109" s="6" t="s">
        <v>84</v>
      </c>
      <c r="F109" s="19">
        <v>125722</v>
      </c>
      <c r="G109" s="24">
        <v>606.66999999999996</v>
      </c>
      <c r="H109" s="24">
        <v>0.38</v>
      </c>
      <c r="I109" s="31"/>
      <c r="J109" s="31"/>
      <c r="K109" s="35"/>
    </row>
    <row r="110" spans="2:11" x14ac:dyDescent="0.25">
      <c r="B110" s="8" t="s">
        <v>2182</v>
      </c>
      <c r="C110" s="60" t="s">
        <v>2183</v>
      </c>
      <c r="D110" s="54" t="s">
        <v>2184</v>
      </c>
      <c r="E110" s="6" t="s">
        <v>245</v>
      </c>
      <c r="F110" s="19">
        <v>56916</v>
      </c>
      <c r="G110" s="24">
        <v>605.59</v>
      </c>
      <c r="H110" s="24">
        <v>0.38</v>
      </c>
      <c r="I110" s="31"/>
      <c r="J110" s="31"/>
      <c r="K110" s="35"/>
    </row>
    <row r="111" spans="2:11" x14ac:dyDescent="0.25">
      <c r="B111" s="8" t="s">
        <v>3823</v>
      </c>
      <c r="C111" s="60" t="s">
        <v>3824</v>
      </c>
      <c r="D111" s="54" t="s">
        <v>3825</v>
      </c>
      <c r="E111" s="6" t="s">
        <v>171</v>
      </c>
      <c r="F111" s="19">
        <v>12951</v>
      </c>
      <c r="G111" s="24">
        <v>604.9</v>
      </c>
      <c r="H111" s="24">
        <v>0.38</v>
      </c>
      <c r="I111" s="31"/>
      <c r="J111" s="31"/>
      <c r="K111" s="35"/>
    </row>
    <row r="112" spans="2:11" x14ac:dyDescent="0.25">
      <c r="B112" s="8" t="s">
        <v>3826</v>
      </c>
      <c r="C112" s="60" t="s">
        <v>3827</v>
      </c>
      <c r="D112" s="54" t="s">
        <v>3828</v>
      </c>
      <c r="E112" s="6" t="s">
        <v>171</v>
      </c>
      <c r="F112" s="19">
        <v>66234</v>
      </c>
      <c r="G112" s="24">
        <v>601.57000000000005</v>
      </c>
      <c r="H112" s="24">
        <v>0.38</v>
      </c>
      <c r="I112" s="31"/>
      <c r="J112" s="31"/>
      <c r="K112" s="35"/>
    </row>
    <row r="113" spans="2:11" x14ac:dyDescent="0.25">
      <c r="B113" s="8" t="s">
        <v>3829</v>
      </c>
      <c r="C113" s="60" t="s">
        <v>1287</v>
      </c>
      <c r="D113" s="54" t="s">
        <v>3830</v>
      </c>
      <c r="E113" s="6" t="s">
        <v>119</v>
      </c>
      <c r="F113" s="19">
        <v>42959</v>
      </c>
      <c r="G113" s="24">
        <v>601</v>
      </c>
      <c r="H113" s="24">
        <v>0.38</v>
      </c>
      <c r="I113" s="31"/>
      <c r="J113" s="31"/>
      <c r="K113" s="35"/>
    </row>
    <row r="114" spans="2:11" x14ac:dyDescent="0.25">
      <c r="B114" s="8" t="s">
        <v>3831</v>
      </c>
      <c r="C114" s="60" t="s">
        <v>3832</v>
      </c>
      <c r="D114" s="54" t="s">
        <v>3833</v>
      </c>
      <c r="E114" s="6" t="s">
        <v>583</v>
      </c>
      <c r="F114" s="19">
        <v>36059</v>
      </c>
      <c r="G114" s="24">
        <v>600.27</v>
      </c>
      <c r="H114" s="24">
        <v>0.38</v>
      </c>
      <c r="I114" s="31"/>
      <c r="J114" s="31"/>
      <c r="K114" s="35"/>
    </row>
    <row r="115" spans="2:11" x14ac:dyDescent="0.25">
      <c r="B115" s="8" t="s">
        <v>3834</v>
      </c>
      <c r="C115" s="60" t="s">
        <v>3835</v>
      </c>
      <c r="D115" s="54" t="s">
        <v>3836</v>
      </c>
      <c r="E115" s="6" t="s">
        <v>72</v>
      </c>
      <c r="F115" s="19">
        <v>302295</v>
      </c>
      <c r="G115" s="24">
        <v>599.63</v>
      </c>
      <c r="H115" s="24">
        <v>0.38</v>
      </c>
      <c r="I115" s="31"/>
      <c r="J115" s="31"/>
      <c r="K115" s="35"/>
    </row>
    <row r="116" spans="2:11" x14ac:dyDescent="0.25">
      <c r="B116" s="8" t="s">
        <v>3837</v>
      </c>
      <c r="C116" s="60" t="s">
        <v>3838</v>
      </c>
      <c r="D116" s="54" t="s">
        <v>3839</v>
      </c>
      <c r="E116" s="6" t="s">
        <v>95</v>
      </c>
      <c r="F116" s="19">
        <v>45761</v>
      </c>
      <c r="G116" s="24">
        <v>598.91999999999996</v>
      </c>
      <c r="H116" s="24">
        <v>0.38</v>
      </c>
      <c r="I116" s="31"/>
      <c r="J116" s="31"/>
      <c r="K116" s="35"/>
    </row>
    <row r="117" spans="2:11" x14ac:dyDescent="0.25">
      <c r="B117" s="8" t="s">
        <v>530</v>
      </c>
      <c r="C117" s="60" t="s">
        <v>531</v>
      </c>
      <c r="D117" s="54" t="s">
        <v>532</v>
      </c>
      <c r="E117" s="6" t="s">
        <v>533</v>
      </c>
      <c r="F117" s="19">
        <v>55201</v>
      </c>
      <c r="G117" s="24">
        <v>581.71</v>
      </c>
      <c r="H117" s="24">
        <v>0.37</v>
      </c>
      <c r="I117" s="31"/>
      <c r="J117" s="31"/>
      <c r="K117" s="35"/>
    </row>
    <row r="118" spans="2:11" x14ac:dyDescent="0.25">
      <c r="B118" s="8" t="s">
        <v>3840</v>
      </c>
      <c r="C118" s="60" t="s">
        <v>3841</v>
      </c>
      <c r="D118" s="54" t="s">
        <v>3842</v>
      </c>
      <c r="E118" s="6" t="s">
        <v>146</v>
      </c>
      <c r="F118" s="19">
        <v>188226</v>
      </c>
      <c r="G118" s="24">
        <v>575.03</v>
      </c>
      <c r="H118" s="24">
        <v>0.36</v>
      </c>
      <c r="I118" s="31"/>
      <c r="J118" s="31"/>
      <c r="K118" s="35"/>
    </row>
    <row r="119" spans="2:11" x14ac:dyDescent="0.25">
      <c r="B119" s="8" t="s">
        <v>3843</v>
      </c>
      <c r="C119" s="60" t="s">
        <v>3844</v>
      </c>
      <c r="D119" s="54" t="s">
        <v>3845</v>
      </c>
      <c r="E119" s="6" t="s">
        <v>154</v>
      </c>
      <c r="F119" s="19">
        <v>33008</v>
      </c>
      <c r="G119" s="24">
        <v>572.75</v>
      </c>
      <c r="H119" s="24">
        <v>0.36</v>
      </c>
      <c r="I119" s="31"/>
      <c r="J119" s="31"/>
      <c r="K119" s="35"/>
    </row>
    <row r="120" spans="2:11" x14ac:dyDescent="0.25">
      <c r="B120" s="8" t="s">
        <v>3846</v>
      </c>
      <c r="C120" s="60" t="s">
        <v>3847</v>
      </c>
      <c r="D120" s="54" t="s">
        <v>3848</v>
      </c>
      <c r="E120" s="6" t="s">
        <v>115</v>
      </c>
      <c r="F120" s="19">
        <v>191792</v>
      </c>
      <c r="G120" s="24">
        <v>552.46</v>
      </c>
      <c r="H120" s="24">
        <v>0.35</v>
      </c>
      <c r="I120" s="31"/>
      <c r="J120" s="31"/>
      <c r="K120" s="35"/>
    </row>
    <row r="121" spans="2:11" x14ac:dyDescent="0.25">
      <c r="B121" s="8" t="s">
        <v>555</v>
      </c>
      <c r="C121" s="60" t="s">
        <v>556</v>
      </c>
      <c r="D121" s="54" t="s">
        <v>557</v>
      </c>
      <c r="E121" s="6" t="s">
        <v>119</v>
      </c>
      <c r="F121" s="19">
        <v>127259</v>
      </c>
      <c r="G121" s="24">
        <v>549.12</v>
      </c>
      <c r="H121" s="24">
        <v>0.35</v>
      </c>
      <c r="I121" s="31"/>
      <c r="J121" s="31"/>
      <c r="K121" s="35"/>
    </row>
    <row r="122" spans="2:11" x14ac:dyDescent="0.25">
      <c r="B122" s="8" t="s">
        <v>3849</v>
      </c>
      <c r="C122" s="60" t="s">
        <v>3850</v>
      </c>
      <c r="D122" s="54" t="s">
        <v>3851</v>
      </c>
      <c r="E122" s="6" t="s">
        <v>469</v>
      </c>
      <c r="F122" s="19">
        <v>117549</v>
      </c>
      <c r="G122" s="24">
        <v>548.25</v>
      </c>
      <c r="H122" s="24">
        <v>0.35</v>
      </c>
      <c r="I122" s="31"/>
      <c r="J122" s="31"/>
      <c r="K122" s="35"/>
    </row>
    <row r="123" spans="2:11" x14ac:dyDescent="0.25">
      <c r="B123" s="8" t="s">
        <v>3852</v>
      </c>
      <c r="C123" s="60" t="s">
        <v>3853</v>
      </c>
      <c r="D123" s="54" t="s">
        <v>3854</v>
      </c>
      <c r="E123" s="6" t="s">
        <v>72</v>
      </c>
      <c r="F123" s="19">
        <v>42314</v>
      </c>
      <c r="G123" s="24">
        <v>548.17999999999995</v>
      </c>
      <c r="H123" s="24">
        <v>0.35</v>
      </c>
      <c r="I123" s="31"/>
      <c r="J123" s="31"/>
      <c r="K123" s="35"/>
    </row>
    <row r="124" spans="2:11" x14ac:dyDescent="0.25">
      <c r="B124" s="8" t="s">
        <v>3855</v>
      </c>
      <c r="C124" s="60" t="s">
        <v>3856</v>
      </c>
      <c r="D124" s="54" t="s">
        <v>3857</v>
      </c>
      <c r="E124" s="6" t="s">
        <v>72</v>
      </c>
      <c r="F124" s="19">
        <v>65909</v>
      </c>
      <c r="G124" s="24">
        <v>546.80999999999995</v>
      </c>
      <c r="H124" s="24">
        <v>0.35</v>
      </c>
      <c r="I124" s="31"/>
      <c r="J124" s="31"/>
      <c r="K124" s="35"/>
    </row>
    <row r="125" spans="2:11" x14ac:dyDescent="0.25">
      <c r="B125" s="8" t="s">
        <v>3858</v>
      </c>
      <c r="C125" s="60" t="s">
        <v>3859</v>
      </c>
      <c r="D125" s="54" t="s">
        <v>3860</v>
      </c>
      <c r="E125" s="6" t="s">
        <v>127</v>
      </c>
      <c r="F125" s="19">
        <v>49576</v>
      </c>
      <c r="G125" s="24">
        <v>545.39</v>
      </c>
      <c r="H125" s="24">
        <v>0.34</v>
      </c>
      <c r="I125" s="31"/>
      <c r="J125" s="31"/>
      <c r="K125" s="35"/>
    </row>
    <row r="126" spans="2:11" x14ac:dyDescent="0.25">
      <c r="B126" s="8" t="s">
        <v>3861</v>
      </c>
      <c r="C126" s="60" t="s">
        <v>3862</v>
      </c>
      <c r="D126" s="54" t="s">
        <v>3863</v>
      </c>
      <c r="E126" s="6" t="s">
        <v>119</v>
      </c>
      <c r="F126" s="19">
        <v>11850</v>
      </c>
      <c r="G126" s="24">
        <v>544.91999999999996</v>
      </c>
      <c r="H126" s="24">
        <v>0.34</v>
      </c>
      <c r="I126" s="31"/>
      <c r="J126" s="31"/>
      <c r="K126" s="35"/>
    </row>
    <row r="127" spans="2:11" x14ac:dyDescent="0.25">
      <c r="B127" s="8" t="s">
        <v>1048</v>
      </c>
      <c r="C127" s="60" t="s">
        <v>1049</v>
      </c>
      <c r="D127" s="54" t="s">
        <v>1050</v>
      </c>
      <c r="E127" s="6" t="s">
        <v>150</v>
      </c>
      <c r="F127" s="19">
        <v>39063</v>
      </c>
      <c r="G127" s="24">
        <v>539.19000000000005</v>
      </c>
      <c r="H127" s="24">
        <v>0.34</v>
      </c>
      <c r="I127" s="31"/>
      <c r="J127" s="31"/>
      <c r="K127" s="35"/>
    </row>
    <row r="128" spans="2:11" x14ac:dyDescent="0.25">
      <c r="B128" s="8" t="s">
        <v>995</v>
      </c>
      <c r="C128" s="60" t="s">
        <v>996</v>
      </c>
      <c r="D128" s="54" t="s">
        <v>997</v>
      </c>
      <c r="E128" s="6" t="s">
        <v>998</v>
      </c>
      <c r="F128" s="19">
        <v>55788</v>
      </c>
      <c r="G128" s="24">
        <v>537.02</v>
      </c>
      <c r="H128" s="24">
        <v>0.34</v>
      </c>
      <c r="I128" s="31"/>
      <c r="J128" s="31"/>
      <c r="K128" s="35"/>
    </row>
    <row r="129" spans="2:11" x14ac:dyDescent="0.25">
      <c r="B129" s="8" t="s">
        <v>2078</v>
      </c>
      <c r="C129" s="60" t="s">
        <v>2079</v>
      </c>
      <c r="D129" s="54" t="s">
        <v>2080</v>
      </c>
      <c r="E129" s="6" t="s">
        <v>115</v>
      </c>
      <c r="F129" s="19">
        <v>54929</v>
      </c>
      <c r="G129" s="24">
        <v>534.65</v>
      </c>
      <c r="H129" s="24">
        <v>0.34</v>
      </c>
      <c r="I129" s="31"/>
      <c r="J129" s="31"/>
      <c r="K129" s="35"/>
    </row>
    <row r="130" spans="2:11" x14ac:dyDescent="0.25">
      <c r="B130" s="8" t="s">
        <v>3864</v>
      </c>
      <c r="C130" s="60" t="s">
        <v>3865</v>
      </c>
      <c r="D130" s="54" t="s">
        <v>3866</v>
      </c>
      <c r="E130" s="6" t="s">
        <v>127</v>
      </c>
      <c r="F130" s="19">
        <v>16372</v>
      </c>
      <c r="G130" s="24">
        <v>530.62</v>
      </c>
      <c r="H130" s="24">
        <v>0.34</v>
      </c>
      <c r="I130" s="31"/>
      <c r="J130" s="31"/>
      <c r="K130" s="35"/>
    </row>
    <row r="131" spans="2:11" x14ac:dyDescent="0.25">
      <c r="B131" s="8" t="s">
        <v>3867</v>
      </c>
      <c r="C131" s="60" t="s">
        <v>3868</v>
      </c>
      <c r="D131" s="54" t="s">
        <v>3869</v>
      </c>
      <c r="E131" s="6" t="s">
        <v>115</v>
      </c>
      <c r="F131" s="19">
        <v>25671</v>
      </c>
      <c r="G131" s="24">
        <v>527.87</v>
      </c>
      <c r="H131" s="24">
        <v>0.33</v>
      </c>
      <c r="I131" s="31"/>
      <c r="J131" s="31"/>
      <c r="K131" s="35"/>
    </row>
    <row r="132" spans="2:11" x14ac:dyDescent="0.25">
      <c r="B132" s="8" t="s">
        <v>3870</v>
      </c>
      <c r="C132" s="60" t="s">
        <v>3871</v>
      </c>
      <c r="D132" s="54" t="s">
        <v>3872</v>
      </c>
      <c r="E132" s="6" t="s">
        <v>164</v>
      </c>
      <c r="F132" s="19">
        <v>62660</v>
      </c>
      <c r="G132" s="24">
        <v>517.66999999999996</v>
      </c>
      <c r="H132" s="24">
        <v>0.33</v>
      </c>
      <c r="I132" s="31"/>
      <c r="J132" s="31"/>
      <c r="K132" s="35"/>
    </row>
    <row r="133" spans="2:11" x14ac:dyDescent="0.25">
      <c r="B133" s="8" t="s">
        <v>3873</v>
      </c>
      <c r="C133" s="60" t="s">
        <v>3874</v>
      </c>
      <c r="D133" s="54" t="s">
        <v>3875</v>
      </c>
      <c r="E133" s="6" t="s">
        <v>222</v>
      </c>
      <c r="F133" s="19">
        <v>29908</v>
      </c>
      <c r="G133" s="24">
        <v>515.14</v>
      </c>
      <c r="H133" s="24">
        <v>0.33</v>
      </c>
      <c r="I133" s="31"/>
      <c r="J133" s="31"/>
      <c r="K133" s="35"/>
    </row>
    <row r="134" spans="2:11" x14ac:dyDescent="0.25">
      <c r="B134" s="8" t="s">
        <v>3876</v>
      </c>
      <c r="C134" s="60" t="s">
        <v>3877</v>
      </c>
      <c r="D134" s="54" t="s">
        <v>3878</v>
      </c>
      <c r="E134" s="6" t="s">
        <v>187</v>
      </c>
      <c r="F134" s="19">
        <v>6361</v>
      </c>
      <c r="G134" s="24">
        <v>509.93</v>
      </c>
      <c r="H134" s="24">
        <v>0.32</v>
      </c>
      <c r="I134" s="31"/>
      <c r="J134" s="31"/>
      <c r="K134" s="35"/>
    </row>
    <row r="135" spans="2:11" x14ac:dyDescent="0.25">
      <c r="B135" s="8" t="s">
        <v>3879</v>
      </c>
      <c r="C135" s="60" t="s">
        <v>714</v>
      </c>
      <c r="D135" s="54" t="s">
        <v>3880</v>
      </c>
      <c r="E135" s="6" t="s">
        <v>131</v>
      </c>
      <c r="F135" s="19">
        <v>40931</v>
      </c>
      <c r="G135" s="24">
        <v>509.1</v>
      </c>
      <c r="H135" s="24">
        <v>0.32</v>
      </c>
      <c r="I135" s="31"/>
      <c r="J135" s="31"/>
      <c r="K135" s="35"/>
    </row>
    <row r="136" spans="2:11" x14ac:dyDescent="0.25">
      <c r="B136" s="8" t="s">
        <v>3881</v>
      </c>
      <c r="C136" s="60" t="s">
        <v>3882</v>
      </c>
      <c r="D136" s="54" t="s">
        <v>3883</v>
      </c>
      <c r="E136" s="6" t="s">
        <v>54</v>
      </c>
      <c r="F136" s="19">
        <v>101432</v>
      </c>
      <c r="G136" s="24">
        <v>506.8</v>
      </c>
      <c r="H136" s="24">
        <v>0.32</v>
      </c>
      <c r="I136" s="31"/>
      <c r="J136" s="31"/>
      <c r="K136" s="35"/>
    </row>
    <row r="137" spans="2:11" x14ac:dyDescent="0.25">
      <c r="B137" s="8" t="s">
        <v>2653</v>
      </c>
      <c r="C137" s="60" t="s">
        <v>2654</v>
      </c>
      <c r="D137" s="54" t="s">
        <v>2655</v>
      </c>
      <c r="E137" s="6" t="s">
        <v>127</v>
      </c>
      <c r="F137" s="19">
        <v>234120</v>
      </c>
      <c r="G137" s="24">
        <v>506.78</v>
      </c>
      <c r="H137" s="24">
        <v>0.32</v>
      </c>
      <c r="I137" s="31"/>
      <c r="J137" s="31"/>
      <c r="K137" s="35"/>
    </row>
    <row r="138" spans="2:11" x14ac:dyDescent="0.25">
      <c r="B138" s="8" t="s">
        <v>3884</v>
      </c>
      <c r="C138" s="60" t="s">
        <v>3885</v>
      </c>
      <c r="D138" s="54" t="s">
        <v>3886</v>
      </c>
      <c r="E138" s="6" t="s">
        <v>150</v>
      </c>
      <c r="F138" s="19">
        <v>38247</v>
      </c>
      <c r="G138" s="24">
        <v>500.46</v>
      </c>
      <c r="H138" s="24">
        <v>0.32</v>
      </c>
      <c r="I138" s="31"/>
      <c r="J138" s="31"/>
      <c r="K138" s="35"/>
    </row>
    <row r="139" spans="2:11" x14ac:dyDescent="0.25">
      <c r="B139" s="8" t="s">
        <v>2638</v>
      </c>
      <c r="C139" s="60" t="s">
        <v>2639</v>
      </c>
      <c r="D139" s="54" t="s">
        <v>2640</v>
      </c>
      <c r="E139" s="6" t="s">
        <v>54</v>
      </c>
      <c r="F139" s="19">
        <v>214213</v>
      </c>
      <c r="G139" s="24">
        <v>496.33</v>
      </c>
      <c r="H139" s="24">
        <v>0.31</v>
      </c>
      <c r="I139" s="31"/>
      <c r="J139" s="31"/>
      <c r="K139" s="35"/>
    </row>
    <row r="140" spans="2:11" x14ac:dyDescent="0.25">
      <c r="B140" s="8" t="s">
        <v>3887</v>
      </c>
      <c r="C140" s="60" t="s">
        <v>3888</v>
      </c>
      <c r="D140" s="54" t="s">
        <v>3889</v>
      </c>
      <c r="E140" s="6" t="s">
        <v>131</v>
      </c>
      <c r="F140" s="19">
        <v>34827</v>
      </c>
      <c r="G140" s="24">
        <v>493.85</v>
      </c>
      <c r="H140" s="24">
        <v>0.31</v>
      </c>
      <c r="I140" s="31"/>
      <c r="J140" s="31"/>
      <c r="K140" s="35"/>
    </row>
    <row r="141" spans="2:11" x14ac:dyDescent="0.25">
      <c r="B141" s="8" t="s">
        <v>939</v>
      </c>
      <c r="C141" s="60" t="s">
        <v>940</v>
      </c>
      <c r="D141" s="54" t="s">
        <v>941</v>
      </c>
      <c r="E141" s="6" t="s">
        <v>84</v>
      </c>
      <c r="F141" s="19">
        <v>59618</v>
      </c>
      <c r="G141" s="24">
        <v>490.36</v>
      </c>
      <c r="H141" s="24">
        <v>0.31</v>
      </c>
      <c r="I141" s="31"/>
      <c r="J141" s="31"/>
      <c r="K141" s="35"/>
    </row>
    <row r="142" spans="2:11" x14ac:dyDescent="0.25">
      <c r="B142" s="8" t="s">
        <v>3890</v>
      </c>
      <c r="C142" s="60" t="s">
        <v>1541</v>
      </c>
      <c r="D142" s="54" t="s">
        <v>3891</v>
      </c>
      <c r="E142" s="6" t="s">
        <v>44</v>
      </c>
      <c r="F142" s="19">
        <v>348780</v>
      </c>
      <c r="G142" s="24">
        <v>489.55</v>
      </c>
      <c r="H142" s="24">
        <v>0.31</v>
      </c>
      <c r="I142" s="31"/>
      <c r="J142" s="31"/>
      <c r="K142" s="35"/>
    </row>
    <row r="143" spans="2:11" x14ac:dyDescent="0.25">
      <c r="B143" s="8" t="s">
        <v>3892</v>
      </c>
      <c r="C143" s="60" t="s">
        <v>3893</v>
      </c>
      <c r="D143" s="54" t="s">
        <v>3894</v>
      </c>
      <c r="E143" s="6" t="s">
        <v>58</v>
      </c>
      <c r="F143" s="19">
        <v>68170</v>
      </c>
      <c r="G143" s="24">
        <v>488.68</v>
      </c>
      <c r="H143" s="24">
        <v>0.31</v>
      </c>
      <c r="I143" s="31"/>
      <c r="J143" s="31"/>
      <c r="K143" s="35"/>
    </row>
    <row r="144" spans="2:11" x14ac:dyDescent="0.25">
      <c r="B144" s="8" t="s">
        <v>3895</v>
      </c>
      <c r="C144" s="60" t="s">
        <v>3896</v>
      </c>
      <c r="D144" s="54" t="s">
        <v>3897</v>
      </c>
      <c r="E144" s="6" t="s">
        <v>365</v>
      </c>
      <c r="F144" s="19">
        <v>44545</v>
      </c>
      <c r="G144" s="24">
        <v>487.77</v>
      </c>
      <c r="H144" s="24">
        <v>0.31</v>
      </c>
      <c r="I144" s="31"/>
      <c r="J144" s="31"/>
      <c r="K144" s="35"/>
    </row>
    <row r="145" spans="2:11" x14ac:dyDescent="0.25">
      <c r="B145" s="8" t="s">
        <v>3898</v>
      </c>
      <c r="C145" s="60" t="s">
        <v>3899</v>
      </c>
      <c r="D145" s="54" t="s">
        <v>3900</v>
      </c>
      <c r="E145" s="6" t="s">
        <v>54</v>
      </c>
      <c r="F145" s="19">
        <v>319226</v>
      </c>
      <c r="G145" s="24">
        <v>485.32</v>
      </c>
      <c r="H145" s="24">
        <v>0.31</v>
      </c>
      <c r="I145" s="31"/>
      <c r="J145" s="31"/>
      <c r="K145" s="35"/>
    </row>
    <row r="146" spans="2:11" x14ac:dyDescent="0.25">
      <c r="B146" s="8" t="s">
        <v>3901</v>
      </c>
      <c r="C146" s="60" t="s">
        <v>3902</v>
      </c>
      <c r="D146" s="54" t="s">
        <v>3903</v>
      </c>
      <c r="E146" s="6" t="s">
        <v>968</v>
      </c>
      <c r="F146" s="19">
        <v>32039</v>
      </c>
      <c r="G146" s="24">
        <v>483.08</v>
      </c>
      <c r="H146" s="24">
        <v>0.31</v>
      </c>
      <c r="I146" s="31"/>
      <c r="J146" s="31"/>
      <c r="K146" s="35"/>
    </row>
    <row r="147" spans="2:11" x14ac:dyDescent="0.25">
      <c r="B147" s="8" t="s">
        <v>2717</v>
      </c>
      <c r="C147" s="60" t="s">
        <v>2718</v>
      </c>
      <c r="D147" s="54" t="s">
        <v>2719</v>
      </c>
      <c r="E147" s="6" t="s">
        <v>154</v>
      </c>
      <c r="F147" s="19">
        <v>23926</v>
      </c>
      <c r="G147" s="24">
        <v>482.28</v>
      </c>
      <c r="H147" s="24">
        <v>0.3</v>
      </c>
      <c r="I147" s="31"/>
      <c r="J147" s="31"/>
      <c r="K147" s="35"/>
    </row>
    <row r="148" spans="2:11" x14ac:dyDescent="0.25">
      <c r="B148" s="8" t="s">
        <v>3904</v>
      </c>
      <c r="C148" s="60" t="s">
        <v>3905</v>
      </c>
      <c r="D148" s="54" t="s">
        <v>3906</v>
      </c>
      <c r="E148" s="6" t="s">
        <v>469</v>
      </c>
      <c r="F148" s="19">
        <v>95986</v>
      </c>
      <c r="G148" s="24">
        <v>481.42</v>
      </c>
      <c r="H148" s="24">
        <v>0.3</v>
      </c>
      <c r="I148" s="31"/>
      <c r="J148" s="31"/>
      <c r="K148" s="35"/>
    </row>
    <row r="149" spans="2:11" x14ac:dyDescent="0.25">
      <c r="B149" s="8" t="s">
        <v>3907</v>
      </c>
      <c r="C149" s="60" t="s">
        <v>3908</v>
      </c>
      <c r="D149" s="54" t="s">
        <v>3909</v>
      </c>
      <c r="E149" s="6" t="s">
        <v>54</v>
      </c>
      <c r="F149" s="19">
        <v>43453</v>
      </c>
      <c r="G149" s="24">
        <v>465.45</v>
      </c>
      <c r="H149" s="24">
        <v>0.28999999999999998</v>
      </c>
      <c r="I149" s="31"/>
      <c r="J149" s="31"/>
      <c r="K149" s="35"/>
    </row>
    <row r="150" spans="2:11" x14ac:dyDescent="0.25">
      <c r="B150" s="8" t="s">
        <v>2072</v>
      </c>
      <c r="C150" s="60" t="s">
        <v>2073</v>
      </c>
      <c r="D150" s="54" t="s">
        <v>2074</v>
      </c>
      <c r="E150" s="6" t="s">
        <v>533</v>
      </c>
      <c r="F150" s="19">
        <v>89809</v>
      </c>
      <c r="G150" s="24">
        <v>462.34</v>
      </c>
      <c r="H150" s="24">
        <v>0.28999999999999998</v>
      </c>
      <c r="I150" s="31"/>
      <c r="J150" s="31"/>
      <c r="K150" s="35"/>
    </row>
    <row r="151" spans="2:11" x14ac:dyDescent="0.25">
      <c r="B151" s="8" t="s">
        <v>3910</v>
      </c>
      <c r="C151" s="60" t="s">
        <v>3911</v>
      </c>
      <c r="D151" s="54" t="s">
        <v>3912</v>
      </c>
      <c r="E151" s="6" t="s">
        <v>135</v>
      </c>
      <c r="F151" s="19">
        <v>79560</v>
      </c>
      <c r="G151" s="24">
        <v>459.18</v>
      </c>
      <c r="H151" s="24">
        <v>0.28999999999999998</v>
      </c>
      <c r="I151" s="31"/>
      <c r="J151" s="31"/>
      <c r="K151" s="35"/>
    </row>
    <row r="152" spans="2:11" x14ac:dyDescent="0.25">
      <c r="B152" s="8" t="s">
        <v>920</v>
      </c>
      <c r="C152" s="60" t="s">
        <v>921</v>
      </c>
      <c r="D152" s="54" t="s">
        <v>922</v>
      </c>
      <c r="E152" s="6" t="s">
        <v>123</v>
      </c>
      <c r="F152" s="19">
        <v>154929</v>
      </c>
      <c r="G152" s="24">
        <v>458.9</v>
      </c>
      <c r="H152" s="24">
        <v>0.28999999999999998</v>
      </c>
      <c r="I152" s="31"/>
      <c r="J152" s="31"/>
      <c r="K152" s="35"/>
    </row>
    <row r="153" spans="2:11" x14ac:dyDescent="0.25">
      <c r="B153" s="8" t="s">
        <v>2144</v>
      </c>
      <c r="C153" s="60" t="s">
        <v>2145</v>
      </c>
      <c r="D153" s="54" t="s">
        <v>2146</v>
      </c>
      <c r="E153" s="6" t="s">
        <v>119</v>
      </c>
      <c r="F153" s="19">
        <v>26889</v>
      </c>
      <c r="G153" s="24">
        <v>456.04</v>
      </c>
      <c r="H153" s="24">
        <v>0.28999999999999998</v>
      </c>
      <c r="I153" s="31"/>
      <c r="J153" s="31"/>
      <c r="K153" s="35"/>
    </row>
    <row r="154" spans="2:11" x14ac:dyDescent="0.25">
      <c r="B154" s="8" t="s">
        <v>3913</v>
      </c>
      <c r="C154" s="60" t="s">
        <v>3914</v>
      </c>
      <c r="D154" s="54" t="s">
        <v>3915</v>
      </c>
      <c r="E154" s="6" t="s">
        <v>127</v>
      </c>
      <c r="F154" s="19">
        <v>80467</v>
      </c>
      <c r="G154" s="24">
        <v>455.77</v>
      </c>
      <c r="H154" s="24">
        <v>0.28999999999999998</v>
      </c>
      <c r="I154" s="31"/>
      <c r="J154" s="31"/>
      <c r="K154" s="35"/>
    </row>
    <row r="155" spans="2:11" x14ac:dyDescent="0.25">
      <c r="B155" s="8" t="s">
        <v>3916</v>
      </c>
      <c r="C155" s="60" t="s">
        <v>3917</v>
      </c>
      <c r="D155" s="54" t="s">
        <v>3918</v>
      </c>
      <c r="E155" s="6" t="s">
        <v>469</v>
      </c>
      <c r="F155" s="19">
        <v>9969</v>
      </c>
      <c r="G155" s="24">
        <v>449.55</v>
      </c>
      <c r="H155" s="24">
        <v>0.28000000000000003</v>
      </c>
      <c r="I155" s="31"/>
      <c r="J155" s="31"/>
      <c r="K155" s="35"/>
    </row>
    <row r="156" spans="2:11" x14ac:dyDescent="0.25">
      <c r="B156" s="8" t="s">
        <v>3919</v>
      </c>
      <c r="C156" s="60" t="s">
        <v>3920</v>
      </c>
      <c r="D156" s="54" t="s">
        <v>3921</v>
      </c>
      <c r="E156" s="6" t="s">
        <v>115</v>
      </c>
      <c r="F156" s="19">
        <v>181795</v>
      </c>
      <c r="G156" s="24">
        <v>449.2</v>
      </c>
      <c r="H156" s="24">
        <v>0.28000000000000003</v>
      </c>
      <c r="I156" s="31"/>
      <c r="J156" s="31"/>
      <c r="K156" s="35"/>
    </row>
    <row r="157" spans="2:11" x14ac:dyDescent="0.25">
      <c r="B157" s="8" t="s">
        <v>3922</v>
      </c>
      <c r="C157" s="60" t="s">
        <v>3923</v>
      </c>
      <c r="D157" s="54" t="s">
        <v>3924</v>
      </c>
      <c r="E157" s="6" t="s">
        <v>164</v>
      </c>
      <c r="F157" s="19">
        <v>15398</v>
      </c>
      <c r="G157" s="24">
        <v>447.08</v>
      </c>
      <c r="H157" s="24">
        <v>0.28000000000000003</v>
      </c>
      <c r="I157" s="31"/>
      <c r="J157" s="31"/>
      <c r="K157" s="35"/>
    </row>
    <row r="158" spans="2:11" x14ac:dyDescent="0.25">
      <c r="B158" s="8" t="s">
        <v>3925</v>
      </c>
      <c r="C158" s="60" t="s">
        <v>3926</v>
      </c>
      <c r="D158" s="54" t="s">
        <v>3927</v>
      </c>
      <c r="E158" s="6" t="s">
        <v>127</v>
      </c>
      <c r="F158" s="19">
        <v>99562</v>
      </c>
      <c r="G158" s="24">
        <v>444.49</v>
      </c>
      <c r="H158" s="24">
        <v>0.28000000000000003</v>
      </c>
      <c r="I158" s="31"/>
      <c r="J158" s="31"/>
      <c r="K158" s="35"/>
    </row>
    <row r="159" spans="2:11" x14ac:dyDescent="0.25">
      <c r="B159" s="8" t="s">
        <v>378</v>
      </c>
      <c r="C159" s="60" t="s">
        <v>379</v>
      </c>
      <c r="D159" s="54" t="s">
        <v>380</v>
      </c>
      <c r="E159" s="6" t="s">
        <v>123</v>
      </c>
      <c r="F159" s="19">
        <v>388692</v>
      </c>
      <c r="G159" s="24">
        <v>442.91</v>
      </c>
      <c r="H159" s="24">
        <v>0.28000000000000003</v>
      </c>
      <c r="I159" s="31"/>
      <c r="J159" s="31"/>
      <c r="K159" s="35"/>
    </row>
    <row r="160" spans="2:11" x14ac:dyDescent="0.25">
      <c r="B160" s="8" t="s">
        <v>3928</v>
      </c>
      <c r="C160" s="60" t="s">
        <v>3929</v>
      </c>
      <c r="D160" s="54" t="s">
        <v>3930</v>
      </c>
      <c r="E160" s="6" t="s">
        <v>58</v>
      </c>
      <c r="F160" s="19">
        <v>89086</v>
      </c>
      <c r="G160" s="24">
        <v>440.22</v>
      </c>
      <c r="H160" s="24">
        <v>0.28000000000000003</v>
      </c>
      <c r="I160" s="31"/>
      <c r="J160" s="31"/>
      <c r="K160" s="35"/>
    </row>
    <row r="161" spans="2:11" x14ac:dyDescent="0.25">
      <c r="B161" s="8" t="s">
        <v>2662</v>
      </c>
      <c r="C161" s="60" t="s">
        <v>1264</v>
      </c>
      <c r="D161" s="54" t="s">
        <v>2663</v>
      </c>
      <c r="E161" s="6" t="s">
        <v>123</v>
      </c>
      <c r="F161" s="19">
        <v>55885</v>
      </c>
      <c r="G161" s="24">
        <v>438.47</v>
      </c>
      <c r="H161" s="24">
        <v>0.28000000000000003</v>
      </c>
      <c r="I161" s="31"/>
      <c r="J161" s="31"/>
      <c r="K161" s="35"/>
    </row>
    <row r="162" spans="2:11" x14ac:dyDescent="0.25">
      <c r="B162" s="8" t="s">
        <v>3931</v>
      </c>
      <c r="C162" s="60" t="s">
        <v>3932</v>
      </c>
      <c r="D162" s="54" t="s">
        <v>3933</v>
      </c>
      <c r="E162" s="6" t="s">
        <v>1101</v>
      </c>
      <c r="F162" s="19">
        <v>64720</v>
      </c>
      <c r="G162" s="24">
        <v>433.62</v>
      </c>
      <c r="H162" s="24">
        <v>0.27</v>
      </c>
      <c r="I162" s="31"/>
      <c r="J162" s="31"/>
      <c r="K162" s="35"/>
    </row>
    <row r="163" spans="2:11" x14ac:dyDescent="0.25">
      <c r="B163" s="8" t="s">
        <v>3934</v>
      </c>
      <c r="C163" s="60" t="s">
        <v>3935</v>
      </c>
      <c r="D163" s="54" t="s">
        <v>3936</v>
      </c>
      <c r="E163" s="6" t="s">
        <v>187</v>
      </c>
      <c r="F163" s="19">
        <v>106299</v>
      </c>
      <c r="G163" s="24">
        <v>432</v>
      </c>
      <c r="H163" s="24">
        <v>0.27</v>
      </c>
      <c r="I163" s="31"/>
      <c r="J163" s="31"/>
      <c r="K163" s="35"/>
    </row>
    <row r="164" spans="2:11" x14ac:dyDescent="0.25">
      <c r="B164" s="8" t="s">
        <v>3518</v>
      </c>
      <c r="C164" s="60" t="s">
        <v>3519</v>
      </c>
      <c r="D164" s="54" t="s">
        <v>3520</v>
      </c>
      <c r="E164" s="6" t="s">
        <v>469</v>
      </c>
      <c r="F164" s="19">
        <v>338744</v>
      </c>
      <c r="G164" s="24">
        <v>426.68</v>
      </c>
      <c r="H164" s="24">
        <v>0.27</v>
      </c>
      <c r="I164" s="31"/>
      <c r="J164" s="31"/>
      <c r="K164" s="35"/>
    </row>
    <row r="165" spans="2:11" x14ac:dyDescent="0.25">
      <c r="B165" s="8" t="s">
        <v>3937</v>
      </c>
      <c r="C165" s="60" t="s">
        <v>3938</v>
      </c>
      <c r="D165" s="54" t="s">
        <v>3939</v>
      </c>
      <c r="E165" s="6" t="s">
        <v>469</v>
      </c>
      <c r="F165" s="19">
        <v>48723</v>
      </c>
      <c r="G165" s="24">
        <v>426.64</v>
      </c>
      <c r="H165" s="24">
        <v>0.27</v>
      </c>
      <c r="I165" s="31"/>
      <c r="J165" s="31"/>
      <c r="K165" s="35"/>
    </row>
    <row r="166" spans="2:11" x14ac:dyDescent="0.25">
      <c r="B166" s="8" t="s">
        <v>3940</v>
      </c>
      <c r="C166" s="60" t="s">
        <v>3941</v>
      </c>
      <c r="D166" s="54" t="s">
        <v>3942</v>
      </c>
      <c r="E166" s="6" t="s">
        <v>84</v>
      </c>
      <c r="F166" s="19">
        <v>13493</v>
      </c>
      <c r="G166" s="24">
        <v>425.27</v>
      </c>
      <c r="H166" s="24">
        <v>0.27</v>
      </c>
      <c r="I166" s="31"/>
      <c r="J166" s="31"/>
      <c r="K166" s="35"/>
    </row>
    <row r="167" spans="2:11" x14ac:dyDescent="0.25">
      <c r="B167" s="8" t="s">
        <v>3943</v>
      </c>
      <c r="C167" s="60" t="s">
        <v>3944</v>
      </c>
      <c r="D167" s="54" t="s">
        <v>3945</v>
      </c>
      <c r="E167" s="6" t="s">
        <v>111</v>
      </c>
      <c r="F167" s="19">
        <v>65792</v>
      </c>
      <c r="G167" s="24">
        <v>425.15</v>
      </c>
      <c r="H167" s="24">
        <v>0.27</v>
      </c>
      <c r="I167" s="31"/>
      <c r="J167" s="31"/>
      <c r="K167" s="35"/>
    </row>
    <row r="168" spans="2:11" x14ac:dyDescent="0.25">
      <c r="B168" s="8" t="s">
        <v>3946</v>
      </c>
      <c r="C168" s="60" t="s">
        <v>3947</v>
      </c>
      <c r="D168" s="54" t="s">
        <v>3948</v>
      </c>
      <c r="E168" s="6" t="s">
        <v>154</v>
      </c>
      <c r="F168" s="19">
        <v>422779</v>
      </c>
      <c r="G168" s="24">
        <v>423.5</v>
      </c>
      <c r="H168" s="24">
        <v>0.27</v>
      </c>
      <c r="I168" s="31"/>
      <c r="J168" s="31"/>
      <c r="K168" s="35"/>
    </row>
    <row r="169" spans="2:11" x14ac:dyDescent="0.25">
      <c r="B169" s="8" t="s">
        <v>3949</v>
      </c>
      <c r="C169" s="60" t="s">
        <v>3950</v>
      </c>
      <c r="D169" s="54" t="s">
        <v>3951</v>
      </c>
      <c r="E169" s="6" t="s">
        <v>54</v>
      </c>
      <c r="F169" s="19">
        <v>39220</v>
      </c>
      <c r="G169" s="24">
        <v>423.26</v>
      </c>
      <c r="H169" s="24">
        <v>0.27</v>
      </c>
      <c r="I169" s="31"/>
      <c r="J169" s="31"/>
      <c r="K169" s="35"/>
    </row>
    <row r="170" spans="2:11" x14ac:dyDescent="0.25">
      <c r="B170" s="8" t="s">
        <v>3952</v>
      </c>
      <c r="C170" s="60" t="s">
        <v>3953</v>
      </c>
      <c r="D170" s="54" t="s">
        <v>3954</v>
      </c>
      <c r="E170" s="6" t="s">
        <v>533</v>
      </c>
      <c r="F170" s="19">
        <v>107564</v>
      </c>
      <c r="G170" s="24">
        <v>421.76</v>
      </c>
      <c r="H170" s="24">
        <v>0.27</v>
      </c>
      <c r="I170" s="31"/>
      <c r="J170" s="31"/>
      <c r="K170" s="35"/>
    </row>
    <row r="171" spans="2:11" x14ac:dyDescent="0.25">
      <c r="B171" s="8" t="s">
        <v>979</v>
      </c>
      <c r="C171" s="60" t="s">
        <v>980</v>
      </c>
      <c r="D171" s="54" t="s">
        <v>981</v>
      </c>
      <c r="E171" s="6" t="s">
        <v>150</v>
      </c>
      <c r="F171" s="19">
        <v>80647</v>
      </c>
      <c r="G171" s="24">
        <v>420.61</v>
      </c>
      <c r="H171" s="24">
        <v>0.27</v>
      </c>
      <c r="I171" s="31"/>
      <c r="J171" s="31"/>
      <c r="K171" s="35"/>
    </row>
    <row r="172" spans="2:11" x14ac:dyDescent="0.25">
      <c r="B172" s="8" t="s">
        <v>494</v>
      </c>
      <c r="C172" s="60" t="s">
        <v>495</v>
      </c>
      <c r="D172" s="54" t="s">
        <v>496</v>
      </c>
      <c r="E172" s="6" t="s">
        <v>72</v>
      </c>
      <c r="F172" s="19">
        <v>31133</v>
      </c>
      <c r="G172" s="24">
        <v>418.15</v>
      </c>
      <c r="H172" s="24">
        <v>0.26</v>
      </c>
      <c r="I172" s="31"/>
      <c r="J172" s="31"/>
      <c r="K172" s="35"/>
    </row>
    <row r="173" spans="2:11" x14ac:dyDescent="0.25">
      <c r="B173" s="8" t="s">
        <v>3955</v>
      </c>
      <c r="C173" s="60" t="s">
        <v>3956</v>
      </c>
      <c r="D173" s="54" t="s">
        <v>3957</v>
      </c>
      <c r="E173" s="6" t="s">
        <v>72</v>
      </c>
      <c r="F173" s="19">
        <v>61935</v>
      </c>
      <c r="G173" s="24">
        <v>416.39</v>
      </c>
      <c r="H173" s="24">
        <v>0.26</v>
      </c>
      <c r="I173" s="31"/>
      <c r="J173" s="31"/>
      <c r="K173" s="35"/>
    </row>
    <row r="174" spans="2:11" x14ac:dyDescent="0.25">
      <c r="B174" s="8" t="s">
        <v>3958</v>
      </c>
      <c r="C174" s="60" t="s">
        <v>3959</v>
      </c>
      <c r="D174" s="54" t="s">
        <v>3960</v>
      </c>
      <c r="E174" s="6" t="s">
        <v>58</v>
      </c>
      <c r="F174" s="19">
        <v>129726</v>
      </c>
      <c r="G174" s="24">
        <v>414.28</v>
      </c>
      <c r="H174" s="24">
        <v>0.26</v>
      </c>
      <c r="I174" s="31"/>
      <c r="J174" s="31"/>
      <c r="K174" s="35"/>
    </row>
    <row r="175" spans="2:11" x14ac:dyDescent="0.25">
      <c r="B175" s="8" t="s">
        <v>1840</v>
      </c>
      <c r="C175" s="60" t="s">
        <v>1841</v>
      </c>
      <c r="D175" s="54" t="s">
        <v>1842</v>
      </c>
      <c r="E175" s="6" t="s">
        <v>54</v>
      </c>
      <c r="F175" s="19">
        <v>120721</v>
      </c>
      <c r="G175" s="24">
        <v>409.3</v>
      </c>
      <c r="H175" s="24">
        <v>0.26</v>
      </c>
      <c r="I175" s="31"/>
      <c r="J175" s="31"/>
      <c r="K175" s="35"/>
    </row>
    <row r="176" spans="2:11" x14ac:dyDescent="0.25">
      <c r="B176" s="8" t="s">
        <v>482</v>
      </c>
      <c r="C176" s="60" t="s">
        <v>483</v>
      </c>
      <c r="D176" s="54" t="s">
        <v>484</v>
      </c>
      <c r="E176" s="6" t="s">
        <v>146</v>
      </c>
      <c r="F176" s="19">
        <v>483731</v>
      </c>
      <c r="G176" s="24">
        <v>403.92</v>
      </c>
      <c r="H176" s="24">
        <v>0.26</v>
      </c>
      <c r="I176" s="31"/>
      <c r="J176" s="31"/>
      <c r="K176" s="35"/>
    </row>
    <row r="177" spans="2:11" x14ac:dyDescent="0.25">
      <c r="B177" s="8" t="s">
        <v>3961</v>
      </c>
      <c r="C177" s="60" t="s">
        <v>3962</v>
      </c>
      <c r="D177" s="54" t="s">
        <v>3963</v>
      </c>
      <c r="E177" s="6" t="s">
        <v>58</v>
      </c>
      <c r="F177" s="19">
        <v>152290</v>
      </c>
      <c r="G177" s="24">
        <v>403.72</v>
      </c>
      <c r="H177" s="24">
        <v>0.26</v>
      </c>
      <c r="I177" s="31"/>
      <c r="J177" s="31"/>
      <c r="K177" s="35"/>
    </row>
    <row r="178" spans="2:11" x14ac:dyDescent="0.25">
      <c r="B178" s="8" t="s">
        <v>629</v>
      </c>
      <c r="C178" s="60" t="s">
        <v>630</v>
      </c>
      <c r="D178" s="54" t="s">
        <v>631</v>
      </c>
      <c r="E178" s="6" t="s">
        <v>154</v>
      </c>
      <c r="F178" s="19">
        <v>220049</v>
      </c>
      <c r="G178" s="24">
        <v>403.35</v>
      </c>
      <c r="H178" s="24">
        <v>0.26</v>
      </c>
      <c r="I178" s="31"/>
      <c r="J178" s="31"/>
      <c r="K178" s="35"/>
    </row>
    <row r="179" spans="2:11" x14ac:dyDescent="0.25">
      <c r="B179" s="8" t="s">
        <v>558</v>
      </c>
      <c r="C179" s="60" t="s">
        <v>559</v>
      </c>
      <c r="D179" s="54" t="s">
        <v>560</v>
      </c>
      <c r="E179" s="6" t="s">
        <v>561</v>
      </c>
      <c r="F179" s="19">
        <v>29874</v>
      </c>
      <c r="G179" s="24">
        <v>403.21</v>
      </c>
      <c r="H179" s="24">
        <v>0.25</v>
      </c>
      <c r="I179" s="31"/>
      <c r="J179" s="31"/>
      <c r="K179" s="35"/>
    </row>
    <row r="180" spans="2:11" x14ac:dyDescent="0.25">
      <c r="B180" s="8" t="s">
        <v>1137</v>
      </c>
      <c r="C180" s="60" t="s">
        <v>1138</v>
      </c>
      <c r="D180" s="54" t="s">
        <v>1139</v>
      </c>
      <c r="E180" s="6" t="s">
        <v>210</v>
      </c>
      <c r="F180" s="19">
        <v>901111</v>
      </c>
      <c r="G180" s="24">
        <v>402.08</v>
      </c>
      <c r="H180" s="24">
        <v>0.25</v>
      </c>
      <c r="I180" s="31"/>
      <c r="J180" s="31"/>
      <c r="K180" s="35"/>
    </row>
    <row r="181" spans="2:11" x14ac:dyDescent="0.25">
      <c r="B181" s="8" t="s">
        <v>3964</v>
      </c>
      <c r="C181" s="60" t="s">
        <v>3965</v>
      </c>
      <c r="D181" s="54" t="s">
        <v>3966</v>
      </c>
      <c r="E181" s="6" t="s">
        <v>1101</v>
      </c>
      <c r="F181" s="19">
        <v>24758</v>
      </c>
      <c r="G181" s="24">
        <v>399.32</v>
      </c>
      <c r="H181" s="24">
        <v>0.25</v>
      </c>
      <c r="I181" s="31"/>
      <c r="J181" s="31"/>
      <c r="K181" s="35"/>
    </row>
    <row r="182" spans="2:11" x14ac:dyDescent="0.25">
      <c r="B182" s="8" t="s">
        <v>3967</v>
      </c>
      <c r="C182" s="60" t="s">
        <v>3968</v>
      </c>
      <c r="D182" s="54" t="s">
        <v>3969</v>
      </c>
      <c r="E182" s="6" t="s">
        <v>127</v>
      </c>
      <c r="F182" s="19">
        <v>97825</v>
      </c>
      <c r="G182" s="24">
        <v>399.13</v>
      </c>
      <c r="H182" s="24">
        <v>0.25</v>
      </c>
      <c r="I182" s="31"/>
      <c r="J182" s="31"/>
      <c r="K182" s="35"/>
    </row>
    <row r="183" spans="2:11" x14ac:dyDescent="0.25">
      <c r="B183" s="8" t="s">
        <v>3970</v>
      </c>
      <c r="C183" s="60" t="s">
        <v>2525</v>
      </c>
      <c r="D183" s="54" t="s">
        <v>3971</v>
      </c>
      <c r="E183" s="6" t="s">
        <v>72</v>
      </c>
      <c r="F183" s="19">
        <v>83607</v>
      </c>
      <c r="G183" s="24">
        <v>398.97</v>
      </c>
      <c r="H183" s="24">
        <v>0.25</v>
      </c>
      <c r="I183" s="31"/>
      <c r="J183" s="31"/>
      <c r="K183" s="35"/>
    </row>
    <row r="184" spans="2:11" x14ac:dyDescent="0.25">
      <c r="B184" s="8" t="s">
        <v>3972</v>
      </c>
      <c r="C184" s="60" t="s">
        <v>3973</v>
      </c>
      <c r="D184" s="54" t="s">
        <v>3974</v>
      </c>
      <c r="E184" s="6" t="s">
        <v>88</v>
      </c>
      <c r="F184" s="19">
        <v>37616</v>
      </c>
      <c r="G184" s="24">
        <v>398.05</v>
      </c>
      <c r="H184" s="24">
        <v>0.25</v>
      </c>
      <c r="I184" s="31"/>
      <c r="J184" s="31"/>
      <c r="K184" s="35"/>
    </row>
    <row r="185" spans="2:11" x14ac:dyDescent="0.25">
      <c r="B185" s="8" t="s">
        <v>3975</v>
      </c>
      <c r="C185" s="60" t="s">
        <v>3976</v>
      </c>
      <c r="D185" s="54" t="s">
        <v>3977</v>
      </c>
      <c r="E185" s="6" t="s">
        <v>111</v>
      </c>
      <c r="F185" s="19">
        <v>137274</v>
      </c>
      <c r="G185" s="24">
        <v>397.89</v>
      </c>
      <c r="H185" s="24">
        <v>0.25</v>
      </c>
      <c r="I185" s="31"/>
      <c r="J185" s="31"/>
      <c r="K185" s="35"/>
    </row>
    <row r="186" spans="2:11" x14ac:dyDescent="0.25">
      <c r="B186" s="8" t="s">
        <v>3978</v>
      </c>
      <c r="C186" s="60" t="s">
        <v>3979</v>
      </c>
      <c r="D186" s="54" t="s">
        <v>3980</v>
      </c>
      <c r="E186" s="6" t="s">
        <v>164</v>
      </c>
      <c r="F186" s="19">
        <v>66666</v>
      </c>
      <c r="G186" s="24">
        <v>397.33</v>
      </c>
      <c r="H186" s="24">
        <v>0.25</v>
      </c>
      <c r="I186" s="31"/>
      <c r="J186" s="31"/>
      <c r="K186" s="35"/>
    </row>
    <row r="187" spans="2:11" x14ac:dyDescent="0.25">
      <c r="B187" s="8" t="s">
        <v>3981</v>
      </c>
      <c r="C187" s="60" t="s">
        <v>3982</v>
      </c>
      <c r="D187" s="54" t="s">
        <v>3983</v>
      </c>
      <c r="E187" s="6" t="s">
        <v>72</v>
      </c>
      <c r="F187" s="19">
        <v>302303</v>
      </c>
      <c r="G187" s="24">
        <v>394.08</v>
      </c>
      <c r="H187" s="24">
        <v>0.25</v>
      </c>
      <c r="I187" s="31"/>
      <c r="J187" s="31"/>
      <c r="K187" s="35"/>
    </row>
    <row r="188" spans="2:11" x14ac:dyDescent="0.25">
      <c r="B188" s="8" t="s">
        <v>3984</v>
      </c>
      <c r="C188" s="60" t="s">
        <v>1693</v>
      </c>
      <c r="D188" s="54" t="s">
        <v>3985</v>
      </c>
      <c r="E188" s="6" t="s">
        <v>127</v>
      </c>
      <c r="F188" s="19">
        <v>62858</v>
      </c>
      <c r="G188" s="24">
        <v>392.49</v>
      </c>
      <c r="H188" s="24">
        <v>0.25</v>
      </c>
      <c r="I188" s="31"/>
      <c r="J188" s="31"/>
      <c r="K188" s="35"/>
    </row>
    <row r="189" spans="2:11" x14ac:dyDescent="0.25">
      <c r="B189" s="8" t="s">
        <v>647</v>
      </c>
      <c r="C189" s="60" t="s">
        <v>648</v>
      </c>
      <c r="D189" s="54" t="s">
        <v>649</v>
      </c>
      <c r="E189" s="6" t="s">
        <v>154</v>
      </c>
      <c r="F189" s="19">
        <v>173162</v>
      </c>
      <c r="G189" s="24">
        <v>390.46</v>
      </c>
      <c r="H189" s="24">
        <v>0.25</v>
      </c>
      <c r="I189" s="31"/>
      <c r="J189" s="31"/>
      <c r="K189" s="35"/>
    </row>
    <row r="190" spans="2:11" x14ac:dyDescent="0.25">
      <c r="B190" s="8" t="s">
        <v>3986</v>
      </c>
      <c r="C190" s="60" t="s">
        <v>3987</v>
      </c>
      <c r="D190" s="54" t="s">
        <v>3988</v>
      </c>
      <c r="E190" s="6" t="s">
        <v>998</v>
      </c>
      <c r="F190" s="19">
        <v>77271</v>
      </c>
      <c r="G190" s="24">
        <v>388.02</v>
      </c>
      <c r="H190" s="24">
        <v>0.25</v>
      </c>
      <c r="I190" s="31"/>
      <c r="J190" s="31"/>
      <c r="K190" s="35"/>
    </row>
    <row r="191" spans="2:11" x14ac:dyDescent="0.25">
      <c r="B191" s="8" t="s">
        <v>3989</v>
      </c>
      <c r="C191" s="60" t="s">
        <v>3990</v>
      </c>
      <c r="D191" s="54" t="s">
        <v>3991</v>
      </c>
      <c r="E191" s="6" t="s">
        <v>212</v>
      </c>
      <c r="F191" s="19">
        <v>132267</v>
      </c>
      <c r="G191" s="24">
        <v>386.62</v>
      </c>
      <c r="H191" s="24">
        <v>0.24</v>
      </c>
      <c r="I191" s="31"/>
      <c r="J191" s="31"/>
      <c r="K191" s="35"/>
    </row>
    <row r="192" spans="2:11" x14ac:dyDescent="0.25">
      <c r="B192" s="8" t="s">
        <v>2711</v>
      </c>
      <c r="C192" s="60" t="s">
        <v>2712</v>
      </c>
      <c r="D192" s="54" t="s">
        <v>2713</v>
      </c>
      <c r="E192" s="6" t="s">
        <v>994</v>
      </c>
      <c r="F192" s="19">
        <v>361606</v>
      </c>
      <c r="G192" s="24">
        <v>385.91</v>
      </c>
      <c r="H192" s="24">
        <v>0.24</v>
      </c>
      <c r="I192" s="31"/>
      <c r="J192" s="31"/>
      <c r="K192" s="35"/>
    </row>
    <row r="193" spans="2:11" x14ac:dyDescent="0.25">
      <c r="B193" s="8" t="s">
        <v>3992</v>
      </c>
      <c r="C193" s="60" t="s">
        <v>1745</v>
      </c>
      <c r="D193" s="54" t="s">
        <v>3993</v>
      </c>
      <c r="E193" s="6" t="s">
        <v>44</v>
      </c>
      <c r="F193" s="19">
        <v>1142032</v>
      </c>
      <c r="G193" s="24">
        <v>381.67</v>
      </c>
      <c r="H193" s="24">
        <v>0.24</v>
      </c>
      <c r="I193" s="31"/>
      <c r="J193" s="31"/>
      <c r="K193" s="35"/>
    </row>
    <row r="194" spans="2:11" x14ac:dyDescent="0.25">
      <c r="B194" s="8" t="s">
        <v>3994</v>
      </c>
      <c r="C194" s="60" t="s">
        <v>3995</v>
      </c>
      <c r="D194" s="54" t="s">
        <v>3996</v>
      </c>
      <c r="E194" s="6" t="s">
        <v>139</v>
      </c>
      <c r="F194" s="19">
        <v>75265</v>
      </c>
      <c r="G194" s="24">
        <v>381.63</v>
      </c>
      <c r="H194" s="24">
        <v>0.24</v>
      </c>
      <c r="I194" s="31"/>
      <c r="J194" s="31"/>
      <c r="K194" s="35"/>
    </row>
    <row r="195" spans="2:11" x14ac:dyDescent="0.25">
      <c r="B195" s="8" t="s">
        <v>1814</v>
      </c>
      <c r="C195" s="60" t="s">
        <v>1815</v>
      </c>
      <c r="D195" s="54" t="s">
        <v>1816</v>
      </c>
      <c r="E195" s="6" t="s">
        <v>115</v>
      </c>
      <c r="F195" s="19">
        <v>52149</v>
      </c>
      <c r="G195" s="24">
        <v>379.51</v>
      </c>
      <c r="H195" s="24">
        <v>0.24</v>
      </c>
      <c r="I195" s="31"/>
      <c r="J195" s="31"/>
      <c r="K195" s="35"/>
    </row>
    <row r="196" spans="2:11" x14ac:dyDescent="0.25">
      <c r="B196" s="8" t="s">
        <v>3997</v>
      </c>
      <c r="C196" s="60" t="s">
        <v>3998</v>
      </c>
      <c r="D196" s="54" t="s">
        <v>3999</v>
      </c>
      <c r="E196" s="6" t="s">
        <v>62</v>
      </c>
      <c r="F196" s="19">
        <v>32006</v>
      </c>
      <c r="G196" s="24">
        <v>377.67</v>
      </c>
      <c r="H196" s="24">
        <v>0.24</v>
      </c>
      <c r="I196" s="31"/>
      <c r="J196" s="31"/>
      <c r="K196" s="35"/>
    </row>
    <row r="197" spans="2:11" x14ac:dyDescent="0.25">
      <c r="B197" s="8" t="s">
        <v>4000</v>
      </c>
      <c r="C197" s="60" t="s">
        <v>4001</v>
      </c>
      <c r="D197" s="54" t="s">
        <v>4002</v>
      </c>
      <c r="E197" s="6" t="s">
        <v>115</v>
      </c>
      <c r="F197" s="19">
        <v>65230</v>
      </c>
      <c r="G197" s="24">
        <v>369.76</v>
      </c>
      <c r="H197" s="24">
        <v>0.23</v>
      </c>
      <c r="I197" s="31"/>
      <c r="J197" s="31"/>
      <c r="K197" s="35"/>
    </row>
    <row r="198" spans="2:11" x14ac:dyDescent="0.25">
      <c r="B198" s="8" t="s">
        <v>4003</v>
      </c>
      <c r="C198" s="60" t="s">
        <v>4004</v>
      </c>
      <c r="D198" s="54" t="s">
        <v>4005</v>
      </c>
      <c r="E198" s="6" t="s">
        <v>210</v>
      </c>
      <c r="F198" s="19">
        <v>71900</v>
      </c>
      <c r="G198" s="24">
        <v>368.09</v>
      </c>
      <c r="H198" s="24">
        <v>0.23</v>
      </c>
      <c r="I198" s="31"/>
      <c r="J198" s="31"/>
      <c r="K198" s="35"/>
    </row>
    <row r="199" spans="2:11" x14ac:dyDescent="0.25">
      <c r="B199" s="8" t="s">
        <v>4006</v>
      </c>
      <c r="C199" s="60" t="s">
        <v>4007</v>
      </c>
      <c r="D199" s="54" t="s">
        <v>4008</v>
      </c>
      <c r="E199" s="6" t="s">
        <v>123</v>
      </c>
      <c r="F199" s="19">
        <v>314398</v>
      </c>
      <c r="G199" s="24">
        <v>362.69</v>
      </c>
      <c r="H199" s="24">
        <v>0.23</v>
      </c>
      <c r="I199" s="31"/>
      <c r="J199" s="31"/>
      <c r="K199" s="35"/>
    </row>
    <row r="200" spans="2:11" x14ac:dyDescent="0.25">
      <c r="B200" s="8" t="s">
        <v>4009</v>
      </c>
      <c r="C200" s="60" t="s">
        <v>4010</v>
      </c>
      <c r="D200" s="54" t="s">
        <v>4011</v>
      </c>
      <c r="E200" s="6" t="s">
        <v>111</v>
      </c>
      <c r="F200" s="19">
        <v>109121</v>
      </c>
      <c r="G200" s="24">
        <v>359.34</v>
      </c>
      <c r="H200" s="24">
        <v>0.23</v>
      </c>
      <c r="I200" s="31"/>
      <c r="J200" s="31"/>
      <c r="K200" s="35"/>
    </row>
    <row r="201" spans="2:11" x14ac:dyDescent="0.25">
      <c r="B201" s="8" t="s">
        <v>527</v>
      </c>
      <c r="C201" s="60" t="s">
        <v>528</v>
      </c>
      <c r="D201" s="54" t="s">
        <v>529</v>
      </c>
      <c r="E201" s="6" t="s">
        <v>127</v>
      </c>
      <c r="F201" s="19">
        <v>60455</v>
      </c>
      <c r="G201" s="24">
        <v>355.66</v>
      </c>
      <c r="H201" s="24">
        <v>0.22</v>
      </c>
      <c r="I201" s="31"/>
      <c r="J201" s="31"/>
      <c r="K201" s="35"/>
    </row>
    <row r="202" spans="2:11" x14ac:dyDescent="0.25">
      <c r="B202" s="8" t="s">
        <v>4012</v>
      </c>
      <c r="C202" s="60" t="s">
        <v>4013</v>
      </c>
      <c r="D202" s="54" t="s">
        <v>4014</v>
      </c>
      <c r="E202" s="6" t="s">
        <v>72</v>
      </c>
      <c r="F202" s="19">
        <v>518453</v>
      </c>
      <c r="G202" s="24">
        <v>355.3</v>
      </c>
      <c r="H202" s="24">
        <v>0.22</v>
      </c>
      <c r="I202" s="31"/>
      <c r="J202" s="31"/>
      <c r="K202" s="35"/>
    </row>
    <row r="203" spans="2:11" x14ac:dyDescent="0.25">
      <c r="B203" s="8" t="s">
        <v>4015</v>
      </c>
      <c r="C203" s="60" t="s">
        <v>4016</v>
      </c>
      <c r="D203" s="54" t="s">
        <v>4017</v>
      </c>
      <c r="E203" s="6" t="s">
        <v>95</v>
      </c>
      <c r="F203" s="19">
        <v>68715</v>
      </c>
      <c r="G203" s="24">
        <v>350.45</v>
      </c>
      <c r="H203" s="24">
        <v>0.22</v>
      </c>
      <c r="I203" s="31"/>
      <c r="J203" s="31"/>
      <c r="K203" s="35"/>
    </row>
    <row r="204" spans="2:11" x14ac:dyDescent="0.25">
      <c r="B204" s="8" t="s">
        <v>4018</v>
      </c>
      <c r="C204" s="60" t="s">
        <v>4019</v>
      </c>
      <c r="D204" s="54" t="s">
        <v>4020</v>
      </c>
      <c r="E204" s="6" t="s">
        <v>54</v>
      </c>
      <c r="F204" s="19">
        <v>254867</v>
      </c>
      <c r="G204" s="24">
        <v>348.91</v>
      </c>
      <c r="H204" s="24">
        <v>0.22</v>
      </c>
      <c r="I204" s="31"/>
      <c r="J204" s="31"/>
      <c r="K204" s="35"/>
    </row>
    <row r="205" spans="2:11" x14ac:dyDescent="0.25">
      <c r="B205" s="8" t="s">
        <v>4021</v>
      </c>
      <c r="C205" s="60" t="s">
        <v>4022</v>
      </c>
      <c r="D205" s="54" t="s">
        <v>4023</v>
      </c>
      <c r="E205" s="6" t="s">
        <v>135</v>
      </c>
      <c r="F205" s="19">
        <v>248508</v>
      </c>
      <c r="G205" s="24">
        <v>342.87</v>
      </c>
      <c r="H205" s="24">
        <v>0.22</v>
      </c>
      <c r="I205" s="31"/>
      <c r="J205" s="31"/>
      <c r="K205" s="35"/>
    </row>
    <row r="206" spans="2:11" x14ac:dyDescent="0.25">
      <c r="B206" s="8" t="s">
        <v>4024</v>
      </c>
      <c r="C206" s="60" t="s">
        <v>4025</v>
      </c>
      <c r="D206" s="54" t="s">
        <v>4026</v>
      </c>
      <c r="E206" s="6" t="s">
        <v>123</v>
      </c>
      <c r="F206" s="19">
        <v>185105</v>
      </c>
      <c r="G206" s="24">
        <v>334.95</v>
      </c>
      <c r="H206" s="24">
        <v>0.21</v>
      </c>
      <c r="I206" s="31"/>
      <c r="J206" s="31"/>
      <c r="K206" s="35"/>
    </row>
    <row r="207" spans="2:11" x14ac:dyDescent="0.25">
      <c r="B207" s="8" t="s">
        <v>4027</v>
      </c>
      <c r="C207" s="60" t="s">
        <v>4028</v>
      </c>
      <c r="D207" s="54" t="s">
        <v>4029</v>
      </c>
      <c r="E207" s="6" t="s">
        <v>4030</v>
      </c>
      <c r="F207" s="19">
        <v>64298</v>
      </c>
      <c r="G207" s="24">
        <v>334.61</v>
      </c>
      <c r="H207" s="24">
        <v>0.21</v>
      </c>
      <c r="I207" s="31"/>
      <c r="J207" s="31"/>
      <c r="K207" s="35"/>
    </row>
    <row r="208" spans="2:11" x14ac:dyDescent="0.25">
      <c r="B208" s="8" t="s">
        <v>4031</v>
      </c>
      <c r="C208" s="60" t="s">
        <v>4032</v>
      </c>
      <c r="D208" s="54" t="s">
        <v>4033</v>
      </c>
      <c r="E208" s="6" t="s">
        <v>84</v>
      </c>
      <c r="F208" s="19">
        <v>49920</v>
      </c>
      <c r="G208" s="24">
        <v>333.94</v>
      </c>
      <c r="H208" s="24">
        <v>0.21</v>
      </c>
      <c r="I208" s="31"/>
      <c r="J208" s="31"/>
      <c r="K208" s="35"/>
    </row>
    <row r="209" spans="2:11" x14ac:dyDescent="0.25">
      <c r="B209" s="8" t="s">
        <v>4034</v>
      </c>
      <c r="C209" s="60" t="s">
        <v>4035</v>
      </c>
      <c r="D209" s="54" t="s">
        <v>4036</v>
      </c>
      <c r="E209" s="6" t="s">
        <v>139</v>
      </c>
      <c r="F209" s="19">
        <v>51246</v>
      </c>
      <c r="G209" s="24">
        <v>333.12</v>
      </c>
      <c r="H209" s="24">
        <v>0.21</v>
      </c>
      <c r="I209" s="31"/>
      <c r="J209" s="31"/>
      <c r="K209" s="35"/>
    </row>
    <row r="210" spans="2:11" x14ac:dyDescent="0.25">
      <c r="B210" s="8" t="s">
        <v>988</v>
      </c>
      <c r="C210" s="60" t="s">
        <v>989</v>
      </c>
      <c r="D210" s="54" t="s">
        <v>990</v>
      </c>
      <c r="E210" s="6" t="s">
        <v>123</v>
      </c>
      <c r="F210" s="19">
        <v>26707</v>
      </c>
      <c r="G210" s="24">
        <v>328.34</v>
      </c>
      <c r="H210" s="24">
        <v>0.21</v>
      </c>
      <c r="I210" s="31"/>
      <c r="J210" s="31"/>
      <c r="K210" s="35"/>
    </row>
    <row r="211" spans="2:11" x14ac:dyDescent="0.25">
      <c r="B211" s="8" t="s">
        <v>4037</v>
      </c>
      <c r="C211" s="60" t="s">
        <v>4038</v>
      </c>
      <c r="D211" s="54" t="s">
        <v>4039</v>
      </c>
      <c r="E211" s="6" t="s">
        <v>111</v>
      </c>
      <c r="F211" s="19">
        <v>49248</v>
      </c>
      <c r="G211" s="24">
        <v>327.82</v>
      </c>
      <c r="H211" s="24">
        <v>0.21</v>
      </c>
      <c r="I211" s="31"/>
      <c r="J211" s="31"/>
      <c r="K211" s="35"/>
    </row>
    <row r="212" spans="2:11" x14ac:dyDescent="0.25">
      <c r="B212" s="8" t="s">
        <v>4040</v>
      </c>
      <c r="C212" s="60" t="s">
        <v>1514</v>
      </c>
      <c r="D212" s="54" t="s">
        <v>4041</v>
      </c>
      <c r="E212" s="6" t="s">
        <v>44</v>
      </c>
      <c r="F212" s="19">
        <v>438494</v>
      </c>
      <c r="G212" s="24">
        <v>323.74</v>
      </c>
      <c r="H212" s="24">
        <v>0.2</v>
      </c>
      <c r="I212" s="31"/>
      <c r="J212" s="31"/>
      <c r="K212" s="35"/>
    </row>
    <row r="213" spans="2:11" x14ac:dyDescent="0.25">
      <c r="B213" s="8" t="s">
        <v>4042</v>
      </c>
      <c r="C213" s="60" t="s">
        <v>4043</v>
      </c>
      <c r="D213" s="54" t="s">
        <v>4044</v>
      </c>
      <c r="E213" s="6" t="s">
        <v>399</v>
      </c>
      <c r="F213" s="19">
        <v>31053</v>
      </c>
      <c r="G213" s="24">
        <v>321.93</v>
      </c>
      <c r="H213" s="24">
        <v>0.2</v>
      </c>
      <c r="I213" s="31"/>
      <c r="J213" s="31"/>
      <c r="K213" s="35"/>
    </row>
    <row r="214" spans="2:11" x14ac:dyDescent="0.25">
      <c r="B214" s="8" t="s">
        <v>2026</v>
      </c>
      <c r="C214" s="60" t="s">
        <v>2027</v>
      </c>
      <c r="D214" s="54" t="s">
        <v>2028</v>
      </c>
      <c r="E214" s="6" t="s">
        <v>154</v>
      </c>
      <c r="F214" s="19">
        <v>263790</v>
      </c>
      <c r="G214" s="24">
        <v>316.63</v>
      </c>
      <c r="H214" s="24">
        <v>0.2</v>
      </c>
      <c r="I214" s="31"/>
      <c r="J214" s="31"/>
      <c r="K214" s="35"/>
    </row>
    <row r="215" spans="2:11" x14ac:dyDescent="0.25">
      <c r="B215" s="8" t="s">
        <v>4045</v>
      </c>
      <c r="C215" s="60" t="s">
        <v>4046</v>
      </c>
      <c r="D215" s="54" t="s">
        <v>4047</v>
      </c>
      <c r="E215" s="6" t="s">
        <v>119</v>
      </c>
      <c r="F215" s="19">
        <v>15556</v>
      </c>
      <c r="G215" s="24">
        <v>314.93</v>
      </c>
      <c r="H215" s="24">
        <v>0.2</v>
      </c>
      <c r="I215" s="31"/>
      <c r="J215" s="31"/>
      <c r="K215" s="35"/>
    </row>
    <row r="216" spans="2:11" x14ac:dyDescent="0.25">
      <c r="B216" s="8" t="s">
        <v>4048</v>
      </c>
      <c r="C216" s="60" t="s">
        <v>4049</v>
      </c>
      <c r="D216" s="54" t="s">
        <v>4050</v>
      </c>
      <c r="E216" s="6" t="s">
        <v>245</v>
      </c>
      <c r="F216" s="19">
        <v>32859</v>
      </c>
      <c r="G216" s="24">
        <v>309.10000000000002</v>
      </c>
      <c r="H216" s="24">
        <v>0.2</v>
      </c>
      <c r="I216" s="31"/>
      <c r="J216" s="31"/>
      <c r="K216" s="35"/>
    </row>
    <row r="217" spans="2:11" x14ac:dyDescent="0.25">
      <c r="B217" s="8" t="s">
        <v>4051</v>
      </c>
      <c r="C217" s="60" t="s">
        <v>4052</v>
      </c>
      <c r="D217" s="54" t="s">
        <v>4053</v>
      </c>
      <c r="E217" s="6" t="s">
        <v>164</v>
      </c>
      <c r="F217" s="19">
        <v>106226</v>
      </c>
      <c r="G217" s="24">
        <v>308.85000000000002</v>
      </c>
      <c r="H217" s="24">
        <v>0.2</v>
      </c>
      <c r="I217" s="31"/>
      <c r="J217" s="31"/>
      <c r="K217" s="35"/>
    </row>
    <row r="218" spans="2:11" x14ac:dyDescent="0.25">
      <c r="B218" s="8" t="s">
        <v>923</v>
      </c>
      <c r="C218" s="60" t="s">
        <v>924</v>
      </c>
      <c r="D218" s="54" t="s">
        <v>925</v>
      </c>
      <c r="E218" s="6" t="s">
        <v>926</v>
      </c>
      <c r="F218" s="19">
        <v>14096</v>
      </c>
      <c r="G218" s="24">
        <v>308.01</v>
      </c>
      <c r="H218" s="24">
        <v>0.19</v>
      </c>
      <c r="I218" s="31"/>
      <c r="J218" s="31"/>
      <c r="K218" s="35"/>
    </row>
    <row r="219" spans="2:11" x14ac:dyDescent="0.25">
      <c r="B219" s="8" t="s">
        <v>2656</v>
      </c>
      <c r="C219" s="60" t="s">
        <v>2657</v>
      </c>
      <c r="D219" s="54" t="s">
        <v>2658</v>
      </c>
      <c r="E219" s="6" t="s">
        <v>72</v>
      </c>
      <c r="F219" s="19">
        <v>322778</v>
      </c>
      <c r="G219" s="24">
        <v>304.38</v>
      </c>
      <c r="H219" s="24">
        <v>0.19</v>
      </c>
      <c r="I219" s="31"/>
      <c r="J219" s="31"/>
      <c r="K219" s="35"/>
    </row>
    <row r="220" spans="2:11" x14ac:dyDescent="0.25">
      <c r="B220" s="8" t="s">
        <v>562</v>
      </c>
      <c r="C220" s="60" t="s">
        <v>563</v>
      </c>
      <c r="D220" s="54" t="s">
        <v>564</v>
      </c>
      <c r="E220" s="6" t="s">
        <v>111</v>
      </c>
      <c r="F220" s="19">
        <v>37594</v>
      </c>
      <c r="G220" s="24">
        <v>299.81</v>
      </c>
      <c r="H220" s="24">
        <v>0.19</v>
      </c>
      <c r="I220" s="31"/>
      <c r="J220" s="31"/>
      <c r="K220" s="35"/>
    </row>
    <row r="221" spans="2:11" x14ac:dyDescent="0.25">
      <c r="B221" s="8" t="s">
        <v>4054</v>
      </c>
      <c r="C221" s="60" t="s">
        <v>4055</v>
      </c>
      <c r="D221" s="54" t="s">
        <v>4056</v>
      </c>
      <c r="E221" s="6" t="s">
        <v>968</v>
      </c>
      <c r="F221" s="19">
        <v>79470</v>
      </c>
      <c r="G221" s="24">
        <v>295.47000000000003</v>
      </c>
      <c r="H221" s="24">
        <v>0.19</v>
      </c>
      <c r="I221" s="31"/>
      <c r="J221" s="31"/>
      <c r="K221" s="35"/>
    </row>
    <row r="222" spans="2:11" x14ac:dyDescent="0.25">
      <c r="B222" s="8" t="s">
        <v>4057</v>
      </c>
      <c r="C222" s="60" t="s">
        <v>4058</v>
      </c>
      <c r="D222" s="54" t="s">
        <v>4059</v>
      </c>
      <c r="E222" s="6" t="s">
        <v>222</v>
      </c>
      <c r="F222" s="19">
        <v>32191</v>
      </c>
      <c r="G222" s="24">
        <v>284.87</v>
      </c>
      <c r="H222" s="24">
        <v>0.18</v>
      </c>
      <c r="I222" s="31"/>
      <c r="J222" s="31"/>
      <c r="K222" s="35"/>
    </row>
    <row r="223" spans="2:11" x14ac:dyDescent="0.25">
      <c r="B223" s="8" t="s">
        <v>4060</v>
      </c>
      <c r="C223" s="60" t="s">
        <v>4061</v>
      </c>
      <c r="D223" s="54" t="s">
        <v>4062</v>
      </c>
      <c r="E223" s="6" t="s">
        <v>111</v>
      </c>
      <c r="F223" s="19">
        <v>21193</v>
      </c>
      <c r="G223" s="24">
        <v>274.22000000000003</v>
      </c>
      <c r="H223" s="24">
        <v>0.17</v>
      </c>
      <c r="I223" s="31"/>
      <c r="J223" s="31"/>
      <c r="K223" s="35"/>
    </row>
    <row r="224" spans="2:11" x14ac:dyDescent="0.25">
      <c r="B224" s="8" t="s">
        <v>344</v>
      </c>
      <c r="C224" s="60" t="s">
        <v>345</v>
      </c>
      <c r="D224" s="54" t="s">
        <v>346</v>
      </c>
      <c r="E224" s="6" t="s">
        <v>80</v>
      </c>
      <c r="F224" s="19">
        <v>78386</v>
      </c>
      <c r="G224" s="24">
        <v>273.29000000000002</v>
      </c>
      <c r="H224" s="24">
        <v>0.17</v>
      </c>
      <c r="I224" s="31"/>
      <c r="J224" s="31"/>
      <c r="K224" s="35"/>
    </row>
    <row r="225" spans="2:11" x14ac:dyDescent="0.25">
      <c r="B225" s="8" t="s">
        <v>1042</v>
      </c>
      <c r="C225" s="60" t="s">
        <v>1043</v>
      </c>
      <c r="D225" s="54" t="s">
        <v>1044</v>
      </c>
      <c r="E225" s="6" t="s">
        <v>119</v>
      </c>
      <c r="F225" s="19">
        <v>25879</v>
      </c>
      <c r="G225" s="24">
        <v>272.04000000000002</v>
      </c>
      <c r="H225" s="24">
        <v>0.17</v>
      </c>
      <c r="I225" s="31"/>
      <c r="J225" s="31"/>
      <c r="K225" s="35"/>
    </row>
    <row r="226" spans="2:11" x14ac:dyDescent="0.25">
      <c r="B226" s="8" t="s">
        <v>4063</v>
      </c>
      <c r="C226" s="60" t="s">
        <v>4064</v>
      </c>
      <c r="D226" s="54" t="s">
        <v>4065</v>
      </c>
      <c r="E226" s="6" t="s">
        <v>95</v>
      </c>
      <c r="F226" s="19">
        <v>83798</v>
      </c>
      <c r="G226" s="24">
        <v>268.61</v>
      </c>
      <c r="H226" s="24">
        <v>0.17</v>
      </c>
      <c r="I226" s="31"/>
      <c r="J226" s="31"/>
      <c r="K226" s="35"/>
    </row>
    <row r="227" spans="2:11" x14ac:dyDescent="0.25">
      <c r="B227" s="8" t="s">
        <v>4066</v>
      </c>
      <c r="C227" s="60" t="s">
        <v>4067</v>
      </c>
      <c r="D227" s="54" t="s">
        <v>4068</v>
      </c>
      <c r="E227" s="6" t="s">
        <v>95</v>
      </c>
      <c r="F227" s="19">
        <v>80874</v>
      </c>
      <c r="G227" s="24">
        <v>263.08</v>
      </c>
      <c r="H227" s="24">
        <v>0.17</v>
      </c>
      <c r="I227" s="31"/>
      <c r="J227" s="31"/>
      <c r="K227" s="35"/>
    </row>
    <row r="228" spans="2:11" x14ac:dyDescent="0.25">
      <c r="B228" s="8" t="s">
        <v>4069</v>
      </c>
      <c r="C228" s="60" t="s">
        <v>4070</v>
      </c>
      <c r="D228" s="54" t="s">
        <v>4071</v>
      </c>
      <c r="E228" s="6" t="s">
        <v>131</v>
      </c>
      <c r="F228" s="19">
        <v>30643</v>
      </c>
      <c r="G228" s="24">
        <v>261.29000000000002</v>
      </c>
      <c r="H228" s="24">
        <v>0.17</v>
      </c>
      <c r="I228" s="31"/>
      <c r="J228" s="31"/>
      <c r="K228" s="35"/>
    </row>
    <row r="229" spans="2:11" x14ac:dyDescent="0.25">
      <c r="B229" s="8" t="s">
        <v>4072</v>
      </c>
      <c r="C229" s="60" t="s">
        <v>4073</v>
      </c>
      <c r="D229" s="54" t="s">
        <v>4074</v>
      </c>
      <c r="E229" s="6" t="s">
        <v>123</v>
      </c>
      <c r="F229" s="19">
        <v>63105</v>
      </c>
      <c r="G229" s="24">
        <v>260.88</v>
      </c>
      <c r="H229" s="24">
        <v>0.16</v>
      </c>
      <c r="I229" s="31"/>
      <c r="J229" s="31"/>
      <c r="K229" s="35"/>
    </row>
    <row r="230" spans="2:11" x14ac:dyDescent="0.25">
      <c r="B230" s="8" t="s">
        <v>479</v>
      </c>
      <c r="C230" s="60" t="s">
        <v>480</v>
      </c>
      <c r="D230" s="54" t="s">
        <v>481</v>
      </c>
      <c r="E230" s="6" t="s">
        <v>80</v>
      </c>
      <c r="F230" s="19">
        <v>198058</v>
      </c>
      <c r="G230" s="24">
        <v>256.74</v>
      </c>
      <c r="H230" s="24">
        <v>0.16</v>
      </c>
      <c r="I230" s="31"/>
      <c r="J230" s="31"/>
      <c r="K230" s="35"/>
    </row>
    <row r="231" spans="2:11" x14ac:dyDescent="0.25">
      <c r="B231" s="8" t="s">
        <v>4075</v>
      </c>
      <c r="C231" s="60" t="s">
        <v>4076</v>
      </c>
      <c r="D231" s="54" t="s">
        <v>4077</v>
      </c>
      <c r="E231" s="6" t="s">
        <v>123</v>
      </c>
      <c r="F231" s="19">
        <v>94853</v>
      </c>
      <c r="G231" s="24">
        <v>247.47</v>
      </c>
      <c r="H231" s="24">
        <v>0.16</v>
      </c>
      <c r="I231" s="31"/>
      <c r="J231" s="31"/>
      <c r="K231" s="35"/>
    </row>
    <row r="232" spans="2:11" x14ac:dyDescent="0.25">
      <c r="B232" s="8" t="s">
        <v>4078</v>
      </c>
      <c r="C232" s="60" t="s">
        <v>4079</v>
      </c>
      <c r="D232" s="54" t="s">
        <v>4080</v>
      </c>
      <c r="E232" s="6" t="s">
        <v>154</v>
      </c>
      <c r="F232" s="19">
        <v>380804</v>
      </c>
      <c r="G232" s="24">
        <v>246.04</v>
      </c>
      <c r="H232" s="24">
        <v>0.16</v>
      </c>
      <c r="I232" s="31"/>
      <c r="J232" s="31"/>
      <c r="K232" s="35"/>
    </row>
    <row r="233" spans="2:11" x14ac:dyDescent="0.25">
      <c r="B233" s="8" t="s">
        <v>4081</v>
      </c>
      <c r="C233" s="60" t="s">
        <v>4082</v>
      </c>
      <c r="D233" s="54" t="s">
        <v>4083</v>
      </c>
      <c r="E233" s="6" t="s">
        <v>255</v>
      </c>
      <c r="F233" s="19">
        <v>78873</v>
      </c>
      <c r="G233" s="24">
        <v>244.59</v>
      </c>
      <c r="H233" s="24">
        <v>0.15</v>
      </c>
      <c r="I233" s="31"/>
      <c r="J233" s="31"/>
      <c r="K233" s="35"/>
    </row>
    <row r="234" spans="2:11" x14ac:dyDescent="0.25">
      <c r="B234" s="8" t="s">
        <v>4084</v>
      </c>
      <c r="C234" s="60" t="s">
        <v>4085</v>
      </c>
      <c r="D234" s="54" t="s">
        <v>4086</v>
      </c>
      <c r="E234" s="6" t="s">
        <v>998</v>
      </c>
      <c r="F234" s="19">
        <v>57191</v>
      </c>
      <c r="G234" s="24">
        <v>242.58</v>
      </c>
      <c r="H234" s="24">
        <v>0.15</v>
      </c>
      <c r="I234" s="31"/>
      <c r="J234" s="31"/>
      <c r="K234" s="35"/>
    </row>
    <row r="235" spans="2:11" x14ac:dyDescent="0.25">
      <c r="B235" s="8" t="s">
        <v>4087</v>
      </c>
      <c r="C235" s="60" t="s">
        <v>4088</v>
      </c>
      <c r="D235" s="54" t="s">
        <v>4089</v>
      </c>
      <c r="E235" s="6" t="s">
        <v>135</v>
      </c>
      <c r="F235" s="19">
        <v>977002</v>
      </c>
      <c r="G235" s="24">
        <v>234.87</v>
      </c>
      <c r="H235" s="24">
        <v>0.15</v>
      </c>
      <c r="I235" s="31"/>
      <c r="J235" s="31"/>
      <c r="K235" s="35"/>
    </row>
    <row r="236" spans="2:11" x14ac:dyDescent="0.25">
      <c r="B236" s="8" t="s">
        <v>4090</v>
      </c>
      <c r="C236" s="60" t="s">
        <v>1559</v>
      </c>
      <c r="D236" s="54" t="s">
        <v>4091</v>
      </c>
      <c r="E236" s="6" t="s">
        <v>44</v>
      </c>
      <c r="F236" s="19">
        <v>761546</v>
      </c>
      <c r="G236" s="24">
        <v>234.33</v>
      </c>
      <c r="H236" s="24">
        <v>0.15</v>
      </c>
      <c r="I236" s="31"/>
      <c r="J236" s="31"/>
      <c r="K236" s="35"/>
    </row>
    <row r="237" spans="2:11" x14ac:dyDescent="0.25">
      <c r="B237" s="8" t="s">
        <v>4092</v>
      </c>
      <c r="C237" s="60" t="s">
        <v>4093</v>
      </c>
      <c r="D237" s="54" t="s">
        <v>4094</v>
      </c>
      <c r="E237" s="6" t="s">
        <v>262</v>
      </c>
      <c r="F237" s="19">
        <v>41903</v>
      </c>
      <c r="G237" s="24">
        <v>233.94</v>
      </c>
      <c r="H237" s="24">
        <v>0.15</v>
      </c>
      <c r="I237" s="31"/>
      <c r="J237" s="31"/>
      <c r="K237" s="35"/>
    </row>
    <row r="238" spans="2:11" x14ac:dyDescent="0.25">
      <c r="B238" s="8" t="s">
        <v>4095</v>
      </c>
      <c r="C238" s="60" t="s">
        <v>4096</v>
      </c>
      <c r="D238" s="54" t="s">
        <v>4097</v>
      </c>
      <c r="E238" s="6" t="s">
        <v>164</v>
      </c>
      <c r="F238" s="19">
        <v>13033</v>
      </c>
      <c r="G238" s="24">
        <v>230.16</v>
      </c>
      <c r="H238" s="24">
        <v>0.15</v>
      </c>
      <c r="I238" s="31"/>
      <c r="J238" s="31"/>
      <c r="K238" s="35"/>
    </row>
    <row r="239" spans="2:11" x14ac:dyDescent="0.25">
      <c r="B239" s="8" t="s">
        <v>4098</v>
      </c>
      <c r="C239" s="60" t="s">
        <v>4099</v>
      </c>
      <c r="D239" s="54" t="s">
        <v>4100</v>
      </c>
      <c r="E239" s="6" t="s">
        <v>4030</v>
      </c>
      <c r="F239" s="19">
        <v>75191</v>
      </c>
      <c r="G239" s="24">
        <v>225.87</v>
      </c>
      <c r="H239" s="24">
        <v>0.14000000000000001</v>
      </c>
      <c r="I239" s="31"/>
      <c r="J239" s="31"/>
      <c r="K239" s="35"/>
    </row>
    <row r="240" spans="2:11" x14ac:dyDescent="0.25">
      <c r="B240" s="8" t="s">
        <v>4101</v>
      </c>
      <c r="C240" s="60" t="s">
        <v>1523</v>
      </c>
      <c r="D240" s="54" t="s">
        <v>4102</v>
      </c>
      <c r="E240" s="6" t="s">
        <v>44</v>
      </c>
      <c r="F240" s="19">
        <v>889283</v>
      </c>
      <c r="G240" s="24">
        <v>224.19</v>
      </c>
      <c r="H240" s="24">
        <v>0.14000000000000001</v>
      </c>
      <c r="I240" s="31"/>
      <c r="J240" s="31"/>
      <c r="K240" s="35"/>
    </row>
    <row r="241" spans="2:11" x14ac:dyDescent="0.25">
      <c r="B241" s="8" t="s">
        <v>4103</v>
      </c>
      <c r="C241" s="60" t="s">
        <v>4104</v>
      </c>
      <c r="D241" s="54" t="s">
        <v>4105</v>
      </c>
      <c r="E241" s="6" t="s">
        <v>411</v>
      </c>
      <c r="F241" s="19">
        <v>112861</v>
      </c>
      <c r="G241" s="24">
        <v>221.39</v>
      </c>
      <c r="H241" s="24">
        <v>0.14000000000000001</v>
      </c>
      <c r="I241" s="31"/>
      <c r="J241" s="31"/>
      <c r="K241" s="35"/>
    </row>
    <row r="242" spans="2:11" x14ac:dyDescent="0.25">
      <c r="B242" s="8" t="s">
        <v>4106</v>
      </c>
      <c r="C242" s="60" t="s">
        <v>4107</v>
      </c>
      <c r="D242" s="54" t="s">
        <v>4108</v>
      </c>
      <c r="E242" s="6" t="s">
        <v>58</v>
      </c>
      <c r="F242" s="19">
        <v>49731</v>
      </c>
      <c r="G242" s="24">
        <v>220.16</v>
      </c>
      <c r="H242" s="24">
        <v>0.14000000000000001</v>
      </c>
      <c r="I242" s="31"/>
      <c r="J242" s="31"/>
      <c r="K242" s="35"/>
    </row>
    <row r="243" spans="2:11" x14ac:dyDescent="0.25">
      <c r="B243" s="8" t="s">
        <v>4109</v>
      </c>
      <c r="C243" s="60" t="s">
        <v>4110</v>
      </c>
      <c r="D243" s="54" t="s">
        <v>4111</v>
      </c>
      <c r="E243" s="6" t="s">
        <v>212</v>
      </c>
      <c r="F243" s="19">
        <v>4627</v>
      </c>
      <c r="G243" s="24">
        <v>219.39</v>
      </c>
      <c r="H243" s="24">
        <v>0.14000000000000001</v>
      </c>
      <c r="I243" s="31"/>
      <c r="J243" s="31"/>
      <c r="K243" s="35"/>
    </row>
    <row r="244" spans="2:11" x14ac:dyDescent="0.25">
      <c r="B244" s="8" t="s">
        <v>4112</v>
      </c>
      <c r="C244" s="60" t="s">
        <v>4113</v>
      </c>
      <c r="D244" s="54" t="s">
        <v>4114</v>
      </c>
      <c r="E244" s="6" t="s">
        <v>146</v>
      </c>
      <c r="F244" s="19">
        <v>156563</v>
      </c>
      <c r="G244" s="24">
        <v>216.12</v>
      </c>
      <c r="H244" s="24">
        <v>0.14000000000000001</v>
      </c>
      <c r="I244" s="31"/>
      <c r="J244" s="31"/>
      <c r="K244" s="35"/>
    </row>
    <row r="245" spans="2:11" x14ac:dyDescent="0.25">
      <c r="B245" s="8" t="s">
        <v>4115</v>
      </c>
      <c r="C245" s="60" t="s">
        <v>4116</v>
      </c>
      <c r="D245" s="54" t="s">
        <v>4117</v>
      </c>
      <c r="E245" s="6" t="s">
        <v>269</v>
      </c>
      <c r="F245" s="19">
        <v>68351</v>
      </c>
      <c r="G245" s="24">
        <v>215.51</v>
      </c>
      <c r="H245" s="24">
        <v>0.14000000000000001</v>
      </c>
      <c r="I245" s="31"/>
      <c r="J245" s="31"/>
      <c r="K245" s="35"/>
    </row>
    <row r="246" spans="2:11" x14ac:dyDescent="0.25">
      <c r="B246" s="8" t="s">
        <v>4118</v>
      </c>
      <c r="C246" s="60" t="s">
        <v>4119</v>
      </c>
      <c r="D246" s="54" t="s">
        <v>4120</v>
      </c>
      <c r="E246" s="6" t="s">
        <v>54</v>
      </c>
      <c r="F246" s="19">
        <v>104780</v>
      </c>
      <c r="G246" s="24">
        <v>211.91</v>
      </c>
      <c r="H246" s="24">
        <v>0.13</v>
      </c>
      <c r="I246" s="31"/>
      <c r="J246" s="31"/>
      <c r="K246" s="35"/>
    </row>
    <row r="247" spans="2:11" x14ac:dyDescent="0.25">
      <c r="B247" s="8" t="s">
        <v>2044</v>
      </c>
      <c r="C247" s="60" t="s">
        <v>2045</v>
      </c>
      <c r="D247" s="54" t="s">
        <v>2046</v>
      </c>
      <c r="E247" s="6" t="s">
        <v>80</v>
      </c>
      <c r="F247" s="19">
        <v>53795</v>
      </c>
      <c r="G247" s="24">
        <v>205.47</v>
      </c>
      <c r="H247" s="24">
        <v>0.13</v>
      </c>
      <c r="I247" s="31"/>
      <c r="J247" s="31"/>
      <c r="K247" s="35"/>
    </row>
    <row r="248" spans="2:11" x14ac:dyDescent="0.25">
      <c r="B248" s="8" t="s">
        <v>4121</v>
      </c>
      <c r="C248" s="60" t="s">
        <v>4122</v>
      </c>
      <c r="D248" s="54" t="s">
        <v>4123</v>
      </c>
      <c r="E248" s="6" t="s">
        <v>139</v>
      </c>
      <c r="F248" s="19">
        <v>13503</v>
      </c>
      <c r="G248" s="24">
        <v>202.76</v>
      </c>
      <c r="H248" s="24">
        <v>0.13</v>
      </c>
      <c r="I248" s="31"/>
      <c r="J248" s="31"/>
      <c r="K248" s="35"/>
    </row>
    <row r="249" spans="2:11" x14ac:dyDescent="0.25">
      <c r="B249" s="8" t="s">
        <v>2017</v>
      </c>
      <c r="C249" s="60" t="s">
        <v>2018</v>
      </c>
      <c r="D249" s="54" t="s">
        <v>2019</v>
      </c>
      <c r="E249" s="6" t="s">
        <v>975</v>
      </c>
      <c r="F249" s="19">
        <v>138434</v>
      </c>
      <c r="G249" s="24">
        <v>200.05</v>
      </c>
      <c r="H249" s="24">
        <v>0.13</v>
      </c>
      <c r="I249" s="31"/>
      <c r="J249" s="31"/>
      <c r="K249" s="35"/>
    </row>
    <row r="250" spans="2:11" x14ac:dyDescent="0.25">
      <c r="B250" s="8" t="s">
        <v>4124</v>
      </c>
      <c r="C250" s="60" t="s">
        <v>1340</v>
      </c>
      <c r="D250" s="54" t="s">
        <v>4125</v>
      </c>
      <c r="E250" s="6" t="s">
        <v>88</v>
      </c>
      <c r="F250" s="19">
        <v>137809</v>
      </c>
      <c r="G250" s="24">
        <v>199.77</v>
      </c>
      <c r="H250" s="24">
        <v>0.13</v>
      </c>
      <c r="I250" s="31"/>
      <c r="J250" s="31"/>
      <c r="K250" s="35"/>
    </row>
    <row r="251" spans="2:11" x14ac:dyDescent="0.25">
      <c r="B251" s="8" t="s">
        <v>4126</v>
      </c>
      <c r="C251" s="60" t="s">
        <v>4127</v>
      </c>
      <c r="D251" s="54" t="s">
        <v>4128</v>
      </c>
      <c r="E251" s="6" t="s">
        <v>127</v>
      </c>
      <c r="F251" s="19">
        <v>31515</v>
      </c>
      <c r="G251" s="24">
        <v>195.85</v>
      </c>
      <c r="H251" s="24">
        <v>0.12</v>
      </c>
      <c r="I251" s="31"/>
      <c r="J251" s="31"/>
      <c r="K251" s="35"/>
    </row>
    <row r="252" spans="2:11" x14ac:dyDescent="0.25">
      <c r="B252" s="8" t="s">
        <v>4129</v>
      </c>
      <c r="C252" s="60" t="s">
        <v>4130</v>
      </c>
      <c r="D252" s="54" t="s">
        <v>4131</v>
      </c>
      <c r="E252" s="6" t="s">
        <v>115</v>
      </c>
      <c r="F252" s="19">
        <v>47430</v>
      </c>
      <c r="G252" s="24">
        <v>192.85</v>
      </c>
      <c r="H252" s="24">
        <v>0.12</v>
      </c>
      <c r="I252" s="31"/>
      <c r="J252" s="31"/>
      <c r="K252" s="35"/>
    </row>
    <row r="253" spans="2:11" x14ac:dyDescent="0.25">
      <c r="B253" s="8" t="s">
        <v>4132</v>
      </c>
      <c r="C253" s="60" t="s">
        <v>4133</v>
      </c>
      <c r="D253" s="54" t="s">
        <v>4134</v>
      </c>
      <c r="E253" s="6" t="s">
        <v>58</v>
      </c>
      <c r="F253" s="19">
        <v>56584</v>
      </c>
      <c r="G253" s="24">
        <v>182.51</v>
      </c>
      <c r="H253" s="24">
        <v>0.12</v>
      </c>
      <c r="I253" s="31"/>
      <c r="J253" s="31"/>
      <c r="K253" s="35"/>
    </row>
    <row r="254" spans="2:11" x14ac:dyDescent="0.25">
      <c r="B254" s="8" t="s">
        <v>4135</v>
      </c>
      <c r="C254" s="60" t="s">
        <v>4136</v>
      </c>
      <c r="D254" s="54" t="s">
        <v>4137</v>
      </c>
      <c r="E254" s="6" t="s">
        <v>123</v>
      </c>
      <c r="F254" s="19">
        <v>14262</v>
      </c>
      <c r="G254" s="24">
        <v>174.65</v>
      </c>
      <c r="H254" s="24">
        <v>0.11</v>
      </c>
      <c r="I254" s="31"/>
      <c r="J254" s="31"/>
      <c r="K254" s="35"/>
    </row>
    <row r="255" spans="2:11" x14ac:dyDescent="0.25">
      <c r="B255" s="8" t="s">
        <v>4138</v>
      </c>
      <c r="C255" s="60" t="s">
        <v>1448</v>
      </c>
      <c r="D255" s="54" t="s">
        <v>4139</v>
      </c>
      <c r="E255" s="6" t="s">
        <v>269</v>
      </c>
      <c r="F255" s="19">
        <v>393112</v>
      </c>
      <c r="G255" s="24">
        <v>168.29</v>
      </c>
      <c r="H255" s="24">
        <v>0.11</v>
      </c>
      <c r="I255" s="31"/>
      <c r="J255" s="31"/>
      <c r="K255" s="35"/>
    </row>
    <row r="256" spans="2:11" x14ac:dyDescent="0.25">
      <c r="B256" s="8" t="s">
        <v>4140</v>
      </c>
      <c r="C256" s="60" t="s">
        <v>4141</v>
      </c>
      <c r="D256" s="54" t="s">
        <v>4142</v>
      </c>
      <c r="E256" s="6" t="s">
        <v>115</v>
      </c>
      <c r="F256" s="19">
        <v>23711</v>
      </c>
      <c r="G256" s="24">
        <v>158.72999999999999</v>
      </c>
      <c r="H256" s="24">
        <v>0.1</v>
      </c>
      <c r="I256" s="31"/>
      <c r="J256" s="31"/>
      <c r="K256" s="35"/>
    </row>
    <row r="257" spans="2:11" x14ac:dyDescent="0.25">
      <c r="B257" s="8" t="s">
        <v>4143</v>
      </c>
      <c r="C257" s="60" t="s">
        <v>4144</v>
      </c>
      <c r="D257" s="54" t="s">
        <v>4145</v>
      </c>
      <c r="E257" s="6" t="s">
        <v>523</v>
      </c>
      <c r="F257" s="19">
        <v>41911</v>
      </c>
      <c r="G257" s="24">
        <v>156.56</v>
      </c>
      <c r="H257" s="24">
        <v>0.1</v>
      </c>
      <c r="I257" s="31"/>
      <c r="J257" s="31"/>
      <c r="K257" s="35"/>
    </row>
    <row r="258" spans="2:11" x14ac:dyDescent="0.25">
      <c r="B258" s="8" t="s">
        <v>1232</v>
      </c>
      <c r="C258" s="60" t="s">
        <v>4146</v>
      </c>
      <c r="D258" s="54" t="s">
        <v>4147</v>
      </c>
      <c r="E258" s="6" t="s">
        <v>119</v>
      </c>
      <c r="F258" s="19">
        <v>27470</v>
      </c>
      <c r="G258" s="24">
        <v>123.44</v>
      </c>
      <c r="H258" s="24">
        <v>0.08</v>
      </c>
      <c r="I258" s="31"/>
      <c r="J258" s="31"/>
      <c r="K258" s="35"/>
    </row>
    <row r="259" spans="2:11" x14ac:dyDescent="0.25">
      <c r="B259" s="8" t="s">
        <v>4148</v>
      </c>
      <c r="C259" s="60" t="s">
        <v>4149</v>
      </c>
      <c r="D259" s="54" t="s">
        <v>4150</v>
      </c>
      <c r="E259" s="6" t="s">
        <v>58</v>
      </c>
      <c r="F259" s="19">
        <v>13556</v>
      </c>
      <c r="G259" s="24">
        <v>111.13</v>
      </c>
      <c r="H259" s="24">
        <v>7.0000000000000007E-2</v>
      </c>
      <c r="I259" s="31"/>
      <c r="J259" s="31"/>
      <c r="K259" s="35"/>
    </row>
    <row r="260" spans="2:11" x14ac:dyDescent="0.25">
      <c r="B260" s="8" t="s">
        <v>4151</v>
      </c>
      <c r="C260" s="60" t="s">
        <v>4152</v>
      </c>
      <c r="D260" s="54" t="s">
        <v>4153</v>
      </c>
      <c r="E260" s="6" t="s">
        <v>968</v>
      </c>
      <c r="F260" s="19">
        <v>118313</v>
      </c>
      <c r="G260" s="24">
        <v>76.760000000000005</v>
      </c>
      <c r="H260" s="24">
        <v>0.05</v>
      </c>
      <c r="I260" s="31"/>
      <c r="J260" s="31"/>
      <c r="K260" s="35"/>
    </row>
    <row r="261" spans="2:11" x14ac:dyDescent="0.25">
      <c r="C261" s="58" t="s">
        <v>188</v>
      </c>
      <c r="D261" s="54"/>
      <c r="E261" s="6"/>
      <c r="F261" s="19"/>
      <c r="G261" s="25">
        <v>158273.9</v>
      </c>
      <c r="H261" s="25">
        <v>100.07</v>
      </c>
      <c r="I261" s="31"/>
      <c r="J261" s="31"/>
      <c r="K261" s="35"/>
    </row>
    <row r="262" spans="2:11" x14ac:dyDescent="0.25">
      <c r="C262" s="57"/>
      <c r="D262" s="54"/>
      <c r="E262" s="6"/>
      <c r="F262" s="19"/>
      <c r="G262" s="24"/>
      <c r="H262" s="24"/>
      <c r="I262" s="31"/>
      <c r="J262" s="31"/>
      <c r="K262" s="35"/>
    </row>
    <row r="263" spans="2:11" x14ac:dyDescent="0.25">
      <c r="C263" s="58" t="s">
        <v>3</v>
      </c>
      <c r="D263" s="54"/>
      <c r="E263" s="6"/>
      <c r="F263" s="19"/>
      <c r="G263" s="24" t="s">
        <v>2</v>
      </c>
      <c r="H263" s="24" t="s">
        <v>2</v>
      </c>
      <c r="I263" s="31"/>
      <c r="J263" s="31"/>
      <c r="K263" s="35"/>
    </row>
    <row r="264" spans="2:11" x14ac:dyDescent="0.25">
      <c r="C264" s="57"/>
      <c r="D264" s="54"/>
      <c r="E264" s="6"/>
      <c r="F264" s="19"/>
      <c r="G264" s="24"/>
      <c r="H264" s="24"/>
      <c r="I264" s="31"/>
      <c r="J264" s="31"/>
      <c r="K264" s="35"/>
    </row>
    <row r="265" spans="2:11" x14ac:dyDescent="0.25">
      <c r="C265" s="58" t="s">
        <v>4</v>
      </c>
      <c r="D265" s="54"/>
      <c r="E265" s="6"/>
      <c r="F265" s="19"/>
      <c r="G265" s="24" t="s">
        <v>2</v>
      </c>
      <c r="H265" s="24" t="s">
        <v>2</v>
      </c>
      <c r="I265" s="31"/>
      <c r="J265" s="31"/>
      <c r="K265" s="35"/>
    </row>
    <row r="266" spans="2:11" x14ac:dyDescent="0.25">
      <c r="C266" s="57"/>
      <c r="D266" s="54"/>
      <c r="E266" s="6"/>
      <c r="F266" s="19"/>
      <c r="G266" s="24"/>
      <c r="H266" s="24"/>
      <c r="I266" s="31"/>
      <c r="J266" s="31"/>
      <c r="K266" s="35"/>
    </row>
    <row r="267" spans="2:11" x14ac:dyDescent="0.25">
      <c r="C267" s="58" t="s">
        <v>5</v>
      </c>
      <c r="D267" s="54"/>
      <c r="E267" s="6"/>
      <c r="F267" s="19"/>
      <c r="G267" s="24"/>
      <c r="H267" s="24"/>
      <c r="I267" s="31"/>
      <c r="J267" s="31"/>
      <c r="K267" s="35"/>
    </row>
    <row r="268" spans="2:11" x14ac:dyDescent="0.25">
      <c r="C268" s="57"/>
      <c r="D268" s="54"/>
      <c r="E268" s="6"/>
      <c r="F268" s="19"/>
      <c r="G268" s="24"/>
      <c r="H268" s="24"/>
      <c r="I268" s="31"/>
      <c r="J268" s="31"/>
      <c r="K268" s="35"/>
    </row>
    <row r="269" spans="2:11" x14ac:dyDescent="0.25">
      <c r="C269" s="58" t="s">
        <v>6</v>
      </c>
      <c r="D269" s="54"/>
      <c r="E269" s="6"/>
      <c r="F269" s="19"/>
      <c r="G269" s="24" t="s">
        <v>2</v>
      </c>
      <c r="H269" s="24" t="s">
        <v>2</v>
      </c>
      <c r="I269" s="31"/>
      <c r="J269" s="31"/>
      <c r="K269" s="35"/>
    </row>
    <row r="270" spans="2:11" x14ac:dyDescent="0.25">
      <c r="C270" s="57"/>
      <c r="D270" s="54"/>
      <c r="E270" s="6"/>
      <c r="F270" s="19"/>
      <c r="G270" s="24"/>
      <c r="H270" s="24"/>
      <c r="I270" s="31"/>
      <c r="J270" s="31"/>
      <c r="K270" s="35"/>
    </row>
    <row r="271" spans="2:11" x14ac:dyDescent="0.25">
      <c r="C271" s="58" t="s">
        <v>7</v>
      </c>
      <c r="D271" s="54"/>
      <c r="E271" s="6"/>
      <c r="F271" s="19"/>
      <c r="G271" s="24" t="s">
        <v>2</v>
      </c>
      <c r="H271" s="24" t="s">
        <v>2</v>
      </c>
      <c r="I271" s="31"/>
      <c r="J271" s="31"/>
      <c r="K271" s="35"/>
    </row>
    <row r="272" spans="2:11" x14ac:dyDescent="0.25">
      <c r="C272" s="57"/>
      <c r="D272" s="54"/>
      <c r="E272" s="6"/>
      <c r="F272" s="19"/>
      <c r="G272" s="24"/>
      <c r="H272" s="24"/>
      <c r="I272" s="31"/>
      <c r="J272" s="31"/>
      <c r="K272" s="35"/>
    </row>
    <row r="273" spans="3:11" x14ac:dyDescent="0.25">
      <c r="C273" s="58" t="s">
        <v>8</v>
      </c>
      <c r="D273" s="54"/>
      <c r="E273" s="6"/>
      <c r="F273" s="19"/>
      <c r="G273" s="24" t="s">
        <v>2</v>
      </c>
      <c r="H273" s="24" t="s">
        <v>2</v>
      </c>
      <c r="I273" s="31"/>
      <c r="J273" s="31"/>
      <c r="K273" s="35"/>
    </row>
    <row r="274" spans="3:11" x14ac:dyDescent="0.25">
      <c r="C274" s="57"/>
      <c r="D274" s="54"/>
      <c r="E274" s="6"/>
      <c r="F274" s="19"/>
      <c r="G274" s="24"/>
      <c r="H274" s="24"/>
      <c r="I274" s="31"/>
      <c r="J274" s="31"/>
      <c r="K274" s="35"/>
    </row>
    <row r="275" spans="3:11" x14ac:dyDescent="0.25">
      <c r="C275" s="58" t="s">
        <v>9</v>
      </c>
      <c r="D275" s="54"/>
      <c r="E275" s="6"/>
      <c r="F275" s="19"/>
      <c r="G275" s="24" t="s">
        <v>2</v>
      </c>
      <c r="H275" s="24" t="s">
        <v>2</v>
      </c>
      <c r="I275" s="31"/>
      <c r="J275" s="31"/>
      <c r="K275" s="35"/>
    </row>
    <row r="276" spans="3:11" x14ac:dyDescent="0.25">
      <c r="C276" s="57"/>
      <c r="D276" s="54"/>
      <c r="E276" s="6"/>
      <c r="F276" s="19"/>
      <c r="G276" s="24"/>
      <c r="H276" s="24"/>
      <c r="I276" s="31"/>
      <c r="J276" s="31"/>
      <c r="K276" s="35"/>
    </row>
    <row r="277" spans="3:11" x14ac:dyDescent="0.25">
      <c r="C277" s="58" t="s">
        <v>10</v>
      </c>
      <c r="D277" s="54"/>
      <c r="E277" s="6"/>
      <c r="F277" s="19"/>
      <c r="G277" s="24" t="s">
        <v>2</v>
      </c>
      <c r="H277" s="24" t="s">
        <v>2</v>
      </c>
      <c r="I277" s="31"/>
      <c r="J277" s="31"/>
      <c r="K277" s="35"/>
    </row>
    <row r="278" spans="3:11" x14ac:dyDescent="0.25">
      <c r="C278" s="57"/>
      <c r="D278" s="54"/>
      <c r="E278" s="6"/>
      <c r="F278" s="19"/>
      <c r="G278" s="24"/>
      <c r="H278" s="24"/>
      <c r="I278" s="31"/>
      <c r="J278" s="31"/>
      <c r="K278" s="35"/>
    </row>
    <row r="279" spans="3:11" x14ac:dyDescent="0.25">
      <c r="C279" s="58" t="s">
        <v>11</v>
      </c>
      <c r="D279" s="54"/>
      <c r="E279" s="6"/>
      <c r="F279" s="19"/>
      <c r="G279" s="24" t="s">
        <v>2</v>
      </c>
      <c r="H279" s="24" t="s">
        <v>2</v>
      </c>
      <c r="I279" s="31"/>
      <c r="J279" s="31"/>
      <c r="K279" s="35"/>
    </row>
    <row r="280" spans="3:11" x14ac:dyDescent="0.25">
      <c r="C280" s="57"/>
      <c r="D280" s="54"/>
      <c r="E280" s="6"/>
      <c r="F280" s="19"/>
      <c r="G280" s="24"/>
      <c r="H280" s="24"/>
      <c r="I280" s="31"/>
      <c r="J280" s="31"/>
      <c r="K280" s="35"/>
    </row>
    <row r="281" spans="3:11" x14ac:dyDescent="0.25">
      <c r="C281" s="58" t="s">
        <v>13</v>
      </c>
      <c r="D281" s="54"/>
      <c r="E281" s="6"/>
      <c r="F281" s="19"/>
      <c r="G281" s="24"/>
      <c r="H281" s="24"/>
      <c r="I281" s="31"/>
      <c r="J281" s="31"/>
      <c r="K281" s="35"/>
    </row>
    <row r="282" spans="3:11" x14ac:dyDescent="0.25">
      <c r="C282" s="57"/>
      <c r="D282" s="54"/>
      <c r="E282" s="6"/>
      <c r="F282" s="19"/>
      <c r="G282" s="24"/>
      <c r="H282" s="24"/>
      <c r="I282" s="31"/>
      <c r="J282" s="31"/>
      <c r="K282" s="35"/>
    </row>
    <row r="283" spans="3:11" x14ac:dyDescent="0.25">
      <c r="C283" s="58" t="s">
        <v>14</v>
      </c>
      <c r="D283" s="54"/>
      <c r="E283" s="6"/>
      <c r="F283" s="19"/>
      <c r="G283" s="24" t="s">
        <v>2</v>
      </c>
      <c r="H283" s="24" t="s">
        <v>2</v>
      </c>
      <c r="I283" s="31"/>
      <c r="J283" s="31"/>
      <c r="K283" s="35"/>
    </row>
    <row r="284" spans="3:11" x14ac:dyDescent="0.25">
      <c r="C284" s="57"/>
      <c r="D284" s="54"/>
      <c r="E284" s="6"/>
      <c r="F284" s="19"/>
      <c r="G284" s="24"/>
      <c r="H284" s="24"/>
      <c r="I284" s="31"/>
      <c r="J284" s="31"/>
      <c r="K284" s="35"/>
    </row>
    <row r="285" spans="3:11" x14ac:dyDescent="0.25">
      <c r="C285" s="58" t="s">
        <v>15</v>
      </c>
      <c r="D285" s="54"/>
      <c r="E285" s="6"/>
      <c r="F285" s="19"/>
      <c r="G285" s="24" t="s">
        <v>2</v>
      </c>
      <c r="H285" s="24" t="s">
        <v>2</v>
      </c>
      <c r="I285" s="31"/>
      <c r="J285" s="31"/>
      <c r="K285" s="35"/>
    </row>
    <row r="286" spans="3:11" x14ac:dyDescent="0.25">
      <c r="C286" s="57"/>
      <c r="D286" s="54"/>
      <c r="E286" s="6"/>
      <c r="F286" s="19"/>
      <c r="G286" s="24"/>
      <c r="H286" s="24"/>
      <c r="I286" s="31"/>
      <c r="J286" s="31"/>
      <c r="K286" s="35"/>
    </row>
    <row r="287" spans="3:11" x14ac:dyDescent="0.25">
      <c r="C287" s="58" t="s">
        <v>16</v>
      </c>
      <c r="D287" s="54"/>
      <c r="E287" s="6"/>
      <c r="F287" s="19"/>
      <c r="G287" s="24" t="s">
        <v>2</v>
      </c>
      <c r="H287" s="24" t="s">
        <v>2</v>
      </c>
      <c r="I287" s="31"/>
      <c r="J287" s="31"/>
      <c r="K287" s="35"/>
    </row>
    <row r="288" spans="3:11" x14ac:dyDescent="0.25">
      <c r="C288" s="57"/>
      <c r="D288" s="54"/>
      <c r="E288" s="6"/>
      <c r="F288" s="19"/>
      <c r="G288" s="24"/>
      <c r="H288" s="24"/>
      <c r="I288" s="31"/>
      <c r="J288" s="31"/>
      <c r="K288" s="35"/>
    </row>
    <row r="289" spans="1:11" x14ac:dyDescent="0.25">
      <c r="C289" s="58" t="s">
        <v>17</v>
      </c>
      <c r="D289" s="54"/>
      <c r="E289" s="6"/>
      <c r="F289" s="19"/>
      <c r="G289" s="24" t="s">
        <v>2</v>
      </c>
      <c r="H289" s="24" t="s">
        <v>2</v>
      </c>
      <c r="I289" s="31"/>
      <c r="J289" s="31"/>
      <c r="K289" s="35"/>
    </row>
    <row r="290" spans="1:11" x14ac:dyDescent="0.25">
      <c r="C290" s="57"/>
      <c r="D290" s="54"/>
      <c r="E290" s="6"/>
      <c r="F290" s="19"/>
      <c r="G290" s="24"/>
      <c r="H290" s="24"/>
      <c r="I290" s="31"/>
      <c r="J290" s="31"/>
      <c r="K290" s="35"/>
    </row>
    <row r="291" spans="1:11" x14ac:dyDescent="0.25">
      <c r="C291" s="58" t="s">
        <v>18</v>
      </c>
      <c r="D291" s="54"/>
      <c r="E291" s="6"/>
      <c r="F291" s="19"/>
      <c r="G291" s="24" t="s">
        <v>2</v>
      </c>
      <c r="H291" s="24" t="s">
        <v>2</v>
      </c>
      <c r="I291" s="31"/>
      <c r="J291" s="31"/>
      <c r="K291" s="35"/>
    </row>
    <row r="292" spans="1:11" x14ac:dyDescent="0.25">
      <c r="C292" s="57"/>
      <c r="D292" s="54"/>
      <c r="E292" s="6"/>
      <c r="F292" s="19"/>
      <c r="G292" s="24"/>
      <c r="H292" s="24"/>
      <c r="I292" s="31"/>
      <c r="J292" s="31"/>
      <c r="K292" s="35"/>
    </row>
    <row r="293" spans="1:11" x14ac:dyDescent="0.25">
      <c r="A293" s="10"/>
      <c r="B293" s="28"/>
      <c r="C293" s="58" t="s">
        <v>19</v>
      </c>
      <c r="D293" s="54"/>
      <c r="E293" s="6"/>
      <c r="F293" s="19"/>
      <c r="G293" s="24"/>
      <c r="H293" s="24"/>
      <c r="I293" s="31"/>
      <c r="J293" s="31"/>
      <c r="K293" s="35"/>
    </row>
    <row r="294" spans="1:11" x14ac:dyDescent="0.25">
      <c r="A294" s="28"/>
      <c r="B294" s="28"/>
      <c r="C294" s="58" t="s">
        <v>20</v>
      </c>
      <c r="D294" s="54"/>
      <c r="E294" s="6"/>
      <c r="F294" s="19"/>
      <c r="G294" s="24" t="s">
        <v>2</v>
      </c>
      <c r="H294" s="24" t="s">
        <v>2</v>
      </c>
      <c r="I294" s="31"/>
      <c r="J294" s="31"/>
      <c r="K294" s="35"/>
    </row>
    <row r="295" spans="1:11" x14ac:dyDescent="0.25">
      <c r="A295" s="28"/>
      <c r="B295" s="28"/>
      <c r="C295" s="58"/>
      <c r="D295" s="54"/>
      <c r="E295" s="6"/>
      <c r="F295" s="19"/>
      <c r="G295" s="24"/>
      <c r="H295" s="24"/>
      <c r="I295" s="31"/>
      <c r="J295" s="31"/>
      <c r="K295" s="35"/>
    </row>
    <row r="296" spans="1:11" x14ac:dyDescent="0.25">
      <c r="A296" s="28"/>
      <c r="B296" s="28"/>
      <c r="C296" s="58" t="s">
        <v>21</v>
      </c>
      <c r="D296" s="54"/>
      <c r="E296" s="6"/>
      <c r="F296" s="19"/>
      <c r="G296" s="24" t="s">
        <v>2</v>
      </c>
      <c r="H296" s="24" t="s">
        <v>2</v>
      </c>
      <c r="I296" s="31"/>
      <c r="J296" s="31"/>
      <c r="K296" s="35"/>
    </row>
    <row r="297" spans="1:11" x14ac:dyDescent="0.25">
      <c r="A297" s="28"/>
      <c r="B297" s="28"/>
      <c r="C297" s="58"/>
      <c r="D297" s="54"/>
      <c r="E297" s="6"/>
      <c r="F297" s="19"/>
      <c r="G297" s="24"/>
      <c r="H297" s="24"/>
      <c r="I297" s="31"/>
      <c r="J297" s="31"/>
      <c r="K297" s="35"/>
    </row>
    <row r="298" spans="1:11" x14ac:dyDescent="0.25">
      <c r="A298" s="28"/>
      <c r="B298" s="28"/>
      <c r="C298" s="58" t="s">
        <v>22</v>
      </c>
      <c r="D298" s="54"/>
      <c r="E298" s="6"/>
      <c r="F298" s="19"/>
      <c r="G298" s="24" t="s">
        <v>2</v>
      </c>
      <c r="H298" s="24" t="s">
        <v>2</v>
      </c>
      <c r="I298" s="31"/>
      <c r="J298" s="31"/>
      <c r="K298" s="35"/>
    </row>
    <row r="299" spans="1:11" x14ac:dyDescent="0.25">
      <c r="A299" s="28"/>
      <c r="B299" s="28"/>
      <c r="C299" s="58"/>
      <c r="D299" s="54"/>
      <c r="E299" s="6"/>
      <c r="F299" s="19"/>
      <c r="G299" s="24"/>
      <c r="H299" s="24"/>
      <c r="I299" s="31"/>
      <c r="J299" s="31"/>
      <c r="K299" s="35"/>
    </row>
    <row r="300" spans="1:11" x14ac:dyDescent="0.25">
      <c r="A300" s="28"/>
      <c r="B300" s="28"/>
      <c r="C300" s="58" t="s">
        <v>23</v>
      </c>
      <c r="D300" s="54"/>
      <c r="E300" s="6"/>
      <c r="F300" s="19"/>
      <c r="G300" s="24" t="s">
        <v>2</v>
      </c>
      <c r="H300" s="24" t="s">
        <v>2</v>
      </c>
      <c r="I300" s="31"/>
      <c r="J300" s="31"/>
      <c r="K300" s="35"/>
    </row>
    <row r="301" spans="1:11" x14ac:dyDescent="0.25">
      <c r="A301" s="28"/>
      <c r="B301" s="28"/>
      <c r="C301" s="58"/>
      <c r="D301" s="54"/>
      <c r="E301" s="6"/>
      <c r="F301" s="19"/>
      <c r="G301" s="24"/>
      <c r="H301" s="24"/>
      <c r="I301" s="31"/>
      <c r="J301" s="31"/>
      <c r="K301" s="35"/>
    </row>
    <row r="302" spans="1:11" x14ac:dyDescent="0.25">
      <c r="C302" s="59" t="s">
        <v>24</v>
      </c>
      <c r="D302" s="54"/>
      <c r="E302" s="6"/>
      <c r="F302" s="19"/>
      <c r="G302" s="24"/>
      <c r="H302" s="24"/>
      <c r="I302" s="31"/>
      <c r="J302" s="31"/>
      <c r="K302" s="35"/>
    </row>
    <row r="303" spans="1:11" x14ac:dyDescent="0.25">
      <c r="B303" s="8" t="s">
        <v>200</v>
      </c>
      <c r="C303" s="60" t="s">
        <v>201</v>
      </c>
      <c r="D303" s="54"/>
      <c r="E303" s="6"/>
      <c r="F303" s="19"/>
      <c r="G303" s="24">
        <v>212.32</v>
      </c>
      <c r="H303" s="24">
        <v>0.13</v>
      </c>
      <c r="I303" s="31"/>
      <c r="J303" s="31"/>
      <c r="K303" s="35"/>
    </row>
    <row r="304" spans="1:11" x14ac:dyDescent="0.25">
      <c r="C304" s="58" t="s">
        <v>188</v>
      </c>
      <c r="D304" s="54"/>
      <c r="E304" s="6"/>
      <c r="F304" s="19"/>
      <c r="G304" s="25">
        <v>212.32</v>
      </c>
      <c r="H304" s="25">
        <v>0.13</v>
      </c>
      <c r="I304" s="31"/>
      <c r="J304" s="31"/>
      <c r="K304" s="35"/>
    </row>
    <row r="305" spans="1:54" x14ac:dyDescent="0.25">
      <c r="C305" s="57"/>
      <c r="D305" s="54"/>
      <c r="E305" s="6"/>
      <c r="F305" s="19"/>
      <c r="G305" s="24"/>
      <c r="H305" s="24"/>
      <c r="I305" s="31"/>
      <c r="J305" s="31"/>
      <c r="K305" s="35"/>
    </row>
    <row r="306" spans="1:54" x14ac:dyDescent="0.25">
      <c r="A306" s="10"/>
      <c r="B306" s="28"/>
      <c r="C306" s="58" t="s">
        <v>25</v>
      </c>
      <c r="D306" s="54"/>
      <c r="E306" s="6"/>
      <c r="F306" s="19"/>
      <c r="G306" s="24"/>
      <c r="H306" s="24"/>
      <c r="I306" s="31"/>
      <c r="J306" s="31"/>
      <c r="K306" s="35"/>
    </row>
    <row r="307" spans="1:54" s="2" customFormat="1" ht="13.5" x14ac:dyDescent="0.25">
      <c r="A307" s="28"/>
      <c r="B307" s="28"/>
      <c r="C307" s="57" t="s">
        <v>4783</v>
      </c>
      <c r="D307" s="54"/>
      <c r="E307" s="6"/>
      <c r="F307" s="19"/>
      <c r="G307" s="24" t="s">
        <v>2</v>
      </c>
      <c r="H307" s="24" t="s">
        <v>2</v>
      </c>
      <c r="I307" s="31"/>
      <c r="J307" s="31"/>
      <c r="K307" s="35"/>
      <c r="L307" s="3"/>
      <c r="AI307" s="3"/>
      <c r="AV307" s="3"/>
      <c r="AX307" s="3"/>
      <c r="BB307" s="3"/>
    </row>
    <row r="308" spans="1:54" x14ac:dyDescent="0.25">
      <c r="B308" s="8"/>
      <c r="C308" s="60" t="s">
        <v>202</v>
      </c>
      <c r="D308" s="54"/>
      <c r="E308" s="6"/>
      <c r="F308" s="19"/>
      <c r="G308" s="24">
        <v>-321.70999999999998</v>
      </c>
      <c r="H308" s="24">
        <v>-0.2</v>
      </c>
      <c r="I308" s="31"/>
      <c r="J308" s="31"/>
      <c r="K308" s="35"/>
    </row>
    <row r="309" spans="1:54" x14ac:dyDescent="0.25">
      <c r="C309" s="58" t="s">
        <v>188</v>
      </c>
      <c r="D309" s="54"/>
      <c r="E309" s="6"/>
      <c r="F309" s="19"/>
      <c r="G309" s="25">
        <v>-321.70999999999998</v>
      </c>
      <c r="H309" s="25">
        <v>-0.2</v>
      </c>
      <c r="I309" s="31"/>
      <c r="J309" s="31"/>
      <c r="K309" s="35"/>
    </row>
    <row r="310" spans="1:54" x14ac:dyDescent="0.25">
      <c r="C310" s="57"/>
      <c r="D310" s="54"/>
      <c r="E310" s="6"/>
      <c r="F310" s="19"/>
      <c r="G310" s="24"/>
      <c r="H310" s="24"/>
      <c r="I310" s="31"/>
      <c r="J310" s="31"/>
      <c r="K310" s="35"/>
    </row>
    <row r="311" spans="1:54" x14ac:dyDescent="0.25">
      <c r="C311" s="61" t="s">
        <v>203</v>
      </c>
      <c r="D311" s="55"/>
      <c r="E311" s="5"/>
      <c r="F311" s="20"/>
      <c r="G311" s="26">
        <v>158164.51</v>
      </c>
      <c r="H311" s="26">
        <v>99.999999999999986</v>
      </c>
      <c r="I311" s="32"/>
      <c r="J311" s="32"/>
      <c r="K311" s="36"/>
    </row>
    <row r="314" spans="1:54" x14ac:dyDescent="0.25">
      <c r="C314" s="1" t="s">
        <v>204</v>
      </c>
    </row>
    <row r="315" spans="1:54" x14ac:dyDescent="0.25">
      <c r="C315" s="37" t="s">
        <v>205</v>
      </c>
      <c r="D315" s="37"/>
      <c r="E315" s="37"/>
      <c r="F315" s="37"/>
      <c r="G315" s="37"/>
      <c r="H315" s="37"/>
      <c r="I315" s="37"/>
      <c r="J315" s="37"/>
      <c r="K315" s="37"/>
    </row>
    <row r="316" spans="1:54" x14ac:dyDescent="0.25">
      <c r="C316" s="2" t="s">
        <v>206</v>
      </c>
    </row>
    <row r="317" spans="1:54" x14ac:dyDescent="0.25">
      <c r="C317" s="2" t="s">
        <v>207</v>
      </c>
    </row>
    <row r="318" spans="1:54" ht="30" customHeight="1" x14ac:dyDescent="0.25">
      <c r="C318" s="202" t="s">
        <v>208</v>
      </c>
      <c r="D318" s="203"/>
      <c r="E318" s="203"/>
      <c r="F318" s="203"/>
      <c r="G318" s="203"/>
      <c r="H318" s="203"/>
      <c r="I318" s="203"/>
      <c r="J318" s="203"/>
      <c r="K318" s="203"/>
    </row>
    <row r="319" spans="1:54" x14ac:dyDescent="0.25">
      <c r="C319" s="2" t="s">
        <v>209</v>
      </c>
    </row>
    <row r="321" spans="1:256" x14ac:dyDescent="0.25">
      <c r="C321" s="2" t="s">
        <v>4942</v>
      </c>
      <c r="E321" s="2" t="s">
        <v>2</v>
      </c>
    </row>
    <row r="323" spans="1:256" x14ac:dyDescent="0.25">
      <c r="C323" s="2" t="s">
        <v>4943</v>
      </c>
      <c r="E323" s="2" t="s">
        <v>2</v>
      </c>
    </row>
    <row r="325" spans="1:256" x14ac:dyDescent="0.25">
      <c r="C325" s="2" t="s">
        <v>5050</v>
      </c>
    </row>
    <row r="327" spans="1:256" x14ac:dyDescent="0.25">
      <c r="C327" s="2" t="s">
        <v>5051</v>
      </c>
    </row>
    <row r="328" spans="1:256" s="82" customFormat="1" ht="35.25" customHeight="1" x14ac:dyDescent="0.25">
      <c r="A328" s="78"/>
      <c r="B328" s="78"/>
      <c r="C328" s="83" t="s">
        <v>4949</v>
      </c>
      <c r="D328" s="87" t="s">
        <v>4950</v>
      </c>
      <c r="E328" s="87" t="s">
        <v>4951</v>
      </c>
      <c r="F328" s="79"/>
      <c r="G328" s="80"/>
      <c r="H328" s="80"/>
      <c r="I328" s="80"/>
      <c r="J328" s="80"/>
      <c r="K328" s="81"/>
      <c r="L328" s="81"/>
      <c r="M328" s="78"/>
      <c r="N328" s="78"/>
      <c r="O328" s="78"/>
      <c r="P328" s="78"/>
      <c r="Q328" s="78"/>
      <c r="R328" s="78"/>
      <c r="S328" s="78"/>
      <c r="T328" s="78"/>
      <c r="U328" s="78"/>
      <c r="V328" s="78"/>
      <c r="W328" s="78"/>
      <c r="X328" s="78"/>
      <c r="Y328" s="78"/>
      <c r="Z328" s="78"/>
      <c r="AA328" s="78"/>
      <c r="AB328" s="78"/>
      <c r="AC328" s="78"/>
      <c r="AD328" s="78"/>
      <c r="AE328" s="78"/>
      <c r="AF328" s="78"/>
      <c r="AG328" s="78"/>
      <c r="AH328" s="78"/>
      <c r="AI328" s="81"/>
      <c r="AJ328" s="78"/>
      <c r="AK328" s="78"/>
      <c r="AL328" s="78"/>
      <c r="AM328" s="78"/>
      <c r="AN328" s="78"/>
      <c r="AO328" s="78"/>
      <c r="AP328" s="78"/>
      <c r="AQ328" s="78"/>
      <c r="AR328" s="78"/>
      <c r="AS328" s="78"/>
      <c r="AT328" s="78"/>
      <c r="AU328" s="78"/>
      <c r="AV328" s="81"/>
      <c r="AW328" s="78"/>
      <c r="AX328" s="81"/>
      <c r="AY328" s="78"/>
      <c r="AZ328" s="78"/>
      <c r="BA328" s="78"/>
      <c r="BB328" s="81"/>
      <c r="BC328" s="78"/>
      <c r="BD328" s="78"/>
      <c r="BE328" s="78"/>
      <c r="BF328" s="78"/>
      <c r="BG328" s="78"/>
      <c r="BH328" s="78"/>
      <c r="BI328" s="78"/>
      <c r="BJ328" s="78"/>
      <c r="BK328" s="78"/>
      <c r="BL328" s="78"/>
      <c r="BM328" s="78"/>
      <c r="BN328" s="78"/>
      <c r="BO328" s="78"/>
      <c r="BP328" s="78"/>
      <c r="BQ328" s="78"/>
      <c r="BR328" s="78"/>
      <c r="BS328" s="78"/>
      <c r="BT328" s="78"/>
      <c r="BU328" s="78"/>
      <c r="BV328" s="78"/>
      <c r="BW328" s="78"/>
      <c r="BX328" s="78"/>
      <c r="BY328" s="78"/>
      <c r="BZ328" s="78"/>
      <c r="CA328" s="78"/>
      <c r="CB328" s="78"/>
      <c r="CC328" s="78"/>
      <c r="CD328" s="78"/>
      <c r="CE328" s="78"/>
      <c r="CF328" s="78"/>
      <c r="CG328" s="78"/>
      <c r="CH328" s="78"/>
      <c r="CI328" s="78"/>
      <c r="CJ328" s="78"/>
      <c r="CK328" s="78"/>
      <c r="CL328" s="78"/>
      <c r="CM328" s="78"/>
      <c r="CN328" s="78"/>
      <c r="CO328" s="78"/>
      <c r="CP328" s="78"/>
      <c r="CQ328" s="78"/>
      <c r="CR328" s="78"/>
      <c r="CS328" s="78"/>
      <c r="CT328" s="78"/>
      <c r="CU328" s="78"/>
      <c r="CV328" s="78"/>
      <c r="CW328" s="78"/>
      <c r="CX328" s="78"/>
      <c r="CY328" s="78"/>
      <c r="CZ328" s="78"/>
      <c r="DA328" s="78"/>
      <c r="DB328" s="78"/>
      <c r="DC328" s="78"/>
      <c r="DD328" s="78"/>
      <c r="DE328" s="78"/>
      <c r="DF328" s="78"/>
      <c r="DG328" s="78"/>
      <c r="DH328" s="78"/>
      <c r="DI328" s="78"/>
      <c r="DJ328" s="78"/>
      <c r="DK328" s="78"/>
      <c r="DL328" s="78"/>
      <c r="DM328" s="78"/>
      <c r="DN328" s="78"/>
      <c r="DO328" s="78"/>
      <c r="DP328" s="78"/>
      <c r="DQ328" s="78"/>
      <c r="DR328" s="78"/>
      <c r="DS328" s="78"/>
      <c r="DT328" s="78"/>
      <c r="DU328" s="78"/>
      <c r="DV328" s="78"/>
      <c r="DW328" s="78"/>
      <c r="DX328" s="78"/>
      <c r="DY328" s="78"/>
      <c r="DZ328" s="78"/>
      <c r="EA328" s="78"/>
      <c r="EB328" s="78"/>
      <c r="EC328" s="78"/>
      <c r="ED328" s="78"/>
      <c r="EE328" s="78"/>
      <c r="EF328" s="78"/>
      <c r="EG328" s="78"/>
      <c r="EH328" s="78"/>
      <c r="EI328" s="78"/>
      <c r="EJ328" s="78"/>
      <c r="EK328" s="78"/>
      <c r="EL328" s="78"/>
      <c r="EM328" s="78"/>
      <c r="EN328" s="78"/>
      <c r="EO328" s="78"/>
      <c r="EP328" s="78"/>
      <c r="EQ328" s="78"/>
      <c r="ER328" s="78"/>
      <c r="ES328" s="78"/>
      <c r="ET328" s="78"/>
      <c r="EU328" s="78"/>
      <c r="EV328" s="78"/>
      <c r="EW328" s="78"/>
      <c r="EX328" s="78"/>
      <c r="EY328" s="78"/>
      <c r="EZ328" s="78"/>
      <c r="FA328" s="78"/>
      <c r="FB328" s="78"/>
      <c r="FC328" s="78"/>
      <c r="FD328" s="78"/>
      <c r="FE328" s="78"/>
      <c r="FF328" s="78"/>
      <c r="FG328" s="78"/>
      <c r="FH328" s="78"/>
      <c r="FI328" s="78"/>
      <c r="FJ328" s="78"/>
      <c r="FK328" s="78"/>
      <c r="FL328" s="78"/>
      <c r="FM328" s="78"/>
      <c r="FN328" s="78"/>
      <c r="FO328" s="78"/>
      <c r="FP328" s="78"/>
      <c r="FQ328" s="78"/>
      <c r="FR328" s="78"/>
      <c r="FS328" s="78"/>
      <c r="FT328" s="78"/>
      <c r="FU328" s="78"/>
      <c r="FV328" s="78"/>
      <c r="FW328" s="78"/>
      <c r="FX328" s="78"/>
      <c r="FY328" s="78"/>
      <c r="FZ328" s="78"/>
      <c r="GA328" s="78"/>
      <c r="GB328" s="78"/>
      <c r="GC328" s="78"/>
      <c r="GD328" s="78"/>
      <c r="GE328" s="78"/>
      <c r="GF328" s="78"/>
      <c r="GG328" s="78"/>
      <c r="GH328" s="78"/>
      <c r="GI328" s="78"/>
      <c r="GJ328" s="78"/>
      <c r="GK328" s="78"/>
      <c r="GL328" s="78"/>
      <c r="GM328" s="78"/>
      <c r="GN328" s="78"/>
      <c r="GO328" s="78"/>
      <c r="GP328" s="78"/>
      <c r="GQ328" s="78"/>
      <c r="GR328" s="78"/>
      <c r="GS328" s="78"/>
      <c r="GT328" s="78"/>
      <c r="GU328" s="78"/>
      <c r="GV328" s="78"/>
      <c r="GW328" s="78"/>
      <c r="GX328" s="78"/>
      <c r="GY328" s="78"/>
      <c r="GZ328" s="78"/>
      <c r="HA328" s="78"/>
      <c r="HB328" s="78"/>
      <c r="HC328" s="78"/>
      <c r="HD328" s="78"/>
      <c r="HE328" s="78"/>
      <c r="HF328" s="78"/>
      <c r="HG328" s="78"/>
      <c r="HH328" s="78"/>
      <c r="HI328" s="78"/>
      <c r="HJ328" s="78"/>
      <c r="HK328" s="78"/>
      <c r="HL328" s="78"/>
      <c r="HM328" s="78"/>
      <c r="HN328" s="78"/>
      <c r="HO328" s="78"/>
      <c r="HP328" s="78"/>
      <c r="HQ328" s="78"/>
      <c r="HR328" s="78"/>
      <c r="HS328" s="78"/>
      <c r="HT328" s="78"/>
      <c r="HU328" s="78"/>
      <c r="HV328" s="78"/>
      <c r="HW328" s="78"/>
      <c r="HX328" s="78"/>
      <c r="HY328" s="78"/>
      <c r="HZ328" s="78"/>
      <c r="IA328" s="78"/>
      <c r="IB328" s="78"/>
      <c r="IC328" s="78"/>
      <c r="ID328" s="78"/>
      <c r="IE328" s="78"/>
      <c r="IF328" s="78"/>
      <c r="IG328" s="78"/>
      <c r="IH328" s="78"/>
      <c r="II328" s="78"/>
      <c r="IJ328" s="78"/>
      <c r="IK328" s="78"/>
      <c r="IL328" s="78"/>
      <c r="IM328" s="78"/>
      <c r="IN328" s="78"/>
      <c r="IO328" s="78"/>
      <c r="IP328" s="78"/>
      <c r="IQ328" s="78"/>
      <c r="IR328" s="78"/>
      <c r="IS328" s="78"/>
      <c r="IT328" s="78"/>
      <c r="IU328" s="78"/>
      <c r="IV328" s="78"/>
    </row>
    <row r="329" spans="1:256" s="82" customFormat="1" x14ac:dyDescent="0.25">
      <c r="A329" s="78"/>
      <c r="B329" s="78"/>
      <c r="C329" s="85" t="s">
        <v>4952</v>
      </c>
      <c r="D329" s="88">
        <v>17.884899999999998</v>
      </c>
      <c r="E329" s="88">
        <v>18.160699999999999</v>
      </c>
      <c r="F329" s="79"/>
      <c r="G329" s="80"/>
      <c r="H329" s="80"/>
      <c r="I329" s="80"/>
      <c r="J329" s="80"/>
      <c r="K329" s="81"/>
      <c r="L329" s="81"/>
      <c r="M329" s="78"/>
      <c r="N329" s="78"/>
      <c r="O329" s="78"/>
      <c r="P329" s="78"/>
      <c r="Q329" s="78"/>
      <c r="R329" s="78"/>
      <c r="S329" s="78"/>
      <c r="T329" s="78"/>
      <c r="U329" s="78"/>
      <c r="V329" s="78"/>
      <c r="W329" s="78"/>
      <c r="X329" s="78"/>
      <c r="Y329" s="78"/>
      <c r="Z329" s="78"/>
      <c r="AA329" s="78"/>
      <c r="AB329" s="78"/>
      <c r="AC329" s="78"/>
      <c r="AD329" s="78"/>
      <c r="AE329" s="78"/>
      <c r="AF329" s="78"/>
      <c r="AG329" s="78"/>
      <c r="AH329" s="78"/>
      <c r="AI329" s="81"/>
      <c r="AJ329" s="78"/>
      <c r="AK329" s="78"/>
      <c r="AL329" s="78"/>
      <c r="AM329" s="78"/>
      <c r="AN329" s="78"/>
      <c r="AO329" s="78"/>
      <c r="AP329" s="78"/>
      <c r="AQ329" s="78"/>
      <c r="AR329" s="78"/>
      <c r="AS329" s="78"/>
      <c r="AT329" s="78"/>
      <c r="AU329" s="78"/>
      <c r="AV329" s="81"/>
      <c r="AW329" s="78"/>
      <c r="AX329" s="81"/>
      <c r="AY329" s="78"/>
      <c r="AZ329" s="78"/>
      <c r="BA329" s="78"/>
      <c r="BB329" s="81"/>
      <c r="BC329" s="78"/>
      <c r="BD329" s="78"/>
      <c r="BE329" s="78"/>
      <c r="BF329" s="78"/>
      <c r="BG329" s="78"/>
      <c r="BH329" s="78"/>
      <c r="BI329" s="78"/>
      <c r="BJ329" s="78"/>
      <c r="BK329" s="78"/>
      <c r="BL329" s="78"/>
      <c r="BM329" s="78"/>
      <c r="BN329" s="78"/>
      <c r="BO329" s="78"/>
      <c r="BP329" s="78"/>
      <c r="BQ329" s="78"/>
      <c r="BR329" s="78"/>
      <c r="BS329" s="78"/>
      <c r="BT329" s="78"/>
      <c r="BU329" s="78"/>
      <c r="BV329" s="78"/>
      <c r="BW329" s="78"/>
      <c r="BX329" s="78"/>
      <c r="BY329" s="78"/>
      <c r="BZ329" s="78"/>
      <c r="CA329" s="78"/>
      <c r="CB329" s="78"/>
      <c r="CC329" s="78"/>
      <c r="CD329" s="78"/>
      <c r="CE329" s="78"/>
      <c r="CF329" s="78"/>
      <c r="CG329" s="78"/>
      <c r="CH329" s="78"/>
      <c r="CI329" s="78"/>
      <c r="CJ329" s="78"/>
      <c r="CK329" s="78"/>
      <c r="CL329" s="78"/>
      <c r="CM329" s="78"/>
      <c r="CN329" s="78"/>
      <c r="CO329" s="78"/>
      <c r="CP329" s="78"/>
      <c r="CQ329" s="78"/>
      <c r="CR329" s="78"/>
      <c r="CS329" s="78"/>
      <c r="CT329" s="78"/>
      <c r="CU329" s="78"/>
      <c r="CV329" s="78"/>
      <c r="CW329" s="78"/>
      <c r="CX329" s="78"/>
      <c r="CY329" s="78"/>
      <c r="CZ329" s="78"/>
      <c r="DA329" s="78"/>
      <c r="DB329" s="78"/>
      <c r="DC329" s="78"/>
      <c r="DD329" s="78"/>
      <c r="DE329" s="78"/>
      <c r="DF329" s="78"/>
      <c r="DG329" s="78"/>
      <c r="DH329" s="78"/>
      <c r="DI329" s="78"/>
      <c r="DJ329" s="78"/>
      <c r="DK329" s="78"/>
      <c r="DL329" s="78"/>
      <c r="DM329" s="78"/>
      <c r="DN329" s="78"/>
      <c r="DO329" s="78"/>
      <c r="DP329" s="78"/>
      <c r="DQ329" s="78"/>
      <c r="DR329" s="78"/>
      <c r="DS329" s="78"/>
      <c r="DT329" s="78"/>
      <c r="DU329" s="78"/>
      <c r="DV329" s="78"/>
      <c r="DW329" s="78"/>
      <c r="DX329" s="78"/>
      <c r="DY329" s="78"/>
      <c r="DZ329" s="78"/>
      <c r="EA329" s="78"/>
      <c r="EB329" s="78"/>
      <c r="EC329" s="78"/>
      <c r="ED329" s="78"/>
      <c r="EE329" s="78"/>
      <c r="EF329" s="78"/>
      <c r="EG329" s="78"/>
      <c r="EH329" s="78"/>
      <c r="EI329" s="78"/>
      <c r="EJ329" s="78"/>
      <c r="EK329" s="78"/>
      <c r="EL329" s="78"/>
      <c r="EM329" s="78"/>
      <c r="EN329" s="78"/>
      <c r="EO329" s="78"/>
      <c r="EP329" s="78"/>
      <c r="EQ329" s="78"/>
      <c r="ER329" s="78"/>
      <c r="ES329" s="78"/>
      <c r="ET329" s="78"/>
      <c r="EU329" s="78"/>
      <c r="EV329" s="78"/>
      <c r="EW329" s="78"/>
      <c r="EX329" s="78"/>
      <c r="EY329" s="78"/>
      <c r="EZ329" s="78"/>
      <c r="FA329" s="78"/>
      <c r="FB329" s="78"/>
      <c r="FC329" s="78"/>
      <c r="FD329" s="78"/>
      <c r="FE329" s="78"/>
      <c r="FF329" s="78"/>
      <c r="FG329" s="78"/>
      <c r="FH329" s="78"/>
      <c r="FI329" s="78"/>
      <c r="FJ329" s="78"/>
      <c r="FK329" s="78"/>
      <c r="FL329" s="78"/>
      <c r="FM329" s="78"/>
      <c r="FN329" s="78"/>
      <c r="FO329" s="78"/>
      <c r="FP329" s="78"/>
      <c r="FQ329" s="78"/>
      <c r="FR329" s="78"/>
      <c r="FS329" s="78"/>
      <c r="FT329" s="78"/>
      <c r="FU329" s="78"/>
      <c r="FV329" s="78"/>
      <c r="FW329" s="78"/>
      <c r="FX329" s="78"/>
      <c r="FY329" s="78"/>
      <c r="FZ329" s="78"/>
      <c r="GA329" s="78"/>
      <c r="GB329" s="78"/>
      <c r="GC329" s="78"/>
      <c r="GD329" s="78"/>
      <c r="GE329" s="78"/>
      <c r="GF329" s="78"/>
      <c r="GG329" s="78"/>
      <c r="GH329" s="78"/>
      <c r="GI329" s="78"/>
      <c r="GJ329" s="78"/>
      <c r="GK329" s="78"/>
      <c r="GL329" s="78"/>
      <c r="GM329" s="78"/>
      <c r="GN329" s="78"/>
      <c r="GO329" s="78"/>
      <c r="GP329" s="78"/>
      <c r="GQ329" s="78"/>
      <c r="GR329" s="78"/>
      <c r="GS329" s="78"/>
      <c r="GT329" s="78"/>
      <c r="GU329" s="78"/>
      <c r="GV329" s="78"/>
      <c r="GW329" s="78"/>
      <c r="GX329" s="78"/>
      <c r="GY329" s="78"/>
      <c r="GZ329" s="78"/>
      <c r="HA329" s="78"/>
      <c r="HB329" s="78"/>
      <c r="HC329" s="78"/>
      <c r="HD329" s="78"/>
      <c r="HE329" s="78"/>
      <c r="HF329" s="78"/>
      <c r="HG329" s="78"/>
      <c r="HH329" s="78"/>
      <c r="HI329" s="78"/>
      <c r="HJ329" s="78"/>
      <c r="HK329" s="78"/>
      <c r="HL329" s="78"/>
      <c r="HM329" s="78"/>
      <c r="HN329" s="78"/>
      <c r="HO329" s="78"/>
      <c r="HP329" s="78"/>
      <c r="HQ329" s="78"/>
      <c r="HR329" s="78"/>
      <c r="HS329" s="78"/>
      <c r="HT329" s="78"/>
      <c r="HU329" s="78"/>
      <c r="HV329" s="78"/>
      <c r="HW329" s="78"/>
      <c r="HX329" s="78"/>
      <c r="HY329" s="78"/>
      <c r="HZ329" s="78"/>
      <c r="IA329" s="78"/>
      <c r="IB329" s="78"/>
      <c r="IC329" s="78"/>
      <c r="ID329" s="78"/>
      <c r="IE329" s="78"/>
      <c r="IF329" s="78"/>
      <c r="IG329" s="78"/>
      <c r="IH329" s="78"/>
      <c r="II329" s="78"/>
      <c r="IJ329" s="78"/>
      <c r="IK329" s="78"/>
      <c r="IL329" s="78"/>
      <c r="IM329" s="78"/>
      <c r="IN329" s="78"/>
      <c r="IO329" s="78"/>
      <c r="IP329" s="78"/>
      <c r="IQ329" s="78"/>
      <c r="IR329" s="78"/>
      <c r="IS329" s="78"/>
      <c r="IT329" s="78"/>
      <c r="IU329" s="78"/>
      <c r="IV329" s="78"/>
    </row>
    <row r="330" spans="1:256" s="82" customFormat="1" x14ac:dyDescent="0.25">
      <c r="A330" s="78"/>
      <c r="B330" s="78"/>
      <c r="C330" s="85" t="s">
        <v>4953</v>
      </c>
      <c r="D330" s="88">
        <v>17.884399999999999</v>
      </c>
      <c r="E330" s="88">
        <v>18.1602</v>
      </c>
      <c r="F330" s="79"/>
      <c r="G330" s="80"/>
      <c r="H330" s="80"/>
      <c r="I330" s="80"/>
      <c r="J330" s="80"/>
      <c r="K330" s="81"/>
      <c r="L330" s="81"/>
      <c r="M330" s="78"/>
      <c r="N330" s="78"/>
      <c r="O330" s="78"/>
      <c r="P330" s="78"/>
      <c r="Q330" s="78"/>
      <c r="R330" s="78"/>
      <c r="S330" s="78"/>
      <c r="T330" s="78"/>
      <c r="U330" s="78"/>
      <c r="V330" s="78"/>
      <c r="W330" s="78"/>
      <c r="X330" s="78"/>
      <c r="Y330" s="78"/>
      <c r="Z330" s="78"/>
      <c r="AA330" s="78"/>
      <c r="AB330" s="78"/>
      <c r="AC330" s="78"/>
      <c r="AD330" s="78"/>
      <c r="AE330" s="78"/>
      <c r="AF330" s="78"/>
      <c r="AG330" s="78"/>
      <c r="AH330" s="78"/>
      <c r="AI330" s="81"/>
      <c r="AJ330" s="78"/>
      <c r="AK330" s="78"/>
      <c r="AL330" s="78"/>
      <c r="AM330" s="78"/>
      <c r="AN330" s="78"/>
      <c r="AO330" s="78"/>
      <c r="AP330" s="78"/>
      <c r="AQ330" s="78"/>
      <c r="AR330" s="78"/>
      <c r="AS330" s="78"/>
      <c r="AT330" s="78"/>
      <c r="AU330" s="78"/>
      <c r="AV330" s="81"/>
      <c r="AW330" s="78"/>
      <c r="AX330" s="81"/>
      <c r="AY330" s="78"/>
      <c r="AZ330" s="78"/>
      <c r="BA330" s="78"/>
      <c r="BB330" s="81"/>
      <c r="BC330" s="78"/>
      <c r="BD330" s="78"/>
      <c r="BE330" s="78"/>
      <c r="BF330" s="78"/>
      <c r="BG330" s="78"/>
      <c r="BH330" s="78"/>
      <c r="BI330" s="78"/>
      <c r="BJ330" s="78"/>
      <c r="BK330" s="78"/>
      <c r="BL330" s="78"/>
      <c r="BM330" s="78"/>
      <c r="BN330" s="78"/>
      <c r="BO330" s="78"/>
      <c r="BP330" s="78"/>
      <c r="BQ330" s="78"/>
      <c r="BR330" s="78"/>
      <c r="BS330" s="78"/>
      <c r="BT330" s="78"/>
      <c r="BU330" s="78"/>
      <c r="BV330" s="78"/>
      <c r="BW330" s="78"/>
      <c r="BX330" s="78"/>
      <c r="BY330" s="78"/>
      <c r="BZ330" s="78"/>
      <c r="CA330" s="78"/>
      <c r="CB330" s="78"/>
      <c r="CC330" s="78"/>
      <c r="CD330" s="78"/>
      <c r="CE330" s="78"/>
      <c r="CF330" s="78"/>
      <c r="CG330" s="78"/>
      <c r="CH330" s="78"/>
      <c r="CI330" s="78"/>
      <c r="CJ330" s="78"/>
      <c r="CK330" s="78"/>
      <c r="CL330" s="78"/>
      <c r="CM330" s="78"/>
      <c r="CN330" s="78"/>
      <c r="CO330" s="78"/>
      <c r="CP330" s="78"/>
      <c r="CQ330" s="78"/>
      <c r="CR330" s="78"/>
      <c r="CS330" s="78"/>
      <c r="CT330" s="78"/>
      <c r="CU330" s="78"/>
      <c r="CV330" s="78"/>
      <c r="CW330" s="78"/>
      <c r="CX330" s="78"/>
      <c r="CY330" s="78"/>
      <c r="CZ330" s="78"/>
      <c r="DA330" s="78"/>
      <c r="DB330" s="78"/>
      <c r="DC330" s="78"/>
      <c r="DD330" s="78"/>
      <c r="DE330" s="78"/>
      <c r="DF330" s="78"/>
      <c r="DG330" s="78"/>
      <c r="DH330" s="78"/>
      <c r="DI330" s="78"/>
      <c r="DJ330" s="78"/>
      <c r="DK330" s="78"/>
      <c r="DL330" s="78"/>
      <c r="DM330" s="78"/>
      <c r="DN330" s="78"/>
      <c r="DO330" s="78"/>
      <c r="DP330" s="78"/>
      <c r="DQ330" s="78"/>
      <c r="DR330" s="78"/>
      <c r="DS330" s="78"/>
      <c r="DT330" s="78"/>
      <c r="DU330" s="78"/>
      <c r="DV330" s="78"/>
      <c r="DW330" s="78"/>
      <c r="DX330" s="78"/>
      <c r="DY330" s="78"/>
      <c r="DZ330" s="78"/>
      <c r="EA330" s="78"/>
      <c r="EB330" s="78"/>
      <c r="EC330" s="78"/>
      <c r="ED330" s="78"/>
      <c r="EE330" s="78"/>
      <c r="EF330" s="78"/>
      <c r="EG330" s="78"/>
      <c r="EH330" s="78"/>
      <c r="EI330" s="78"/>
      <c r="EJ330" s="78"/>
      <c r="EK330" s="78"/>
      <c r="EL330" s="78"/>
      <c r="EM330" s="78"/>
      <c r="EN330" s="78"/>
      <c r="EO330" s="78"/>
      <c r="EP330" s="78"/>
      <c r="EQ330" s="78"/>
      <c r="ER330" s="78"/>
      <c r="ES330" s="78"/>
      <c r="ET330" s="78"/>
      <c r="EU330" s="78"/>
      <c r="EV330" s="78"/>
      <c r="EW330" s="78"/>
      <c r="EX330" s="78"/>
      <c r="EY330" s="78"/>
      <c r="EZ330" s="78"/>
      <c r="FA330" s="78"/>
      <c r="FB330" s="78"/>
      <c r="FC330" s="78"/>
      <c r="FD330" s="78"/>
      <c r="FE330" s="78"/>
      <c r="FF330" s="78"/>
      <c r="FG330" s="78"/>
      <c r="FH330" s="78"/>
      <c r="FI330" s="78"/>
      <c r="FJ330" s="78"/>
      <c r="FK330" s="78"/>
      <c r="FL330" s="78"/>
      <c r="FM330" s="78"/>
      <c r="FN330" s="78"/>
      <c r="FO330" s="78"/>
      <c r="FP330" s="78"/>
      <c r="FQ330" s="78"/>
      <c r="FR330" s="78"/>
      <c r="FS330" s="78"/>
      <c r="FT330" s="78"/>
      <c r="FU330" s="78"/>
      <c r="FV330" s="78"/>
      <c r="FW330" s="78"/>
      <c r="FX330" s="78"/>
      <c r="FY330" s="78"/>
      <c r="FZ330" s="78"/>
      <c r="GA330" s="78"/>
      <c r="GB330" s="78"/>
      <c r="GC330" s="78"/>
      <c r="GD330" s="78"/>
      <c r="GE330" s="78"/>
      <c r="GF330" s="78"/>
      <c r="GG330" s="78"/>
      <c r="GH330" s="78"/>
      <c r="GI330" s="78"/>
      <c r="GJ330" s="78"/>
      <c r="GK330" s="78"/>
      <c r="GL330" s="78"/>
      <c r="GM330" s="78"/>
      <c r="GN330" s="78"/>
      <c r="GO330" s="78"/>
      <c r="GP330" s="78"/>
      <c r="GQ330" s="78"/>
      <c r="GR330" s="78"/>
      <c r="GS330" s="78"/>
      <c r="GT330" s="78"/>
      <c r="GU330" s="78"/>
      <c r="GV330" s="78"/>
      <c r="GW330" s="78"/>
      <c r="GX330" s="78"/>
      <c r="GY330" s="78"/>
      <c r="GZ330" s="78"/>
      <c r="HA330" s="78"/>
      <c r="HB330" s="78"/>
      <c r="HC330" s="78"/>
      <c r="HD330" s="78"/>
      <c r="HE330" s="78"/>
      <c r="HF330" s="78"/>
      <c r="HG330" s="78"/>
      <c r="HH330" s="78"/>
      <c r="HI330" s="78"/>
      <c r="HJ330" s="78"/>
      <c r="HK330" s="78"/>
      <c r="HL330" s="78"/>
      <c r="HM330" s="78"/>
      <c r="HN330" s="78"/>
      <c r="HO330" s="78"/>
      <c r="HP330" s="78"/>
      <c r="HQ330" s="78"/>
      <c r="HR330" s="78"/>
      <c r="HS330" s="78"/>
      <c r="HT330" s="78"/>
      <c r="HU330" s="78"/>
      <c r="HV330" s="78"/>
      <c r="HW330" s="78"/>
      <c r="HX330" s="78"/>
      <c r="HY330" s="78"/>
      <c r="HZ330" s="78"/>
      <c r="IA330" s="78"/>
      <c r="IB330" s="78"/>
      <c r="IC330" s="78"/>
      <c r="ID330" s="78"/>
      <c r="IE330" s="78"/>
      <c r="IF330" s="78"/>
      <c r="IG330" s="78"/>
      <c r="IH330" s="78"/>
      <c r="II330" s="78"/>
      <c r="IJ330" s="78"/>
      <c r="IK330" s="78"/>
      <c r="IL330" s="78"/>
      <c r="IM330" s="78"/>
      <c r="IN330" s="78"/>
      <c r="IO330" s="78"/>
      <c r="IP330" s="78"/>
      <c r="IQ330" s="78"/>
      <c r="IR330" s="78"/>
      <c r="IS330" s="78"/>
      <c r="IT330" s="78"/>
      <c r="IU330" s="78"/>
      <c r="IV330" s="78"/>
    </row>
    <row r="331" spans="1:256" s="82" customFormat="1" x14ac:dyDescent="0.25">
      <c r="A331" s="78"/>
      <c r="B331" s="78"/>
      <c r="C331" s="85" t="s">
        <v>4954</v>
      </c>
      <c r="D331" s="88">
        <v>18.222799999999999</v>
      </c>
      <c r="E331" s="88">
        <v>18.510300000000001</v>
      </c>
      <c r="F331" s="79"/>
      <c r="G331" s="80"/>
      <c r="H331" s="80"/>
      <c r="I331" s="80"/>
      <c r="J331" s="80"/>
      <c r="K331" s="81"/>
      <c r="L331" s="81"/>
      <c r="M331" s="78"/>
      <c r="N331" s="78"/>
      <c r="O331" s="78"/>
      <c r="P331" s="78"/>
      <c r="Q331" s="78"/>
      <c r="R331" s="78"/>
      <c r="S331" s="78"/>
      <c r="T331" s="78"/>
      <c r="U331" s="78"/>
      <c r="V331" s="78"/>
      <c r="W331" s="78"/>
      <c r="X331" s="78"/>
      <c r="Y331" s="78"/>
      <c r="Z331" s="78"/>
      <c r="AA331" s="78"/>
      <c r="AB331" s="78"/>
      <c r="AC331" s="78"/>
      <c r="AD331" s="78"/>
      <c r="AE331" s="78"/>
      <c r="AF331" s="78"/>
      <c r="AG331" s="78"/>
      <c r="AH331" s="78"/>
      <c r="AI331" s="81"/>
      <c r="AJ331" s="78"/>
      <c r="AK331" s="78"/>
      <c r="AL331" s="78"/>
      <c r="AM331" s="78"/>
      <c r="AN331" s="78"/>
      <c r="AO331" s="78"/>
      <c r="AP331" s="78"/>
      <c r="AQ331" s="78"/>
      <c r="AR331" s="78"/>
      <c r="AS331" s="78"/>
      <c r="AT331" s="78"/>
      <c r="AU331" s="78"/>
      <c r="AV331" s="81"/>
      <c r="AW331" s="78"/>
      <c r="AX331" s="81"/>
      <c r="AY331" s="78"/>
      <c r="AZ331" s="78"/>
      <c r="BA331" s="78"/>
      <c r="BB331" s="81"/>
      <c r="BC331" s="78"/>
      <c r="BD331" s="78"/>
      <c r="BE331" s="78"/>
      <c r="BF331" s="78"/>
      <c r="BG331" s="78"/>
      <c r="BH331" s="78"/>
      <c r="BI331" s="78"/>
      <c r="BJ331" s="78"/>
      <c r="BK331" s="78"/>
      <c r="BL331" s="78"/>
      <c r="BM331" s="78"/>
      <c r="BN331" s="78"/>
      <c r="BO331" s="78"/>
      <c r="BP331" s="78"/>
      <c r="BQ331" s="78"/>
      <c r="BR331" s="78"/>
      <c r="BS331" s="78"/>
      <c r="BT331" s="78"/>
      <c r="BU331" s="78"/>
      <c r="BV331" s="78"/>
      <c r="BW331" s="78"/>
      <c r="BX331" s="78"/>
      <c r="BY331" s="78"/>
      <c r="BZ331" s="78"/>
      <c r="CA331" s="78"/>
      <c r="CB331" s="78"/>
      <c r="CC331" s="78"/>
      <c r="CD331" s="78"/>
      <c r="CE331" s="78"/>
      <c r="CF331" s="78"/>
      <c r="CG331" s="78"/>
      <c r="CH331" s="78"/>
      <c r="CI331" s="78"/>
      <c r="CJ331" s="78"/>
      <c r="CK331" s="78"/>
      <c r="CL331" s="78"/>
      <c r="CM331" s="78"/>
      <c r="CN331" s="78"/>
      <c r="CO331" s="78"/>
      <c r="CP331" s="78"/>
      <c r="CQ331" s="78"/>
      <c r="CR331" s="78"/>
      <c r="CS331" s="78"/>
      <c r="CT331" s="78"/>
      <c r="CU331" s="78"/>
      <c r="CV331" s="78"/>
      <c r="CW331" s="78"/>
      <c r="CX331" s="78"/>
      <c r="CY331" s="78"/>
      <c r="CZ331" s="78"/>
      <c r="DA331" s="78"/>
      <c r="DB331" s="78"/>
      <c r="DC331" s="78"/>
      <c r="DD331" s="78"/>
      <c r="DE331" s="78"/>
      <c r="DF331" s="78"/>
      <c r="DG331" s="78"/>
      <c r="DH331" s="78"/>
      <c r="DI331" s="78"/>
      <c r="DJ331" s="78"/>
      <c r="DK331" s="78"/>
      <c r="DL331" s="78"/>
      <c r="DM331" s="78"/>
      <c r="DN331" s="78"/>
      <c r="DO331" s="78"/>
      <c r="DP331" s="78"/>
      <c r="DQ331" s="78"/>
      <c r="DR331" s="78"/>
      <c r="DS331" s="78"/>
      <c r="DT331" s="78"/>
      <c r="DU331" s="78"/>
      <c r="DV331" s="78"/>
      <c r="DW331" s="78"/>
      <c r="DX331" s="78"/>
      <c r="DY331" s="78"/>
      <c r="DZ331" s="78"/>
      <c r="EA331" s="78"/>
      <c r="EB331" s="78"/>
      <c r="EC331" s="78"/>
      <c r="ED331" s="78"/>
      <c r="EE331" s="78"/>
      <c r="EF331" s="78"/>
      <c r="EG331" s="78"/>
      <c r="EH331" s="78"/>
      <c r="EI331" s="78"/>
      <c r="EJ331" s="78"/>
      <c r="EK331" s="78"/>
      <c r="EL331" s="78"/>
      <c r="EM331" s="78"/>
      <c r="EN331" s="78"/>
      <c r="EO331" s="78"/>
      <c r="EP331" s="78"/>
      <c r="EQ331" s="78"/>
      <c r="ER331" s="78"/>
      <c r="ES331" s="78"/>
      <c r="ET331" s="78"/>
      <c r="EU331" s="78"/>
      <c r="EV331" s="78"/>
      <c r="EW331" s="78"/>
      <c r="EX331" s="78"/>
      <c r="EY331" s="78"/>
      <c r="EZ331" s="78"/>
      <c r="FA331" s="78"/>
      <c r="FB331" s="78"/>
      <c r="FC331" s="78"/>
      <c r="FD331" s="78"/>
      <c r="FE331" s="78"/>
      <c r="FF331" s="78"/>
      <c r="FG331" s="78"/>
      <c r="FH331" s="78"/>
      <c r="FI331" s="78"/>
      <c r="FJ331" s="78"/>
      <c r="FK331" s="78"/>
      <c r="FL331" s="78"/>
      <c r="FM331" s="78"/>
      <c r="FN331" s="78"/>
      <c r="FO331" s="78"/>
      <c r="FP331" s="78"/>
      <c r="FQ331" s="78"/>
      <c r="FR331" s="78"/>
      <c r="FS331" s="78"/>
      <c r="FT331" s="78"/>
      <c r="FU331" s="78"/>
      <c r="FV331" s="78"/>
      <c r="FW331" s="78"/>
      <c r="FX331" s="78"/>
      <c r="FY331" s="78"/>
      <c r="FZ331" s="78"/>
      <c r="GA331" s="78"/>
      <c r="GB331" s="78"/>
      <c r="GC331" s="78"/>
      <c r="GD331" s="78"/>
      <c r="GE331" s="78"/>
      <c r="GF331" s="78"/>
      <c r="GG331" s="78"/>
      <c r="GH331" s="78"/>
      <c r="GI331" s="78"/>
      <c r="GJ331" s="78"/>
      <c r="GK331" s="78"/>
      <c r="GL331" s="78"/>
      <c r="GM331" s="78"/>
      <c r="GN331" s="78"/>
      <c r="GO331" s="78"/>
      <c r="GP331" s="78"/>
      <c r="GQ331" s="78"/>
      <c r="GR331" s="78"/>
      <c r="GS331" s="78"/>
      <c r="GT331" s="78"/>
      <c r="GU331" s="78"/>
      <c r="GV331" s="78"/>
      <c r="GW331" s="78"/>
      <c r="GX331" s="78"/>
      <c r="GY331" s="78"/>
      <c r="GZ331" s="78"/>
      <c r="HA331" s="78"/>
      <c r="HB331" s="78"/>
      <c r="HC331" s="78"/>
      <c r="HD331" s="78"/>
      <c r="HE331" s="78"/>
      <c r="HF331" s="78"/>
      <c r="HG331" s="78"/>
      <c r="HH331" s="78"/>
      <c r="HI331" s="78"/>
      <c r="HJ331" s="78"/>
      <c r="HK331" s="78"/>
      <c r="HL331" s="78"/>
      <c r="HM331" s="78"/>
      <c r="HN331" s="78"/>
      <c r="HO331" s="78"/>
      <c r="HP331" s="78"/>
      <c r="HQ331" s="78"/>
      <c r="HR331" s="78"/>
      <c r="HS331" s="78"/>
      <c r="HT331" s="78"/>
      <c r="HU331" s="78"/>
      <c r="HV331" s="78"/>
      <c r="HW331" s="78"/>
      <c r="HX331" s="78"/>
      <c r="HY331" s="78"/>
      <c r="HZ331" s="78"/>
      <c r="IA331" s="78"/>
      <c r="IB331" s="78"/>
      <c r="IC331" s="78"/>
      <c r="ID331" s="78"/>
      <c r="IE331" s="78"/>
      <c r="IF331" s="78"/>
      <c r="IG331" s="78"/>
      <c r="IH331" s="78"/>
      <c r="II331" s="78"/>
      <c r="IJ331" s="78"/>
      <c r="IK331" s="78"/>
      <c r="IL331" s="78"/>
      <c r="IM331" s="78"/>
      <c r="IN331" s="78"/>
      <c r="IO331" s="78"/>
      <c r="IP331" s="78"/>
      <c r="IQ331" s="78"/>
      <c r="IR331" s="78"/>
      <c r="IS331" s="78"/>
      <c r="IT331" s="78"/>
      <c r="IU331" s="78"/>
      <c r="IV331" s="78"/>
    </row>
    <row r="332" spans="1:256" s="82" customFormat="1" x14ac:dyDescent="0.25">
      <c r="A332" s="78"/>
      <c r="B332" s="78"/>
      <c r="C332" s="85" t="s">
        <v>4955</v>
      </c>
      <c r="D332" s="88">
        <v>18.223299999999998</v>
      </c>
      <c r="E332" s="88">
        <v>18.5108</v>
      </c>
      <c r="F332" s="79"/>
      <c r="G332" s="80"/>
      <c r="H332" s="80"/>
      <c r="I332" s="80"/>
      <c r="J332" s="80"/>
      <c r="K332" s="81"/>
      <c r="L332" s="81"/>
      <c r="M332" s="78"/>
      <c r="N332" s="78"/>
      <c r="O332" s="78"/>
      <c r="P332" s="78"/>
      <c r="Q332" s="78"/>
      <c r="R332" s="78"/>
      <c r="S332" s="78"/>
      <c r="T332" s="78"/>
      <c r="U332" s="78"/>
      <c r="V332" s="78"/>
      <c r="W332" s="78"/>
      <c r="X332" s="78"/>
      <c r="Y332" s="78"/>
      <c r="Z332" s="78"/>
      <c r="AA332" s="78"/>
      <c r="AB332" s="78"/>
      <c r="AC332" s="78"/>
      <c r="AD332" s="78"/>
      <c r="AE332" s="78"/>
      <c r="AF332" s="78"/>
      <c r="AG332" s="78"/>
      <c r="AH332" s="78"/>
      <c r="AI332" s="81"/>
      <c r="AJ332" s="78"/>
      <c r="AK332" s="78"/>
      <c r="AL332" s="78"/>
      <c r="AM332" s="78"/>
      <c r="AN332" s="78"/>
      <c r="AO332" s="78"/>
      <c r="AP332" s="78"/>
      <c r="AQ332" s="78"/>
      <c r="AR332" s="78"/>
      <c r="AS332" s="78"/>
      <c r="AT332" s="78"/>
      <c r="AU332" s="78"/>
      <c r="AV332" s="81"/>
      <c r="AW332" s="78"/>
      <c r="AX332" s="81"/>
      <c r="AY332" s="78"/>
      <c r="AZ332" s="78"/>
      <c r="BA332" s="78"/>
      <c r="BB332" s="81"/>
      <c r="BC332" s="78"/>
      <c r="BD332" s="78"/>
      <c r="BE332" s="78"/>
      <c r="BF332" s="78"/>
      <c r="BG332" s="78"/>
      <c r="BH332" s="78"/>
      <c r="BI332" s="78"/>
      <c r="BJ332" s="78"/>
      <c r="BK332" s="78"/>
      <c r="BL332" s="78"/>
      <c r="BM332" s="78"/>
      <c r="BN332" s="78"/>
      <c r="BO332" s="78"/>
      <c r="BP332" s="78"/>
      <c r="BQ332" s="78"/>
      <c r="BR332" s="78"/>
      <c r="BS332" s="78"/>
      <c r="BT332" s="78"/>
      <c r="BU332" s="78"/>
      <c r="BV332" s="78"/>
      <c r="BW332" s="78"/>
      <c r="BX332" s="78"/>
      <c r="BY332" s="78"/>
      <c r="BZ332" s="78"/>
      <c r="CA332" s="78"/>
      <c r="CB332" s="78"/>
      <c r="CC332" s="78"/>
      <c r="CD332" s="78"/>
      <c r="CE332" s="78"/>
      <c r="CF332" s="78"/>
      <c r="CG332" s="78"/>
      <c r="CH332" s="78"/>
      <c r="CI332" s="78"/>
      <c r="CJ332" s="78"/>
      <c r="CK332" s="78"/>
      <c r="CL332" s="78"/>
      <c r="CM332" s="78"/>
      <c r="CN332" s="78"/>
      <c r="CO332" s="78"/>
      <c r="CP332" s="78"/>
      <c r="CQ332" s="78"/>
      <c r="CR332" s="78"/>
      <c r="CS332" s="78"/>
      <c r="CT332" s="78"/>
      <c r="CU332" s="78"/>
      <c r="CV332" s="78"/>
      <c r="CW332" s="78"/>
      <c r="CX332" s="78"/>
      <c r="CY332" s="78"/>
      <c r="CZ332" s="78"/>
      <c r="DA332" s="78"/>
      <c r="DB332" s="78"/>
      <c r="DC332" s="78"/>
      <c r="DD332" s="78"/>
      <c r="DE332" s="78"/>
      <c r="DF332" s="78"/>
      <c r="DG332" s="78"/>
      <c r="DH332" s="78"/>
      <c r="DI332" s="78"/>
      <c r="DJ332" s="78"/>
      <c r="DK332" s="78"/>
      <c r="DL332" s="78"/>
      <c r="DM332" s="78"/>
      <c r="DN332" s="78"/>
      <c r="DO332" s="78"/>
      <c r="DP332" s="78"/>
      <c r="DQ332" s="78"/>
      <c r="DR332" s="78"/>
      <c r="DS332" s="78"/>
      <c r="DT332" s="78"/>
      <c r="DU332" s="78"/>
      <c r="DV332" s="78"/>
      <c r="DW332" s="78"/>
      <c r="DX332" s="78"/>
      <c r="DY332" s="78"/>
      <c r="DZ332" s="78"/>
      <c r="EA332" s="78"/>
      <c r="EB332" s="78"/>
      <c r="EC332" s="78"/>
      <c r="ED332" s="78"/>
      <c r="EE332" s="78"/>
      <c r="EF332" s="78"/>
      <c r="EG332" s="78"/>
      <c r="EH332" s="78"/>
      <c r="EI332" s="78"/>
      <c r="EJ332" s="78"/>
      <c r="EK332" s="78"/>
      <c r="EL332" s="78"/>
      <c r="EM332" s="78"/>
      <c r="EN332" s="78"/>
      <c r="EO332" s="78"/>
      <c r="EP332" s="78"/>
      <c r="EQ332" s="78"/>
      <c r="ER332" s="78"/>
      <c r="ES332" s="78"/>
      <c r="ET332" s="78"/>
      <c r="EU332" s="78"/>
      <c r="EV332" s="78"/>
      <c r="EW332" s="78"/>
      <c r="EX332" s="78"/>
      <c r="EY332" s="78"/>
      <c r="EZ332" s="78"/>
      <c r="FA332" s="78"/>
      <c r="FB332" s="78"/>
      <c r="FC332" s="78"/>
      <c r="FD332" s="78"/>
      <c r="FE332" s="78"/>
      <c r="FF332" s="78"/>
      <c r="FG332" s="78"/>
      <c r="FH332" s="78"/>
      <c r="FI332" s="78"/>
      <c r="FJ332" s="78"/>
      <c r="FK332" s="78"/>
      <c r="FL332" s="78"/>
      <c r="FM332" s="78"/>
      <c r="FN332" s="78"/>
      <c r="FO332" s="78"/>
      <c r="FP332" s="78"/>
      <c r="FQ332" s="78"/>
      <c r="FR332" s="78"/>
      <c r="FS332" s="78"/>
      <c r="FT332" s="78"/>
      <c r="FU332" s="78"/>
      <c r="FV332" s="78"/>
      <c r="FW332" s="78"/>
      <c r="FX332" s="78"/>
      <c r="FY332" s="78"/>
      <c r="FZ332" s="78"/>
      <c r="GA332" s="78"/>
      <c r="GB332" s="78"/>
      <c r="GC332" s="78"/>
      <c r="GD332" s="78"/>
      <c r="GE332" s="78"/>
      <c r="GF332" s="78"/>
      <c r="GG332" s="78"/>
      <c r="GH332" s="78"/>
      <c r="GI332" s="78"/>
      <c r="GJ332" s="78"/>
      <c r="GK332" s="78"/>
      <c r="GL332" s="78"/>
      <c r="GM332" s="78"/>
      <c r="GN332" s="78"/>
      <c r="GO332" s="78"/>
      <c r="GP332" s="78"/>
      <c r="GQ332" s="78"/>
      <c r="GR332" s="78"/>
      <c r="GS332" s="78"/>
      <c r="GT332" s="78"/>
      <c r="GU332" s="78"/>
      <c r="GV332" s="78"/>
      <c r="GW332" s="78"/>
      <c r="GX332" s="78"/>
      <c r="GY332" s="78"/>
      <c r="GZ332" s="78"/>
      <c r="HA332" s="78"/>
      <c r="HB332" s="78"/>
      <c r="HC332" s="78"/>
      <c r="HD332" s="78"/>
      <c r="HE332" s="78"/>
      <c r="HF332" s="78"/>
      <c r="HG332" s="78"/>
      <c r="HH332" s="78"/>
      <c r="HI332" s="78"/>
      <c r="HJ332" s="78"/>
      <c r="HK332" s="78"/>
      <c r="HL332" s="78"/>
      <c r="HM332" s="78"/>
      <c r="HN332" s="78"/>
      <c r="HO332" s="78"/>
      <c r="HP332" s="78"/>
      <c r="HQ332" s="78"/>
      <c r="HR332" s="78"/>
      <c r="HS332" s="78"/>
      <c r="HT332" s="78"/>
      <c r="HU332" s="78"/>
      <c r="HV332" s="78"/>
      <c r="HW332" s="78"/>
      <c r="HX332" s="78"/>
      <c r="HY332" s="78"/>
      <c r="HZ332" s="78"/>
      <c r="IA332" s="78"/>
      <c r="IB332" s="78"/>
      <c r="IC332" s="78"/>
      <c r="ID332" s="78"/>
      <c r="IE332" s="78"/>
      <c r="IF332" s="78"/>
      <c r="IG332" s="78"/>
      <c r="IH332" s="78"/>
      <c r="II332" s="78"/>
      <c r="IJ332" s="78"/>
      <c r="IK332" s="78"/>
      <c r="IL332" s="78"/>
      <c r="IM332" s="78"/>
      <c r="IN332" s="78"/>
      <c r="IO332" s="78"/>
      <c r="IP332" s="78"/>
      <c r="IQ332" s="78"/>
      <c r="IR332" s="78"/>
      <c r="IS332" s="78"/>
      <c r="IT332" s="78"/>
      <c r="IU332" s="78"/>
      <c r="IV332" s="78"/>
    </row>
    <row r="333" spans="1:256" s="82" customFormat="1" ht="84.95" customHeight="1" x14ac:dyDescent="0.25">
      <c r="A333" s="78"/>
      <c r="B333" s="78"/>
      <c r="C333" s="204" t="s">
        <v>4987</v>
      </c>
      <c r="D333" s="205"/>
      <c r="E333" s="206"/>
      <c r="F333" s="79"/>
      <c r="G333" s="80"/>
      <c r="H333" s="80"/>
      <c r="I333" s="80"/>
      <c r="J333" s="80"/>
      <c r="K333" s="81"/>
      <c r="L333" s="81"/>
      <c r="M333" s="78"/>
      <c r="N333" s="78"/>
      <c r="O333" s="78"/>
      <c r="P333" s="78"/>
      <c r="Q333" s="78"/>
      <c r="R333" s="78"/>
      <c r="S333" s="78"/>
      <c r="T333" s="78"/>
      <c r="U333" s="78"/>
      <c r="V333" s="78"/>
      <c r="W333" s="78"/>
      <c r="X333" s="78"/>
      <c r="Y333" s="78"/>
      <c r="Z333" s="78"/>
      <c r="AA333" s="78"/>
      <c r="AB333" s="78"/>
      <c r="AC333" s="78"/>
      <c r="AD333" s="78"/>
      <c r="AE333" s="78"/>
      <c r="AF333" s="78"/>
      <c r="AG333" s="78"/>
      <c r="AH333" s="78"/>
      <c r="AI333" s="81"/>
      <c r="AJ333" s="78"/>
      <c r="AK333" s="78"/>
      <c r="AL333" s="78"/>
      <c r="AM333" s="78"/>
      <c r="AN333" s="78"/>
      <c r="AO333" s="78"/>
      <c r="AP333" s="78"/>
      <c r="AQ333" s="78"/>
      <c r="AR333" s="78"/>
      <c r="AS333" s="78"/>
      <c r="AT333" s="78"/>
      <c r="AU333" s="78"/>
      <c r="AV333" s="81"/>
      <c r="AW333" s="78"/>
      <c r="AX333" s="81"/>
      <c r="AY333" s="78"/>
      <c r="AZ333" s="78"/>
      <c r="BA333" s="78"/>
      <c r="BB333" s="81"/>
      <c r="BC333" s="78"/>
      <c r="BD333" s="78"/>
      <c r="BE333" s="78"/>
      <c r="BF333" s="78"/>
      <c r="BG333" s="78"/>
      <c r="BH333" s="78"/>
      <c r="BI333" s="78"/>
      <c r="BJ333" s="78"/>
      <c r="BK333" s="78"/>
      <c r="BL333" s="78"/>
      <c r="BM333" s="78"/>
      <c r="BN333" s="78"/>
      <c r="BO333" s="78"/>
      <c r="BP333" s="78"/>
      <c r="BQ333" s="78"/>
      <c r="BR333" s="78"/>
      <c r="BS333" s="78"/>
      <c r="BT333" s="78"/>
      <c r="BU333" s="78"/>
      <c r="BV333" s="78"/>
      <c r="BW333" s="78"/>
      <c r="BX333" s="78"/>
      <c r="BY333" s="78"/>
      <c r="BZ333" s="78"/>
      <c r="CA333" s="78"/>
      <c r="CB333" s="78"/>
      <c r="CC333" s="78"/>
      <c r="CD333" s="78"/>
      <c r="CE333" s="78"/>
      <c r="CF333" s="78"/>
      <c r="CG333" s="78"/>
      <c r="CH333" s="78"/>
      <c r="CI333" s="78"/>
      <c r="CJ333" s="78"/>
      <c r="CK333" s="78"/>
      <c r="CL333" s="78"/>
      <c r="CM333" s="78"/>
      <c r="CN333" s="78"/>
      <c r="CO333" s="78"/>
      <c r="CP333" s="78"/>
      <c r="CQ333" s="78"/>
      <c r="CR333" s="78"/>
      <c r="CS333" s="78"/>
      <c r="CT333" s="78"/>
      <c r="CU333" s="78"/>
      <c r="CV333" s="78"/>
      <c r="CW333" s="78"/>
      <c r="CX333" s="78"/>
      <c r="CY333" s="78"/>
      <c r="CZ333" s="78"/>
      <c r="DA333" s="78"/>
      <c r="DB333" s="78"/>
      <c r="DC333" s="78"/>
      <c r="DD333" s="78"/>
      <c r="DE333" s="78"/>
      <c r="DF333" s="78"/>
      <c r="DG333" s="78"/>
      <c r="DH333" s="78"/>
      <c r="DI333" s="78"/>
      <c r="DJ333" s="78"/>
      <c r="DK333" s="78"/>
      <c r="DL333" s="78"/>
      <c r="DM333" s="78"/>
      <c r="DN333" s="78"/>
      <c r="DO333" s="78"/>
      <c r="DP333" s="78"/>
      <c r="DQ333" s="78"/>
      <c r="DR333" s="78"/>
      <c r="DS333" s="78"/>
      <c r="DT333" s="78"/>
      <c r="DU333" s="78"/>
      <c r="DV333" s="78"/>
      <c r="DW333" s="78"/>
      <c r="DX333" s="78"/>
      <c r="DY333" s="78"/>
      <c r="DZ333" s="78"/>
      <c r="EA333" s="78"/>
      <c r="EB333" s="78"/>
      <c r="EC333" s="78"/>
      <c r="ED333" s="78"/>
      <c r="EE333" s="78"/>
      <c r="EF333" s="78"/>
      <c r="EG333" s="78"/>
      <c r="EH333" s="78"/>
      <c r="EI333" s="78"/>
      <c r="EJ333" s="78"/>
      <c r="EK333" s="78"/>
      <c r="EL333" s="78"/>
      <c r="EM333" s="78"/>
      <c r="EN333" s="78"/>
      <c r="EO333" s="78"/>
      <c r="EP333" s="78"/>
      <c r="EQ333" s="78"/>
      <c r="ER333" s="78"/>
      <c r="ES333" s="78"/>
      <c r="ET333" s="78"/>
      <c r="EU333" s="78"/>
      <c r="EV333" s="78"/>
      <c r="EW333" s="78"/>
      <c r="EX333" s="78"/>
      <c r="EY333" s="78"/>
      <c r="EZ333" s="78"/>
      <c r="FA333" s="78"/>
      <c r="FB333" s="78"/>
      <c r="FC333" s="78"/>
      <c r="FD333" s="78"/>
      <c r="FE333" s="78"/>
      <c r="FF333" s="78"/>
      <c r="FG333" s="78"/>
      <c r="FH333" s="78"/>
      <c r="FI333" s="78"/>
      <c r="FJ333" s="78"/>
      <c r="FK333" s="78"/>
      <c r="FL333" s="78"/>
      <c r="FM333" s="78"/>
      <c r="FN333" s="78"/>
      <c r="FO333" s="78"/>
      <c r="FP333" s="78"/>
      <c r="FQ333" s="78"/>
      <c r="FR333" s="78"/>
      <c r="FS333" s="78"/>
      <c r="FT333" s="78"/>
      <c r="FU333" s="78"/>
      <c r="FV333" s="78"/>
      <c r="FW333" s="78"/>
      <c r="FX333" s="78"/>
      <c r="FY333" s="78"/>
      <c r="FZ333" s="78"/>
      <c r="GA333" s="78"/>
      <c r="GB333" s="78"/>
      <c r="GC333" s="78"/>
      <c r="GD333" s="78"/>
      <c r="GE333" s="78"/>
      <c r="GF333" s="78"/>
      <c r="GG333" s="78"/>
      <c r="GH333" s="78"/>
      <c r="GI333" s="78"/>
      <c r="GJ333" s="78"/>
      <c r="GK333" s="78"/>
      <c r="GL333" s="78"/>
      <c r="GM333" s="78"/>
      <c r="GN333" s="78"/>
      <c r="GO333" s="78"/>
      <c r="GP333" s="78"/>
      <c r="GQ333" s="78"/>
      <c r="GR333" s="78"/>
      <c r="GS333" s="78"/>
      <c r="GT333" s="78"/>
      <c r="GU333" s="78"/>
      <c r="GV333" s="78"/>
      <c r="GW333" s="78"/>
      <c r="GX333" s="78"/>
      <c r="GY333" s="78"/>
      <c r="GZ333" s="78"/>
      <c r="HA333" s="78"/>
      <c r="HB333" s="78"/>
      <c r="HC333" s="78"/>
      <c r="HD333" s="78"/>
      <c r="HE333" s="78"/>
      <c r="HF333" s="78"/>
      <c r="HG333" s="78"/>
      <c r="HH333" s="78"/>
      <c r="HI333" s="78"/>
      <c r="HJ333" s="78"/>
      <c r="HK333" s="78"/>
      <c r="HL333" s="78"/>
      <c r="HM333" s="78"/>
      <c r="HN333" s="78"/>
      <c r="HO333" s="78"/>
      <c r="HP333" s="78"/>
      <c r="HQ333" s="78"/>
      <c r="HR333" s="78"/>
      <c r="HS333" s="78"/>
      <c r="HT333" s="78"/>
      <c r="HU333" s="78"/>
      <c r="HV333" s="78"/>
      <c r="HW333" s="78"/>
      <c r="HX333" s="78"/>
      <c r="HY333" s="78"/>
      <c r="HZ333" s="78"/>
      <c r="IA333" s="78"/>
      <c r="IB333" s="78"/>
      <c r="IC333" s="78"/>
      <c r="ID333" s="78"/>
      <c r="IE333" s="78"/>
      <c r="IF333" s="78"/>
      <c r="IG333" s="78"/>
      <c r="IH333" s="78"/>
      <c r="II333" s="78"/>
      <c r="IJ333" s="78"/>
      <c r="IK333" s="78"/>
      <c r="IL333" s="78"/>
      <c r="IM333" s="78"/>
      <c r="IN333" s="78"/>
      <c r="IO333" s="78"/>
      <c r="IP333" s="78"/>
      <c r="IQ333" s="78"/>
      <c r="IR333" s="78"/>
      <c r="IS333" s="78"/>
      <c r="IT333" s="78"/>
      <c r="IU333" s="78"/>
      <c r="IV333" s="78"/>
    </row>
    <row r="335" spans="1:256" x14ac:dyDescent="0.25">
      <c r="C335" s="2" t="s">
        <v>5052</v>
      </c>
      <c r="E335" s="2" t="s">
        <v>2</v>
      </c>
    </row>
    <row r="337" spans="3:5" x14ac:dyDescent="0.25">
      <c r="C337" s="2" t="s">
        <v>5053</v>
      </c>
      <c r="E337" s="2" t="s">
        <v>2</v>
      </c>
    </row>
    <row r="339" spans="3:5" x14ac:dyDescent="0.25">
      <c r="C339" s="2" t="s">
        <v>4944</v>
      </c>
      <c r="E339" s="2" t="s">
        <v>2</v>
      </c>
    </row>
    <row r="341" spans="3:5" x14ac:dyDescent="0.25">
      <c r="C341" s="2" t="s">
        <v>4945</v>
      </c>
      <c r="E341" s="2" t="s">
        <v>2</v>
      </c>
    </row>
    <row r="343" spans="3:5" x14ac:dyDescent="0.25">
      <c r="C343" s="2" t="s">
        <v>4946</v>
      </c>
      <c r="E343" s="95">
        <v>0.31115159174949769</v>
      </c>
    </row>
    <row r="345" spans="3:5" x14ac:dyDescent="0.25">
      <c r="C345" s="2" t="s">
        <v>4948</v>
      </c>
      <c r="E345" s="96" t="s">
        <v>4947</v>
      </c>
    </row>
    <row r="347" spans="3:5" x14ac:dyDescent="0.25">
      <c r="C347" s="2" t="s">
        <v>5054</v>
      </c>
      <c r="E347" s="2" t="s">
        <v>2</v>
      </c>
    </row>
    <row r="349" spans="3:5" x14ac:dyDescent="0.25">
      <c r="C349" s="2" t="s">
        <v>4991</v>
      </c>
    </row>
    <row r="351" spans="3:5" x14ac:dyDescent="0.25">
      <c r="C351" s="1" t="s">
        <v>5145</v>
      </c>
      <c r="E351" s="216" t="s">
        <v>5146</v>
      </c>
    </row>
    <row r="352" spans="3:5" x14ac:dyDescent="0.25">
      <c r="E352" s="2" t="s">
        <v>5197</v>
      </c>
    </row>
  </sheetData>
  <mergeCells count="2">
    <mergeCell ref="C318:K318"/>
    <mergeCell ref="C333:E333"/>
  </mergeCells>
  <hyperlinks>
    <hyperlink ref="J2" location="'Index'!A1" display="'Index'!A1" xr:uid="{B24F05AD-6A11-42B9-A42D-06D019EC0236}"/>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5BDCB-18E8-4AB0-AB16-53D0A95FB287}">
  <sheetPr codeName="Sheet1"/>
  <dimension ref="A1:IV101"/>
  <sheetViews>
    <sheetView showGridLines="0" zoomScale="90" zoomScaleNormal="90" workbookViewId="0">
      <pane ySplit="6" topLeftCell="A8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4154</v>
      </c>
      <c r="J2" s="38" t="s">
        <v>4468</v>
      </c>
    </row>
    <row r="3" spans="1:54" ht="16.5" x14ac:dyDescent="0.3">
      <c r="C3" s="1" t="s">
        <v>28</v>
      </c>
      <c r="D3" s="21" t="s">
        <v>4155</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4156</v>
      </c>
      <c r="C24" s="60" t="s">
        <v>4157</v>
      </c>
      <c r="D24" s="54" t="s">
        <v>4158</v>
      </c>
      <c r="E24" s="6" t="s">
        <v>199</v>
      </c>
      <c r="F24" s="19">
        <v>250490000</v>
      </c>
      <c r="G24" s="24">
        <v>259418.72</v>
      </c>
      <c r="H24" s="24">
        <v>99.26</v>
      </c>
      <c r="I24" s="31">
        <v>7.1601887</v>
      </c>
      <c r="J24" s="31"/>
      <c r="K24" s="35"/>
    </row>
    <row r="25" spans="1:11" x14ac:dyDescent="0.25">
      <c r="C25" s="58" t="s">
        <v>188</v>
      </c>
      <c r="D25" s="54"/>
      <c r="E25" s="6"/>
      <c r="F25" s="19"/>
      <c r="G25" s="25">
        <v>259418.72</v>
      </c>
      <c r="H25" s="25">
        <v>99.26</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C31" s="58" t="s">
        <v>13</v>
      </c>
      <c r="D31" s="54"/>
      <c r="E31" s="6"/>
      <c r="F31" s="19"/>
      <c r="G31" s="24"/>
      <c r="H31" s="24"/>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18</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19</v>
      </c>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200</v>
      </c>
      <c r="C53" s="60" t="s">
        <v>201</v>
      </c>
      <c r="D53" s="54"/>
      <c r="E53" s="6"/>
      <c r="F53" s="19"/>
      <c r="G53" s="24">
        <v>1548.22</v>
      </c>
      <c r="H53" s="24">
        <v>0.59</v>
      </c>
      <c r="I53" s="31"/>
      <c r="J53" s="31"/>
      <c r="K53" s="35"/>
    </row>
    <row r="54" spans="1:54" x14ac:dyDescent="0.25">
      <c r="C54" s="58" t="s">
        <v>188</v>
      </c>
      <c r="D54" s="54"/>
      <c r="E54" s="6"/>
      <c r="F54" s="19"/>
      <c r="G54" s="25">
        <v>1548.22</v>
      </c>
      <c r="H54" s="25">
        <v>0.59</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4783</v>
      </c>
      <c r="D57" s="54"/>
      <c r="E57" s="6"/>
      <c r="F57" s="19"/>
      <c r="G57" s="24" t="s">
        <v>2</v>
      </c>
      <c r="H57" s="24" t="s">
        <v>2</v>
      </c>
      <c r="I57" s="31"/>
      <c r="J57" s="31"/>
      <c r="K57" s="35"/>
      <c r="L57" s="3"/>
      <c r="AI57" s="3"/>
      <c r="AV57" s="3"/>
      <c r="AX57" s="3"/>
      <c r="BB57" s="3"/>
    </row>
    <row r="58" spans="1:54" x14ac:dyDescent="0.25">
      <c r="B58" s="8"/>
      <c r="C58" s="60" t="s">
        <v>202</v>
      </c>
      <c r="D58" s="54"/>
      <c r="E58" s="6"/>
      <c r="F58" s="19"/>
      <c r="G58" s="24">
        <v>390.64</v>
      </c>
      <c r="H58" s="24">
        <v>0.15</v>
      </c>
      <c r="I58" s="31"/>
      <c r="J58" s="31"/>
      <c r="K58" s="35"/>
    </row>
    <row r="59" spans="1:54" x14ac:dyDescent="0.25">
      <c r="C59" s="58" t="s">
        <v>188</v>
      </c>
      <c r="D59" s="54"/>
      <c r="E59" s="6"/>
      <c r="F59" s="19"/>
      <c r="G59" s="25">
        <v>390.64</v>
      </c>
      <c r="H59" s="25">
        <v>0.15</v>
      </c>
      <c r="I59" s="31"/>
      <c r="J59" s="31"/>
      <c r="K59" s="35"/>
    </row>
    <row r="60" spans="1:54" x14ac:dyDescent="0.25">
      <c r="C60" s="57"/>
      <c r="D60" s="54"/>
      <c r="E60" s="6"/>
      <c r="F60" s="19"/>
      <c r="G60" s="24"/>
      <c r="H60" s="24"/>
      <c r="I60" s="31"/>
      <c r="J60" s="31"/>
      <c r="K60" s="35"/>
    </row>
    <row r="61" spans="1:54" x14ac:dyDescent="0.25">
      <c r="C61" s="61" t="s">
        <v>203</v>
      </c>
      <c r="D61" s="55"/>
      <c r="E61" s="5"/>
      <c r="F61" s="20"/>
      <c r="G61" s="26">
        <v>261357.58</v>
      </c>
      <c r="H61" s="26">
        <v>100.00000000000001</v>
      </c>
      <c r="I61" s="32"/>
      <c r="J61" s="32"/>
      <c r="K61" s="36"/>
    </row>
    <row r="64" spans="1:54" x14ac:dyDescent="0.25">
      <c r="C64" s="1" t="s">
        <v>204</v>
      </c>
    </row>
    <row r="65" spans="1:256" x14ac:dyDescent="0.25">
      <c r="C65" s="37" t="s">
        <v>205</v>
      </c>
      <c r="D65" s="37"/>
      <c r="E65" s="37"/>
      <c r="F65" s="37"/>
      <c r="G65" s="37"/>
      <c r="H65" s="37"/>
      <c r="I65" s="37"/>
      <c r="J65" s="37"/>
      <c r="K65" s="37"/>
    </row>
    <row r="66" spans="1:256" x14ac:dyDescent="0.25">
      <c r="C66" s="2" t="s">
        <v>206</v>
      </c>
    </row>
    <row r="67" spans="1:256" x14ac:dyDescent="0.25">
      <c r="C67" s="2" t="s">
        <v>207</v>
      </c>
    </row>
    <row r="68" spans="1:256" ht="30" customHeight="1" x14ac:dyDescent="0.25">
      <c r="C68" s="202" t="s">
        <v>208</v>
      </c>
      <c r="D68" s="203"/>
      <c r="E68" s="203"/>
      <c r="F68" s="203"/>
      <c r="G68" s="203"/>
      <c r="H68" s="203"/>
      <c r="I68" s="203"/>
      <c r="J68" s="203"/>
      <c r="K68" s="203"/>
    </row>
    <row r="69" spans="1:256" x14ac:dyDescent="0.25">
      <c r="C69" s="2" t="s">
        <v>209</v>
      </c>
    </row>
    <row r="70" spans="1:256" x14ac:dyDescent="0.25">
      <c r="C70" s="2" t="s">
        <v>4935</v>
      </c>
    </row>
    <row r="72" spans="1:256" x14ac:dyDescent="0.25">
      <c r="C72" s="2" t="s">
        <v>4942</v>
      </c>
      <c r="E72" s="2" t="s">
        <v>2</v>
      </c>
    </row>
    <row r="74" spans="1:256" x14ac:dyDescent="0.25">
      <c r="C74" s="2" t="s">
        <v>4943</v>
      </c>
      <c r="E74" s="2" t="s">
        <v>2</v>
      </c>
    </row>
    <row r="76" spans="1:256" x14ac:dyDescent="0.25">
      <c r="C76" s="2" t="s">
        <v>5050</v>
      </c>
    </row>
    <row r="78" spans="1:256" x14ac:dyDescent="0.25">
      <c r="C78" s="2" t="s">
        <v>5051</v>
      </c>
    </row>
    <row r="79" spans="1:256" s="82" customFormat="1" ht="35.25" customHeight="1" x14ac:dyDescent="0.25">
      <c r="A79" s="78"/>
      <c r="B79" s="78"/>
      <c r="C79" s="83" t="s">
        <v>4949</v>
      </c>
      <c r="D79" s="87" t="s">
        <v>4950</v>
      </c>
      <c r="E79" s="87" t="s">
        <v>4951</v>
      </c>
      <c r="F79" s="79"/>
      <c r="G79" s="80"/>
      <c r="H79" s="80"/>
      <c r="I79" s="80"/>
      <c r="J79" s="80"/>
      <c r="K79" s="81"/>
      <c r="L79" s="81"/>
      <c r="M79" s="78"/>
      <c r="N79" s="78"/>
      <c r="O79" s="78"/>
      <c r="P79" s="78"/>
      <c r="Q79" s="78"/>
      <c r="R79" s="78"/>
      <c r="S79" s="78"/>
      <c r="T79" s="78"/>
      <c r="U79" s="78"/>
      <c r="V79" s="78"/>
      <c r="W79" s="78"/>
      <c r="X79" s="78"/>
      <c r="Y79" s="78"/>
      <c r="Z79" s="78"/>
      <c r="AA79" s="78"/>
      <c r="AB79" s="78"/>
      <c r="AC79" s="78"/>
      <c r="AD79" s="78"/>
      <c r="AE79" s="78"/>
      <c r="AF79" s="78"/>
      <c r="AG79" s="78"/>
      <c r="AH79" s="78"/>
      <c r="AI79" s="81"/>
      <c r="AJ79" s="78"/>
      <c r="AK79" s="78"/>
      <c r="AL79" s="78"/>
      <c r="AM79" s="78"/>
      <c r="AN79" s="78"/>
      <c r="AO79" s="78"/>
      <c r="AP79" s="78"/>
      <c r="AQ79" s="78"/>
      <c r="AR79" s="78"/>
      <c r="AS79" s="78"/>
      <c r="AT79" s="78"/>
      <c r="AU79" s="78"/>
      <c r="AV79" s="81"/>
      <c r="AW79" s="78"/>
      <c r="AX79" s="81"/>
      <c r="AY79" s="78"/>
      <c r="AZ79" s="78"/>
      <c r="BA79" s="78"/>
      <c r="BB79" s="81"/>
      <c r="BC79" s="78"/>
      <c r="BD79" s="78"/>
      <c r="BE79" s="78"/>
      <c r="BF79" s="78"/>
      <c r="BG79" s="78"/>
      <c r="BH79" s="78"/>
      <c r="BI79" s="78"/>
      <c r="BJ79" s="78"/>
      <c r="BK79" s="78"/>
      <c r="BL79" s="78"/>
      <c r="BM79" s="78"/>
      <c r="BN79" s="78"/>
      <c r="BO79" s="78"/>
      <c r="BP79" s="78"/>
      <c r="BQ79" s="78"/>
      <c r="BR79" s="78"/>
      <c r="BS79" s="78"/>
      <c r="BT79" s="78"/>
      <c r="BU79" s="78"/>
      <c r="BV79" s="78"/>
      <c r="BW79" s="78"/>
      <c r="BX79" s="78"/>
      <c r="BY79" s="78"/>
      <c r="BZ79" s="78"/>
      <c r="CA79" s="78"/>
      <c r="CB79" s="78"/>
      <c r="CC79" s="78"/>
      <c r="CD79" s="78"/>
      <c r="CE79" s="78"/>
      <c r="CF79" s="78"/>
      <c r="CG79" s="78"/>
      <c r="CH79" s="78"/>
      <c r="CI79" s="78"/>
      <c r="CJ79" s="78"/>
      <c r="CK79" s="78"/>
      <c r="CL79" s="78"/>
      <c r="CM79" s="78"/>
      <c r="CN79" s="78"/>
      <c r="CO79" s="78"/>
      <c r="CP79" s="78"/>
      <c r="CQ79" s="78"/>
      <c r="CR79" s="78"/>
      <c r="CS79" s="78"/>
      <c r="CT79" s="78"/>
      <c r="CU79" s="78"/>
      <c r="CV79" s="78"/>
      <c r="CW79" s="78"/>
      <c r="CX79" s="78"/>
      <c r="CY79" s="78"/>
      <c r="CZ79" s="78"/>
      <c r="DA79" s="78"/>
      <c r="DB79" s="78"/>
      <c r="DC79" s="78"/>
      <c r="DD79" s="78"/>
      <c r="DE79" s="78"/>
      <c r="DF79" s="78"/>
      <c r="DG79" s="78"/>
      <c r="DH79" s="78"/>
      <c r="DI79" s="78"/>
      <c r="DJ79" s="78"/>
      <c r="DK79" s="78"/>
      <c r="DL79" s="78"/>
      <c r="DM79" s="78"/>
      <c r="DN79" s="78"/>
      <c r="DO79" s="78"/>
      <c r="DP79" s="78"/>
      <c r="DQ79" s="78"/>
      <c r="DR79" s="78"/>
      <c r="DS79" s="78"/>
      <c r="DT79" s="78"/>
      <c r="DU79" s="78"/>
      <c r="DV79" s="78"/>
      <c r="DW79" s="78"/>
      <c r="DX79" s="78"/>
      <c r="DY79" s="78"/>
      <c r="DZ79" s="78"/>
      <c r="EA79" s="78"/>
      <c r="EB79" s="78"/>
      <c r="EC79" s="78"/>
      <c r="ED79" s="78"/>
      <c r="EE79" s="78"/>
      <c r="EF79" s="78"/>
      <c r="EG79" s="78"/>
      <c r="EH79" s="78"/>
      <c r="EI79" s="78"/>
      <c r="EJ79" s="78"/>
      <c r="EK79" s="78"/>
      <c r="EL79" s="78"/>
      <c r="EM79" s="78"/>
      <c r="EN79" s="78"/>
      <c r="EO79" s="78"/>
      <c r="EP79" s="78"/>
      <c r="EQ79" s="78"/>
      <c r="ER79" s="78"/>
      <c r="ES79" s="78"/>
      <c r="ET79" s="78"/>
      <c r="EU79" s="78"/>
      <c r="EV79" s="78"/>
      <c r="EW79" s="78"/>
      <c r="EX79" s="78"/>
      <c r="EY79" s="78"/>
      <c r="EZ79" s="78"/>
      <c r="FA79" s="78"/>
      <c r="FB79" s="78"/>
      <c r="FC79" s="78"/>
      <c r="FD79" s="78"/>
      <c r="FE79" s="78"/>
      <c r="FF79" s="78"/>
      <c r="FG79" s="78"/>
      <c r="FH79" s="78"/>
      <c r="FI79" s="78"/>
      <c r="FJ79" s="78"/>
      <c r="FK79" s="78"/>
      <c r="FL79" s="78"/>
      <c r="FM79" s="78"/>
      <c r="FN79" s="78"/>
      <c r="FO79" s="78"/>
      <c r="FP79" s="78"/>
      <c r="FQ79" s="78"/>
      <c r="FR79" s="78"/>
      <c r="FS79" s="78"/>
      <c r="FT79" s="78"/>
      <c r="FU79" s="78"/>
      <c r="FV79" s="78"/>
      <c r="FW79" s="78"/>
      <c r="FX79" s="78"/>
      <c r="FY79" s="78"/>
      <c r="FZ79" s="78"/>
      <c r="GA79" s="78"/>
      <c r="GB79" s="78"/>
      <c r="GC79" s="78"/>
      <c r="GD79" s="78"/>
      <c r="GE79" s="78"/>
      <c r="GF79" s="78"/>
      <c r="GG79" s="78"/>
      <c r="GH79" s="78"/>
      <c r="GI79" s="78"/>
      <c r="GJ79" s="78"/>
      <c r="GK79" s="78"/>
      <c r="GL79" s="78"/>
      <c r="GM79" s="78"/>
      <c r="GN79" s="78"/>
      <c r="GO79" s="78"/>
      <c r="GP79" s="78"/>
      <c r="GQ79" s="78"/>
      <c r="GR79" s="78"/>
      <c r="GS79" s="78"/>
      <c r="GT79" s="78"/>
      <c r="GU79" s="78"/>
      <c r="GV79" s="78"/>
      <c r="GW79" s="78"/>
      <c r="GX79" s="78"/>
      <c r="GY79" s="78"/>
      <c r="GZ79" s="78"/>
      <c r="HA79" s="78"/>
      <c r="HB79" s="78"/>
      <c r="HC79" s="78"/>
      <c r="HD79" s="78"/>
      <c r="HE79" s="78"/>
      <c r="HF79" s="78"/>
      <c r="HG79" s="78"/>
      <c r="HH79" s="78"/>
      <c r="HI79" s="78"/>
      <c r="HJ79" s="78"/>
      <c r="HK79" s="78"/>
      <c r="HL79" s="78"/>
      <c r="HM79" s="78"/>
      <c r="HN79" s="78"/>
      <c r="HO79" s="78"/>
      <c r="HP79" s="78"/>
      <c r="HQ79" s="78"/>
      <c r="HR79" s="78"/>
      <c r="HS79" s="78"/>
      <c r="HT79" s="78"/>
      <c r="HU79" s="78"/>
      <c r="HV79" s="78"/>
      <c r="HW79" s="78"/>
      <c r="HX79" s="78"/>
      <c r="HY79" s="78"/>
      <c r="HZ79" s="78"/>
      <c r="IA79" s="78"/>
      <c r="IB79" s="78"/>
      <c r="IC79" s="78"/>
      <c r="ID79" s="78"/>
      <c r="IE79" s="78"/>
      <c r="IF79" s="78"/>
      <c r="IG79" s="78"/>
      <c r="IH79" s="78"/>
      <c r="II79" s="78"/>
      <c r="IJ79" s="78"/>
      <c r="IK79" s="78"/>
      <c r="IL79" s="78"/>
      <c r="IM79" s="78"/>
      <c r="IN79" s="78"/>
      <c r="IO79" s="78"/>
      <c r="IP79" s="78"/>
      <c r="IQ79" s="78"/>
      <c r="IR79" s="78"/>
      <c r="IS79" s="78"/>
      <c r="IT79" s="78"/>
      <c r="IU79" s="78"/>
      <c r="IV79" s="78"/>
    </row>
    <row r="80" spans="1:256" s="82" customFormat="1" x14ac:dyDescent="0.25">
      <c r="A80" s="78"/>
      <c r="B80" s="78"/>
      <c r="C80" s="85" t="s">
        <v>4952</v>
      </c>
      <c r="D80" s="88">
        <v>13.018599999999999</v>
      </c>
      <c r="E80" s="88">
        <v>13.1341</v>
      </c>
      <c r="F80" s="79"/>
      <c r="G80" s="80"/>
      <c r="H80" s="80"/>
      <c r="I80" s="80"/>
      <c r="J80" s="80"/>
      <c r="K80" s="81"/>
      <c r="L80" s="81"/>
      <c r="M80" s="78"/>
      <c r="N80" s="78"/>
      <c r="O80" s="78"/>
      <c r="P80" s="78"/>
      <c r="Q80" s="78"/>
      <c r="R80" s="78"/>
      <c r="S80" s="78"/>
      <c r="T80" s="78"/>
      <c r="U80" s="78"/>
      <c r="V80" s="78"/>
      <c r="W80" s="78"/>
      <c r="X80" s="78"/>
      <c r="Y80" s="78"/>
      <c r="Z80" s="78"/>
      <c r="AA80" s="78"/>
      <c r="AB80" s="78"/>
      <c r="AC80" s="78"/>
      <c r="AD80" s="78"/>
      <c r="AE80" s="78"/>
      <c r="AF80" s="78"/>
      <c r="AG80" s="78"/>
      <c r="AH80" s="78"/>
      <c r="AI80" s="81"/>
      <c r="AJ80" s="78"/>
      <c r="AK80" s="78"/>
      <c r="AL80" s="78"/>
      <c r="AM80" s="78"/>
      <c r="AN80" s="78"/>
      <c r="AO80" s="78"/>
      <c r="AP80" s="78"/>
      <c r="AQ80" s="78"/>
      <c r="AR80" s="78"/>
      <c r="AS80" s="78"/>
      <c r="AT80" s="78"/>
      <c r="AU80" s="78"/>
      <c r="AV80" s="81"/>
      <c r="AW80" s="78"/>
      <c r="AX80" s="81"/>
      <c r="AY80" s="78"/>
      <c r="AZ80" s="78"/>
      <c r="BA80" s="78"/>
      <c r="BB80" s="81"/>
      <c r="BC80" s="78"/>
      <c r="BD80" s="78"/>
      <c r="BE80" s="78"/>
      <c r="BF80" s="78"/>
      <c r="BG80" s="78"/>
      <c r="BH80" s="78"/>
      <c r="BI80" s="78"/>
      <c r="BJ80" s="78"/>
      <c r="BK80" s="78"/>
      <c r="BL80" s="78"/>
      <c r="BM80" s="78"/>
      <c r="BN80" s="78"/>
      <c r="BO80" s="78"/>
      <c r="BP80" s="78"/>
      <c r="BQ80" s="78"/>
      <c r="BR80" s="78"/>
      <c r="BS80" s="78"/>
      <c r="BT80" s="78"/>
      <c r="BU80" s="78"/>
      <c r="BV80" s="78"/>
      <c r="BW80" s="78"/>
      <c r="BX80" s="78"/>
      <c r="BY80" s="78"/>
      <c r="BZ80" s="78"/>
      <c r="CA80" s="78"/>
      <c r="CB80" s="78"/>
      <c r="CC80" s="78"/>
      <c r="CD80" s="78"/>
      <c r="CE80" s="78"/>
      <c r="CF80" s="78"/>
      <c r="CG80" s="78"/>
      <c r="CH80" s="78"/>
      <c r="CI80" s="78"/>
      <c r="CJ80" s="78"/>
      <c r="CK80" s="78"/>
      <c r="CL80" s="78"/>
      <c r="CM80" s="78"/>
      <c r="CN80" s="78"/>
      <c r="CO80" s="78"/>
      <c r="CP80" s="78"/>
      <c r="CQ80" s="78"/>
      <c r="CR80" s="78"/>
      <c r="CS80" s="78"/>
      <c r="CT80" s="78"/>
      <c r="CU80" s="78"/>
      <c r="CV80" s="78"/>
      <c r="CW80" s="78"/>
      <c r="CX80" s="78"/>
      <c r="CY80" s="78"/>
      <c r="CZ80" s="78"/>
      <c r="DA80" s="78"/>
      <c r="DB80" s="78"/>
      <c r="DC80" s="78"/>
      <c r="DD80" s="78"/>
      <c r="DE80" s="78"/>
      <c r="DF80" s="78"/>
      <c r="DG80" s="78"/>
      <c r="DH80" s="78"/>
      <c r="DI80" s="78"/>
      <c r="DJ80" s="78"/>
      <c r="DK80" s="78"/>
      <c r="DL80" s="78"/>
      <c r="DM80" s="78"/>
      <c r="DN80" s="78"/>
      <c r="DO80" s="78"/>
      <c r="DP80" s="78"/>
      <c r="DQ80" s="78"/>
      <c r="DR80" s="78"/>
      <c r="DS80" s="78"/>
      <c r="DT80" s="78"/>
      <c r="DU80" s="78"/>
      <c r="DV80" s="78"/>
      <c r="DW80" s="78"/>
      <c r="DX80" s="78"/>
      <c r="DY80" s="78"/>
      <c r="DZ80" s="78"/>
      <c r="EA80" s="78"/>
      <c r="EB80" s="78"/>
      <c r="EC80" s="78"/>
      <c r="ED80" s="78"/>
      <c r="EE80" s="78"/>
      <c r="EF80" s="78"/>
      <c r="EG80" s="78"/>
      <c r="EH80" s="78"/>
      <c r="EI80" s="78"/>
      <c r="EJ80" s="78"/>
      <c r="EK80" s="78"/>
      <c r="EL80" s="78"/>
      <c r="EM80" s="78"/>
      <c r="EN80" s="78"/>
      <c r="EO80" s="78"/>
      <c r="EP80" s="78"/>
      <c r="EQ80" s="78"/>
      <c r="ER80" s="78"/>
      <c r="ES80" s="78"/>
      <c r="ET80" s="78"/>
      <c r="EU80" s="78"/>
      <c r="EV80" s="78"/>
      <c r="EW80" s="78"/>
      <c r="EX80" s="78"/>
      <c r="EY80" s="78"/>
      <c r="EZ80" s="78"/>
      <c r="FA80" s="78"/>
      <c r="FB80" s="78"/>
      <c r="FC80" s="78"/>
      <c r="FD80" s="78"/>
      <c r="FE80" s="78"/>
      <c r="FF80" s="78"/>
      <c r="FG80" s="78"/>
      <c r="FH80" s="78"/>
      <c r="FI80" s="78"/>
      <c r="FJ80" s="78"/>
      <c r="FK80" s="78"/>
      <c r="FL80" s="78"/>
      <c r="FM80" s="78"/>
      <c r="FN80" s="78"/>
      <c r="FO80" s="78"/>
      <c r="FP80" s="78"/>
      <c r="FQ80" s="78"/>
      <c r="FR80" s="78"/>
      <c r="FS80" s="78"/>
      <c r="FT80" s="78"/>
      <c r="FU80" s="78"/>
      <c r="FV80" s="78"/>
      <c r="FW80" s="78"/>
      <c r="FX80" s="78"/>
      <c r="FY80" s="78"/>
      <c r="FZ80" s="78"/>
      <c r="GA80" s="78"/>
      <c r="GB80" s="78"/>
      <c r="GC80" s="78"/>
      <c r="GD80" s="78"/>
      <c r="GE80" s="78"/>
      <c r="GF80" s="78"/>
      <c r="GG80" s="78"/>
      <c r="GH80" s="78"/>
      <c r="GI80" s="78"/>
      <c r="GJ80" s="78"/>
      <c r="GK80" s="78"/>
      <c r="GL80" s="78"/>
      <c r="GM80" s="78"/>
      <c r="GN80" s="78"/>
      <c r="GO80" s="78"/>
      <c r="GP80" s="78"/>
      <c r="GQ80" s="78"/>
      <c r="GR80" s="78"/>
      <c r="GS80" s="78"/>
      <c r="GT80" s="78"/>
      <c r="GU80" s="78"/>
      <c r="GV80" s="78"/>
      <c r="GW80" s="78"/>
      <c r="GX80" s="78"/>
      <c r="GY80" s="78"/>
      <c r="GZ80" s="78"/>
      <c r="HA80" s="78"/>
      <c r="HB80" s="78"/>
      <c r="HC80" s="78"/>
      <c r="HD80" s="78"/>
      <c r="HE80" s="78"/>
      <c r="HF80" s="78"/>
      <c r="HG80" s="78"/>
      <c r="HH80" s="78"/>
      <c r="HI80" s="78"/>
      <c r="HJ80" s="78"/>
      <c r="HK80" s="78"/>
      <c r="HL80" s="78"/>
      <c r="HM80" s="78"/>
      <c r="HN80" s="78"/>
      <c r="HO80" s="78"/>
      <c r="HP80" s="78"/>
      <c r="HQ80" s="78"/>
      <c r="HR80" s="78"/>
      <c r="HS80" s="78"/>
      <c r="HT80" s="78"/>
      <c r="HU80" s="78"/>
      <c r="HV80" s="78"/>
      <c r="HW80" s="78"/>
      <c r="HX80" s="78"/>
      <c r="HY80" s="78"/>
      <c r="HZ80" s="78"/>
      <c r="IA80" s="78"/>
      <c r="IB80" s="78"/>
      <c r="IC80" s="78"/>
      <c r="ID80" s="78"/>
      <c r="IE80" s="78"/>
      <c r="IF80" s="78"/>
      <c r="IG80" s="78"/>
      <c r="IH80" s="78"/>
      <c r="II80" s="78"/>
      <c r="IJ80" s="78"/>
      <c r="IK80" s="78"/>
      <c r="IL80" s="78"/>
      <c r="IM80" s="78"/>
      <c r="IN80" s="78"/>
      <c r="IO80" s="78"/>
      <c r="IP80" s="78"/>
      <c r="IQ80" s="78"/>
      <c r="IR80" s="78"/>
      <c r="IS80" s="78"/>
      <c r="IT80" s="78"/>
      <c r="IU80" s="78"/>
      <c r="IV80" s="78"/>
    </row>
    <row r="81" spans="1:256" s="82" customFormat="1" x14ac:dyDescent="0.25">
      <c r="A81" s="78"/>
      <c r="B81" s="78"/>
      <c r="C81" s="85" t="s">
        <v>4953</v>
      </c>
      <c r="D81" s="88">
        <v>13.0182</v>
      </c>
      <c r="E81" s="88">
        <v>13.133599999999999</v>
      </c>
      <c r="F81" s="79"/>
      <c r="G81" s="80"/>
      <c r="H81" s="80"/>
      <c r="I81" s="80"/>
      <c r="J81" s="80"/>
      <c r="K81" s="81"/>
      <c r="L81" s="81"/>
      <c r="M81" s="78"/>
      <c r="N81" s="78"/>
      <c r="O81" s="78"/>
      <c r="P81" s="78"/>
      <c r="Q81" s="78"/>
      <c r="R81" s="78"/>
      <c r="S81" s="78"/>
      <c r="T81" s="78"/>
      <c r="U81" s="78"/>
      <c r="V81" s="78"/>
      <c r="W81" s="78"/>
      <c r="X81" s="78"/>
      <c r="Y81" s="78"/>
      <c r="Z81" s="78"/>
      <c r="AA81" s="78"/>
      <c r="AB81" s="78"/>
      <c r="AC81" s="78"/>
      <c r="AD81" s="78"/>
      <c r="AE81" s="78"/>
      <c r="AF81" s="78"/>
      <c r="AG81" s="78"/>
      <c r="AH81" s="78"/>
      <c r="AI81" s="81"/>
      <c r="AJ81" s="78"/>
      <c r="AK81" s="78"/>
      <c r="AL81" s="78"/>
      <c r="AM81" s="78"/>
      <c r="AN81" s="78"/>
      <c r="AO81" s="78"/>
      <c r="AP81" s="78"/>
      <c r="AQ81" s="78"/>
      <c r="AR81" s="78"/>
      <c r="AS81" s="78"/>
      <c r="AT81" s="78"/>
      <c r="AU81" s="78"/>
      <c r="AV81" s="81"/>
      <c r="AW81" s="78"/>
      <c r="AX81" s="81"/>
      <c r="AY81" s="78"/>
      <c r="AZ81" s="78"/>
      <c r="BA81" s="78"/>
      <c r="BB81" s="81"/>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c r="CA81" s="78"/>
      <c r="CB81" s="78"/>
      <c r="CC81" s="78"/>
      <c r="CD81" s="78"/>
      <c r="CE81" s="78"/>
      <c r="CF81" s="78"/>
      <c r="CG81" s="78"/>
      <c r="CH81" s="78"/>
      <c r="CI81" s="78"/>
      <c r="CJ81" s="78"/>
      <c r="CK81" s="78"/>
      <c r="CL81" s="78"/>
      <c r="CM81" s="78"/>
      <c r="CN81" s="78"/>
      <c r="CO81" s="78"/>
      <c r="CP81" s="78"/>
      <c r="CQ81" s="78"/>
      <c r="CR81" s="78"/>
      <c r="CS81" s="78"/>
      <c r="CT81" s="78"/>
      <c r="CU81" s="78"/>
      <c r="CV81" s="78"/>
      <c r="CW81" s="78"/>
      <c r="CX81" s="78"/>
      <c r="CY81" s="78"/>
      <c r="CZ81" s="78"/>
      <c r="DA81" s="78"/>
      <c r="DB81" s="78"/>
      <c r="DC81" s="78"/>
      <c r="DD81" s="78"/>
      <c r="DE81" s="78"/>
      <c r="DF81" s="78"/>
      <c r="DG81" s="78"/>
      <c r="DH81" s="78"/>
      <c r="DI81" s="78"/>
      <c r="DJ81" s="78"/>
      <c r="DK81" s="78"/>
      <c r="DL81" s="78"/>
      <c r="DM81" s="78"/>
      <c r="DN81" s="78"/>
      <c r="DO81" s="78"/>
      <c r="DP81" s="78"/>
      <c r="DQ81" s="78"/>
      <c r="DR81" s="78"/>
      <c r="DS81" s="78"/>
      <c r="DT81" s="78"/>
      <c r="DU81" s="78"/>
      <c r="DV81" s="78"/>
      <c r="DW81" s="78"/>
      <c r="DX81" s="78"/>
      <c r="DY81" s="78"/>
      <c r="DZ81" s="78"/>
      <c r="EA81" s="78"/>
      <c r="EB81" s="78"/>
      <c r="EC81" s="78"/>
      <c r="ED81" s="78"/>
      <c r="EE81" s="78"/>
      <c r="EF81" s="78"/>
      <c r="EG81" s="78"/>
      <c r="EH81" s="78"/>
      <c r="EI81" s="78"/>
      <c r="EJ81" s="78"/>
      <c r="EK81" s="78"/>
      <c r="EL81" s="78"/>
      <c r="EM81" s="78"/>
      <c r="EN81" s="78"/>
      <c r="EO81" s="78"/>
      <c r="EP81" s="78"/>
      <c r="EQ81" s="78"/>
      <c r="ER81" s="78"/>
      <c r="ES81" s="78"/>
      <c r="ET81" s="78"/>
      <c r="EU81" s="78"/>
      <c r="EV81" s="78"/>
      <c r="EW81" s="78"/>
      <c r="EX81" s="78"/>
      <c r="EY81" s="78"/>
      <c r="EZ81" s="78"/>
      <c r="FA81" s="78"/>
      <c r="FB81" s="78"/>
      <c r="FC81" s="78"/>
      <c r="FD81" s="78"/>
      <c r="FE81" s="78"/>
      <c r="FF81" s="78"/>
      <c r="FG81" s="78"/>
      <c r="FH81" s="78"/>
      <c r="FI81" s="78"/>
      <c r="FJ81" s="78"/>
      <c r="FK81" s="78"/>
      <c r="FL81" s="78"/>
      <c r="FM81" s="78"/>
      <c r="FN81" s="78"/>
      <c r="FO81" s="78"/>
      <c r="FP81" s="78"/>
      <c r="FQ81" s="78"/>
      <c r="FR81" s="78"/>
      <c r="FS81" s="78"/>
      <c r="FT81" s="78"/>
      <c r="FU81" s="78"/>
      <c r="FV81" s="78"/>
      <c r="FW81" s="78"/>
      <c r="FX81" s="78"/>
      <c r="FY81" s="78"/>
      <c r="FZ81" s="78"/>
      <c r="GA81" s="78"/>
      <c r="GB81" s="78"/>
      <c r="GC81" s="78"/>
      <c r="GD81" s="78"/>
      <c r="GE81" s="78"/>
      <c r="GF81" s="78"/>
      <c r="GG81" s="78"/>
      <c r="GH81" s="78"/>
      <c r="GI81" s="78"/>
      <c r="GJ81" s="78"/>
      <c r="GK81" s="78"/>
      <c r="GL81" s="78"/>
      <c r="GM81" s="78"/>
      <c r="GN81" s="78"/>
      <c r="GO81" s="78"/>
      <c r="GP81" s="78"/>
      <c r="GQ81" s="78"/>
      <c r="GR81" s="78"/>
      <c r="GS81" s="78"/>
      <c r="GT81" s="78"/>
      <c r="GU81" s="78"/>
      <c r="GV81" s="78"/>
      <c r="GW81" s="78"/>
      <c r="GX81" s="78"/>
      <c r="GY81" s="78"/>
      <c r="GZ81" s="78"/>
      <c r="HA81" s="78"/>
      <c r="HB81" s="78"/>
      <c r="HC81" s="78"/>
      <c r="HD81" s="78"/>
      <c r="HE81" s="78"/>
      <c r="HF81" s="78"/>
      <c r="HG81" s="78"/>
      <c r="HH81" s="78"/>
      <c r="HI81" s="78"/>
      <c r="HJ81" s="78"/>
      <c r="HK81" s="78"/>
      <c r="HL81" s="78"/>
      <c r="HM81" s="78"/>
      <c r="HN81" s="78"/>
      <c r="HO81" s="78"/>
      <c r="HP81" s="78"/>
      <c r="HQ81" s="78"/>
      <c r="HR81" s="78"/>
      <c r="HS81" s="78"/>
      <c r="HT81" s="78"/>
      <c r="HU81" s="78"/>
      <c r="HV81" s="78"/>
      <c r="HW81" s="78"/>
      <c r="HX81" s="78"/>
      <c r="HY81" s="78"/>
      <c r="HZ81" s="78"/>
      <c r="IA81" s="78"/>
      <c r="IB81" s="78"/>
      <c r="IC81" s="78"/>
      <c r="ID81" s="78"/>
      <c r="IE81" s="78"/>
      <c r="IF81" s="78"/>
      <c r="IG81" s="78"/>
      <c r="IH81" s="78"/>
      <c r="II81" s="78"/>
      <c r="IJ81" s="78"/>
      <c r="IK81" s="78"/>
      <c r="IL81" s="78"/>
      <c r="IM81" s="78"/>
      <c r="IN81" s="78"/>
      <c r="IO81" s="78"/>
      <c r="IP81" s="78"/>
      <c r="IQ81" s="78"/>
      <c r="IR81" s="78"/>
      <c r="IS81" s="78"/>
      <c r="IT81" s="78"/>
      <c r="IU81" s="78"/>
      <c r="IV81" s="78"/>
    </row>
    <row r="82" spans="1:256" s="82" customFormat="1" x14ac:dyDescent="0.25">
      <c r="A82" s="78"/>
      <c r="B82" s="78"/>
      <c r="C82" s="85" t="s">
        <v>4954</v>
      </c>
      <c r="D82" s="88">
        <v>13.1317</v>
      </c>
      <c r="E82" s="88">
        <v>13.2506</v>
      </c>
      <c r="F82" s="79"/>
      <c r="G82" s="80"/>
      <c r="H82" s="80"/>
      <c r="I82" s="80"/>
      <c r="J82" s="80"/>
      <c r="K82" s="81"/>
      <c r="L82" s="81"/>
      <c r="M82" s="78"/>
      <c r="N82" s="78"/>
      <c r="O82" s="78"/>
      <c r="P82" s="78"/>
      <c r="Q82" s="78"/>
      <c r="R82" s="78"/>
      <c r="S82" s="78"/>
      <c r="T82" s="78"/>
      <c r="U82" s="78"/>
      <c r="V82" s="78"/>
      <c r="W82" s="78"/>
      <c r="X82" s="78"/>
      <c r="Y82" s="78"/>
      <c r="Z82" s="78"/>
      <c r="AA82" s="78"/>
      <c r="AB82" s="78"/>
      <c r="AC82" s="78"/>
      <c r="AD82" s="78"/>
      <c r="AE82" s="78"/>
      <c r="AF82" s="78"/>
      <c r="AG82" s="78"/>
      <c r="AH82" s="78"/>
      <c r="AI82" s="81"/>
      <c r="AJ82" s="78"/>
      <c r="AK82" s="78"/>
      <c r="AL82" s="78"/>
      <c r="AM82" s="78"/>
      <c r="AN82" s="78"/>
      <c r="AO82" s="78"/>
      <c r="AP82" s="78"/>
      <c r="AQ82" s="78"/>
      <c r="AR82" s="78"/>
      <c r="AS82" s="78"/>
      <c r="AT82" s="78"/>
      <c r="AU82" s="78"/>
      <c r="AV82" s="81"/>
      <c r="AW82" s="78"/>
      <c r="AX82" s="81"/>
      <c r="AY82" s="78"/>
      <c r="AZ82" s="78"/>
      <c r="BA82" s="78"/>
      <c r="BB82" s="81"/>
      <c r="BC82" s="78"/>
      <c r="BD82" s="78"/>
      <c r="BE82" s="78"/>
      <c r="BF82" s="78"/>
      <c r="BG82" s="78"/>
      <c r="BH82" s="78"/>
      <c r="BI82" s="78"/>
      <c r="BJ82" s="78"/>
      <c r="BK82" s="78"/>
      <c r="BL82" s="78"/>
      <c r="BM82" s="78"/>
      <c r="BN82" s="78"/>
      <c r="BO82" s="78"/>
      <c r="BP82" s="78"/>
      <c r="BQ82" s="78"/>
      <c r="BR82" s="78"/>
      <c r="BS82" s="78"/>
      <c r="BT82" s="78"/>
      <c r="BU82" s="78"/>
      <c r="BV82" s="78"/>
      <c r="BW82" s="78"/>
      <c r="BX82" s="78"/>
      <c r="BY82" s="78"/>
      <c r="BZ82" s="78"/>
      <c r="CA82" s="78"/>
      <c r="CB82" s="78"/>
      <c r="CC82" s="78"/>
      <c r="CD82" s="78"/>
      <c r="CE82" s="78"/>
      <c r="CF82" s="78"/>
      <c r="CG82" s="78"/>
      <c r="CH82" s="78"/>
      <c r="CI82" s="78"/>
      <c r="CJ82" s="78"/>
      <c r="CK82" s="78"/>
      <c r="CL82" s="78"/>
      <c r="CM82" s="78"/>
      <c r="CN82" s="78"/>
      <c r="CO82" s="78"/>
      <c r="CP82" s="78"/>
      <c r="CQ82" s="78"/>
      <c r="CR82" s="78"/>
      <c r="CS82" s="78"/>
      <c r="CT82" s="78"/>
      <c r="CU82" s="78"/>
      <c r="CV82" s="78"/>
      <c r="CW82" s="78"/>
      <c r="CX82" s="78"/>
      <c r="CY82" s="78"/>
      <c r="CZ82" s="78"/>
      <c r="DA82" s="78"/>
      <c r="DB82" s="78"/>
      <c r="DC82" s="78"/>
      <c r="DD82" s="78"/>
      <c r="DE82" s="78"/>
      <c r="DF82" s="78"/>
      <c r="DG82" s="78"/>
      <c r="DH82" s="78"/>
      <c r="DI82" s="78"/>
      <c r="DJ82" s="78"/>
      <c r="DK82" s="78"/>
      <c r="DL82" s="78"/>
      <c r="DM82" s="78"/>
      <c r="DN82" s="78"/>
      <c r="DO82" s="78"/>
      <c r="DP82" s="78"/>
      <c r="DQ82" s="78"/>
      <c r="DR82" s="78"/>
      <c r="DS82" s="78"/>
      <c r="DT82" s="78"/>
      <c r="DU82" s="78"/>
      <c r="DV82" s="78"/>
      <c r="DW82" s="78"/>
      <c r="DX82" s="78"/>
      <c r="DY82" s="78"/>
      <c r="DZ82" s="78"/>
      <c r="EA82" s="78"/>
      <c r="EB82" s="78"/>
      <c r="EC82" s="78"/>
      <c r="ED82" s="78"/>
      <c r="EE82" s="78"/>
      <c r="EF82" s="78"/>
      <c r="EG82" s="78"/>
      <c r="EH82" s="78"/>
      <c r="EI82" s="78"/>
      <c r="EJ82" s="78"/>
      <c r="EK82" s="78"/>
      <c r="EL82" s="78"/>
      <c r="EM82" s="78"/>
      <c r="EN82" s="78"/>
      <c r="EO82" s="78"/>
      <c r="EP82" s="78"/>
      <c r="EQ82" s="78"/>
      <c r="ER82" s="78"/>
      <c r="ES82" s="78"/>
      <c r="ET82" s="78"/>
      <c r="EU82" s="78"/>
      <c r="EV82" s="78"/>
      <c r="EW82" s="78"/>
      <c r="EX82" s="78"/>
      <c r="EY82" s="78"/>
      <c r="EZ82" s="78"/>
      <c r="FA82" s="78"/>
      <c r="FB82" s="78"/>
      <c r="FC82" s="78"/>
      <c r="FD82" s="78"/>
      <c r="FE82" s="78"/>
      <c r="FF82" s="78"/>
      <c r="FG82" s="78"/>
      <c r="FH82" s="78"/>
      <c r="FI82" s="78"/>
      <c r="FJ82" s="78"/>
      <c r="FK82" s="78"/>
      <c r="FL82" s="78"/>
      <c r="FM82" s="78"/>
      <c r="FN82" s="78"/>
      <c r="FO82" s="78"/>
      <c r="FP82" s="78"/>
      <c r="FQ82" s="78"/>
      <c r="FR82" s="78"/>
      <c r="FS82" s="78"/>
      <c r="FT82" s="78"/>
      <c r="FU82" s="78"/>
      <c r="FV82" s="78"/>
      <c r="FW82" s="78"/>
      <c r="FX82" s="78"/>
      <c r="FY82" s="78"/>
      <c r="FZ82" s="78"/>
      <c r="GA82" s="78"/>
      <c r="GB82" s="78"/>
      <c r="GC82" s="78"/>
      <c r="GD82" s="78"/>
      <c r="GE82" s="78"/>
      <c r="GF82" s="78"/>
      <c r="GG82" s="78"/>
      <c r="GH82" s="78"/>
      <c r="GI82" s="78"/>
      <c r="GJ82" s="78"/>
      <c r="GK82" s="78"/>
      <c r="GL82" s="78"/>
      <c r="GM82" s="78"/>
      <c r="GN82" s="78"/>
      <c r="GO82" s="78"/>
      <c r="GP82" s="78"/>
      <c r="GQ82" s="78"/>
      <c r="GR82" s="78"/>
      <c r="GS82" s="78"/>
      <c r="GT82" s="78"/>
      <c r="GU82" s="78"/>
      <c r="GV82" s="78"/>
      <c r="GW82" s="78"/>
      <c r="GX82" s="78"/>
      <c r="GY82" s="78"/>
      <c r="GZ82" s="78"/>
      <c r="HA82" s="78"/>
      <c r="HB82" s="78"/>
      <c r="HC82" s="78"/>
      <c r="HD82" s="78"/>
      <c r="HE82" s="78"/>
      <c r="HF82" s="78"/>
      <c r="HG82" s="78"/>
      <c r="HH82" s="78"/>
      <c r="HI82" s="78"/>
      <c r="HJ82" s="78"/>
      <c r="HK82" s="78"/>
      <c r="HL82" s="78"/>
      <c r="HM82" s="78"/>
      <c r="HN82" s="78"/>
      <c r="HO82" s="78"/>
      <c r="HP82" s="78"/>
      <c r="HQ82" s="78"/>
      <c r="HR82" s="78"/>
      <c r="HS82" s="78"/>
      <c r="HT82" s="78"/>
      <c r="HU82" s="78"/>
      <c r="HV82" s="78"/>
      <c r="HW82" s="78"/>
      <c r="HX82" s="78"/>
      <c r="HY82" s="78"/>
      <c r="HZ82" s="78"/>
      <c r="IA82" s="78"/>
      <c r="IB82" s="78"/>
      <c r="IC82" s="78"/>
      <c r="ID82" s="78"/>
      <c r="IE82" s="78"/>
      <c r="IF82" s="78"/>
      <c r="IG82" s="78"/>
      <c r="IH82" s="78"/>
      <c r="II82" s="78"/>
      <c r="IJ82" s="78"/>
      <c r="IK82" s="78"/>
      <c r="IL82" s="78"/>
      <c r="IM82" s="78"/>
      <c r="IN82" s="78"/>
      <c r="IO82" s="78"/>
      <c r="IP82" s="78"/>
      <c r="IQ82" s="78"/>
      <c r="IR82" s="78"/>
      <c r="IS82" s="78"/>
      <c r="IT82" s="78"/>
      <c r="IU82" s="78"/>
      <c r="IV82" s="78"/>
    </row>
    <row r="83" spans="1:256" s="82" customFormat="1" x14ac:dyDescent="0.25">
      <c r="A83" s="78"/>
      <c r="B83" s="78"/>
      <c r="C83" s="85" t="s">
        <v>4955</v>
      </c>
      <c r="D83" s="88">
        <v>13.1317</v>
      </c>
      <c r="E83" s="88">
        <v>13.2507</v>
      </c>
      <c r="F83" s="79"/>
      <c r="G83" s="80"/>
      <c r="H83" s="80"/>
      <c r="I83" s="80"/>
      <c r="J83" s="80"/>
      <c r="K83" s="81"/>
      <c r="L83" s="81"/>
      <c r="M83" s="78"/>
      <c r="N83" s="78"/>
      <c r="O83" s="78"/>
      <c r="P83" s="78"/>
      <c r="Q83" s="78"/>
      <c r="R83" s="78"/>
      <c r="S83" s="78"/>
      <c r="T83" s="78"/>
      <c r="U83" s="78"/>
      <c r="V83" s="78"/>
      <c r="W83" s="78"/>
      <c r="X83" s="78"/>
      <c r="Y83" s="78"/>
      <c r="Z83" s="78"/>
      <c r="AA83" s="78"/>
      <c r="AB83" s="78"/>
      <c r="AC83" s="78"/>
      <c r="AD83" s="78"/>
      <c r="AE83" s="78"/>
      <c r="AF83" s="78"/>
      <c r="AG83" s="78"/>
      <c r="AH83" s="78"/>
      <c r="AI83" s="81"/>
      <c r="AJ83" s="78"/>
      <c r="AK83" s="78"/>
      <c r="AL83" s="78"/>
      <c r="AM83" s="78"/>
      <c r="AN83" s="78"/>
      <c r="AO83" s="78"/>
      <c r="AP83" s="78"/>
      <c r="AQ83" s="78"/>
      <c r="AR83" s="78"/>
      <c r="AS83" s="78"/>
      <c r="AT83" s="78"/>
      <c r="AU83" s="78"/>
      <c r="AV83" s="81"/>
      <c r="AW83" s="78"/>
      <c r="AX83" s="81"/>
      <c r="AY83" s="78"/>
      <c r="AZ83" s="78"/>
      <c r="BA83" s="78"/>
      <c r="BB83" s="81"/>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8"/>
      <c r="DV83" s="78"/>
      <c r="DW83" s="78"/>
      <c r="DX83" s="78"/>
      <c r="DY83" s="78"/>
      <c r="DZ83" s="78"/>
      <c r="EA83" s="78"/>
      <c r="EB83" s="78"/>
      <c r="EC83" s="78"/>
      <c r="ED83" s="78"/>
      <c r="EE83" s="78"/>
      <c r="EF83" s="78"/>
      <c r="EG83" s="78"/>
      <c r="EH83" s="78"/>
      <c r="EI83" s="78"/>
      <c r="EJ83" s="78"/>
      <c r="EK83" s="78"/>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c r="FL83" s="78"/>
      <c r="FM83" s="78"/>
      <c r="FN83" s="78"/>
      <c r="FO83" s="78"/>
      <c r="FP83" s="78"/>
      <c r="FQ83" s="78"/>
      <c r="FR83" s="78"/>
      <c r="FS83" s="78"/>
      <c r="FT83" s="78"/>
      <c r="FU83" s="78"/>
      <c r="FV83" s="78"/>
      <c r="FW83" s="78"/>
      <c r="FX83" s="78"/>
      <c r="FY83" s="78"/>
      <c r="FZ83" s="78"/>
      <c r="GA83" s="78"/>
      <c r="GB83" s="78"/>
      <c r="GC83" s="78"/>
      <c r="GD83" s="78"/>
      <c r="GE83" s="78"/>
      <c r="GF83" s="78"/>
      <c r="GG83" s="78"/>
      <c r="GH83" s="78"/>
      <c r="GI83" s="78"/>
      <c r="GJ83" s="78"/>
      <c r="GK83" s="78"/>
      <c r="GL83" s="78"/>
      <c r="GM83" s="78"/>
      <c r="GN83" s="78"/>
      <c r="GO83" s="78"/>
      <c r="GP83" s="78"/>
      <c r="GQ83" s="78"/>
      <c r="GR83" s="78"/>
      <c r="GS83" s="78"/>
      <c r="GT83" s="78"/>
      <c r="GU83" s="78"/>
      <c r="GV83" s="78"/>
      <c r="GW83" s="78"/>
      <c r="GX83" s="78"/>
      <c r="GY83" s="78"/>
      <c r="GZ83" s="78"/>
      <c r="HA83" s="78"/>
      <c r="HB83" s="78"/>
      <c r="HC83" s="78"/>
      <c r="HD83" s="78"/>
      <c r="HE83" s="78"/>
      <c r="HF83" s="78"/>
      <c r="HG83" s="78"/>
      <c r="HH83" s="78"/>
      <c r="HI83" s="78"/>
      <c r="HJ83" s="78"/>
      <c r="HK83" s="78"/>
      <c r="HL83" s="78"/>
      <c r="HM83" s="78"/>
      <c r="HN83" s="78"/>
      <c r="HO83" s="78"/>
      <c r="HP83" s="78"/>
      <c r="HQ83" s="78"/>
      <c r="HR83" s="78"/>
      <c r="HS83" s="78"/>
      <c r="HT83" s="78"/>
      <c r="HU83" s="78"/>
      <c r="HV83" s="78"/>
      <c r="HW83" s="78"/>
      <c r="HX83" s="78"/>
      <c r="HY83" s="78"/>
      <c r="HZ83" s="78"/>
      <c r="IA83" s="78"/>
      <c r="IB83" s="78"/>
      <c r="IC83" s="78"/>
      <c r="ID83" s="78"/>
      <c r="IE83" s="78"/>
      <c r="IF83" s="78"/>
      <c r="IG83" s="78"/>
      <c r="IH83" s="78"/>
      <c r="II83" s="78"/>
      <c r="IJ83" s="78"/>
      <c r="IK83" s="78"/>
      <c r="IL83" s="78"/>
      <c r="IM83" s="78"/>
      <c r="IN83" s="78"/>
      <c r="IO83" s="78"/>
      <c r="IP83" s="78"/>
      <c r="IQ83" s="78"/>
      <c r="IR83" s="78"/>
      <c r="IS83" s="78"/>
      <c r="IT83" s="78"/>
      <c r="IU83" s="78"/>
      <c r="IV83" s="78"/>
    </row>
    <row r="84" spans="1:256" s="82" customFormat="1" ht="84.95" customHeight="1" x14ac:dyDescent="0.25">
      <c r="A84" s="78"/>
      <c r="B84" s="78"/>
      <c r="C84" s="204" t="s">
        <v>4987</v>
      </c>
      <c r="D84" s="205"/>
      <c r="E84" s="206"/>
      <c r="F84" s="79"/>
      <c r="G84" s="80"/>
      <c r="H84" s="80"/>
      <c r="I84" s="80"/>
      <c r="J84" s="80"/>
      <c r="K84" s="81"/>
      <c r="L84" s="81"/>
      <c r="M84" s="78"/>
      <c r="N84" s="78"/>
      <c r="O84" s="78"/>
      <c r="P84" s="78"/>
      <c r="Q84" s="78"/>
      <c r="R84" s="78"/>
      <c r="S84" s="78"/>
      <c r="T84" s="78"/>
      <c r="U84" s="78"/>
      <c r="V84" s="78"/>
      <c r="W84" s="78"/>
      <c r="X84" s="78"/>
      <c r="Y84" s="78"/>
      <c r="Z84" s="78"/>
      <c r="AA84" s="78"/>
      <c r="AB84" s="78"/>
      <c r="AC84" s="78"/>
      <c r="AD84" s="78"/>
      <c r="AE84" s="78"/>
      <c r="AF84" s="78"/>
      <c r="AG84" s="78"/>
      <c r="AH84" s="78"/>
      <c r="AI84" s="81"/>
      <c r="AJ84" s="78"/>
      <c r="AK84" s="78"/>
      <c r="AL84" s="78"/>
      <c r="AM84" s="78"/>
      <c r="AN84" s="78"/>
      <c r="AO84" s="78"/>
      <c r="AP84" s="78"/>
      <c r="AQ84" s="78"/>
      <c r="AR84" s="78"/>
      <c r="AS84" s="78"/>
      <c r="AT84" s="78"/>
      <c r="AU84" s="78"/>
      <c r="AV84" s="81"/>
      <c r="AW84" s="78"/>
      <c r="AX84" s="81"/>
      <c r="AY84" s="78"/>
      <c r="AZ84" s="78"/>
      <c r="BA84" s="78"/>
      <c r="BB84" s="81"/>
      <c r="BC84" s="78"/>
      <c r="BD84" s="78"/>
      <c r="BE84" s="78"/>
      <c r="BF84" s="78"/>
      <c r="BG84" s="78"/>
      <c r="BH84" s="78"/>
      <c r="BI84" s="78"/>
      <c r="BJ84" s="78"/>
      <c r="BK84" s="78"/>
      <c r="BL84" s="78"/>
      <c r="BM84" s="78"/>
      <c r="BN84" s="78"/>
      <c r="BO84" s="78"/>
      <c r="BP84" s="78"/>
      <c r="BQ84" s="78"/>
      <c r="BR84" s="78"/>
      <c r="BS84" s="78"/>
      <c r="BT84" s="78"/>
      <c r="BU84" s="78"/>
      <c r="BV84" s="78"/>
      <c r="BW84" s="78"/>
      <c r="BX84" s="78"/>
      <c r="BY84" s="78"/>
      <c r="BZ84" s="78"/>
      <c r="CA84" s="78"/>
      <c r="CB84" s="78"/>
      <c r="CC84" s="78"/>
      <c r="CD84" s="78"/>
      <c r="CE84" s="78"/>
      <c r="CF84" s="78"/>
      <c r="CG84" s="78"/>
      <c r="CH84" s="78"/>
      <c r="CI84" s="78"/>
      <c r="CJ84" s="78"/>
      <c r="CK84" s="78"/>
      <c r="CL84" s="78"/>
      <c r="CM84" s="78"/>
      <c r="CN84" s="78"/>
      <c r="CO84" s="78"/>
      <c r="CP84" s="78"/>
      <c r="CQ84" s="78"/>
      <c r="CR84" s="78"/>
      <c r="CS84" s="78"/>
      <c r="CT84" s="78"/>
      <c r="CU84" s="78"/>
      <c r="CV84" s="78"/>
      <c r="CW84" s="78"/>
      <c r="CX84" s="78"/>
      <c r="CY84" s="78"/>
      <c r="CZ84" s="78"/>
      <c r="DA84" s="78"/>
      <c r="DB84" s="78"/>
      <c r="DC84" s="78"/>
      <c r="DD84" s="78"/>
      <c r="DE84" s="78"/>
      <c r="DF84" s="78"/>
      <c r="DG84" s="78"/>
      <c r="DH84" s="78"/>
      <c r="DI84" s="78"/>
      <c r="DJ84" s="78"/>
      <c r="DK84" s="78"/>
      <c r="DL84" s="78"/>
      <c r="DM84" s="78"/>
      <c r="DN84" s="78"/>
      <c r="DO84" s="78"/>
      <c r="DP84" s="78"/>
      <c r="DQ84" s="78"/>
      <c r="DR84" s="78"/>
      <c r="DS84" s="78"/>
      <c r="DT84" s="78"/>
      <c r="DU84" s="78"/>
      <c r="DV84" s="78"/>
      <c r="DW84" s="78"/>
      <c r="DX84" s="78"/>
      <c r="DY84" s="78"/>
      <c r="DZ84" s="78"/>
      <c r="EA84" s="78"/>
      <c r="EB84" s="78"/>
      <c r="EC84" s="78"/>
      <c r="ED84" s="78"/>
      <c r="EE84" s="78"/>
      <c r="EF84" s="78"/>
      <c r="EG84" s="78"/>
      <c r="EH84" s="78"/>
      <c r="EI84" s="78"/>
      <c r="EJ84" s="78"/>
      <c r="EK84" s="78"/>
      <c r="EL84" s="78"/>
      <c r="EM84" s="78"/>
      <c r="EN84" s="78"/>
      <c r="EO84" s="78"/>
      <c r="EP84" s="78"/>
      <c r="EQ84" s="78"/>
      <c r="ER84" s="78"/>
      <c r="ES84" s="78"/>
      <c r="ET84" s="78"/>
      <c r="EU84" s="78"/>
      <c r="EV84" s="78"/>
      <c r="EW84" s="78"/>
      <c r="EX84" s="78"/>
      <c r="EY84" s="78"/>
      <c r="EZ84" s="78"/>
      <c r="FA84" s="78"/>
      <c r="FB84" s="78"/>
      <c r="FC84" s="78"/>
      <c r="FD84" s="78"/>
      <c r="FE84" s="78"/>
      <c r="FF84" s="78"/>
      <c r="FG84" s="78"/>
      <c r="FH84" s="78"/>
      <c r="FI84" s="78"/>
      <c r="FJ84" s="78"/>
      <c r="FK84" s="78"/>
      <c r="FL84" s="78"/>
      <c r="FM84" s="78"/>
      <c r="FN84" s="78"/>
      <c r="FO84" s="78"/>
      <c r="FP84" s="78"/>
      <c r="FQ84" s="78"/>
      <c r="FR84" s="78"/>
      <c r="FS84" s="78"/>
      <c r="FT84" s="78"/>
      <c r="FU84" s="78"/>
      <c r="FV84" s="78"/>
      <c r="FW84" s="78"/>
      <c r="FX84" s="78"/>
      <c r="FY84" s="78"/>
      <c r="FZ84" s="78"/>
      <c r="GA84" s="78"/>
      <c r="GB84" s="78"/>
      <c r="GC84" s="78"/>
      <c r="GD84" s="78"/>
      <c r="GE84" s="78"/>
      <c r="GF84" s="78"/>
      <c r="GG84" s="78"/>
      <c r="GH84" s="78"/>
      <c r="GI84" s="78"/>
      <c r="GJ84" s="78"/>
      <c r="GK84" s="78"/>
      <c r="GL84" s="78"/>
      <c r="GM84" s="78"/>
      <c r="GN84" s="78"/>
      <c r="GO84" s="78"/>
      <c r="GP84" s="78"/>
      <c r="GQ84" s="78"/>
      <c r="GR84" s="78"/>
      <c r="GS84" s="78"/>
      <c r="GT84" s="78"/>
      <c r="GU84" s="78"/>
      <c r="GV84" s="78"/>
      <c r="GW84" s="78"/>
      <c r="GX84" s="78"/>
      <c r="GY84" s="78"/>
      <c r="GZ84" s="78"/>
      <c r="HA84" s="78"/>
      <c r="HB84" s="78"/>
      <c r="HC84" s="78"/>
      <c r="HD84" s="78"/>
      <c r="HE84" s="78"/>
      <c r="HF84" s="78"/>
      <c r="HG84" s="78"/>
      <c r="HH84" s="78"/>
      <c r="HI84" s="78"/>
      <c r="HJ84" s="78"/>
      <c r="HK84" s="78"/>
      <c r="HL84" s="78"/>
      <c r="HM84" s="78"/>
      <c r="HN84" s="78"/>
      <c r="HO84" s="78"/>
      <c r="HP84" s="78"/>
      <c r="HQ84" s="78"/>
      <c r="HR84" s="78"/>
      <c r="HS84" s="78"/>
      <c r="HT84" s="78"/>
      <c r="HU84" s="78"/>
      <c r="HV84" s="78"/>
      <c r="HW84" s="78"/>
      <c r="HX84" s="78"/>
      <c r="HY84" s="78"/>
      <c r="HZ84" s="78"/>
      <c r="IA84" s="78"/>
      <c r="IB84" s="78"/>
      <c r="IC84" s="78"/>
      <c r="ID84" s="78"/>
      <c r="IE84" s="78"/>
      <c r="IF84" s="78"/>
      <c r="IG84" s="78"/>
      <c r="IH84" s="78"/>
      <c r="II84" s="78"/>
      <c r="IJ84" s="78"/>
      <c r="IK84" s="78"/>
      <c r="IL84" s="78"/>
      <c r="IM84" s="78"/>
      <c r="IN84" s="78"/>
      <c r="IO84" s="78"/>
      <c r="IP84" s="78"/>
      <c r="IQ84" s="78"/>
      <c r="IR84" s="78"/>
      <c r="IS84" s="78"/>
      <c r="IT84" s="78"/>
      <c r="IU84" s="78"/>
      <c r="IV84" s="78"/>
    </row>
    <row r="86" spans="1:256" x14ac:dyDescent="0.25">
      <c r="C86" s="2" t="s">
        <v>5052</v>
      </c>
      <c r="E86" s="2" t="s">
        <v>2</v>
      </c>
    </row>
    <row r="88" spans="1:256" x14ac:dyDescent="0.25">
      <c r="C88" s="2" t="s">
        <v>5053</v>
      </c>
      <c r="E88" s="2" t="s">
        <v>2</v>
      </c>
    </row>
    <row r="90" spans="1:256" x14ac:dyDescent="0.25">
      <c r="C90" s="2" t="s">
        <v>4944</v>
      </c>
      <c r="E90" s="2" t="s">
        <v>2</v>
      </c>
    </row>
    <row r="92" spans="1:256" x14ac:dyDescent="0.25">
      <c r="C92" s="2" t="s">
        <v>4945</v>
      </c>
      <c r="E92" s="2" t="s">
        <v>2</v>
      </c>
    </row>
    <row r="94" spans="1:256" x14ac:dyDescent="0.25">
      <c r="C94" s="2" t="s">
        <v>4946</v>
      </c>
      <c r="E94" s="95" t="s">
        <v>4947</v>
      </c>
    </row>
    <row r="96" spans="1:256" x14ac:dyDescent="0.25">
      <c r="C96" s="2" t="s">
        <v>4948</v>
      </c>
      <c r="E96" s="96" t="s">
        <v>5044</v>
      </c>
    </row>
    <row r="98" spans="3:5" x14ac:dyDescent="0.25">
      <c r="C98" s="2" t="s">
        <v>5054</v>
      </c>
      <c r="E98" s="2" t="s">
        <v>2</v>
      </c>
    </row>
    <row r="100" spans="3:5" x14ac:dyDescent="0.25">
      <c r="C100" s="1" t="s">
        <v>5145</v>
      </c>
      <c r="E100" s="216" t="s">
        <v>5146</v>
      </c>
    </row>
    <row r="101" spans="3:5" x14ac:dyDescent="0.25">
      <c r="E101" s="2" t="s">
        <v>5198</v>
      </c>
    </row>
  </sheetData>
  <mergeCells count="2">
    <mergeCell ref="C68:K68"/>
    <mergeCell ref="C84:E84"/>
  </mergeCells>
  <hyperlinks>
    <hyperlink ref="J2" location="'Index'!A1" display="'Index'!A1" xr:uid="{80F12ADF-0956-4443-AC5E-B31AC5A38DDB}"/>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72F2-813C-4EB3-A7AD-74F11D409250}">
  <sheetPr codeName="Sheet1"/>
  <dimension ref="A1:IV137"/>
  <sheetViews>
    <sheetView showGridLines="0" zoomScale="90" zoomScaleNormal="90" workbookViewId="0">
      <pane ySplit="6" topLeftCell="A11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963</v>
      </c>
      <c r="J2" s="38" t="s">
        <v>4468</v>
      </c>
    </row>
    <row r="3" spans="1:54" ht="16.5" x14ac:dyDescent="0.3">
      <c r="C3" s="1" t="s">
        <v>28</v>
      </c>
      <c r="D3" s="21" t="s">
        <v>964</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415</v>
      </c>
      <c r="C11" s="60" t="s">
        <v>416</v>
      </c>
      <c r="D11" s="54" t="s">
        <v>417</v>
      </c>
      <c r="E11" s="6" t="s">
        <v>269</v>
      </c>
      <c r="F11" s="19">
        <v>3000000</v>
      </c>
      <c r="G11" s="24">
        <v>54870</v>
      </c>
      <c r="H11" s="24">
        <v>12.98</v>
      </c>
      <c r="I11" s="31"/>
      <c r="J11" s="31"/>
      <c r="K11" s="35"/>
    </row>
    <row r="12" spans="1:54" x14ac:dyDescent="0.25">
      <c r="B12" s="8" t="s">
        <v>55</v>
      </c>
      <c r="C12" s="60" t="s">
        <v>56</v>
      </c>
      <c r="D12" s="54" t="s">
        <v>57</v>
      </c>
      <c r="E12" s="6" t="s">
        <v>58</v>
      </c>
      <c r="F12" s="19">
        <v>4395176</v>
      </c>
      <c r="G12" s="24">
        <v>51023.6</v>
      </c>
      <c r="H12" s="24">
        <v>12.07</v>
      </c>
      <c r="I12" s="31"/>
      <c r="J12" s="31"/>
      <c r="K12" s="35"/>
    </row>
    <row r="13" spans="1:54" x14ac:dyDescent="0.25">
      <c r="B13" s="8" t="s">
        <v>335</v>
      </c>
      <c r="C13" s="60" t="s">
        <v>336</v>
      </c>
      <c r="D13" s="54" t="s">
        <v>337</v>
      </c>
      <c r="E13" s="6" t="s">
        <v>58</v>
      </c>
      <c r="F13" s="19">
        <v>1420000</v>
      </c>
      <c r="G13" s="24">
        <v>32076.38</v>
      </c>
      <c r="H13" s="24">
        <v>7.59</v>
      </c>
      <c r="I13" s="31"/>
      <c r="J13" s="31"/>
      <c r="K13" s="35"/>
    </row>
    <row r="14" spans="1:54" x14ac:dyDescent="0.25">
      <c r="B14" s="8" t="s">
        <v>914</v>
      </c>
      <c r="C14" s="60" t="s">
        <v>915</v>
      </c>
      <c r="D14" s="54" t="s">
        <v>916</v>
      </c>
      <c r="E14" s="6" t="s">
        <v>154</v>
      </c>
      <c r="F14" s="19">
        <v>10600000</v>
      </c>
      <c r="G14" s="24">
        <v>26561.48</v>
      </c>
      <c r="H14" s="24">
        <v>6.28</v>
      </c>
      <c r="I14" s="31"/>
      <c r="J14" s="31"/>
      <c r="K14" s="35"/>
    </row>
    <row r="15" spans="1:54" x14ac:dyDescent="0.25">
      <c r="B15" s="8" t="s">
        <v>99</v>
      </c>
      <c r="C15" s="60" t="s">
        <v>100</v>
      </c>
      <c r="D15" s="54" t="s">
        <v>101</v>
      </c>
      <c r="E15" s="6" t="s">
        <v>58</v>
      </c>
      <c r="F15" s="19">
        <v>500000</v>
      </c>
      <c r="G15" s="24">
        <v>20308</v>
      </c>
      <c r="H15" s="24">
        <v>4.8</v>
      </c>
      <c r="I15" s="31"/>
      <c r="J15" s="31"/>
      <c r="K15" s="35"/>
    </row>
    <row r="16" spans="1:54" x14ac:dyDescent="0.25">
      <c r="B16" s="8" t="s">
        <v>965</v>
      </c>
      <c r="C16" s="60" t="s">
        <v>966</v>
      </c>
      <c r="D16" s="54" t="s">
        <v>967</v>
      </c>
      <c r="E16" s="6" t="s">
        <v>968</v>
      </c>
      <c r="F16" s="19">
        <v>7500923</v>
      </c>
      <c r="G16" s="24">
        <v>19707.169999999998</v>
      </c>
      <c r="H16" s="24">
        <v>4.66</v>
      </c>
      <c r="I16" s="31"/>
      <c r="J16" s="31"/>
      <c r="K16" s="35"/>
    </row>
    <row r="17" spans="2:11" x14ac:dyDescent="0.25">
      <c r="B17" s="8" t="s">
        <v>577</v>
      </c>
      <c r="C17" s="60" t="s">
        <v>578</v>
      </c>
      <c r="D17" s="54" t="s">
        <v>579</v>
      </c>
      <c r="E17" s="6" t="s">
        <v>58</v>
      </c>
      <c r="F17" s="19">
        <v>1200000</v>
      </c>
      <c r="G17" s="24">
        <v>17061.599999999999</v>
      </c>
      <c r="H17" s="24">
        <v>4.04</v>
      </c>
      <c r="I17" s="31"/>
      <c r="J17" s="31"/>
      <c r="K17" s="35"/>
    </row>
    <row r="18" spans="2:11" x14ac:dyDescent="0.25">
      <c r="B18" s="8" t="s">
        <v>632</v>
      </c>
      <c r="C18" s="60" t="s">
        <v>633</v>
      </c>
      <c r="D18" s="54" t="s">
        <v>634</v>
      </c>
      <c r="E18" s="6" t="s">
        <v>154</v>
      </c>
      <c r="F18" s="19">
        <v>5000000</v>
      </c>
      <c r="G18" s="24">
        <v>12895</v>
      </c>
      <c r="H18" s="24">
        <v>3.05</v>
      </c>
      <c r="I18" s="31"/>
      <c r="J18" s="31"/>
      <c r="K18" s="35"/>
    </row>
    <row r="19" spans="2:11" x14ac:dyDescent="0.25">
      <c r="B19" s="8" t="s">
        <v>540</v>
      </c>
      <c r="C19" s="60" t="s">
        <v>541</v>
      </c>
      <c r="D19" s="54" t="s">
        <v>542</v>
      </c>
      <c r="E19" s="6" t="s">
        <v>171</v>
      </c>
      <c r="F19" s="19">
        <v>3199927</v>
      </c>
      <c r="G19" s="24">
        <v>12761.31</v>
      </c>
      <c r="H19" s="24">
        <v>3.02</v>
      </c>
      <c r="I19" s="31"/>
      <c r="J19" s="31"/>
      <c r="K19" s="35"/>
    </row>
    <row r="20" spans="2:11" x14ac:dyDescent="0.25">
      <c r="B20" s="8" t="s">
        <v>381</v>
      </c>
      <c r="C20" s="60" t="s">
        <v>382</v>
      </c>
      <c r="D20" s="54" t="s">
        <v>383</v>
      </c>
      <c r="E20" s="6" t="s">
        <v>58</v>
      </c>
      <c r="F20" s="19">
        <v>220000</v>
      </c>
      <c r="G20" s="24">
        <v>11427.46</v>
      </c>
      <c r="H20" s="24">
        <v>2.7</v>
      </c>
      <c r="I20" s="31"/>
      <c r="J20" s="31"/>
      <c r="K20" s="35"/>
    </row>
    <row r="21" spans="2:11" x14ac:dyDescent="0.25">
      <c r="B21" s="8" t="s">
        <v>969</v>
      </c>
      <c r="C21" s="60" t="s">
        <v>970</v>
      </c>
      <c r="D21" s="54" t="s">
        <v>971</v>
      </c>
      <c r="E21" s="6" t="s">
        <v>212</v>
      </c>
      <c r="F21" s="19">
        <v>2200000</v>
      </c>
      <c r="G21" s="24">
        <v>11232.1</v>
      </c>
      <c r="H21" s="24">
        <v>2.66</v>
      </c>
      <c r="I21" s="31"/>
      <c r="J21" s="31"/>
      <c r="K21" s="35"/>
    </row>
    <row r="22" spans="2:11" x14ac:dyDescent="0.25">
      <c r="B22" s="8" t="s">
        <v>412</v>
      </c>
      <c r="C22" s="60" t="s">
        <v>413</v>
      </c>
      <c r="D22" s="54" t="s">
        <v>414</v>
      </c>
      <c r="E22" s="6" t="s">
        <v>58</v>
      </c>
      <c r="F22" s="19">
        <v>700000</v>
      </c>
      <c r="G22" s="24">
        <v>10387.299999999999</v>
      </c>
      <c r="H22" s="24">
        <v>2.46</v>
      </c>
      <c r="I22" s="31"/>
      <c r="J22" s="31"/>
      <c r="K22" s="35"/>
    </row>
    <row r="23" spans="2:11" x14ac:dyDescent="0.25">
      <c r="B23" s="8" t="s">
        <v>972</v>
      </c>
      <c r="C23" s="60" t="s">
        <v>973</v>
      </c>
      <c r="D23" s="54" t="s">
        <v>974</v>
      </c>
      <c r="E23" s="6" t="s">
        <v>975</v>
      </c>
      <c r="F23" s="19">
        <v>609031</v>
      </c>
      <c r="G23" s="24">
        <v>10368.75</v>
      </c>
      <c r="H23" s="24">
        <v>2.4500000000000002</v>
      </c>
      <c r="I23" s="31"/>
      <c r="J23" s="31"/>
      <c r="K23" s="35"/>
    </row>
    <row r="24" spans="2:11" x14ac:dyDescent="0.25">
      <c r="B24" s="8" t="s">
        <v>976</v>
      </c>
      <c r="C24" s="60" t="s">
        <v>977</v>
      </c>
      <c r="D24" s="54" t="s">
        <v>978</v>
      </c>
      <c r="E24" s="6" t="s">
        <v>154</v>
      </c>
      <c r="F24" s="19">
        <v>1000000</v>
      </c>
      <c r="G24" s="24">
        <v>9950</v>
      </c>
      <c r="H24" s="24">
        <v>2.35</v>
      </c>
      <c r="I24" s="31"/>
      <c r="J24" s="31"/>
      <c r="K24" s="35"/>
    </row>
    <row r="25" spans="2:11" x14ac:dyDescent="0.25">
      <c r="B25" s="8" t="s">
        <v>323</v>
      </c>
      <c r="C25" s="60" t="s">
        <v>324</v>
      </c>
      <c r="D25" s="54" t="s">
        <v>325</v>
      </c>
      <c r="E25" s="6" t="s">
        <v>58</v>
      </c>
      <c r="F25" s="19">
        <v>800000</v>
      </c>
      <c r="G25" s="24">
        <v>9470.4</v>
      </c>
      <c r="H25" s="24">
        <v>2.2400000000000002</v>
      </c>
      <c r="I25" s="31"/>
      <c r="J25" s="31"/>
      <c r="K25" s="35"/>
    </row>
    <row r="26" spans="2:11" x14ac:dyDescent="0.25">
      <c r="B26" s="8" t="s">
        <v>270</v>
      </c>
      <c r="C26" s="60" t="s">
        <v>271</v>
      </c>
      <c r="D26" s="54" t="s">
        <v>272</v>
      </c>
      <c r="E26" s="6" t="s">
        <v>58</v>
      </c>
      <c r="F26" s="19">
        <v>1800011</v>
      </c>
      <c r="G26" s="24">
        <v>9144.06</v>
      </c>
      <c r="H26" s="24">
        <v>2.16</v>
      </c>
      <c r="I26" s="31"/>
      <c r="J26" s="31"/>
      <c r="K26" s="35"/>
    </row>
    <row r="27" spans="2:11" x14ac:dyDescent="0.25">
      <c r="B27" s="8" t="s">
        <v>311</v>
      </c>
      <c r="C27" s="60" t="s">
        <v>312</v>
      </c>
      <c r="D27" s="54" t="s">
        <v>313</v>
      </c>
      <c r="E27" s="6" t="s">
        <v>212</v>
      </c>
      <c r="F27" s="19">
        <v>1856246</v>
      </c>
      <c r="G27" s="24">
        <v>8396.73</v>
      </c>
      <c r="H27" s="24">
        <v>1.99</v>
      </c>
      <c r="I27" s="31"/>
      <c r="J27" s="31"/>
      <c r="K27" s="35"/>
    </row>
    <row r="28" spans="2:11" x14ac:dyDescent="0.25">
      <c r="B28" s="8" t="s">
        <v>168</v>
      </c>
      <c r="C28" s="60" t="s">
        <v>169</v>
      </c>
      <c r="D28" s="54" t="s">
        <v>170</v>
      </c>
      <c r="E28" s="6" t="s">
        <v>171</v>
      </c>
      <c r="F28" s="19">
        <v>200000</v>
      </c>
      <c r="G28" s="24">
        <v>6864.8</v>
      </c>
      <c r="H28" s="24">
        <v>1.62</v>
      </c>
      <c r="I28" s="31"/>
      <c r="J28" s="31"/>
      <c r="K28" s="35"/>
    </row>
    <row r="29" spans="2:11" x14ac:dyDescent="0.25">
      <c r="B29" s="8" t="s">
        <v>151</v>
      </c>
      <c r="C29" s="60" t="s">
        <v>152</v>
      </c>
      <c r="D29" s="54" t="s">
        <v>153</v>
      </c>
      <c r="E29" s="6" t="s">
        <v>154</v>
      </c>
      <c r="F29" s="19">
        <v>2000000</v>
      </c>
      <c r="G29" s="24">
        <v>5246</v>
      </c>
      <c r="H29" s="24">
        <v>1.24</v>
      </c>
      <c r="I29" s="31"/>
      <c r="J29" s="31"/>
      <c r="K29" s="35"/>
    </row>
    <row r="30" spans="2:11" x14ac:dyDescent="0.25">
      <c r="B30" s="8" t="s">
        <v>979</v>
      </c>
      <c r="C30" s="60" t="s">
        <v>980</v>
      </c>
      <c r="D30" s="54" t="s">
        <v>981</v>
      </c>
      <c r="E30" s="6" t="s">
        <v>150</v>
      </c>
      <c r="F30" s="19">
        <v>892860</v>
      </c>
      <c r="G30" s="24">
        <v>4656.71</v>
      </c>
      <c r="H30" s="24">
        <v>1.1000000000000001</v>
      </c>
      <c r="I30" s="31"/>
      <c r="J30" s="31"/>
      <c r="K30" s="35"/>
    </row>
    <row r="31" spans="2:11" x14ac:dyDescent="0.25">
      <c r="B31" s="8" t="s">
        <v>982</v>
      </c>
      <c r="C31" s="60" t="s">
        <v>983</v>
      </c>
      <c r="D31" s="54" t="s">
        <v>984</v>
      </c>
      <c r="E31" s="6" t="s">
        <v>58</v>
      </c>
      <c r="F31" s="19">
        <v>800000</v>
      </c>
      <c r="G31" s="24">
        <v>4093.2</v>
      </c>
      <c r="H31" s="24">
        <v>0.97</v>
      </c>
      <c r="I31" s="31"/>
      <c r="J31" s="31"/>
      <c r="K31" s="35"/>
    </row>
    <row r="32" spans="2:11" x14ac:dyDescent="0.25">
      <c r="B32" s="8" t="s">
        <v>985</v>
      </c>
      <c r="C32" s="60" t="s">
        <v>986</v>
      </c>
      <c r="D32" s="54" t="s">
        <v>987</v>
      </c>
      <c r="E32" s="6" t="s">
        <v>171</v>
      </c>
      <c r="F32" s="19">
        <v>513061</v>
      </c>
      <c r="G32" s="24">
        <v>2406.5100000000002</v>
      </c>
      <c r="H32" s="24">
        <v>0.56999999999999995</v>
      </c>
      <c r="I32" s="31"/>
      <c r="J32" s="31"/>
      <c r="K32" s="35"/>
    </row>
    <row r="33" spans="2:11" x14ac:dyDescent="0.25">
      <c r="B33" s="8" t="s">
        <v>988</v>
      </c>
      <c r="C33" s="60" t="s">
        <v>989</v>
      </c>
      <c r="D33" s="54" t="s">
        <v>990</v>
      </c>
      <c r="E33" s="6" t="s">
        <v>123</v>
      </c>
      <c r="F33" s="19">
        <v>155808</v>
      </c>
      <c r="G33" s="24">
        <v>1915.5</v>
      </c>
      <c r="H33" s="24">
        <v>0.45</v>
      </c>
      <c r="I33" s="31"/>
      <c r="J33" s="31"/>
      <c r="K33" s="35"/>
    </row>
    <row r="34" spans="2:11" x14ac:dyDescent="0.25">
      <c r="B34" s="8" t="s">
        <v>991</v>
      </c>
      <c r="C34" s="60" t="s">
        <v>992</v>
      </c>
      <c r="D34" s="54" t="s">
        <v>993</v>
      </c>
      <c r="E34" s="6" t="s">
        <v>994</v>
      </c>
      <c r="F34" s="19">
        <v>800000</v>
      </c>
      <c r="G34" s="24">
        <v>1659.6</v>
      </c>
      <c r="H34" s="24">
        <v>0.39</v>
      </c>
      <c r="I34" s="31"/>
      <c r="J34" s="31"/>
      <c r="K34" s="35"/>
    </row>
    <row r="35" spans="2:11" x14ac:dyDescent="0.25">
      <c r="B35" s="8" t="s">
        <v>995</v>
      </c>
      <c r="C35" s="60" t="s">
        <v>996</v>
      </c>
      <c r="D35" s="54" t="s">
        <v>997</v>
      </c>
      <c r="E35" s="6" t="s">
        <v>998</v>
      </c>
      <c r="F35" s="19">
        <v>92677</v>
      </c>
      <c r="G35" s="24">
        <v>892.11</v>
      </c>
      <c r="H35" s="24">
        <v>0.21</v>
      </c>
      <c r="I35" s="31"/>
      <c r="J35" s="31"/>
      <c r="K35" s="35"/>
    </row>
    <row r="36" spans="2:11" x14ac:dyDescent="0.25">
      <c r="C36" s="58" t="s">
        <v>188</v>
      </c>
      <c r="D36" s="54"/>
      <c r="E36" s="6"/>
      <c r="F36" s="19"/>
      <c r="G36" s="25">
        <v>355375.77</v>
      </c>
      <c r="H36" s="25">
        <v>84.05</v>
      </c>
      <c r="I36" s="31"/>
      <c r="J36" s="31"/>
      <c r="K36" s="35"/>
    </row>
    <row r="37" spans="2:11" x14ac:dyDescent="0.25">
      <c r="C37" s="57"/>
      <c r="D37" s="54"/>
      <c r="E37" s="6"/>
      <c r="F37" s="19"/>
      <c r="G37" s="24"/>
      <c r="H37" s="24"/>
      <c r="I37" s="31"/>
      <c r="J37" s="31"/>
      <c r="K37" s="35"/>
    </row>
    <row r="38" spans="2:11" x14ac:dyDescent="0.25">
      <c r="C38" s="59" t="s">
        <v>3</v>
      </c>
      <c r="D38" s="54"/>
      <c r="E38" s="6"/>
      <c r="F38" s="19"/>
      <c r="G38" s="24"/>
      <c r="H38" s="24"/>
      <c r="I38" s="31"/>
      <c r="J38" s="31"/>
      <c r="K38" s="35"/>
    </row>
    <row r="39" spans="2:11" x14ac:dyDescent="0.25">
      <c r="B39" s="8" t="s">
        <v>999</v>
      </c>
      <c r="C39" s="60" t="s">
        <v>1000</v>
      </c>
      <c r="D39" s="54" t="s">
        <v>1001</v>
      </c>
      <c r="E39" s="6" t="s">
        <v>58</v>
      </c>
      <c r="F39" s="19">
        <v>56000</v>
      </c>
      <c r="G39" s="24">
        <v>20315.98</v>
      </c>
      <c r="H39" s="24">
        <v>4.8</v>
      </c>
      <c r="I39" s="31"/>
      <c r="J39" s="31"/>
      <c r="K39" s="35"/>
    </row>
    <row r="40" spans="2:11" x14ac:dyDescent="0.25">
      <c r="B40" s="8" t="s">
        <v>1002</v>
      </c>
      <c r="C40" s="60" t="s">
        <v>1003</v>
      </c>
      <c r="D40" s="54" t="s">
        <v>1004</v>
      </c>
      <c r="E40" s="6" t="s">
        <v>171</v>
      </c>
      <c r="F40" s="19">
        <v>330000</v>
      </c>
      <c r="G40" s="24">
        <v>17549.939999999999</v>
      </c>
      <c r="H40" s="24">
        <v>4.1500000000000004</v>
      </c>
      <c r="I40" s="31"/>
      <c r="J40" s="31"/>
      <c r="K40" s="35"/>
    </row>
    <row r="41" spans="2:11" x14ac:dyDescent="0.25">
      <c r="B41" s="8" t="s">
        <v>1005</v>
      </c>
      <c r="C41" s="60" t="s">
        <v>1006</v>
      </c>
      <c r="D41" s="54" t="s">
        <v>1007</v>
      </c>
      <c r="E41" s="6" t="s">
        <v>58</v>
      </c>
      <c r="F41" s="19">
        <v>38000</v>
      </c>
      <c r="G41" s="24">
        <v>16319.45</v>
      </c>
      <c r="H41" s="24">
        <v>3.86</v>
      </c>
      <c r="I41" s="31"/>
      <c r="J41" s="31"/>
      <c r="K41" s="35"/>
    </row>
    <row r="42" spans="2:11" x14ac:dyDescent="0.25">
      <c r="B42" s="8" t="s">
        <v>390</v>
      </c>
      <c r="C42" s="60" t="s">
        <v>391</v>
      </c>
      <c r="D42" s="54" t="s">
        <v>392</v>
      </c>
      <c r="E42" s="6" t="s">
        <v>171</v>
      </c>
      <c r="F42" s="19">
        <v>38000</v>
      </c>
      <c r="G42" s="24">
        <v>3713.78</v>
      </c>
      <c r="H42" s="24">
        <v>0.88</v>
      </c>
      <c r="I42" s="31"/>
      <c r="J42" s="31"/>
      <c r="K42" s="35"/>
    </row>
    <row r="43" spans="2:11" x14ac:dyDescent="0.25">
      <c r="C43" s="58" t="s">
        <v>188</v>
      </c>
      <c r="D43" s="54"/>
      <c r="E43" s="6"/>
      <c r="F43" s="19"/>
      <c r="G43" s="25">
        <v>57899.15</v>
      </c>
      <c r="H43" s="25">
        <v>13.69</v>
      </c>
      <c r="I43" s="31"/>
      <c r="J43" s="31"/>
      <c r="K43" s="35"/>
    </row>
    <row r="44" spans="2:11" x14ac:dyDescent="0.25">
      <c r="C44" s="57"/>
      <c r="D44" s="54"/>
      <c r="E44" s="6"/>
      <c r="F44" s="19"/>
      <c r="G44" s="24"/>
      <c r="H44" s="24"/>
      <c r="I44" s="31"/>
      <c r="J44" s="31"/>
      <c r="K44" s="35"/>
    </row>
    <row r="45" spans="2:11" x14ac:dyDescent="0.25">
      <c r="C45" s="59" t="s">
        <v>4</v>
      </c>
      <c r="D45" s="54"/>
      <c r="E45" s="6"/>
      <c r="F45" s="19"/>
      <c r="G45" s="24"/>
      <c r="H45" s="24"/>
      <c r="I45" s="31"/>
      <c r="J45" s="31"/>
      <c r="K45" s="35"/>
    </row>
    <row r="46" spans="2:11" x14ac:dyDescent="0.25">
      <c r="B46" s="8" t="s">
        <v>1008</v>
      </c>
      <c r="C46" s="60" t="s">
        <v>1009</v>
      </c>
      <c r="D46" s="54" t="s">
        <v>1010</v>
      </c>
      <c r="E46" s="6" t="s">
        <v>192</v>
      </c>
      <c r="F46" s="19">
        <v>100000</v>
      </c>
      <c r="G46" s="62">
        <v>0</v>
      </c>
      <c r="H46" s="24" t="s">
        <v>4784</v>
      </c>
      <c r="I46" s="31"/>
      <c r="J46" s="31"/>
      <c r="K46" s="35" t="s">
        <v>4865</v>
      </c>
    </row>
    <row r="47" spans="2:11" x14ac:dyDescent="0.25">
      <c r="B47" s="8" t="s">
        <v>1011</v>
      </c>
      <c r="C47" s="60" t="s">
        <v>1012</v>
      </c>
      <c r="D47" s="54" t="s">
        <v>1013</v>
      </c>
      <c r="E47" s="6" t="s">
        <v>58</v>
      </c>
      <c r="F47" s="19">
        <v>35014</v>
      </c>
      <c r="G47" s="62">
        <v>0</v>
      </c>
      <c r="H47" s="24" t="s">
        <v>4784</v>
      </c>
      <c r="I47" s="31"/>
      <c r="J47" s="31"/>
      <c r="K47" s="35" t="s">
        <v>4865</v>
      </c>
    </row>
    <row r="48" spans="2:11" x14ac:dyDescent="0.25">
      <c r="C48" s="58" t="s">
        <v>188</v>
      </c>
      <c r="D48" s="54"/>
      <c r="E48" s="6"/>
      <c r="F48" s="19"/>
      <c r="G48" s="63">
        <v>0</v>
      </c>
      <c r="H48" s="25" t="s">
        <v>4784</v>
      </c>
      <c r="I48" s="31"/>
      <c r="J48" s="31"/>
      <c r="K48" s="35"/>
    </row>
    <row r="49" spans="1:11" x14ac:dyDescent="0.25">
      <c r="C49" s="57"/>
      <c r="D49" s="54"/>
      <c r="E49" s="6"/>
      <c r="F49" s="19"/>
      <c r="G49" s="24"/>
      <c r="H49" s="24"/>
      <c r="I49" s="31"/>
      <c r="J49" s="31"/>
      <c r="K49" s="35"/>
    </row>
    <row r="50" spans="1:11" x14ac:dyDescent="0.25">
      <c r="C50" s="58" t="s">
        <v>5</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8</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9</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10</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11</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13</v>
      </c>
      <c r="D64" s="54"/>
      <c r="E64" s="6"/>
      <c r="F64" s="19"/>
      <c r="G64" s="24"/>
      <c r="H64" s="24"/>
      <c r="I64" s="31"/>
      <c r="J64" s="31"/>
      <c r="K64" s="35"/>
    </row>
    <row r="65" spans="1:11" x14ac:dyDescent="0.25">
      <c r="A65" s="28"/>
      <c r="B65" s="28"/>
      <c r="C65" s="58" t="s">
        <v>14</v>
      </c>
      <c r="D65" s="54"/>
      <c r="E65" s="6"/>
      <c r="F65" s="19"/>
      <c r="G65" s="24" t="s">
        <v>2</v>
      </c>
      <c r="H65" s="24" t="s">
        <v>2</v>
      </c>
      <c r="I65" s="31"/>
      <c r="J65" s="31"/>
      <c r="K65" s="35"/>
    </row>
    <row r="66" spans="1:11" x14ac:dyDescent="0.25">
      <c r="A66" s="28"/>
      <c r="B66" s="28"/>
      <c r="C66" s="58"/>
      <c r="D66" s="54"/>
      <c r="E66" s="6"/>
      <c r="F66" s="19"/>
      <c r="G66" s="24"/>
      <c r="H66" s="24"/>
      <c r="I66" s="31"/>
      <c r="J66" s="31"/>
      <c r="K66" s="35"/>
    </row>
    <row r="67" spans="1:11" x14ac:dyDescent="0.25">
      <c r="A67" s="28"/>
      <c r="B67" s="28"/>
      <c r="C67" s="58" t="s">
        <v>15</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C69" s="59" t="s">
        <v>16</v>
      </c>
      <c r="D69" s="54"/>
      <c r="E69" s="6"/>
      <c r="F69" s="19"/>
      <c r="G69" s="24"/>
      <c r="H69" s="24"/>
      <c r="I69" s="31"/>
      <c r="J69" s="31"/>
      <c r="K69" s="35"/>
    </row>
    <row r="70" spans="1:11" x14ac:dyDescent="0.25">
      <c r="B70" s="8" t="s">
        <v>196</v>
      </c>
      <c r="C70" s="60" t="s">
        <v>197</v>
      </c>
      <c r="D70" s="54" t="s">
        <v>198</v>
      </c>
      <c r="E70" s="6" t="s">
        <v>199</v>
      </c>
      <c r="F70" s="19">
        <v>300000</v>
      </c>
      <c r="G70" s="24">
        <v>292.2</v>
      </c>
      <c r="H70" s="24">
        <v>7.0000000000000007E-2</v>
      </c>
      <c r="I70" s="31">
        <v>5.6957000000000004</v>
      </c>
      <c r="J70" s="31"/>
      <c r="K70" s="35"/>
    </row>
    <row r="71" spans="1:11" x14ac:dyDescent="0.25">
      <c r="C71" s="58" t="s">
        <v>188</v>
      </c>
      <c r="D71" s="54"/>
      <c r="E71" s="6"/>
      <c r="F71" s="19"/>
      <c r="G71" s="25">
        <v>292.2</v>
      </c>
      <c r="H71" s="25">
        <v>7.0000000000000007E-2</v>
      </c>
      <c r="I71" s="31"/>
      <c r="J71" s="31"/>
      <c r="K71" s="35"/>
    </row>
    <row r="72" spans="1:11" x14ac:dyDescent="0.25">
      <c r="C72" s="57"/>
      <c r="D72" s="54"/>
      <c r="E72" s="6"/>
      <c r="F72" s="19"/>
      <c r="G72" s="24"/>
      <c r="H72" s="24"/>
      <c r="I72" s="31"/>
      <c r="J72" s="31"/>
      <c r="K72" s="35"/>
    </row>
    <row r="73" spans="1:11" x14ac:dyDescent="0.25">
      <c r="C73" s="58" t="s">
        <v>17</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18</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A77" s="10"/>
      <c r="B77" s="28"/>
      <c r="C77" s="58" t="s">
        <v>19</v>
      </c>
      <c r="D77" s="54"/>
      <c r="E77" s="6"/>
      <c r="F77" s="19"/>
      <c r="G77" s="24"/>
      <c r="H77" s="24"/>
      <c r="I77" s="31"/>
      <c r="J77" s="31"/>
      <c r="K77" s="35"/>
    </row>
    <row r="78" spans="1:11" x14ac:dyDescent="0.25">
      <c r="A78" s="28"/>
      <c r="B78" s="28"/>
      <c r="C78" s="58" t="s">
        <v>20</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21</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22</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23</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C86" s="59" t="s">
        <v>24</v>
      </c>
      <c r="D86" s="54"/>
      <c r="E86" s="6"/>
      <c r="F86" s="19"/>
      <c r="G86" s="24"/>
      <c r="H86" s="24"/>
      <c r="I86" s="31"/>
      <c r="J86" s="31"/>
      <c r="K86" s="35"/>
    </row>
    <row r="87" spans="1:54" x14ac:dyDescent="0.25">
      <c r="B87" s="8" t="s">
        <v>200</v>
      </c>
      <c r="C87" s="60" t="s">
        <v>201</v>
      </c>
      <c r="D87" s="54"/>
      <c r="E87" s="6"/>
      <c r="F87" s="19"/>
      <c r="G87" s="24">
        <v>9799.82</v>
      </c>
      <c r="H87" s="24">
        <v>2.3199999999999998</v>
      </c>
      <c r="I87" s="31"/>
      <c r="J87" s="31"/>
      <c r="K87" s="35"/>
    </row>
    <row r="88" spans="1:54" x14ac:dyDescent="0.25">
      <c r="C88" s="58" t="s">
        <v>188</v>
      </c>
      <c r="D88" s="54"/>
      <c r="E88" s="6"/>
      <c r="F88" s="19"/>
      <c r="G88" s="25">
        <v>9799.82</v>
      </c>
      <c r="H88" s="25">
        <v>2.3199999999999998</v>
      </c>
      <c r="I88" s="31"/>
      <c r="J88" s="31"/>
      <c r="K88" s="35"/>
    </row>
    <row r="89" spans="1:54" x14ac:dyDescent="0.25">
      <c r="C89" s="57"/>
      <c r="D89" s="54"/>
      <c r="E89" s="6"/>
      <c r="F89" s="19"/>
      <c r="G89" s="24"/>
      <c r="H89" s="24"/>
      <c r="I89" s="31"/>
      <c r="J89" s="31"/>
      <c r="K89" s="35"/>
    </row>
    <row r="90" spans="1:54" x14ac:dyDescent="0.25">
      <c r="A90" s="10"/>
      <c r="B90" s="28"/>
      <c r="C90" s="58" t="s">
        <v>25</v>
      </c>
      <c r="D90" s="54"/>
      <c r="E90" s="6"/>
      <c r="F90" s="19"/>
      <c r="G90" s="24"/>
      <c r="H90" s="24"/>
      <c r="I90" s="31"/>
      <c r="J90" s="31"/>
      <c r="K90" s="35"/>
    </row>
    <row r="91" spans="1:54" s="2" customFormat="1" ht="13.5" x14ac:dyDescent="0.25">
      <c r="A91" s="28"/>
      <c r="B91" s="28"/>
      <c r="C91" s="57" t="s">
        <v>4783</v>
      </c>
      <c r="D91" s="54"/>
      <c r="E91" s="6"/>
      <c r="F91" s="19"/>
      <c r="G91" s="24" t="s">
        <v>2</v>
      </c>
      <c r="H91" s="24" t="s">
        <v>2</v>
      </c>
      <c r="I91" s="31"/>
      <c r="J91" s="31"/>
      <c r="K91" s="35"/>
      <c r="L91" s="3"/>
      <c r="AI91" s="3"/>
      <c r="AV91" s="3"/>
      <c r="AX91" s="3"/>
      <c r="BB91" s="3"/>
    </row>
    <row r="92" spans="1:54" x14ac:dyDescent="0.25">
      <c r="B92" s="8"/>
      <c r="C92" s="60" t="s">
        <v>202</v>
      </c>
      <c r="D92" s="54"/>
      <c r="E92" s="6"/>
      <c r="F92" s="19"/>
      <c r="G92" s="24">
        <v>-556.89</v>
      </c>
      <c r="H92" s="24">
        <v>-0.13</v>
      </c>
      <c r="I92" s="31"/>
      <c r="J92" s="31"/>
      <c r="K92" s="35"/>
    </row>
    <row r="93" spans="1:54" x14ac:dyDescent="0.25">
      <c r="C93" s="58" t="s">
        <v>188</v>
      </c>
      <c r="D93" s="54"/>
      <c r="E93" s="6"/>
      <c r="F93" s="19"/>
      <c r="G93" s="25">
        <v>-556.89</v>
      </c>
      <c r="H93" s="25">
        <v>-0.13</v>
      </c>
      <c r="I93" s="31"/>
      <c r="J93" s="31"/>
      <c r="K93" s="35"/>
    </row>
    <row r="94" spans="1:54" x14ac:dyDescent="0.25">
      <c r="C94" s="57"/>
      <c r="D94" s="54"/>
      <c r="E94" s="6"/>
      <c r="F94" s="19"/>
      <c r="G94" s="24"/>
      <c r="H94" s="24"/>
      <c r="I94" s="31"/>
      <c r="J94" s="31"/>
      <c r="K94" s="35"/>
    </row>
    <row r="95" spans="1:54" x14ac:dyDescent="0.25">
      <c r="C95" s="61" t="s">
        <v>203</v>
      </c>
      <c r="D95" s="55"/>
      <c r="E95" s="5"/>
      <c r="F95" s="20"/>
      <c r="G95" s="26">
        <v>422810.05</v>
      </c>
      <c r="H95" s="26">
        <v>99.999999999999986</v>
      </c>
      <c r="I95" s="32"/>
      <c r="J95" s="32"/>
      <c r="K95" s="36"/>
    </row>
    <row r="98" spans="3:11" x14ac:dyDescent="0.25">
      <c r="C98" s="1" t="s">
        <v>204</v>
      </c>
    </row>
    <row r="99" spans="3:11" x14ac:dyDescent="0.25">
      <c r="C99" s="37" t="s">
        <v>205</v>
      </c>
      <c r="D99" s="37"/>
      <c r="E99" s="37"/>
      <c r="F99" s="37"/>
      <c r="G99" s="37"/>
      <c r="H99" s="37"/>
      <c r="I99" s="37"/>
      <c r="J99" s="37"/>
      <c r="K99" s="37"/>
    </row>
    <row r="100" spans="3:11" x14ac:dyDescent="0.25">
      <c r="C100" s="2" t="s">
        <v>206</v>
      </c>
    </row>
    <row r="101" spans="3:11" x14ac:dyDescent="0.25">
      <c r="C101" s="2" t="s">
        <v>207</v>
      </c>
    </row>
    <row r="102" spans="3:11" ht="30" customHeight="1" x14ac:dyDescent="0.25">
      <c r="C102" s="202" t="s">
        <v>208</v>
      </c>
      <c r="D102" s="203"/>
      <c r="E102" s="203"/>
      <c r="F102" s="203"/>
      <c r="G102" s="203"/>
      <c r="H102" s="203"/>
      <c r="I102" s="203"/>
      <c r="J102" s="203"/>
      <c r="K102" s="203"/>
    </row>
    <row r="103" spans="3:11" x14ac:dyDescent="0.25">
      <c r="C103" s="2" t="s">
        <v>209</v>
      </c>
    </row>
    <row r="104" spans="3:11" x14ac:dyDescent="0.25">
      <c r="C104" s="2" t="s">
        <v>4808</v>
      </c>
    </row>
    <row r="106" spans="3:11" x14ac:dyDescent="0.25">
      <c r="C106" s="2" t="s">
        <v>4942</v>
      </c>
      <c r="E106" s="2" t="s">
        <v>2</v>
      </c>
    </row>
    <row r="108" spans="3:11" x14ac:dyDescent="0.25">
      <c r="C108" s="2" t="s">
        <v>4943</v>
      </c>
      <c r="E108" s="96" t="s">
        <v>5055</v>
      </c>
      <c r="F108" s="99">
        <v>0</v>
      </c>
    </row>
    <row r="110" spans="3:11" x14ac:dyDescent="0.25">
      <c r="C110" s="2" t="s">
        <v>5050</v>
      </c>
    </row>
    <row r="112" spans="3:11" x14ac:dyDescent="0.25">
      <c r="C112" s="2" t="s">
        <v>5051</v>
      </c>
    </row>
    <row r="113" spans="1:256" s="82" customFormat="1" ht="35.25" customHeight="1" x14ac:dyDescent="0.25">
      <c r="A113" s="78"/>
      <c r="B113" s="78"/>
      <c r="C113" s="83" t="s">
        <v>4949</v>
      </c>
      <c r="D113" s="87" t="s">
        <v>4950</v>
      </c>
      <c r="E113" s="87" t="s">
        <v>4951</v>
      </c>
      <c r="F113" s="79"/>
      <c r="G113" s="80"/>
      <c r="H113" s="80"/>
      <c r="I113" s="80"/>
      <c r="J113" s="80"/>
      <c r="K113" s="81"/>
      <c r="L113" s="81"/>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81"/>
      <c r="AJ113" s="78"/>
      <c r="AK113" s="78"/>
      <c r="AL113" s="78"/>
      <c r="AM113" s="78"/>
      <c r="AN113" s="78"/>
      <c r="AO113" s="78"/>
      <c r="AP113" s="78"/>
      <c r="AQ113" s="78"/>
      <c r="AR113" s="78"/>
      <c r="AS113" s="78"/>
      <c r="AT113" s="78"/>
      <c r="AU113" s="78"/>
      <c r="AV113" s="81"/>
      <c r="AW113" s="78"/>
      <c r="AX113" s="81"/>
      <c r="AY113" s="78"/>
      <c r="AZ113" s="78"/>
      <c r="BA113" s="78"/>
      <c r="BB113" s="81"/>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c r="BZ113" s="78"/>
      <c r="CA113" s="78"/>
      <c r="CB113" s="78"/>
      <c r="CC113" s="78"/>
      <c r="CD113" s="78"/>
      <c r="CE113" s="78"/>
      <c r="CF113" s="78"/>
      <c r="CG113" s="78"/>
      <c r="CH113" s="78"/>
      <c r="CI113" s="78"/>
      <c r="CJ113" s="78"/>
      <c r="CK113" s="78"/>
      <c r="CL113" s="78"/>
      <c r="CM113" s="78"/>
      <c r="CN113" s="78"/>
      <c r="CO113" s="78"/>
      <c r="CP113" s="78"/>
      <c r="CQ113" s="78"/>
      <c r="CR113" s="78"/>
      <c r="CS113" s="78"/>
      <c r="CT113" s="78"/>
      <c r="CU113" s="78"/>
      <c r="CV113" s="78"/>
      <c r="CW113" s="78"/>
      <c r="CX113" s="78"/>
      <c r="CY113" s="78"/>
      <c r="CZ113" s="78"/>
      <c r="DA113" s="78"/>
      <c r="DB113" s="78"/>
      <c r="DC113" s="78"/>
      <c r="DD113" s="78"/>
      <c r="DE113" s="78"/>
      <c r="DF113" s="78"/>
      <c r="DG113" s="78"/>
      <c r="DH113" s="78"/>
      <c r="DI113" s="78"/>
      <c r="DJ113" s="78"/>
      <c r="DK113" s="78"/>
      <c r="DL113" s="78"/>
      <c r="DM113" s="78"/>
      <c r="DN113" s="78"/>
      <c r="DO113" s="78"/>
      <c r="DP113" s="78"/>
      <c r="DQ113" s="78"/>
      <c r="DR113" s="78"/>
      <c r="DS113" s="78"/>
      <c r="DT113" s="78"/>
      <c r="DU113" s="78"/>
      <c r="DV113" s="78"/>
      <c r="DW113" s="78"/>
      <c r="DX113" s="78"/>
      <c r="DY113" s="78"/>
      <c r="DZ113" s="78"/>
      <c r="EA113" s="78"/>
      <c r="EB113" s="78"/>
      <c r="EC113" s="78"/>
      <c r="ED113" s="78"/>
      <c r="EE113" s="78"/>
      <c r="EF113" s="78"/>
      <c r="EG113" s="78"/>
      <c r="EH113" s="78"/>
      <c r="EI113" s="78"/>
      <c r="EJ113" s="78"/>
      <c r="EK113" s="78"/>
      <c r="EL113" s="78"/>
      <c r="EM113" s="78"/>
      <c r="EN113" s="78"/>
      <c r="EO113" s="78"/>
      <c r="EP113" s="78"/>
      <c r="EQ113" s="78"/>
      <c r="ER113" s="78"/>
      <c r="ES113" s="78"/>
      <c r="ET113" s="78"/>
      <c r="EU113" s="78"/>
      <c r="EV113" s="78"/>
      <c r="EW113" s="78"/>
      <c r="EX113" s="78"/>
      <c r="EY113" s="78"/>
      <c r="EZ113" s="78"/>
      <c r="FA113" s="78"/>
      <c r="FB113" s="78"/>
      <c r="FC113" s="78"/>
      <c r="FD113" s="78"/>
      <c r="FE113" s="78"/>
      <c r="FF113" s="78"/>
      <c r="FG113" s="78"/>
      <c r="FH113" s="78"/>
      <c r="FI113" s="78"/>
      <c r="FJ113" s="78"/>
      <c r="FK113" s="78"/>
      <c r="FL113" s="78"/>
      <c r="FM113" s="78"/>
      <c r="FN113" s="78"/>
      <c r="FO113" s="78"/>
      <c r="FP113" s="78"/>
      <c r="FQ113" s="78"/>
      <c r="FR113" s="78"/>
      <c r="FS113" s="78"/>
      <c r="FT113" s="78"/>
      <c r="FU113" s="78"/>
      <c r="FV113" s="78"/>
      <c r="FW113" s="78"/>
      <c r="FX113" s="78"/>
      <c r="FY113" s="78"/>
      <c r="FZ113" s="78"/>
      <c r="GA113" s="78"/>
      <c r="GB113" s="78"/>
      <c r="GC113" s="78"/>
      <c r="GD113" s="78"/>
      <c r="GE113" s="78"/>
      <c r="GF113" s="78"/>
      <c r="GG113" s="78"/>
      <c r="GH113" s="78"/>
      <c r="GI113" s="78"/>
      <c r="GJ113" s="78"/>
      <c r="GK113" s="78"/>
      <c r="GL113" s="78"/>
      <c r="GM113" s="78"/>
      <c r="GN113" s="78"/>
      <c r="GO113" s="78"/>
      <c r="GP113" s="78"/>
      <c r="GQ113" s="78"/>
      <c r="GR113" s="78"/>
      <c r="GS113" s="78"/>
      <c r="GT113" s="78"/>
      <c r="GU113" s="78"/>
      <c r="GV113" s="78"/>
      <c r="GW113" s="78"/>
      <c r="GX113" s="78"/>
      <c r="GY113" s="78"/>
      <c r="GZ113" s="78"/>
      <c r="HA113" s="78"/>
      <c r="HB113" s="78"/>
      <c r="HC113" s="78"/>
      <c r="HD113" s="78"/>
      <c r="HE113" s="78"/>
      <c r="HF113" s="78"/>
      <c r="HG113" s="78"/>
      <c r="HH113" s="78"/>
      <c r="HI113" s="78"/>
      <c r="HJ113" s="78"/>
      <c r="HK113" s="78"/>
      <c r="HL113" s="78"/>
      <c r="HM113" s="78"/>
      <c r="HN113" s="78"/>
      <c r="HO113" s="78"/>
      <c r="HP113" s="78"/>
      <c r="HQ113" s="78"/>
      <c r="HR113" s="78"/>
      <c r="HS113" s="78"/>
      <c r="HT113" s="78"/>
      <c r="HU113" s="78"/>
      <c r="HV113" s="78"/>
      <c r="HW113" s="78"/>
      <c r="HX113" s="78"/>
      <c r="HY113" s="78"/>
      <c r="HZ113" s="78"/>
      <c r="IA113" s="78"/>
      <c r="IB113" s="78"/>
      <c r="IC113" s="78"/>
      <c r="ID113" s="78"/>
      <c r="IE113" s="78"/>
      <c r="IF113" s="78"/>
      <c r="IG113" s="78"/>
      <c r="IH113" s="78"/>
      <c r="II113" s="78"/>
      <c r="IJ113" s="78"/>
      <c r="IK113" s="78"/>
      <c r="IL113" s="78"/>
      <c r="IM113" s="78"/>
      <c r="IN113" s="78"/>
      <c r="IO113" s="78"/>
      <c r="IP113" s="78"/>
      <c r="IQ113" s="78"/>
      <c r="IR113" s="78"/>
      <c r="IS113" s="78"/>
      <c r="IT113" s="78"/>
      <c r="IU113" s="78"/>
      <c r="IV113" s="78"/>
    </row>
    <row r="114" spans="1:256" s="82" customFormat="1" x14ac:dyDescent="0.25">
      <c r="A114" s="78"/>
      <c r="B114" s="78"/>
      <c r="C114" s="85" t="s">
        <v>4952</v>
      </c>
      <c r="D114" s="88">
        <v>112.23520000000001</v>
      </c>
      <c r="E114" s="88">
        <v>112.4832</v>
      </c>
      <c r="F114" s="79"/>
      <c r="G114" s="80"/>
      <c r="H114" s="80"/>
      <c r="I114" s="80"/>
      <c r="J114" s="80"/>
      <c r="K114" s="81"/>
      <c r="L114" s="81"/>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81"/>
      <c r="AJ114" s="78"/>
      <c r="AK114" s="78"/>
      <c r="AL114" s="78"/>
      <c r="AM114" s="78"/>
      <c r="AN114" s="78"/>
      <c r="AO114" s="78"/>
      <c r="AP114" s="78"/>
      <c r="AQ114" s="78"/>
      <c r="AR114" s="78"/>
      <c r="AS114" s="78"/>
      <c r="AT114" s="78"/>
      <c r="AU114" s="78"/>
      <c r="AV114" s="81"/>
      <c r="AW114" s="78"/>
      <c r="AX114" s="81"/>
      <c r="AY114" s="78"/>
      <c r="AZ114" s="78"/>
      <c r="BA114" s="78"/>
      <c r="BB114" s="81"/>
      <c r="BC114" s="78"/>
      <c r="BD114" s="78"/>
      <c r="BE114" s="78"/>
      <c r="BF114" s="78"/>
      <c r="BG114" s="78"/>
      <c r="BH114" s="78"/>
      <c r="BI114" s="78"/>
      <c r="BJ114" s="78"/>
      <c r="BK114" s="78"/>
      <c r="BL114" s="78"/>
      <c r="BM114" s="78"/>
      <c r="BN114" s="78"/>
      <c r="BO114" s="78"/>
      <c r="BP114" s="78"/>
      <c r="BQ114" s="78"/>
      <c r="BR114" s="78"/>
      <c r="BS114" s="78"/>
      <c r="BT114" s="78"/>
      <c r="BU114" s="78"/>
      <c r="BV114" s="78"/>
      <c r="BW114" s="78"/>
      <c r="BX114" s="78"/>
      <c r="BY114" s="78"/>
      <c r="BZ114" s="78"/>
      <c r="CA114" s="78"/>
      <c r="CB114" s="78"/>
      <c r="CC114" s="78"/>
      <c r="CD114" s="78"/>
      <c r="CE114" s="78"/>
      <c r="CF114" s="78"/>
      <c r="CG114" s="78"/>
      <c r="CH114" s="78"/>
      <c r="CI114" s="78"/>
      <c r="CJ114" s="78"/>
      <c r="CK114" s="78"/>
      <c r="CL114" s="78"/>
      <c r="CM114" s="78"/>
      <c r="CN114" s="78"/>
      <c r="CO114" s="78"/>
      <c r="CP114" s="78"/>
      <c r="CQ114" s="78"/>
      <c r="CR114" s="78"/>
      <c r="CS114" s="78"/>
      <c r="CT114" s="78"/>
      <c r="CU114" s="78"/>
      <c r="CV114" s="78"/>
      <c r="CW114" s="78"/>
      <c r="CX114" s="78"/>
      <c r="CY114" s="78"/>
      <c r="CZ114" s="78"/>
      <c r="DA114" s="78"/>
      <c r="DB114" s="78"/>
      <c r="DC114" s="78"/>
      <c r="DD114" s="78"/>
      <c r="DE114" s="78"/>
      <c r="DF114" s="78"/>
      <c r="DG114" s="78"/>
      <c r="DH114" s="78"/>
      <c r="DI114" s="78"/>
      <c r="DJ114" s="78"/>
      <c r="DK114" s="78"/>
      <c r="DL114" s="78"/>
      <c r="DM114" s="78"/>
      <c r="DN114" s="78"/>
      <c r="DO114" s="78"/>
      <c r="DP114" s="78"/>
      <c r="DQ114" s="78"/>
      <c r="DR114" s="78"/>
      <c r="DS114" s="78"/>
      <c r="DT114" s="78"/>
      <c r="DU114" s="78"/>
      <c r="DV114" s="78"/>
      <c r="DW114" s="78"/>
      <c r="DX114" s="78"/>
      <c r="DY114" s="78"/>
      <c r="DZ114" s="78"/>
      <c r="EA114" s="78"/>
      <c r="EB114" s="78"/>
      <c r="EC114" s="78"/>
      <c r="ED114" s="78"/>
      <c r="EE114" s="78"/>
      <c r="EF114" s="78"/>
      <c r="EG114" s="78"/>
      <c r="EH114" s="78"/>
      <c r="EI114" s="78"/>
      <c r="EJ114" s="78"/>
      <c r="EK114" s="78"/>
      <c r="EL114" s="78"/>
      <c r="EM114" s="78"/>
      <c r="EN114" s="78"/>
      <c r="EO114" s="78"/>
      <c r="EP114" s="78"/>
      <c r="EQ114" s="78"/>
      <c r="ER114" s="78"/>
      <c r="ES114" s="78"/>
      <c r="ET114" s="78"/>
      <c r="EU114" s="78"/>
      <c r="EV114" s="78"/>
      <c r="EW114" s="78"/>
      <c r="EX114" s="78"/>
      <c r="EY114" s="78"/>
      <c r="EZ114" s="78"/>
      <c r="FA114" s="78"/>
      <c r="FB114" s="78"/>
      <c r="FC114" s="78"/>
      <c r="FD114" s="78"/>
      <c r="FE114" s="78"/>
      <c r="FF114" s="78"/>
      <c r="FG114" s="78"/>
      <c r="FH114" s="78"/>
      <c r="FI114" s="78"/>
      <c r="FJ114" s="78"/>
      <c r="FK114" s="78"/>
      <c r="FL114" s="78"/>
      <c r="FM114" s="78"/>
      <c r="FN114" s="78"/>
      <c r="FO114" s="78"/>
      <c r="FP114" s="78"/>
      <c r="FQ114" s="78"/>
      <c r="FR114" s="78"/>
      <c r="FS114" s="78"/>
      <c r="FT114" s="78"/>
      <c r="FU114" s="78"/>
      <c r="FV114" s="78"/>
      <c r="FW114" s="78"/>
      <c r="FX114" s="78"/>
      <c r="FY114" s="78"/>
      <c r="FZ114" s="78"/>
      <c r="GA114" s="78"/>
      <c r="GB114" s="78"/>
      <c r="GC114" s="78"/>
      <c r="GD114" s="78"/>
      <c r="GE114" s="78"/>
      <c r="GF114" s="78"/>
      <c r="GG114" s="78"/>
      <c r="GH114" s="78"/>
      <c r="GI114" s="78"/>
      <c r="GJ114" s="78"/>
      <c r="GK114" s="78"/>
      <c r="GL114" s="78"/>
      <c r="GM114" s="78"/>
      <c r="GN114" s="78"/>
      <c r="GO114" s="78"/>
      <c r="GP114" s="78"/>
      <c r="GQ114" s="78"/>
      <c r="GR114" s="78"/>
      <c r="GS114" s="78"/>
      <c r="GT114" s="78"/>
      <c r="GU114" s="78"/>
      <c r="GV114" s="78"/>
      <c r="GW114" s="78"/>
      <c r="GX114" s="78"/>
      <c r="GY114" s="78"/>
      <c r="GZ114" s="78"/>
      <c r="HA114" s="78"/>
      <c r="HB114" s="78"/>
      <c r="HC114" s="78"/>
      <c r="HD114" s="78"/>
      <c r="HE114" s="78"/>
      <c r="HF114" s="78"/>
      <c r="HG114" s="78"/>
      <c r="HH114" s="78"/>
      <c r="HI114" s="78"/>
      <c r="HJ114" s="78"/>
      <c r="HK114" s="78"/>
      <c r="HL114" s="78"/>
      <c r="HM114" s="78"/>
      <c r="HN114" s="78"/>
      <c r="HO114" s="78"/>
      <c r="HP114" s="78"/>
      <c r="HQ114" s="78"/>
      <c r="HR114" s="78"/>
      <c r="HS114" s="78"/>
      <c r="HT114" s="78"/>
      <c r="HU114" s="78"/>
      <c r="HV114" s="78"/>
      <c r="HW114" s="78"/>
      <c r="HX114" s="78"/>
      <c r="HY114" s="78"/>
      <c r="HZ114" s="78"/>
      <c r="IA114" s="78"/>
      <c r="IB114" s="78"/>
      <c r="IC114" s="78"/>
      <c r="ID114" s="78"/>
      <c r="IE114" s="78"/>
      <c r="IF114" s="78"/>
      <c r="IG114" s="78"/>
      <c r="IH114" s="78"/>
      <c r="II114" s="78"/>
      <c r="IJ114" s="78"/>
      <c r="IK114" s="78"/>
      <c r="IL114" s="78"/>
      <c r="IM114" s="78"/>
      <c r="IN114" s="78"/>
      <c r="IO114" s="78"/>
      <c r="IP114" s="78"/>
      <c r="IQ114" s="78"/>
      <c r="IR114" s="78"/>
      <c r="IS114" s="78"/>
      <c r="IT114" s="78"/>
      <c r="IU114" s="78"/>
      <c r="IV114" s="78"/>
    </row>
    <row r="115" spans="1:256" s="82" customFormat="1" x14ac:dyDescent="0.25">
      <c r="A115" s="78"/>
      <c r="B115" s="78"/>
      <c r="C115" s="85" t="s">
        <v>4953</v>
      </c>
      <c r="D115" s="88">
        <v>186.37950000000001</v>
      </c>
      <c r="E115" s="88">
        <v>186.79150000000001</v>
      </c>
      <c r="F115" s="79"/>
      <c r="G115" s="80"/>
      <c r="H115" s="80"/>
      <c r="I115" s="80"/>
      <c r="J115" s="80"/>
      <c r="K115" s="81"/>
      <c r="L115" s="81"/>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81"/>
      <c r="AJ115" s="78"/>
      <c r="AK115" s="78"/>
      <c r="AL115" s="78"/>
      <c r="AM115" s="78"/>
      <c r="AN115" s="78"/>
      <c r="AO115" s="78"/>
      <c r="AP115" s="78"/>
      <c r="AQ115" s="78"/>
      <c r="AR115" s="78"/>
      <c r="AS115" s="78"/>
      <c r="AT115" s="78"/>
      <c r="AU115" s="78"/>
      <c r="AV115" s="81"/>
      <c r="AW115" s="78"/>
      <c r="AX115" s="81"/>
      <c r="AY115" s="78"/>
      <c r="AZ115" s="78"/>
      <c r="BA115" s="78"/>
      <c r="BB115" s="81"/>
      <c r="BC115" s="78"/>
      <c r="BD115" s="78"/>
      <c r="BE115" s="78"/>
      <c r="BF115" s="78"/>
      <c r="BG115" s="78"/>
      <c r="BH115" s="78"/>
      <c r="BI115" s="78"/>
      <c r="BJ115" s="78"/>
      <c r="BK115" s="78"/>
      <c r="BL115" s="78"/>
      <c r="BM115" s="78"/>
      <c r="BN115" s="78"/>
      <c r="BO115" s="78"/>
      <c r="BP115" s="78"/>
      <c r="BQ115" s="78"/>
      <c r="BR115" s="78"/>
      <c r="BS115" s="78"/>
      <c r="BT115" s="78"/>
      <c r="BU115" s="78"/>
      <c r="BV115" s="78"/>
      <c r="BW115" s="78"/>
      <c r="BX115" s="78"/>
      <c r="BY115" s="78"/>
      <c r="BZ115" s="78"/>
      <c r="CA115" s="78"/>
      <c r="CB115" s="78"/>
      <c r="CC115" s="78"/>
      <c r="CD115" s="78"/>
      <c r="CE115" s="78"/>
      <c r="CF115" s="78"/>
      <c r="CG115" s="78"/>
      <c r="CH115" s="78"/>
      <c r="CI115" s="78"/>
      <c r="CJ115" s="78"/>
      <c r="CK115" s="78"/>
      <c r="CL115" s="78"/>
      <c r="CM115" s="78"/>
      <c r="CN115" s="78"/>
      <c r="CO115" s="78"/>
      <c r="CP115" s="78"/>
      <c r="CQ115" s="78"/>
      <c r="CR115" s="78"/>
      <c r="CS115" s="78"/>
      <c r="CT115" s="78"/>
      <c r="CU115" s="78"/>
      <c r="CV115" s="78"/>
      <c r="CW115" s="78"/>
      <c r="CX115" s="78"/>
      <c r="CY115" s="78"/>
      <c r="CZ115" s="78"/>
      <c r="DA115" s="78"/>
      <c r="DB115" s="78"/>
      <c r="DC115" s="78"/>
      <c r="DD115" s="78"/>
      <c r="DE115" s="78"/>
      <c r="DF115" s="78"/>
      <c r="DG115" s="78"/>
      <c r="DH115" s="78"/>
      <c r="DI115" s="78"/>
      <c r="DJ115" s="78"/>
      <c r="DK115" s="78"/>
      <c r="DL115" s="78"/>
      <c r="DM115" s="78"/>
      <c r="DN115" s="78"/>
      <c r="DO115" s="78"/>
      <c r="DP115" s="78"/>
      <c r="DQ115" s="78"/>
      <c r="DR115" s="78"/>
      <c r="DS115" s="78"/>
      <c r="DT115" s="78"/>
      <c r="DU115" s="78"/>
      <c r="DV115" s="78"/>
      <c r="DW115" s="78"/>
      <c r="DX115" s="78"/>
      <c r="DY115" s="78"/>
      <c r="DZ115" s="78"/>
      <c r="EA115" s="78"/>
      <c r="EB115" s="78"/>
      <c r="EC115" s="78"/>
      <c r="ED115" s="78"/>
      <c r="EE115" s="78"/>
      <c r="EF115" s="78"/>
      <c r="EG115" s="78"/>
      <c r="EH115" s="78"/>
      <c r="EI115" s="78"/>
      <c r="EJ115" s="78"/>
      <c r="EK115" s="78"/>
      <c r="EL115" s="78"/>
      <c r="EM115" s="78"/>
      <c r="EN115" s="78"/>
      <c r="EO115" s="78"/>
      <c r="EP115" s="78"/>
      <c r="EQ115" s="78"/>
      <c r="ER115" s="78"/>
      <c r="ES115" s="78"/>
      <c r="ET115" s="78"/>
      <c r="EU115" s="78"/>
      <c r="EV115" s="78"/>
      <c r="EW115" s="78"/>
      <c r="EX115" s="78"/>
      <c r="EY115" s="78"/>
      <c r="EZ115" s="78"/>
      <c r="FA115" s="78"/>
      <c r="FB115" s="78"/>
      <c r="FC115" s="78"/>
      <c r="FD115" s="78"/>
      <c r="FE115" s="78"/>
      <c r="FF115" s="78"/>
      <c r="FG115" s="78"/>
      <c r="FH115" s="78"/>
      <c r="FI115" s="78"/>
      <c r="FJ115" s="78"/>
      <c r="FK115" s="78"/>
      <c r="FL115" s="78"/>
      <c r="FM115" s="78"/>
      <c r="FN115" s="78"/>
      <c r="FO115" s="78"/>
      <c r="FP115" s="78"/>
      <c r="FQ115" s="78"/>
      <c r="FR115" s="78"/>
      <c r="FS115" s="78"/>
      <c r="FT115" s="78"/>
      <c r="FU115" s="78"/>
      <c r="FV115" s="78"/>
      <c r="FW115" s="78"/>
      <c r="FX115" s="78"/>
      <c r="FY115" s="78"/>
      <c r="FZ115" s="78"/>
      <c r="GA115" s="78"/>
      <c r="GB115" s="78"/>
      <c r="GC115" s="78"/>
      <c r="GD115" s="78"/>
      <c r="GE115" s="78"/>
      <c r="GF115" s="78"/>
      <c r="GG115" s="78"/>
      <c r="GH115" s="78"/>
      <c r="GI115" s="78"/>
      <c r="GJ115" s="78"/>
      <c r="GK115" s="78"/>
      <c r="GL115" s="78"/>
      <c r="GM115" s="78"/>
      <c r="GN115" s="78"/>
      <c r="GO115" s="78"/>
      <c r="GP115" s="78"/>
      <c r="GQ115" s="78"/>
      <c r="GR115" s="78"/>
      <c r="GS115" s="78"/>
      <c r="GT115" s="78"/>
      <c r="GU115" s="78"/>
      <c r="GV115" s="78"/>
      <c r="GW115" s="78"/>
      <c r="GX115" s="78"/>
      <c r="GY115" s="78"/>
      <c r="GZ115" s="78"/>
      <c r="HA115" s="78"/>
      <c r="HB115" s="78"/>
      <c r="HC115" s="78"/>
      <c r="HD115" s="78"/>
      <c r="HE115" s="78"/>
      <c r="HF115" s="78"/>
      <c r="HG115" s="78"/>
      <c r="HH115" s="78"/>
      <c r="HI115" s="78"/>
      <c r="HJ115" s="78"/>
      <c r="HK115" s="78"/>
      <c r="HL115" s="78"/>
      <c r="HM115" s="78"/>
      <c r="HN115" s="78"/>
      <c r="HO115" s="78"/>
      <c r="HP115" s="78"/>
      <c r="HQ115" s="78"/>
      <c r="HR115" s="78"/>
      <c r="HS115" s="78"/>
      <c r="HT115" s="78"/>
      <c r="HU115" s="78"/>
      <c r="HV115" s="78"/>
      <c r="HW115" s="78"/>
      <c r="HX115" s="78"/>
      <c r="HY115" s="78"/>
      <c r="HZ115" s="78"/>
      <c r="IA115" s="78"/>
      <c r="IB115" s="78"/>
      <c r="IC115" s="78"/>
      <c r="ID115" s="78"/>
      <c r="IE115" s="78"/>
      <c r="IF115" s="78"/>
      <c r="IG115" s="78"/>
      <c r="IH115" s="78"/>
      <c r="II115" s="78"/>
      <c r="IJ115" s="78"/>
      <c r="IK115" s="78"/>
      <c r="IL115" s="78"/>
      <c r="IM115" s="78"/>
      <c r="IN115" s="78"/>
      <c r="IO115" s="78"/>
      <c r="IP115" s="78"/>
      <c r="IQ115" s="78"/>
      <c r="IR115" s="78"/>
      <c r="IS115" s="78"/>
      <c r="IT115" s="78"/>
      <c r="IU115" s="78"/>
      <c r="IV115" s="78"/>
    </row>
    <row r="116" spans="1:256" s="82" customFormat="1" x14ac:dyDescent="0.25">
      <c r="A116" s="78"/>
      <c r="B116" s="78"/>
      <c r="C116" s="85" t="s">
        <v>4954</v>
      </c>
      <c r="D116" s="88">
        <v>151.95670000000001</v>
      </c>
      <c r="E116" s="88">
        <v>152.41829999999999</v>
      </c>
      <c r="F116" s="79"/>
      <c r="G116" s="80"/>
      <c r="H116" s="80"/>
      <c r="I116" s="80"/>
      <c r="J116" s="80"/>
      <c r="K116" s="81"/>
      <c r="L116" s="81"/>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81"/>
      <c r="AJ116" s="78"/>
      <c r="AK116" s="78"/>
      <c r="AL116" s="78"/>
      <c r="AM116" s="78"/>
      <c r="AN116" s="78"/>
      <c r="AO116" s="78"/>
      <c r="AP116" s="78"/>
      <c r="AQ116" s="78"/>
      <c r="AR116" s="78"/>
      <c r="AS116" s="78"/>
      <c r="AT116" s="78"/>
      <c r="AU116" s="78"/>
      <c r="AV116" s="81"/>
      <c r="AW116" s="78"/>
      <c r="AX116" s="81"/>
      <c r="AY116" s="78"/>
      <c r="AZ116" s="78"/>
      <c r="BA116" s="78"/>
      <c r="BB116" s="81"/>
      <c r="BC116" s="78"/>
      <c r="BD116" s="78"/>
      <c r="BE116" s="78"/>
      <c r="BF116" s="78"/>
      <c r="BG116" s="78"/>
      <c r="BH116" s="78"/>
      <c r="BI116" s="78"/>
      <c r="BJ116" s="78"/>
      <c r="BK116" s="78"/>
      <c r="BL116" s="78"/>
      <c r="BM116" s="78"/>
      <c r="BN116" s="78"/>
      <c r="BO116" s="78"/>
      <c r="BP116" s="78"/>
      <c r="BQ116" s="78"/>
      <c r="BR116" s="78"/>
      <c r="BS116" s="78"/>
      <c r="BT116" s="78"/>
      <c r="BU116" s="78"/>
      <c r="BV116" s="78"/>
      <c r="BW116" s="78"/>
      <c r="BX116" s="78"/>
      <c r="BY116" s="78"/>
      <c r="BZ116" s="78"/>
      <c r="CA116" s="78"/>
      <c r="CB116" s="78"/>
      <c r="CC116" s="78"/>
      <c r="CD116" s="78"/>
      <c r="CE116" s="78"/>
      <c r="CF116" s="78"/>
      <c r="CG116" s="78"/>
      <c r="CH116" s="78"/>
      <c r="CI116" s="78"/>
      <c r="CJ116" s="78"/>
      <c r="CK116" s="78"/>
      <c r="CL116" s="78"/>
      <c r="CM116" s="78"/>
      <c r="CN116" s="78"/>
      <c r="CO116" s="78"/>
      <c r="CP116" s="78"/>
      <c r="CQ116" s="78"/>
      <c r="CR116" s="78"/>
      <c r="CS116" s="78"/>
      <c r="CT116" s="78"/>
      <c r="CU116" s="78"/>
      <c r="CV116" s="78"/>
      <c r="CW116" s="78"/>
      <c r="CX116" s="78"/>
      <c r="CY116" s="78"/>
      <c r="CZ116" s="78"/>
      <c r="DA116" s="78"/>
      <c r="DB116" s="78"/>
      <c r="DC116" s="78"/>
      <c r="DD116" s="78"/>
      <c r="DE116" s="78"/>
      <c r="DF116" s="78"/>
      <c r="DG116" s="78"/>
      <c r="DH116" s="78"/>
      <c r="DI116" s="78"/>
      <c r="DJ116" s="78"/>
      <c r="DK116" s="78"/>
      <c r="DL116" s="78"/>
      <c r="DM116" s="78"/>
      <c r="DN116" s="78"/>
      <c r="DO116" s="78"/>
      <c r="DP116" s="78"/>
      <c r="DQ116" s="78"/>
      <c r="DR116" s="78"/>
      <c r="DS116" s="78"/>
      <c r="DT116" s="78"/>
      <c r="DU116" s="78"/>
      <c r="DV116" s="78"/>
      <c r="DW116" s="78"/>
      <c r="DX116" s="78"/>
      <c r="DY116" s="78"/>
      <c r="DZ116" s="78"/>
      <c r="EA116" s="78"/>
      <c r="EB116" s="78"/>
      <c r="EC116" s="78"/>
      <c r="ED116" s="78"/>
      <c r="EE116" s="78"/>
      <c r="EF116" s="78"/>
      <c r="EG116" s="78"/>
      <c r="EH116" s="78"/>
      <c r="EI116" s="78"/>
      <c r="EJ116" s="78"/>
      <c r="EK116" s="78"/>
      <c r="EL116" s="78"/>
      <c r="EM116" s="78"/>
      <c r="EN116" s="78"/>
      <c r="EO116" s="78"/>
      <c r="EP116" s="78"/>
      <c r="EQ116" s="78"/>
      <c r="ER116" s="78"/>
      <c r="ES116" s="78"/>
      <c r="ET116" s="78"/>
      <c r="EU116" s="78"/>
      <c r="EV116" s="78"/>
      <c r="EW116" s="78"/>
      <c r="EX116" s="78"/>
      <c r="EY116" s="78"/>
      <c r="EZ116" s="78"/>
      <c r="FA116" s="78"/>
      <c r="FB116" s="78"/>
      <c r="FC116" s="78"/>
      <c r="FD116" s="78"/>
      <c r="FE116" s="78"/>
      <c r="FF116" s="78"/>
      <c r="FG116" s="78"/>
      <c r="FH116" s="78"/>
      <c r="FI116" s="78"/>
      <c r="FJ116" s="78"/>
      <c r="FK116" s="78"/>
      <c r="FL116" s="78"/>
      <c r="FM116" s="78"/>
      <c r="FN116" s="78"/>
      <c r="FO116" s="78"/>
      <c r="FP116" s="78"/>
      <c r="FQ116" s="78"/>
      <c r="FR116" s="78"/>
      <c r="FS116" s="78"/>
      <c r="FT116" s="78"/>
      <c r="FU116" s="78"/>
      <c r="FV116" s="78"/>
      <c r="FW116" s="78"/>
      <c r="FX116" s="78"/>
      <c r="FY116" s="78"/>
      <c r="FZ116" s="78"/>
      <c r="GA116" s="78"/>
      <c r="GB116" s="78"/>
      <c r="GC116" s="78"/>
      <c r="GD116" s="78"/>
      <c r="GE116" s="78"/>
      <c r="GF116" s="78"/>
      <c r="GG116" s="78"/>
      <c r="GH116" s="78"/>
      <c r="GI116" s="78"/>
      <c r="GJ116" s="78"/>
      <c r="GK116" s="78"/>
      <c r="GL116" s="78"/>
      <c r="GM116" s="78"/>
      <c r="GN116" s="78"/>
      <c r="GO116" s="78"/>
      <c r="GP116" s="78"/>
      <c r="GQ116" s="78"/>
      <c r="GR116" s="78"/>
      <c r="GS116" s="78"/>
      <c r="GT116" s="78"/>
      <c r="GU116" s="78"/>
      <c r="GV116" s="78"/>
      <c r="GW116" s="78"/>
      <c r="GX116" s="78"/>
      <c r="GY116" s="78"/>
      <c r="GZ116" s="78"/>
      <c r="HA116" s="78"/>
      <c r="HB116" s="78"/>
      <c r="HC116" s="78"/>
      <c r="HD116" s="78"/>
      <c r="HE116" s="78"/>
      <c r="HF116" s="78"/>
      <c r="HG116" s="78"/>
      <c r="HH116" s="78"/>
      <c r="HI116" s="78"/>
      <c r="HJ116" s="78"/>
      <c r="HK116" s="78"/>
      <c r="HL116" s="78"/>
      <c r="HM116" s="78"/>
      <c r="HN116" s="78"/>
      <c r="HO116" s="78"/>
      <c r="HP116" s="78"/>
      <c r="HQ116" s="78"/>
      <c r="HR116" s="78"/>
      <c r="HS116" s="78"/>
      <c r="HT116" s="78"/>
      <c r="HU116" s="78"/>
      <c r="HV116" s="78"/>
      <c r="HW116" s="78"/>
      <c r="HX116" s="78"/>
      <c r="HY116" s="78"/>
      <c r="HZ116" s="78"/>
      <c r="IA116" s="78"/>
      <c r="IB116" s="78"/>
      <c r="IC116" s="78"/>
      <c r="ID116" s="78"/>
      <c r="IE116" s="78"/>
      <c r="IF116" s="78"/>
      <c r="IG116" s="78"/>
      <c r="IH116" s="78"/>
      <c r="II116" s="78"/>
      <c r="IJ116" s="78"/>
      <c r="IK116" s="78"/>
      <c r="IL116" s="78"/>
      <c r="IM116" s="78"/>
      <c r="IN116" s="78"/>
      <c r="IO116" s="78"/>
      <c r="IP116" s="78"/>
      <c r="IQ116" s="78"/>
      <c r="IR116" s="78"/>
      <c r="IS116" s="78"/>
      <c r="IT116" s="78"/>
      <c r="IU116" s="78"/>
      <c r="IV116" s="78"/>
    </row>
    <row r="117" spans="1:256" s="82" customFormat="1" x14ac:dyDescent="0.25">
      <c r="A117" s="78"/>
      <c r="B117" s="78"/>
      <c r="C117" s="85" t="s">
        <v>4955</v>
      </c>
      <c r="D117" s="88">
        <v>213.9435</v>
      </c>
      <c r="E117" s="88">
        <v>214.5933</v>
      </c>
      <c r="F117" s="79"/>
      <c r="G117" s="80"/>
      <c r="H117" s="80"/>
      <c r="I117" s="80"/>
      <c r="J117" s="80"/>
      <c r="K117" s="81"/>
      <c r="L117" s="81"/>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81"/>
      <c r="AJ117" s="78"/>
      <c r="AK117" s="78"/>
      <c r="AL117" s="78"/>
      <c r="AM117" s="78"/>
      <c r="AN117" s="78"/>
      <c r="AO117" s="78"/>
      <c r="AP117" s="78"/>
      <c r="AQ117" s="78"/>
      <c r="AR117" s="78"/>
      <c r="AS117" s="78"/>
      <c r="AT117" s="78"/>
      <c r="AU117" s="78"/>
      <c r="AV117" s="81"/>
      <c r="AW117" s="78"/>
      <c r="AX117" s="81"/>
      <c r="AY117" s="78"/>
      <c r="AZ117" s="78"/>
      <c r="BA117" s="78"/>
      <c r="BB117" s="81"/>
      <c r="BC117" s="78"/>
      <c r="BD117" s="78"/>
      <c r="BE117" s="78"/>
      <c r="BF117" s="78"/>
      <c r="BG117" s="78"/>
      <c r="BH117" s="78"/>
      <c r="BI117" s="78"/>
      <c r="BJ117" s="78"/>
      <c r="BK117" s="78"/>
      <c r="BL117" s="78"/>
      <c r="BM117" s="78"/>
      <c r="BN117" s="78"/>
      <c r="BO117" s="78"/>
      <c r="BP117" s="78"/>
      <c r="BQ117" s="78"/>
      <c r="BR117" s="78"/>
      <c r="BS117" s="78"/>
      <c r="BT117" s="78"/>
      <c r="BU117" s="78"/>
      <c r="BV117" s="78"/>
      <c r="BW117" s="78"/>
      <c r="BX117" s="78"/>
      <c r="BY117" s="78"/>
      <c r="BZ117" s="78"/>
      <c r="CA117" s="78"/>
      <c r="CB117" s="78"/>
      <c r="CC117" s="78"/>
      <c r="CD117" s="78"/>
      <c r="CE117" s="78"/>
      <c r="CF117" s="78"/>
      <c r="CG117" s="78"/>
      <c r="CH117" s="78"/>
      <c r="CI117" s="78"/>
      <c r="CJ117" s="78"/>
      <c r="CK117" s="78"/>
      <c r="CL117" s="78"/>
      <c r="CM117" s="78"/>
      <c r="CN117" s="78"/>
      <c r="CO117" s="78"/>
      <c r="CP117" s="78"/>
      <c r="CQ117" s="78"/>
      <c r="CR117" s="78"/>
      <c r="CS117" s="78"/>
      <c r="CT117" s="78"/>
      <c r="CU117" s="78"/>
      <c r="CV117" s="78"/>
      <c r="CW117" s="78"/>
      <c r="CX117" s="78"/>
      <c r="CY117" s="78"/>
      <c r="CZ117" s="78"/>
      <c r="DA117" s="78"/>
      <c r="DB117" s="78"/>
      <c r="DC117" s="78"/>
      <c r="DD117" s="78"/>
      <c r="DE117" s="78"/>
      <c r="DF117" s="78"/>
      <c r="DG117" s="78"/>
      <c r="DH117" s="78"/>
      <c r="DI117" s="78"/>
      <c r="DJ117" s="78"/>
      <c r="DK117" s="78"/>
      <c r="DL117" s="78"/>
      <c r="DM117" s="78"/>
      <c r="DN117" s="78"/>
      <c r="DO117" s="78"/>
      <c r="DP117" s="78"/>
      <c r="DQ117" s="78"/>
      <c r="DR117" s="78"/>
      <c r="DS117" s="78"/>
      <c r="DT117" s="78"/>
      <c r="DU117" s="78"/>
      <c r="DV117" s="78"/>
      <c r="DW117" s="78"/>
      <c r="DX117" s="78"/>
      <c r="DY117" s="78"/>
      <c r="DZ117" s="78"/>
      <c r="EA117" s="78"/>
      <c r="EB117" s="78"/>
      <c r="EC117" s="78"/>
      <c r="ED117" s="78"/>
      <c r="EE117" s="78"/>
      <c r="EF117" s="78"/>
      <c r="EG117" s="78"/>
      <c r="EH117" s="78"/>
      <c r="EI117" s="78"/>
      <c r="EJ117" s="78"/>
      <c r="EK117" s="78"/>
      <c r="EL117" s="78"/>
      <c r="EM117" s="78"/>
      <c r="EN117" s="78"/>
      <c r="EO117" s="78"/>
      <c r="EP117" s="78"/>
      <c r="EQ117" s="78"/>
      <c r="ER117" s="78"/>
      <c r="ES117" s="78"/>
      <c r="ET117" s="78"/>
      <c r="EU117" s="78"/>
      <c r="EV117" s="78"/>
      <c r="EW117" s="78"/>
      <c r="EX117" s="78"/>
      <c r="EY117" s="78"/>
      <c r="EZ117" s="78"/>
      <c r="FA117" s="78"/>
      <c r="FB117" s="78"/>
      <c r="FC117" s="78"/>
      <c r="FD117" s="78"/>
      <c r="FE117" s="78"/>
      <c r="FF117" s="78"/>
      <c r="FG117" s="78"/>
      <c r="FH117" s="78"/>
      <c r="FI117" s="78"/>
      <c r="FJ117" s="78"/>
      <c r="FK117" s="78"/>
      <c r="FL117" s="78"/>
      <c r="FM117" s="78"/>
      <c r="FN117" s="78"/>
      <c r="FO117" s="78"/>
      <c r="FP117" s="78"/>
      <c r="FQ117" s="78"/>
      <c r="FR117" s="78"/>
      <c r="FS117" s="78"/>
      <c r="FT117" s="78"/>
      <c r="FU117" s="78"/>
      <c r="FV117" s="78"/>
      <c r="FW117" s="78"/>
      <c r="FX117" s="78"/>
      <c r="FY117" s="78"/>
      <c r="FZ117" s="78"/>
      <c r="GA117" s="78"/>
      <c r="GB117" s="78"/>
      <c r="GC117" s="78"/>
      <c r="GD117" s="78"/>
      <c r="GE117" s="78"/>
      <c r="GF117" s="78"/>
      <c r="GG117" s="78"/>
      <c r="GH117" s="78"/>
      <c r="GI117" s="78"/>
      <c r="GJ117" s="78"/>
      <c r="GK117" s="78"/>
      <c r="GL117" s="78"/>
      <c r="GM117" s="78"/>
      <c r="GN117" s="78"/>
      <c r="GO117" s="78"/>
      <c r="GP117" s="78"/>
      <c r="GQ117" s="78"/>
      <c r="GR117" s="78"/>
      <c r="GS117" s="78"/>
      <c r="GT117" s="78"/>
      <c r="GU117" s="78"/>
      <c r="GV117" s="78"/>
      <c r="GW117" s="78"/>
      <c r="GX117" s="78"/>
      <c r="GY117" s="78"/>
      <c r="GZ117" s="78"/>
      <c r="HA117" s="78"/>
      <c r="HB117" s="78"/>
      <c r="HC117" s="78"/>
      <c r="HD117" s="78"/>
      <c r="HE117" s="78"/>
      <c r="HF117" s="78"/>
      <c r="HG117" s="78"/>
      <c r="HH117" s="78"/>
      <c r="HI117" s="78"/>
      <c r="HJ117" s="78"/>
      <c r="HK117" s="78"/>
      <c r="HL117" s="78"/>
      <c r="HM117" s="78"/>
      <c r="HN117" s="78"/>
      <c r="HO117" s="78"/>
      <c r="HP117" s="78"/>
      <c r="HQ117" s="78"/>
      <c r="HR117" s="78"/>
      <c r="HS117" s="78"/>
      <c r="HT117" s="78"/>
      <c r="HU117" s="78"/>
      <c r="HV117" s="78"/>
      <c r="HW117" s="78"/>
      <c r="HX117" s="78"/>
      <c r="HY117" s="78"/>
      <c r="HZ117" s="78"/>
      <c r="IA117" s="78"/>
      <c r="IB117" s="78"/>
      <c r="IC117" s="78"/>
      <c r="ID117" s="78"/>
      <c r="IE117" s="78"/>
      <c r="IF117" s="78"/>
      <c r="IG117" s="78"/>
      <c r="IH117" s="78"/>
      <c r="II117" s="78"/>
      <c r="IJ117" s="78"/>
      <c r="IK117" s="78"/>
      <c r="IL117" s="78"/>
      <c r="IM117" s="78"/>
      <c r="IN117" s="78"/>
      <c r="IO117" s="78"/>
      <c r="IP117" s="78"/>
      <c r="IQ117" s="78"/>
      <c r="IR117" s="78"/>
      <c r="IS117" s="78"/>
      <c r="IT117" s="78"/>
      <c r="IU117" s="78"/>
      <c r="IV117" s="78"/>
    </row>
    <row r="118" spans="1:256" s="82" customFormat="1" ht="84.95" customHeight="1" x14ac:dyDescent="0.25">
      <c r="A118" s="78"/>
      <c r="B118" s="78"/>
      <c r="C118" s="204" t="s">
        <v>4987</v>
      </c>
      <c r="D118" s="205"/>
      <c r="E118" s="206"/>
      <c r="F118" s="79"/>
      <c r="G118" s="80"/>
      <c r="H118" s="80"/>
      <c r="I118" s="80"/>
      <c r="J118" s="80"/>
      <c r="K118" s="81"/>
      <c r="L118" s="81"/>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81"/>
      <c r="AJ118" s="78"/>
      <c r="AK118" s="78"/>
      <c r="AL118" s="78"/>
      <c r="AM118" s="78"/>
      <c r="AN118" s="78"/>
      <c r="AO118" s="78"/>
      <c r="AP118" s="78"/>
      <c r="AQ118" s="78"/>
      <c r="AR118" s="78"/>
      <c r="AS118" s="78"/>
      <c r="AT118" s="78"/>
      <c r="AU118" s="78"/>
      <c r="AV118" s="81"/>
      <c r="AW118" s="78"/>
      <c r="AX118" s="81"/>
      <c r="AY118" s="78"/>
      <c r="AZ118" s="78"/>
      <c r="BA118" s="78"/>
      <c r="BB118" s="81"/>
      <c r="BC118" s="78"/>
      <c r="BD118" s="78"/>
      <c r="BE118" s="78"/>
      <c r="BF118" s="78"/>
      <c r="BG118" s="78"/>
      <c r="BH118" s="78"/>
      <c r="BI118" s="78"/>
      <c r="BJ118" s="78"/>
      <c r="BK118" s="78"/>
      <c r="BL118" s="78"/>
      <c r="BM118" s="78"/>
      <c r="BN118" s="78"/>
      <c r="BO118" s="78"/>
      <c r="BP118" s="78"/>
      <c r="BQ118" s="78"/>
      <c r="BR118" s="78"/>
      <c r="BS118" s="78"/>
      <c r="BT118" s="78"/>
      <c r="BU118" s="78"/>
      <c r="BV118" s="78"/>
      <c r="BW118" s="78"/>
      <c r="BX118" s="78"/>
      <c r="BY118" s="78"/>
      <c r="BZ118" s="78"/>
      <c r="CA118" s="78"/>
      <c r="CB118" s="78"/>
      <c r="CC118" s="78"/>
      <c r="CD118" s="78"/>
      <c r="CE118" s="78"/>
      <c r="CF118" s="78"/>
      <c r="CG118" s="78"/>
      <c r="CH118" s="78"/>
      <c r="CI118" s="78"/>
      <c r="CJ118" s="78"/>
      <c r="CK118" s="78"/>
      <c r="CL118" s="78"/>
      <c r="CM118" s="78"/>
      <c r="CN118" s="78"/>
      <c r="CO118" s="78"/>
      <c r="CP118" s="78"/>
      <c r="CQ118" s="78"/>
      <c r="CR118" s="78"/>
      <c r="CS118" s="78"/>
      <c r="CT118" s="78"/>
      <c r="CU118" s="78"/>
      <c r="CV118" s="78"/>
      <c r="CW118" s="78"/>
      <c r="CX118" s="78"/>
      <c r="CY118" s="78"/>
      <c r="CZ118" s="78"/>
      <c r="DA118" s="78"/>
      <c r="DB118" s="78"/>
      <c r="DC118" s="78"/>
      <c r="DD118" s="78"/>
      <c r="DE118" s="78"/>
      <c r="DF118" s="78"/>
      <c r="DG118" s="78"/>
      <c r="DH118" s="78"/>
      <c r="DI118" s="78"/>
      <c r="DJ118" s="78"/>
      <c r="DK118" s="78"/>
      <c r="DL118" s="78"/>
      <c r="DM118" s="78"/>
      <c r="DN118" s="78"/>
      <c r="DO118" s="78"/>
      <c r="DP118" s="78"/>
      <c r="DQ118" s="78"/>
      <c r="DR118" s="78"/>
      <c r="DS118" s="78"/>
      <c r="DT118" s="78"/>
      <c r="DU118" s="78"/>
      <c r="DV118" s="78"/>
      <c r="DW118" s="78"/>
      <c r="DX118" s="78"/>
      <c r="DY118" s="78"/>
      <c r="DZ118" s="78"/>
      <c r="EA118" s="78"/>
      <c r="EB118" s="78"/>
      <c r="EC118" s="78"/>
      <c r="ED118" s="78"/>
      <c r="EE118" s="78"/>
      <c r="EF118" s="78"/>
      <c r="EG118" s="78"/>
      <c r="EH118" s="78"/>
      <c r="EI118" s="78"/>
      <c r="EJ118" s="78"/>
      <c r="EK118" s="78"/>
      <c r="EL118" s="78"/>
      <c r="EM118" s="78"/>
      <c r="EN118" s="78"/>
      <c r="EO118" s="78"/>
      <c r="EP118" s="78"/>
      <c r="EQ118" s="78"/>
      <c r="ER118" s="78"/>
      <c r="ES118" s="78"/>
      <c r="ET118" s="78"/>
      <c r="EU118" s="78"/>
      <c r="EV118" s="78"/>
      <c r="EW118" s="78"/>
      <c r="EX118" s="78"/>
      <c r="EY118" s="78"/>
      <c r="EZ118" s="78"/>
      <c r="FA118" s="78"/>
      <c r="FB118" s="78"/>
      <c r="FC118" s="78"/>
      <c r="FD118" s="78"/>
      <c r="FE118" s="78"/>
      <c r="FF118" s="78"/>
      <c r="FG118" s="78"/>
      <c r="FH118" s="78"/>
      <c r="FI118" s="78"/>
      <c r="FJ118" s="78"/>
      <c r="FK118" s="78"/>
      <c r="FL118" s="78"/>
      <c r="FM118" s="78"/>
      <c r="FN118" s="78"/>
      <c r="FO118" s="78"/>
      <c r="FP118" s="78"/>
      <c r="FQ118" s="78"/>
      <c r="FR118" s="78"/>
      <c r="FS118" s="78"/>
      <c r="FT118" s="78"/>
      <c r="FU118" s="78"/>
      <c r="FV118" s="78"/>
      <c r="FW118" s="78"/>
      <c r="FX118" s="78"/>
      <c r="FY118" s="78"/>
      <c r="FZ118" s="78"/>
      <c r="GA118" s="78"/>
      <c r="GB118" s="78"/>
      <c r="GC118" s="78"/>
      <c r="GD118" s="78"/>
      <c r="GE118" s="78"/>
      <c r="GF118" s="78"/>
      <c r="GG118" s="78"/>
      <c r="GH118" s="78"/>
      <c r="GI118" s="78"/>
      <c r="GJ118" s="78"/>
      <c r="GK118" s="78"/>
      <c r="GL118" s="78"/>
      <c r="GM118" s="78"/>
      <c r="GN118" s="78"/>
      <c r="GO118" s="78"/>
      <c r="GP118" s="78"/>
      <c r="GQ118" s="78"/>
      <c r="GR118" s="78"/>
      <c r="GS118" s="78"/>
      <c r="GT118" s="78"/>
      <c r="GU118" s="78"/>
      <c r="GV118" s="78"/>
      <c r="GW118" s="78"/>
      <c r="GX118" s="78"/>
      <c r="GY118" s="78"/>
      <c r="GZ118" s="78"/>
      <c r="HA118" s="78"/>
      <c r="HB118" s="78"/>
      <c r="HC118" s="78"/>
      <c r="HD118" s="78"/>
      <c r="HE118" s="78"/>
      <c r="HF118" s="78"/>
      <c r="HG118" s="78"/>
      <c r="HH118" s="78"/>
      <c r="HI118" s="78"/>
      <c r="HJ118" s="78"/>
      <c r="HK118" s="78"/>
      <c r="HL118" s="78"/>
      <c r="HM118" s="78"/>
      <c r="HN118" s="78"/>
      <c r="HO118" s="78"/>
      <c r="HP118" s="78"/>
      <c r="HQ118" s="78"/>
      <c r="HR118" s="78"/>
      <c r="HS118" s="78"/>
      <c r="HT118" s="78"/>
      <c r="HU118" s="78"/>
      <c r="HV118" s="78"/>
      <c r="HW118" s="78"/>
      <c r="HX118" s="78"/>
      <c r="HY118" s="78"/>
      <c r="HZ118" s="78"/>
      <c r="IA118" s="78"/>
      <c r="IB118" s="78"/>
      <c r="IC118" s="78"/>
      <c r="ID118" s="78"/>
      <c r="IE118" s="78"/>
      <c r="IF118" s="78"/>
      <c r="IG118" s="78"/>
      <c r="IH118" s="78"/>
      <c r="II118" s="78"/>
      <c r="IJ118" s="78"/>
      <c r="IK118" s="78"/>
      <c r="IL118" s="78"/>
      <c r="IM118" s="78"/>
      <c r="IN118" s="78"/>
      <c r="IO118" s="78"/>
      <c r="IP118" s="78"/>
      <c r="IQ118" s="78"/>
      <c r="IR118" s="78"/>
      <c r="IS118" s="78"/>
      <c r="IT118" s="78"/>
      <c r="IU118" s="78"/>
      <c r="IV118" s="78"/>
    </row>
    <row r="120" spans="1:256" x14ac:dyDescent="0.25">
      <c r="C120" s="2" t="s">
        <v>5052</v>
      </c>
      <c r="E120" s="2" t="s">
        <v>2</v>
      </c>
    </row>
    <row r="122" spans="1:256" x14ac:dyDescent="0.25">
      <c r="C122" s="2" t="s">
        <v>5053</v>
      </c>
      <c r="E122" s="2" t="s">
        <v>2</v>
      </c>
    </row>
    <row r="124" spans="1:256" x14ac:dyDescent="0.25">
      <c r="C124" s="2" t="s">
        <v>4944</v>
      </c>
      <c r="E124" s="2" t="s">
        <v>2</v>
      </c>
    </row>
    <row r="126" spans="1:256" x14ac:dyDescent="0.25">
      <c r="C126" s="2" t="s">
        <v>4945</v>
      </c>
      <c r="E126" s="2" t="s">
        <v>4995</v>
      </c>
    </row>
    <row r="128" spans="1:256" x14ac:dyDescent="0.25">
      <c r="C128" s="2" t="s">
        <v>4946</v>
      </c>
      <c r="E128" s="95">
        <v>0.22434077709656133</v>
      </c>
    </row>
    <row r="130" spans="3:5" x14ac:dyDescent="0.25">
      <c r="C130" s="2" t="s">
        <v>4948</v>
      </c>
      <c r="E130" s="96" t="s">
        <v>4947</v>
      </c>
    </row>
    <row r="132" spans="3:5" x14ac:dyDescent="0.25">
      <c r="C132" s="2" t="s">
        <v>5054</v>
      </c>
      <c r="E132" s="2" t="s">
        <v>2</v>
      </c>
    </row>
    <row r="134" spans="3:5" x14ac:dyDescent="0.25">
      <c r="C134" s="2" t="s">
        <v>4991</v>
      </c>
    </row>
    <row r="136" spans="3:5" x14ac:dyDescent="0.25">
      <c r="C136" s="1" t="s">
        <v>5145</v>
      </c>
      <c r="E136" s="216" t="s">
        <v>5146</v>
      </c>
    </row>
    <row r="137" spans="3:5" x14ac:dyDescent="0.25">
      <c r="E137" s="2" t="s">
        <v>5154</v>
      </c>
    </row>
  </sheetData>
  <mergeCells count="2">
    <mergeCell ref="C102:K102"/>
    <mergeCell ref="C118:E118"/>
  </mergeCells>
  <hyperlinks>
    <hyperlink ref="J2" location="'Index'!A1" display="'Index'!A1" xr:uid="{A6F004C8-8910-4F36-80EA-14D5BD0BF556}"/>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B0DEE-C674-4A50-922E-54A88246DC8F}">
  <sheetPr codeName="Sheet1"/>
  <dimension ref="A1:IV101"/>
  <sheetViews>
    <sheetView showGridLines="0" zoomScale="90" zoomScaleNormal="90" workbookViewId="0">
      <pane ySplit="6" topLeftCell="A8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4159</v>
      </c>
      <c r="J2" s="38" t="s">
        <v>4468</v>
      </c>
    </row>
    <row r="3" spans="1:54" ht="16.5" x14ac:dyDescent="0.3">
      <c r="C3" s="1" t="s">
        <v>28</v>
      </c>
      <c r="D3" s="21" t="s">
        <v>4160</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2993</v>
      </c>
      <c r="C24" s="60" t="s">
        <v>2994</v>
      </c>
      <c r="D24" s="54" t="s">
        <v>2995</v>
      </c>
      <c r="E24" s="6" t="s">
        <v>199</v>
      </c>
      <c r="F24" s="19">
        <v>179608300</v>
      </c>
      <c r="G24" s="24">
        <v>182266.5</v>
      </c>
      <c r="H24" s="24">
        <v>96.85</v>
      </c>
      <c r="I24" s="31">
        <v>6.6305049</v>
      </c>
      <c r="J24" s="31"/>
      <c r="K24" s="35"/>
    </row>
    <row r="25" spans="1:11" x14ac:dyDescent="0.25">
      <c r="C25" s="58" t="s">
        <v>188</v>
      </c>
      <c r="D25" s="54"/>
      <c r="E25" s="6"/>
      <c r="F25" s="19"/>
      <c r="G25" s="25">
        <v>182266.5</v>
      </c>
      <c r="H25" s="25">
        <v>96.85</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C31" s="58" t="s">
        <v>13</v>
      </c>
      <c r="D31" s="54"/>
      <c r="E31" s="6"/>
      <c r="F31" s="19"/>
      <c r="G31" s="24"/>
      <c r="H31" s="24"/>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18</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19</v>
      </c>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200</v>
      </c>
      <c r="C53" s="60" t="s">
        <v>201</v>
      </c>
      <c r="D53" s="54"/>
      <c r="E53" s="6"/>
      <c r="F53" s="19"/>
      <c r="G53" s="24">
        <v>4479.6899999999996</v>
      </c>
      <c r="H53" s="24">
        <v>2.38</v>
      </c>
      <c r="I53" s="31"/>
      <c r="J53" s="31"/>
      <c r="K53" s="35"/>
    </row>
    <row r="54" spans="1:54" x14ac:dyDescent="0.25">
      <c r="C54" s="58" t="s">
        <v>188</v>
      </c>
      <c r="D54" s="54"/>
      <c r="E54" s="6"/>
      <c r="F54" s="19"/>
      <c r="G54" s="25">
        <v>4479.6899999999996</v>
      </c>
      <c r="H54" s="25">
        <v>2.38</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4783</v>
      </c>
      <c r="D57" s="54"/>
      <c r="E57" s="6"/>
      <c r="F57" s="19"/>
      <c r="G57" s="24" t="s">
        <v>2</v>
      </c>
      <c r="H57" s="24" t="s">
        <v>2</v>
      </c>
      <c r="I57" s="31"/>
      <c r="J57" s="31"/>
      <c r="K57" s="35"/>
      <c r="L57" s="3"/>
      <c r="AI57" s="3"/>
      <c r="AV57" s="3"/>
      <c r="AX57" s="3"/>
      <c r="BB57" s="3"/>
    </row>
    <row r="58" spans="1:54" x14ac:dyDescent="0.25">
      <c r="B58" s="8"/>
      <c r="C58" s="60" t="s">
        <v>202</v>
      </c>
      <c r="D58" s="54"/>
      <c r="E58" s="6"/>
      <c r="F58" s="19"/>
      <c r="G58" s="24">
        <v>1448.21</v>
      </c>
      <c r="H58" s="24">
        <v>0.77</v>
      </c>
      <c r="I58" s="31"/>
      <c r="J58" s="31"/>
      <c r="K58" s="35"/>
    </row>
    <row r="59" spans="1:54" x14ac:dyDescent="0.25">
      <c r="C59" s="58" t="s">
        <v>188</v>
      </c>
      <c r="D59" s="54"/>
      <c r="E59" s="6"/>
      <c r="F59" s="19"/>
      <c r="G59" s="25">
        <v>1448.21</v>
      </c>
      <c r="H59" s="25">
        <v>0.77</v>
      </c>
      <c r="I59" s="31"/>
      <c r="J59" s="31"/>
      <c r="K59" s="35"/>
    </row>
    <row r="60" spans="1:54" x14ac:dyDescent="0.25">
      <c r="C60" s="57"/>
      <c r="D60" s="54"/>
      <c r="E60" s="6"/>
      <c r="F60" s="19"/>
      <c r="G60" s="24"/>
      <c r="H60" s="24"/>
      <c r="I60" s="31"/>
      <c r="J60" s="31"/>
      <c r="K60" s="35"/>
    </row>
    <row r="61" spans="1:54" x14ac:dyDescent="0.25">
      <c r="C61" s="61" t="s">
        <v>203</v>
      </c>
      <c r="D61" s="55"/>
      <c r="E61" s="5"/>
      <c r="F61" s="20"/>
      <c r="G61" s="26">
        <v>188194.4</v>
      </c>
      <c r="H61" s="26">
        <v>99.999999999999986</v>
      </c>
      <c r="I61" s="32"/>
      <c r="J61" s="32"/>
      <c r="K61" s="36"/>
    </row>
    <row r="64" spans="1:54" x14ac:dyDescent="0.25">
      <c r="C64" s="1" t="s">
        <v>204</v>
      </c>
    </row>
    <row r="65" spans="1:256" x14ac:dyDescent="0.25">
      <c r="C65" s="37" t="s">
        <v>205</v>
      </c>
      <c r="D65" s="37"/>
      <c r="E65" s="37"/>
      <c r="F65" s="37"/>
      <c r="G65" s="37"/>
      <c r="H65" s="37"/>
      <c r="I65" s="37"/>
      <c r="J65" s="37"/>
      <c r="K65" s="37"/>
    </row>
    <row r="66" spans="1:256" x14ac:dyDescent="0.25">
      <c r="C66" s="2" t="s">
        <v>206</v>
      </c>
    </row>
    <row r="67" spans="1:256" x14ac:dyDescent="0.25">
      <c r="C67" s="2" t="s">
        <v>207</v>
      </c>
    </row>
    <row r="68" spans="1:256" ht="30" customHeight="1" x14ac:dyDescent="0.25">
      <c r="C68" s="202" t="s">
        <v>208</v>
      </c>
      <c r="D68" s="203"/>
      <c r="E68" s="203"/>
      <c r="F68" s="203"/>
      <c r="G68" s="203"/>
      <c r="H68" s="203"/>
      <c r="I68" s="203"/>
      <c r="J68" s="203"/>
      <c r="K68" s="203"/>
    </row>
    <row r="69" spans="1:256" x14ac:dyDescent="0.25">
      <c r="C69" s="2" t="s">
        <v>209</v>
      </c>
    </row>
    <row r="70" spans="1:256" x14ac:dyDescent="0.25">
      <c r="C70" s="2" t="s">
        <v>4936</v>
      </c>
    </row>
    <row r="72" spans="1:256" x14ac:dyDescent="0.25">
      <c r="C72" s="2" t="s">
        <v>4942</v>
      </c>
      <c r="E72" s="2" t="s">
        <v>2</v>
      </c>
    </row>
    <row r="74" spans="1:256" x14ac:dyDescent="0.25">
      <c r="C74" s="2" t="s">
        <v>4943</v>
      </c>
      <c r="E74" s="2" t="s">
        <v>2</v>
      </c>
    </row>
    <row r="76" spans="1:256" x14ac:dyDescent="0.25">
      <c r="C76" s="2" t="s">
        <v>5050</v>
      </c>
    </row>
    <row r="78" spans="1:256" x14ac:dyDescent="0.25">
      <c r="C78" s="2" t="s">
        <v>5051</v>
      </c>
    </row>
    <row r="79" spans="1:256" s="82" customFormat="1" ht="35.25" customHeight="1" x14ac:dyDescent="0.25">
      <c r="A79" s="78"/>
      <c r="B79" s="78"/>
      <c r="C79" s="83" t="s">
        <v>4949</v>
      </c>
      <c r="D79" s="87" t="s">
        <v>4950</v>
      </c>
      <c r="E79" s="87" t="s">
        <v>4951</v>
      </c>
      <c r="F79" s="79"/>
      <c r="G79" s="80"/>
      <c r="H79" s="80"/>
      <c r="I79" s="80"/>
      <c r="J79" s="80"/>
      <c r="K79" s="81"/>
      <c r="L79" s="81"/>
      <c r="M79" s="78"/>
      <c r="N79" s="78"/>
      <c r="O79" s="78"/>
      <c r="P79" s="78"/>
      <c r="Q79" s="78"/>
      <c r="R79" s="78"/>
      <c r="S79" s="78"/>
      <c r="T79" s="78"/>
      <c r="U79" s="78"/>
      <c r="V79" s="78"/>
      <c r="W79" s="78"/>
      <c r="X79" s="78"/>
      <c r="Y79" s="78"/>
      <c r="Z79" s="78"/>
      <c r="AA79" s="78"/>
      <c r="AB79" s="78"/>
      <c r="AC79" s="78"/>
      <c r="AD79" s="78"/>
      <c r="AE79" s="78"/>
      <c r="AF79" s="78"/>
      <c r="AG79" s="78"/>
      <c r="AH79" s="78"/>
      <c r="AI79" s="81"/>
      <c r="AJ79" s="78"/>
      <c r="AK79" s="78"/>
      <c r="AL79" s="78"/>
      <c r="AM79" s="78"/>
      <c r="AN79" s="78"/>
      <c r="AO79" s="78"/>
      <c r="AP79" s="78"/>
      <c r="AQ79" s="78"/>
      <c r="AR79" s="78"/>
      <c r="AS79" s="78"/>
      <c r="AT79" s="78"/>
      <c r="AU79" s="78"/>
      <c r="AV79" s="81"/>
      <c r="AW79" s="78"/>
      <c r="AX79" s="81"/>
      <c r="AY79" s="78"/>
      <c r="AZ79" s="78"/>
      <c r="BA79" s="78"/>
      <c r="BB79" s="81"/>
      <c r="BC79" s="78"/>
      <c r="BD79" s="78"/>
      <c r="BE79" s="78"/>
      <c r="BF79" s="78"/>
      <c r="BG79" s="78"/>
      <c r="BH79" s="78"/>
      <c r="BI79" s="78"/>
      <c r="BJ79" s="78"/>
      <c r="BK79" s="78"/>
      <c r="BL79" s="78"/>
      <c r="BM79" s="78"/>
      <c r="BN79" s="78"/>
      <c r="BO79" s="78"/>
      <c r="BP79" s="78"/>
      <c r="BQ79" s="78"/>
      <c r="BR79" s="78"/>
      <c r="BS79" s="78"/>
      <c r="BT79" s="78"/>
      <c r="BU79" s="78"/>
      <c r="BV79" s="78"/>
      <c r="BW79" s="78"/>
      <c r="BX79" s="78"/>
      <c r="BY79" s="78"/>
      <c r="BZ79" s="78"/>
      <c r="CA79" s="78"/>
      <c r="CB79" s="78"/>
      <c r="CC79" s="78"/>
      <c r="CD79" s="78"/>
      <c r="CE79" s="78"/>
      <c r="CF79" s="78"/>
      <c r="CG79" s="78"/>
      <c r="CH79" s="78"/>
      <c r="CI79" s="78"/>
      <c r="CJ79" s="78"/>
      <c r="CK79" s="78"/>
      <c r="CL79" s="78"/>
      <c r="CM79" s="78"/>
      <c r="CN79" s="78"/>
      <c r="CO79" s="78"/>
      <c r="CP79" s="78"/>
      <c r="CQ79" s="78"/>
      <c r="CR79" s="78"/>
      <c r="CS79" s="78"/>
      <c r="CT79" s="78"/>
      <c r="CU79" s="78"/>
      <c r="CV79" s="78"/>
      <c r="CW79" s="78"/>
      <c r="CX79" s="78"/>
      <c r="CY79" s="78"/>
      <c r="CZ79" s="78"/>
      <c r="DA79" s="78"/>
      <c r="DB79" s="78"/>
      <c r="DC79" s="78"/>
      <c r="DD79" s="78"/>
      <c r="DE79" s="78"/>
      <c r="DF79" s="78"/>
      <c r="DG79" s="78"/>
      <c r="DH79" s="78"/>
      <c r="DI79" s="78"/>
      <c r="DJ79" s="78"/>
      <c r="DK79" s="78"/>
      <c r="DL79" s="78"/>
      <c r="DM79" s="78"/>
      <c r="DN79" s="78"/>
      <c r="DO79" s="78"/>
      <c r="DP79" s="78"/>
      <c r="DQ79" s="78"/>
      <c r="DR79" s="78"/>
      <c r="DS79" s="78"/>
      <c r="DT79" s="78"/>
      <c r="DU79" s="78"/>
      <c r="DV79" s="78"/>
      <c r="DW79" s="78"/>
      <c r="DX79" s="78"/>
      <c r="DY79" s="78"/>
      <c r="DZ79" s="78"/>
      <c r="EA79" s="78"/>
      <c r="EB79" s="78"/>
      <c r="EC79" s="78"/>
      <c r="ED79" s="78"/>
      <c r="EE79" s="78"/>
      <c r="EF79" s="78"/>
      <c r="EG79" s="78"/>
      <c r="EH79" s="78"/>
      <c r="EI79" s="78"/>
      <c r="EJ79" s="78"/>
      <c r="EK79" s="78"/>
      <c r="EL79" s="78"/>
      <c r="EM79" s="78"/>
      <c r="EN79" s="78"/>
      <c r="EO79" s="78"/>
      <c r="EP79" s="78"/>
      <c r="EQ79" s="78"/>
      <c r="ER79" s="78"/>
      <c r="ES79" s="78"/>
      <c r="ET79" s="78"/>
      <c r="EU79" s="78"/>
      <c r="EV79" s="78"/>
      <c r="EW79" s="78"/>
      <c r="EX79" s="78"/>
      <c r="EY79" s="78"/>
      <c r="EZ79" s="78"/>
      <c r="FA79" s="78"/>
      <c r="FB79" s="78"/>
      <c r="FC79" s="78"/>
      <c r="FD79" s="78"/>
      <c r="FE79" s="78"/>
      <c r="FF79" s="78"/>
      <c r="FG79" s="78"/>
      <c r="FH79" s="78"/>
      <c r="FI79" s="78"/>
      <c r="FJ79" s="78"/>
      <c r="FK79" s="78"/>
      <c r="FL79" s="78"/>
      <c r="FM79" s="78"/>
      <c r="FN79" s="78"/>
      <c r="FO79" s="78"/>
      <c r="FP79" s="78"/>
      <c r="FQ79" s="78"/>
      <c r="FR79" s="78"/>
      <c r="FS79" s="78"/>
      <c r="FT79" s="78"/>
      <c r="FU79" s="78"/>
      <c r="FV79" s="78"/>
      <c r="FW79" s="78"/>
      <c r="FX79" s="78"/>
      <c r="FY79" s="78"/>
      <c r="FZ79" s="78"/>
      <c r="GA79" s="78"/>
      <c r="GB79" s="78"/>
      <c r="GC79" s="78"/>
      <c r="GD79" s="78"/>
      <c r="GE79" s="78"/>
      <c r="GF79" s="78"/>
      <c r="GG79" s="78"/>
      <c r="GH79" s="78"/>
      <c r="GI79" s="78"/>
      <c r="GJ79" s="78"/>
      <c r="GK79" s="78"/>
      <c r="GL79" s="78"/>
      <c r="GM79" s="78"/>
      <c r="GN79" s="78"/>
      <c r="GO79" s="78"/>
      <c r="GP79" s="78"/>
      <c r="GQ79" s="78"/>
      <c r="GR79" s="78"/>
      <c r="GS79" s="78"/>
      <c r="GT79" s="78"/>
      <c r="GU79" s="78"/>
      <c r="GV79" s="78"/>
      <c r="GW79" s="78"/>
      <c r="GX79" s="78"/>
      <c r="GY79" s="78"/>
      <c r="GZ79" s="78"/>
      <c r="HA79" s="78"/>
      <c r="HB79" s="78"/>
      <c r="HC79" s="78"/>
      <c r="HD79" s="78"/>
      <c r="HE79" s="78"/>
      <c r="HF79" s="78"/>
      <c r="HG79" s="78"/>
      <c r="HH79" s="78"/>
      <c r="HI79" s="78"/>
      <c r="HJ79" s="78"/>
      <c r="HK79" s="78"/>
      <c r="HL79" s="78"/>
      <c r="HM79" s="78"/>
      <c r="HN79" s="78"/>
      <c r="HO79" s="78"/>
      <c r="HP79" s="78"/>
      <c r="HQ79" s="78"/>
      <c r="HR79" s="78"/>
      <c r="HS79" s="78"/>
      <c r="HT79" s="78"/>
      <c r="HU79" s="78"/>
      <c r="HV79" s="78"/>
      <c r="HW79" s="78"/>
      <c r="HX79" s="78"/>
      <c r="HY79" s="78"/>
      <c r="HZ79" s="78"/>
      <c r="IA79" s="78"/>
      <c r="IB79" s="78"/>
      <c r="IC79" s="78"/>
      <c r="ID79" s="78"/>
      <c r="IE79" s="78"/>
      <c r="IF79" s="78"/>
      <c r="IG79" s="78"/>
      <c r="IH79" s="78"/>
      <c r="II79" s="78"/>
      <c r="IJ79" s="78"/>
      <c r="IK79" s="78"/>
      <c r="IL79" s="78"/>
      <c r="IM79" s="78"/>
      <c r="IN79" s="78"/>
      <c r="IO79" s="78"/>
      <c r="IP79" s="78"/>
      <c r="IQ79" s="78"/>
      <c r="IR79" s="78"/>
      <c r="IS79" s="78"/>
      <c r="IT79" s="78"/>
      <c r="IU79" s="78"/>
      <c r="IV79" s="78"/>
    </row>
    <row r="80" spans="1:256" s="82" customFormat="1" x14ac:dyDescent="0.25">
      <c r="A80" s="78"/>
      <c r="B80" s="78"/>
      <c r="C80" s="85" t="s">
        <v>4952</v>
      </c>
      <c r="D80" s="88">
        <v>12.992000000000001</v>
      </c>
      <c r="E80" s="88">
        <v>13.0281</v>
      </c>
      <c r="F80" s="79"/>
      <c r="G80" s="80"/>
      <c r="H80" s="80"/>
      <c r="I80" s="80"/>
      <c r="J80" s="80"/>
      <c r="K80" s="81"/>
      <c r="L80" s="81"/>
      <c r="M80" s="78"/>
      <c r="N80" s="78"/>
      <c r="O80" s="78"/>
      <c r="P80" s="78"/>
      <c r="Q80" s="78"/>
      <c r="R80" s="78"/>
      <c r="S80" s="78"/>
      <c r="T80" s="78"/>
      <c r="U80" s="78"/>
      <c r="V80" s="78"/>
      <c r="W80" s="78"/>
      <c r="X80" s="78"/>
      <c r="Y80" s="78"/>
      <c r="Z80" s="78"/>
      <c r="AA80" s="78"/>
      <c r="AB80" s="78"/>
      <c r="AC80" s="78"/>
      <c r="AD80" s="78"/>
      <c r="AE80" s="78"/>
      <c r="AF80" s="78"/>
      <c r="AG80" s="78"/>
      <c r="AH80" s="78"/>
      <c r="AI80" s="81"/>
      <c r="AJ80" s="78"/>
      <c r="AK80" s="78"/>
      <c r="AL80" s="78"/>
      <c r="AM80" s="78"/>
      <c r="AN80" s="78"/>
      <c r="AO80" s="78"/>
      <c r="AP80" s="78"/>
      <c r="AQ80" s="78"/>
      <c r="AR80" s="78"/>
      <c r="AS80" s="78"/>
      <c r="AT80" s="78"/>
      <c r="AU80" s="78"/>
      <c r="AV80" s="81"/>
      <c r="AW80" s="78"/>
      <c r="AX80" s="81"/>
      <c r="AY80" s="78"/>
      <c r="AZ80" s="78"/>
      <c r="BA80" s="78"/>
      <c r="BB80" s="81"/>
      <c r="BC80" s="78"/>
      <c r="BD80" s="78"/>
      <c r="BE80" s="78"/>
      <c r="BF80" s="78"/>
      <c r="BG80" s="78"/>
      <c r="BH80" s="78"/>
      <c r="BI80" s="78"/>
      <c r="BJ80" s="78"/>
      <c r="BK80" s="78"/>
      <c r="BL80" s="78"/>
      <c r="BM80" s="78"/>
      <c r="BN80" s="78"/>
      <c r="BO80" s="78"/>
      <c r="BP80" s="78"/>
      <c r="BQ80" s="78"/>
      <c r="BR80" s="78"/>
      <c r="BS80" s="78"/>
      <c r="BT80" s="78"/>
      <c r="BU80" s="78"/>
      <c r="BV80" s="78"/>
      <c r="BW80" s="78"/>
      <c r="BX80" s="78"/>
      <c r="BY80" s="78"/>
      <c r="BZ80" s="78"/>
      <c r="CA80" s="78"/>
      <c r="CB80" s="78"/>
      <c r="CC80" s="78"/>
      <c r="CD80" s="78"/>
      <c r="CE80" s="78"/>
      <c r="CF80" s="78"/>
      <c r="CG80" s="78"/>
      <c r="CH80" s="78"/>
      <c r="CI80" s="78"/>
      <c r="CJ80" s="78"/>
      <c r="CK80" s="78"/>
      <c r="CL80" s="78"/>
      <c r="CM80" s="78"/>
      <c r="CN80" s="78"/>
      <c r="CO80" s="78"/>
      <c r="CP80" s="78"/>
      <c r="CQ80" s="78"/>
      <c r="CR80" s="78"/>
      <c r="CS80" s="78"/>
      <c r="CT80" s="78"/>
      <c r="CU80" s="78"/>
      <c r="CV80" s="78"/>
      <c r="CW80" s="78"/>
      <c r="CX80" s="78"/>
      <c r="CY80" s="78"/>
      <c r="CZ80" s="78"/>
      <c r="DA80" s="78"/>
      <c r="DB80" s="78"/>
      <c r="DC80" s="78"/>
      <c r="DD80" s="78"/>
      <c r="DE80" s="78"/>
      <c r="DF80" s="78"/>
      <c r="DG80" s="78"/>
      <c r="DH80" s="78"/>
      <c r="DI80" s="78"/>
      <c r="DJ80" s="78"/>
      <c r="DK80" s="78"/>
      <c r="DL80" s="78"/>
      <c r="DM80" s="78"/>
      <c r="DN80" s="78"/>
      <c r="DO80" s="78"/>
      <c r="DP80" s="78"/>
      <c r="DQ80" s="78"/>
      <c r="DR80" s="78"/>
      <c r="DS80" s="78"/>
      <c r="DT80" s="78"/>
      <c r="DU80" s="78"/>
      <c r="DV80" s="78"/>
      <c r="DW80" s="78"/>
      <c r="DX80" s="78"/>
      <c r="DY80" s="78"/>
      <c r="DZ80" s="78"/>
      <c r="EA80" s="78"/>
      <c r="EB80" s="78"/>
      <c r="EC80" s="78"/>
      <c r="ED80" s="78"/>
      <c r="EE80" s="78"/>
      <c r="EF80" s="78"/>
      <c r="EG80" s="78"/>
      <c r="EH80" s="78"/>
      <c r="EI80" s="78"/>
      <c r="EJ80" s="78"/>
      <c r="EK80" s="78"/>
      <c r="EL80" s="78"/>
      <c r="EM80" s="78"/>
      <c r="EN80" s="78"/>
      <c r="EO80" s="78"/>
      <c r="EP80" s="78"/>
      <c r="EQ80" s="78"/>
      <c r="ER80" s="78"/>
      <c r="ES80" s="78"/>
      <c r="ET80" s="78"/>
      <c r="EU80" s="78"/>
      <c r="EV80" s="78"/>
      <c r="EW80" s="78"/>
      <c r="EX80" s="78"/>
      <c r="EY80" s="78"/>
      <c r="EZ80" s="78"/>
      <c r="FA80" s="78"/>
      <c r="FB80" s="78"/>
      <c r="FC80" s="78"/>
      <c r="FD80" s="78"/>
      <c r="FE80" s="78"/>
      <c r="FF80" s="78"/>
      <c r="FG80" s="78"/>
      <c r="FH80" s="78"/>
      <c r="FI80" s="78"/>
      <c r="FJ80" s="78"/>
      <c r="FK80" s="78"/>
      <c r="FL80" s="78"/>
      <c r="FM80" s="78"/>
      <c r="FN80" s="78"/>
      <c r="FO80" s="78"/>
      <c r="FP80" s="78"/>
      <c r="FQ80" s="78"/>
      <c r="FR80" s="78"/>
      <c r="FS80" s="78"/>
      <c r="FT80" s="78"/>
      <c r="FU80" s="78"/>
      <c r="FV80" s="78"/>
      <c r="FW80" s="78"/>
      <c r="FX80" s="78"/>
      <c r="FY80" s="78"/>
      <c r="FZ80" s="78"/>
      <c r="GA80" s="78"/>
      <c r="GB80" s="78"/>
      <c r="GC80" s="78"/>
      <c r="GD80" s="78"/>
      <c r="GE80" s="78"/>
      <c r="GF80" s="78"/>
      <c r="GG80" s="78"/>
      <c r="GH80" s="78"/>
      <c r="GI80" s="78"/>
      <c r="GJ80" s="78"/>
      <c r="GK80" s="78"/>
      <c r="GL80" s="78"/>
      <c r="GM80" s="78"/>
      <c r="GN80" s="78"/>
      <c r="GO80" s="78"/>
      <c r="GP80" s="78"/>
      <c r="GQ80" s="78"/>
      <c r="GR80" s="78"/>
      <c r="GS80" s="78"/>
      <c r="GT80" s="78"/>
      <c r="GU80" s="78"/>
      <c r="GV80" s="78"/>
      <c r="GW80" s="78"/>
      <c r="GX80" s="78"/>
      <c r="GY80" s="78"/>
      <c r="GZ80" s="78"/>
      <c r="HA80" s="78"/>
      <c r="HB80" s="78"/>
      <c r="HC80" s="78"/>
      <c r="HD80" s="78"/>
      <c r="HE80" s="78"/>
      <c r="HF80" s="78"/>
      <c r="HG80" s="78"/>
      <c r="HH80" s="78"/>
      <c r="HI80" s="78"/>
      <c r="HJ80" s="78"/>
      <c r="HK80" s="78"/>
      <c r="HL80" s="78"/>
      <c r="HM80" s="78"/>
      <c r="HN80" s="78"/>
      <c r="HO80" s="78"/>
      <c r="HP80" s="78"/>
      <c r="HQ80" s="78"/>
      <c r="HR80" s="78"/>
      <c r="HS80" s="78"/>
      <c r="HT80" s="78"/>
      <c r="HU80" s="78"/>
      <c r="HV80" s="78"/>
      <c r="HW80" s="78"/>
      <c r="HX80" s="78"/>
      <c r="HY80" s="78"/>
      <c r="HZ80" s="78"/>
      <c r="IA80" s="78"/>
      <c r="IB80" s="78"/>
      <c r="IC80" s="78"/>
      <c r="ID80" s="78"/>
      <c r="IE80" s="78"/>
      <c r="IF80" s="78"/>
      <c r="IG80" s="78"/>
      <c r="IH80" s="78"/>
      <c r="II80" s="78"/>
      <c r="IJ80" s="78"/>
      <c r="IK80" s="78"/>
      <c r="IL80" s="78"/>
      <c r="IM80" s="78"/>
      <c r="IN80" s="78"/>
      <c r="IO80" s="78"/>
      <c r="IP80" s="78"/>
      <c r="IQ80" s="78"/>
      <c r="IR80" s="78"/>
      <c r="IS80" s="78"/>
      <c r="IT80" s="78"/>
      <c r="IU80" s="78"/>
      <c r="IV80" s="78"/>
    </row>
    <row r="81" spans="1:256" s="82" customFormat="1" x14ac:dyDescent="0.25">
      <c r="A81" s="78"/>
      <c r="B81" s="78"/>
      <c r="C81" s="85" t="s">
        <v>4953</v>
      </c>
      <c r="D81" s="88">
        <v>12.991199999999999</v>
      </c>
      <c r="E81" s="88">
        <v>13.027200000000001</v>
      </c>
      <c r="F81" s="79"/>
      <c r="G81" s="80"/>
      <c r="H81" s="80"/>
      <c r="I81" s="80"/>
      <c r="J81" s="80"/>
      <c r="K81" s="81"/>
      <c r="L81" s="81"/>
      <c r="M81" s="78"/>
      <c r="N81" s="78"/>
      <c r="O81" s="78"/>
      <c r="P81" s="78"/>
      <c r="Q81" s="78"/>
      <c r="R81" s="78"/>
      <c r="S81" s="78"/>
      <c r="T81" s="78"/>
      <c r="U81" s="78"/>
      <c r="V81" s="78"/>
      <c r="W81" s="78"/>
      <c r="X81" s="78"/>
      <c r="Y81" s="78"/>
      <c r="Z81" s="78"/>
      <c r="AA81" s="78"/>
      <c r="AB81" s="78"/>
      <c r="AC81" s="78"/>
      <c r="AD81" s="78"/>
      <c r="AE81" s="78"/>
      <c r="AF81" s="78"/>
      <c r="AG81" s="78"/>
      <c r="AH81" s="78"/>
      <c r="AI81" s="81"/>
      <c r="AJ81" s="78"/>
      <c r="AK81" s="78"/>
      <c r="AL81" s="78"/>
      <c r="AM81" s="78"/>
      <c r="AN81" s="78"/>
      <c r="AO81" s="78"/>
      <c r="AP81" s="78"/>
      <c r="AQ81" s="78"/>
      <c r="AR81" s="78"/>
      <c r="AS81" s="78"/>
      <c r="AT81" s="78"/>
      <c r="AU81" s="78"/>
      <c r="AV81" s="81"/>
      <c r="AW81" s="78"/>
      <c r="AX81" s="81"/>
      <c r="AY81" s="78"/>
      <c r="AZ81" s="78"/>
      <c r="BA81" s="78"/>
      <c r="BB81" s="81"/>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c r="CA81" s="78"/>
      <c r="CB81" s="78"/>
      <c r="CC81" s="78"/>
      <c r="CD81" s="78"/>
      <c r="CE81" s="78"/>
      <c r="CF81" s="78"/>
      <c r="CG81" s="78"/>
      <c r="CH81" s="78"/>
      <c r="CI81" s="78"/>
      <c r="CJ81" s="78"/>
      <c r="CK81" s="78"/>
      <c r="CL81" s="78"/>
      <c r="CM81" s="78"/>
      <c r="CN81" s="78"/>
      <c r="CO81" s="78"/>
      <c r="CP81" s="78"/>
      <c r="CQ81" s="78"/>
      <c r="CR81" s="78"/>
      <c r="CS81" s="78"/>
      <c r="CT81" s="78"/>
      <c r="CU81" s="78"/>
      <c r="CV81" s="78"/>
      <c r="CW81" s="78"/>
      <c r="CX81" s="78"/>
      <c r="CY81" s="78"/>
      <c r="CZ81" s="78"/>
      <c r="DA81" s="78"/>
      <c r="DB81" s="78"/>
      <c r="DC81" s="78"/>
      <c r="DD81" s="78"/>
      <c r="DE81" s="78"/>
      <c r="DF81" s="78"/>
      <c r="DG81" s="78"/>
      <c r="DH81" s="78"/>
      <c r="DI81" s="78"/>
      <c r="DJ81" s="78"/>
      <c r="DK81" s="78"/>
      <c r="DL81" s="78"/>
      <c r="DM81" s="78"/>
      <c r="DN81" s="78"/>
      <c r="DO81" s="78"/>
      <c r="DP81" s="78"/>
      <c r="DQ81" s="78"/>
      <c r="DR81" s="78"/>
      <c r="DS81" s="78"/>
      <c r="DT81" s="78"/>
      <c r="DU81" s="78"/>
      <c r="DV81" s="78"/>
      <c r="DW81" s="78"/>
      <c r="DX81" s="78"/>
      <c r="DY81" s="78"/>
      <c r="DZ81" s="78"/>
      <c r="EA81" s="78"/>
      <c r="EB81" s="78"/>
      <c r="EC81" s="78"/>
      <c r="ED81" s="78"/>
      <c r="EE81" s="78"/>
      <c r="EF81" s="78"/>
      <c r="EG81" s="78"/>
      <c r="EH81" s="78"/>
      <c r="EI81" s="78"/>
      <c r="EJ81" s="78"/>
      <c r="EK81" s="78"/>
      <c r="EL81" s="78"/>
      <c r="EM81" s="78"/>
      <c r="EN81" s="78"/>
      <c r="EO81" s="78"/>
      <c r="EP81" s="78"/>
      <c r="EQ81" s="78"/>
      <c r="ER81" s="78"/>
      <c r="ES81" s="78"/>
      <c r="ET81" s="78"/>
      <c r="EU81" s="78"/>
      <c r="EV81" s="78"/>
      <c r="EW81" s="78"/>
      <c r="EX81" s="78"/>
      <c r="EY81" s="78"/>
      <c r="EZ81" s="78"/>
      <c r="FA81" s="78"/>
      <c r="FB81" s="78"/>
      <c r="FC81" s="78"/>
      <c r="FD81" s="78"/>
      <c r="FE81" s="78"/>
      <c r="FF81" s="78"/>
      <c r="FG81" s="78"/>
      <c r="FH81" s="78"/>
      <c r="FI81" s="78"/>
      <c r="FJ81" s="78"/>
      <c r="FK81" s="78"/>
      <c r="FL81" s="78"/>
      <c r="FM81" s="78"/>
      <c r="FN81" s="78"/>
      <c r="FO81" s="78"/>
      <c r="FP81" s="78"/>
      <c r="FQ81" s="78"/>
      <c r="FR81" s="78"/>
      <c r="FS81" s="78"/>
      <c r="FT81" s="78"/>
      <c r="FU81" s="78"/>
      <c r="FV81" s="78"/>
      <c r="FW81" s="78"/>
      <c r="FX81" s="78"/>
      <c r="FY81" s="78"/>
      <c r="FZ81" s="78"/>
      <c r="GA81" s="78"/>
      <c r="GB81" s="78"/>
      <c r="GC81" s="78"/>
      <c r="GD81" s="78"/>
      <c r="GE81" s="78"/>
      <c r="GF81" s="78"/>
      <c r="GG81" s="78"/>
      <c r="GH81" s="78"/>
      <c r="GI81" s="78"/>
      <c r="GJ81" s="78"/>
      <c r="GK81" s="78"/>
      <c r="GL81" s="78"/>
      <c r="GM81" s="78"/>
      <c r="GN81" s="78"/>
      <c r="GO81" s="78"/>
      <c r="GP81" s="78"/>
      <c r="GQ81" s="78"/>
      <c r="GR81" s="78"/>
      <c r="GS81" s="78"/>
      <c r="GT81" s="78"/>
      <c r="GU81" s="78"/>
      <c r="GV81" s="78"/>
      <c r="GW81" s="78"/>
      <c r="GX81" s="78"/>
      <c r="GY81" s="78"/>
      <c r="GZ81" s="78"/>
      <c r="HA81" s="78"/>
      <c r="HB81" s="78"/>
      <c r="HC81" s="78"/>
      <c r="HD81" s="78"/>
      <c r="HE81" s="78"/>
      <c r="HF81" s="78"/>
      <c r="HG81" s="78"/>
      <c r="HH81" s="78"/>
      <c r="HI81" s="78"/>
      <c r="HJ81" s="78"/>
      <c r="HK81" s="78"/>
      <c r="HL81" s="78"/>
      <c r="HM81" s="78"/>
      <c r="HN81" s="78"/>
      <c r="HO81" s="78"/>
      <c r="HP81" s="78"/>
      <c r="HQ81" s="78"/>
      <c r="HR81" s="78"/>
      <c r="HS81" s="78"/>
      <c r="HT81" s="78"/>
      <c r="HU81" s="78"/>
      <c r="HV81" s="78"/>
      <c r="HW81" s="78"/>
      <c r="HX81" s="78"/>
      <c r="HY81" s="78"/>
      <c r="HZ81" s="78"/>
      <c r="IA81" s="78"/>
      <c r="IB81" s="78"/>
      <c r="IC81" s="78"/>
      <c r="ID81" s="78"/>
      <c r="IE81" s="78"/>
      <c r="IF81" s="78"/>
      <c r="IG81" s="78"/>
      <c r="IH81" s="78"/>
      <c r="II81" s="78"/>
      <c r="IJ81" s="78"/>
      <c r="IK81" s="78"/>
      <c r="IL81" s="78"/>
      <c r="IM81" s="78"/>
      <c r="IN81" s="78"/>
      <c r="IO81" s="78"/>
      <c r="IP81" s="78"/>
      <c r="IQ81" s="78"/>
      <c r="IR81" s="78"/>
      <c r="IS81" s="78"/>
      <c r="IT81" s="78"/>
      <c r="IU81" s="78"/>
      <c r="IV81" s="78"/>
    </row>
    <row r="82" spans="1:256" s="82" customFormat="1" x14ac:dyDescent="0.25">
      <c r="A82" s="78"/>
      <c r="B82" s="78"/>
      <c r="C82" s="85" t="s">
        <v>4954</v>
      </c>
      <c r="D82" s="88">
        <v>13.0992</v>
      </c>
      <c r="E82" s="88">
        <v>13.138</v>
      </c>
      <c r="F82" s="79"/>
      <c r="G82" s="80"/>
      <c r="H82" s="80"/>
      <c r="I82" s="80"/>
      <c r="J82" s="80"/>
      <c r="K82" s="81"/>
      <c r="L82" s="81"/>
      <c r="M82" s="78"/>
      <c r="N82" s="78"/>
      <c r="O82" s="78"/>
      <c r="P82" s="78"/>
      <c r="Q82" s="78"/>
      <c r="R82" s="78"/>
      <c r="S82" s="78"/>
      <c r="T82" s="78"/>
      <c r="U82" s="78"/>
      <c r="V82" s="78"/>
      <c r="W82" s="78"/>
      <c r="X82" s="78"/>
      <c r="Y82" s="78"/>
      <c r="Z82" s="78"/>
      <c r="AA82" s="78"/>
      <c r="AB82" s="78"/>
      <c r="AC82" s="78"/>
      <c r="AD82" s="78"/>
      <c r="AE82" s="78"/>
      <c r="AF82" s="78"/>
      <c r="AG82" s="78"/>
      <c r="AH82" s="78"/>
      <c r="AI82" s="81"/>
      <c r="AJ82" s="78"/>
      <c r="AK82" s="78"/>
      <c r="AL82" s="78"/>
      <c r="AM82" s="78"/>
      <c r="AN82" s="78"/>
      <c r="AO82" s="78"/>
      <c r="AP82" s="78"/>
      <c r="AQ82" s="78"/>
      <c r="AR82" s="78"/>
      <c r="AS82" s="78"/>
      <c r="AT82" s="78"/>
      <c r="AU82" s="78"/>
      <c r="AV82" s="81"/>
      <c r="AW82" s="78"/>
      <c r="AX82" s="81"/>
      <c r="AY82" s="78"/>
      <c r="AZ82" s="78"/>
      <c r="BA82" s="78"/>
      <c r="BB82" s="81"/>
      <c r="BC82" s="78"/>
      <c r="BD82" s="78"/>
      <c r="BE82" s="78"/>
      <c r="BF82" s="78"/>
      <c r="BG82" s="78"/>
      <c r="BH82" s="78"/>
      <c r="BI82" s="78"/>
      <c r="BJ82" s="78"/>
      <c r="BK82" s="78"/>
      <c r="BL82" s="78"/>
      <c r="BM82" s="78"/>
      <c r="BN82" s="78"/>
      <c r="BO82" s="78"/>
      <c r="BP82" s="78"/>
      <c r="BQ82" s="78"/>
      <c r="BR82" s="78"/>
      <c r="BS82" s="78"/>
      <c r="BT82" s="78"/>
      <c r="BU82" s="78"/>
      <c r="BV82" s="78"/>
      <c r="BW82" s="78"/>
      <c r="BX82" s="78"/>
      <c r="BY82" s="78"/>
      <c r="BZ82" s="78"/>
      <c r="CA82" s="78"/>
      <c r="CB82" s="78"/>
      <c r="CC82" s="78"/>
      <c r="CD82" s="78"/>
      <c r="CE82" s="78"/>
      <c r="CF82" s="78"/>
      <c r="CG82" s="78"/>
      <c r="CH82" s="78"/>
      <c r="CI82" s="78"/>
      <c r="CJ82" s="78"/>
      <c r="CK82" s="78"/>
      <c r="CL82" s="78"/>
      <c r="CM82" s="78"/>
      <c r="CN82" s="78"/>
      <c r="CO82" s="78"/>
      <c r="CP82" s="78"/>
      <c r="CQ82" s="78"/>
      <c r="CR82" s="78"/>
      <c r="CS82" s="78"/>
      <c r="CT82" s="78"/>
      <c r="CU82" s="78"/>
      <c r="CV82" s="78"/>
      <c r="CW82" s="78"/>
      <c r="CX82" s="78"/>
      <c r="CY82" s="78"/>
      <c r="CZ82" s="78"/>
      <c r="DA82" s="78"/>
      <c r="DB82" s="78"/>
      <c r="DC82" s="78"/>
      <c r="DD82" s="78"/>
      <c r="DE82" s="78"/>
      <c r="DF82" s="78"/>
      <c r="DG82" s="78"/>
      <c r="DH82" s="78"/>
      <c r="DI82" s="78"/>
      <c r="DJ82" s="78"/>
      <c r="DK82" s="78"/>
      <c r="DL82" s="78"/>
      <c r="DM82" s="78"/>
      <c r="DN82" s="78"/>
      <c r="DO82" s="78"/>
      <c r="DP82" s="78"/>
      <c r="DQ82" s="78"/>
      <c r="DR82" s="78"/>
      <c r="DS82" s="78"/>
      <c r="DT82" s="78"/>
      <c r="DU82" s="78"/>
      <c r="DV82" s="78"/>
      <c r="DW82" s="78"/>
      <c r="DX82" s="78"/>
      <c r="DY82" s="78"/>
      <c r="DZ82" s="78"/>
      <c r="EA82" s="78"/>
      <c r="EB82" s="78"/>
      <c r="EC82" s="78"/>
      <c r="ED82" s="78"/>
      <c r="EE82" s="78"/>
      <c r="EF82" s="78"/>
      <c r="EG82" s="78"/>
      <c r="EH82" s="78"/>
      <c r="EI82" s="78"/>
      <c r="EJ82" s="78"/>
      <c r="EK82" s="78"/>
      <c r="EL82" s="78"/>
      <c r="EM82" s="78"/>
      <c r="EN82" s="78"/>
      <c r="EO82" s="78"/>
      <c r="EP82" s="78"/>
      <c r="EQ82" s="78"/>
      <c r="ER82" s="78"/>
      <c r="ES82" s="78"/>
      <c r="ET82" s="78"/>
      <c r="EU82" s="78"/>
      <c r="EV82" s="78"/>
      <c r="EW82" s="78"/>
      <c r="EX82" s="78"/>
      <c r="EY82" s="78"/>
      <c r="EZ82" s="78"/>
      <c r="FA82" s="78"/>
      <c r="FB82" s="78"/>
      <c r="FC82" s="78"/>
      <c r="FD82" s="78"/>
      <c r="FE82" s="78"/>
      <c r="FF82" s="78"/>
      <c r="FG82" s="78"/>
      <c r="FH82" s="78"/>
      <c r="FI82" s="78"/>
      <c r="FJ82" s="78"/>
      <c r="FK82" s="78"/>
      <c r="FL82" s="78"/>
      <c r="FM82" s="78"/>
      <c r="FN82" s="78"/>
      <c r="FO82" s="78"/>
      <c r="FP82" s="78"/>
      <c r="FQ82" s="78"/>
      <c r="FR82" s="78"/>
      <c r="FS82" s="78"/>
      <c r="FT82" s="78"/>
      <c r="FU82" s="78"/>
      <c r="FV82" s="78"/>
      <c r="FW82" s="78"/>
      <c r="FX82" s="78"/>
      <c r="FY82" s="78"/>
      <c r="FZ82" s="78"/>
      <c r="GA82" s="78"/>
      <c r="GB82" s="78"/>
      <c r="GC82" s="78"/>
      <c r="GD82" s="78"/>
      <c r="GE82" s="78"/>
      <c r="GF82" s="78"/>
      <c r="GG82" s="78"/>
      <c r="GH82" s="78"/>
      <c r="GI82" s="78"/>
      <c r="GJ82" s="78"/>
      <c r="GK82" s="78"/>
      <c r="GL82" s="78"/>
      <c r="GM82" s="78"/>
      <c r="GN82" s="78"/>
      <c r="GO82" s="78"/>
      <c r="GP82" s="78"/>
      <c r="GQ82" s="78"/>
      <c r="GR82" s="78"/>
      <c r="GS82" s="78"/>
      <c r="GT82" s="78"/>
      <c r="GU82" s="78"/>
      <c r="GV82" s="78"/>
      <c r="GW82" s="78"/>
      <c r="GX82" s="78"/>
      <c r="GY82" s="78"/>
      <c r="GZ82" s="78"/>
      <c r="HA82" s="78"/>
      <c r="HB82" s="78"/>
      <c r="HC82" s="78"/>
      <c r="HD82" s="78"/>
      <c r="HE82" s="78"/>
      <c r="HF82" s="78"/>
      <c r="HG82" s="78"/>
      <c r="HH82" s="78"/>
      <c r="HI82" s="78"/>
      <c r="HJ82" s="78"/>
      <c r="HK82" s="78"/>
      <c r="HL82" s="78"/>
      <c r="HM82" s="78"/>
      <c r="HN82" s="78"/>
      <c r="HO82" s="78"/>
      <c r="HP82" s="78"/>
      <c r="HQ82" s="78"/>
      <c r="HR82" s="78"/>
      <c r="HS82" s="78"/>
      <c r="HT82" s="78"/>
      <c r="HU82" s="78"/>
      <c r="HV82" s="78"/>
      <c r="HW82" s="78"/>
      <c r="HX82" s="78"/>
      <c r="HY82" s="78"/>
      <c r="HZ82" s="78"/>
      <c r="IA82" s="78"/>
      <c r="IB82" s="78"/>
      <c r="IC82" s="78"/>
      <c r="ID82" s="78"/>
      <c r="IE82" s="78"/>
      <c r="IF82" s="78"/>
      <c r="IG82" s="78"/>
      <c r="IH82" s="78"/>
      <c r="II82" s="78"/>
      <c r="IJ82" s="78"/>
      <c r="IK82" s="78"/>
      <c r="IL82" s="78"/>
      <c r="IM82" s="78"/>
      <c r="IN82" s="78"/>
      <c r="IO82" s="78"/>
      <c r="IP82" s="78"/>
      <c r="IQ82" s="78"/>
      <c r="IR82" s="78"/>
      <c r="IS82" s="78"/>
      <c r="IT82" s="78"/>
      <c r="IU82" s="78"/>
      <c r="IV82" s="78"/>
    </row>
    <row r="83" spans="1:256" s="82" customFormat="1" x14ac:dyDescent="0.25">
      <c r="A83" s="78"/>
      <c r="B83" s="78"/>
      <c r="C83" s="85" t="s">
        <v>4955</v>
      </c>
      <c r="D83" s="88">
        <v>13.0991</v>
      </c>
      <c r="E83" s="88">
        <v>13.138</v>
      </c>
      <c r="F83" s="79"/>
      <c r="G83" s="80"/>
      <c r="H83" s="80"/>
      <c r="I83" s="80"/>
      <c r="J83" s="80"/>
      <c r="K83" s="81"/>
      <c r="L83" s="81"/>
      <c r="M83" s="78"/>
      <c r="N83" s="78"/>
      <c r="O83" s="78"/>
      <c r="P83" s="78"/>
      <c r="Q83" s="78"/>
      <c r="R83" s="78"/>
      <c r="S83" s="78"/>
      <c r="T83" s="78"/>
      <c r="U83" s="78"/>
      <c r="V83" s="78"/>
      <c r="W83" s="78"/>
      <c r="X83" s="78"/>
      <c r="Y83" s="78"/>
      <c r="Z83" s="78"/>
      <c r="AA83" s="78"/>
      <c r="AB83" s="78"/>
      <c r="AC83" s="78"/>
      <c r="AD83" s="78"/>
      <c r="AE83" s="78"/>
      <c r="AF83" s="78"/>
      <c r="AG83" s="78"/>
      <c r="AH83" s="78"/>
      <c r="AI83" s="81"/>
      <c r="AJ83" s="78"/>
      <c r="AK83" s="78"/>
      <c r="AL83" s="78"/>
      <c r="AM83" s="78"/>
      <c r="AN83" s="78"/>
      <c r="AO83" s="78"/>
      <c r="AP83" s="78"/>
      <c r="AQ83" s="78"/>
      <c r="AR83" s="78"/>
      <c r="AS83" s="78"/>
      <c r="AT83" s="78"/>
      <c r="AU83" s="78"/>
      <c r="AV83" s="81"/>
      <c r="AW83" s="78"/>
      <c r="AX83" s="81"/>
      <c r="AY83" s="78"/>
      <c r="AZ83" s="78"/>
      <c r="BA83" s="78"/>
      <c r="BB83" s="81"/>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8"/>
      <c r="DV83" s="78"/>
      <c r="DW83" s="78"/>
      <c r="DX83" s="78"/>
      <c r="DY83" s="78"/>
      <c r="DZ83" s="78"/>
      <c r="EA83" s="78"/>
      <c r="EB83" s="78"/>
      <c r="EC83" s="78"/>
      <c r="ED83" s="78"/>
      <c r="EE83" s="78"/>
      <c r="EF83" s="78"/>
      <c r="EG83" s="78"/>
      <c r="EH83" s="78"/>
      <c r="EI83" s="78"/>
      <c r="EJ83" s="78"/>
      <c r="EK83" s="78"/>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c r="FL83" s="78"/>
      <c r="FM83" s="78"/>
      <c r="FN83" s="78"/>
      <c r="FO83" s="78"/>
      <c r="FP83" s="78"/>
      <c r="FQ83" s="78"/>
      <c r="FR83" s="78"/>
      <c r="FS83" s="78"/>
      <c r="FT83" s="78"/>
      <c r="FU83" s="78"/>
      <c r="FV83" s="78"/>
      <c r="FW83" s="78"/>
      <c r="FX83" s="78"/>
      <c r="FY83" s="78"/>
      <c r="FZ83" s="78"/>
      <c r="GA83" s="78"/>
      <c r="GB83" s="78"/>
      <c r="GC83" s="78"/>
      <c r="GD83" s="78"/>
      <c r="GE83" s="78"/>
      <c r="GF83" s="78"/>
      <c r="GG83" s="78"/>
      <c r="GH83" s="78"/>
      <c r="GI83" s="78"/>
      <c r="GJ83" s="78"/>
      <c r="GK83" s="78"/>
      <c r="GL83" s="78"/>
      <c r="GM83" s="78"/>
      <c r="GN83" s="78"/>
      <c r="GO83" s="78"/>
      <c r="GP83" s="78"/>
      <c r="GQ83" s="78"/>
      <c r="GR83" s="78"/>
      <c r="GS83" s="78"/>
      <c r="GT83" s="78"/>
      <c r="GU83" s="78"/>
      <c r="GV83" s="78"/>
      <c r="GW83" s="78"/>
      <c r="GX83" s="78"/>
      <c r="GY83" s="78"/>
      <c r="GZ83" s="78"/>
      <c r="HA83" s="78"/>
      <c r="HB83" s="78"/>
      <c r="HC83" s="78"/>
      <c r="HD83" s="78"/>
      <c r="HE83" s="78"/>
      <c r="HF83" s="78"/>
      <c r="HG83" s="78"/>
      <c r="HH83" s="78"/>
      <c r="HI83" s="78"/>
      <c r="HJ83" s="78"/>
      <c r="HK83" s="78"/>
      <c r="HL83" s="78"/>
      <c r="HM83" s="78"/>
      <c r="HN83" s="78"/>
      <c r="HO83" s="78"/>
      <c r="HP83" s="78"/>
      <c r="HQ83" s="78"/>
      <c r="HR83" s="78"/>
      <c r="HS83" s="78"/>
      <c r="HT83" s="78"/>
      <c r="HU83" s="78"/>
      <c r="HV83" s="78"/>
      <c r="HW83" s="78"/>
      <c r="HX83" s="78"/>
      <c r="HY83" s="78"/>
      <c r="HZ83" s="78"/>
      <c r="IA83" s="78"/>
      <c r="IB83" s="78"/>
      <c r="IC83" s="78"/>
      <c r="ID83" s="78"/>
      <c r="IE83" s="78"/>
      <c r="IF83" s="78"/>
      <c r="IG83" s="78"/>
      <c r="IH83" s="78"/>
      <c r="II83" s="78"/>
      <c r="IJ83" s="78"/>
      <c r="IK83" s="78"/>
      <c r="IL83" s="78"/>
      <c r="IM83" s="78"/>
      <c r="IN83" s="78"/>
      <c r="IO83" s="78"/>
      <c r="IP83" s="78"/>
      <c r="IQ83" s="78"/>
      <c r="IR83" s="78"/>
      <c r="IS83" s="78"/>
      <c r="IT83" s="78"/>
      <c r="IU83" s="78"/>
      <c r="IV83" s="78"/>
    </row>
    <row r="84" spans="1:256" s="82" customFormat="1" ht="84.95" customHeight="1" x14ac:dyDescent="0.25">
      <c r="A84" s="78"/>
      <c r="B84" s="78"/>
      <c r="C84" s="204" t="s">
        <v>4987</v>
      </c>
      <c r="D84" s="205"/>
      <c r="E84" s="206"/>
      <c r="F84" s="79"/>
      <c r="G84" s="80"/>
      <c r="H84" s="80"/>
      <c r="I84" s="80"/>
      <c r="J84" s="80"/>
      <c r="K84" s="81"/>
      <c r="L84" s="81"/>
      <c r="M84" s="78"/>
      <c r="N84" s="78"/>
      <c r="O84" s="78"/>
      <c r="P84" s="78"/>
      <c r="Q84" s="78"/>
      <c r="R84" s="78"/>
      <c r="S84" s="78"/>
      <c r="T84" s="78"/>
      <c r="U84" s="78"/>
      <c r="V84" s="78"/>
      <c r="W84" s="78"/>
      <c r="X84" s="78"/>
      <c r="Y84" s="78"/>
      <c r="Z84" s="78"/>
      <c r="AA84" s="78"/>
      <c r="AB84" s="78"/>
      <c r="AC84" s="78"/>
      <c r="AD84" s="78"/>
      <c r="AE84" s="78"/>
      <c r="AF84" s="78"/>
      <c r="AG84" s="78"/>
      <c r="AH84" s="78"/>
      <c r="AI84" s="81"/>
      <c r="AJ84" s="78"/>
      <c r="AK84" s="78"/>
      <c r="AL84" s="78"/>
      <c r="AM84" s="78"/>
      <c r="AN84" s="78"/>
      <c r="AO84" s="78"/>
      <c r="AP84" s="78"/>
      <c r="AQ84" s="78"/>
      <c r="AR84" s="78"/>
      <c r="AS84" s="78"/>
      <c r="AT84" s="78"/>
      <c r="AU84" s="78"/>
      <c r="AV84" s="81"/>
      <c r="AW84" s="78"/>
      <c r="AX84" s="81"/>
      <c r="AY84" s="78"/>
      <c r="AZ84" s="78"/>
      <c r="BA84" s="78"/>
      <c r="BB84" s="81"/>
      <c r="BC84" s="78"/>
      <c r="BD84" s="78"/>
      <c r="BE84" s="78"/>
      <c r="BF84" s="78"/>
      <c r="BG84" s="78"/>
      <c r="BH84" s="78"/>
      <c r="BI84" s="78"/>
      <c r="BJ84" s="78"/>
      <c r="BK84" s="78"/>
      <c r="BL84" s="78"/>
      <c r="BM84" s="78"/>
      <c r="BN84" s="78"/>
      <c r="BO84" s="78"/>
      <c r="BP84" s="78"/>
      <c r="BQ84" s="78"/>
      <c r="BR84" s="78"/>
      <c r="BS84" s="78"/>
      <c r="BT84" s="78"/>
      <c r="BU84" s="78"/>
      <c r="BV84" s="78"/>
      <c r="BW84" s="78"/>
      <c r="BX84" s="78"/>
      <c r="BY84" s="78"/>
      <c r="BZ84" s="78"/>
      <c r="CA84" s="78"/>
      <c r="CB84" s="78"/>
      <c r="CC84" s="78"/>
      <c r="CD84" s="78"/>
      <c r="CE84" s="78"/>
      <c r="CF84" s="78"/>
      <c r="CG84" s="78"/>
      <c r="CH84" s="78"/>
      <c r="CI84" s="78"/>
      <c r="CJ84" s="78"/>
      <c r="CK84" s="78"/>
      <c r="CL84" s="78"/>
      <c r="CM84" s="78"/>
      <c r="CN84" s="78"/>
      <c r="CO84" s="78"/>
      <c r="CP84" s="78"/>
      <c r="CQ84" s="78"/>
      <c r="CR84" s="78"/>
      <c r="CS84" s="78"/>
      <c r="CT84" s="78"/>
      <c r="CU84" s="78"/>
      <c r="CV84" s="78"/>
      <c r="CW84" s="78"/>
      <c r="CX84" s="78"/>
      <c r="CY84" s="78"/>
      <c r="CZ84" s="78"/>
      <c r="DA84" s="78"/>
      <c r="DB84" s="78"/>
      <c r="DC84" s="78"/>
      <c r="DD84" s="78"/>
      <c r="DE84" s="78"/>
      <c r="DF84" s="78"/>
      <c r="DG84" s="78"/>
      <c r="DH84" s="78"/>
      <c r="DI84" s="78"/>
      <c r="DJ84" s="78"/>
      <c r="DK84" s="78"/>
      <c r="DL84" s="78"/>
      <c r="DM84" s="78"/>
      <c r="DN84" s="78"/>
      <c r="DO84" s="78"/>
      <c r="DP84" s="78"/>
      <c r="DQ84" s="78"/>
      <c r="DR84" s="78"/>
      <c r="DS84" s="78"/>
      <c r="DT84" s="78"/>
      <c r="DU84" s="78"/>
      <c r="DV84" s="78"/>
      <c r="DW84" s="78"/>
      <c r="DX84" s="78"/>
      <c r="DY84" s="78"/>
      <c r="DZ84" s="78"/>
      <c r="EA84" s="78"/>
      <c r="EB84" s="78"/>
      <c r="EC84" s="78"/>
      <c r="ED84" s="78"/>
      <c r="EE84" s="78"/>
      <c r="EF84" s="78"/>
      <c r="EG84" s="78"/>
      <c r="EH84" s="78"/>
      <c r="EI84" s="78"/>
      <c r="EJ84" s="78"/>
      <c r="EK84" s="78"/>
      <c r="EL84" s="78"/>
      <c r="EM84" s="78"/>
      <c r="EN84" s="78"/>
      <c r="EO84" s="78"/>
      <c r="EP84" s="78"/>
      <c r="EQ84" s="78"/>
      <c r="ER84" s="78"/>
      <c r="ES84" s="78"/>
      <c r="ET84" s="78"/>
      <c r="EU84" s="78"/>
      <c r="EV84" s="78"/>
      <c r="EW84" s="78"/>
      <c r="EX84" s="78"/>
      <c r="EY84" s="78"/>
      <c r="EZ84" s="78"/>
      <c r="FA84" s="78"/>
      <c r="FB84" s="78"/>
      <c r="FC84" s="78"/>
      <c r="FD84" s="78"/>
      <c r="FE84" s="78"/>
      <c r="FF84" s="78"/>
      <c r="FG84" s="78"/>
      <c r="FH84" s="78"/>
      <c r="FI84" s="78"/>
      <c r="FJ84" s="78"/>
      <c r="FK84" s="78"/>
      <c r="FL84" s="78"/>
      <c r="FM84" s="78"/>
      <c r="FN84" s="78"/>
      <c r="FO84" s="78"/>
      <c r="FP84" s="78"/>
      <c r="FQ84" s="78"/>
      <c r="FR84" s="78"/>
      <c r="FS84" s="78"/>
      <c r="FT84" s="78"/>
      <c r="FU84" s="78"/>
      <c r="FV84" s="78"/>
      <c r="FW84" s="78"/>
      <c r="FX84" s="78"/>
      <c r="FY84" s="78"/>
      <c r="FZ84" s="78"/>
      <c r="GA84" s="78"/>
      <c r="GB84" s="78"/>
      <c r="GC84" s="78"/>
      <c r="GD84" s="78"/>
      <c r="GE84" s="78"/>
      <c r="GF84" s="78"/>
      <c r="GG84" s="78"/>
      <c r="GH84" s="78"/>
      <c r="GI84" s="78"/>
      <c r="GJ84" s="78"/>
      <c r="GK84" s="78"/>
      <c r="GL84" s="78"/>
      <c r="GM84" s="78"/>
      <c r="GN84" s="78"/>
      <c r="GO84" s="78"/>
      <c r="GP84" s="78"/>
      <c r="GQ84" s="78"/>
      <c r="GR84" s="78"/>
      <c r="GS84" s="78"/>
      <c r="GT84" s="78"/>
      <c r="GU84" s="78"/>
      <c r="GV84" s="78"/>
      <c r="GW84" s="78"/>
      <c r="GX84" s="78"/>
      <c r="GY84" s="78"/>
      <c r="GZ84" s="78"/>
      <c r="HA84" s="78"/>
      <c r="HB84" s="78"/>
      <c r="HC84" s="78"/>
      <c r="HD84" s="78"/>
      <c r="HE84" s="78"/>
      <c r="HF84" s="78"/>
      <c r="HG84" s="78"/>
      <c r="HH84" s="78"/>
      <c r="HI84" s="78"/>
      <c r="HJ84" s="78"/>
      <c r="HK84" s="78"/>
      <c r="HL84" s="78"/>
      <c r="HM84" s="78"/>
      <c r="HN84" s="78"/>
      <c r="HO84" s="78"/>
      <c r="HP84" s="78"/>
      <c r="HQ84" s="78"/>
      <c r="HR84" s="78"/>
      <c r="HS84" s="78"/>
      <c r="HT84" s="78"/>
      <c r="HU84" s="78"/>
      <c r="HV84" s="78"/>
      <c r="HW84" s="78"/>
      <c r="HX84" s="78"/>
      <c r="HY84" s="78"/>
      <c r="HZ84" s="78"/>
      <c r="IA84" s="78"/>
      <c r="IB84" s="78"/>
      <c r="IC84" s="78"/>
      <c r="ID84" s="78"/>
      <c r="IE84" s="78"/>
      <c r="IF84" s="78"/>
      <c r="IG84" s="78"/>
      <c r="IH84" s="78"/>
      <c r="II84" s="78"/>
      <c r="IJ84" s="78"/>
      <c r="IK84" s="78"/>
      <c r="IL84" s="78"/>
      <c r="IM84" s="78"/>
      <c r="IN84" s="78"/>
      <c r="IO84" s="78"/>
      <c r="IP84" s="78"/>
      <c r="IQ84" s="78"/>
      <c r="IR84" s="78"/>
      <c r="IS84" s="78"/>
      <c r="IT84" s="78"/>
      <c r="IU84" s="78"/>
      <c r="IV84" s="78"/>
    </row>
    <row r="86" spans="1:256" x14ac:dyDescent="0.25">
      <c r="C86" s="2" t="s">
        <v>5052</v>
      </c>
      <c r="E86" s="2" t="s">
        <v>2</v>
      </c>
    </row>
    <row r="88" spans="1:256" x14ac:dyDescent="0.25">
      <c r="C88" s="2" t="s">
        <v>5053</v>
      </c>
      <c r="E88" s="2" t="s">
        <v>2</v>
      </c>
    </row>
    <row r="90" spans="1:256" x14ac:dyDescent="0.25">
      <c r="C90" s="2" t="s">
        <v>4944</v>
      </c>
      <c r="E90" s="2" t="s">
        <v>2</v>
      </c>
    </row>
    <row r="92" spans="1:256" x14ac:dyDescent="0.25">
      <c r="C92" s="2" t="s">
        <v>4945</v>
      </c>
      <c r="E92" s="2" t="s">
        <v>2</v>
      </c>
    </row>
    <row r="94" spans="1:256" x14ac:dyDescent="0.25">
      <c r="C94" s="2" t="s">
        <v>4946</v>
      </c>
      <c r="E94" s="95" t="s">
        <v>4947</v>
      </c>
    </row>
    <row r="96" spans="1:256" x14ac:dyDescent="0.25">
      <c r="C96" s="2" t="s">
        <v>4948</v>
      </c>
      <c r="E96" s="96" t="s">
        <v>5045</v>
      </c>
    </row>
    <row r="98" spans="3:5" x14ac:dyDescent="0.25">
      <c r="C98" s="2" t="s">
        <v>5054</v>
      </c>
      <c r="E98" s="2" t="s">
        <v>2</v>
      </c>
    </row>
    <row r="100" spans="3:5" x14ac:dyDescent="0.25">
      <c r="C100" s="1" t="s">
        <v>5145</v>
      </c>
      <c r="E100" s="216" t="s">
        <v>5146</v>
      </c>
    </row>
    <row r="101" spans="3:5" x14ac:dyDescent="0.25">
      <c r="E101" s="2" t="s">
        <v>5199</v>
      </c>
    </row>
  </sheetData>
  <mergeCells count="2">
    <mergeCell ref="C68:K68"/>
    <mergeCell ref="C84:E84"/>
  </mergeCells>
  <hyperlinks>
    <hyperlink ref="J2" location="'Index'!A1" display="'Index'!A1" xr:uid="{BD6DF0C7-B2BB-476F-BBC0-17A5B820344E}"/>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E8EB3-ABE4-4517-800C-938583CFDDE2}">
  <sheetPr codeName="Sheet1"/>
  <dimension ref="A1:IV120"/>
  <sheetViews>
    <sheetView showGridLines="0" zoomScale="90" zoomScaleNormal="90" workbookViewId="0">
      <pane ySplit="6" topLeftCell="A10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4161</v>
      </c>
      <c r="J2" s="38" t="s">
        <v>4468</v>
      </c>
    </row>
    <row r="3" spans="1:54" ht="16.5" x14ac:dyDescent="0.3">
      <c r="C3" s="1" t="s">
        <v>28</v>
      </c>
      <c r="D3" s="21" t="s">
        <v>4162</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2470</v>
      </c>
      <c r="C24" s="60" t="s">
        <v>2471</v>
      </c>
      <c r="D24" s="54" t="s">
        <v>2472</v>
      </c>
      <c r="E24" s="6" t="s">
        <v>199</v>
      </c>
      <c r="F24" s="19">
        <v>2500000</v>
      </c>
      <c r="G24" s="24">
        <v>2533.13</v>
      </c>
      <c r="H24" s="24">
        <v>1.94</v>
      </c>
      <c r="I24" s="31">
        <v>6.1484044999999998</v>
      </c>
      <c r="J24" s="31"/>
      <c r="K24" s="35"/>
    </row>
    <row r="25" spans="1:11" x14ac:dyDescent="0.25">
      <c r="C25" s="58" t="s">
        <v>188</v>
      </c>
      <c r="D25" s="54"/>
      <c r="E25" s="6"/>
      <c r="F25" s="19"/>
      <c r="G25" s="25">
        <v>2533.13</v>
      </c>
      <c r="H25" s="25">
        <v>1.94</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4163</v>
      </c>
      <c r="C28" s="60" t="s">
        <v>4164</v>
      </c>
      <c r="D28" s="54" t="s">
        <v>4165</v>
      </c>
      <c r="E28" s="6" t="s">
        <v>199</v>
      </c>
      <c r="F28" s="19">
        <v>32000000</v>
      </c>
      <c r="G28" s="24">
        <v>32135.62</v>
      </c>
      <c r="H28" s="24">
        <v>24.61</v>
      </c>
      <c r="I28" s="31">
        <v>6.8949125000000002</v>
      </c>
      <c r="J28" s="31"/>
      <c r="K28" s="35"/>
    </row>
    <row r="29" spans="1:11" x14ac:dyDescent="0.25">
      <c r="B29" s="8" t="s">
        <v>4166</v>
      </c>
      <c r="C29" s="60" t="s">
        <v>4167</v>
      </c>
      <c r="D29" s="54" t="s">
        <v>4168</v>
      </c>
      <c r="E29" s="6" t="s">
        <v>199</v>
      </c>
      <c r="F29" s="19">
        <v>26000000</v>
      </c>
      <c r="G29" s="24">
        <v>26119.39</v>
      </c>
      <c r="H29" s="24">
        <v>20.010000000000002</v>
      </c>
      <c r="I29" s="31">
        <v>6.8938625</v>
      </c>
      <c r="J29" s="31"/>
      <c r="K29" s="35"/>
    </row>
    <row r="30" spans="1:11" x14ac:dyDescent="0.25">
      <c r="B30" s="8" t="s">
        <v>4169</v>
      </c>
      <c r="C30" s="60" t="s">
        <v>4170</v>
      </c>
      <c r="D30" s="54" t="s">
        <v>4171</v>
      </c>
      <c r="E30" s="6" t="s">
        <v>199</v>
      </c>
      <c r="F30" s="19">
        <v>18500000</v>
      </c>
      <c r="G30" s="24">
        <v>18639.75</v>
      </c>
      <c r="H30" s="24">
        <v>14.28</v>
      </c>
      <c r="I30" s="31">
        <v>6.9480320999999998</v>
      </c>
      <c r="J30" s="31"/>
      <c r="K30" s="35"/>
    </row>
    <row r="31" spans="1:11" x14ac:dyDescent="0.25">
      <c r="B31" s="8" t="s">
        <v>4172</v>
      </c>
      <c r="C31" s="60" t="s">
        <v>4173</v>
      </c>
      <c r="D31" s="54" t="s">
        <v>4174</v>
      </c>
      <c r="E31" s="6" t="s">
        <v>199</v>
      </c>
      <c r="F31" s="19">
        <v>9800000</v>
      </c>
      <c r="G31" s="24">
        <v>9863.73</v>
      </c>
      <c r="H31" s="24">
        <v>7.55</v>
      </c>
      <c r="I31" s="31">
        <v>6.8949125000000002</v>
      </c>
      <c r="J31" s="31"/>
      <c r="K31" s="35"/>
    </row>
    <row r="32" spans="1:11" x14ac:dyDescent="0.25">
      <c r="B32" s="8" t="s">
        <v>4175</v>
      </c>
      <c r="C32" s="60" t="s">
        <v>4176</v>
      </c>
      <c r="D32" s="54" t="s">
        <v>4177</v>
      </c>
      <c r="E32" s="6" t="s">
        <v>199</v>
      </c>
      <c r="F32" s="19">
        <v>6500000</v>
      </c>
      <c r="G32" s="24">
        <v>6534.45</v>
      </c>
      <c r="H32" s="24">
        <v>5</v>
      </c>
      <c r="I32" s="31">
        <v>6.8949125000000002</v>
      </c>
      <c r="J32" s="31"/>
      <c r="K32" s="35"/>
    </row>
    <row r="33" spans="2:11" x14ac:dyDescent="0.25">
      <c r="B33" s="8" t="s">
        <v>3538</v>
      </c>
      <c r="C33" s="60" t="s">
        <v>3539</v>
      </c>
      <c r="D33" s="54" t="s">
        <v>3540</v>
      </c>
      <c r="E33" s="6" t="s">
        <v>199</v>
      </c>
      <c r="F33" s="19">
        <v>6000000</v>
      </c>
      <c r="G33" s="24">
        <v>6059.94</v>
      </c>
      <c r="H33" s="24">
        <v>4.6399999999999997</v>
      </c>
      <c r="I33" s="31">
        <v>6.5540000000000003</v>
      </c>
      <c r="J33" s="31"/>
      <c r="K33" s="35"/>
    </row>
    <row r="34" spans="2:11" x14ac:dyDescent="0.25">
      <c r="B34" s="8" t="s">
        <v>4178</v>
      </c>
      <c r="C34" s="60" t="s">
        <v>4179</v>
      </c>
      <c r="D34" s="54" t="s">
        <v>4180</v>
      </c>
      <c r="E34" s="6" t="s">
        <v>199</v>
      </c>
      <c r="F34" s="19">
        <v>5450000</v>
      </c>
      <c r="G34" s="24">
        <v>5472.5</v>
      </c>
      <c r="H34" s="24">
        <v>4.1900000000000004</v>
      </c>
      <c r="I34" s="31">
        <v>6.8949125000000002</v>
      </c>
      <c r="J34" s="31"/>
      <c r="K34" s="35"/>
    </row>
    <row r="35" spans="2:11" x14ac:dyDescent="0.25">
      <c r="B35" s="8" t="s">
        <v>4181</v>
      </c>
      <c r="C35" s="60" t="s">
        <v>4182</v>
      </c>
      <c r="D35" s="54" t="s">
        <v>4183</v>
      </c>
      <c r="E35" s="6" t="s">
        <v>199</v>
      </c>
      <c r="F35" s="19">
        <v>4000000</v>
      </c>
      <c r="G35" s="24">
        <v>4031.76</v>
      </c>
      <c r="H35" s="24">
        <v>3.09</v>
      </c>
      <c r="I35" s="31">
        <v>6.9265863000000003</v>
      </c>
      <c r="J35" s="31"/>
      <c r="K35" s="35"/>
    </row>
    <row r="36" spans="2:11" x14ac:dyDescent="0.25">
      <c r="B36" s="8" t="s">
        <v>4184</v>
      </c>
      <c r="C36" s="60" t="s">
        <v>4185</v>
      </c>
      <c r="D36" s="54" t="s">
        <v>4186</v>
      </c>
      <c r="E36" s="6" t="s">
        <v>199</v>
      </c>
      <c r="F36" s="19">
        <v>3500000</v>
      </c>
      <c r="G36" s="24">
        <v>3526.71</v>
      </c>
      <c r="H36" s="24">
        <v>2.7</v>
      </c>
      <c r="I36" s="31">
        <v>6.9621500000000003</v>
      </c>
      <c r="J36" s="31"/>
      <c r="K36" s="35"/>
    </row>
    <row r="37" spans="2:11" x14ac:dyDescent="0.25">
      <c r="B37" s="8" t="s">
        <v>4187</v>
      </c>
      <c r="C37" s="60" t="s">
        <v>4188</v>
      </c>
      <c r="D37" s="54" t="s">
        <v>4189</v>
      </c>
      <c r="E37" s="6" t="s">
        <v>199</v>
      </c>
      <c r="F37" s="19">
        <v>2500000</v>
      </c>
      <c r="G37" s="24">
        <v>2511.9499999999998</v>
      </c>
      <c r="H37" s="24">
        <v>1.92</v>
      </c>
      <c r="I37" s="31">
        <v>6.9796104000000003</v>
      </c>
      <c r="J37" s="31"/>
      <c r="K37" s="35"/>
    </row>
    <row r="38" spans="2:11" x14ac:dyDescent="0.25">
      <c r="B38" s="8" t="s">
        <v>3541</v>
      </c>
      <c r="C38" s="60" t="s">
        <v>3542</v>
      </c>
      <c r="D38" s="54" t="s">
        <v>3543</v>
      </c>
      <c r="E38" s="6" t="s">
        <v>199</v>
      </c>
      <c r="F38" s="19">
        <v>2000000</v>
      </c>
      <c r="G38" s="24">
        <v>2013.34</v>
      </c>
      <c r="H38" s="24">
        <v>1.54</v>
      </c>
      <c r="I38" s="31">
        <v>6.7089125000000003</v>
      </c>
      <c r="J38" s="31"/>
      <c r="K38" s="35"/>
    </row>
    <row r="39" spans="2:11" x14ac:dyDescent="0.25">
      <c r="B39" s="8" t="s">
        <v>4190</v>
      </c>
      <c r="C39" s="60" t="s">
        <v>4191</v>
      </c>
      <c r="D39" s="54" t="s">
        <v>4192</v>
      </c>
      <c r="E39" s="6" t="s">
        <v>199</v>
      </c>
      <c r="F39" s="19">
        <v>1500000</v>
      </c>
      <c r="G39" s="24">
        <v>1509.92</v>
      </c>
      <c r="H39" s="24">
        <v>1.1599999999999999</v>
      </c>
      <c r="I39" s="31">
        <v>6.9518219999999999</v>
      </c>
      <c r="J39" s="31"/>
      <c r="K39" s="35"/>
    </row>
    <row r="40" spans="2:11" x14ac:dyDescent="0.25">
      <c r="B40" s="8" t="s">
        <v>4193</v>
      </c>
      <c r="C40" s="60" t="s">
        <v>4194</v>
      </c>
      <c r="D40" s="54" t="s">
        <v>4195</v>
      </c>
      <c r="E40" s="6" t="s">
        <v>199</v>
      </c>
      <c r="F40" s="19">
        <v>1500000</v>
      </c>
      <c r="G40" s="24">
        <v>1506.81</v>
      </c>
      <c r="H40" s="24">
        <v>1.1499999999999999</v>
      </c>
      <c r="I40" s="31">
        <v>7.0034514000000003</v>
      </c>
      <c r="J40" s="31"/>
      <c r="K40" s="35"/>
    </row>
    <row r="41" spans="2:11" x14ac:dyDescent="0.25">
      <c r="B41" s="8" t="s">
        <v>4196</v>
      </c>
      <c r="C41" s="60" t="s">
        <v>4197</v>
      </c>
      <c r="D41" s="54" t="s">
        <v>4198</v>
      </c>
      <c r="E41" s="6" t="s">
        <v>199</v>
      </c>
      <c r="F41" s="19">
        <v>1200000</v>
      </c>
      <c r="G41" s="24">
        <v>1207.6600000000001</v>
      </c>
      <c r="H41" s="24">
        <v>0.92</v>
      </c>
      <c r="I41" s="31">
        <v>7.0034514000000003</v>
      </c>
      <c r="J41" s="31"/>
      <c r="K41" s="35"/>
    </row>
    <row r="42" spans="2:11" x14ac:dyDescent="0.25">
      <c r="B42" s="8" t="s">
        <v>4199</v>
      </c>
      <c r="C42" s="60" t="s">
        <v>4200</v>
      </c>
      <c r="D42" s="54" t="s">
        <v>4201</v>
      </c>
      <c r="E42" s="6" t="s">
        <v>199</v>
      </c>
      <c r="F42" s="19">
        <v>1000000</v>
      </c>
      <c r="G42" s="24">
        <v>1003.96</v>
      </c>
      <c r="H42" s="24">
        <v>0.77</v>
      </c>
      <c r="I42" s="31">
        <v>6.9822724999999997</v>
      </c>
      <c r="J42" s="31"/>
      <c r="K42" s="35"/>
    </row>
    <row r="43" spans="2:11" x14ac:dyDescent="0.25">
      <c r="B43" s="8" t="s">
        <v>4202</v>
      </c>
      <c r="C43" s="60" t="s">
        <v>4203</v>
      </c>
      <c r="D43" s="54" t="s">
        <v>4204</v>
      </c>
      <c r="E43" s="6" t="s">
        <v>199</v>
      </c>
      <c r="F43" s="19">
        <v>1000000</v>
      </c>
      <c r="G43" s="24">
        <v>1003.85</v>
      </c>
      <c r="H43" s="24">
        <v>0.77</v>
      </c>
      <c r="I43" s="31">
        <v>6.9419700000000004</v>
      </c>
      <c r="J43" s="31"/>
      <c r="K43" s="35"/>
    </row>
    <row r="44" spans="2:11" x14ac:dyDescent="0.25">
      <c r="B44" s="8" t="s">
        <v>3544</v>
      </c>
      <c r="C44" s="60" t="s">
        <v>3545</v>
      </c>
      <c r="D44" s="54" t="s">
        <v>3546</v>
      </c>
      <c r="E44" s="6" t="s">
        <v>199</v>
      </c>
      <c r="F44" s="19">
        <v>474700</v>
      </c>
      <c r="G44" s="24">
        <v>478.21</v>
      </c>
      <c r="H44" s="24">
        <v>0.37</v>
      </c>
      <c r="I44" s="31">
        <v>6.6159999999999997</v>
      </c>
      <c r="J44" s="31"/>
      <c r="K44" s="35"/>
    </row>
    <row r="45" spans="2:11" x14ac:dyDescent="0.25">
      <c r="B45" s="8" t="s">
        <v>3562</v>
      </c>
      <c r="C45" s="60" t="s">
        <v>3563</v>
      </c>
      <c r="D45" s="54" t="s">
        <v>3564</v>
      </c>
      <c r="E45" s="6" t="s">
        <v>199</v>
      </c>
      <c r="F45" s="19">
        <v>25000</v>
      </c>
      <c r="G45" s="24">
        <v>25.18</v>
      </c>
      <c r="H45" s="24">
        <v>0.02</v>
      </c>
      <c r="I45" s="31">
        <v>6.6159999999999997</v>
      </c>
      <c r="J45" s="31"/>
      <c r="K45" s="35"/>
    </row>
    <row r="46" spans="2:11" x14ac:dyDescent="0.25">
      <c r="C46" s="58" t="s">
        <v>188</v>
      </c>
      <c r="D46" s="54"/>
      <c r="E46" s="6"/>
      <c r="F46" s="19"/>
      <c r="G46" s="25">
        <v>123644.73</v>
      </c>
      <c r="H46" s="25">
        <v>94.69</v>
      </c>
      <c r="I46" s="31"/>
      <c r="J46" s="31"/>
      <c r="K46" s="35"/>
    </row>
    <row r="47" spans="2:11" x14ac:dyDescent="0.25">
      <c r="C47" s="57"/>
      <c r="D47" s="54"/>
      <c r="E47" s="6"/>
      <c r="F47" s="19"/>
      <c r="G47" s="24"/>
      <c r="H47" s="24"/>
      <c r="I47" s="31"/>
      <c r="J47" s="31"/>
      <c r="K47" s="35"/>
    </row>
    <row r="48" spans="2:11" x14ac:dyDescent="0.25">
      <c r="C48" s="58" t="s">
        <v>11</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13</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15</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16</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18</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19</v>
      </c>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23</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24</v>
      </c>
      <c r="D71" s="54"/>
      <c r="E71" s="6"/>
      <c r="F71" s="19"/>
      <c r="G71" s="24"/>
      <c r="H71" s="24"/>
      <c r="I71" s="31"/>
      <c r="J71" s="31"/>
      <c r="K71" s="35"/>
    </row>
    <row r="72" spans="1:54" x14ac:dyDescent="0.25">
      <c r="B72" s="8" t="s">
        <v>200</v>
      </c>
      <c r="C72" s="60" t="s">
        <v>201</v>
      </c>
      <c r="D72" s="54"/>
      <c r="E72" s="6"/>
      <c r="F72" s="19"/>
      <c r="G72" s="24">
        <v>521.46</v>
      </c>
      <c r="H72" s="24">
        <v>0.4</v>
      </c>
      <c r="I72" s="31"/>
      <c r="J72" s="31"/>
      <c r="K72" s="35"/>
    </row>
    <row r="73" spans="1:54" x14ac:dyDescent="0.25">
      <c r="C73" s="58" t="s">
        <v>188</v>
      </c>
      <c r="D73" s="54"/>
      <c r="E73" s="6"/>
      <c r="F73" s="19"/>
      <c r="G73" s="25">
        <v>521.46</v>
      </c>
      <c r="H73" s="25">
        <v>0.4</v>
      </c>
      <c r="I73" s="31"/>
      <c r="J73" s="31"/>
      <c r="K73" s="35"/>
    </row>
    <row r="74" spans="1:54" x14ac:dyDescent="0.25">
      <c r="C74" s="57"/>
      <c r="D74" s="54"/>
      <c r="E74" s="6"/>
      <c r="F74" s="19"/>
      <c r="G74" s="24"/>
      <c r="H74" s="24"/>
      <c r="I74" s="31"/>
      <c r="J74" s="31"/>
      <c r="K74" s="35"/>
    </row>
    <row r="75" spans="1:54" x14ac:dyDescent="0.25">
      <c r="A75" s="10"/>
      <c r="B75" s="28"/>
      <c r="C75" s="58" t="s">
        <v>25</v>
      </c>
      <c r="D75" s="54"/>
      <c r="E75" s="6"/>
      <c r="F75" s="19"/>
      <c r="G75" s="24"/>
      <c r="H75" s="24"/>
      <c r="I75" s="31"/>
      <c r="J75" s="31"/>
      <c r="K75" s="35"/>
    </row>
    <row r="76" spans="1:54" s="2" customFormat="1" ht="13.5" x14ac:dyDescent="0.25">
      <c r="A76" s="28"/>
      <c r="B76" s="28"/>
      <c r="C76" s="57" t="s">
        <v>4783</v>
      </c>
      <c r="D76" s="54"/>
      <c r="E76" s="6"/>
      <c r="F76" s="19"/>
      <c r="G76" s="24" t="s">
        <v>2</v>
      </c>
      <c r="H76" s="24" t="s">
        <v>2</v>
      </c>
      <c r="I76" s="31"/>
      <c r="J76" s="31"/>
      <c r="K76" s="35"/>
      <c r="L76" s="3"/>
      <c r="AI76" s="3"/>
      <c r="AV76" s="3"/>
      <c r="AX76" s="3"/>
      <c r="BB76" s="3"/>
    </row>
    <row r="77" spans="1:54" x14ac:dyDescent="0.25">
      <c r="B77" s="8"/>
      <c r="C77" s="60" t="s">
        <v>202</v>
      </c>
      <c r="D77" s="54"/>
      <c r="E77" s="6"/>
      <c r="F77" s="19"/>
      <c r="G77" s="24">
        <v>3861.69</v>
      </c>
      <c r="H77" s="24">
        <v>2.9699999999999998</v>
      </c>
      <c r="I77" s="31"/>
      <c r="J77" s="31"/>
      <c r="K77" s="35"/>
    </row>
    <row r="78" spans="1:54" x14ac:dyDescent="0.25">
      <c r="C78" s="58" t="s">
        <v>188</v>
      </c>
      <c r="D78" s="54"/>
      <c r="E78" s="6"/>
      <c r="F78" s="19"/>
      <c r="G78" s="25">
        <v>3861.69</v>
      </c>
      <c r="H78" s="25">
        <v>2.9699999999999998</v>
      </c>
      <c r="I78" s="31"/>
      <c r="J78" s="31"/>
      <c r="K78" s="35"/>
    </row>
    <row r="79" spans="1:54" x14ac:dyDescent="0.25">
      <c r="C79" s="57"/>
      <c r="D79" s="54"/>
      <c r="E79" s="6"/>
      <c r="F79" s="19"/>
      <c r="G79" s="24"/>
      <c r="H79" s="24"/>
      <c r="I79" s="31"/>
      <c r="J79" s="31"/>
      <c r="K79" s="35"/>
    </row>
    <row r="80" spans="1:54" x14ac:dyDescent="0.25">
      <c r="C80" s="61" t="s">
        <v>203</v>
      </c>
      <c r="D80" s="55"/>
      <c r="E80" s="5"/>
      <c r="F80" s="20"/>
      <c r="G80" s="26">
        <v>130561.01</v>
      </c>
      <c r="H80" s="26">
        <v>100</v>
      </c>
      <c r="I80" s="32"/>
      <c r="J80" s="32"/>
      <c r="K80" s="36"/>
    </row>
    <row r="83" spans="3:11" x14ac:dyDescent="0.25">
      <c r="C83" s="1" t="s">
        <v>204</v>
      </c>
    </row>
    <row r="84" spans="3:11" x14ac:dyDescent="0.25">
      <c r="C84" s="37" t="s">
        <v>205</v>
      </c>
      <c r="D84" s="37"/>
      <c r="E84" s="37"/>
      <c r="F84" s="37"/>
      <c r="G84" s="37"/>
      <c r="H84" s="37"/>
      <c r="I84" s="37"/>
      <c r="J84" s="37"/>
      <c r="K84" s="37"/>
    </row>
    <row r="85" spans="3:11" x14ac:dyDescent="0.25">
      <c r="C85" s="2" t="s">
        <v>206</v>
      </c>
    </row>
    <row r="86" spans="3:11" x14ac:dyDescent="0.25">
      <c r="C86" s="2" t="s">
        <v>207</v>
      </c>
    </row>
    <row r="87" spans="3:11" ht="30" customHeight="1" x14ac:dyDescent="0.25">
      <c r="C87" s="202" t="s">
        <v>208</v>
      </c>
      <c r="D87" s="203"/>
      <c r="E87" s="203"/>
      <c r="F87" s="203"/>
      <c r="G87" s="203"/>
      <c r="H87" s="203"/>
      <c r="I87" s="203"/>
      <c r="J87" s="203"/>
      <c r="K87" s="203"/>
    </row>
    <row r="88" spans="3:11" x14ac:dyDescent="0.25">
      <c r="C88" s="2" t="s">
        <v>209</v>
      </c>
    </row>
    <row r="89" spans="3:11" x14ac:dyDescent="0.25">
      <c r="C89" s="2" t="s">
        <v>4937</v>
      </c>
    </row>
    <row r="91" spans="3:11" x14ac:dyDescent="0.25">
      <c r="C91" s="2" t="s">
        <v>4942</v>
      </c>
      <c r="E91" s="2" t="s">
        <v>2</v>
      </c>
    </row>
    <row r="93" spans="3:11" x14ac:dyDescent="0.25">
      <c r="C93" s="2" t="s">
        <v>4943</v>
      </c>
      <c r="E93" s="2" t="s">
        <v>2</v>
      </c>
    </row>
    <row r="95" spans="3:11" x14ac:dyDescent="0.25">
      <c r="C95" s="2" t="s">
        <v>5050</v>
      </c>
    </row>
    <row r="97" spans="1:256" x14ac:dyDescent="0.25">
      <c r="C97" s="2" t="s">
        <v>5051</v>
      </c>
    </row>
    <row r="98" spans="1:256" s="82" customFormat="1" ht="35.25" customHeight="1" x14ac:dyDescent="0.25">
      <c r="A98" s="78"/>
      <c r="B98" s="78"/>
      <c r="C98" s="83" t="s">
        <v>4949</v>
      </c>
      <c r="D98" s="87" t="s">
        <v>4950</v>
      </c>
      <c r="E98" s="87" t="s">
        <v>4951</v>
      </c>
      <c r="F98" s="79"/>
      <c r="G98" s="80"/>
      <c r="H98" s="80"/>
      <c r="I98" s="80"/>
      <c r="J98" s="80"/>
      <c r="K98" s="81"/>
      <c r="L98" s="81"/>
      <c r="M98" s="78"/>
      <c r="N98" s="78"/>
      <c r="O98" s="78"/>
      <c r="P98" s="78"/>
      <c r="Q98" s="78"/>
      <c r="R98" s="78"/>
      <c r="S98" s="78"/>
      <c r="T98" s="78"/>
      <c r="U98" s="78"/>
      <c r="V98" s="78"/>
      <c r="W98" s="78"/>
      <c r="X98" s="78"/>
      <c r="Y98" s="78"/>
      <c r="Z98" s="78"/>
      <c r="AA98" s="78"/>
      <c r="AB98" s="78"/>
      <c r="AC98" s="78"/>
      <c r="AD98" s="78"/>
      <c r="AE98" s="78"/>
      <c r="AF98" s="78"/>
      <c r="AG98" s="78"/>
      <c r="AH98" s="78"/>
      <c r="AI98" s="81"/>
      <c r="AJ98" s="78"/>
      <c r="AK98" s="78"/>
      <c r="AL98" s="78"/>
      <c r="AM98" s="78"/>
      <c r="AN98" s="78"/>
      <c r="AO98" s="78"/>
      <c r="AP98" s="78"/>
      <c r="AQ98" s="78"/>
      <c r="AR98" s="78"/>
      <c r="AS98" s="78"/>
      <c r="AT98" s="78"/>
      <c r="AU98" s="78"/>
      <c r="AV98" s="81"/>
      <c r="AW98" s="78"/>
      <c r="AX98" s="81"/>
      <c r="AY98" s="78"/>
      <c r="AZ98" s="78"/>
      <c r="BA98" s="78"/>
      <c r="BB98" s="81"/>
      <c r="BC98" s="78"/>
      <c r="BD98" s="78"/>
      <c r="BE98" s="78"/>
      <c r="BF98" s="78"/>
      <c r="BG98" s="78"/>
      <c r="BH98" s="78"/>
      <c r="BI98" s="78"/>
      <c r="BJ98" s="78"/>
      <c r="BK98" s="78"/>
      <c r="BL98" s="78"/>
      <c r="BM98" s="78"/>
      <c r="BN98" s="78"/>
      <c r="BO98" s="78"/>
      <c r="BP98" s="78"/>
      <c r="BQ98" s="78"/>
      <c r="BR98" s="78"/>
      <c r="BS98" s="78"/>
      <c r="BT98" s="78"/>
      <c r="BU98" s="78"/>
      <c r="BV98" s="78"/>
      <c r="BW98" s="78"/>
      <c r="BX98" s="78"/>
      <c r="BY98" s="78"/>
      <c r="BZ98" s="78"/>
      <c r="CA98" s="78"/>
      <c r="CB98" s="78"/>
      <c r="CC98" s="78"/>
      <c r="CD98" s="78"/>
      <c r="CE98" s="78"/>
      <c r="CF98" s="78"/>
      <c r="CG98" s="78"/>
      <c r="CH98" s="78"/>
      <c r="CI98" s="78"/>
      <c r="CJ98" s="78"/>
      <c r="CK98" s="78"/>
      <c r="CL98" s="78"/>
      <c r="CM98" s="78"/>
      <c r="CN98" s="78"/>
      <c r="CO98" s="78"/>
      <c r="CP98" s="78"/>
      <c r="CQ98" s="78"/>
      <c r="CR98" s="78"/>
      <c r="CS98" s="78"/>
      <c r="CT98" s="78"/>
      <c r="CU98" s="78"/>
      <c r="CV98" s="78"/>
      <c r="CW98" s="78"/>
      <c r="CX98" s="78"/>
      <c r="CY98" s="78"/>
      <c r="CZ98" s="78"/>
      <c r="DA98" s="78"/>
      <c r="DB98" s="78"/>
      <c r="DC98" s="78"/>
      <c r="DD98" s="78"/>
      <c r="DE98" s="78"/>
      <c r="DF98" s="78"/>
      <c r="DG98" s="78"/>
      <c r="DH98" s="78"/>
      <c r="DI98" s="78"/>
      <c r="DJ98" s="78"/>
      <c r="DK98" s="78"/>
      <c r="DL98" s="78"/>
      <c r="DM98" s="78"/>
      <c r="DN98" s="78"/>
      <c r="DO98" s="78"/>
      <c r="DP98" s="78"/>
      <c r="DQ98" s="78"/>
      <c r="DR98" s="78"/>
      <c r="DS98" s="78"/>
      <c r="DT98" s="78"/>
      <c r="DU98" s="78"/>
      <c r="DV98" s="78"/>
      <c r="DW98" s="78"/>
      <c r="DX98" s="78"/>
      <c r="DY98" s="78"/>
      <c r="DZ98" s="78"/>
      <c r="EA98" s="78"/>
      <c r="EB98" s="78"/>
      <c r="EC98" s="78"/>
      <c r="ED98" s="78"/>
      <c r="EE98" s="78"/>
      <c r="EF98" s="78"/>
      <c r="EG98" s="78"/>
      <c r="EH98" s="78"/>
      <c r="EI98" s="78"/>
      <c r="EJ98" s="78"/>
      <c r="EK98" s="78"/>
      <c r="EL98" s="78"/>
      <c r="EM98" s="78"/>
      <c r="EN98" s="78"/>
      <c r="EO98" s="78"/>
      <c r="EP98" s="78"/>
      <c r="EQ98" s="78"/>
      <c r="ER98" s="78"/>
      <c r="ES98" s="78"/>
      <c r="ET98" s="78"/>
      <c r="EU98" s="78"/>
      <c r="EV98" s="78"/>
      <c r="EW98" s="78"/>
      <c r="EX98" s="78"/>
      <c r="EY98" s="78"/>
      <c r="EZ98" s="78"/>
      <c r="FA98" s="78"/>
      <c r="FB98" s="78"/>
      <c r="FC98" s="78"/>
      <c r="FD98" s="78"/>
      <c r="FE98" s="78"/>
      <c r="FF98" s="78"/>
      <c r="FG98" s="78"/>
      <c r="FH98" s="78"/>
      <c r="FI98" s="78"/>
      <c r="FJ98" s="78"/>
      <c r="FK98" s="78"/>
      <c r="FL98" s="78"/>
      <c r="FM98" s="78"/>
      <c r="FN98" s="78"/>
      <c r="FO98" s="78"/>
      <c r="FP98" s="78"/>
      <c r="FQ98" s="78"/>
      <c r="FR98" s="78"/>
      <c r="FS98" s="78"/>
      <c r="FT98" s="78"/>
      <c r="FU98" s="78"/>
      <c r="FV98" s="78"/>
      <c r="FW98" s="78"/>
      <c r="FX98" s="78"/>
      <c r="FY98" s="78"/>
      <c r="FZ98" s="78"/>
      <c r="GA98" s="78"/>
      <c r="GB98" s="78"/>
      <c r="GC98" s="78"/>
      <c r="GD98" s="78"/>
      <c r="GE98" s="78"/>
      <c r="GF98" s="78"/>
      <c r="GG98" s="78"/>
      <c r="GH98" s="78"/>
      <c r="GI98" s="78"/>
      <c r="GJ98" s="78"/>
      <c r="GK98" s="78"/>
      <c r="GL98" s="78"/>
      <c r="GM98" s="78"/>
      <c r="GN98" s="78"/>
      <c r="GO98" s="78"/>
      <c r="GP98" s="78"/>
      <c r="GQ98" s="78"/>
      <c r="GR98" s="78"/>
      <c r="GS98" s="78"/>
      <c r="GT98" s="78"/>
      <c r="GU98" s="78"/>
      <c r="GV98" s="78"/>
      <c r="GW98" s="78"/>
      <c r="GX98" s="78"/>
      <c r="GY98" s="78"/>
      <c r="GZ98" s="78"/>
      <c r="HA98" s="78"/>
      <c r="HB98" s="78"/>
      <c r="HC98" s="78"/>
      <c r="HD98" s="78"/>
      <c r="HE98" s="78"/>
      <c r="HF98" s="78"/>
      <c r="HG98" s="78"/>
      <c r="HH98" s="78"/>
      <c r="HI98" s="78"/>
      <c r="HJ98" s="78"/>
      <c r="HK98" s="78"/>
      <c r="HL98" s="78"/>
      <c r="HM98" s="78"/>
      <c r="HN98" s="78"/>
      <c r="HO98" s="78"/>
      <c r="HP98" s="78"/>
      <c r="HQ98" s="78"/>
      <c r="HR98" s="78"/>
      <c r="HS98" s="78"/>
      <c r="HT98" s="78"/>
      <c r="HU98" s="78"/>
      <c r="HV98" s="78"/>
      <c r="HW98" s="78"/>
      <c r="HX98" s="78"/>
      <c r="HY98" s="78"/>
      <c r="HZ98" s="78"/>
      <c r="IA98" s="78"/>
      <c r="IB98" s="78"/>
      <c r="IC98" s="78"/>
      <c r="ID98" s="78"/>
      <c r="IE98" s="78"/>
      <c r="IF98" s="78"/>
      <c r="IG98" s="78"/>
      <c r="IH98" s="78"/>
      <c r="II98" s="78"/>
      <c r="IJ98" s="78"/>
      <c r="IK98" s="78"/>
      <c r="IL98" s="78"/>
      <c r="IM98" s="78"/>
      <c r="IN98" s="78"/>
      <c r="IO98" s="78"/>
      <c r="IP98" s="78"/>
      <c r="IQ98" s="78"/>
      <c r="IR98" s="78"/>
      <c r="IS98" s="78"/>
      <c r="IT98" s="78"/>
      <c r="IU98" s="78"/>
      <c r="IV98" s="78"/>
    </row>
    <row r="99" spans="1:256" s="82" customFormat="1" x14ac:dyDescent="0.25">
      <c r="A99" s="78"/>
      <c r="B99" s="78"/>
      <c r="C99" s="85" t="s">
        <v>4952</v>
      </c>
      <c r="D99" s="88">
        <v>12.897399999999999</v>
      </c>
      <c r="E99" s="88">
        <v>12.9178</v>
      </c>
      <c r="F99" s="79"/>
      <c r="G99" s="80"/>
      <c r="H99" s="80"/>
      <c r="I99" s="80"/>
      <c r="J99" s="80"/>
      <c r="K99" s="81"/>
      <c r="L99" s="81"/>
      <c r="M99" s="78"/>
      <c r="N99" s="78"/>
      <c r="O99" s="78"/>
      <c r="P99" s="78"/>
      <c r="Q99" s="78"/>
      <c r="R99" s="78"/>
      <c r="S99" s="78"/>
      <c r="T99" s="78"/>
      <c r="U99" s="78"/>
      <c r="V99" s="78"/>
      <c r="W99" s="78"/>
      <c r="X99" s="78"/>
      <c r="Y99" s="78"/>
      <c r="Z99" s="78"/>
      <c r="AA99" s="78"/>
      <c r="AB99" s="78"/>
      <c r="AC99" s="78"/>
      <c r="AD99" s="78"/>
      <c r="AE99" s="78"/>
      <c r="AF99" s="78"/>
      <c r="AG99" s="78"/>
      <c r="AH99" s="78"/>
      <c r="AI99" s="81"/>
      <c r="AJ99" s="78"/>
      <c r="AK99" s="78"/>
      <c r="AL99" s="78"/>
      <c r="AM99" s="78"/>
      <c r="AN99" s="78"/>
      <c r="AO99" s="78"/>
      <c r="AP99" s="78"/>
      <c r="AQ99" s="78"/>
      <c r="AR99" s="78"/>
      <c r="AS99" s="78"/>
      <c r="AT99" s="78"/>
      <c r="AU99" s="78"/>
      <c r="AV99" s="81"/>
      <c r="AW99" s="78"/>
      <c r="AX99" s="81"/>
      <c r="AY99" s="78"/>
      <c r="AZ99" s="78"/>
      <c r="BA99" s="78"/>
      <c r="BB99" s="81"/>
      <c r="BC99" s="78"/>
      <c r="BD99" s="78"/>
      <c r="BE99" s="78"/>
      <c r="BF99" s="78"/>
      <c r="BG99" s="78"/>
      <c r="BH99" s="78"/>
      <c r="BI99" s="78"/>
      <c r="BJ99" s="78"/>
      <c r="BK99" s="78"/>
      <c r="BL99" s="78"/>
      <c r="BM99" s="78"/>
      <c r="BN99" s="78"/>
      <c r="BO99" s="78"/>
      <c r="BP99" s="78"/>
      <c r="BQ99" s="78"/>
      <c r="BR99" s="78"/>
      <c r="BS99" s="78"/>
      <c r="BT99" s="78"/>
      <c r="BU99" s="78"/>
      <c r="BV99" s="78"/>
      <c r="BW99" s="78"/>
      <c r="BX99" s="78"/>
      <c r="BY99" s="78"/>
      <c r="BZ99" s="78"/>
      <c r="CA99" s="78"/>
      <c r="CB99" s="78"/>
      <c r="CC99" s="78"/>
      <c r="CD99" s="78"/>
      <c r="CE99" s="78"/>
      <c r="CF99" s="78"/>
      <c r="CG99" s="78"/>
      <c r="CH99" s="78"/>
      <c r="CI99" s="78"/>
      <c r="CJ99" s="78"/>
      <c r="CK99" s="78"/>
      <c r="CL99" s="78"/>
      <c r="CM99" s="78"/>
      <c r="CN99" s="78"/>
      <c r="CO99" s="78"/>
      <c r="CP99" s="78"/>
      <c r="CQ99" s="78"/>
      <c r="CR99" s="78"/>
      <c r="CS99" s="78"/>
      <c r="CT99" s="78"/>
      <c r="CU99" s="78"/>
      <c r="CV99" s="78"/>
      <c r="CW99" s="78"/>
      <c r="CX99" s="78"/>
      <c r="CY99" s="78"/>
      <c r="CZ99" s="78"/>
      <c r="DA99" s="78"/>
      <c r="DB99" s="78"/>
      <c r="DC99" s="78"/>
      <c r="DD99" s="78"/>
      <c r="DE99" s="78"/>
      <c r="DF99" s="78"/>
      <c r="DG99" s="78"/>
      <c r="DH99" s="78"/>
      <c r="DI99" s="78"/>
      <c r="DJ99" s="78"/>
      <c r="DK99" s="78"/>
      <c r="DL99" s="78"/>
      <c r="DM99" s="78"/>
      <c r="DN99" s="78"/>
      <c r="DO99" s="78"/>
      <c r="DP99" s="78"/>
      <c r="DQ99" s="78"/>
      <c r="DR99" s="78"/>
      <c r="DS99" s="78"/>
      <c r="DT99" s="78"/>
      <c r="DU99" s="78"/>
      <c r="DV99" s="78"/>
      <c r="DW99" s="78"/>
      <c r="DX99" s="78"/>
      <c r="DY99" s="78"/>
      <c r="DZ99" s="78"/>
      <c r="EA99" s="78"/>
      <c r="EB99" s="78"/>
      <c r="EC99" s="78"/>
      <c r="ED99" s="78"/>
      <c r="EE99" s="78"/>
      <c r="EF99" s="78"/>
      <c r="EG99" s="78"/>
      <c r="EH99" s="78"/>
      <c r="EI99" s="78"/>
      <c r="EJ99" s="78"/>
      <c r="EK99" s="78"/>
      <c r="EL99" s="78"/>
      <c r="EM99" s="78"/>
      <c r="EN99" s="78"/>
      <c r="EO99" s="78"/>
      <c r="EP99" s="78"/>
      <c r="EQ99" s="78"/>
      <c r="ER99" s="78"/>
      <c r="ES99" s="78"/>
      <c r="ET99" s="78"/>
      <c r="EU99" s="78"/>
      <c r="EV99" s="78"/>
      <c r="EW99" s="78"/>
      <c r="EX99" s="78"/>
      <c r="EY99" s="78"/>
      <c r="EZ99" s="78"/>
      <c r="FA99" s="78"/>
      <c r="FB99" s="78"/>
      <c r="FC99" s="78"/>
      <c r="FD99" s="78"/>
      <c r="FE99" s="78"/>
      <c r="FF99" s="78"/>
      <c r="FG99" s="78"/>
      <c r="FH99" s="78"/>
      <c r="FI99" s="78"/>
      <c r="FJ99" s="78"/>
      <c r="FK99" s="78"/>
      <c r="FL99" s="78"/>
      <c r="FM99" s="78"/>
      <c r="FN99" s="78"/>
      <c r="FO99" s="78"/>
      <c r="FP99" s="78"/>
      <c r="FQ99" s="78"/>
      <c r="FR99" s="78"/>
      <c r="FS99" s="78"/>
      <c r="FT99" s="78"/>
      <c r="FU99" s="78"/>
      <c r="FV99" s="78"/>
      <c r="FW99" s="78"/>
      <c r="FX99" s="78"/>
      <c r="FY99" s="78"/>
      <c r="FZ99" s="78"/>
      <c r="GA99" s="78"/>
      <c r="GB99" s="78"/>
      <c r="GC99" s="78"/>
      <c r="GD99" s="78"/>
      <c r="GE99" s="78"/>
      <c r="GF99" s="78"/>
      <c r="GG99" s="78"/>
      <c r="GH99" s="78"/>
      <c r="GI99" s="78"/>
      <c r="GJ99" s="78"/>
      <c r="GK99" s="78"/>
      <c r="GL99" s="78"/>
      <c r="GM99" s="78"/>
      <c r="GN99" s="78"/>
      <c r="GO99" s="78"/>
      <c r="GP99" s="78"/>
      <c r="GQ99" s="78"/>
      <c r="GR99" s="78"/>
      <c r="GS99" s="78"/>
      <c r="GT99" s="78"/>
      <c r="GU99" s="78"/>
      <c r="GV99" s="78"/>
      <c r="GW99" s="78"/>
      <c r="GX99" s="78"/>
      <c r="GY99" s="78"/>
      <c r="GZ99" s="78"/>
      <c r="HA99" s="78"/>
      <c r="HB99" s="78"/>
      <c r="HC99" s="78"/>
      <c r="HD99" s="78"/>
      <c r="HE99" s="78"/>
      <c r="HF99" s="78"/>
      <c r="HG99" s="78"/>
      <c r="HH99" s="78"/>
      <c r="HI99" s="78"/>
      <c r="HJ99" s="78"/>
      <c r="HK99" s="78"/>
      <c r="HL99" s="78"/>
      <c r="HM99" s="78"/>
      <c r="HN99" s="78"/>
      <c r="HO99" s="78"/>
      <c r="HP99" s="78"/>
      <c r="HQ99" s="78"/>
      <c r="HR99" s="78"/>
      <c r="HS99" s="78"/>
      <c r="HT99" s="78"/>
      <c r="HU99" s="78"/>
      <c r="HV99" s="78"/>
      <c r="HW99" s="78"/>
      <c r="HX99" s="78"/>
      <c r="HY99" s="78"/>
      <c r="HZ99" s="78"/>
      <c r="IA99" s="78"/>
      <c r="IB99" s="78"/>
      <c r="IC99" s="78"/>
      <c r="ID99" s="78"/>
      <c r="IE99" s="78"/>
      <c r="IF99" s="78"/>
      <c r="IG99" s="78"/>
      <c r="IH99" s="78"/>
      <c r="II99" s="78"/>
      <c r="IJ99" s="78"/>
      <c r="IK99" s="78"/>
      <c r="IL99" s="78"/>
      <c r="IM99" s="78"/>
      <c r="IN99" s="78"/>
      <c r="IO99" s="78"/>
      <c r="IP99" s="78"/>
      <c r="IQ99" s="78"/>
      <c r="IR99" s="78"/>
      <c r="IS99" s="78"/>
      <c r="IT99" s="78"/>
      <c r="IU99" s="78"/>
      <c r="IV99" s="78"/>
    </row>
    <row r="100" spans="1:256" s="82" customFormat="1" x14ac:dyDescent="0.25">
      <c r="A100" s="78"/>
      <c r="B100" s="78"/>
      <c r="C100" s="85" t="s">
        <v>4953</v>
      </c>
      <c r="D100" s="88">
        <v>12.897</v>
      </c>
      <c r="E100" s="88">
        <v>12.917299999999999</v>
      </c>
      <c r="F100" s="79"/>
      <c r="G100" s="80"/>
      <c r="H100" s="80"/>
      <c r="I100" s="80"/>
      <c r="J100" s="80"/>
      <c r="K100" s="81"/>
      <c r="L100" s="81"/>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81"/>
      <c r="AJ100" s="78"/>
      <c r="AK100" s="78"/>
      <c r="AL100" s="78"/>
      <c r="AM100" s="78"/>
      <c r="AN100" s="78"/>
      <c r="AO100" s="78"/>
      <c r="AP100" s="78"/>
      <c r="AQ100" s="78"/>
      <c r="AR100" s="78"/>
      <c r="AS100" s="78"/>
      <c r="AT100" s="78"/>
      <c r="AU100" s="78"/>
      <c r="AV100" s="81"/>
      <c r="AW100" s="78"/>
      <c r="AX100" s="81"/>
      <c r="AY100" s="78"/>
      <c r="AZ100" s="78"/>
      <c r="BA100" s="78"/>
      <c r="BB100" s="81"/>
      <c r="BC100" s="78"/>
      <c r="BD100" s="78"/>
      <c r="BE100" s="78"/>
      <c r="BF100" s="78"/>
      <c r="BG100" s="78"/>
      <c r="BH100" s="78"/>
      <c r="BI100" s="78"/>
      <c r="BJ100" s="78"/>
      <c r="BK100" s="78"/>
      <c r="BL100" s="78"/>
      <c r="BM100" s="78"/>
      <c r="BN100" s="78"/>
      <c r="BO100" s="78"/>
      <c r="BP100" s="78"/>
      <c r="BQ100" s="78"/>
      <c r="BR100" s="78"/>
      <c r="BS100" s="78"/>
      <c r="BT100" s="78"/>
      <c r="BU100" s="78"/>
      <c r="BV100" s="78"/>
      <c r="BW100" s="78"/>
      <c r="BX100" s="78"/>
      <c r="BY100" s="78"/>
      <c r="BZ100" s="78"/>
      <c r="CA100" s="78"/>
      <c r="CB100" s="78"/>
      <c r="CC100" s="78"/>
      <c r="CD100" s="78"/>
      <c r="CE100" s="78"/>
      <c r="CF100" s="78"/>
      <c r="CG100" s="78"/>
      <c r="CH100" s="78"/>
      <c r="CI100" s="78"/>
      <c r="CJ100" s="78"/>
      <c r="CK100" s="78"/>
      <c r="CL100" s="78"/>
      <c r="CM100" s="78"/>
      <c r="CN100" s="78"/>
      <c r="CO100" s="78"/>
      <c r="CP100" s="78"/>
      <c r="CQ100" s="78"/>
      <c r="CR100" s="78"/>
      <c r="CS100" s="78"/>
      <c r="CT100" s="78"/>
      <c r="CU100" s="78"/>
      <c r="CV100" s="78"/>
      <c r="CW100" s="78"/>
      <c r="CX100" s="78"/>
      <c r="CY100" s="78"/>
      <c r="CZ100" s="78"/>
      <c r="DA100" s="78"/>
      <c r="DB100" s="78"/>
      <c r="DC100" s="78"/>
      <c r="DD100" s="78"/>
      <c r="DE100" s="78"/>
      <c r="DF100" s="78"/>
      <c r="DG100" s="78"/>
      <c r="DH100" s="78"/>
      <c r="DI100" s="78"/>
      <c r="DJ100" s="78"/>
      <c r="DK100" s="78"/>
      <c r="DL100" s="78"/>
      <c r="DM100" s="78"/>
      <c r="DN100" s="78"/>
      <c r="DO100" s="78"/>
      <c r="DP100" s="78"/>
      <c r="DQ100" s="78"/>
      <c r="DR100" s="78"/>
      <c r="DS100" s="78"/>
      <c r="DT100" s="78"/>
      <c r="DU100" s="78"/>
      <c r="DV100" s="78"/>
      <c r="DW100" s="78"/>
      <c r="DX100" s="78"/>
      <c r="DY100" s="78"/>
      <c r="DZ100" s="78"/>
      <c r="EA100" s="78"/>
      <c r="EB100" s="78"/>
      <c r="EC100" s="78"/>
      <c r="ED100" s="78"/>
      <c r="EE100" s="78"/>
      <c r="EF100" s="78"/>
      <c r="EG100" s="78"/>
      <c r="EH100" s="78"/>
      <c r="EI100" s="78"/>
      <c r="EJ100" s="78"/>
      <c r="EK100" s="78"/>
      <c r="EL100" s="78"/>
      <c r="EM100" s="78"/>
      <c r="EN100" s="78"/>
      <c r="EO100" s="78"/>
      <c r="EP100" s="78"/>
      <c r="EQ100" s="78"/>
      <c r="ER100" s="78"/>
      <c r="ES100" s="78"/>
      <c r="ET100" s="78"/>
      <c r="EU100" s="78"/>
      <c r="EV100" s="78"/>
      <c r="EW100" s="78"/>
      <c r="EX100" s="78"/>
      <c r="EY100" s="78"/>
      <c r="EZ100" s="78"/>
      <c r="FA100" s="78"/>
      <c r="FB100" s="78"/>
      <c r="FC100" s="78"/>
      <c r="FD100" s="78"/>
      <c r="FE100" s="78"/>
      <c r="FF100" s="78"/>
      <c r="FG100" s="78"/>
      <c r="FH100" s="78"/>
      <c r="FI100" s="78"/>
      <c r="FJ100" s="78"/>
      <c r="FK100" s="78"/>
      <c r="FL100" s="78"/>
      <c r="FM100" s="78"/>
      <c r="FN100" s="78"/>
      <c r="FO100" s="78"/>
      <c r="FP100" s="78"/>
      <c r="FQ100" s="78"/>
      <c r="FR100" s="78"/>
      <c r="FS100" s="78"/>
      <c r="FT100" s="78"/>
      <c r="FU100" s="78"/>
      <c r="FV100" s="78"/>
      <c r="FW100" s="78"/>
      <c r="FX100" s="78"/>
      <c r="FY100" s="78"/>
      <c r="FZ100" s="78"/>
      <c r="GA100" s="78"/>
      <c r="GB100" s="78"/>
      <c r="GC100" s="78"/>
      <c r="GD100" s="78"/>
      <c r="GE100" s="78"/>
      <c r="GF100" s="78"/>
      <c r="GG100" s="78"/>
      <c r="GH100" s="78"/>
      <c r="GI100" s="78"/>
      <c r="GJ100" s="78"/>
      <c r="GK100" s="78"/>
      <c r="GL100" s="78"/>
      <c r="GM100" s="78"/>
      <c r="GN100" s="78"/>
      <c r="GO100" s="78"/>
      <c r="GP100" s="78"/>
      <c r="GQ100" s="78"/>
      <c r="GR100" s="78"/>
      <c r="GS100" s="78"/>
      <c r="GT100" s="78"/>
      <c r="GU100" s="78"/>
      <c r="GV100" s="78"/>
      <c r="GW100" s="78"/>
      <c r="GX100" s="78"/>
      <c r="GY100" s="78"/>
      <c r="GZ100" s="78"/>
      <c r="HA100" s="78"/>
      <c r="HB100" s="78"/>
      <c r="HC100" s="78"/>
      <c r="HD100" s="78"/>
      <c r="HE100" s="78"/>
      <c r="HF100" s="78"/>
      <c r="HG100" s="78"/>
      <c r="HH100" s="78"/>
      <c r="HI100" s="78"/>
      <c r="HJ100" s="78"/>
      <c r="HK100" s="78"/>
      <c r="HL100" s="78"/>
      <c r="HM100" s="78"/>
      <c r="HN100" s="78"/>
      <c r="HO100" s="78"/>
      <c r="HP100" s="78"/>
      <c r="HQ100" s="78"/>
      <c r="HR100" s="78"/>
      <c r="HS100" s="78"/>
      <c r="HT100" s="78"/>
      <c r="HU100" s="78"/>
      <c r="HV100" s="78"/>
      <c r="HW100" s="78"/>
      <c r="HX100" s="78"/>
      <c r="HY100" s="78"/>
      <c r="HZ100" s="78"/>
      <c r="IA100" s="78"/>
      <c r="IB100" s="78"/>
      <c r="IC100" s="78"/>
      <c r="ID100" s="78"/>
      <c r="IE100" s="78"/>
      <c r="IF100" s="78"/>
      <c r="IG100" s="78"/>
      <c r="IH100" s="78"/>
      <c r="II100" s="78"/>
      <c r="IJ100" s="78"/>
      <c r="IK100" s="78"/>
      <c r="IL100" s="78"/>
      <c r="IM100" s="78"/>
      <c r="IN100" s="78"/>
      <c r="IO100" s="78"/>
      <c r="IP100" s="78"/>
      <c r="IQ100" s="78"/>
      <c r="IR100" s="78"/>
      <c r="IS100" s="78"/>
      <c r="IT100" s="78"/>
      <c r="IU100" s="78"/>
      <c r="IV100" s="78"/>
    </row>
    <row r="101" spans="1:256" s="82" customFormat="1" x14ac:dyDescent="0.25">
      <c r="A101" s="78"/>
      <c r="B101" s="78"/>
      <c r="C101" s="85" t="s">
        <v>4954</v>
      </c>
      <c r="D101" s="88">
        <v>12.982900000000001</v>
      </c>
      <c r="E101" s="88">
        <v>13.005100000000001</v>
      </c>
      <c r="F101" s="79"/>
      <c r="G101" s="80"/>
      <c r="H101" s="80"/>
      <c r="I101" s="80"/>
      <c r="J101" s="80"/>
      <c r="K101" s="81"/>
      <c r="L101" s="81"/>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81"/>
      <c r="AJ101" s="78"/>
      <c r="AK101" s="78"/>
      <c r="AL101" s="78"/>
      <c r="AM101" s="78"/>
      <c r="AN101" s="78"/>
      <c r="AO101" s="78"/>
      <c r="AP101" s="78"/>
      <c r="AQ101" s="78"/>
      <c r="AR101" s="78"/>
      <c r="AS101" s="78"/>
      <c r="AT101" s="78"/>
      <c r="AU101" s="78"/>
      <c r="AV101" s="81"/>
      <c r="AW101" s="78"/>
      <c r="AX101" s="81"/>
      <c r="AY101" s="78"/>
      <c r="AZ101" s="78"/>
      <c r="BA101" s="78"/>
      <c r="BB101" s="81"/>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c r="BZ101" s="78"/>
      <c r="CA101" s="78"/>
      <c r="CB101" s="78"/>
      <c r="CC101" s="78"/>
      <c r="CD101" s="78"/>
      <c r="CE101" s="78"/>
      <c r="CF101" s="78"/>
      <c r="CG101" s="78"/>
      <c r="CH101" s="78"/>
      <c r="CI101" s="78"/>
      <c r="CJ101" s="78"/>
      <c r="CK101" s="78"/>
      <c r="CL101" s="78"/>
      <c r="CM101" s="78"/>
      <c r="CN101" s="78"/>
      <c r="CO101" s="78"/>
      <c r="CP101" s="78"/>
      <c r="CQ101" s="78"/>
      <c r="CR101" s="78"/>
      <c r="CS101" s="78"/>
      <c r="CT101" s="78"/>
      <c r="CU101" s="78"/>
      <c r="CV101" s="78"/>
      <c r="CW101" s="78"/>
      <c r="CX101" s="78"/>
      <c r="CY101" s="78"/>
      <c r="CZ101" s="78"/>
      <c r="DA101" s="78"/>
      <c r="DB101" s="78"/>
      <c r="DC101" s="78"/>
      <c r="DD101" s="78"/>
      <c r="DE101" s="78"/>
      <c r="DF101" s="78"/>
      <c r="DG101" s="78"/>
      <c r="DH101" s="78"/>
      <c r="DI101" s="78"/>
      <c r="DJ101" s="78"/>
      <c r="DK101" s="78"/>
      <c r="DL101" s="78"/>
      <c r="DM101" s="78"/>
      <c r="DN101" s="78"/>
      <c r="DO101" s="78"/>
      <c r="DP101" s="78"/>
      <c r="DQ101" s="78"/>
      <c r="DR101" s="78"/>
      <c r="DS101" s="78"/>
      <c r="DT101" s="78"/>
      <c r="DU101" s="78"/>
      <c r="DV101" s="78"/>
      <c r="DW101" s="78"/>
      <c r="DX101" s="78"/>
      <c r="DY101" s="78"/>
      <c r="DZ101" s="78"/>
      <c r="EA101" s="78"/>
      <c r="EB101" s="78"/>
      <c r="EC101" s="78"/>
      <c r="ED101" s="78"/>
      <c r="EE101" s="78"/>
      <c r="EF101" s="78"/>
      <c r="EG101" s="78"/>
      <c r="EH101" s="78"/>
      <c r="EI101" s="78"/>
      <c r="EJ101" s="78"/>
      <c r="EK101" s="78"/>
      <c r="EL101" s="78"/>
      <c r="EM101" s="78"/>
      <c r="EN101" s="78"/>
      <c r="EO101" s="78"/>
      <c r="EP101" s="78"/>
      <c r="EQ101" s="78"/>
      <c r="ER101" s="78"/>
      <c r="ES101" s="78"/>
      <c r="ET101" s="78"/>
      <c r="EU101" s="78"/>
      <c r="EV101" s="78"/>
      <c r="EW101" s="78"/>
      <c r="EX101" s="78"/>
      <c r="EY101" s="78"/>
      <c r="EZ101" s="78"/>
      <c r="FA101" s="78"/>
      <c r="FB101" s="78"/>
      <c r="FC101" s="78"/>
      <c r="FD101" s="78"/>
      <c r="FE101" s="78"/>
      <c r="FF101" s="78"/>
      <c r="FG101" s="78"/>
      <c r="FH101" s="78"/>
      <c r="FI101" s="78"/>
      <c r="FJ101" s="78"/>
      <c r="FK101" s="78"/>
      <c r="FL101" s="78"/>
      <c r="FM101" s="78"/>
      <c r="FN101" s="78"/>
      <c r="FO101" s="78"/>
      <c r="FP101" s="78"/>
      <c r="FQ101" s="78"/>
      <c r="FR101" s="78"/>
      <c r="FS101" s="78"/>
      <c r="FT101" s="78"/>
      <c r="FU101" s="78"/>
      <c r="FV101" s="78"/>
      <c r="FW101" s="78"/>
      <c r="FX101" s="78"/>
      <c r="FY101" s="78"/>
      <c r="FZ101" s="78"/>
      <c r="GA101" s="78"/>
      <c r="GB101" s="78"/>
      <c r="GC101" s="78"/>
      <c r="GD101" s="78"/>
      <c r="GE101" s="78"/>
      <c r="GF101" s="78"/>
      <c r="GG101" s="78"/>
      <c r="GH101" s="78"/>
      <c r="GI101" s="78"/>
      <c r="GJ101" s="78"/>
      <c r="GK101" s="78"/>
      <c r="GL101" s="78"/>
      <c r="GM101" s="78"/>
      <c r="GN101" s="78"/>
      <c r="GO101" s="78"/>
      <c r="GP101" s="78"/>
      <c r="GQ101" s="78"/>
      <c r="GR101" s="78"/>
      <c r="GS101" s="78"/>
      <c r="GT101" s="78"/>
      <c r="GU101" s="78"/>
      <c r="GV101" s="78"/>
      <c r="GW101" s="78"/>
      <c r="GX101" s="78"/>
      <c r="GY101" s="78"/>
      <c r="GZ101" s="78"/>
      <c r="HA101" s="78"/>
      <c r="HB101" s="78"/>
      <c r="HC101" s="78"/>
      <c r="HD101" s="78"/>
      <c r="HE101" s="78"/>
      <c r="HF101" s="78"/>
      <c r="HG101" s="78"/>
      <c r="HH101" s="78"/>
      <c r="HI101" s="78"/>
      <c r="HJ101" s="78"/>
      <c r="HK101" s="78"/>
      <c r="HL101" s="78"/>
      <c r="HM101" s="78"/>
      <c r="HN101" s="78"/>
      <c r="HO101" s="78"/>
      <c r="HP101" s="78"/>
      <c r="HQ101" s="78"/>
      <c r="HR101" s="78"/>
      <c r="HS101" s="78"/>
      <c r="HT101" s="78"/>
      <c r="HU101" s="78"/>
      <c r="HV101" s="78"/>
      <c r="HW101" s="78"/>
      <c r="HX101" s="78"/>
      <c r="HY101" s="78"/>
      <c r="HZ101" s="78"/>
      <c r="IA101" s="78"/>
      <c r="IB101" s="78"/>
      <c r="IC101" s="78"/>
      <c r="ID101" s="78"/>
      <c r="IE101" s="78"/>
      <c r="IF101" s="78"/>
      <c r="IG101" s="78"/>
      <c r="IH101" s="78"/>
      <c r="II101" s="78"/>
      <c r="IJ101" s="78"/>
      <c r="IK101" s="78"/>
      <c r="IL101" s="78"/>
      <c r="IM101" s="78"/>
      <c r="IN101" s="78"/>
      <c r="IO101" s="78"/>
      <c r="IP101" s="78"/>
      <c r="IQ101" s="78"/>
      <c r="IR101" s="78"/>
      <c r="IS101" s="78"/>
      <c r="IT101" s="78"/>
      <c r="IU101" s="78"/>
      <c r="IV101" s="78"/>
    </row>
    <row r="102" spans="1:256" s="82" customFormat="1" x14ac:dyDescent="0.25">
      <c r="A102" s="78"/>
      <c r="B102" s="78"/>
      <c r="C102" s="85" t="s">
        <v>4955</v>
      </c>
      <c r="D102" s="88">
        <v>12.9771</v>
      </c>
      <c r="E102" s="88">
        <v>12.9993</v>
      </c>
      <c r="F102" s="79"/>
      <c r="G102" s="80"/>
      <c r="H102" s="80"/>
      <c r="I102" s="80"/>
      <c r="J102" s="80"/>
      <c r="K102" s="81"/>
      <c r="L102" s="81"/>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81"/>
      <c r="AJ102" s="78"/>
      <c r="AK102" s="78"/>
      <c r="AL102" s="78"/>
      <c r="AM102" s="78"/>
      <c r="AN102" s="78"/>
      <c r="AO102" s="78"/>
      <c r="AP102" s="78"/>
      <c r="AQ102" s="78"/>
      <c r="AR102" s="78"/>
      <c r="AS102" s="78"/>
      <c r="AT102" s="78"/>
      <c r="AU102" s="78"/>
      <c r="AV102" s="81"/>
      <c r="AW102" s="78"/>
      <c r="AX102" s="81"/>
      <c r="AY102" s="78"/>
      <c r="AZ102" s="78"/>
      <c r="BA102" s="78"/>
      <c r="BB102" s="81"/>
      <c r="BC102" s="78"/>
      <c r="BD102" s="78"/>
      <c r="BE102" s="78"/>
      <c r="BF102" s="78"/>
      <c r="BG102" s="78"/>
      <c r="BH102" s="78"/>
      <c r="BI102" s="78"/>
      <c r="BJ102" s="78"/>
      <c r="BK102" s="78"/>
      <c r="BL102" s="78"/>
      <c r="BM102" s="78"/>
      <c r="BN102" s="78"/>
      <c r="BO102" s="78"/>
      <c r="BP102" s="78"/>
      <c r="BQ102" s="78"/>
      <c r="BR102" s="78"/>
      <c r="BS102" s="78"/>
      <c r="BT102" s="78"/>
      <c r="BU102" s="78"/>
      <c r="BV102" s="78"/>
      <c r="BW102" s="78"/>
      <c r="BX102" s="78"/>
      <c r="BY102" s="78"/>
      <c r="BZ102" s="78"/>
      <c r="CA102" s="78"/>
      <c r="CB102" s="78"/>
      <c r="CC102" s="78"/>
      <c r="CD102" s="78"/>
      <c r="CE102" s="78"/>
      <c r="CF102" s="78"/>
      <c r="CG102" s="78"/>
      <c r="CH102" s="78"/>
      <c r="CI102" s="78"/>
      <c r="CJ102" s="78"/>
      <c r="CK102" s="78"/>
      <c r="CL102" s="78"/>
      <c r="CM102" s="78"/>
      <c r="CN102" s="78"/>
      <c r="CO102" s="78"/>
      <c r="CP102" s="78"/>
      <c r="CQ102" s="78"/>
      <c r="CR102" s="78"/>
      <c r="CS102" s="78"/>
      <c r="CT102" s="78"/>
      <c r="CU102" s="78"/>
      <c r="CV102" s="78"/>
      <c r="CW102" s="78"/>
      <c r="CX102" s="78"/>
      <c r="CY102" s="78"/>
      <c r="CZ102" s="78"/>
      <c r="DA102" s="78"/>
      <c r="DB102" s="78"/>
      <c r="DC102" s="78"/>
      <c r="DD102" s="78"/>
      <c r="DE102" s="78"/>
      <c r="DF102" s="78"/>
      <c r="DG102" s="78"/>
      <c r="DH102" s="78"/>
      <c r="DI102" s="78"/>
      <c r="DJ102" s="78"/>
      <c r="DK102" s="78"/>
      <c r="DL102" s="78"/>
      <c r="DM102" s="78"/>
      <c r="DN102" s="78"/>
      <c r="DO102" s="78"/>
      <c r="DP102" s="78"/>
      <c r="DQ102" s="78"/>
      <c r="DR102" s="78"/>
      <c r="DS102" s="78"/>
      <c r="DT102" s="78"/>
      <c r="DU102" s="78"/>
      <c r="DV102" s="78"/>
      <c r="DW102" s="78"/>
      <c r="DX102" s="78"/>
      <c r="DY102" s="78"/>
      <c r="DZ102" s="78"/>
      <c r="EA102" s="78"/>
      <c r="EB102" s="78"/>
      <c r="EC102" s="78"/>
      <c r="ED102" s="78"/>
      <c r="EE102" s="78"/>
      <c r="EF102" s="78"/>
      <c r="EG102" s="78"/>
      <c r="EH102" s="78"/>
      <c r="EI102" s="78"/>
      <c r="EJ102" s="78"/>
      <c r="EK102" s="78"/>
      <c r="EL102" s="78"/>
      <c r="EM102" s="78"/>
      <c r="EN102" s="78"/>
      <c r="EO102" s="78"/>
      <c r="EP102" s="78"/>
      <c r="EQ102" s="78"/>
      <c r="ER102" s="78"/>
      <c r="ES102" s="78"/>
      <c r="ET102" s="78"/>
      <c r="EU102" s="78"/>
      <c r="EV102" s="78"/>
      <c r="EW102" s="78"/>
      <c r="EX102" s="78"/>
      <c r="EY102" s="78"/>
      <c r="EZ102" s="78"/>
      <c r="FA102" s="78"/>
      <c r="FB102" s="78"/>
      <c r="FC102" s="78"/>
      <c r="FD102" s="78"/>
      <c r="FE102" s="78"/>
      <c r="FF102" s="78"/>
      <c r="FG102" s="78"/>
      <c r="FH102" s="78"/>
      <c r="FI102" s="78"/>
      <c r="FJ102" s="78"/>
      <c r="FK102" s="78"/>
      <c r="FL102" s="78"/>
      <c r="FM102" s="78"/>
      <c r="FN102" s="78"/>
      <c r="FO102" s="78"/>
      <c r="FP102" s="78"/>
      <c r="FQ102" s="78"/>
      <c r="FR102" s="78"/>
      <c r="FS102" s="78"/>
      <c r="FT102" s="78"/>
      <c r="FU102" s="78"/>
      <c r="FV102" s="78"/>
      <c r="FW102" s="78"/>
      <c r="FX102" s="78"/>
      <c r="FY102" s="78"/>
      <c r="FZ102" s="78"/>
      <c r="GA102" s="78"/>
      <c r="GB102" s="78"/>
      <c r="GC102" s="78"/>
      <c r="GD102" s="78"/>
      <c r="GE102" s="78"/>
      <c r="GF102" s="78"/>
      <c r="GG102" s="78"/>
      <c r="GH102" s="78"/>
      <c r="GI102" s="78"/>
      <c r="GJ102" s="78"/>
      <c r="GK102" s="78"/>
      <c r="GL102" s="78"/>
      <c r="GM102" s="78"/>
      <c r="GN102" s="78"/>
      <c r="GO102" s="78"/>
      <c r="GP102" s="78"/>
      <c r="GQ102" s="78"/>
      <c r="GR102" s="78"/>
      <c r="GS102" s="78"/>
      <c r="GT102" s="78"/>
      <c r="GU102" s="78"/>
      <c r="GV102" s="78"/>
      <c r="GW102" s="78"/>
      <c r="GX102" s="78"/>
      <c r="GY102" s="78"/>
      <c r="GZ102" s="78"/>
      <c r="HA102" s="78"/>
      <c r="HB102" s="78"/>
      <c r="HC102" s="78"/>
      <c r="HD102" s="78"/>
      <c r="HE102" s="78"/>
      <c r="HF102" s="78"/>
      <c r="HG102" s="78"/>
      <c r="HH102" s="78"/>
      <c r="HI102" s="78"/>
      <c r="HJ102" s="78"/>
      <c r="HK102" s="78"/>
      <c r="HL102" s="78"/>
      <c r="HM102" s="78"/>
      <c r="HN102" s="78"/>
      <c r="HO102" s="78"/>
      <c r="HP102" s="78"/>
      <c r="HQ102" s="78"/>
      <c r="HR102" s="78"/>
      <c r="HS102" s="78"/>
      <c r="HT102" s="78"/>
      <c r="HU102" s="78"/>
      <c r="HV102" s="78"/>
      <c r="HW102" s="78"/>
      <c r="HX102" s="78"/>
      <c r="HY102" s="78"/>
      <c r="HZ102" s="78"/>
      <c r="IA102" s="78"/>
      <c r="IB102" s="78"/>
      <c r="IC102" s="78"/>
      <c r="ID102" s="78"/>
      <c r="IE102" s="78"/>
      <c r="IF102" s="78"/>
      <c r="IG102" s="78"/>
      <c r="IH102" s="78"/>
      <c r="II102" s="78"/>
      <c r="IJ102" s="78"/>
      <c r="IK102" s="78"/>
      <c r="IL102" s="78"/>
      <c r="IM102" s="78"/>
      <c r="IN102" s="78"/>
      <c r="IO102" s="78"/>
      <c r="IP102" s="78"/>
      <c r="IQ102" s="78"/>
      <c r="IR102" s="78"/>
      <c r="IS102" s="78"/>
      <c r="IT102" s="78"/>
      <c r="IU102" s="78"/>
      <c r="IV102" s="78"/>
    </row>
    <row r="103" spans="1:256" s="82" customFormat="1" ht="84.95" customHeight="1" x14ac:dyDescent="0.25">
      <c r="A103" s="78"/>
      <c r="B103" s="78"/>
      <c r="C103" s="204" t="s">
        <v>4987</v>
      </c>
      <c r="D103" s="205"/>
      <c r="E103" s="206"/>
      <c r="F103" s="79"/>
      <c r="G103" s="80"/>
      <c r="H103" s="80"/>
      <c r="I103" s="80"/>
      <c r="J103" s="80"/>
      <c r="K103" s="81"/>
      <c r="L103" s="81"/>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81"/>
      <c r="AJ103" s="78"/>
      <c r="AK103" s="78"/>
      <c r="AL103" s="78"/>
      <c r="AM103" s="78"/>
      <c r="AN103" s="78"/>
      <c r="AO103" s="78"/>
      <c r="AP103" s="78"/>
      <c r="AQ103" s="78"/>
      <c r="AR103" s="78"/>
      <c r="AS103" s="78"/>
      <c r="AT103" s="78"/>
      <c r="AU103" s="78"/>
      <c r="AV103" s="81"/>
      <c r="AW103" s="78"/>
      <c r="AX103" s="81"/>
      <c r="AY103" s="78"/>
      <c r="AZ103" s="78"/>
      <c r="BA103" s="78"/>
      <c r="BB103" s="81"/>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c r="BZ103" s="78"/>
      <c r="CA103" s="78"/>
      <c r="CB103" s="78"/>
      <c r="CC103" s="78"/>
      <c r="CD103" s="78"/>
      <c r="CE103" s="78"/>
      <c r="CF103" s="78"/>
      <c r="CG103" s="78"/>
      <c r="CH103" s="78"/>
      <c r="CI103" s="78"/>
      <c r="CJ103" s="78"/>
      <c r="CK103" s="78"/>
      <c r="CL103" s="78"/>
      <c r="CM103" s="78"/>
      <c r="CN103" s="78"/>
      <c r="CO103" s="78"/>
      <c r="CP103" s="78"/>
      <c r="CQ103" s="78"/>
      <c r="CR103" s="78"/>
      <c r="CS103" s="78"/>
      <c r="CT103" s="78"/>
      <c r="CU103" s="78"/>
      <c r="CV103" s="78"/>
      <c r="CW103" s="78"/>
      <c r="CX103" s="78"/>
      <c r="CY103" s="78"/>
      <c r="CZ103" s="78"/>
      <c r="DA103" s="78"/>
      <c r="DB103" s="78"/>
      <c r="DC103" s="78"/>
      <c r="DD103" s="78"/>
      <c r="DE103" s="78"/>
      <c r="DF103" s="78"/>
      <c r="DG103" s="78"/>
      <c r="DH103" s="78"/>
      <c r="DI103" s="78"/>
      <c r="DJ103" s="78"/>
      <c r="DK103" s="78"/>
      <c r="DL103" s="78"/>
      <c r="DM103" s="78"/>
      <c r="DN103" s="78"/>
      <c r="DO103" s="78"/>
      <c r="DP103" s="78"/>
      <c r="DQ103" s="78"/>
      <c r="DR103" s="78"/>
      <c r="DS103" s="78"/>
      <c r="DT103" s="78"/>
      <c r="DU103" s="78"/>
      <c r="DV103" s="78"/>
      <c r="DW103" s="78"/>
      <c r="DX103" s="78"/>
      <c r="DY103" s="78"/>
      <c r="DZ103" s="78"/>
      <c r="EA103" s="78"/>
      <c r="EB103" s="78"/>
      <c r="EC103" s="78"/>
      <c r="ED103" s="78"/>
      <c r="EE103" s="78"/>
      <c r="EF103" s="78"/>
      <c r="EG103" s="78"/>
      <c r="EH103" s="78"/>
      <c r="EI103" s="78"/>
      <c r="EJ103" s="78"/>
      <c r="EK103" s="78"/>
      <c r="EL103" s="78"/>
      <c r="EM103" s="78"/>
      <c r="EN103" s="78"/>
      <c r="EO103" s="78"/>
      <c r="EP103" s="78"/>
      <c r="EQ103" s="78"/>
      <c r="ER103" s="78"/>
      <c r="ES103" s="78"/>
      <c r="ET103" s="78"/>
      <c r="EU103" s="78"/>
      <c r="EV103" s="78"/>
      <c r="EW103" s="78"/>
      <c r="EX103" s="78"/>
      <c r="EY103" s="78"/>
      <c r="EZ103" s="78"/>
      <c r="FA103" s="78"/>
      <c r="FB103" s="78"/>
      <c r="FC103" s="78"/>
      <c r="FD103" s="78"/>
      <c r="FE103" s="78"/>
      <c r="FF103" s="78"/>
      <c r="FG103" s="78"/>
      <c r="FH103" s="78"/>
      <c r="FI103" s="78"/>
      <c r="FJ103" s="78"/>
      <c r="FK103" s="78"/>
      <c r="FL103" s="78"/>
      <c r="FM103" s="78"/>
      <c r="FN103" s="78"/>
      <c r="FO103" s="78"/>
      <c r="FP103" s="78"/>
      <c r="FQ103" s="78"/>
      <c r="FR103" s="78"/>
      <c r="FS103" s="78"/>
      <c r="FT103" s="78"/>
      <c r="FU103" s="78"/>
      <c r="FV103" s="78"/>
      <c r="FW103" s="78"/>
      <c r="FX103" s="78"/>
      <c r="FY103" s="78"/>
      <c r="FZ103" s="78"/>
      <c r="GA103" s="78"/>
      <c r="GB103" s="78"/>
      <c r="GC103" s="78"/>
      <c r="GD103" s="78"/>
      <c r="GE103" s="78"/>
      <c r="GF103" s="78"/>
      <c r="GG103" s="78"/>
      <c r="GH103" s="78"/>
      <c r="GI103" s="78"/>
      <c r="GJ103" s="78"/>
      <c r="GK103" s="78"/>
      <c r="GL103" s="78"/>
      <c r="GM103" s="78"/>
      <c r="GN103" s="78"/>
      <c r="GO103" s="78"/>
      <c r="GP103" s="78"/>
      <c r="GQ103" s="78"/>
      <c r="GR103" s="78"/>
      <c r="GS103" s="78"/>
      <c r="GT103" s="78"/>
      <c r="GU103" s="78"/>
      <c r="GV103" s="78"/>
      <c r="GW103" s="78"/>
      <c r="GX103" s="78"/>
      <c r="GY103" s="78"/>
      <c r="GZ103" s="78"/>
      <c r="HA103" s="78"/>
      <c r="HB103" s="78"/>
      <c r="HC103" s="78"/>
      <c r="HD103" s="78"/>
      <c r="HE103" s="78"/>
      <c r="HF103" s="78"/>
      <c r="HG103" s="78"/>
      <c r="HH103" s="78"/>
      <c r="HI103" s="78"/>
      <c r="HJ103" s="78"/>
      <c r="HK103" s="78"/>
      <c r="HL103" s="78"/>
      <c r="HM103" s="78"/>
      <c r="HN103" s="78"/>
      <c r="HO103" s="78"/>
      <c r="HP103" s="78"/>
      <c r="HQ103" s="78"/>
      <c r="HR103" s="78"/>
      <c r="HS103" s="78"/>
      <c r="HT103" s="78"/>
      <c r="HU103" s="78"/>
      <c r="HV103" s="78"/>
      <c r="HW103" s="78"/>
      <c r="HX103" s="78"/>
      <c r="HY103" s="78"/>
      <c r="HZ103" s="78"/>
      <c r="IA103" s="78"/>
      <c r="IB103" s="78"/>
      <c r="IC103" s="78"/>
      <c r="ID103" s="78"/>
      <c r="IE103" s="78"/>
      <c r="IF103" s="78"/>
      <c r="IG103" s="78"/>
      <c r="IH103" s="78"/>
      <c r="II103" s="78"/>
      <c r="IJ103" s="78"/>
      <c r="IK103" s="78"/>
      <c r="IL103" s="78"/>
      <c r="IM103" s="78"/>
      <c r="IN103" s="78"/>
      <c r="IO103" s="78"/>
      <c r="IP103" s="78"/>
      <c r="IQ103" s="78"/>
      <c r="IR103" s="78"/>
      <c r="IS103" s="78"/>
      <c r="IT103" s="78"/>
      <c r="IU103" s="78"/>
      <c r="IV103" s="78"/>
    </row>
    <row r="105" spans="1:256" x14ac:dyDescent="0.25">
      <c r="C105" s="2" t="s">
        <v>5052</v>
      </c>
      <c r="E105" s="2" t="s">
        <v>2</v>
      </c>
    </row>
    <row r="107" spans="1:256" x14ac:dyDescent="0.25">
      <c r="C107" s="2" t="s">
        <v>5053</v>
      </c>
      <c r="E107" s="2" t="s">
        <v>2</v>
      </c>
    </row>
    <row r="109" spans="1:256" x14ac:dyDescent="0.25">
      <c r="C109" s="2" t="s">
        <v>4944</v>
      </c>
      <c r="E109" s="2" t="s">
        <v>2</v>
      </c>
    </row>
    <row r="111" spans="1:256" x14ac:dyDescent="0.25">
      <c r="C111" s="2" t="s">
        <v>4945</v>
      </c>
      <c r="E111" s="2" t="s">
        <v>2</v>
      </c>
    </row>
    <row r="113" spans="3:5" x14ac:dyDescent="0.25">
      <c r="C113" s="2" t="s">
        <v>4946</v>
      </c>
      <c r="E113" s="95" t="s">
        <v>4947</v>
      </c>
    </row>
    <row r="115" spans="3:5" x14ac:dyDescent="0.25">
      <c r="C115" s="2" t="s">
        <v>4948</v>
      </c>
      <c r="E115" s="96" t="s">
        <v>5046</v>
      </c>
    </row>
    <row r="117" spans="3:5" x14ac:dyDescent="0.25">
      <c r="C117" s="2" t="s">
        <v>5054</v>
      </c>
      <c r="E117" s="2" t="s">
        <v>2</v>
      </c>
    </row>
    <row r="119" spans="3:5" x14ac:dyDescent="0.25">
      <c r="C119" s="1" t="s">
        <v>5145</v>
      </c>
      <c r="E119" s="216" t="s">
        <v>5146</v>
      </c>
    </row>
    <row r="120" spans="3:5" x14ac:dyDescent="0.25">
      <c r="E120" s="2" t="s">
        <v>5200</v>
      </c>
    </row>
  </sheetData>
  <mergeCells count="2">
    <mergeCell ref="C87:K87"/>
    <mergeCell ref="C103:E103"/>
  </mergeCells>
  <hyperlinks>
    <hyperlink ref="J2" location="'Index'!A1" display="'Index'!A1" xr:uid="{8C124F25-EF48-4AA1-9A47-4D10054EF119}"/>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E215F-450F-4F41-80BC-44D40EB3D553}">
  <sheetPr codeName="Sheet1"/>
  <dimension ref="A1:IV125"/>
  <sheetViews>
    <sheetView showGridLines="0" zoomScale="90" zoomScaleNormal="90" workbookViewId="0">
      <pane ySplit="6" topLeftCell="A9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4205</v>
      </c>
      <c r="J2" s="38" t="s">
        <v>4468</v>
      </c>
    </row>
    <row r="3" spans="1:54" ht="16.5" x14ac:dyDescent="0.3">
      <c r="C3" s="1" t="s">
        <v>28</v>
      </c>
      <c r="D3" s="21" t="s">
        <v>4206</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797</v>
      </c>
      <c r="C24" s="60" t="s">
        <v>798</v>
      </c>
      <c r="D24" s="54" t="s">
        <v>799</v>
      </c>
      <c r="E24" s="6" t="s">
        <v>199</v>
      </c>
      <c r="F24" s="19">
        <v>117000000</v>
      </c>
      <c r="G24" s="24">
        <v>105505.8</v>
      </c>
      <c r="H24" s="24">
        <v>68.8</v>
      </c>
      <c r="I24" s="31">
        <v>7.8457163000000003</v>
      </c>
      <c r="J24" s="31"/>
      <c r="K24" s="35"/>
    </row>
    <row r="25" spans="1:11" x14ac:dyDescent="0.25">
      <c r="B25" s="8" t="s">
        <v>3085</v>
      </c>
      <c r="C25" s="60" t="s">
        <v>3086</v>
      </c>
      <c r="D25" s="54" t="s">
        <v>3087</v>
      </c>
      <c r="E25" s="6" t="s">
        <v>199</v>
      </c>
      <c r="F25" s="19">
        <v>19000000</v>
      </c>
      <c r="G25" s="24">
        <v>18405.09</v>
      </c>
      <c r="H25" s="24">
        <v>12</v>
      </c>
      <c r="I25" s="31">
        <v>7.8223839999999996</v>
      </c>
      <c r="J25" s="31"/>
      <c r="K25" s="35"/>
    </row>
    <row r="26" spans="1:11" x14ac:dyDescent="0.25">
      <c r="B26" s="8" t="s">
        <v>892</v>
      </c>
      <c r="C26" s="60" t="s">
        <v>893</v>
      </c>
      <c r="D26" s="54" t="s">
        <v>894</v>
      </c>
      <c r="E26" s="6" t="s">
        <v>199</v>
      </c>
      <c r="F26" s="19">
        <v>10000000</v>
      </c>
      <c r="G26" s="24">
        <v>9435.4599999999991</v>
      </c>
      <c r="H26" s="24">
        <v>6.15</v>
      </c>
      <c r="I26" s="31">
        <v>7.4620208000000003</v>
      </c>
      <c r="J26" s="31"/>
      <c r="K26" s="35"/>
    </row>
    <row r="27" spans="1:11" x14ac:dyDescent="0.25">
      <c r="C27" s="58" t="s">
        <v>188</v>
      </c>
      <c r="D27" s="54"/>
      <c r="E27" s="6"/>
      <c r="F27" s="19"/>
      <c r="G27" s="25">
        <v>133346.35</v>
      </c>
      <c r="H27" s="25">
        <v>86.95</v>
      </c>
      <c r="I27" s="31"/>
      <c r="J27" s="31"/>
      <c r="K27" s="35"/>
    </row>
    <row r="28" spans="1:11" x14ac:dyDescent="0.25">
      <c r="C28" s="57"/>
      <c r="D28" s="54"/>
      <c r="E28" s="6"/>
      <c r="F28" s="19"/>
      <c r="G28" s="24"/>
      <c r="H28" s="24"/>
      <c r="I28" s="31"/>
      <c r="J28" s="31"/>
      <c r="K28" s="35"/>
    </row>
    <row r="29" spans="1:11" x14ac:dyDescent="0.25">
      <c r="C29" s="58" t="s">
        <v>10</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C31" s="58" t="s">
        <v>11</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13</v>
      </c>
      <c r="D33" s="54"/>
      <c r="E33" s="6"/>
      <c r="F33" s="19"/>
      <c r="G33" s="24"/>
      <c r="H33" s="24"/>
      <c r="I33" s="31"/>
      <c r="J33" s="31"/>
      <c r="K33" s="35"/>
    </row>
    <row r="34" spans="1:11" x14ac:dyDescent="0.25">
      <c r="C34" s="57"/>
      <c r="D34" s="54"/>
      <c r="E34" s="6"/>
      <c r="F34" s="19"/>
      <c r="G34" s="24"/>
      <c r="H34" s="24"/>
      <c r="I34" s="31"/>
      <c r="J34" s="31"/>
      <c r="K34" s="35"/>
    </row>
    <row r="35" spans="1:11" x14ac:dyDescent="0.25">
      <c r="C35" s="58" t="s">
        <v>14</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15</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16</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17</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C43" s="58" t="s">
        <v>18</v>
      </c>
      <c r="D43" s="54"/>
      <c r="E43" s="6"/>
      <c r="F43" s="19"/>
      <c r="G43" s="24" t="s">
        <v>2</v>
      </c>
      <c r="H43" s="24" t="s">
        <v>2</v>
      </c>
      <c r="I43" s="31"/>
      <c r="J43" s="31"/>
      <c r="K43" s="35"/>
    </row>
    <row r="44" spans="1:11" x14ac:dyDescent="0.25">
      <c r="C44" s="57"/>
      <c r="D44" s="54"/>
      <c r="E44" s="6"/>
      <c r="F44" s="19"/>
      <c r="G44" s="24"/>
      <c r="H44" s="24"/>
      <c r="I44" s="31"/>
      <c r="J44" s="31"/>
      <c r="K44" s="35"/>
    </row>
    <row r="45" spans="1:11" x14ac:dyDescent="0.25">
      <c r="A45" s="10"/>
      <c r="B45" s="28"/>
      <c r="C45" s="58" t="s">
        <v>19</v>
      </c>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21</v>
      </c>
      <c r="D48" s="54"/>
      <c r="E48" s="6"/>
      <c r="F48" s="19"/>
      <c r="G48" s="24"/>
      <c r="H48" s="24"/>
      <c r="I48" s="31"/>
      <c r="J48" s="31"/>
      <c r="K48" s="35"/>
    </row>
    <row r="49" spans="1:54" x14ac:dyDescent="0.25">
      <c r="B49" s="8" t="s">
        <v>903</v>
      </c>
      <c r="C49" s="60" t="s">
        <v>4834</v>
      </c>
      <c r="D49" s="54" t="s">
        <v>904</v>
      </c>
      <c r="E49" s="6" t="s">
        <v>905</v>
      </c>
      <c r="F49" s="19">
        <v>6833.4260000000004</v>
      </c>
      <c r="G49" s="24">
        <v>805.58</v>
      </c>
      <c r="H49" s="24">
        <v>0.53</v>
      </c>
      <c r="I49" s="31">
        <v>5.8</v>
      </c>
      <c r="J49" s="31"/>
      <c r="K49" s="35"/>
    </row>
    <row r="50" spans="1:54" x14ac:dyDescent="0.25">
      <c r="C50" s="58" t="s">
        <v>188</v>
      </c>
      <c r="D50" s="54"/>
      <c r="E50" s="6"/>
      <c r="F50" s="19"/>
      <c r="G50" s="25">
        <v>805.58</v>
      </c>
      <c r="H50" s="25">
        <v>0.53</v>
      </c>
      <c r="I50" s="31"/>
      <c r="J50" s="31"/>
      <c r="K50" s="35"/>
    </row>
    <row r="51" spans="1:54" x14ac:dyDescent="0.25">
      <c r="C51" s="57"/>
      <c r="D51" s="54"/>
      <c r="E51" s="6"/>
      <c r="F51" s="19"/>
      <c r="G51" s="24"/>
      <c r="H51" s="24"/>
      <c r="I51" s="31"/>
      <c r="J51" s="31"/>
      <c r="K51" s="35"/>
    </row>
    <row r="52" spans="1:54" x14ac:dyDescent="0.25">
      <c r="C52" s="58" t="s">
        <v>22</v>
      </c>
      <c r="D52" s="54"/>
      <c r="E52" s="6"/>
      <c r="F52" s="19"/>
      <c r="G52" s="24" t="s">
        <v>2</v>
      </c>
      <c r="H52" s="24" t="s">
        <v>2</v>
      </c>
      <c r="I52" s="31"/>
      <c r="J52" s="31"/>
      <c r="K52" s="35"/>
    </row>
    <row r="53" spans="1:54" x14ac:dyDescent="0.25">
      <c r="C53" s="57"/>
      <c r="D53" s="54"/>
      <c r="E53" s="6"/>
      <c r="F53" s="19"/>
      <c r="G53" s="24"/>
      <c r="H53" s="24"/>
      <c r="I53" s="31"/>
      <c r="J53" s="31"/>
      <c r="K53" s="35"/>
    </row>
    <row r="54" spans="1:54" x14ac:dyDescent="0.25">
      <c r="C54" s="58" t="s">
        <v>23</v>
      </c>
      <c r="D54" s="54"/>
      <c r="E54" s="6"/>
      <c r="F54" s="19"/>
      <c r="G54" s="24" t="s">
        <v>2</v>
      </c>
      <c r="H54" s="24" t="s">
        <v>2</v>
      </c>
      <c r="I54" s="31"/>
      <c r="J54" s="31"/>
      <c r="K54" s="35"/>
    </row>
    <row r="55" spans="1:54" x14ac:dyDescent="0.25">
      <c r="C55" s="57"/>
      <c r="D55" s="54"/>
      <c r="E55" s="6"/>
      <c r="F55" s="19"/>
      <c r="G55" s="24"/>
      <c r="H55" s="24"/>
      <c r="I55" s="31"/>
      <c r="J55" s="31"/>
      <c r="K55" s="35"/>
    </row>
    <row r="56" spans="1:54" x14ac:dyDescent="0.25">
      <c r="C56" s="59" t="s">
        <v>24</v>
      </c>
      <c r="D56" s="54"/>
      <c r="E56" s="6"/>
      <c r="F56" s="19"/>
      <c r="G56" s="24"/>
      <c r="H56" s="24"/>
      <c r="I56" s="31"/>
      <c r="J56" s="31"/>
      <c r="K56" s="35"/>
    </row>
    <row r="57" spans="1:54" x14ac:dyDescent="0.25">
      <c r="B57" s="8" t="s">
        <v>200</v>
      </c>
      <c r="C57" s="60" t="s">
        <v>201</v>
      </c>
      <c r="D57" s="54"/>
      <c r="E57" s="6"/>
      <c r="F57" s="19"/>
      <c r="G57" s="24">
        <v>44825.8</v>
      </c>
      <c r="H57" s="24">
        <v>29.23</v>
      </c>
      <c r="I57" s="31"/>
      <c r="J57" s="31"/>
      <c r="K57" s="35"/>
    </row>
    <row r="58" spans="1:54" x14ac:dyDescent="0.25">
      <c r="C58" s="58" t="s">
        <v>188</v>
      </c>
      <c r="D58" s="54"/>
      <c r="E58" s="6"/>
      <c r="F58" s="19"/>
      <c r="G58" s="25">
        <v>44825.8</v>
      </c>
      <c r="H58" s="25">
        <v>29.23</v>
      </c>
      <c r="I58" s="31"/>
      <c r="J58" s="31"/>
      <c r="K58" s="35"/>
    </row>
    <row r="59" spans="1:54" x14ac:dyDescent="0.25">
      <c r="C59" s="57"/>
      <c r="D59" s="54"/>
      <c r="E59" s="6"/>
      <c r="F59" s="19"/>
      <c r="G59" s="24"/>
      <c r="H59" s="24"/>
      <c r="I59" s="31"/>
      <c r="J59" s="31"/>
      <c r="K59" s="35"/>
    </row>
    <row r="60" spans="1:54" x14ac:dyDescent="0.25">
      <c r="A60" s="10"/>
      <c r="B60" s="28"/>
      <c r="C60" s="58" t="s">
        <v>25</v>
      </c>
      <c r="D60" s="54"/>
      <c r="E60" s="6"/>
      <c r="F60" s="19"/>
      <c r="G60" s="24"/>
      <c r="H60" s="24"/>
      <c r="I60" s="31"/>
      <c r="J60" s="31"/>
      <c r="K60" s="35"/>
    </row>
    <row r="61" spans="1:54" s="2" customFormat="1" ht="13.5" x14ac:dyDescent="0.25">
      <c r="A61" s="28"/>
      <c r="B61" s="28"/>
      <c r="C61" s="57" t="s">
        <v>4783</v>
      </c>
      <c r="D61" s="54"/>
      <c r="E61" s="6"/>
      <c r="F61" s="19"/>
      <c r="G61" s="24" t="s">
        <v>2</v>
      </c>
      <c r="H61" s="24" t="s">
        <v>2</v>
      </c>
      <c r="I61" s="31"/>
      <c r="J61" s="31"/>
      <c r="K61" s="35"/>
      <c r="L61" s="3"/>
      <c r="AI61" s="3"/>
      <c r="AV61" s="3"/>
      <c r="AX61" s="3"/>
      <c r="BB61" s="3"/>
    </row>
    <row r="62" spans="1:54" x14ac:dyDescent="0.25">
      <c r="B62" s="8"/>
      <c r="C62" s="60" t="s">
        <v>202</v>
      </c>
      <c r="D62" s="54"/>
      <c r="E62" s="6"/>
      <c r="F62" s="19"/>
      <c r="G62" s="24">
        <v>-25630.76</v>
      </c>
      <c r="H62" s="24">
        <v>-16.71</v>
      </c>
      <c r="I62" s="31"/>
      <c r="J62" s="31"/>
      <c r="K62" s="35"/>
    </row>
    <row r="63" spans="1:54" x14ac:dyDescent="0.25">
      <c r="C63" s="58" t="s">
        <v>188</v>
      </c>
      <c r="D63" s="54"/>
      <c r="E63" s="6"/>
      <c r="F63" s="19"/>
      <c r="G63" s="25">
        <v>-25630.76</v>
      </c>
      <c r="H63" s="25">
        <v>-16.71</v>
      </c>
      <c r="I63" s="31"/>
      <c r="J63" s="31"/>
      <c r="K63" s="35"/>
    </row>
    <row r="64" spans="1:54" x14ac:dyDescent="0.25">
      <c r="C64" s="57"/>
      <c r="D64" s="54"/>
      <c r="E64" s="6"/>
      <c r="F64" s="19"/>
      <c r="G64" s="24"/>
      <c r="H64" s="24"/>
      <c r="I64" s="31"/>
      <c r="J64" s="31"/>
      <c r="K64" s="35"/>
    </row>
    <row r="65" spans="3:11" x14ac:dyDescent="0.25">
      <c r="C65" s="61" t="s">
        <v>203</v>
      </c>
      <c r="D65" s="55"/>
      <c r="E65" s="5"/>
      <c r="F65" s="20"/>
      <c r="G65" s="26">
        <v>153346.97</v>
      </c>
      <c r="H65" s="26">
        <v>100</v>
      </c>
      <c r="I65" s="32"/>
      <c r="J65" s="32"/>
      <c r="K65" s="36"/>
    </row>
    <row r="67" spans="3:11" ht="15.75" x14ac:dyDescent="0.3">
      <c r="C67" s="50" t="s">
        <v>4479</v>
      </c>
      <c r="D67" s="50"/>
      <c r="E67" s="50"/>
      <c r="F67" s="50"/>
      <c r="G67" s="64"/>
      <c r="H67" s="64"/>
      <c r="I67" s="64"/>
      <c r="J67" s="50"/>
    </row>
    <row r="68" spans="3:11" ht="27" x14ac:dyDescent="0.25">
      <c r="C68" s="43" t="s">
        <v>4474</v>
      </c>
      <c r="D68" s="43" t="s">
        <v>4475</v>
      </c>
      <c r="E68" s="43" t="s">
        <v>4836</v>
      </c>
      <c r="F68" s="43" t="s">
        <v>4476</v>
      </c>
      <c r="G68" s="65" t="s">
        <v>34</v>
      </c>
      <c r="H68" s="66" t="s">
        <v>4837</v>
      </c>
      <c r="I68" s="65" t="s">
        <v>36</v>
      </c>
      <c r="J68" s="43" t="s">
        <v>39</v>
      </c>
    </row>
    <row r="69" spans="3:11" x14ac:dyDescent="0.25">
      <c r="C69" s="43" t="s">
        <v>4838</v>
      </c>
      <c r="D69" s="43"/>
      <c r="E69" s="43"/>
      <c r="F69" s="43"/>
      <c r="G69" s="65"/>
      <c r="H69" s="66"/>
      <c r="I69" s="65"/>
      <c r="J69" s="43"/>
    </row>
    <row r="70" spans="3:11" x14ac:dyDescent="0.25">
      <c r="C70" s="46" t="s">
        <v>4849</v>
      </c>
      <c r="D70" s="67"/>
      <c r="E70" s="67"/>
      <c r="F70" s="67"/>
      <c r="G70" s="68"/>
      <c r="H70" s="69">
        <v>-10000</v>
      </c>
      <c r="I70" s="70">
        <f>H70/G65*100</f>
        <v>-6.521159172561414</v>
      </c>
      <c r="J70" s="43"/>
    </row>
    <row r="71" spans="3:11" x14ac:dyDescent="0.25">
      <c r="C71" s="48" t="s">
        <v>4478</v>
      </c>
      <c r="D71" s="48"/>
      <c r="E71" s="48"/>
      <c r="F71" s="48"/>
      <c r="G71" s="71"/>
      <c r="H71" s="71">
        <f>SUM(H70:H70)</f>
        <v>-10000</v>
      </c>
      <c r="I71" s="71">
        <f>SUM(I70:I70)</f>
        <v>-6.521159172561414</v>
      </c>
      <c r="J71" s="48"/>
    </row>
    <row r="73" spans="3:11" x14ac:dyDescent="0.25">
      <c r="C73" s="1" t="s">
        <v>204</v>
      </c>
    </row>
    <row r="74" spans="3:11" x14ac:dyDescent="0.25">
      <c r="C74" s="37" t="s">
        <v>205</v>
      </c>
      <c r="D74" s="37"/>
      <c r="E74" s="37"/>
      <c r="F74" s="37"/>
      <c r="G74" s="37"/>
      <c r="H74" s="37"/>
      <c r="I74" s="37"/>
      <c r="J74" s="37"/>
      <c r="K74" s="37"/>
    </row>
    <row r="75" spans="3:11" x14ac:dyDescent="0.25">
      <c r="C75" s="2" t="s">
        <v>206</v>
      </c>
    </row>
    <row r="76" spans="3:11" x14ac:dyDescent="0.25">
      <c r="C76" s="2" t="s">
        <v>207</v>
      </c>
    </row>
    <row r="77" spans="3:11" ht="30" customHeight="1" x14ac:dyDescent="0.25">
      <c r="C77" s="202" t="s">
        <v>208</v>
      </c>
      <c r="D77" s="203"/>
      <c r="E77" s="203"/>
      <c r="F77" s="203"/>
      <c r="G77" s="203"/>
      <c r="H77" s="203"/>
      <c r="I77" s="203"/>
      <c r="J77" s="203"/>
      <c r="K77" s="203"/>
    </row>
    <row r="78" spans="3:11" x14ac:dyDescent="0.25">
      <c r="C78" s="2" t="s">
        <v>209</v>
      </c>
    </row>
    <row r="79" spans="3:11" ht="43.5" customHeight="1" x14ac:dyDescent="0.25">
      <c r="C79" s="207" t="s">
        <v>4864</v>
      </c>
      <c r="D79" s="207"/>
      <c r="E79" s="207"/>
      <c r="F79" s="207"/>
      <c r="G79" s="207"/>
      <c r="H79" s="207"/>
      <c r="I79" s="207"/>
      <c r="J79" s="207"/>
      <c r="K79" s="207"/>
    </row>
    <row r="81" spans="1:256" x14ac:dyDescent="0.25">
      <c r="C81" s="2" t="s">
        <v>4942</v>
      </c>
      <c r="E81" s="2" t="s">
        <v>2</v>
      </c>
    </row>
    <row r="83" spans="1:256" x14ac:dyDescent="0.25">
      <c r="C83" s="2" t="s">
        <v>4943</v>
      </c>
      <c r="E83" s="2" t="s">
        <v>2</v>
      </c>
    </row>
    <row r="85" spans="1:256" x14ac:dyDescent="0.25">
      <c r="C85" s="2" t="s">
        <v>5050</v>
      </c>
    </row>
    <row r="87" spans="1:256" x14ac:dyDescent="0.25">
      <c r="C87" s="2" t="s">
        <v>5051</v>
      </c>
    </row>
    <row r="88" spans="1:256" s="82" customFormat="1" ht="35.25" customHeight="1" x14ac:dyDescent="0.25">
      <c r="A88" s="78"/>
      <c r="B88" s="78"/>
      <c r="C88" s="83" t="s">
        <v>4949</v>
      </c>
      <c r="D88" s="87" t="s">
        <v>4950</v>
      </c>
      <c r="E88" s="87" t="s">
        <v>4951</v>
      </c>
      <c r="F88" s="79"/>
      <c r="G88" s="80"/>
      <c r="H88" s="80"/>
      <c r="I88" s="80"/>
      <c r="J88" s="80"/>
      <c r="K88" s="81"/>
      <c r="L88" s="81"/>
      <c r="M88" s="78"/>
      <c r="N88" s="78"/>
      <c r="O88" s="78"/>
      <c r="P88" s="78"/>
      <c r="Q88" s="78"/>
      <c r="R88" s="78"/>
      <c r="S88" s="78"/>
      <c r="T88" s="78"/>
      <c r="U88" s="78"/>
      <c r="V88" s="78"/>
      <c r="W88" s="78"/>
      <c r="X88" s="78"/>
      <c r="Y88" s="78"/>
      <c r="Z88" s="78"/>
      <c r="AA88" s="78"/>
      <c r="AB88" s="78"/>
      <c r="AC88" s="78"/>
      <c r="AD88" s="78"/>
      <c r="AE88" s="78"/>
      <c r="AF88" s="78"/>
      <c r="AG88" s="78"/>
      <c r="AH88" s="78"/>
      <c r="AI88" s="81"/>
      <c r="AJ88" s="78"/>
      <c r="AK88" s="78"/>
      <c r="AL88" s="78"/>
      <c r="AM88" s="78"/>
      <c r="AN88" s="78"/>
      <c r="AO88" s="78"/>
      <c r="AP88" s="78"/>
      <c r="AQ88" s="78"/>
      <c r="AR88" s="78"/>
      <c r="AS88" s="78"/>
      <c r="AT88" s="78"/>
      <c r="AU88" s="78"/>
      <c r="AV88" s="81"/>
      <c r="AW88" s="78"/>
      <c r="AX88" s="81"/>
      <c r="AY88" s="78"/>
      <c r="AZ88" s="78"/>
      <c r="BA88" s="78"/>
      <c r="BB88" s="81"/>
      <c r="BC88" s="78"/>
      <c r="BD88" s="78"/>
      <c r="BE88" s="78"/>
      <c r="BF88" s="78"/>
      <c r="BG88" s="78"/>
      <c r="BH88" s="78"/>
      <c r="BI88" s="78"/>
      <c r="BJ88" s="78"/>
      <c r="BK88" s="78"/>
      <c r="BL88" s="78"/>
      <c r="BM88" s="78"/>
      <c r="BN88" s="78"/>
      <c r="BO88" s="78"/>
      <c r="BP88" s="78"/>
      <c r="BQ88" s="78"/>
      <c r="BR88" s="78"/>
      <c r="BS88" s="78"/>
      <c r="BT88" s="78"/>
      <c r="BU88" s="78"/>
      <c r="BV88" s="78"/>
      <c r="BW88" s="78"/>
      <c r="BX88" s="78"/>
      <c r="BY88" s="78"/>
      <c r="BZ88" s="78"/>
      <c r="CA88" s="78"/>
      <c r="CB88" s="78"/>
      <c r="CC88" s="78"/>
      <c r="CD88" s="78"/>
      <c r="CE88" s="78"/>
      <c r="CF88" s="78"/>
      <c r="CG88" s="78"/>
      <c r="CH88" s="78"/>
      <c r="CI88" s="78"/>
      <c r="CJ88" s="78"/>
      <c r="CK88" s="78"/>
      <c r="CL88" s="78"/>
      <c r="CM88" s="78"/>
      <c r="CN88" s="78"/>
      <c r="CO88" s="78"/>
      <c r="CP88" s="78"/>
      <c r="CQ88" s="78"/>
      <c r="CR88" s="78"/>
      <c r="CS88" s="78"/>
      <c r="CT88" s="78"/>
      <c r="CU88" s="78"/>
      <c r="CV88" s="78"/>
      <c r="CW88" s="78"/>
      <c r="CX88" s="78"/>
      <c r="CY88" s="78"/>
      <c r="CZ88" s="78"/>
      <c r="DA88" s="78"/>
      <c r="DB88" s="78"/>
      <c r="DC88" s="78"/>
      <c r="DD88" s="78"/>
      <c r="DE88" s="78"/>
      <c r="DF88" s="78"/>
      <c r="DG88" s="78"/>
      <c r="DH88" s="78"/>
      <c r="DI88" s="78"/>
      <c r="DJ88" s="78"/>
      <c r="DK88" s="78"/>
      <c r="DL88" s="78"/>
      <c r="DM88" s="78"/>
      <c r="DN88" s="78"/>
      <c r="DO88" s="78"/>
      <c r="DP88" s="78"/>
      <c r="DQ88" s="78"/>
      <c r="DR88" s="78"/>
      <c r="DS88" s="78"/>
      <c r="DT88" s="78"/>
      <c r="DU88" s="78"/>
      <c r="DV88" s="78"/>
      <c r="DW88" s="78"/>
      <c r="DX88" s="78"/>
      <c r="DY88" s="78"/>
      <c r="DZ88" s="78"/>
      <c r="EA88" s="78"/>
      <c r="EB88" s="78"/>
      <c r="EC88" s="78"/>
      <c r="ED88" s="78"/>
      <c r="EE88" s="78"/>
      <c r="EF88" s="78"/>
      <c r="EG88" s="78"/>
      <c r="EH88" s="78"/>
      <c r="EI88" s="78"/>
      <c r="EJ88" s="78"/>
      <c r="EK88" s="78"/>
      <c r="EL88" s="78"/>
      <c r="EM88" s="78"/>
      <c r="EN88" s="78"/>
      <c r="EO88" s="78"/>
      <c r="EP88" s="78"/>
      <c r="EQ88" s="78"/>
      <c r="ER88" s="78"/>
      <c r="ES88" s="78"/>
      <c r="ET88" s="78"/>
      <c r="EU88" s="78"/>
      <c r="EV88" s="78"/>
      <c r="EW88" s="78"/>
      <c r="EX88" s="78"/>
      <c r="EY88" s="78"/>
      <c r="EZ88" s="78"/>
      <c r="FA88" s="78"/>
      <c r="FB88" s="78"/>
      <c r="FC88" s="78"/>
      <c r="FD88" s="78"/>
      <c r="FE88" s="78"/>
      <c r="FF88" s="78"/>
      <c r="FG88" s="78"/>
      <c r="FH88" s="78"/>
      <c r="FI88" s="78"/>
      <c r="FJ88" s="78"/>
      <c r="FK88" s="78"/>
      <c r="FL88" s="78"/>
      <c r="FM88" s="78"/>
      <c r="FN88" s="78"/>
      <c r="FO88" s="78"/>
      <c r="FP88" s="78"/>
      <c r="FQ88" s="78"/>
      <c r="FR88" s="78"/>
      <c r="FS88" s="78"/>
      <c r="FT88" s="78"/>
      <c r="FU88" s="78"/>
      <c r="FV88" s="78"/>
      <c r="FW88" s="78"/>
      <c r="FX88" s="78"/>
      <c r="FY88" s="78"/>
      <c r="FZ88" s="78"/>
      <c r="GA88" s="78"/>
      <c r="GB88" s="78"/>
      <c r="GC88" s="78"/>
      <c r="GD88" s="78"/>
      <c r="GE88" s="78"/>
      <c r="GF88" s="78"/>
      <c r="GG88" s="78"/>
      <c r="GH88" s="78"/>
      <c r="GI88" s="78"/>
      <c r="GJ88" s="78"/>
      <c r="GK88" s="78"/>
      <c r="GL88" s="78"/>
      <c r="GM88" s="78"/>
      <c r="GN88" s="78"/>
      <c r="GO88" s="78"/>
      <c r="GP88" s="78"/>
      <c r="GQ88" s="78"/>
      <c r="GR88" s="78"/>
      <c r="GS88" s="78"/>
      <c r="GT88" s="78"/>
      <c r="GU88" s="78"/>
      <c r="GV88" s="78"/>
      <c r="GW88" s="78"/>
      <c r="GX88" s="78"/>
      <c r="GY88" s="78"/>
      <c r="GZ88" s="78"/>
      <c r="HA88" s="78"/>
      <c r="HB88" s="78"/>
      <c r="HC88" s="78"/>
      <c r="HD88" s="78"/>
      <c r="HE88" s="78"/>
      <c r="HF88" s="78"/>
      <c r="HG88" s="78"/>
      <c r="HH88" s="78"/>
      <c r="HI88" s="78"/>
      <c r="HJ88" s="78"/>
      <c r="HK88" s="78"/>
      <c r="HL88" s="78"/>
      <c r="HM88" s="78"/>
      <c r="HN88" s="78"/>
      <c r="HO88" s="78"/>
      <c r="HP88" s="78"/>
      <c r="HQ88" s="78"/>
      <c r="HR88" s="78"/>
      <c r="HS88" s="78"/>
      <c r="HT88" s="78"/>
      <c r="HU88" s="78"/>
      <c r="HV88" s="78"/>
      <c r="HW88" s="78"/>
      <c r="HX88" s="78"/>
      <c r="HY88" s="78"/>
      <c r="HZ88" s="78"/>
      <c r="IA88" s="78"/>
      <c r="IB88" s="78"/>
      <c r="IC88" s="78"/>
      <c r="ID88" s="78"/>
      <c r="IE88" s="78"/>
      <c r="IF88" s="78"/>
      <c r="IG88" s="78"/>
      <c r="IH88" s="78"/>
      <c r="II88" s="78"/>
      <c r="IJ88" s="78"/>
      <c r="IK88" s="78"/>
      <c r="IL88" s="78"/>
      <c r="IM88" s="78"/>
      <c r="IN88" s="78"/>
      <c r="IO88" s="78"/>
      <c r="IP88" s="78"/>
      <c r="IQ88" s="78"/>
      <c r="IR88" s="78"/>
      <c r="IS88" s="78"/>
      <c r="IT88" s="78"/>
      <c r="IU88" s="78"/>
      <c r="IV88" s="78"/>
    </row>
    <row r="89" spans="1:256" s="82" customFormat="1" x14ac:dyDescent="0.25">
      <c r="A89" s="78"/>
      <c r="B89" s="78"/>
      <c r="C89" s="85" t="s">
        <v>4952</v>
      </c>
      <c r="D89" s="88">
        <v>12.2842</v>
      </c>
      <c r="E89" s="88">
        <v>12.297000000000001</v>
      </c>
      <c r="F89" s="79"/>
      <c r="G89" s="80"/>
      <c r="H89" s="80"/>
      <c r="I89" s="80"/>
      <c r="J89" s="80"/>
      <c r="K89" s="81"/>
      <c r="L89" s="81"/>
      <c r="M89" s="78"/>
      <c r="N89" s="78"/>
      <c r="O89" s="78"/>
      <c r="P89" s="78"/>
      <c r="Q89" s="78"/>
      <c r="R89" s="78"/>
      <c r="S89" s="78"/>
      <c r="T89" s="78"/>
      <c r="U89" s="78"/>
      <c r="V89" s="78"/>
      <c r="W89" s="78"/>
      <c r="X89" s="78"/>
      <c r="Y89" s="78"/>
      <c r="Z89" s="78"/>
      <c r="AA89" s="78"/>
      <c r="AB89" s="78"/>
      <c r="AC89" s="78"/>
      <c r="AD89" s="78"/>
      <c r="AE89" s="78"/>
      <c r="AF89" s="78"/>
      <c r="AG89" s="78"/>
      <c r="AH89" s="78"/>
      <c r="AI89" s="81"/>
      <c r="AJ89" s="78"/>
      <c r="AK89" s="78"/>
      <c r="AL89" s="78"/>
      <c r="AM89" s="78"/>
      <c r="AN89" s="78"/>
      <c r="AO89" s="78"/>
      <c r="AP89" s="78"/>
      <c r="AQ89" s="78"/>
      <c r="AR89" s="78"/>
      <c r="AS89" s="78"/>
      <c r="AT89" s="78"/>
      <c r="AU89" s="78"/>
      <c r="AV89" s="81"/>
      <c r="AW89" s="78"/>
      <c r="AX89" s="81"/>
      <c r="AY89" s="78"/>
      <c r="AZ89" s="78"/>
      <c r="BA89" s="78"/>
      <c r="BB89" s="81"/>
      <c r="BC89" s="78"/>
      <c r="BD89" s="78"/>
      <c r="BE89" s="78"/>
      <c r="BF89" s="78"/>
      <c r="BG89" s="78"/>
      <c r="BH89" s="78"/>
      <c r="BI89" s="78"/>
      <c r="BJ89" s="78"/>
      <c r="BK89" s="78"/>
      <c r="BL89" s="78"/>
      <c r="BM89" s="78"/>
      <c r="BN89" s="78"/>
      <c r="BO89" s="78"/>
      <c r="BP89" s="78"/>
      <c r="BQ89" s="78"/>
      <c r="BR89" s="78"/>
      <c r="BS89" s="78"/>
      <c r="BT89" s="78"/>
      <c r="BU89" s="78"/>
      <c r="BV89" s="78"/>
      <c r="BW89" s="78"/>
      <c r="BX89" s="78"/>
      <c r="BY89" s="78"/>
      <c r="BZ89" s="78"/>
      <c r="CA89" s="78"/>
      <c r="CB89" s="78"/>
      <c r="CC89" s="78"/>
      <c r="CD89" s="78"/>
      <c r="CE89" s="78"/>
      <c r="CF89" s="78"/>
      <c r="CG89" s="78"/>
      <c r="CH89" s="78"/>
      <c r="CI89" s="78"/>
      <c r="CJ89" s="78"/>
      <c r="CK89" s="78"/>
      <c r="CL89" s="78"/>
      <c r="CM89" s="78"/>
      <c r="CN89" s="78"/>
      <c r="CO89" s="78"/>
      <c r="CP89" s="78"/>
      <c r="CQ89" s="78"/>
      <c r="CR89" s="78"/>
      <c r="CS89" s="78"/>
      <c r="CT89" s="78"/>
      <c r="CU89" s="78"/>
      <c r="CV89" s="78"/>
      <c r="CW89" s="78"/>
      <c r="CX89" s="78"/>
      <c r="CY89" s="78"/>
      <c r="CZ89" s="78"/>
      <c r="DA89" s="78"/>
      <c r="DB89" s="78"/>
      <c r="DC89" s="78"/>
      <c r="DD89" s="78"/>
      <c r="DE89" s="78"/>
      <c r="DF89" s="78"/>
      <c r="DG89" s="78"/>
      <c r="DH89" s="78"/>
      <c r="DI89" s="78"/>
      <c r="DJ89" s="78"/>
      <c r="DK89" s="78"/>
      <c r="DL89" s="78"/>
      <c r="DM89" s="78"/>
      <c r="DN89" s="78"/>
      <c r="DO89" s="78"/>
      <c r="DP89" s="78"/>
      <c r="DQ89" s="78"/>
      <c r="DR89" s="78"/>
      <c r="DS89" s="78"/>
      <c r="DT89" s="78"/>
      <c r="DU89" s="78"/>
      <c r="DV89" s="78"/>
      <c r="DW89" s="78"/>
      <c r="DX89" s="78"/>
      <c r="DY89" s="78"/>
      <c r="DZ89" s="78"/>
      <c r="EA89" s="78"/>
      <c r="EB89" s="78"/>
      <c r="EC89" s="78"/>
      <c r="ED89" s="78"/>
      <c r="EE89" s="78"/>
      <c r="EF89" s="78"/>
      <c r="EG89" s="78"/>
      <c r="EH89" s="78"/>
      <c r="EI89" s="78"/>
      <c r="EJ89" s="78"/>
      <c r="EK89" s="78"/>
      <c r="EL89" s="78"/>
      <c r="EM89" s="78"/>
      <c r="EN89" s="78"/>
      <c r="EO89" s="78"/>
      <c r="EP89" s="78"/>
      <c r="EQ89" s="78"/>
      <c r="ER89" s="78"/>
      <c r="ES89" s="78"/>
      <c r="ET89" s="78"/>
      <c r="EU89" s="78"/>
      <c r="EV89" s="78"/>
      <c r="EW89" s="78"/>
      <c r="EX89" s="78"/>
      <c r="EY89" s="78"/>
      <c r="EZ89" s="78"/>
      <c r="FA89" s="78"/>
      <c r="FB89" s="78"/>
      <c r="FC89" s="78"/>
      <c r="FD89" s="78"/>
      <c r="FE89" s="78"/>
      <c r="FF89" s="78"/>
      <c r="FG89" s="78"/>
      <c r="FH89" s="78"/>
      <c r="FI89" s="78"/>
      <c r="FJ89" s="78"/>
      <c r="FK89" s="78"/>
      <c r="FL89" s="78"/>
      <c r="FM89" s="78"/>
      <c r="FN89" s="78"/>
      <c r="FO89" s="78"/>
      <c r="FP89" s="78"/>
      <c r="FQ89" s="78"/>
      <c r="FR89" s="78"/>
      <c r="FS89" s="78"/>
      <c r="FT89" s="78"/>
      <c r="FU89" s="78"/>
      <c r="FV89" s="78"/>
      <c r="FW89" s="78"/>
      <c r="FX89" s="78"/>
      <c r="FY89" s="78"/>
      <c r="FZ89" s="78"/>
      <c r="GA89" s="78"/>
      <c r="GB89" s="78"/>
      <c r="GC89" s="78"/>
      <c r="GD89" s="78"/>
      <c r="GE89" s="78"/>
      <c r="GF89" s="78"/>
      <c r="GG89" s="78"/>
      <c r="GH89" s="78"/>
      <c r="GI89" s="78"/>
      <c r="GJ89" s="78"/>
      <c r="GK89" s="78"/>
      <c r="GL89" s="78"/>
      <c r="GM89" s="78"/>
      <c r="GN89" s="78"/>
      <c r="GO89" s="78"/>
      <c r="GP89" s="78"/>
      <c r="GQ89" s="78"/>
      <c r="GR89" s="78"/>
      <c r="GS89" s="78"/>
      <c r="GT89" s="78"/>
      <c r="GU89" s="78"/>
      <c r="GV89" s="78"/>
      <c r="GW89" s="78"/>
      <c r="GX89" s="78"/>
      <c r="GY89" s="78"/>
      <c r="GZ89" s="78"/>
      <c r="HA89" s="78"/>
      <c r="HB89" s="78"/>
      <c r="HC89" s="78"/>
      <c r="HD89" s="78"/>
      <c r="HE89" s="78"/>
      <c r="HF89" s="78"/>
      <c r="HG89" s="78"/>
      <c r="HH89" s="78"/>
      <c r="HI89" s="78"/>
      <c r="HJ89" s="78"/>
      <c r="HK89" s="78"/>
      <c r="HL89" s="78"/>
      <c r="HM89" s="78"/>
      <c r="HN89" s="78"/>
      <c r="HO89" s="78"/>
      <c r="HP89" s="78"/>
      <c r="HQ89" s="78"/>
      <c r="HR89" s="78"/>
      <c r="HS89" s="78"/>
      <c r="HT89" s="78"/>
      <c r="HU89" s="78"/>
      <c r="HV89" s="78"/>
      <c r="HW89" s="78"/>
      <c r="HX89" s="78"/>
      <c r="HY89" s="78"/>
      <c r="HZ89" s="78"/>
      <c r="IA89" s="78"/>
      <c r="IB89" s="78"/>
      <c r="IC89" s="78"/>
      <c r="ID89" s="78"/>
      <c r="IE89" s="78"/>
      <c r="IF89" s="78"/>
      <c r="IG89" s="78"/>
      <c r="IH89" s="78"/>
      <c r="II89" s="78"/>
      <c r="IJ89" s="78"/>
      <c r="IK89" s="78"/>
      <c r="IL89" s="78"/>
      <c r="IM89" s="78"/>
      <c r="IN89" s="78"/>
      <c r="IO89" s="78"/>
      <c r="IP89" s="78"/>
      <c r="IQ89" s="78"/>
      <c r="IR89" s="78"/>
      <c r="IS89" s="78"/>
      <c r="IT89" s="78"/>
      <c r="IU89" s="78"/>
      <c r="IV89" s="78"/>
    </row>
    <row r="90" spans="1:256" s="82" customFormat="1" x14ac:dyDescent="0.25">
      <c r="A90" s="78"/>
      <c r="B90" s="78"/>
      <c r="C90" s="85" t="s">
        <v>4953</v>
      </c>
      <c r="D90" s="88">
        <v>12.284000000000001</v>
      </c>
      <c r="E90" s="88">
        <v>12.296799999999999</v>
      </c>
      <c r="F90" s="79"/>
      <c r="G90" s="80"/>
      <c r="H90" s="80"/>
      <c r="I90" s="80"/>
      <c r="J90" s="80"/>
      <c r="K90" s="81"/>
      <c r="L90" s="81"/>
      <c r="M90" s="78"/>
      <c r="N90" s="78"/>
      <c r="O90" s="78"/>
      <c r="P90" s="78"/>
      <c r="Q90" s="78"/>
      <c r="R90" s="78"/>
      <c r="S90" s="78"/>
      <c r="T90" s="78"/>
      <c r="U90" s="78"/>
      <c r="V90" s="78"/>
      <c r="W90" s="78"/>
      <c r="X90" s="78"/>
      <c r="Y90" s="78"/>
      <c r="Z90" s="78"/>
      <c r="AA90" s="78"/>
      <c r="AB90" s="78"/>
      <c r="AC90" s="78"/>
      <c r="AD90" s="78"/>
      <c r="AE90" s="78"/>
      <c r="AF90" s="78"/>
      <c r="AG90" s="78"/>
      <c r="AH90" s="78"/>
      <c r="AI90" s="81"/>
      <c r="AJ90" s="78"/>
      <c r="AK90" s="78"/>
      <c r="AL90" s="78"/>
      <c r="AM90" s="78"/>
      <c r="AN90" s="78"/>
      <c r="AO90" s="78"/>
      <c r="AP90" s="78"/>
      <c r="AQ90" s="78"/>
      <c r="AR90" s="78"/>
      <c r="AS90" s="78"/>
      <c r="AT90" s="78"/>
      <c r="AU90" s="78"/>
      <c r="AV90" s="81"/>
      <c r="AW90" s="78"/>
      <c r="AX90" s="81"/>
      <c r="AY90" s="78"/>
      <c r="AZ90" s="78"/>
      <c r="BA90" s="78"/>
      <c r="BB90" s="81"/>
      <c r="BC90" s="78"/>
      <c r="BD90" s="78"/>
      <c r="BE90" s="78"/>
      <c r="BF90" s="78"/>
      <c r="BG90" s="78"/>
      <c r="BH90" s="78"/>
      <c r="BI90" s="78"/>
      <c r="BJ90" s="78"/>
      <c r="BK90" s="78"/>
      <c r="BL90" s="78"/>
      <c r="BM90" s="78"/>
      <c r="BN90" s="78"/>
      <c r="BO90" s="78"/>
      <c r="BP90" s="78"/>
      <c r="BQ90" s="78"/>
      <c r="BR90" s="78"/>
      <c r="BS90" s="78"/>
      <c r="BT90" s="78"/>
      <c r="BU90" s="78"/>
      <c r="BV90" s="78"/>
      <c r="BW90" s="78"/>
      <c r="BX90" s="78"/>
      <c r="BY90" s="78"/>
      <c r="BZ90" s="78"/>
      <c r="CA90" s="78"/>
      <c r="CB90" s="78"/>
      <c r="CC90" s="78"/>
      <c r="CD90" s="78"/>
      <c r="CE90" s="78"/>
      <c r="CF90" s="78"/>
      <c r="CG90" s="78"/>
      <c r="CH90" s="78"/>
      <c r="CI90" s="78"/>
      <c r="CJ90" s="78"/>
      <c r="CK90" s="78"/>
      <c r="CL90" s="78"/>
      <c r="CM90" s="78"/>
      <c r="CN90" s="78"/>
      <c r="CO90" s="78"/>
      <c r="CP90" s="78"/>
      <c r="CQ90" s="78"/>
      <c r="CR90" s="78"/>
      <c r="CS90" s="78"/>
      <c r="CT90" s="78"/>
      <c r="CU90" s="78"/>
      <c r="CV90" s="78"/>
      <c r="CW90" s="78"/>
      <c r="CX90" s="78"/>
      <c r="CY90" s="78"/>
      <c r="CZ90" s="78"/>
      <c r="DA90" s="78"/>
      <c r="DB90" s="78"/>
      <c r="DC90" s="78"/>
      <c r="DD90" s="78"/>
      <c r="DE90" s="78"/>
      <c r="DF90" s="78"/>
      <c r="DG90" s="78"/>
      <c r="DH90" s="78"/>
      <c r="DI90" s="78"/>
      <c r="DJ90" s="78"/>
      <c r="DK90" s="78"/>
      <c r="DL90" s="78"/>
      <c r="DM90" s="78"/>
      <c r="DN90" s="78"/>
      <c r="DO90" s="78"/>
      <c r="DP90" s="78"/>
      <c r="DQ90" s="78"/>
      <c r="DR90" s="78"/>
      <c r="DS90" s="78"/>
      <c r="DT90" s="78"/>
      <c r="DU90" s="78"/>
      <c r="DV90" s="78"/>
      <c r="DW90" s="78"/>
      <c r="DX90" s="78"/>
      <c r="DY90" s="78"/>
      <c r="DZ90" s="78"/>
      <c r="EA90" s="78"/>
      <c r="EB90" s="78"/>
      <c r="EC90" s="78"/>
      <c r="ED90" s="78"/>
      <c r="EE90" s="78"/>
      <c r="EF90" s="78"/>
      <c r="EG90" s="78"/>
      <c r="EH90" s="78"/>
      <c r="EI90" s="78"/>
      <c r="EJ90" s="78"/>
      <c r="EK90" s="78"/>
      <c r="EL90" s="78"/>
      <c r="EM90" s="78"/>
      <c r="EN90" s="78"/>
      <c r="EO90" s="78"/>
      <c r="EP90" s="78"/>
      <c r="EQ90" s="78"/>
      <c r="ER90" s="78"/>
      <c r="ES90" s="78"/>
      <c r="ET90" s="78"/>
      <c r="EU90" s="78"/>
      <c r="EV90" s="78"/>
      <c r="EW90" s="78"/>
      <c r="EX90" s="78"/>
      <c r="EY90" s="78"/>
      <c r="EZ90" s="78"/>
      <c r="FA90" s="78"/>
      <c r="FB90" s="78"/>
      <c r="FC90" s="78"/>
      <c r="FD90" s="78"/>
      <c r="FE90" s="78"/>
      <c r="FF90" s="78"/>
      <c r="FG90" s="78"/>
      <c r="FH90" s="78"/>
      <c r="FI90" s="78"/>
      <c r="FJ90" s="78"/>
      <c r="FK90" s="78"/>
      <c r="FL90" s="78"/>
      <c r="FM90" s="78"/>
      <c r="FN90" s="78"/>
      <c r="FO90" s="78"/>
      <c r="FP90" s="78"/>
      <c r="FQ90" s="78"/>
      <c r="FR90" s="78"/>
      <c r="FS90" s="78"/>
      <c r="FT90" s="78"/>
      <c r="FU90" s="78"/>
      <c r="FV90" s="78"/>
      <c r="FW90" s="78"/>
      <c r="FX90" s="78"/>
      <c r="FY90" s="78"/>
      <c r="FZ90" s="78"/>
      <c r="GA90" s="78"/>
      <c r="GB90" s="78"/>
      <c r="GC90" s="78"/>
      <c r="GD90" s="78"/>
      <c r="GE90" s="78"/>
      <c r="GF90" s="78"/>
      <c r="GG90" s="78"/>
      <c r="GH90" s="78"/>
      <c r="GI90" s="78"/>
      <c r="GJ90" s="78"/>
      <c r="GK90" s="78"/>
      <c r="GL90" s="78"/>
      <c r="GM90" s="78"/>
      <c r="GN90" s="78"/>
      <c r="GO90" s="78"/>
      <c r="GP90" s="78"/>
      <c r="GQ90" s="78"/>
      <c r="GR90" s="78"/>
      <c r="GS90" s="78"/>
      <c r="GT90" s="78"/>
      <c r="GU90" s="78"/>
      <c r="GV90" s="78"/>
      <c r="GW90" s="78"/>
      <c r="GX90" s="78"/>
      <c r="GY90" s="78"/>
      <c r="GZ90" s="78"/>
      <c r="HA90" s="78"/>
      <c r="HB90" s="78"/>
      <c r="HC90" s="78"/>
      <c r="HD90" s="78"/>
      <c r="HE90" s="78"/>
      <c r="HF90" s="78"/>
      <c r="HG90" s="78"/>
      <c r="HH90" s="78"/>
      <c r="HI90" s="78"/>
      <c r="HJ90" s="78"/>
      <c r="HK90" s="78"/>
      <c r="HL90" s="78"/>
      <c r="HM90" s="78"/>
      <c r="HN90" s="78"/>
      <c r="HO90" s="78"/>
      <c r="HP90" s="78"/>
      <c r="HQ90" s="78"/>
      <c r="HR90" s="78"/>
      <c r="HS90" s="78"/>
      <c r="HT90" s="78"/>
      <c r="HU90" s="78"/>
      <c r="HV90" s="78"/>
      <c r="HW90" s="78"/>
      <c r="HX90" s="78"/>
      <c r="HY90" s="78"/>
      <c r="HZ90" s="78"/>
      <c r="IA90" s="78"/>
      <c r="IB90" s="78"/>
      <c r="IC90" s="78"/>
      <c r="ID90" s="78"/>
      <c r="IE90" s="78"/>
      <c r="IF90" s="78"/>
      <c r="IG90" s="78"/>
      <c r="IH90" s="78"/>
      <c r="II90" s="78"/>
      <c r="IJ90" s="78"/>
      <c r="IK90" s="78"/>
      <c r="IL90" s="78"/>
      <c r="IM90" s="78"/>
      <c r="IN90" s="78"/>
      <c r="IO90" s="78"/>
      <c r="IP90" s="78"/>
      <c r="IQ90" s="78"/>
      <c r="IR90" s="78"/>
      <c r="IS90" s="78"/>
      <c r="IT90" s="78"/>
      <c r="IU90" s="78"/>
      <c r="IV90" s="78"/>
    </row>
    <row r="91" spans="1:256" s="82" customFormat="1" x14ac:dyDescent="0.25">
      <c r="A91" s="78"/>
      <c r="B91" s="78"/>
      <c r="C91" s="85" t="s">
        <v>4954</v>
      </c>
      <c r="D91" s="88">
        <v>12.4565</v>
      </c>
      <c r="E91" s="88">
        <v>12.4733</v>
      </c>
      <c r="F91" s="79"/>
      <c r="G91" s="80"/>
      <c r="H91" s="80"/>
      <c r="I91" s="80"/>
      <c r="J91" s="80"/>
      <c r="K91" s="81"/>
      <c r="L91" s="81"/>
      <c r="M91" s="78"/>
      <c r="N91" s="78"/>
      <c r="O91" s="78"/>
      <c r="P91" s="78"/>
      <c r="Q91" s="78"/>
      <c r="R91" s="78"/>
      <c r="S91" s="78"/>
      <c r="T91" s="78"/>
      <c r="U91" s="78"/>
      <c r="V91" s="78"/>
      <c r="W91" s="78"/>
      <c r="X91" s="78"/>
      <c r="Y91" s="78"/>
      <c r="Z91" s="78"/>
      <c r="AA91" s="78"/>
      <c r="AB91" s="78"/>
      <c r="AC91" s="78"/>
      <c r="AD91" s="78"/>
      <c r="AE91" s="78"/>
      <c r="AF91" s="78"/>
      <c r="AG91" s="78"/>
      <c r="AH91" s="78"/>
      <c r="AI91" s="81"/>
      <c r="AJ91" s="78"/>
      <c r="AK91" s="78"/>
      <c r="AL91" s="78"/>
      <c r="AM91" s="78"/>
      <c r="AN91" s="78"/>
      <c r="AO91" s="78"/>
      <c r="AP91" s="78"/>
      <c r="AQ91" s="78"/>
      <c r="AR91" s="78"/>
      <c r="AS91" s="78"/>
      <c r="AT91" s="78"/>
      <c r="AU91" s="78"/>
      <c r="AV91" s="81"/>
      <c r="AW91" s="78"/>
      <c r="AX91" s="81"/>
      <c r="AY91" s="78"/>
      <c r="AZ91" s="78"/>
      <c r="BA91" s="78"/>
      <c r="BB91" s="81"/>
      <c r="BC91" s="78"/>
      <c r="BD91" s="78"/>
      <c r="BE91" s="78"/>
      <c r="BF91" s="78"/>
      <c r="BG91" s="78"/>
      <c r="BH91" s="78"/>
      <c r="BI91" s="78"/>
      <c r="BJ91" s="78"/>
      <c r="BK91" s="78"/>
      <c r="BL91" s="78"/>
      <c r="BM91" s="78"/>
      <c r="BN91" s="78"/>
      <c r="BO91" s="78"/>
      <c r="BP91" s="78"/>
      <c r="BQ91" s="78"/>
      <c r="BR91" s="78"/>
      <c r="BS91" s="78"/>
      <c r="BT91" s="78"/>
      <c r="BU91" s="78"/>
      <c r="BV91" s="78"/>
      <c r="BW91" s="78"/>
      <c r="BX91" s="78"/>
      <c r="BY91" s="78"/>
      <c r="BZ91" s="78"/>
      <c r="CA91" s="78"/>
      <c r="CB91" s="78"/>
      <c r="CC91" s="78"/>
      <c r="CD91" s="78"/>
      <c r="CE91" s="78"/>
      <c r="CF91" s="78"/>
      <c r="CG91" s="78"/>
      <c r="CH91" s="78"/>
      <c r="CI91" s="78"/>
      <c r="CJ91" s="78"/>
      <c r="CK91" s="78"/>
      <c r="CL91" s="78"/>
      <c r="CM91" s="78"/>
      <c r="CN91" s="78"/>
      <c r="CO91" s="78"/>
      <c r="CP91" s="78"/>
      <c r="CQ91" s="78"/>
      <c r="CR91" s="78"/>
      <c r="CS91" s="78"/>
      <c r="CT91" s="78"/>
      <c r="CU91" s="78"/>
      <c r="CV91" s="78"/>
      <c r="CW91" s="78"/>
      <c r="CX91" s="78"/>
      <c r="CY91" s="78"/>
      <c r="CZ91" s="78"/>
      <c r="DA91" s="78"/>
      <c r="DB91" s="78"/>
      <c r="DC91" s="78"/>
      <c r="DD91" s="78"/>
      <c r="DE91" s="78"/>
      <c r="DF91" s="78"/>
      <c r="DG91" s="78"/>
      <c r="DH91" s="78"/>
      <c r="DI91" s="78"/>
      <c r="DJ91" s="78"/>
      <c r="DK91" s="78"/>
      <c r="DL91" s="78"/>
      <c r="DM91" s="78"/>
      <c r="DN91" s="78"/>
      <c r="DO91" s="78"/>
      <c r="DP91" s="78"/>
      <c r="DQ91" s="78"/>
      <c r="DR91" s="78"/>
      <c r="DS91" s="78"/>
      <c r="DT91" s="78"/>
      <c r="DU91" s="78"/>
      <c r="DV91" s="78"/>
      <c r="DW91" s="78"/>
      <c r="DX91" s="78"/>
      <c r="DY91" s="78"/>
      <c r="DZ91" s="78"/>
      <c r="EA91" s="78"/>
      <c r="EB91" s="78"/>
      <c r="EC91" s="78"/>
      <c r="ED91" s="78"/>
      <c r="EE91" s="78"/>
      <c r="EF91" s="78"/>
      <c r="EG91" s="78"/>
      <c r="EH91" s="78"/>
      <c r="EI91" s="78"/>
      <c r="EJ91" s="78"/>
      <c r="EK91" s="78"/>
      <c r="EL91" s="78"/>
      <c r="EM91" s="78"/>
      <c r="EN91" s="78"/>
      <c r="EO91" s="78"/>
      <c r="EP91" s="78"/>
      <c r="EQ91" s="78"/>
      <c r="ER91" s="78"/>
      <c r="ES91" s="78"/>
      <c r="ET91" s="78"/>
      <c r="EU91" s="78"/>
      <c r="EV91" s="78"/>
      <c r="EW91" s="78"/>
      <c r="EX91" s="78"/>
      <c r="EY91" s="78"/>
      <c r="EZ91" s="78"/>
      <c r="FA91" s="78"/>
      <c r="FB91" s="78"/>
      <c r="FC91" s="78"/>
      <c r="FD91" s="78"/>
      <c r="FE91" s="78"/>
      <c r="FF91" s="78"/>
      <c r="FG91" s="78"/>
      <c r="FH91" s="78"/>
      <c r="FI91" s="78"/>
      <c r="FJ91" s="78"/>
      <c r="FK91" s="78"/>
      <c r="FL91" s="78"/>
      <c r="FM91" s="78"/>
      <c r="FN91" s="78"/>
      <c r="FO91" s="78"/>
      <c r="FP91" s="78"/>
      <c r="FQ91" s="78"/>
      <c r="FR91" s="78"/>
      <c r="FS91" s="78"/>
      <c r="FT91" s="78"/>
      <c r="FU91" s="78"/>
      <c r="FV91" s="78"/>
      <c r="FW91" s="78"/>
      <c r="FX91" s="78"/>
      <c r="FY91" s="78"/>
      <c r="FZ91" s="78"/>
      <c r="GA91" s="78"/>
      <c r="GB91" s="78"/>
      <c r="GC91" s="78"/>
      <c r="GD91" s="78"/>
      <c r="GE91" s="78"/>
      <c r="GF91" s="78"/>
      <c r="GG91" s="78"/>
      <c r="GH91" s="78"/>
      <c r="GI91" s="78"/>
      <c r="GJ91" s="78"/>
      <c r="GK91" s="78"/>
      <c r="GL91" s="78"/>
      <c r="GM91" s="78"/>
      <c r="GN91" s="78"/>
      <c r="GO91" s="78"/>
      <c r="GP91" s="78"/>
      <c r="GQ91" s="78"/>
      <c r="GR91" s="78"/>
      <c r="GS91" s="78"/>
      <c r="GT91" s="78"/>
      <c r="GU91" s="78"/>
      <c r="GV91" s="78"/>
      <c r="GW91" s="78"/>
      <c r="GX91" s="78"/>
      <c r="GY91" s="78"/>
      <c r="GZ91" s="78"/>
      <c r="HA91" s="78"/>
      <c r="HB91" s="78"/>
      <c r="HC91" s="78"/>
      <c r="HD91" s="78"/>
      <c r="HE91" s="78"/>
      <c r="HF91" s="78"/>
      <c r="HG91" s="78"/>
      <c r="HH91" s="78"/>
      <c r="HI91" s="78"/>
      <c r="HJ91" s="78"/>
      <c r="HK91" s="78"/>
      <c r="HL91" s="78"/>
      <c r="HM91" s="78"/>
      <c r="HN91" s="78"/>
      <c r="HO91" s="78"/>
      <c r="HP91" s="78"/>
      <c r="HQ91" s="78"/>
      <c r="HR91" s="78"/>
      <c r="HS91" s="78"/>
      <c r="HT91" s="78"/>
      <c r="HU91" s="78"/>
      <c r="HV91" s="78"/>
      <c r="HW91" s="78"/>
      <c r="HX91" s="78"/>
      <c r="HY91" s="78"/>
      <c r="HZ91" s="78"/>
      <c r="IA91" s="78"/>
      <c r="IB91" s="78"/>
      <c r="IC91" s="78"/>
      <c r="ID91" s="78"/>
      <c r="IE91" s="78"/>
      <c r="IF91" s="78"/>
      <c r="IG91" s="78"/>
      <c r="IH91" s="78"/>
      <c r="II91" s="78"/>
      <c r="IJ91" s="78"/>
      <c r="IK91" s="78"/>
      <c r="IL91" s="78"/>
      <c r="IM91" s="78"/>
      <c r="IN91" s="78"/>
      <c r="IO91" s="78"/>
      <c r="IP91" s="78"/>
      <c r="IQ91" s="78"/>
      <c r="IR91" s="78"/>
      <c r="IS91" s="78"/>
      <c r="IT91" s="78"/>
      <c r="IU91" s="78"/>
      <c r="IV91" s="78"/>
    </row>
    <row r="92" spans="1:256" s="82" customFormat="1" x14ac:dyDescent="0.25">
      <c r="A92" s="78"/>
      <c r="B92" s="78"/>
      <c r="C92" s="85" t="s">
        <v>4955</v>
      </c>
      <c r="D92" s="88">
        <v>12.456099999999999</v>
      </c>
      <c r="E92" s="88">
        <v>12.472899999999999</v>
      </c>
      <c r="F92" s="79"/>
      <c r="G92" s="80"/>
      <c r="H92" s="80"/>
      <c r="I92" s="80"/>
      <c r="J92" s="80"/>
      <c r="K92" s="81"/>
      <c r="L92" s="81"/>
      <c r="M92" s="78"/>
      <c r="N92" s="78"/>
      <c r="O92" s="78"/>
      <c r="P92" s="78"/>
      <c r="Q92" s="78"/>
      <c r="R92" s="78"/>
      <c r="S92" s="78"/>
      <c r="T92" s="78"/>
      <c r="U92" s="78"/>
      <c r="V92" s="78"/>
      <c r="W92" s="78"/>
      <c r="X92" s="78"/>
      <c r="Y92" s="78"/>
      <c r="Z92" s="78"/>
      <c r="AA92" s="78"/>
      <c r="AB92" s="78"/>
      <c r="AC92" s="78"/>
      <c r="AD92" s="78"/>
      <c r="AE92" s="78"/>
      <c r="AF92" s="78"/>
      <c r="AG92" s="78"/>
      <c r="AH92" s="78"/>
      <c r="AI92" s="81"/>
      <c r="AJ92" s="78"/>
      <c r="AK92" s="78"/>
      <c r="AL92" s="78"/>
      <c r="AM92" s="78"/>
      <c r="AN92" s="78"/>
      <c r="AO92" s="78"/>
      <c r="AP92" s="78"/>
      <c r="AQ92" s="78"/>
      <c r="AR92" s="78"/>
      <c r="AS92" s="78"/>
      <c r="AT92" s="78"/>
      <c r="AU92" s="78"/>
      <c r="AV92" s="81"/>
      <c r="AW92" s="78"/>
      <c r="AX92" s="81"/>
      <c r="AY92" s="78"/>
      <c r="AZ92" s="78"/>
      <c r="BA92" s="78"/>
      <c r="BB92" s="81"/>
      <c r="BC92" s="78"/>
      <c r="BD92" s="78"/>
      <c r="BE92" s="78"/>
      <c r="BF92" s="78"/>
      <c r="BG92" s="78"/>
      <c r="BH92" s="78"/>
      <c r="BI92" s="78"/>
      <c r="BJ92" s="78"/>
      <c r="BK92" s="78"/>
      <c r="BL92" s="78"/>
      <c r="BM92" s="78"/>
      <c r="BN92" s="78"/>
      <c r="BO92" s="78"/>
      <c r="BP92" s="78"/>
      <c r="BQ92" s="78"/>
      <c r="BR92" s="78"/>
      <c r="BS92" s="78"/>
      <c r="BT92" s="78"/>
      <c r="BU92" s="78"/>
      <c r="BV92" s="78"/>
      <c r="BW92" s="78"/>
      <c r="BX92" s="78"/>
      <c r="BY92" s="78"/>
      <c r="BZ92" s="78"/>
      <c r="CA92" s="78"/>
      <c r="CB92" s="78"/>
      <c r="CC92" s="78"/>
      <c r="CD92" s="78"/>
      <c r="CE92" s="78"/>
      <c r="CF92" s="78"/>
      <c r="CG92" s="78"/>
      <c r="CH92" s="78"/>
      <c r="CI92" s="78"/>
      <c r="CJ92" s="78"/>
      <c r="CK92" s="78"/>
      <c r="CL92" s="78"/>
      <c r="CM92" s="78"/>
      <c r="CN92" s="78"/>
      <c r="CO92" s="78"/>
      <c r="CP92" s="78"/>
      <c r="CQ92" s="78"/>
      <c r="CR92" s="78"/>
      <c r="CS92" s="78"/>
      <c r="CT92" s="78"/>
      <c r="CU92" s="78"/>
      <c r="CV92" s="78"/>
      <c r="CW92" s="78"/>
      <c r="CX92" s="78"/>
      <c r="CY92" s="78"/>
      <c r="CZ92" s="78"/>
      <c r="DA92" s="78"/>
      <c r="DB92" s="78"/>
      <c r="DC92" s="78"/>
      <c r="DD92" s="78"/>
      <c r="DE92" s="78"/>
      <c r="DF92" s="78"/>
      <c r="DG92" s="78"/>
      <c r="DH92" s="78"/>
      <c r="DI92" s="78"/>
      <c r="DJ92" s="78"/>
      <c r="DK92" s="78"/>
      <c r="DL92" s="78"/>
      <c r="DM92" s="78"/>
      <c r="DN92" s="78"/>
      <c r="DO92" s="78"/>
      <c r="DP92" s="78"/>
      <c r="DQ92" s="78"/>
      <c r="DR92" s="78"/>
      <c r="DS92" s="78"/>
      <c r="DT92" s="78"/>
      <c r="DU92" s="78"/>
      <c r="DV92" s="78"/>
      <c r="DW92" s="78"/>
      <c r="DX92" s="78"/>
      <c r="DY92" s="78"/>
      <c r="DZ92" s="78"/>
      <c r="EA92" s="78"/>
      <c r="EB92" s="78"/>
      <c r="EC92" s="78"/>
      <c r="ED92" s="78"/>
      <c r="EE92" s="78"/>
      <c r="EF92" s="78"/>
      <c r="EG92" s="78"/>
      <c r="EH92" s="78"/>
      <c r="EI92" s="78"/>
      <c r="EJ92" s="78"/>
      <c r="EK92" s="78"/>
      <c r="EL92" s="78"/>
      <c r="EM92" s="78"/>
      <c r="EN92" s="78"/>
      <c r="EO92" s="78"/>
      <c r="EP92" s="78"/>
      <c r="EQ92" s="78"/>
      <c r="ER92" s="78"/>
      <c r="ES92" s="78"/>
      <c r="ET92" s="78"/>
      <c r="EU92" s="78"/>
      <c r="EV92" s="78"/>
      <c r="EW92" s="78"/>
      <c r="EX92" s="78"/>
      <c r="EY92" s="78"/>
      <c r="EZ92" s="78"/>
      <c r="FA92" s="78"/>
      <c r="FB92" s="78"/>
      <c r="FC92" s="78"/>
      <c r="FD92" s="78"/>
      <c r="FE92" s="78"/>
      <c r="FF92" s="78"/>
      <c r="FG92" s="78"/>
      <c r="FH92" s="78"/>
      <c r="FI92" s="78"/>
      <c r="FJ92" s="78"/>
      <c r="FK92" s="78"/>
      <c r="FL92" s="78"/>
      <c r="FM92" s="78"/>
      <c r="FN92" s="78"/>
      <c r="FO92" s="78"/>
      <c r="FP92" s="78"/>
      <c r="FQ92" s="78"/>
      <c r="FR92" s="78"/>
      <c r="FS92" s="78"/>
      <c r="FT92" s="78"/>
      <c r="FU92" s="78"/>
      <c r="FV92" s="78"/>
      <c r="FW92" s="78"/>
      <c r="FX92" s="78"/>
      <c r="FY92" s="78"/>
      <c r="FZ92" s="78"/>
      <c r="GA92" s="78"/>
      <c r="GB92" s="78"/>
      <c r="GC92" s="78"/>
      <c r="GD92" s="78"/>
      <c r="GE92" s="78"/>
      <c r="GF92" s="78"/>
      <c r="GG92" s="78"/>
      <c r="GH92" s="78"/>
      <c r="GI92" s="78"/>
      <c r="GJ92" s="78"/>
      <c r="GK92" s="78"/>
      <c r="GL92" s="78"/>
      <c r="GM92" s="78"/>
      <c r="GN92" s="78"/>
      <c r="GO92" s="78"/>
      <c r="GP92" s="78"/>
      <c r="GQ92" s="78"/>
      <c r="GR92" s="78"/>
      <c r="GS92" s="78"/>
      <c r="GT92" s="78"/>
      <c r="GU92" s="78"/>
      <c r="GV92" s="78"/>
      <c r="GW92" s="78"/>
      <c r="GX92" s="78"/>
      <c r="GY92" s="78"/>
      <c r="GZ92" s="78"/>
      <c r="HA92" s="78"/>
      <c r="HB92" s="78"/>
      <c r="HC92" s="78"/>
      <c r="HD92" s="78"/>
      <c r="HE92" s="78"/>
      <c r="HF92" s="78"/>
      <c r="HG92" s="78"/>
      <c r="HH92" s="78"/>
      <c r="HI92" s="78"/>
      <c r="HJ92" s="78"/>
      <c r="HK92" s="78"/>
      <c r="HL92" s="78"/>
      <c r="HM92" s="78"/>
      <c r="HN92" s="78"/>
      <c r="HO92" s="78"/>
      <c r="HP92" s="78"/>
      <c r="HQ92" s="78"/>
      <c r="HR92" s="78"/>
      <c r="HS92" s="78"/>
      <c r="HT92" s="78"/>
      <c r="HU92" s="78"/>
      <c r="HV92" s="78"/>
      <c r="HW92" s="78"/>
      <c r="HX92" s="78"/>
      <c r="HY92" s="78"/>
      <c r="HZ92" s="78"/>
      <c r="IA92" s="78"/>
      <c r="IB92" s="78"/>
      <c r="IC92" s="78"/>
      <c r="ID92" s="78"/>
      <c r="IE92" s="78"/>
      <c r="IF92" s="78"/>
      <c r="IG92" s="78"/>
      <c r="IH92" s="78"/>
      <c r="II92" s="78"/>
      <c r="IJ92" s="78"/>
      <c r="IK92" s="78"/>
      <c r="IL92" s="78"/>
      <c r="IM92" s="78"/>
      <c r="IN92" s="78"/>
      <c r="IO92" s="78"/>
      <c r="IP92" s="78"/>
      <c r="IQ92" s="78"/>
      <c r="IR92" s="78"/>
      <c r="IS92" s="78"/>
      <c r="IT92" s="78"/>
      <c r="IU92" s="78"/>
      <c r="IV92" s="78"/>
    </row>
    <row r="93" spans="1:256" s="82" customFormat="1" ht="84.95" customHeight="1" x14ac:dyDescent="0.25">
      <c r="A93" s="78"/>
      <c r="B93" s="78"/>
      <c r="C93" s="204" t="s">
        <v>4987</v>
      </c>
      <c r="D93" s="205"/>
      <c r="E93" s="206"/>
      <c r="F93" s="79"/>
      <c r="G93" s="80"/>
      <c r="H93" s="80"/>
      <c r="I93" s="80"/>
      <c r="J93" s="80"/>
      <c r="K93" s="81"/>
      <c r="L93" s="81"/>
      <c r="M93" s="78"/>
      <c r="N93" s="78"/>
      <c r="O93" s="78"/>
      <c r="P93" s="78"/>
      <c r="Q93" s="78"/>
      <c r="R93" s="78"/>
      <c r="S93" s="78"/>
      <c r="T93" s="78"/>
      <c r="U93" s="78"/>
      <c r="V93" s="78"/>
      <c r="W93" s="78"/>
      <c r="X93" s="78"/>
      <c r="Y93" s="78"/>
      <c r="Z93" s="78"/>
      <c r="AA93" s="78"/>
      <c r="AB93" s="78"/>
      <c r="AC93" s="78"/>
      <c r="AD93" s="78"/>
      <c r="AE93" s="78"/>
      <c r="AF93" s="78"/>
      <c r="AG93" s="78"/>
      <c r="AH93" s="78"/>
      <c r="AI93" s="81"/>
      <c r="AJ93" s="78"/>
      <c r="AK93" s="78"/>
      <c r="AL93" s="78"/>
      <c r="AM93" s="78"/>
      <c r="AN93" s="78"/>
      <c r="AO93" s="78"/>
      <c r="AP93" s="78"/>
      <c r="AQ93" s="78"/>
      <c r="AR93" s="78"/>
      <c r="AS93" s="78"/>
      <c r="AT93" s="78"/>
      <c r="AU93" s="78"/>
      <c r="AV93" s="81"/>
      <c r="AW93" s="78"/>
      <c r="AX93" s="81"/>
      <c r="AY93" s="78"/>
      <c r="AZ93" s="78"/>
      <c r="BA93" s="78"/>
      <c r="BB93" s="81"/>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c r="CD93" s="78"/>
      <c r="CE93" s="78"/>
      <c r="CF93" s="78"/>
      <c r="CG93" s="78"/>
      <c r="CH93" s="78"/>
      <c r="CI93" s="78"/>
      <c r="CJ93" s="78"/>
      <c r="CK93" s="78"/>
      <c r="CL93" s="78"/>
      <c r="CM93" s="78"/>
      <c r="CN93" s="78"/>
      <c r="CO93" s="78"/>
      <c r="CP93" s="78"/>
      <c r="CQ93" s="78"/>
      <c r="CR93" s="78"/>
      <c r="CS93" s="78"/>
      <c r="CT93" s="78"/>
      <c r="CU93" s="78"/>
      <c r="CV93" s="78"/>
      <c r="CW93" s="78"/>
      <c r="CX93" s="78"/>
      <c r="CY93" s="78"/>
      <c r="CZ93" s="78"/>
      <c r="DA93" s="78"/>
      <c r="DB93" s="78"/>
      <c r="DC93" s="78"/>
      <c r="DD93" s="78"/>
      <c r="DE93" s="78"/>
      <c r="DF93" s="78"/>
      <c r="DG93" s="78"/>
      <c r="DH93" s="78"/>
      <c r="DI93" s="78"/>
      <c r="DJ93" s="78"/>
      <c r="DK93" s="78"/>
      <c r="DL93" s="78"/>
      <c r="DM93" s="78"/>
      <c r="DN93" s="78"/>
      <c r="DO93" s="78"/>
      <c r="DP93" s="78"/>
      <c r="DQ93" s="78"/>
      <c r="DR93" s="78"/>
      <c r="DS93" s="78"/>
      <c r="DT93" s="78"/>
      <c r="DU93" s="78"/>
      <c r="DV93" s="78"/>
      <c r="DW93" s="78"/>
      <c r="DX93" s="78"/>
      <c r="DY93" s="78"/>
      <c r="DZ93" s="78"/>
      <c r="EA93" s="78"/>
      <c r="EB93" s="78"/>
      <c r="EC93" s="78"/>
      <c r="ED93" s="78"/>
      <c r="EE93" s="78"/>
      <c r="EF93" s="78"/>
      <c r="EG93" s="78"/>
      <c r="EH93" s="78"/>
      <c r="EI93" s="78"/>
      <c r="EJ93" s="78"/>
      <c r="EK93" s="78"/>
      <c r="EL93" s="78"/>
      <c r="EM93" s="78"/>
      <c r="EN93" s="78"/>
      <c r="EO93" s="78"/>
      <c r="EP93" s="78"/>
      <c r="EQ93" s="78"/>
      <c r="ER93" s="78"/>
      <c r="ES93" s="78"/>
      <c r="ET93" s="78"/>
      <c r="EU93" s="78"/>
      <c r="EV93" s="78"/>
      <c r="EW93" s="78"/>
      <c r="EX93" s="78"/>
      <c r="EY93" s="78"/>
      <c r="EZ93" s="78"/>
      <c r="FA93" s="78"/>
      <c r="FB93" s="78"/>
      <c r="FC93" s="78"/>
      <c r="FD93" s="78"/>
      <c r="FE93" s="78"/>
      <c r="FF93" s="78"/>
      <c r="FG93" s="78"/>
      <c r="FH93" s="78"/>
      <c r="FI93" s="78"/>
      <c r="FJ93" s="78"/>
      <c r="FK93" s="78"/>
      <c r="FL93" s="78"/>
      <c r="FM93" s="78"/>
      <c r="FN93" s="78"/>
      <c r="FO93" s="78"/>
      <c r="FP93" s="78"/>
      <c r="FQ93" s="78"/>
      <c r="FR93" s="78"/>
      <c r="FS93" s="78"/>
      <c r="FT93" s="78"/>
      <c r="FU93" s="78"/>
      <c r="FV93" s="78"/>
      <c r="FW93" s="78"/>
      <c r="FX93" s="78"/>
      <c r="FY93" s="78"/>
      <c r="FZ93" s="78"/>
      <c r="GA93" s="78"/>
      <c r="GB93" s="78"/>
      <c r="GC93" s="78"/>
      <c r="GD93" s="78"/>
      <c r="GE93" s="78"/>
      <c r="GF93" s="78"/>
      <c r="GG93" s="78"/>
      <c r="GH93" s="78"/>
      <c r="GI93" s="78"/>
      <c r="GJ93" s="78"/>
      <c r="GK93" s="78"/>
      <c r="GL93" s="78"/>
      <c r="GM93" s="78"/>
      <c r="GN93" s="78"/>
      <c r="GO93" s="78"/>
      <c r="GP93" s="78"/>
      <c r="GQ93" s="78"/>
      <c r="GR93" s="78"/>
      <c r="GS93" s="78"/>
      <c r="GT93" s="78"/>
      <c r="GU93" s="78"/>
      <c r="GV93" s="78"/>
      <c r="GW93" s="78"/>
      <c r="GX93" s="78"/>
      <c r="GY93" s="78"/>
      <c r="GZ93" s="78"/>
      <c r="HA93" s="78"/>
      <c r="HB93" s="78"/>
      <c r="HC93" s="78"/>
      <c r="HD93" s="78"/>
      <c r="HE93" s="78"/>
      <c r="HF93" s="78"/>
      <c r="HG93" s="78"/>
      <c r="HH93" s="78"/>
      <c r="HI93" s="78"/>
      <c r="HJ93" s="78"/>
      <c r="HK93" s="78"/>
      <c r="HL93" s="78"/>
      <c r="HM93" s="78"/>
      <c r="HN93" s="78"/>
      <c r="HO93" s="78"/>
      <c r="HP93" s="78"/>
      <c r="HQ93" s="78"/>
      <c r="HR93" s="78"/>
      <c r="HS93" s="78"/>
      <c r="HT93" s="78"/>
      <c r="HU93" s="78"/>
      <c r="HV93" s="78"/>
      <c r="HW93" s="78"/>
      <c r="HX93" s="78"/>
      <c r="HY93" s="78"/>
      <c r="HZ93" s="78"/>
      <c r="IA93" s="78"/>
      <c r="IB93" s="78"/>
      <c r="IC93" s="78"/>
      <c r="ID93" s="78"/>
      <c r="IE93" s="78"/>
      <c r="IF93" s="78"/>
      <c r="IG93" s="78"/>
      <c r="IH93" s="78"/>
      <c r="II93" s="78"/>
      <c r="IJ93" s="78"/>
      <c r="IK93" s="78"/>
      <c r="IL93" s="78"/>
      <c r="IM93" s="78"/>
      <c r="IN93" s="78"/>
      <c r="IO93" s="78"/>
      <c r="IP93" s="78"/>
      <c r="IQ93" s="78"/>
      <c r="IR93" s="78"/>
      <c r="IS93" s="78"/>
      <c r="IT93" s="78"/>
      <c r="IU93" s="78"/>
      <c r="IV93" s="78"/>
    </row>
    <row r="95" spans="1:256" x14ac:dyDescent="0.25">
      <c r="C95" s="2" t="s">
        <v>5052</v>
      </c>
      <c r="E95" s="2" t="s">
        <v>2</v>
      </c>
    </row>
    <row r="97" spans="3:8" x14ac:dyDescent="0.25">
      <c r="C97" s="2" t="s">
        <v>5053</v>
      </c>
      <c r="E97" s="2" t="s">
        <v>2</v>
      </c>
    </row>
    <row r="99" spans="3:8" x14ac:dyDescent="0.25">
      <c r="C99" s="2" t="s">
        <v>4944</v>
      </c>
    </row>
    <row r="101" spans="3:8" s="100" customFormat="1" ht="13.5" x14ac:dyDescent="0.25">
      <c r="C101" s="101" t="s">
        <v>5056</v>
      </c>
      <c r="E101" s="102" t="s">
        <v>2</v>
      </c>
    </row>
    <row r="102" spans="3:8" s="100" customFormat="1" ht="13.5" x14ac:dyDescent="0.25">
      <c r="C102" s="101"/>
      <c r="E102" s="102"/>
    </row>
    <row r="103" spans="3:8" s="100" customFormat="1" ht="13.5" x14ac:dyDescent="0.25">
      <c r="C103" s="101" t="s">
        <v>5064</v>
      </c>
      <c r="E103" s="102" t="s">
        <v>2</v>
      </c>
      <c r="H103" s="115"/>
    </row>
    <row r="104" spans="3:8" s="100" customFormat="1" ht="13.5" x14ac:dyDescent="0.25">
      <c r="C104" s="101"/>
      <c r="E104" s="102"/>
      <c r="H104" s="115"/>
    </row>
    <row r="105" spans="3:8" s="100" customFormat="1" ht="13.5" x14ac:dyDescent="0.25">
      <c r="C105" s="132" t="s">
        <v>5073</v>
      </c>
      <c r="D105" s="133"/>
      <c r="E105" s="102" t="s">
        <v>2</v>
      </c>
      <c r="H105" s="115"/>
    </row>
    <row r="106" spans="3:8" s="100" customFormat="1" ht="13.5" x14ac:dyDescent="0.25">
      <c r="C106" s="134"/>
      <c r="D106" s="135"/>
      <c r="E106" s="113"/>
    </row>
    <row r="107" spans="3:8" s="100" customFormat="1" ht="13.5" x14ac:dyDescent="0.25">
      <c r="C107" s="132" t="s">
        <v>5074</v>
      </c>
      <c r="D107" s="133"/>
      <c r="E107" s="102" t="s">
        <v>2</v>
      </c>
    </row>
    <row r="108" spans="3:8" s="100" customFormat="1" ht="13.5" x14ac:dyDescent="0.25">
      <c r="C108" s="134"/>
      <c r="D108" s="146"/>
      <c r="E108" s="113"/>
    </row>
    <row r="109" spans="3:8" s="100" customFormat="1" ht="13.5" x14ac:dyDescent="0.25">
      <c r="C109" s="132" t="s">
        <v>5075</v>
      </c>
      <c r="D109" s="133"/>
      <c r="E109" s="102"/>
    </row>
    <row r="110" spans="3:8" s="100" customFormat="1" ht="15" customHeight="1" x14ac:dyDescent="0.25">
      <c r="C110" s="210" t="s">
        <v>5086</v>
      </c>
      <c r="D110" s="210" t="s">
        <v>5087</v>
      </c>
      <c r="E110" s="211" t="s">
        <v>5088</v>
      </c>
      <c r="F110" s="213" t="s">
        <v>5089</v>
      </c>
      <c r="G110" s="171" t="s">
        <v>5090</v>
      </c>
    </row>
    <row r="111" spans="3:8" s="100" customFormat="1" x14ac:dyDescent="0.25">
      <c r="C111" s="210"/>
      <c r="D111" s="210"/>
      <c r="E111" s="212"/>
      <c r="F111" s="213"/>
      <c r="G111" s="171" t="s">
        <v>5091</v>
      </c>
    </row>
    <row r="112" spans="3:8" s="100" customFormat="1" x14ac:dyDescent="0.25">
      <c r="C112" s="208" t="s">
        <v>5144</v>
      </c>
      <c r="D112" s="40" t="s">
        <v>4472</v>
      </c>
      <c r="E112" s="40" t="s">
        <v>5093</v>
      </c>
      <c r="F112" s="172">
        <v>46316</v>
      </c>
      <c r="G112" s="40">
        <v>10000</v>
      </c>
    </row>
    <row r="113" spans="3:7" s="100" customFormat="1" x14ac:dyDescent="0.25">
      <c r="C113" s="209"/>
      <c r="D113" s="40" t="s">
        <v>4481</v>
      </c>
      <c r="E113" s="40" t="s">
        <v>5094</v>
      </c>
      <c r="F113" s="172">
        <v>47959</v>
      </c>
      <c r="G113" s="40">
        <v>-10000</v>
      </c>
    </row>
    <row r="114" spans="3:7" s="100" customFormat="1" x14ac:dyDescent="0.25">
      <c r="C114" s="173" t="s">
        <v>5095</v>
      </c>
      <c r="E114" s="113"/>
    </row>
    <row r="115" spans="3:7" s="100" customFormat="1" ht="13.5" x14ac:dyDescent="0.25">
      <c r="E115" s="113"/>
    </row>
    <row r="116" spans="3:7" x14ac:dyDescent="0.25">
      <c r="C116" s="2" t="s">
        <v>4945</v>
      </c>
      <c r="E116" s="2" t="s">
        <v>2</v>
      </c>
    </row>
    <row r="118" spans="3:7" x14ac:dyDescent="0.25">
      <c r="C118" s="2" t="s">
        <v>4946</v>
      </c>
      <c r="E118" s="95" t="s">
        <v>4947</v>
      </c>
    </row>
    <row r="120" spans="3:7" x14ac:dyDescent="0.25">
      <c r="C120" s="2" t="s">
        <v>4948</v>
      </c>
      <c r="E120" s="96" t="s">
        <v>5047</v>
      </c>
    </row>
    <row r="122" spans="3:7" x14ac:dyDescent="0.25">
      <c r="C122" s="2" t="s">
        <v>5054</v>
      </c>
      <c r="E122" s="2" t="s">
        <v>2</v>
      </c>
    </row>
    <row r="124" spans="3:7" x14ac:dyDescent="0.25">
      <c r="C124" s="1" t="s">
        <v>5145</v>
      </c>
      <c r="E124" s="216" t="s">
        <v>5146</v>
      </c>
    </row>
    <row r="125" spans="3:7" x14ac:dyDescent="0.25">
      <c r="E125" s="2" t="s">
        <v>5187</v>
      </c>
    </row>
  </sheetData>
  <mergeCells count="8">
    <mergeCell ref="C112:C113"/>
    <mergeCell ref="C77:K77"/>
    <mergeCell ref="C79:K79"/>
    <mergeCell ref="C93:E93"/>
    <mergeCell ref="C110:C111"/>
    <mergeCell ref="D110:D111"/>
    <mergeCell ref="E110:E111"/>
    <mergeCell ref="F110:F111"/>
  </mergeCells>
  <hyperlinks>
    <hyperlink ref="J2" location="'Index'!A1" display="'Index'!A1" xr:uid="{39D61911-88F7-4D3E-970C-748E4587F6A3}"/>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2FC9-F1D4-4134-9B23-0CB6A626CA6B}">
  <sheetPr codeName="Sheet1"/>
  <dimension ref="A1:IV180"/>
  <sheetViews>
    <sheetView showGridLines="0" zoomScale="90" zoomScaleNormal="90" workbookViewId="0">
      <pane ySplit="6" topLeftCell="A16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4207</v>
      </c>
      <c r="J2" s="38" t="s">
        <v>4468</v>
      </c>
    </row>
    <row r="3" spans="1:54" ht="16.5" x14ac:dyDescent="0.3">
      <c r="C3" s="1" t="s">
        <v>28</v>
      </c>
      <c r="D3" s="21" t="s">
        <v>4208</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41</v>
      </c>
      <c r="C11" s="60" t="s">
        <v>42</v>
      </c>
      <c r="D11" s="54" t="s">
        <v>43</v>
      </c>
      <c r="E11" s="6" t="s">
        <v>44</v>
      </c>
      <c r="F11" s="19">
        <v>4050000</v>
      </c>
      <c r="G11" s="24">
        <v>50884.2</v>
      </c>
      <c r="H11" s="24">
        <v>6.12</v>
      </c>
      <c r="I11" s="31"/>
      <c r="J11" s="31"/>
      <c r="K11" s="35"/>
    </row>
    <row r="12" spans="1:54" x14ac:dyDescent="0.25">
      <c r="B12" s="8" t="s">
        <v>66</v>
      </c>
      <c r="C12" s="60" t="s">
        <v>67</v>
      </c>
      <c r="D12" s="54" t="s">
        <v>68</v>
      </c>
      <c r="E12" s="6" t="s">
        <v>44</v>
      </c>
      <c r="F12" s="19">
        <v>3615000</v>
      </c>
      <c r="G12" s="24">
        <v>34863.06</v>
      </c>
      <c r="H12" s="24">
        <v>4.2</v>
      </c>
      <c r="I12" s="31"/>
      <c r="J12" s="31"/>
      <c r="K12" s="35"/>
    </row>
    <row r="13" spans="1:54" x14ac:dyDescent="0.25">
      <c r="B13" s="8" t="s">
        <v>51</v>
      </c>
      <c r="C13" s="60" t="s">
        <v>52</v>
      </c>
      <c r="D13" s="54" t="s">
        <v>53</v>
      </c>
      <c r="E13" s="6" t="s">
        <v>54</v>
      </c>
      <c r="F13" s="19">
        <v>831446</v>
      </c>
      <c r="G13" s="24">
        <v>33893.9</v>
      </c>
      <c r="H13" s="24">
        <v>4.08</v>
      </c>
      <c r="I13" s="31"/>
      <c r="J13" s="31"/>
      <c r="K13" s="35"/>
    </row>
    <row r="14" spans="1:54" x14ac:dyDescent="0.25">
      <c r="B14" s="8" t="s">
        <v>335</v>
      </c>
      <c r="C14" s="60" t="s">
        <v>336</v>
      </c>
      <c r="D14" s="54" t="s">
        <v>337</v>
      </c>
      <c r="E14" s="6" t="s">
        <v>58</v>
      </c>
      <c r="F14" s="19">
        <v>1126350</v>
      </c>
      <c r="G14" s="24">
        <v>25443.119999999999</v>
      </c>
      <c r="H14" s="24">
        <v>3.06</v>
      </c>
      <c r="I14" s="31"/>
      <c r="J14" s="31"/>
      <c r="K14" s="35"/>
    </row>
    <row r="15" spans="1:54" x14ac:dyDescent="0.25">
      <c r="B15" s="8" t="s">
        <v>55</v>
      </c>
      <c r="C15" s="60" t="s">
        <v>56</v>
      </c>
      <c r="D15" s="54" t="s">
        <v>57</v>
      </c>
      <c r="E15" s="6" t="s">
        <v>58</v>
      </c>
      <c r="F15" s="19">
        <v>2144194</v>
      </c>
      <c r="G15" s="24">
        <v>24891.95</v>
      </c>
      <c r="H15" s="24">
        <v>3</v>
      </c>
      <c r="I15" s="31"/>
      <c r="J15" s="31"/>
      <c r="K15" s="35"/>
    </row>
    <row r="16" spans="1:54" x14ac:dyDescent="0.25">
      <c r="B16" s="8" t="s">
        <v>424</v>
      </c>
      <c r="C16" s="60" t="s">
        <v>425</v>
      </c>
      <c r="D16" s="54" t="s">
        <v>426</v>
      </c>
      <c r="E16" s="6" t="s">
        <v>365</v>
      </c>
      <c r="F16" s="19">
        <v>15000000</v>
      </c>
      <c r="G16" s="24">
        <v>24676.5</v>
      </c>
      <c r="H16" s="24">
        <v>2.97</v>
      </c>
      <c r="I16" s="31"/>
      <c r="J16" s="31"/>
      <c r="K16" s="35"/>
    </row>
    <row r="17" spans="2:11" x14ac:dyDescent="0.25">
      <c r="B17" s="8" t="s">
        <v>408</v>
      </c>
      <c r="C17" s="60" t="s">
        <v>409</v>
      </c>
      <c r="D17" s="54" t="s">
        <v>410</v>
      </c>
      <c r="E17" s="6" t="s">
        <v>411</v>
      </c>
      <c r="F17" s="19">
        <v>8250000</v>
      </c>
      <c r="G17" s="24">
        <v>21895.5</v>
      </c>
      <c r="H17" s="24">
        <v>2.63</v>
      </c>
      <c r="I17" s="31"/>
      <c r="J17" s="31"/>
      <c r="K17" s="35"/>
    </row>
    <row r="18" spans="2:11" x14ac:dyDescent="0.25">
      <c r="B18" s="8" t="s">
        <v>59</v>
      </c>
      <c r="C18" s="60" t="s">
        <v>60</v>
      </c>
      <c r="D18" s="54" t="s">
        <v>61</v>
      </c>
      <c r="E18" s="6" t="s">
        <v>62</v>
      </c>
      <c r="F18" s="19">
        <v>150000</v>
      </c>
      <c r="G18" s="24">
        <v>19690.5</v>
      </c>
      <c r="H18" s="24">
        <v>2.37</v>
      </c>
      <c r="I18" s="31"/>
      <c r="J18" s="31"/>
      <c r="K18" s="35"/>
    </row>
    <row r="19" spans="2:11" x14ac:dyDescent="0.25">
      <c r="B19" s="8" t="s">
        <v>124</v>
      </c>
      <c r="C19" s="60" t="s">
        <v>125</v>
      </c>
      <c r="D19" s="54" t="s">
        <v>126</v>
      </c>
      <c r="E19" s="6" t="s">
        <v>127</v>
      </c>
      <c r="F19" s="19">
        <v>450000</v>
      </c>
      <c r="G19" s="24">
        <v>18579.150000000001</v>
      </c>
      <c r="H19" s="24">
        <v>2.2400000000000002</v>
      </c>
      <c r="I19" s="31"/>
      <c r="J19" s="31"/>
      <c r="K19" s="35"/>
    </row>
    <row r="20" spans="2:11" x14ac:dyDescent="0.25">
      <c r="B20" s="8" t="s">
        <v>598</v>
      </c>
      <c r="C20" s="60" t="s">
        <v>599</v>
      </c>
      <c r="D20" s="54" t="s">
        <v>600</v>
      </c>
      <c r="E20" s="6" t="s">
        <v>212</v>
      </c>
      <c r="F20" s="19">
        <v>420000</v>
      </c>
      <c r="G20" s="24">
        <v>18501</v>
      </c>
      <c r="H20" s="24">
        <v>2.23</v>
      </c>
      <c r="I20" s="31"/>
      <c r="J20" s="31"/>
      <c r="K20" s="35"/>
    </row>
    <row r="21" spans="2:11" x14ac:dyDescent="0.25">
      <c r="B21" s="8" t="s">
        <v>48</v>
      </c>
      <c r="C21" s="60" t="s">
        <v>49</v>
      </c>
      <c r="D21" s="54" t="s">
        <v>50</v>
      </c>
      <c r="E21" s="6" t="s">
        <v>44</v>
      </c>
      <c r="F21" s="19">
        <v>1400000</v>
      </c>
      <c r="G21" s="24">
        <v>18012.400000000001</v>
      </c>
      <c r="H21" s="24">
        <v>2.17</v>
      </c>
      <c r="I21" s="31"/>
      <c r="J21" s="31"/>
      <c r="K21" s="35"/>
    </row>
    <row r="22" spans="2:11" x14ac:dyDescent="0.25">
      <c r="B22" s="8" t="s">
        <v>430</v>
      </c>
      <c r="C22" s="60" t="s">
        <v>431</v>
      </c>
      <c r="D22" s="54" t="s">
        <v>432</v>
      </c>
      <c r="E22" s="6" t="s">
        <v>72</v>
      </c>
      <c r="F22" s="19">
        <v>1140154</v>
      </c>
      <c r="G22" s="24">
        <v>17532.150000000001</v>
      </c>
      <c r="H22" s="24">
        <v>2.11</v>
      </c>
      <c r="I22" s="31"/>
      <c r="J22" s="31"/>
      <c r="K22" s="35"/>
    </row>
    <row r="23" spans="2:11" x14ac:dyDescent="0.25">
      <c r="B23" s="8" t="s">
        <v>1077</v>
      </c>
      <c r="C23" s="60" t="s">
        <v>1078</v>
      </c>
      <c r="D23" s="54" t="s">
        <v>1079</v>
      </c>
      <c r="E23" s="6" t="s">
        <v>255</v>
      </c>
      <c r="F23" s="19">
        <v>9495610</v>
      </c>
      <c r="G23" s="24">
        <v>17290.560000000001</v>
      </c>
      <c r="H23" s="24">
        <v>2.08</v>
      </c>
      <c r="I23" s="31"/>
      <c r="J23" s="31"/>
      <c r="K23" s="35"/>
    </row>
    <row r="24" spans="2:11" x14ac:dyDescent="0.25">
      <c r="B24" s="8" t="s">
        <v>942</v>
      </c>
      <c r="C24" s="60" t="s">
        <v>943</v>
      </c>
      <c r="D24" s="54" t="s">
        <v>944</v>
      </c>
      <c r="E24" s="6" t="s">
        <v>139</v>
      </c>
      <c r="F24" s="19">
        <v>1210000</v>
      </c>
      <c r="G24" s="24">
        <v>17200.150000000001</v>
      </c>
      <c r="H24" s="24">
        <v>2.0699999999999998</v>
      </c>
      <c r="I24" s="31"/>
      <c r="J24" s="31"/>
      <c r="K24" s="35"/>
    </row>
    <row r="25" spans="2:11" x14ac:dyDescent="0.25">
      <c r="B25" s="8" t="s">
        <v>249</v>
      </c>
      <c r="C25" s="60" t="s">
        <v>250</v>
      </c>
      <c r="D25" s="54" t="s">
        <v>251</v>
      </c>
      <c r="E25" s="6" t="s">
        <v>119</v>
      </c>
      <c r="F25" s="19">
        <v>1200000</v>
      </c>
      <c r="G25" s="24">
        <v>17116.8</v>
      </c>
      <c r="H25" s="24">
        <v>2.06</v>
      </c>
      <c r="I25" s="31"/>
      <c r="J25" s="31"/>
      <c r="K25" s="35"/>
    </row>
    <row r="26" spans="2:11" x14ac:dyDescent="0.25">
      <c r="B26" s="8" t="s">
        <v>63</v>
      </c>
      <c r="C26" s="60" t="s">
        <v>64</v>
      </c>
      <c r="D26" s="54" t="s">
        <v>65</v>
      </c>
      <c r="E26" s="6" t="s">
        <v>44</v>
      </c>
      <c r="F26" s="19">
        <v>4400000</v>
      </c>
      <c r="G26" s="24">
        <v>16904.8</v>
      </c>
      <c r="H26" s="24">
        <v>2.0299999999999998</v>
      </c>
      <c r="I26" s="31"/>
      <c r="J26" s="31"/>
      <c r="K26" s="35"/>
    </row>
    <row r="27" spans="2:11" x14ac:dyDescent="0.25">
      <c r="B27" s="8" t="s">
        <v>470</v>
      </c>
      <c r="C27" s="60" t="s">
        <v>471</v>
      </c>
      <c r="D27" s="54" t="s">
        <v>472</v>
      </c>
      <c r="E27" s="6" t="s">
        <v>119</v>
      </c>
      <c r="F27" s="19">
        <v>900000</v>
      </c>
      <c r="G27" s="24">
        <v>16192.8</v>
      </c>
      <c r="H27" s="24">
        <v>1.95</v>
      </c>
      <c r="I27" s="31"/>
      <c r="J27" s="31"/>
      <c r="K27" s="35"/>
    </row>
    <row r="28" spans="2:11" x14ac:dyDescent="0.25">
      <c r="B28" s="8" t="s">
        <v>412</v>
      </c>
      <c r="C28" s="60" t="s">
        <v>413</v>
      </c>
      <c r="D28" s="54" t="s">
        <v>414</v>
      </c>
      <c r="E28" s="6" t="s">
        <v>58</v>
      </c>
      <c r="F28" s="19">
        <v>1090000</v>
      </c>
      <c r="G28" s="24">
        <v>16174.51</v>
      </c>
      <c r="H28" s="24">
        <v>1.95</v>
      </c>
      <c r="I28" s="31"/>
      <c r="J28" s="31"/>
      <c r="K28" s="35"/>
    </row>
    <row r="29" spans="2:11" x14ac:dyDescent="0.25">
      <c r="B29" s="8" t="s">
        <v>184</v>
      </c>
      <c r="C29" s="60" t="s">
        <v>185</v>
      </c>
      <c r="D29" s="54" t="s">
        <v>186</v>
      </c>
      <c r="E29" s="6" t="s">
        <v>187</v>
      </c>
      <c r="F29" s="19">
        <v>720000</v>
      </c>
      <c r="G29" s="24">
        <v>14831.28</v>
      </c>
      <c r="H29" s="24">
        <v>1.78</v>
      </c>
      <c r="I29" s="31"/>
      <c r="J29" s="31"/>
      <c r="K29" s="35"/>
    </row>
    <row r="30" spans="2:11" x14ac:dyDescent="0.25">
      <c r="B30" s="8" t="s">
        <v>102</v>
      </c>
      <c r="C30" s="60" t="s">
        <v>103</v>
      </c>
      <c r="D30" s="54" t="s">
        <v>104</v>
      </c>
      <c r="E30" s="6" t="s">
        <v>62</v>
      </c>
      <c r="F30" s="19">
        <v>202000</v>
      </c>
      <c r="G30" s="24">
        <v>14497.54</v>
      </c>
      <c r="H30" s="24">
        <v>1.74</v>
      </c>
      <c r="I30" s="31"/>
      <c r="J30" s="31"/>
      <c r="K30" s="35"/>
    </row>
    <row r="31" spans="2:11" x14ac:dyDescent="0.25">
      <c r="B31" s="8" t="s">
        <v>116</v>
      </c>
      <c r="C31" s="60" t="s">
        <v>117</v>
      </c>
      <c r="D31" s="54" t="s">
        <v>118</v>
      </c>
      <c r="E31" s="6" t="s">
        <v>119</v>
      </c>
      <c r="F31" s="19">
        <v>214000</v>
      </c>
      <c r="G31" s="24">
        <v>14267.38</v>
      </c>
      <c r="H31" s="24">
        <v>1.72</v>
      </c>
      <c r="I31" s="31"/>
      <c r="J31" s="31"/>
      <c r="K31" s="35"/>
    </row>
    <row r="32" spans="2:11" x14ac:dyDescent="0.25">
      <c r="B32" s="8" t="s">
        <v>172</v>
      </c>
      <c r="C32" s="60" t="s">
        <v>173</v>
      </c>
      <c r="D32" s="54" t="s">
        <v>174</v>
      </c>
      <c r="E32" s="6" t="s">
        <v>119</v>
      </c>
      <c r="F32" s="19">
        <v>3300000</v>
      </c>
      <c r="G32" s="24">
        <v>14145.45</v>
      </c>
      <c r="H32" s="24">
        <v>1.7</v>
      </c>
      <c r="I32" s="31"/>
      <c r="J32" s="31"/>
      <c r="K32" s="35"/>
    </row>
    <row r="33" spans="2:11" x14ac:dyDescent="0.25">
      <c r="B33" s="8" t="s">
        <v>289</v>
      </c>
      <c r="C33" s="60" t="s">
        <v>290</v>
      </c>
      <c r="D33" s="54" t="s">
        <v>291</v>
      </c>
      <c r="E33" s="6" t="s">
        <v>210</v>
      </c>
      <c r="F33" s="19">
        <v>6700000</v>
      </c>
      <c r="G33" s="24">
        <v>13937.34</v>
      </c>
      <c r="H33" s="24">
        <v>1.68</v>
      </c>
      <c r="I33" s="31"/>
      <c r="J33" s="31"/>
      <c r="K33" s="35"/>
    </row>
    <row r="34" spans="2:11" x14ac:dyDescent="0.25">
      <c r="B34" s="8" t="s">
        <v>81</v>
      </c>
      <c r="C34" s="60" t="s">
        <v>82</v>
      </c>
      <c r="D34" s="54" t="s">
        <v>83</v>
      </c>
      <c r="E34" s="6" t="s">
        <v>84</v>
      </c>
      <c r="F34" s="19">
        <v>500000</v>
      </c>
      <c r="G34" s="24">
        <v>13358</v>
      </c>
      <c r="H34" s="24">
        <v>1.61</v>
      </c>
      <c r="I34" s="31"/>
      <c r="J34" s="31"/>
      <c r="K34" s="35"/>
    </row>
    <row r="35" spans="2:11" x14ac:dyDescent="0.25">
      <c r="B35" s="8" t="s">
        <v>620</v>
      </c>
      <c r="C35" s="60" t="s">
        <v>621</v>
      </c>
      <c r="D35" s="54" t="s">
        <v>622</v>
      </c>
      <c r="E35" s="6" t="s">
        <v>255</v>
      </c>
      <c r="F35" s="19">
        <v>3450000</v>
      </c>
      <c r="G35" s="24">
        <v>13348.05</v>
      </c>
      <c r="H35" s="24">
        <v>1.61</v>
      </c>
      <c r="I35" s="31"/>
      <c r="J35" s="31"/>
      <c r="K35" s="35"/>
    </row>
    <row r="36" spans="2:11" x14ac:dyDescent="0.25">
      <c r="B36" s="8" t="s">
        <v>1083</v>
      </c>
      <c r="C36" s="60" t="s">
        <v>1084</v>
      </c>
      <c r="D36" s="54" t="s">
        <v>1085</v>
      </c>
      <c r="E36" s="6" t="s">
        <v>210</v>
      </c>
      <c r="F36" s="19">
        <v>1037500</v>
      </c>
      <c r="G36" s="24">
        <v>13259.25</v>
      </c>
      <c r="H36" s="24">
        <v>1.6</v>
      </c>
      <c r="I36" s="31"/>
      <c r="J36" s="31"/>
      <c r="K36" s="35"/>
    </row>
    <row r="37" spans="2:11" x14ac:dyDescent="0.25">
      <c r="B37" s="8" t="s">
        <v>3706</v>
      </c>
      <c r="C37" s="60" t="s">
        <v>211</v>
      </c>
      <c r="D37" s="54" t="s">
        <v>3707</v>
      </c>
      <c r="E37" s="6" t="s">
        <v>212</v>
      </c>
      <c r="F37" s="19">
        <v>932591</v>
      </c>
      <c r="G37" s="24">
        <v>13232.53</v>
      </c>
      <c r="H37" s="24">
        <v>1.59</v>
      </c>
      <c r="I37" s="31"/>
      <c r="J37" s="31"/>
      <c r="K37" s="35"/>
    </row>
    <row r="38" spans="2:11" x14ac:dyDescent="0.25">
      <c r="B38" s="8" t="s">
        <v>442</v>
      </c>
      <c r="C38" s="60" t="s">
        <v>443</v>
      </c>
      <c r="D38" s="54" t="s">
        <v>444</v>
      </c>
      <c r="E38" s="6" t="s">
        <v>115</v>
      </c>
      <c r="F38" s="19">
        <v>672644</v>
      </c>
      <c r="G38" s="24">
        <v>12375.3</v>
      </c>
      <c r="H38" s="24">
        <v>1.49</v>
      </c>
      <c r="I38" s="31"/>
      <c r="J38" s="31"/>
      <c r="K38" s="35"/>
    </row>
    <row r="39" spans="2:11" x14ac:dyDescent="0.25">
      <c r="B39" s="8" t="s">
        <v>108</v>
      </c>
      <c r="C39" s="60" t="s">
        <v>109</v>
      </c>
      <c r="D39" s="54" t="s">
        <v>110</v>
      </c>
      <c r="E39" s="6" t="s">
        <v>111</v>
      </c>
      <c r="F39" s="19">
        <v>772373</v>
      </c>
      <c r="G39" s="24">
        <v>11452.75</v>
      </c>
      <c r="H39" s="24">
        <v>1.38</v>
      </c>
      <c r="I39" s="31"/>
      <c r="J39" s="31"/>
      <c r="K39" s="35"/>
    </row>
    <row r="40" spans="2:11" x14ac:dyDescent="0.25">
      <c r="B40" s="8" t="s">
        <v>136</v>
      </c>
      <c r="C40" s="60" t="s">
        <v>137</v>
      </c>
      <c r="D40" s="54" t="s">
        <v>138</v>
      </c>
      <c r="E40" s="6" t="s">
        <v>139</v>
      </c>
      <c r="F40" s="19">
        <v>215000</v>
      </c>
      <c r="G40" s="24">
        <v>11189.68</v>
      </c>
      <c r="H40" s="24">
        <v>1.35</v>
      </c>
      <c r="I40" s="31"/>
      <c r="J40" s="31"/>
      <c r="K40" s="35"/>
    </row>
    <row r="41" spans="2:11" x14ac:dyDescent="0.25">
      <c r="B41" s="8" t="s">
        <v>168</v>
      </c>
      <c r="C41" s="60" t="s">
        <v>169</v>
      </c>
      <c r="D41" s="54" t="s">
        <v>170</v>
      </c>
      <c r="E41" s="6" t="s">
        <v>171</v>
      </c>
      <c r="F41" s="19">
        <v>320000</v>
      </c>
      <c r="G41" s="24">
        <v>10983.68</v>
      </c>
      <c r="H41" s="24">
        <v>1.32</v>
      </c>
      <c r="I41" s="31"/>
      <c r="J41" s="31"/>
      <c r="K41" s="35"/>
    </row>
    <row r="42" spans="2:11" x14ac:dyDescent="0.25">
      <c r="B42" s="8" t="s">
        <v>415</v>
      </c>
      <c r="C42" s="60" t="s">
        <v>416</v>
      </c>
      <c r="D42" s="54" t="s">
        <v>417</v>
      </c>
      <c r="E42" s="6" t="s">
        <v>269</v>
      </c>
      <c r="F42" s="19">
        <v>600000</v>
      </c>
      <c r="G42" s="24">
        <v>10974</v>
      </c>
      <c r="H42" s="24">
        <v>1.32</v>
      </c>
      <c r="I42" s="31"/>
      <c r="J42" s="31"/>
      <c r="K42" s="35"/>
    </row>
    <row r="43" spans="2:11" x14ac:dyDescent="0.25">
      <c r="B43" s="8" t="s">
        <v>77</v>
      </c>
      <c r="C43" s="60" t="s">
        <v>78</v>
      </c>
      <c r="D43" s="54" t="s">
        <v>79</v>
      </c>
      <c r="E43" s="6" t="s">
        <v>80</v>
      </c>
      <c r="F43" s="19">
        <v>95000</v>
      </c>
      <c r="G43" s="24">
        <v>10907.9</v>
      </c>
      <c r="H43" s="24">
        <v>1.31</v>
      </c>
      <c r="I43" s="31"/>
      <c r="J43" s="31"/>
      <c r="K43" s="35"/>
    </row>
    <row r="44" spans="2:11" x14ac:dyDescent="0.25">
      <c r="B44" s="8" t="s">
        <v>112</v>
      </c>
      <c r="C44" s="60" t="s">
        <v>113</v>
      </c>
      <c r="D44" s="54" t="s">
        <v>114</v>
      </c>
      <c r="E44" s="6" t="s">
        <v>115</v>
      </c>
      <c r="F44" s="19">
        <v>300000</v>
      </c>
      <c r="G44" s="24">
        <v>10891.2</v>
      </c>
      <c r="H44" s="24">
        <v>1.31</v>
      </c>
      <c r="I44" s="31"/>
      <c r="J44" s="31"/>
      <c r="K44" s="35"/>
    </row>
    <row r="45" spans="2:11" x14ac:dyDescent="0.25">
      <c r="B45" s="8" t="s">
        <v>147</v>
      </c>
      <c r="C45" s="60" t="s">
        <v>148</v>
      </c>
      <c r="D45" s="54" t="s">
        <v>149</v>
      </c>
      <c r="E45" s="6" t="s">
        <v>150</v>
      </c>
      <c r="F45" s="19">
        <v>660000</v>
      </c>
      <c r="G45" s="24">
        <v>10608.84</v>
      </c>
      <c r="H45" s="24">
        <v>1.28</v>
      </c>
      <c r="I45" s="31"/>
      <c r="J45" s="31"/>
      <c r="K45" s="35"/>
    </row>
    <row r="46" spans="2:11" x14ac:dyDescent="0.25">
      <c r="B46" s="8" t="s">
        <v>463</v>
      </c>
      <c r="C46" s="60" t="s">
        <v>464</v>
      </c>
      <c r="D46" s="54" t="s">
        <v>465</v>
      </c>
      <c r="E46" s="6" t="s">
        <v>44</v>
      </c>
      <c r="F46" s="19">
        <v>3825000</v>
      </c>
      <c r="G46" s="24">
        <v>10270.129999999999</v>
      </c>
      <c r="H46" s="24">
        <v>1.24</v>
      </c>
      <c r="I46" s="31"/>
      <c r="J46" s="31"/>
      <c r="K46" s="35"/>
    </row>
    <row r="47" spans="2:11" x14ac:dyDescent="0.25">
      <c r="B47" s="8" t="s">
        <v>178</v>
      </c>
      <c r="C47" s="60" t="s">
        <v>179</v>
      </c>
      <c r="D47" s="54" t="s">
        <v>180</v>
      </c>
      <c r="E47" s="6" t="s">
        <v>84</v>
      </c>
      <c r="F47" s="19">
        <v>800000</v>
      </c>
      <c r="G47" s="24">
        <v>9965.6</v>
      </c>
      <c r="H47" s="24">
        <v>1.2</v>
      </c>
      <c r="I47" s="31"/>
      <c r="J47" s="31"/>
      <c r="K47" s="35"/>
    </row>
    <row r="48" spans="2:11" x14ac:dyDescent="0.25">
      <c r="B48" s="8" t="s">
        <v>2038</v>
      </c>
      <c r="C48" s="60" t="s">
        <v>2039</v>
      </c>
      <c r="D48" s="54" t="s">
        <v>2040</v>
      </c>
      <c r="E48" s="6" t="s">
        <v>119</v>
      </c>
      <c r="F48" s="19">
        <v>450000</v>
      </c>
      <c r="G48" s="24">
        <v>9945.9</v>
      </c>
      <c r="H48" s="24">
        <v>1.2</v>
      </c>
      <c r="I48" s="31"/>
      <c r="J48" s="31"/>
      <c r="K48" s="35"/>
    </row>
    <row r="49" spans="2:11" x14ac:dyDescent="0.25">
      <c r="B49" s="8" t="s">
        <v>226</v>
      </c>
      <c r="C49" s="60" t="s">
        <v>227</v>
      </c>
      <c r="D49" s="54" t="s">
        <v>228</v>
      </c>
      <c r="E49" s="6" t="s">
        <v>229</v>
      </c>
      <c r="F49" s="19">
        <v>329576</v>
      </c>
      <c r="G49" s="24">
        <v>9680.9699999999993</v>
      </c>
      <c r="H49" s="24">
        <v>1.1599999999999999</v>
      </c>
      <c r="I49" s="31"/>
      <c r="J49" s="31"/>
      <c r="K49" s="35"/>
    </row>
    <row r="50" spans="2:11" x14ac:dyDescent="0.25">
      <c r="B50" s="8" t="s">
        <v>2066</v>
      </c>
      <c r="C50" s="60" t="s">
        <v>2067</v>
      </c>
      <c r="D50" s="54" t="s">
        <v>2068</v>
      </c>
      <c r="E50" s="6" t="s">
        <v>411</v>
      </c>
      <c r="F50" s="19">
        <v>2000000</v>
      </c>
      <c r="G50" s="24">
        <v>9523</v>
      </c>
      <c r="H50" s="24">
        <v>1.1499999999999999</v>
      </c>
      <c r="I50" s="31"/>
      <c r="J50" s="31"/>
      <c r="K50" s="35"/>
    </row>
    <row r="51" spans="2:11" x14ac:dyDescent="0.25">
      <c r="B51" s="8" t="s">
        <v>89</v>
      </c>
      <c r="C51" s="60" t="s">
        <v>90</v>
      </c>
      <c r="D51" s="54" t="s">
        <v>91</v>
      </c>
      <c r="E51" s="6" t="s">
        <v>62</v>
      </c>
      <c r="F51" s="19">
        <v>283000</v>
      </c>
      <c r="G51" s="24">
        <v>9496.6299999999992</v>
      </c>
      <c r="H51" s="24">
        <v>1.1399999999999999</v>
      </c>
      <c r="I51" s="31"/>
      <c r="J51" s="31"/>
      <c r="K51" s="35"/>
    </row>
    <row r="52" spans="2:11" x14ac:dyDescent="0.25">
      <c r="B52" s="8" t="s">
        <v>500</v>
      </c>
      <c r="C52" s="60" t="s">
        <v>501</v>
      </c>
      <c r="D52" s="54" t="s">
        <v>502</v>
      </c>
      <c r="E52" s="6" t="s">
        <v>119</v>
      </c>
      <c r="F52" s="19">
        <v>190000</v>
      </c>
      <c r="G52" s="24">
        <v>8718.15</v>
      </c>
      <c r="H52" s="24">
        <v>1.05</v>
      </c>
      <c r="I52" s="31"/>
      <c r="J52" s="31"/>
      <c r="K52" s="35"/>
    </row>
    <row r="53" spans="2:11" x14ac:dyDescent="0.25">
      <c r="B53" s="8" t="s">
        <v>2237</v>
      </c>
      <c r="C53" s="60" t="s">
        <v>2238</v>
      </c>
      <c r="D53" s="54" t="s">
        <v>2239</v>
      </c>
      <c r="E53" s="6" t="s">
        <v>115</v>
      </c>
      <c r="F53" s="19">
        <v>360000</v>
      </c>
      <c r="G53" s="24">
        <v>7787.16</v>
      </c>
      <c r="H53" s="24">
        <v>0.94</v>
      </c>
      <c r="I53" s="31"/>
      <c r="J53" s="31"/>
      <c r="K53" s="35"/>
    </row>
    <row r="54" spans="2:11" x14ac:dyDescent="0.25">
      <c r="B54" s="8" t="s">
        <v>2075</v>
      </c>
      <c r="C54" s="60" t="s">
        <v>2076</v>
      </c>
      <c r="D54" s="54" t="s">
        <v>2077</v>
      </c>
      <c r="E54" s="6" t="s">
        <v>76</v>
      </c>
      <c r="F54" s="19">
        <v>1225000</v>
      </c>
      <c r="G54" s="24">
        <v>7753.64</v>
      </c>
      <c r="H54" s="24">
        <v>0.93</v>
      </c>
      <c r="I54" s="31"/>
      <c r="J54" s="31"/>
      <c r="K54" s="35"/>
    </row>
    <row r="55" spans="2:11" x14ac:dyDescent="0.25">
      <c r="B55" s="8" t="s">
        <v>279</v>
      </c>
      <c r="C55" s="60" t="s">
        <v>280</v>
      </c>
      <c r="D55" s="54" t="s">
        <v>281</v>
      </c>
      <c r="E55" s="6" t="s">
        <v>255</v>
      </c>
      <c r="F55" s="19">
        <v>952381</v>
      </c>
      <c r="G55" s="24">
        <v>5667.14</v>
      </c>
      <c r="H55" s="24">
        <v>0.68</v>
      </c>
      <c r="I55" s="31"/>
      <c r="J55" s="31"/>
      <c r="K55" s="35"/>
    </row>
    <row r="56" spans="2:11" x14ac:dyDescent="0.25">
      <c r="B56" s="8" t="s">
        <v>520</v>
      </c>
      <c r="C56" s="60" t="s">
        <v>521</v>
      </c>
      <c r="D56" s="54" t="s">
        <v>522</v>
      </c>
      <c r="E56" s="6" t="s">
        <v>523</v>
      </c>
      <c r="F56" s="19">
        <v>1428914</v>
      </c>
      <c r="G56" s="24">
        <v>5038.3500000000004</v>
      </c>
      <c r="H56" s="24">
        <v>0.61</v>
      </c>
      <c r="I56" s="31"/>
      <c r="J56" s="31"/>
      <c r="K56" s="35"/>
    </row>
    <row r="57" spans="2:11" x14ac:dyDescent="0.25">
      <c r="B57" s="8" t="s">
        <v>565</v>
      </c>
      <c r="C57" s="60" t="s">
        <v>566</v>
      </c>
      <c r="D57" s="54" t="s">
        <v>567</v>
      </c>
      <c r="E57" s="6" t="s">
        <v>76</v>
      </c>
      <c r="F57" s="19">
        <v>2800000</v>
      </c>
      <c r="G57" s="24">
        <v>3388.7</v>
      </c>
      <c r="H57" s="24">
        <v>0.41</v>
      </c>
      <c r="I57" s="31"/>
      <c r="J57" s="31"/>
      <c r="K57" s="35" t="s">
        <v>4866</v>
      </c>
    </row>
    <row r="58" spans="2:11" x14ac:dyDescent="0.25">
      <c r="B58" s="8" t="s">
        <v>568</v>
      </c>
      <c r="C58" s="60" t="s">
        <v>569</v>
      </c>
      <c r="D58" s="54" t="s">
        <v>570</v>
      </c>
      <c r="E58" s="6" t="s">
        <v>210</v>
      </c>
      <c r="F58" s="19">
        <v>2800000</v>
      </c>
      <c r="G58" s="24">
        <v>3388.7</v>
      </c>
      <c r="H58" s="24">
        <v>0.41</v>
      </c>
      <c r="I58" s="31"/>
      <c r="J58" s="31"/>
      <c r="K58" s="35" t="s">
        <v>4866</v>
      </c>
    </row>
    <row r="59" spans="2:11" x14ac:dyDescent="0.25">
      <c r="B59" s="8" t="s">
        <v>571</v>
      </c>
      <c r="C59" s="60" t="s">
        <v>572</v>
      </c>
      <c r="D59" s="54" t="s">
        <v>573</v>
      </c>
      <c r="E59" s="6" t="s">
        <v>255</v>
      </c>
      <c r="F59" s="19">
        <v>2800000</v>
      </c>
      <c r="G59" s="24">
        <v>3388.7</v>
      </c>
      <c r="H59" s="24">
        <v>0.41</v>
      </c>
      <c r="I59" s="31"/>
      <c r="J59" s="31"/>
      <c r="K59" s="35" t="s">
        <v>4866</v>
      </c>
    </row>
    <row r="60" spans="2:11" x14ac:dyDescent="0.25">
      <c r="B60" s="8" t="s">
        <v>574</v>
      </c>
      <c r="C60" s="60" t="s">
        <v>575</v>
      </c>
      <c r="D60" s="54" t="s">
        <v>576</v>
      </c>
      <c r="E60" s="6" t="s">
        <v>411</v>
      </c>
      <c r="F60" s="19">
        <v>2800000</v>
      </c>
      <c r="G60" s="24">
        <v>3388.7</v>
      </c>
      <c r="H60" s="24">
        <v>0.41</v>
      </c>
      <c r="I60" s="31"/>
      <c r="J60" s="31"/>
      <c r="K60" s="35" t="s">
        <v>4866</v>
      </c>
    </row>
    <row r="61" spans="2:11" x14ac:dyDescent="0.25">
      <c r="B61" s="8" t="s">
        <v>384</v>
      </c>
      <c r="C61" s="60" t="s">
        <v>385</v>
      </c>
      <c r="D61" s="54" t="s">
        <v>386</v>
      </c>
      <c r="E61" s="6" t="s">
        <v>139</v>
      </c>
      <c r="F61" s="19">
        <v>935000</v>
      </c>
      <c r="G61" s="24">
        <v>252.36</v>
      </c>
      <c r="H61" s="24">
        <v>0.03</v>
      </c>
      <c r="I61" s="31"/>
      <c r="J61" s="31"/>
      <c r="K61" s="35"/>
    </row>
    <row r="62" spans="2:11" x14ac:dyDescent="0.25">
      <c r="C62" s="58" t="s">
        <v>188</v>
      </c>
      <c r="D62" s="54"/>
      <c r="E62" s="6"/>
      <c r="F62" s="19"/>
      <c r="G62" s="25">
        <v>731657.05</v>
      </c>
      <c r="H62" s="25">
        <v>88.08</v>
      </c>
      <c r="I62" s="31"/>
      <c r="J62" s="31"/>
      <c r="K62" s="35"/>
    </row>
    <row r="63" spans="2:11" x14ac:dyDescent="0.25">
      <c r="C63" s="57"/>
      <c r="D63" s="54"/>
      <c r="E63" s="6"/>
      <c r="F63" s="19"/>
      <c r="G63" s="24"/>
      <c r="H63" s="24"/>
      <c r="I63" s="31"/>
      <c r="J63" s="31"/>
      <c r="K63" s="35"/>
    </row>
    <row r="64" spans="2:11" x14ac:dyDescent="0.25">
      <c r="C64" s="59" t="s">
        <v>1140</v>
      </c>
      <c r="D64" s="54"/>
      <c r="E64" s="6"/>
      <c r="F64" s="19"/>
      <c r="G64" s="24"/>
      <c r="H64" s="24"/>
      <c r="I64" s="31"/>
      <c r="J64" s="31"/>
      <c r="K64" s="35"/>
    </row>
    <row r="65" spans="2:11" x14ac:dyDescent="0.25">
      <c r="B65" s="8" t="s">
        <v>4209</v>
      </c>
      <c r="C65" s="60" t="s">
        <v>2561</v>
      </c>
      <c r="D65" s="54" t="s">
        <v>4210</v>
      </c>
      <c r="E65" s="6" t="s">
        <v>131</v>
      </c>
      <c r="F65" s="19">
        <v>12010584</v>
      </c>
      <c r="G65" s="24">
        <v>18640.43</v>
      </c>
      <c r="H65" s="24">
        <v>2.2400000000000002</v>
      </c>
      <c r="I65" s="31"/>
      <c r="J65" s="31"/>
      <c r="K65" s="35"/>
    </row>
    <row r="66" spans="2:11" x14ac:dyDescent="0.25">
      <c r="B66" s="8" t="s">
        <v>1141</v>
      </c>
      <c r="C66" s="60" t="s">
        <v>1142</v>
      </c>
      <c r="D66" s="54" t="s">
        <v>1143</v>
      </c>
      <c r="E66" s="6" t="s">
        <v>131</v>
      </c>
      <c r="F66" s="19">
        <v>3529067</v>
      </c>
      <c r="G66" s="24">
        <v>15075.12</v>
      </c>
      <c r="H66" s="24">
        <v>1.81</v>
      </c>
      <c r="I66" s="31"/>
      <c r="J66" s="31"/>
      <c r="K66" s="35"/>
    </row>
    <row r="67" spans="2:11" x14ac:dyDescent="0.25">
      <c r="B67" s="8" t="s">
        <v>1247</v>
      </c>
      <c r="C67" s="60" t="s">
        <v>1248</v>
      </c>
      <c r="D67" s="54" t="s">
        <v>1249</v>
      </c>
      <c r="E67" s="6" t="s">
        <v>131</v>
      </c>
      <c r="F67" s="19">
        <v>4054745</v>
      </c>
      <c r="G67" s="24">
        <v>12929.77</v>
      </c>
      <c r="H67" s="24">
        <v>1.56</v>
      </c>
      <c r="I67" s="31"/>
      <c r="J67" s="31"/>
      <c r="K67" s="35"/>
    </row>
    <row r="68" spans="2:11" x14ac:dyDescent="0.25">
      <c r="B68" s="8" t="s">
        <v>1244</v>
      </c>
      <c r="C68" s="60" t="s">
        <v>1245</v>
      </c>
      <c r="D68" s="54" t="s">
        <v>1246</v>
      </c>
      <c r="E68" s="6" t="s">
        <v>131</v>
      </c>
      <c r="F68" s="19">
        <v>1976000</v>
      </c>
      <c r="G68" s="24">
        <v>9138.7999999999993</v>
      </c>
      <c r="H68" s="24">
        <v>1.1000000000000001</v>
      </c>
      <c r="I68" s="31"/>
      <c r="J68" s="31"/>
      <c r="K68" s="35"/>
    </row>
    <row r="69" spans="2:11" x14ac:dyDescent="0.25">
      <c r="C69" s="58" t="s">
        <v>188</v>
      </c>
      <c r="D69" s="54"/>
      <c r="E69" s="6"/>
      <c r="F69" s="19"/>
      <c r="G69" s="25">
        <v>55784.12</v>
      </c>
      <c r="H69" s="25">
        <v>6.71</v>
      </c>
      <c r="I69" s="31"/>
      <c r="J69" s="31"/>
      <c r="K69" s="35"/>
    </row>
    <row r="70" spans="2:11" x14ac:dyDescent="0.25">
      <c r="C70" s="57"/>
      <c r="D70" s="54"/>
      <c r="E70" s="6"/>
      <c r="F70" s="19"/>
      <c r="G70" s="24"/>
      <c r="H70" s="24"/>
      <c r="I70" s="31"/>
      <c r="J70" s="31"/>
      <c r="K70" s="35"/>
    </row>
    <row r="71" spans="2:11" x14ac:dyDescent="0.25">
      <c r="C71" s="58" t="s">
        <v>3</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8" t="s">
        <v>4</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8" t="s">
        <v>5</v>
      </c>
      <c r="D75" s="54"/>
      <c r="E75" s="6"/>
      <c r="F75" s="19"/>
      <c r="G75" s="24"/>
      <c r="H75" s="24"/>
      <c r="I75" s="31"/>
      <c r="J75" s="31"/>
      <c r="K75" s="35"/>
    </row>
    <row r="76" spans="2:11" x14ac:dyDescent="0.25">
      <c r="C76" s="57"/>
      <c r="D76" s="54"/>
      <c r="E76" s="6"/>
      <c r="F76" s="19"/>
      <c r="G76" s="24"/>
      <c r="H76" s="24"/>
      <c r="I76" s="31"/>
      <c r="J76" s="31"/>
      <c r="K76" s="35"/>
    </row>
    <row r="77" spans="2:11" x14ac:dyDescent="0.25">
      <c r="C77" s="58" t="s">
        <v>6</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8" t="s">
        <v>7</v>
      </c>
      <c r="D79" s="54"/>
      <c r="E79" s="6"/>
      <c r="F79" s="19"/>
      <c r="G79" s="24" t="s">
        <v>2</v>
      </c>
      <c r="H79" s="24" t="s">
        <v>2</v>
      </c>
      <c r="I79" s="31"/>
      <c r="J79" s="31"/>
      <c r="K79" s="35"/>
    </row>
    <row r="80" spans="2:11" x14ac:dyDescent="0.25">
      <c r="C80" s="57"/>
      <c r="D80" s="54"/>
      <c r="E80" s="6"/>
      <c r="F80" s="19"/>
      <c r="G80" s="24"/>
      <c r="H80" s="24"/>
      <c r="I80" s="31"/>
      <c r="J80" s="31"/>
      <c r="K80" s="35"/>
    </row>
    <row r="81" spans="1:11" x14ac:dyDescent="0.25">
      <c r="C81" s="58" t="s">
        <v>8</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9</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10</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11</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A89" s="10"/>
      <c r="B89" s="28"/>
      <c r="C89" s="58" t="s">
        <v>13</v>
      </c>
      <c r="D89" s="54"/>
      <c r="E89" s="6"/>
      <c r="F89" s="19"/>
      <c r="G89" s="24"/>
      <c r="H89" s="24"/>
      <c r="I89" s="31"/>
      <c r="J89" s="31"/>
      <c r="K89" s="35"/>
    </row>
    <row r="90" spans="1:11" x14ac:dyDescent="0.25">
      <c r="A90" s="28"/>
      <c r="B90" s="28"/>
      <c r="C90" s="58" t="s">
        <v>14</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15</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C94" s="59" t="s">
        <v>16</v>
      </c>
      <c r="D94" s="54"/>
      <c r="E94" s="6"/>
      <c r="F94" s="19"/>
      <c r="G94" s="24"/>
      <c r="H94" s="24"/>
      <c r="I94" s="31"/>
      <c r="J94" s="31"/>
      <c r="K94" s="35"/>
    </row>
    <row r="95" spans="1:11" x14ac:dyDescent="0.25">
      <c r="B95" s="8" t="s">
        <v>196</v>
      </c>
      <c r="C95" s="60" t="s">
        <v>197</v>
      </c>
      <c r="D95" s="54" t="s">
        <v>198</v>
      </c>
      <c r="E95" s="6" t="s">
        <v>199</v>
      </c>
      <c r="F95" s="19">
        <v>500000</v>
      </c>
      <c r="G95" s="24">
        <v>487.01</v>
      </c>
      <c r="H95" s="24">
        <v>0.06</v>
      </c>
      <c r="I95" s="31">
        <v>5.6957000000000004</v>
      </c>
      <c r="J95" s="31"/>
      <c r="K95" s="35"/>
    </row>
    <row r="96" spans="1:11" x14ac:dyDescent="0.25">
      <c r="C96" s="58" t="s">
        <v>188</v>
      </c>
      <c r="D96" s="54"/>
      <c r="E96" s="6"/>
      <c r="F96" s="19"/>
      <c r="G96" s="25">
        <v>487.01</v>
      </c>
      <c r="H96" s="25">
        <v>0.06</v>
      </c>
      <c r="I96" s="31"/>
      <c r="J96" s="31"/>
      <c r="K96" s="35"/>
    </row>
    <row r="97" spans="1:11" x14ac:dyDescent="0.25">
      <c r="C97" s="57"/>
      <c r="D97" s="54"/>
      <c r="E97" s="6"/>
      <c r="F97" s="19"/>
      <c r="G97" s="24"/>
      <c r="H97" s="24"/>
      <c r="I97" s="31"/>
      <c r="J97" s="31"/>
      <c r="K97" s="35"/>
    </row>
    <row r="98" spans="1:11" x14ac:dyDescent="0.25">
      <c r="C98" s="58" t="s">
        <v>17</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18</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A102" s="10"/>
      <c r="B102" s="28"/>
      <c r="C102" s="58" t="s">
        <v>19</v>
      </c>
      <c r="D102" s="54"/>
      <c r="E102" s="6"/>
      <c r="F102" s="19"/>
      <c r="G102" s="24"/>
      <c r="H102" s="24"/>
      <c r="I102" s="31"/>
      <c r="J102" s="31"/>
      <c r="K102" s="35"/>
    </row>
    <row r="103" spans="1:11" x14ac:dyDescent="0.25">
      <c r="A103" s="28"/>
      <c r="B103" s="28"/>
      <c r="C103" s="58" t="s">
        <v>20</v>
      </c>
      <c r="D103" s="54"/>
      <c r="E103" s="6"/>
      <c r="F103" s="19"/>
      <c r="G103" s="24" t="s">
        <v>2</v>
      </c>
      <c r="H103" s="24" t="s">
        <v>2</v>
      </c>
      <c r="I103" s="31"/>
      <c r="J103" s="31"/>
      <c r="K103" s="35"/>
    </row>
    <row r="104" spans="1:11" x14ac:dyDescent="0.25">
      <c r="A104" s="28"/>
      <c r="B104" s="28"/>
      <c r="C104" s="58"/>
      <c r="D104" s="54"/>
      <c r="E104" s="6"/>
      <c r="F104" s="19"/>
      <c r="G104" s="24"/>
      <c r="H104" s="24"/>
      <c r="I104" s="31"/>
      <c r="J104" s="31"/>
      <c r="K104" s="35"/>
    </row>
    <row r="105" spans="1:11" x14ac:dyDescent="0.25">
      <c r="A105" s="28"/>
      <c r="B105" s="28"/>
      <c r="C105" s="58" t="s">
        <v>21</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22</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A109" s="28"/>
      <c r="B109" s="28"/>
      <c r="C109" s="58" t="s">
        <v>23</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C111" s="59" t="s">
        <v>24</v>
      </c>
      <c r="D111" s="54"/>
      <c r="E111" s="6"/>
      <c r="F111" s="19"/>
      <c r="G111" s="24"/>
      <c r="H111" s="24"/>
      <c r="I111" s="31"/>
      <c r="J111" s="31"/>
      <c r="K111" s="35"/>
    </row>
    <row r="112" spans="1:11" x14ac:dyDescent="0.25">
      <c r="B112" s="8" t="s">
        <v>200</v>
      </c>
      <c r="C112" s="60" t="s">
        <v>201</v>
      </c>
      <c r="D112" s="54"/>
      <c r="E112" s="6"/>
      <c r="F112" s="19"/>
      <c r="G112" s="24">
        <v>12918.41</v>
      </c>
      <c r="H112" s="24">
        <v>1.55</v>
      </c>
      <c r="I112" s="31"/>
      <c r="J112" s="31"/>
      <c r="K112" s="35"/>
    </row>
    <row r="113" spans="1:54" x14ac:dyDescent="0.25">
      <c r="C113" s="58" t="s">
        <v>188</v>
      </c>
      <c r="D113" s="54"/>
      <c r="E113" s="6"/>
      <c r="F113" s="19"/>
      <c r="G113" s="25">
        <v>12918.41</v>
      </c>
      <c r="H113" s="25">
        <v>1.55</v>
      </c>
      <c r="I113" s="31"/>
      <c r="J113" s="31"/>
      <c r="K113" s="35"/>
    </row>
    <row r="114" spans="1:54" x14ac:dyDescent="0.25">
      <c r="C114" s="57"/>
      <c r="D114" s="54"/>
      <c r="E114" s="6"/>
      <c r="F114" s="19"/>
      <c r="G114" s="24"/>
      <c r="H114" s="24"/>
      <c r="I114" s="31"/>
      <c r="J114" s="31"/>
      <c r="K114" s="35"/>
    </row>
    <row r="115" spans="1:54" x14ac:dyDescent="0.25">
      <c r="A115" s="10"/>
      <c r="B115" s="28"/>
      <c r="C115" s="58" t="s">
        <v>25</v>
      </c>
      <c r="D115" s="54"/>
      <c r="E115" s="6"/>
      <c r="F115" s="19"/>
      <c r="G115" s="24"/>
      <c r="H115" s="24"/>
      <c r="I115" s="31"/>
      <c r="J115" s="31"/>
      <c r="K115" s="35"/>
    </row>
    <row r="116" spans="1:54" s="2" customFormat="1" ht="13.5" x14ac:dyDescent="0.25">
      <c r="A116" s="28"/>
      <c r="B116" s="28"/>
      <c r="C116" s="57" t="s">
        <v>4783</v>
      </c>
      <c r="D116" s="54"/>
      <c r="E116" s="6"/>
      <c r="F116" s="19"/>
      <c r="G116" s="24" t="s">
        <v>2</v>
      </c>
      <c r="H116" s="24" t="s">
        <v>2</v>
      </c>
      <c r="I116" s="31"/>
      <c r="J116" s="31"/>
      <c r="K116" s="35"/>
      <c r="L116" s="3"/>
      <c r="AI116" s="3"/>
      <c r="AV116" s="3"/>
      <c r="AX116" s="3"/>
      <c r="BB116" s="3"/>
    </row>
    <row r="117" spans="1:54" x14ac:dyDescent="0.25">
      <c r="B117" s="8"/>
      <c r="C117" s="60" t="s">
        <v>202</v>
      </c>
      <c r="D117" s="54"/>
      <c r="E117" s="6"/>
      <c r="F117" s="19"/>
      <c r="G117" s="24">
        <v>30146.080000000002</v>
      </c>
      <c r="H117" s="24">
        <v>3.6</v>
      </c>
      <c r="I117" s="31"/>
      <c r="J117" s="31"/>
      <c r="K117" s="35"/>
    </row>
    <row r="118" spans="1:54" x14ac:dyDescent="0.25">
      <c r="C118" s="58" t="s">
        <v>188</v>
      </c>
      <c r="D118" s="54"/>
      <c r="E118" s="6"/>
      <c r="F118" s="19"/>
      <c r="G118" s="25">
        <v>30146.080000000002</v>
      </c>
      <c r="H118" s="25">
        <v>3.6</v>
      </c>
      <c r="I118" s="31"/>
      <c r="J118" s="31"/>
      <c r="K118" s="35"/>
    </row>
    <row r="119" spans="1:54" x14ac:dyDescent="0.25">
      <c r="C119" s="57"/>
      <c r="D119" s="54"/>
      <c r="E119" s="6"/>
      <c r="F119" s="19"/>
      <c r="G119" s="24"/>
      <c r="H119" s="24"/>
      <c r="I119" s="31"/>
      <c r="J119" s="31"/>
      <c r="K119" s="35"/>
    </row>
    <row r="120" spans="1:54" x14ac:dyDescent="0.25">
      <c r="C120" s="61" t="s">
        <v>203</v>
      </c>
      <c r="D120" s="55"/>
      <c r="E120" s="5"/>
      <c r="F120" s="20"/>
      <c r="G120" s="26">
        <v>830992.67</v>
      </c>
      <c r="H120" s="26">
        <v>99.999999999999986</v>
      </c>
      <c r="I120" s="32"/>
      <c r="J120" s="32"/>
      <c r="K120" s="36"/>
    </row>
    <row r="123" spans="1:54" x14ac:dyDescent="0.25">
      <c r="C123" s="1" t="s">
        <v>204</v>
      </c>
    </row>
    <row r="124" spans="1:54" x14ac:dyDescent="0.25">
      <c r="C124" s="37" t="s">
        <v>205</v>
      </c>
      <c r="D124" s="37"/>
      <c r="E124" s="37"/>
      <c r="F124" s="37"/>
      <c r="G124" s="37"/>
      <c r="H124" s="37"/>
      <c r="I124" s="37"/>
      <c r="J124" s="37"/>
      <c r="K124" s="37"/>
    </row>
    <row r="125" spans="1:54" x14ac:dyDescent="0.25">
      <c r="C125" s="2" t="s">
        <v>206</v>
      </c>
    </row>
    <row r="126" spans="1:54" x14ac:dyDescent="0.25">
      <c r="C126" s="2" t="s">
        <v>207</v>
      </c>
    </row>
    <row r="127" spans="1:54" ht="30" customHeight="1" x14ac:dyDescent="0.25">
      <c r="C127" s="202" t="s">
        <v>208</v>
      </c>
      <c r="D127" s="203"/>
      <c r="E127" s="203"/>
      <c r="F127" s="203"/>
      <c r="G127" s="203"/>
      <c r="H127" s="203"/>
      <c r="I127" s="203"/>
      <c r="J127" s="203"/>
      <c r="K127" s="203"/>
    </row>
    <row r="128" spans="1:54" x14ac:dyDescent="0.25">
      <c r="C128" s="2" t="s">
        <v>209</v>
      </c>
    </row>
    <row r="129" spans="1:256" x14ac:dyDescent="0.25">
      <c r="C129" s="2" t="s">
        <v>4823</v>
      </c>
    </row>
    <row r="131" spans="1:256" x14ac:dyDescent="0.25">
      <c r="C131" s="2" t="s">
        <v>4942</v>
      </c>
      <c r="E131" s="2" t="s">
        <v>2</v>
      </c>
    </row>
    <row r="133" spans="1:256" x14ac:dyDescent="0.25">
      <c r="C133" s="2" t="s">
        <v>4943</v>
      </c>
      <c r="E133" s="2" t="s">
        <v>2</v>
      </c>
    </row>
    <row r="135" spans="1:256" x14ac:dyDescent="0.25">
      <c r="C135" s="2" t="s">
        <v>5050</v>
      </c>
    </row>
    <row r="137" spans="1:256" x14ac:dyDescent="0.25">
      <c r="C137" s="2" t="s">
        <v>5051</v>
      </c>
    </row>
    <row r="138" spans="1:256" s="82" customFormat="1" ht="35.25" customHeight="1" x14ac:dyDescent="0.25">
      <c r="A138" s="78"/>
      <c r="B138" s="78"/>
      <c r="C138" s="83" t="s">
        <v>4949</v>
      </c>
      <c r="D138" s="87" t="s">
        <v>4950</v>
      </c>
      <c r="E138" s="87" t="s">
        <v>4951</v>
      </c>
      <c r="F138" s="79"/>
      <c r="G138" s="80"/>
      <c r="H138" s="80"/>
      <c r="I138" s="80"/>
      <c r="J138" s="80"/>
      <c r="K138" s="81"/>
      <c r="L138" s="81"/>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81"/>
      <c r="AJ138" s="78"/>
      <c r="AK138" s="78"/>
      <c r="AL138" s="78"/>
      <c r="AM138" s="78"/>
      <c r="AN138" s="78"/>
      <c r="AO138" s="78"/>
      <c r="AP138" s="78"/>
      <c r="AQ138" s="78"/>
      <c r="AR138" s="78"/>
      <c r="AS138" s="78"/>
      <c r="AT138" s="78"/>
      <c r="AU138" s="78"/>
      <c r="AV138" s="81"/>
      <c r="AW138" s="78"/>
      <c r="AX138" s="81"/>
      <c r="AY138" s="78"/>
      <c r="AZ138" s="78"/>
      <c r="BA138" s="78"/>
      <c r="BB138" s="81"/>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c r="DD138" s="78"/>
      <c r="DE138" s="78"/>
      <c r="DF138" s="78"/>
      <c r="DG138" s="78"/>
      <c r="DH138" s="78"/>
      <c r="DI138" s="78"/>
      <c r="DJ138" s="78"/>
      <c r="DK138" s="78"/>
      <c r="DL138" s="78"/>
      <c r="DM138" s="78"/>
      <c r="DN138" s="78"/>
      <c r="DO138" s="78"/>
      <c r="DP138" s="78"/>
      <c r="DQ138" s="78"/>
      <c r="DR138" s="78"/>
      <c r="DS138" s="78"/>
      <c r="DT138" s="78"/>
      <c r="DU138" s="78"/>
      <c r="DV138" s="78"/>
      <c r="DW138" s="78"/>
      <c r="DX138" s="78"/>
      <c r="DY138" s="78"/>
      <c r="DZ138" s="78"/>
      <c r="EA138" s="78"/>
      <c r="EB138" s="78"/>
      <c r="EC138" s="78"/>
      <c r="ED138" s="78"/>
      <c r="EE138" s="78"/>
      <c r="EF138" s="78"/>
      <c r="EG138" s="78"/>
      <c r="EH138" s="78"/>
      <c r="EI138" s="78"/>
      <c r="EJ138" s="78"/>
      <c r="EK138" s="78"/>
      <c r="EL138" s="78"/>
      <c r="EM138" s="78"/>
      <c r="EN138" s="78"/>
      <c r="EO138" s="78"/>
      <c r="EP138" s="78"/>
      <c r="EQ138" s="78"/>
      <c r="ER138" s="78"/>
      <c r="ES138" s="78"/>
      <c r="ET138" s="78"/>
      <c r="EU138" s="78"/>
      <c r="EV138" s="78"/>
      <c r="EW138" s="78"/>
      <c r="EX138" s="78"/>
      <c r="EY138" s="78"/>
      <c r="EZ138" s="78"/>
      <c r="FA138" s="78"/>
      <c r="FB138" s="78"/>
      <c r="FC138" s="78"/>
      <c r="FD138" s="78"/>
      <c r="FE138" s="78"/>
      <c r="FF138" s="78"/>
      <c r="FG138" s="78"/>
      <c r="FH138" s="78"/>
      <c r="FI138" s="78"/>
      <c r="FJ138" s="78"/>
      <c r="FK138" s="78"/>
      <c r="FL138" s="78"/>
      <c r="FM138" s="78"/>
      <c r="FN138" s="78"/>
      <c r="FO138" s="78"/>
      <c r="FP138" s="78"/>
      <c r="FQ138" s="78"/>
      <c r="FR138" s="78"/>
      <c r="FS138" s="78"/>
      <c r="FT138" s="78"/>
      <c r="FU138" s="78"/>
      <c r="FV138" s="78"/>
      <c r="FW138" s="78"/>
      <c r="FX138" s="78"/>
      <c r="FY138" s="78"/>
      <c r="FZ138" s="78"/>
      <c r="GA138" s="78"/>
      <c r="GB138" s="78"/>
      <c r="GC138" s="78"/>
      <c r="GD138" s="78"/>
      <c r="GE138" s="78"/>
      <c r="GF138" s="78"/>
      <c r="GG138" s="78"/>
      <c r="GH138" s="78"/>
      <c r="GI138" s="78"/>
      <c r="GJ138" s="78"/>
      <c r="GK138" s="78"/>
      <c r="GL138" s="78"/>
      <c r="GM138" s="78"/>
      <c r="GN138" s="78"/>
      <c r="GO138" s="78"/>
      <c r="GP138" s="78"/>
      <c r="GQ138" s="78"/>
      <c r="GR138" s="78"/>
      <c r="GS138" s="78"/>
      <c r="GT138" s="78"/>
      <c r="GU138" s="78"/>
      <c r="GV138" s="78"/>
      <c r="GW138" s="78"/>
      <c r="GX138" s="78"/>
      <c r="GY138" s="78"/>
      <c r="GZ138" s="78"/>
      <c r="HA138" s="78"/>
      <c r="HB138" s="78"/>
      <c r="HC138" s="78"/>
      <c r="HD138" s="78"/>
      <c r="HE138" s="78"/>
      <c r="HF138" s="78"/>
      <c r="HG138" s="78"/>
      <c r="HH138" s="78"/>
      <c r="HI138" s="78"/>
      <c r="HJ138" s="78"/>
      <c r="HK138" s="78"/>
      <c r="HL138" s="78"/>
      <c r="HM138" s="78"/>
      <c r="HN138" s="78"/>
      <c r="HO138" s="78"/>
      <c r="HP138" s="78"/>
      <c r="HQ138" s="78"/>
      <c r="HR138" s="78"/>
      <c r="HS138" s="78"/>
      <c r="HT138" s="78"/>
      <c r="HU138" s="78"/>
      <c r="HV138" s="78"/>
      <c r="HW138" s="78"/>
      <c r="HX138" s="78"/>
      <c r="HY138" s="78"/>
      <c r="HZ138" s="78"/>
      <c r="IA138" s="78"/>
      <c r="IB138" s="78"/>
      <c r="IC138" s="78"/>
      <c r="ID138" s="78"/>
      <c r="IE138" s="78"/>
      <c r="IF138" s="78"/>
      <c r="IG138" s="78"/>
      <c r="IH138" s="78"/>
      <c r="II138" s="78"/>
      <c r="IJ138" s="78"/>
      <c r="IK138" s="78"/>
      <c r="IL138" s="78"/>
      <c r="IM138" s="78"/>
      <c r="IN138" s="78"/>
      <c r="IO138" s="78"/>
      <c r="IP138" s="78"/>
      <c r="IQ138" s="78"/>
      <c r="IR138" s="78"/>
      <c r="IS138" s="78"/>
      <c r="IT138" s="78"/>
      <c r="IU138" s="78"/>
      <c r="IV138" s="78"/>
    </row>
    <row r="139" spans="1:256" s="82" customFormat="1" x14ac:dyDescent="0.25">
      <c r="A139" s="78"/>
      <c r="B139" s="78"/>
      <c r="C139" s="85" t="s">
        <v>4952</v>
      </c>
      <c r="D139" s="88">
        <v>14.9201</v>
      </c>
      <c r="E139" s="88">
        <v>14.8544</v>
      </c>
      <c r="F139" s="79"/>
      <c r="G139" s="80"/>
      <c r="H139" s="80"/>
      <c r="I139" s="80"/>
      <c r="J139" s="80"/>
      <c r="K139" s="81"/>
      <c r="L139" s="81"/>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81"/>
      <c r="AJ139" s="78"/>
      <c r="AK139" s="78"/>
      <c r="AL139" s="78"/>
      <c r="AM139" s="78"/>
      <c r="AN139" s="78"/>
      <c r="AO139" s="78"/>
      <c r="AP139" s="78"/>
      <c r="AQ139" s="78"/>
      <c r="AR139" s="78"/>
      <c r="AS139" s="78"/>
      <c r="AT139" s="78"/>
      <c r="AU139" s="78"/>
      <c r="AV139" s="81"/>
      <c r="AW139" s="78"/>
      <c r="AX139" s="81"/>
      <c r="AY139" s="78"/>
      <c r="AZ139" s="78"/>
      <c r="BA139" s="78"/>
      <c r="BB139" s="81"/>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c r="CD139" s="78"/>
      <c r="CE139" s="78"/>
      <c r="CF139" s="78"/>
      <c r="CG139" s="78"/>
      <c r="CH139" s="78"/>
      <c r="CI139" s="78"/>
      <c r="CJ139" s="78"/>
      <c r="CK139" s="78"/>
      <c r="CL139" s="78"/>
      <c r="CM139" s="78"/>
      <c r="CN139" s="78"/>
      <c r="CO139" s="78"/>
      <c r="CP139" s="78"/>
      <c r="CQ139" s="78"/>
      <c r="CR139" s="78"/>
      <c r="CS139" s="78"/>
      <c r="CT139" s="78"/>
      <c r="CU139" s="78"/>
      <c r="CV139" s="78"/>
      <c r="CW139" s="78"/>
      <c r="CX139" s="78"/>
      <c r="CY139" s="78"/>
      <c r="CZ139" s="78"/>
      <c r="DA139" s="78"/>
      <c r="DB139" s="78"/>
      <c r="DC139" s="78"/>
      <c r="DD139" s="78"/>
      <c r="DE139" s="78"/>
      <c r="DF139" s="78"/>
      <c r="DG139" s="78"/>
      <c r="DH139" s="78"/>
      <c r="DI139" s="78"/>
      <c r="DJ139" s="78"/>
      <c r="DK139" s="78"/>
      <c r="DL139" s="78"/>
      <c r="DM139" s="78"/>
      <c r="DN139" s="78"/>
      <c r="DO139" s="78"/>
      <c r="DP139" s="78"/>
      <c r="DQ139" s="78"/>
      <c r="DR139" s="78"/>
      <c r="DS139" s="78"/>
      <c r="DT139" s="78"/>
      <c r="DU139" s="78"/>
      <c r="DV139" s="78"/>
      <c r="DW139" s="78"/>
      <c r="DX139" s="78"/>
      <c r="DY139" s="78"/>
      <c r="DZ139" s="78"/>
      <c r="EA139" s="78"/>
      <c r="EB139" s="78"/>
      <c r="EC139" s="78"/>
      <c r="ED139" s="78"/>
      <c r="EE139" s="78"/>
      <c r="EF139" s="78"/>
      <c r="EG139" s="78"/>
      <c r="EH139" s="78"/>
      <c r="EI139" s="78"/>
      <c r="EJ139" s="78"/>
      <c r="EK139" s="78"/>
      <c r="EL139" s="78"/>
      <c r="EM139" s="78"/>
      <c r="EN139" s="78"/>
      <c r="EO139" s="78"/>
      <c r="EP139" s="78"/>
      <c r="EQ139" s="78"/>
      <c r="ER139" s="78"/>
      <c r="ES139" s="78"/>
      <c r="ET139" s="78"/>
      <c r="EU139" s="78"/>
      <c r="EV139" s="78"/>
      <c r="EW139" s="78"/>
      <c r="EX139" s="78"/>
      <c r="EY139" s="78"/>
      <c r="EZ139" s="78"/>
      <c r="FA139" s="78"/>
      <c r="FB139" s="78"/>
      <c r="FC139" s="78"/>
      <c r="FD139" s="78"/>
      <c r="FE139" s="78"/>
      <c r="FF139" s="78"/>
      <c r="FG139" s="78"/>
      <c r="FH139" s="78"/>
      <c r="FI139" s="78"/>
      <c r="FJ139" s="78"/>
      <c r="FK139" s="78"/>
      <c r="FL139" s="78"/>
      <c r="FM139" s="78"/>
      <c r="FN139" s="78"/>
      <c r="FO139" s="78"/>
      <c r="FP139" s="78"/>
      <c r="FQ139" s="78"/>
      <c r="FR139" s="78"/>
      <c r="FS139" s="78"/>
      <c r="FT139" s="78"/>
      <c r="FU139" s="78"/>
      <c r="FV139" s="78"/>
      <c r="FW139" s="78"/>
      <c r="FX139" s="78"/>
      <c r="FY139" s="78"/>
      <c r="FZ139" s="78"/>
      <c r="GA139" s="78"/>
      <c r="GB139" s="78"/>
      <c r="GC139" s="78"/>
      <c r="GD139" s="78"/>
      <c r="GE139" s="78"/>
      <c r="GF139" s="78"/>
      <c r="GG139" s="78"/>
      <c r="GH139" s="78"/>
      <c r="GI139" s="78"/>
      <c r="GJ139" s="78"/>
      <c r="GK139" s="78"/>
      <c r="GL139" s="78"/>
      <c r="GM139" s="78"/>
      <c r="GN139" s="78"/>
      <c r="GO139" s="78"/>
      <c r="GP139" s="78"/>
      <c r="GQ139" s="78"/>
      <c r="GR139" s="78"/>
      <c r="GS139" s="78"/>
      <c r="GT139" s="78"/>
      <c r="GU139" s="78"/>
      <c r="GV139" s="78"/>
      <c r="GW139" s="78"/>
      <c r="GX139" s="78"/>
      <c r="GY139" s="78"/>
      <c r="GZ139" s="78"/>
      <c r="HA139" s="78"/>
      <c r="HB139" s="78"/>
      <c r="HC139" s="78"/>
      <c r="HD139" s="78"/>
      <c r="HE139" s="78"/>
      <c r="HF139" s="78"/>
      <c r="HG139" s="78"/>
      <c r="HH139" s="78"/>
      <c r="HI139" s="78"/>
      <c r="HJ139" s="78"/>
      <c r="HK139" s="78"/>
      <c r="HL139" s="78"/>
      <c r="HM139" s="78"/>
      <c r="HN139" s="78"/>
      <c r="HO139" s="78"/>
      <c r="HP139" s="78"/>
      <c r="HQ139" s="78"/>
      <c r="HR139" s="78"/>
      <c r="HS139" s="78"/>
      <c r="HT139" s="78"/>
      <c r="HU139" s="78"/>
      <c r="HV139" s="78"/>
      <c r="HW139" s="78"/>
      <c r="HX139" s="78"/>
      <c r="HY139" s="78"/>
      <c r="HZ139" s="78"/>
      <c r="IA139" s="78"/>
      <c r="IB139" s="78"/>
      <c r="IC139" s="78"/>
      <c r="ID139" s="78"/>
      <c r="IE139" s="78"/>
      <c r="IF139" s="78"/>
      <c r="IG139" s="78"/>
      <c r="IH139" s="78"/>
      <c r="II139" s="78"/>
      <c r="IJ139" s="78"/>
      <c r="IK139" s="78"/>
      <c r="IL139" s="78"/>
      <c r="IM139" s="78"/>
      <c r="IN139" s="78"/>
      <c r="IO139" s="78"/>
      <c r="IP139" s="78"/>
      <c r="IQ139" s="78"/>
      <c r="IR139" s="78"/>
      <c r="IS139" s="78"/>
      <c r="IT139" s="78"/>
      <c r="IU139" s="78"/>
      <c r="IV139" s="78"/>
    </row>
    <row r="140" spans="1:256" s="82" customFormat="1" x14ac:dyDescent="0.25">
      <c r="A140" s="78"/>
      <c r="B140" s="78"/>
      <c r="C140" s="85" t="s">
        <v>4953</v>
      </c>
      <c r="D140" s="88">
        <v>14.920299999999999</v>
      </c>
      <c r="E140" s="88">
        <v>14.8546</v>
      </c>
      <c r="F140" s="79"/>
      <c r="G140" s="80"/>
      <c r="H140" s="80"/>
      <c r="I140" s="80"/>
      <c r="J140" s="80"/>
      <c r="K140" s="81"/>
      <c r="L140" s="81"/>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81"/>
      <c r="AJ140" s="78"/>
      <c r="AK140" s="78"/>
      <c r="AL140" s="78"/>
      <c r="AM140" s="78"/>
      <c r="AN140" s="78"/>
      <c r="AO140" s="78"/>
      <c r="AP140" s="78"/>
      <c r="AQ140" s="78"/>
      <c r="AR140" s="78"/>
      <c r="AS140" s="78"/>
      <c r="AT140" s="78"/>
      <c r="AU140" s="78"/>
      <c r="AV140" s="81"/>
      <c r="AW140" s="78"/>
      <c r="AX140" s="81"/>
      <c r="AY140" s="78"/>
      <c r="AZ140" s="78"/>
      <c r="BA140" s="78"/>
      <c r="BB140" s="81"/>
      <c r="BC140" s="78"/>
      <c r="BD140" s="78"/>
      <c r="BE140" s="78"/>
      <c r="BF140" s="78"/>
      <c r="BG140" s="78"/>
      <c r="BH140" s="78"/>
      <c r="BI140" s="78"/>
      <c r="BJ140" s="78"/>
      <c r="BK140" s="78"/>
      <c r="BL140" s="78"/>
      <c r="BM140" s="78"/>
      <c r="BN140" s="78"/>
      <c r="BO140" s="78"/>
      <c r="BP140" s="78"/>
      <c r="BQ140" s="78"/>
      <c r="BR140" s="78"/>
      <c r="BS140" s="78"/>
      <c r="BT140" s="78"/>
      <c r="BU140" s="78"/>
      <c r="BV140" s="78"/>
      <c r="BW140" s="78"/>
      <c r="BX140" s="78"/>
      <c r="BY140" s="78"/>
      <c r="BZ140" s="78"/>
      <c r="CA140" s="78"/>
      <c r="CB140" s="78"/>
      <c r="CC140" s="78"/>
      <c r="CD140" s="78"/>
      <c r="CE140" s="78"/>
      <c r="CF140" s="78"/>
      <c r="CG140" s="78"/>
      <c r="CH140" s="78"/>
      <c r="CI140" s="78"/>
      <c r="CJ140" s="78"/>
      <c r="CK140" s="78"/>
      <c r="CL140" s="78"/>
      <c r="CM140" s="78"/>
      <c r="CN140" s="78"/>
      <c r="CO140" s="78"/>
      <c r="CP140" s="78"/>
      <c r="CQ140" s="78"/>
      <c r="CR140" s="78"/>
      <c r="CS140" s="78"/>
      <c r="CT140" s="78"/>
      <c r="CU140" s="78"/>
      <c r="CV140" s="78"/>
      <c r="CW140" s="78"/>
      <c r="CX140" s="78"/>
      <c r="CY140" s="78"/>
      <c r="CZ140" s="78"/>
      <c r="DA140" s="78"/>
      <c r="DB140" s="78"/>
      <c r="DC140" s="78"/>
      <c r="DD140" s="78"/>
      <c r="DE140" s="78"/>
      <c r="DF140" s="78"/>
      <c r="DG140" s="78"/>
      <c r="DH140" s="78"/>
      <c r="DI140" s="78"/>
      <c r="DJ140" s="78"/>
      <c r="DK140" s="78"/>
      <c r="DL140" s="78"/>
      <c r="DM140" s="78"/>
      <c r="DN140" s="78"/>
      <c r="DO140" s="78"/>
      <c r="DP140" s="78"/>
      <c r="DQ140" s="78"/>
      <c r="DR140" s="78"/>
      <c r="DS140" s="78"/>
      <c r="DT140" s="78"/>
      <c r="DU140" s="78"/>
      <c r="DV140" s="78"/>
      <c r="DW140" s="78"/>
      <c r="DX140" s="78"/>
      <c r="DY140" s="78"/>
      <c r="DZ140" s="78"/>
      <c r="EA140" s="78"/>
      <c r="EB140" s="78"/>
      <c r="EC140" s="78"/>
      <c r="ED140" s="78"/>
      <c r="EE140" s="78"/>
      <c r="EF140" s="78"/>
      <c r="EG140" s="78"/>
      <c r="EH140" s="78"/>
      <c r="EI140" s="78"/>
      <c r="EJ140" s="78"/>
      <c r="EK140" s="78"/>
      <c r="EL140" s="78"/>
      <c r="EM140" s="78"/>
      <c r="EN140" s="78"/>
      <c r="EO140" s="78"/>
      <c r="EP140" s="78"/>
      <c r="EQ140" s="78"/>
      <c r="ER140" s="78"/>
      <c r="ES140" s="78"/>
      <c r="ET140" s="78"/>
      <c r="EU140" s="78"/>
      <c r="EV140" s="78"/>
      <c r="EW140" s="78"/>
      <c r="EX140" s="78"/>
      <c r="EY140" s="78"/>
      <c r="EZ140" s="78"/>
      <c r="FA140" s="78"/>
      <c r="FB140" s="78"/>
      <c r="FC140" s="78"/>
      <c r="FD140" s="78"/>
      <c r="FE140" s="78"/>
      <c r="FF140" s="78"/>
      <c r="FG140" s="78"/>
      <c r="FH140" s="78"/>
      <c r="FI140" s="78"/>
      <c r="FJ140" s="78"/>
      <c r="FK140" s="78"/>
      <c r="FL140" s="78"/>
      <c r="FM140" s="78"/>
      <c r="FN140" s="78"/>
      <c r="FO140" s="78"/>
      <c r="FP140" s="78"/>
      <c r="FQ140" s="78"/>
      <c r="FR140" s="78"/>
      <c r="FS140" s="78"/>
      <c r="FT140" s="78"/>
      <c r="FU140" s="78"/>
      <c r="FV140" s="78"/>
      <c r="FW140" s="78"/>
      <c r="FX140" s="78"/>
      <c r="FY140" s="78"/>
      <c r="FZ140" s="78"/>
      <c r="GA140" s="78"/>
      <c r="GB140" s="78"/>
      <c r="GC140" s="78"/>
      <c r="GD140" s="78"/>
      <c r="GE140" s="78"/>
      <c r="GF140" s="78"/>
      <c r="GG140" s="78"/>
      <c r="GH140" s="78"/>
      <c r="GI140" s="78"/>
      <c r="GJ140" s="78"/>
      <c r="GK140" s="78"/>
      <c r="GL140" s="78"/>
      <c r="GM140" s="78"/>
      <c r="GN140" s="78"/>
      <c r="GO140" s="78"/>
      <c r="GP140" s="78"/>
      <c r="GQ140" s="78"/>
      <c r="GR140" s="78"/>
      <c r="GS140" s="78"/>
      <c r="GT140" s="78"/>
      <c r="GU140" s="78"/>
      <c r="GV140" s="78"/>
      <c r="GW140" s="78"/>
      <c r="GX140" s="78"/>
      <c r="GY140" s="78"/>
      <c r="GZ140" s="78"/>
      <c r="HA140" s="78"/>
      <c r="HB140" s="78"/>
      <c r="HC140" s="78"/>
      <c r="HD140" s="78"/>
      <c r="HE140" s="78"/>
      <c r="HF140" s="78"/>
      <c r="HG140" s="78"/>
      <c r="HH140" s="78"/>
      <c r="HI140" s="78"/>
      <c r="HJ140" s="78"/>
      <c r="HK140" s="78"/>
      <c r="HL140" s="78"/>
      <c r="HM140" s="78"/>
      <c r="HN140" s="78"/>
      <c r="HO140" s="78"/>
      <c r="HP140" s="78"/>
      <c r="HQ140" s="78"/>
      <c r="HR140" s="78"/>
      <c r="HS140" s="78"/>
      <c r="HT140" s="78"/>
      <c r="HU140" s="78"/>
      <c r="HV140" s="78"/>
      <c r="HW140" s="78"/>
      <c r="HX140" s="78"/>
      <c r="HY140" s="78"/>
      <c r="HZ140" s="78"/>
      <c r="IA140" s="78"/>
      <c r="IB140" s="78"/>
      <c r="IC140" s="78"/>
      <c r="ID140" s="78"/>
      <c r="IE140" s="78"/>
      <c r="IF140" s="78"/>
      <c r="IG140" s="78"/>
      <c r="IH140" s="78"/>
      <c r="II140" s="78"/>
      <c r="IJ140" s="78"/>
      <c r="IK140" s="78"/>
      <c r="IL140" s="78"/>
      <c r="IM140" s="78"/>
      <c r="IN140" s="78"/>
      <c r="IO140" s="78"/>
      <c r="IP140" s="78"/>
      <c r="IQ140" s="78"/>
      <c r="IR140" s="78"/>
      <c r="IS140" s="78"/>
      <c r="IT140" s="78"/>
      <c r="IU140" s="78"/>
      <c r="IV140" s="78"/>
    </row>
    <row r="141" spans="1:256" s="82" customFormat="1" x14ac:dyDescent="0.25">
      <c r="A141" s="78"/>
      <c r="B141" s="78"/>
      <c r="C141" s="85" t="s">
        <v>4954</v>
      </c>
      <c r="D141" s="88">
        <v>15.407</v>
      </c>
      <c r="E141" s="88">
        <v>15.3515</v>
      </c>
      <c r="F141" s="79"/>
      <c r="G141" s="80"/>
      <c r="H141" s="80"/>
      <c r="I141" s="80"/>
      <c r="J141" s="80"/>
      <c r="K141" s="81"/>
      <c r="L141" s="81"/>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81"/>
      <c r="AJ141" s="78"/>
      <c r="AK141" s="78"/>
      <c r="AL141" s="78"/>
      <c r="AM141" s="78"/>
      <c r="AN141" s="78"/>
      <c r="AO141" s="78"/>
      <c r="AP141" s="78"/>
      <c r="AQ141" s="78"/>
      <c r="AR141" s="78"/>
      <c r="AS141" s="78"/>
      <c r="AT141" s="78"/>
      <c r="AU141" s="78"/>
      <c r="AV141" s="81"/>
      <c r="AW141" s="78"/>
      <c r="AX141" s="81"/>
      <c r="AY141" s="78"/>
      <c r="AZ141" s="78"/>
      <c r="BA141" s="78"/>
      <c r="BB141" s="81"/>
      <c r="BC141" s="78"/>
      <c r="BD141" s="78"/>
      <c r="BE141" s="78"/>
      <c r="BF141" s="78"/>
      <c r="BG141" s="78"/>
      <c r="BH141" s="78"/>
      <c r="BI141" s="78"/>
      <c r="BJ141" s="78"/>
      <c r="BK141" s="78"/>
      <c r="BL141" s="78"/>
      <c r="BM141" s="78"/>
      <c r="BN141" s="78"/>
      <c r="BO141" s="78"/>
      <c r="BP141" s="78"/>
      <c r="BQ141" s="78"/>
      <c r="BR141" s="78"/>
      <c r="BS141" s="78"/>
      <c r="BT141" s="78"/>
      <c r="BU141" s="78"/>
      <c r="BV141" s="78"/>
      <c r="BW141" s="78"/>
      <c r="BX141" s="78"/>
      <c r="BY141" s="78"/>
      <c r="BZ141" s="78"/>
      <c r="CA141" s="78"/>
      <c r="CB141" s="78"/>
      <c r="CC141" s="78"/>
      <c r="CD141" s="78"/>
      <c r="CE141" s="78"/>
      <c r="CF141" s="78"/>
      <c r="CG141" s="78"/>
      <c r="CH141" s="78"/>
      <c r="CI141" s="78"/>
      <c r="CJ141" s="78"/>
      <c r="CK141" s="78"/>
      <c r="CL141" s="78"/>
      <c r="CM141" s="78"/>
      <c r="CN141" s="78"/>
      <c r="CO141" s="78"/>
      <c r="CP141" s="78"/>
      <c r="CQ141" s="78"/>
      <c r="CR141" s="78"/>
      <c r="CS141" s="78"/>
      <c r="CT141" s="78"/>
      <c r="CU141" s="78"/>
      <c r="CV141" s="78"/>
      <c r="CW141" s="78"/>
      <c r="CX141" s="78"/>
      <c r="CY141" s="78"/>
      <c r="CZ141" s="78"/>
      <c r="DA141" s="78"/>
      <c r="DB141" s="78"/>
      <c r="DC141" s="78"/>
      <c r="DD141" s="78"/>
      <c r="DE141" s="78"/>
      <c r="DF141" s="78"/>
      <c r="DG141" s="78"/>
      <c r="DH141" s="78"/>
      <c r="DI141" s="78"/>
      <c r="DJ141" s="78"/>
      <c r="DK141" s="78"/>
      <c r="DL141" s="78"/>
      <c r="DM141" s="78"/>
      <c r="DN141" s="78"/>
      <c r="DO141" s="78"/>
      <c r="DP141" s="78"/>
      <c r="DQ141" s="78"/>
      <c r="DR141" s="78"/>
      <c r="DS141" s="78"/>
      <c r="DT141" s="78"/>
      <c r="DU141" s="78"/>
      <c r="DV141" s="78"/>
      <c r="DW141" s="78"/>
      <c r="DX141" s="78"/>
      <c r="DY141" s="78"/>
      <c r="DZ141" s="78"/>
      <c r="EA141" s="78"/>
      <c r="EB141" s="78"/>
      <c r="EC141" s="78"/>
      <c r="ED141" s="78"/>
      <c r="EE141" s="78"/>
      <c r="EF141" s="78"/>
      <c r="EG141" s="78"/>
      <c r="EH141" s="78"/>
      <c r="EI141" s="78"/>
      <c r="EJ141" s="78"/>
      <c r="EK141" s="78"/>
      <c r="EL141" s="78"/>
      <c r="EM141" s="78"/>
      <c r="EN141" s="78"/>
      <c r="EO141" s="78"/>
      <c r="EP141" s="78"/>
      <c r="EQ141" s="78"/>
      <c r="ER141" s="78"/>
      <c r="ES141" s="78"/>
      <c r="ET141" s="78"/>
      <c r="EU141" s="78"/>
      <c r="EV141" s="78"/>
      <c r="EW141" s="78"/>
      <c r="EX141" s="78"/>
      <c r="EY141" s="78"/>
      <c r="EZ141" s="78"/>
      <c r="FA141" s="78"/>
      <c r="FB141" s="78"/>
      <c r="FC141" s="78"/>
      <c r="FD141" s="78"/>
      <c r="FE141" s="78"/>
      <c r="FF141" s="78"/>
      <c r="FG141" s="78"/>
      <c r="FH141" s="78"/>
      <c r="FI141" s="78"/>
      <c r="FJ141" s="78"/>
      <c r="FK141" s="78"/>
      <c r="FL141" s="78"/>
      <c r="FM141" s="78"/>
      <c r="FN141" s="78"/>
      <c r="FO141" s="78"/>
      <c r="FP141" s="78"/>
      <c r="FQ141" s="78"/>
      <c r="FR141" s="78"/>
      <c r="FS141" s="78"/>
      <c r="FT141" s="78"/>
      <c r="FU141" s="78"/>
      <c r="FV141" s="78"/>
      <c r="FW141" s="78"/>
      <c r="FX141" s="78"/>
      <c r="FY141" s="78"/>
      <c r="FZ141" s="78"/>
      <c r="GA141" s="78"/>
      <c r="GB141" s="78"/>
      <c r="GC141" s="78"/>
      <c r="GD141" s="78"/>
      <c r="GE141" s="78"/>
      <c r="GF141" s="78"/>
      <c r="GG141" s="78"/>
      <c r="GH141" s="78"/>
      <c r="GI141" s="78"/>
      <c r="GJ141" s="78"/>
      <c r="GK141" s="78"/>
      <c r="GL141" s="78"/>
      <c r="GM141" s="78"/>
      <c r="GN141" s="78"/>
      <c r="GO141" s="78"/>
      <c r="GP141" s="78"/>
      <c r="GQ141" s="78"/>
      <c r="GR141" s="78"/>
      <c r="GS141" s="78"/>
      <c r="GT141" s="78"/>
      <c r="GU141" s="78"/>
      <c r="GV141" s="78"/>
      <c r="GW141" s="78"/>
      <c r="GX141" s="78"/>
      <c r="GY141" s="78"/>
      <c r="GZ141" s="78"/>
      <c r="HA141" s="78"/>
      <c r="HB141" s="78"/>
      <c r="HC141" s="78"/>
      <c r="HD141" s="78"/>
      <c r="HE141" s="78"/>
      <c r="HF141" s="78"/>
      <c r="HG141" s="78"/>
      <c r="HH141" s="78"/>
      <c r="HI141" s="78"/>
      <c r="HJ141" s="78"/>
      <c r="HK141" s="78"/>
      <c r="HL141" s="78"/>
      <c r="HM141" s="78"/>
      <c r="HN141" s="78"/>
      <c r="HO141" s="78"/>
      <c r="HP141" s="78"/>
      <c r="HQ141" s="78"/>
      <c r="HR141" s="78"/>
      <c r="HS141" s="78"/>
      <c r="HT141" s="78"/>
      <c r="HU141" s="78"/>
      <c r="HV141" s="78"/>
      <c r="HW141" s="78"/>
      <c r="HX141" s="78"/>
      <c r="HY141" s="78"/>
      <c r="HZ141" s="78"/>
      <c r="IA141" s="78"/>
      <c r="IB141" s="78"/>
      <c r="IC141" s="78"/>
      <c r="ID141" s="78"/>
      <c r="IE141" s="78"/>
      <c r="IF141" s="78"/>
      <c r="IG141" s="78"/>
      <c r="IH141" s="78"/>
      <c r="II141" s="78"/>
      <c r="IJ141" s="78"/>
      <c r="IK141" s="78"/>
      <c r="IL141" s="78"/>
      <c r="IM141" s="78"/>
      <c r="IN141" s="78"/>
      <c r="IO141" s="78"/>
      <c r="IP141" s="78"/>
      <c r="IQ141" s="78"/>
      <c r="IR141" s="78"/>
      <c r="IS141" s="78"/>
      <c r="IT141" s="78"/>
      <c r="IU141" s="78"/>
      <c r="IV141" s="78"/>
    </row>
    <row r="142" spans="1:256" s="82" customFormat="1" x14ac:dyDescent="0.25">
      <c r="A142" s="78"/>
      <c r="B142" s="78"/>
      <c r="C142" s="85" t="s">
        <v>4955</v>
      </c>
      <c r="D142" s="88">
        <v>15.405900000000001</v>
      </c>
      <c r="E142" s="88">
        <v>15.3504</v>
      </c>
      <c r="F142" s="79"/>
      <c r="G142" s="80"/>
      <c r="H142" s="80"/>
      <c r="I142" s="80"/>
      <c r="J142" s="80"/>
      <c r="K142" s="81"/>
      <c r="L142" s="81"/>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81"/>
      <c r="AJ142" s="78"/>
      <c r="AK142" s="78"/>
      <c r="AL142" s="78"/>
      <c r="AM142" s="78"/>
      <c r="AN142" s="78"/>
      <c r="AO142" s="78"/>
      <c r="AP142" s="78"/>
      <c r="AQ142" s="78"/>
      <c r="AR142" s="78"/>
      <c r="AS142" s="78"/>
      <c r="AT142" s="78"/>
      <c r="AU142" s="78"/>
      <c r="AV142" s="81"/>
      <c r="AW142" s="78"/>
      <c r="AX142" s="81"/>
      <c r="AY142" s="78"/>
      <c r="AZ142" s="78"/>
      <c r="BA142" s="78"/>
      <c r="BB142" s="81"/>
      <c r="BC142" s="78"/>
      <c r="BD142" s="78"/>
      <c r="BE142" s="78"/>
      <c r="BF142" s="78"/>
      <c r="BG142" s="78"/>
      <c r="BH142" s="78"/>
      <c r="BI142" s="78"/>
      <c r="BJ142" s="78"/>
      <c r="BK142" s="78"/>
      <c r="BL142" s="78"/>
      <c r="BM142" s="78"/>
      <c r="BN142" s="78"/>
      <c r="BO142" s="78"/>
      <c r="BP142" s="78"/>
      <c r="BQ142" s="78"/>
      <c r="BR142" s="78"/>
      <c r="BS142" s="78"/>
      <c r="BT142" s="78"/>
      <c r="BU142" s="78"/>
      <c r="BV142" s="78"/>
      <c r="BW142" s="78"/>
      <c r="BX142" s="78"/>
      <c r="BY142" s="78"/>
      <c r="BZ142" s="78"/>
      <c r="CA142" s="78"/>
      <c r="CB142" s="78"/>
      <c r="CC142" s="78"/>
      <c r="CD142" s="78"/>
      <c r="CE142" s="78"/>
      <c r="CF142" s="78"/>
      <c r="CG142" s="78"/>
      <c r="CH142" s="78"/>
      <c r="CI142" s="78"/>
      <c r="CJ142" s="78"/>
      <c r="CK142" s="78"/>
      <c r="CL142" s="78"/>
      <c r="CM142" s="78"/>
      <c r="CN142" s="78"/>
      <c r="CO142" s="78"/>
      <c r="CP142" s="78"/>
      <c r="CQ142" s="78"/>
      <c r="CR142" s="78"/>
      <c r="CS142" s="78"/>
      <c r="CT142" s="78"/>
      <c r="CU142" s="78"/>
      <c r="CV142" s="78"/>
      <c r="CW142" s="78"/>
      <c r="CX142" s="78"/>
      <c r="CY142" s="78"/>
      <c r="CZ142" s="78"/>
      <c r="DA142" s="78"/>
      <c r="DB142" s="78"/>
      <c r="DC142" s="78"/>
      <c r="DD142" s="78"/>
      <c r="DE142" s="78"/>
      <c r="DF142" s="78"/>
      <c r="DG142" s="78"/>
      <c r="DH142" s="78"/>
      <c r="DI142" s="78"/>
      <c r="DJ142" s="78"/>
      <c r="DK142" s="78"/>
      <c r="DL142" s="78"/>
      <c r="DM142" s="78"/>
      <c r="DN142" s="78"/>
      <c r="DO142" s="78"/>
      <c r="DP142" s="78"/>
      <c r="DQ142" s="78"/>
      <c r="DR142" s="78"/>
      <c r="DS142" s="78"/>
      <c r="DT142" s="78"/>
      <c r="DU142" s="78"/>
      <c r="DV142" s="78"/>
      <c r="DW142" s="78"/>
      <c r="DX142" s="78"/>
      <c r="DY142" s="78"/>
      <c r="DZ142" s="78"/>
      <c r="EA142" s="78"/>
      <c r="EB142" s="78"/>
      <c r="EC142" s="78"/>
      <c r="ED142" s="78"/>
      <c r="EE142" s="78"/>
      <c r="EF142" s="78"/>
      <c r="EG142" s="78"/>
      <c r="EH142" s="78"/>
      <c r="EI142" s="78"/>
      <c r="EJ142" s="78"/>
      <c r="EK142" s="78"/>
      <c r="EL142" s="78"/>
      <c r="EM142" s="78"/>
      <c r="EN142" s="78"/>
      <c r="EO142" s="78"/>
      <c r="EP142" s="78"/>
      <c r="EQ142" s="78"/>
      <c r="ER142" s="78"/>
      <c r="ES142" s="78"/>
      <c r="ET142" s="78"/>
      <c r="EU142" s="78"/>
      <c r="EV142" s="78"/>
      <c r="EW142" s="78"/>
      <c r="EX142" s="78"/>
      <c r="EY142" s="78"/>
      <c r="EZ142" s="78"/>
      <c r="FA142" s="78"/>
      <c r="FB142" s="78"/>
      <c r="FC142" s="78"/>
      <c r="FD142" s="78"/>
      <c r="FE142" s="78"/>
      <c r="FF142" s="78"/>
      <c r="FG142" s="78"/>
      <c r="FH142" s="78"/>
      <c r="FI142" s="78"/>
      <c r="FJ142" s="78"/>
      <c r="FK142" s="78"/>
      <c r="FL142" s="78"/>
      <c r="FM142" s="78"/>
      <c r="FN142" s="78"/>
      <c r="FO142" s="78"/>
      <c r="FP142" s="78"/>
      <c r="FQ142" s="78"/>
      <c r="FR142" s="78"/>
      <c r="FS142" s="78"/>
      <c r="FT142" s="78"/>
      <c r="FU142" s="78"/>
      <c r="FV142" s="78"/>
      <c r="FW142" s="78"/>
      <c r="FX142" s="78"/>
      <c r="FY142" s="78"/>
      <c r="FZ142" s="78"/>
      <c r="GA142" s="78"/>
      <c r="GB142" s="78"/>
      <c r="GC142" s="78"/>
      <c r="GD142" s="78"/>
      <c r="GE142" s="78"/>
      <c r="GF142" s="78"/>
      <c r="GG142" s="78"/>
      <c r="GH142" s="78"/>
      <c r="GI142" s="78"/>
      <c r="GJ142" s="78"/>
      <c r="GK142" s="78"/>
      <c r="GL142" s="78"/>
      <c r="GM142" s="78"/>
      <c r="GN142" s="78"/>
      <c r="GO142" s="78"/>
      <c r="GP142" s="78"/>
      <c r="GQ142" s="78"/>
      <c r="GR142" s="78"/>
      <c r="GS142" s="78"/>
      <c r="GT142" s="78"/>
      <c r="GU142" s="78"/>
      <c r="GV142" s="78"/>
      <c r="GW142" s="78"/>
      <c r="GX142" s="78"/>
      <c r="GY142" s="78"/>
      <c r="GZ142" s="78"/>
      <c r="HA142" s="78"/>
      <c r="HB142" s="78"/>
      <c r="HC142" s="78"/>
      <c r="HD142" s="78"/>
      <c r="HE142" s="78"/>
      <c r="HF142" s="78"/>
      <c r="HG142" s="78"/>
      <c r="HH142" s="78"/>
      <c r="HI142" s="78"/>
      <c r="HJ142" s="78"/>
      <c r="HK142" s="78"/>
      <c r="HL142" s="78"/>
      <c r="HM142" s="78"/>
      <c r="HN142" s="78"/>
      <c r="HO142" s="78"/>
      <c r="HP142" s="78"/>
      <c r="HQ142" s="78"/>
      <c r="HR142" s="78"/>
      <c r="HS142" s="78"/>
      <c r="HT142" s="78"/>
      <c r="HU142" s="78"/>
      <c r="HV142" s="78"/>
      <c r="HW142" s="78"/>
      <c r="HX142" s="78"/>
      <c r="HY142" s="78"/>
      <c r="HZ142" s="78"/>
      <c r="IA142" s="78"/>
      <c r="IB142" s="78"/>
      <c r="IC142" s="78"/>
      <c r="ID142" s="78"/>
      <c r="IE142" s="78"/>
      <c r="IF142" s="78"/>
      <c r="IG142" s="78"/>
      <c r="IH142" s="78"/>
      <c r="II142" s="78"/>
      <c r="IJ142" s="78"/>
      <c r="IK142" s="78"/>
      <c r="IL142" s="78"/>
      <c r="IM142" s="78"/>
      <c r="IN142" s="78"/>
      <c r="IO142" s="78"/>
      <c r="IP142" s="78"/>
      <c r="IQ142" s="78"/>
      <c r="IR142" s="78"/>
      <c r="IS142" s="78"/>
      <c r="IT142" s="78"/>
      <c r="IU142" s="78"/>
      <c r="IV142" s="78"/>
    </row>
    <row r="143" spans="1:256" s="82" customFormat="1" ht="84.95" customHeight="1" x14ac:dyDescent="0.25">
      <c r="A143" s="78"/>
      <c r="B143" s="78"/>
      <c r="C143" s="204" t="s">
        <v>4987</v>
      </c>
      <c r="D143" s="205"/>
      <c r="E143" s="206"/>
      <c r="F143" s="79"/>
      <c r="G143" s="80"/>
      <c r="H143" s="80"/>
      <c r="I143" s="80"/>
      <c r="J143" s="80"/>
      <c r="K143" s="81"/>
      <c r="L143" s="81"/>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81"/>
      <c r="AJ143" s="78"/>
      <c r="AK143" s="78"/>
      <c r="AL143" s="78"/>
      <c r="AM143" s="78"/>
      <c r="AN143" s="78"/>
      <c r="AO143" s="78"/>
      <c r="AP143" s="78"/>
      <c r="AQ143" s="78"/>
      <c r="AR143" s="78"/>
      <c r="AS143" s="78"/>
      <c r="AT143" s="78"/>
      <c r="AU143" s="78"/>
      <c r="AV143" s="81"/>
      <c r="AW143" s="78"/>
      <c r="AX143" s="81"/>
      <c r="AY143" s="78"/>
      <c r="AZ143" s="78"/>
      <c r="BA143" s="78"/>
      <c r="BB143" s="81"/>
      <c r="BC143" s="78"/>
      <c r="BD143" s="78"/>
      <c r="BE143" s="78"/>
      <c r="BF143" s="78"/>
      <c r="BG143" s="78"/>
      <c r="BH143" s="78"/>
      <c r="BI143" s="78"/>
      <c r="BJ143" s="78"/>
      <c r="BK143" s="78"/>
      <c r="BL143" s="78"/>
      <c r="BM143" s="78"/>
      <c r="BN143" s="78"/>
      <c r="BO143" s="78"/>
      <c r="BP143" s="78"/>
      <c r="BQ143" s="78"/>
      <c r="BR143" s="78"/>
      <c r="BS143" s="78"/>
      <c r="BT143" s="78"/>
      <c r="BU143" s="78"/>
      <c r="BV143" s="78"/>
      <c r="BW143" s="78"/>
      <c r="BX143" s="78"/>
      <c r="BY143" s="78"/>
      <c r="BZ143" s="78"/>
      <c r="CA143" s="78"/>
      <c r="CB143" s="78"/>
      <c r="CC143" s="78"/>
      <c r="CD143" s="78"/>
      <c r="CE143" s="78"/>
      <c r="CF143" s="78"/>
      <c r="CG143" s="78"/>
      <c r="CH143" s="78"/>
      <c r="CI143" s="78"/>
      <c r="CJ143" s="78"/>
      <c r="CK143" s="78"/>
      <c r="CL143" s="78"/>
      <c r="CM143" s="78"/>
      <c r="CN143" s="78"/>
      <c r="CO143" s="78"/>
      <c r="CP143" s="78"/>
      <c r="CQ143" s="78"/>
      <c r="CR143" s="78"/>
      <c r="CS143" s="78"/>
      <c r="CT143" s="78"/>
      <c r="CU143" s="78"/>
      <c r="CV143" s="78"/>
      <c r="CW143" s="78"/>
      <c r="CX143" s="78"/>
      <c r="CY143" s="78"/>
      <c r="CZ143" s="78"/>
      <c r="DA143" s="78"/>
      <c r="DB143" s="78"/>
      <c r="DC143" s="78"/>
      <c r="DD143" s="78"/>
      <c r="DE143" s="78"/>
      <c r="DF143" s="78"/>
      <c r="DG143" s="78"/>
      <c r="DH143" s="78"/>
      <c r="DI143" s="78"/>
      <c r="DJ143" s="78"/>
      <c r="DK143" s="78"/>
      <c r="DL143" s="78"/>
      <c r="DM143" s="78"/>
      <c r="DN143" s="78"/>
      <c r="DO143" s="78"/>
      <c r="DP143" s="78"/>
      <c r="DQ143" s="78"/>
      <c r="DR143" s="78"/>
      <c r="DS143" s="78"/>
      <c r="DT143" s="78"/>
      <c r="DU143" s="78"/>
      <c r="DV143" s="78"/>
      <c r="DW143" s="78"/>
      <c r="DX143" s="78"/>
      <c r="DY143" s="78"/>
      <c r="DZ143" s="78"/>
      <c r="EA143" s="78"/>
      <c r="EB143" s="78"/>
      <c r="EC143" s="78"/>
      <c r="ED143" s="78"/>
      <c r="EE143" s="78"/>
      <c r="EF143" s="78"/>
      <c r="EG143" s="78"/>
      <c r="EH143" s="78"/>
      <c r="EI143" s="78"/>
      <c r="EJ143" s="78"/>
      <c r="EK143" s="78"/>
      <c r="EL143" s="78"/>
      <c r="EM143" s="78"/>
      <c r="EN143" s="78"/>
      <c r="EO143" s="78"/>
      <c r="EP143" s="78"/>
      <c r="EQ143" s="78"/>
      <c r="ER143" s="78"/>
      <c r="ES143" s="78"/>
      <c r="ET143" s="78"/>
      <c r="EU143" s="78"/>
      <c r="EV143" s="78"/>
      <c r="EW143" s="78"/>
      <c r="EX143" s="78"/>
      <c r="EY143" s="78"/>
      <c r="EZ143" s="78"/>
      <c r="FA143" s="78"/>
      <c r="FB143" s="78"/>
      <c r="FC143" s="78"/>
      <c r="FD143" s="78"/>
      <c r="FE143" s="78"/>
      <c r="FF143" s="78"/>
      <c r="FG143" s="78"/>
      <c r="FH143" s="78"/>
      <c r="FI143" s="78"/>
      <c r="FJ143" s="78"/>
      <c r="FK143" s="78"/>
      <c r="FL143" s="78"/>
      <c r="FM143" s="78"/>
      <c r="FN143" s="78"/>
      <c r="FO143" s="78"/>
      <c r="FP143" s="78"/>
      <c r="FQ143" s="78"/>
      <c r="FR143" s="78"/>
      <c r="FS143" s="78"/>
      <c r="FT143" s="78"/>
      <c r="FU143" s="78"/>
      <c r="FV143" s="78"/>
      <c r="FW143" s="78"/>
      <c r="FX143" s="78"/>
      <c r="FY143" s="78"/>
      <c r="FZ143" s="78"/>
      <c r="GA143" s="78"/>
      <c r="GB143" s="78"/>
      <c r="GC143" s="78"/>
      <c r="GD143" s="78"/>
      <c r="GE143" s="78"/>
      <c r="GF143" s="78"/>
      <c r="GG143" s="78"/>
      <c r="GH143" s="78"/>
      <c r="GI143" s="78"/>
      <c r="GJ143" s="78"/>
      <c r="GK143" s="78"/>
      <c r="GL143" s="78"/>
      <c r="GM143" s="78"/>
      <c r="GN143" s="78"/>
      <c r="GO143" s="78"/>
      <c r="GP143" s="78"/>
      <c r="GQ143" s="78"/>
      <c r="GR143" s="78"/>
      <c r="GS143" s="78"/>
      <c r="GT143" s="78"/>
      <c r="GU143" s="78"/>
      <c r="GV143" s="78"/>
      <c r="GW143" s="78"/>
      <c r="GX143" s="78"/>
      <c r="GY143" s="78"/>
      <c r="GZ143" s="78"/>
      <c r="HA143" s="78"/>
      <c r="HB143" s="78"/>
      <c r="HC143" s="78"/>
      <c r="HD143" s="78"/>
      <c r="HE143" s="78"/>
      <c r="HF143" s="78"/>
      <c r="HG143" s="78"/>
      <c r="HH143" s="78"/>
      <c r="HI143" s="78"/>
      <c r="HJ143" s="78"/>
      <c r="HK143" s="78"/>
      <c r="HL143" s="78"/>
      <c r="HM143" s="78"/>
      <c r="HN143" s="78"/>
      <c r="HO143" s="78"/>
      <c r="HP143" s="78"/>
      <c r="HQ143" s="78"/>
      <c r="HR143" s="78"/>
      <c r="HS143" s="78"/>
      <c r="HT143" s="78"/>
      <c r="HU143" s="78"/>
      <c r="HV143" s="78"/>
      <c r="HW143" s="78"/>
      <c r="HX143" s="78"/>
      <c r="HY143" s="78"/>
      <c r="HZ143" s="78"/>
      <c r="IA143" s="78"/>
      <c r="IB143" s="78"/>
      <c r="IC143" s="78"/>
      <c r="ID143" s="78"/>
      <c r="IE143" s="78"/>
      <c r="IF143" s="78"/>
      <c r="IG143" s="78"/>
      <c r="IH143" s="78"/>
      <c r="II143" s="78"/>
      <c r="IJ143" s="78"/>
      <c r="IK143" s="78"/>
      <c r="IL143" s="78"/>
      <c r="IM143" s="78"/>
      <c r="IN143" s="78"/>
      <c r="IO143" s="78"/>
      <c r="IP143" s="78"/>
      <c r="IQ143" s="78"/>
      <c r="IR143" s="78"/>
      <c r="IS143" s="78"/>
      <c r="IT143" s="78"/>
      <c r="IU143" s="78"/>
      <c r="IV143" s="78"/>
    </row>
    <row r="145" spans="3:8" x14ac:dyDescent="0.25">
      <c r="C145" s="2" t="s">
        <v>5052</v>
      </c>
      <c r="E145" s="2" t="s">
        <v>2</v>
      </c>
    </row>
    <row r="147" spans="3:8" x14ac:dyDescent="0.25">
      <c r="C147" s="2" t="s">
        <v>5053</v>
      </c>
      <c r="E147" s="2" t="s">
        <v>2</v>
      </c>
    </row>
    <row r="149" spans="3:8" x14ac:dyDescent="0.25">
      <c r="C149" s="2" t="s">
        <v>4944</v>
      </c>
    </row>
    <row r="151" spans="3:8" s="101" customFormat="1" ht="13.5" x14ac:dyDescent="0.25">
      <c r="C151" s="101" t="s">
        <v>5056</v>
      </c>
      <c r="E151" s="155" t="s">
        <v>2</v>
      </c>
    </row>
    <row r="152" spans="3:8" s="101" customFormat="1" ht="13.5" x14ac:dyDescent="0.25">
      <c r="E152" s="155"/>
    </row>
    <row r="153" spans="3:8" s="101" customFormat="1" ht="13.5" x14ac:dyDescent="0.25">
      <c r="C153" s="101" t="s">
        <v>5064</v>
      </c>
      <c r="E153" s="155" t="s">
        <v>2</v>
      </c>
      <c r="F153" s="156"/>
      <c r="H153" s="157"/>
    </row>
    <row r="154" spans="3:8" s="101" customFormat="1" ht="13.5" x14ac:dyDescent="0.25">
      <c r="E154" s="155"/>
      <c r="F154" s="156"/>
      <c r="H154" s="157"/>
    </row>
    <row r="155" spans="3:8" s="101" customFormat="1" ht="27" x14ac:dyDescent="0.25">
      <c r="C155" s="105" t="s">
        <v>5071</v>
      </c>
      <c r="D155" s="123" t="s">
        <v>2</v>
      </c>
      <c r="E155" s="132"/>
      <c r="H155" s="159"/>
    </row>
    <row r="156" spans="3:8" s="101" customFormat="1" ht="27" x14ac:dyDescent="0.25">
      <c r="C156" s="105" t="s">
        <v>5072</v>
      </c>
      <c r="D156" s="118"/>
      <c r="E156" s="132"/>
    </row>
    <row r="157" spans="3:8" s="101" customFormat="1" ht="13.5" x14ac:dyDescent="0.25">
      <c r="C157" s="108" t="s">
        <v>5059</v>
      </c>
      <c r="D157" s="177">
        <v>2500</v>
      </c>
      <c r="E157" s="132"/>
      <c r="F157" s="160"/>
    </row>
    <row r="158" spans="3:8" s="101" customFormat="1" ht="13.5" x14ac:dyDescent="0.25">
      <c r="C158" s="108" t="s">
        <v>5060</v>
      </c>
      <c r="D158" s="177">
        <v>2500</v>
      </c>
      <c r="E158" s="161"/>
      <c r="F158" s="160"/>
      <c r="G158" s="160"/>
    </row>
    <row r="159" spans="3:8" s="101" customFormat="1" ht="13.5" x14ac:dyDescent="0.25">
      <c r="C159" s="108" t="s">
        <v>5061</v>
      </c>
      <c r="D159" s="185">
        <v>20328.490132600004</v>
      </c>
      <c r="E159" s="132"/>
      <c r="F159" s="157"/>
      <c r="G159" s="159"/>
    </row>
    <row r="160" spans="3:8" s="101" customFormat="1" ht="13.5" x14ac:dyDescent="0.25">
      <c r="C160" s="108" t="s">
        <v>5062</v>
      </c>
      <c r="D160" s="185">
        <v>20333.150000000001</v>
      </c>
      <c r="E160" s="163"/>
    </row>
    <row r="161" spans="3:11" s="101" customFormat="1" ht="13.5" x14ac:dyDescent="0.25">
      <c r="C161" s="108" t="s">
        <v>5063</v>
      </c>
      <c r="D161" s="185">
        <v>4.6598673999999978</v>
      </c>
      <c r="E161" s="162"/>
      <c r="F161" s="200"/>
      <c r="G161" s="159"/>
      <c r="H161" s="159"/>
      <c r="I161" s="164"/>
      <c r="J161" s="165"/>
      <c r="K161" s="164"/>
    </row>
    <row r="162" spans="3:11" s="101" customFormat="1" ht="13.5" x14ac:dyDescent="0.25">
      <c r="C162" s="166"/>
      <c r="D162" s="167"/>
      <c r="E162" s="132"/>
      <c r="F162" s="157"/>
      <c r="G162" s="159"/>
    </row>
    <row r="163" spans="3:11" s="101" customFormat="1" ht="13.5" x14ac:dyDescent="0.25">
      <c r="C163" s="132" t="s">
        <v>5073</v>
      </c>
      <c r="D163" s="168"/>
      <c r="E163" s="155" t="s">
        <v>2</v>
      </c>
      <c r="H163" s="157"/>
    </row>
    <row r="164" spans="3:11" s="101" customFormat="1" ht="13.5" x14ac:dyDescent="0.25">
      <c r="C164" s="134"/>
      <c r="D164" s="169"/>
      <c r="E164" s="132"/>
    </row>
    <row r="165" spans="3:11" s="101" customFormat="1" ht="13.5" x14ac:dyDescent="0.25">
      <c r="C165" s="132" t="s">
        <v>5074</v>
      </c>
      <c r="D165" s="168"/>
      <c r="E165" s="155" t="s">
        <v>2</v>
      </c>
    </row>
    <row r="166" spans="3:11" s="101" customFormat="1" ht="13.5" x14ac:dyDescent="0.25">
      <c r="C166" s="134"/>
      <c r="D166" s="170"/>
      <c r="E166" s="132"/>
    </row>
    <row r="167" spans="3:11" s="101" customFormat="1" ht="13.5" x14ac:dyDescent="0.25">
      <c r="C167" s="132" t="s">
        <v>5075</v>
      </c>
      <c r="D167" s="168"/>
      <c r="E167" s="155" t="s">
        <v>2</v>
      </c>
    </row>
    <row r="168" spans="3:11" s="101" customFormat="1" ht="13.5" x14ac:dyDescent="0.25">
      <c r="C168" s="100"/>
      <c r="E168" s="132"/>
    </row>
    <row r="169" spans="3:11" x14ac:dyDescent="0.25">
      <c r="C169" s="2" t="s">
        <v>4945</v>
      </c>
      <c r="E169" s="2" t="s">
        <v>2</v>
      </c>
    </row>
    <row r="171" spans="3:11" x14ac:dyDescent="0.25">
      <c r="C171" s="2" t="s">
        <v>4946</v>
      </c>
      <c r="E171" s="95">
        <v>0.44231720908358485</v>
      </c>
    </row>
    <row r="173" spans="3:11" x14ac:dyDescent="0.25">
      <c r="C173" s="2" t="s">
        <v>4948</v>
      </c>
      <c r="E173" s="96" t="s">
        <v>4947</v>
      </c>
    </row>
    <row r="175" spans="3:11" x14ac:dyDescent="0.25">
      <c r="C175" s="2" t="s">
        <v>5054</v>
      </c>
      <c r="E175" s="2" t="s">
        <v>2</v>
      </c>
    </row>
    <row r="177" spans="3:5" x14ac:dyDescent="0.25">
      <c r="C177" s="2" t="s">
        <v>4991</v>
      </c>
    </row>
    <row r="179" spans="3:5" x14ac:dyDescent="0.25">
      <c r="C179" s="1" t="s">
        <v>5145</v>
      </c>
      <c r="E179" s="216" t="s">
        <v>5146</v>
      </c>
    </row>
    <row r="180" spans="3:5" x14ac:dyDescent="0.25">
      <c r="E180" s="2" t="s">
        <v>5201</v>
      </c>
    </row>
  </sheetData>
  <mergeCells count="2">
    <mergeCell ref="C127:K127"/>
    <mergeCell ref="C143:E143"/>
  </mergeCells>
  <hyperlinks>
    <hyperlink ref="J2" location="'Index'!A1" display="'Index'!A1" xr:uid="{916F8411-54EA-40D4-A41F-D6C56EEC1290}"/>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8C547-C2A8-4702-83EE-3AB2FAC38C9A}">
  <sheetPr codeName="Sheet1"/>
  <dimension ref="A1:IV99"/>
  <sheetViews>
    <sheetView showGridLines="0" zoomScale="90" zoomScaleNormal="90" workbookViewId="0">
      <pane ySplit="6" topLeftCell="A8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4211</v>
      </c>
      <c r="J2" s="38" t="s">
        <v>4468</v>
      </c>
    </row>
    <row r="3" spans="1:54" ht="16.5" x14ac:dyDescent="0.3">
      <c r="C3" s="1" t="s">
        <v>28</v>
      </c>
      <c r="D3" s="21" t="s">
        <v>4212</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t="s">
        <v>2</v>
      </c>
      <c r="H28" s="24" t="s">
        <v>2</v>
      </c>
      <c r="I28" s="31"/>
      <c r="J28" s="31"/>
      <c r="K28" s="35"/>
    </row>
    <row r="29" spans="3:11" x14ac:dyDescent="0.25">
      <c r="C29" s="57"/>
      <c r="D29" s="54"/>
      <c r="E29" s="6"/>
      <c r="F29" s="19"/>
      <c r="G29" s="24"/>
      <c r="H29" s="24"/>
      <c r="I29" s="31"/>
      <c r="J29" s="31"/>
      <c r="K29" s="35"/>
    </row>
    <row r="30" spans="3:11" x14ac:dyDescent="0.25">
      <c r="C30" s="58" t="s">
        <v>13</v>
      </c>
      <c r="D30" s="54"/>
      <c r="E30" s="6"/>
      <c r="F30" s="19"/>
      <c r="G30" s="24"/>
      <c r="H30" s="24"/>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18</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19</v>
      </c>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23</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24</v>
      </c>
      <c r="D51" s="54"/>
      <c r="E51" s="6"/>
      <c r="F51" s="19"/>
      <c r="G51" s="24"/>
      <c r="H51" s="24"/>
      <c r="I51" s="31"/>
      <c r="J51" s="31"/>
      <c r="K51" s="35"/>
    </row>
    <row r="52" spans="1:54" x14ac:dyDescent="0.25">
      <c r="B52" s="8" t="s">
        <v>200</v>
      </c>
      <c r="C52" s="60" t="s">
        <v>201</v>
      </c>
      <c r="D52" s="54"/>
      <c r="E52" s="6"/>
      <c r="F52" s="19"/>
      <c r="G52" s="24">
        <v>43493.72</v>
      </c>
      <c r="H52" s="24">
        <v>99.38</v>
      </c>
      <c r="I52" s="31"/>
      <c r="J52" s="31"/>
      <c r="K52" s="35"/>
    </row>
    <row r="53" spans="1:54" x14ac:dyDescent="0.25">
      <c r="C53" s="58" t="s">
        <v>188</v>
      </c>
      <c r="D53" s="54"/>
      <c r="E53" s="6"/>
      <c r="F53" s="19"/>
      <c r="G53" s="25">
        <v>43493.72</v>
      </c>
      <c r="H53" s="25">
        <v>99.38</v>
      </c>
      <c r="I53" s="31"/>
      <c r="J53" s="31"/>
      <c r="K53" s="35"/>
    </row>
    <row r="54" spans="1:54" x14ac:dyDescent="0.25">
      <c r="C54" s="57"/>
      <c r="D54" s="54"/>
      <c r="E54" s="6"/>
      <c r="F54" s="19"/>
      <c r="G54" s="24"/>
      <c r="H54" s="24"/>
      <c r="I54" s="31"/>
      <c r="J54" s="31"/>
      <c r="K54" s="35"/>
    </row>
    <row r="55" spans="1:54" x14ac:dyDescent="0.25">
      <c r="A55" s="10"/>
      <c r="B55" s="28"/>
      <c r="C55" s="58" t="s">
        <v>25</v>
      </c>
      <c r="D55" s="54"/>
      <c r="E55" s="6"/>
      <c r="F55" s="19"/>
      <c r="G55" s="24"/>
      <c r="H55" s="24"/>
      <c r="I55" s="31"/>
      <c r="J55" s="31"/>
      <c r="K55" s="35"/>
    </row>
    <row r="56" spans="1:54" s="2" customFormat="1" ht="13.5" x14ac:dyDescent="0.25">
      <c r="A56" s="28"/>
      <c r="B56" s="28"/>
      <c r="C56" s="57" t="s">
        <v>4783</v>
      </c>
      <c r="D56" s="54"/>
      <c r="E56" s="6"/>
      <c r="F56" s="19"/>
      <c r="G56" s="24" t="s">
        <v>2</v>
      </c>
      <c r="H56" s="24" t="s">
        <v>2</v>
      </c>
      <c r="I56" s="31"/>
      <c r="J56" s="31"/>
      <c r="K56" s="35"/>
      <c r="L56" s="3"/>
      <c r="AI56" s="3"/>
      <c r="AV56" s="3"/>
      <c r="AX56" s="3"/>
      <c r="BB56" s="3"/>
    </row>
    <row r="57" spans="1:54" x14ac:dyDescent="0.25">
      <c r="B57" s="8"/>
      <c r="C57" s="60" t="s">
        <v>202</v>
      </c>
      <c r="D57" s="54"/>
      <c r="E57" s="6"/>
      <c r="F57" s="19"/>
      <c r="G57" s="24">
        <v>269.76</v>
      </c>
      <c r="H57" s="24">
        <v>0.62</v>
      </c>
      <c r="I57" s="31"/>
      <c r="J57" s="31"/>
      <c r="K57" s="35"/>
    </row>
    <row r="58" spans="1:54" x14ac:dyDescent="0.25">
      <c r="C58" s="58" t="s">
        <v>188</v>
      </c>
      <c r="D58" s="54"/>
      <c r="E58" s="6"/>
      <c r="F58" s="19"/>
      <c r="G58" s="25">
        <v>269.76</v>
      </c>
      <c r="H58" s="25">
        <v>0.62</v>
      </c>
      <c r="I58" s="31"/>
      <c r="J58" s="31"/>
      <c r="K58" s="35"/>
    </row>
    <row r="59" spans="1:54" x14ac:dyDescent="0.25">
      <c r="C59" s="57"/>
      <c r="D59" s="54"/>
      <c r="E59" s="6"/>
      <c r="F59" s="19"/>
      <c r="G59" s="24"/>
      <c r="H59" s="24"/>
      <c r="I59" s="31"/>
      <c r="J59" s="31"/>
      <c r="K59" s="35"/>
    </row>
    <row r="60" spans="1:54" x14ac:dyDescent="0.25">
      <c r="C60" s="61" t="s">
        <v>203</v>
      </c>
      <c r="D60" s="55"/>
      <c r="E60" s="5"/>
      <c r="F60" s="20"/>
      <c r="G60" s="26">
        <v>43763.48</v>
      </c>
      <c r="H60" s="26">
        <v>100</v>
      </c>
      <c r="I60" s="32"/>
      <c r="J60" s="32"/>
      <c r="K60" s="36"/>
    </row>
    <row r="63" spans="1:54" x14ac:dyDescent="0.25">
      <c r="C63" s="1" t="s">
        <v>204</v>
      </c>
    </row>
    <row r="64" spans="1:54" x14ac:dyDescent="0.25">
      <c r="C64" s="37" t="s">
        <v>205</v>
      </c>
      <c r="D64" s="37"/>
      <c r="E64" s="37"/>
      <c r="F64" s="37"/>
      <c r="G64" s="37"/>
      <c r="H64" s="37"/>
      <c r="I64" s="37"/>
      <c r="J64" s="37"/>
      <c r="K64" s="37"/>
    </row>
    <row r="65" spans="1:256" x14ac:dyDescent="0.25">
      <c r="C65" s="2" t="s">
        <v>206</v>
      </c>
    </row>
    <row r="66" spans="1:256" x14ac:dyDescent="0.25">
      <c r="C66" s="2" t="s">
        <v>207</v>
      </c>
    </row>
    <row r="67" spans="1:256" ht="30" customHeight="1" x14ac:dyDescent="0.25">
      <c r="C67" s="202" t="s">
        <v>208</v>
      </c>
      <c r="D67" s="203"/>
      <c r="E67" s="203"/>
      <c r="F67" s="203"/>
      <c r="G67" s="203"/>
      <c r="H67" s="203"/>
      <c r="I67" s="203"/>
      <c r="J67" s="203"/>
      <c r="K67" s="203"/>
    </row>
    <row r="68" spans="1:256" x14ac:dyDescent="0.25">
      <c r="C68" s="2" t="s">
        <v>209</v>
      </c>
    </row>
    <row r="70" spans="1:256" x14ac:dyDescent="0.25">
      <c r="C70" s="2" t="s">
        <v>4942</v>
      </c>
      <c r="E70" s="2" t="s">
        <v>2</v>
      </c>
    </row>
    <row r="72" spans="1:256" x14ac:dyDescent="0.25">
      <c r="C72" s="2" t="s">
        <v>4943</v>
      </c>
      <c r="E72" s="2" t="s">
        <v>2</v>
      </c>
    </row>
    <row r="74" spans="1:256" x14ac:dyDescent="0.25">
      <c r="C74" s="2" t="s">
        <v>5050</v>
      </c>
    </row>
    <row r="76" spans="1:256" x14ac:dyDescent="0.25">
      <c r="C76" s="2" t="s">
        <v>5051</v>
      </c>
    </row>
    <row r="77" spans="1:256" s="82" customFormat="1" ht="35.25" customHeight="1" x14ac:dyDescent="0.25">
      <c r="A77" s="78"/>
      <c r="B77" s="78"/>
      <c r="C77" s="83" t="s">
        <v>4949</v>
      </c>
      <c r="D77" s="87" t="s">
        <v>4950</v>
      </c>
      <c r="E77" s="87" t="s">
        <v>4951</v>
      </c>
      <c r="F77" s="79"/>
      <c r="G77" s="80"/>
      <c r="H77" s="80"/>
      <c r="I77" s="80"/>
      <c r="J77" s="80"/>
      <c r="K77" s="81"/>
      <c r="L77" s="81"/>
      <c r="M77" s="78"/>
      <c r="N77" s="78"/>
      <c r="O77" s="78"/>
      <c r="P77" s="78"/>
      <c r="Q77" s="78"/>
      <c r="R77" s="78"/>
      <c r="S77" s="78"/>
      <c r="T77" s="78"/>
      <c r="U77" s="78"/>
      <c r="V77" s="78"/>
      <c r="W77" s="78"/>
      <c r="X77" s="78"/>
      <c r="Y77" s="78"/>
      <c r="Z77" s="78"/>
      <c r="AA77" s="78"/>
      <c r="AB77" s="78"/>
      <c r="AC77" s="78"/>
      <c r="AD77" s="78"/>
      <c r="AE77" s="78"/>
      <c r="AF77" s="78"/>
      <c r="AG77" s="78"/>
      <c r="AH77" s="78"/>
      <c r="AI77" s="81"/>
      <c r="AJ77" s="78"/>
      <c r="AK77" s="78"/>
      <c r="AL77" s="78"/>
      <c r="AM77" s="78"/>
      <c r="AN77" s="78"/>
      <c r="AO77" s="78"/>
      <c r="AP77" s="78"/>
      <c r="AQ77" s="78"/>
      <c r="AR77" s="78"/>
      <c r="AS77" s="78"/>
      <c r="AT77" s="78"/>
      <c r="AU77" s="78"/>
      <c r="AV77" s="81"/>
      <c r="AW77" s="78"/>
      <c r="AX77" s="81"/>
      <c r="AY77" s="78"/>
      <c r="AZ77" s="78"/>
      <c r="BA77" s="78"/>
      <c r="BB77" s="81"/>
      <c r="BC77" s="78"/>
      <c r="BD77" s="78"/>
      <c r="BE77" s="78"/>
      <c r="BF77" s="78"/>
      <c r="BG77" s="78"/>
      <c r="BH77" s="78"/>
      <c r="BI77" s="78"/>
      <c r="BJ77" s="78"/>
      <c r="BK77" s="78"/>
      <c r="BL77" s="78"/>
      <c r="BM77" s="78"/>
      <c r="BN77" s="78"/>
      <c r="BO77" s="78"/>
      <c r="BP77" s="78"/>
      <c r="BQ77" s="78"/>
      <c r="BR77" s="78"/>
      <c r="BS77" s="78"/>
      <c r="BT77" s="78"/>
      <c r="BU77" s="78"/>
      <c r="BV77" s="78"/>
      <c r="BW77" s="78"/>
      <c r="BX77" s="78"/>
      <c r="BY77" s="78"/>
      <c r="BZ77" s="78"/>
      <c r="CA77" s="78"/>
      <c r="CB77" s="78"/>
      <c r="CC77" s="78"/>
      <c r="CD77" s="78"/>
      <c r="CE77" s="78"/>
      <c r="CF77" s="78"/>
      <c r="CG77" s="78"/>
      <c r="CH77" s="78"/>
      <c r="CI77" s="78"/>
      <c r="CJ77" s="78"/>
      <c r="CK77" s="78"/>
      <c r="CL77" s="78"/>
      <c r="CM77" s="78"/>
      <c r="CN77" s="78"/>
      <c r="CO77" s="78"/>
      <c r="CP77" s="78"/>
      <c r="CQ77" s="78"/>
      <c r="CR77" s="78"/>
      <c r="CS77" s="78"/>
      <c r="CT77" s="78"/>
      <c r="CU77" s="78"/>
      <c r="CV77" s="78"/>
      <c r="CW77" s="78"/>
      <c r="CX77" s="78"/>
      <c r="CY77" s="78"/>
      <c r="CZ77" s="78"/>
      <c r="DA77" s="78"/>
      <c r="DB77" s="78"/>
      <c r="DC77" s="78"/>
      <c r="DD77" s="78"/>
      <c r="DE77" s="78"/>
      <c r="DF77" s="78"/>
      <c r="DG77" s="78"/>
      <c r="DH77" s="78"/>
      <c r="DI77" s="78"/>
      <c r="DJ77" s="78"/>
      <c r="DK77" s="78"/>
      <c r="DL77" s="78"/>
      <c r="DM77" s="78"/>
      <c r="DN77" s="78"/>
      <c r="DO77" s="78"/>
      <c r="DP77" s="78"/>
      <c r="DQ77" s="78"/>
      <c r="DR77" s="78"/>
      <c r="DS77" s="78"/>
      <c r="DT77" s="78"/>
      <c r="DU77" s="78"/>
      <c r="DV77" s="78"/>
      <c r="DW77" s="78"/>
      <c r="DX77" s="78"/>
      <c r="DY77" s="78"/>
      <c r="DZ77" s="78"/>
      <c r="EA77" s="78"/>
      <c r="EB77" s="78"/>
      <c r="EC77" s="78"/>
      <c r="ED77" s="78"/>
      <c r="EE77" s="78"/>
      <c r="EF77" s="78"/>
      <c r="EG77" s="78"/>
      <c r="EH77" s="78"/>
      <c r="EI77" s="78"/>
      <c r="EJ77" s="78"/>
      <c r="EK77" s="78"/>
      <c r="EL77" s="78"/>
      <c r="EM77" s="78"/>
      <c r="EN77" s="78"/>
      <c r="EO77" s="78"/>
      <c r="EP77" s="78"/>
      <c r="EQ77" s="78"/>
      <c r="ER77" s="78"/>
      <c r="ES77" s="78"/>
      <c r="ET77" s="78"/>
      <c r="EU77" s="78"/>
      <c r="EV77" s="78"/>
      <c r="EW77" s="78"/>
      <c r="EX77" s="78"/>
      <c r="EY77" s="78"/>
      <c r="EZ77" s="78"/>
      <c r="FA77" s="78"/>
      <c r="FB77" s="78"/>
      <c r="FC77" s="78"/>
      <c r="FD77" s="78"/>
      <c r="FE77" s="78"/>
      <c r="FF77" s="78"/>
      <c r="FG77" s="78"/>
      <c r="FH77" s="78"/>
      <c r="FI77" s="78"/>
      <c r="FJ77" s="78"/>
      <c r="FK77" s="78"/>
      <c r="FL77" s="78"/>
      <c r="FM77" s="78"/>
      <c r="FN77" s="78"/>
      <c r="FO77" s="78"/>
      <c r="FP77" s="78"/>
      <c r="FQ77" s="78"/>
      <c r="FR77" s="78"/>
      <c r="FS77" s="78"/>
      <c r="FT77" s="78"/>
      <c r="FU77" s="78"/>
      <c r="FV77" s="78"/>
      <c r="FW77" s="78"/>
      <c r="FX77" s="78"/>
      <c r="FY77" s="78"/>
      <c r="FZ77" s="78"/>
      <c r="GA77" s="78"/>
      <c r="GB77" s="78"/>
      <c r="GC77" s="78"/>
      <c r="GD77" s="78"/>
      <c r="GE77" s="78"/>
      <c r="GF77" s="78"/>
      <c r="GG77" s="78"/>
      <c r="GH77" s="78"/>
      <c r="GI77" s="78"/>
      <c r="GJ77" s="78"/>
      <c r="GK77" s="78"/>
      <c r="GL77" s="78"/>
      <c r="GM77" s="78"/>
      <c r="GN77" s="78"/>
      <c r="GO77" s="78"/>
      <c r="GP77" s="78"/>
      <c r="GQ77" s="78"/>
      <c r="GR77" s="78"/>
      <c r="GS77" s="78"/>
      <c r="GT77" s="78"/>
      <c r="GU77" s="78"/>
      <c r="GV77" s="78"/>
      <c r="GW77" s="78"/>
      <c r="GX77" s="78"/>
      <c r="GY77" s="78"/>
      <c r="GZ77" s="78"/>
      <c r="HA77" s="78"/>
      <c r="HB77" s="78"/>
      <c r="HC77" s="78"/>
      <c r="HD77" s="78"/>
      <c r="HE77" s="78"/>
      <c r="HF77" s="78"/>
      <c r="HG77" s="78"/>
      <c r="HH77" s="78"/>
      <c r="HI77" s="78"/>
      <c r="HJ77" s="78"/>
      <c r="HK77" s="78"/>
      <c r="HL77" s="78"/>
      <c r="HM77" s="78"/>
      <c r="HN77" s="78"/>
      <c r="HO77" s="78"/>
      <c r="HP77" s="78"/>
      <c r="HQ77" s="78"/>
      <c r="HR77" s="78"/>
      <c r="HS77" s="78"/>
      <c r="HT77" s="78"/>
      <c r="HU77" s="78"/>
      <c r="HV77" s="78"/>
      <c r="HW77" s="78"/>
      <c r="HX77" s="78"/>
      <c r="HY77" s="78"/>
      <c r="HZ77" s="78"/>
      <c r="IA77" s="78"/>
      <c r="IB77" s="78"/>
      <c r="IC77" s="78"/>
      <c r="ID77" s="78"/>
      <c r="IE77" s="78"/>
      <c r="IF77" s="78"/>
      <c r="IG77" s="78"/>
      <c r="IH77" s="78"/>
      <c r="II77" s="78"/>
      <c r="IJ77" s="78"/>
      <c r="IK77" s="78"/>
      <c r="IL77" s="78"/>
      <c r="IM77" s="78"/>
      <c r="IN77" s="78"/>
      <c r="IO77" s="78"/>
      <c r="IP77" s="78"/>
      <c r="IQ77" s="78"/>
      <c r="IR77" s="78"/>
      <c r="IS77" s="78"/>
      <c r="IT77" s="78"/>
      <c r="IU77" s="78"/>
      <c r="IV77" s="78"/>
    </row>
    <row r="78" spans="1:256" s="82" customFormat="1" x14ac:dyDescent="0.25">
      <c r="A78" s="78"/>
      <c r="B78" s="78"/>
      <c r="C78" s="85" t="s">
        <v>4952</v>
      </c>
      <c r="D78" s="88">
        <v>12.378</v>
      </c>
      <c r="E78" s="88">
        <v>12.43</v>
      </c>
      <c r="F78" s="79"/>
      <c r="G78" s="80"/>
      <c r="H78" s="80"/>
      <c r="I78" s="80"/>
      <c r="J78" s="80"/>
      <c r="K78" s="81"/>
      <c r="L78" s="81"/>
      <c r="M78" s="78"/>
      <c r="N78" s="78"/>
      <c r="O78" s="78"/>
      <c r="P78" s="78"/>
      <c r="Q78" s="78"/>
      <c r="R78" s="78"/>
      <c r="S78" s="78"/>
      <c r="T78" s="78"/>
      <c r="U78" s="78"/>
      <c r="V78" s="78"/>
      <c r="W78" s="78"/>
      <c r="X78" s="78"/>
      <c r="Y78" s="78"/>
      <c r="Z78" s="78"/>
      <c r="AA78" s="78"/>
      <c r="AB78" s="78"/>
      <c r="AC78" s="78"/>
      <c r="AD78" s="78"/>
      <c r="AE78" s="78"/>
      <c r="AF78" s="78"/>
      <c r="AG78" s="78"/>
      <c r="AH78" s="78"/>
      <c r="AI78" s="81"/>
      <c r="AJ78" s="78"/>
      <c r="AK78" s="78"/>
      <c r="AL78" s="78"/>
      <c r="AM78" s="78"/>
      <c r="AN78" s="78"/>
      <c r="AO78" s="78"/>
      <c r="AP78" s="78"/>
      <c r="AQ78" s="78"/>
      <c r="AR78" s="78"/>
      <c r="AS78" s="78"/>
      <c r="AT78" s="78"/>
      <c r="AU78" s="78"/>
      <c r="AV78" s="81"/>
      <c r="AW78" s="78"/>
      <c r="AX78" s="81"/>
      <c r="AY78" s="78"/>
      <c r="AZ78" s="78"/>
      <c r="BA78" s="78"/>
      <c r="BB78" s="81"/>
      <c r="BC78" s="78"/>
      <c r="BD78" s="78"/>
      <c r="BE78" s="78"/>
      <c r="BF78" s="78"/>
      <c r="BG78" s="78"/>
      <c r="BH78" s="78"/>
      <c r="BI78" s="78"/>
      <c r="BJ78" s="78"/>
      <c r="BK78" s="78"/>
      <c r="BL78" s="78"/>
      <c r="BM78" s="78"/>
      <c r="BN78" s="78"/>
      <c r="BO78" s="78"/>
      <c r="BP78" s="78"/>
      <c r="BQ78" s="78"/>
      <c r="BR78" s="78"/>
      <c r="BS78" s="78"/>
      <c r="BT78" s="78"/>
      <c r="BU78" s="78"/>
      <c r="BV78" s="78"/>
      <c r="BW78" s="78"/>
      <c r="BX78" s="78"/>
      <c r="BY78" s="78"/>
      <c r="BZ78" s="78"/>
      <c r="CA78" s="78"/>
      <c r="CB78" s="78"/>
      <c r="CC78" s="78"/>
      <c r="CD78" s="78"/>
      <c r="CE78" s="78"/>
      <c r="CF78" s="78"/>
      <c r="CG78" s="78"/>
      <c r="CH78" s="78"/>
      <c r="CI78" s="78"/>
      <c r="CJ78" s="78"/>
      <c r="CK78" s="78"/>
      <c r="CL78" s="78"/>
      <c r="CM78" s="78"/>
      <c r="CN78" s="78"/>
      <c r="CO78" s="78"/>
      <c r="CP78" s="78"/>
      <c r="CQ78" s="78"/>
      <c r="CR78" s="78"/>
      <c r="CS78" s="78"/>
      <c r="CT78" s="78"/>
      <c r="CU78" s="78"/>
      <c r="CV78" s="78"/>
      <c r="CW78" s="78"/>
      <c r="CX78" s="78"/>
      <c r="CY78" s="78"/>
      <c r="CZ78" s="78"/>
      <c r="DA78" s="78"/>
      <c r="DB78" s="78"/>
      <c r="DC78" s="78"/>
      <c r="DD78" s="78"/>
      <c r="DE78" s="78"/>
      <c r="DF78" s="78"/>
      <c r="DG78" s="78"/>
      <c r="DH78" s="78"/>
      <c r="DI78" s="78"/>
      <c r="DJ78" s="78"/>
      <c r="DK78" s="78"/>
      <c r="DL78" s="78"/>
      <c r="DM78" s="78"/>
      <c r="DN78" s="78"/>
      <c r="DO78" s="78"/>
      <c r="DP78" s="78"/>
      <c r="DQ78" s="78"/>
      <c r="DR78" s="78"/>
      <c r="DS78" s="78"/>
      <c r="DT78" s="78"/>
      <c r="DU78" s="78"/>
      <c r="DV78" s="78"/>
      <c r="DW78" s="78"/>
      <c r="DX78" s="78"/>
      <c r="DY78" s="78"/>
      <c r="DZ78" s="78"/>
      <c r="EA78" s="78"/>
      <c r="EB78" s="78"/>
      <c r="EC78" s="78"/>
      <c r="ED78" s="78"/>
      <c r="EE78" s="78"/>
      <c r="EF78" s="78"/>
      <c r="EG78" s="78"/>
      <c r="EH78" s="78"/>
      <c r="EI78" s="78"/>
      <c r="EJ78" s="78"/>
      <c r="EK78" s="78"/>
      <c r="EL78" s="78"/>
      <c r="EM78" s="78"/>
      <c r="EN78" s="78"/>
      <c r="EO78" s="78"/>
      <c r="EP78" s="78"/>
      <c r="EQ78" s="78"/>
      <c r="ER78" s="78"/>
      <c r="ES78" s="78"/>
      <c r="ET78" s="78"/>
      <c r="EU78" s="78"/>
      <c r="EV78" s="78"/>
      <c r="EW78" s="78"/>
      <c r="EX78" s="78"/>
      <c r="EY78" s="78"/>
      <c r="EZ78" s="78"/>
      <c r="FA78" s="78"/>
      <c r="FB78" s="78"/>
      <c r="FC78" s="78"/>
      <c r="FD78" s="78"/>
      <c r="FE78" s="78"/>
      <c r="FF78" s="78"/>
      <c r="FG78" s="78"/>
      <c r="FH78" s="78"/>
      <c r="FI78" s="78"/>
      <c r="FJ78" s="78"/>
      <c r="FK78" s="78"/>
      <c r="FL78" s="78"/>
      <c r="FM78" s="78"/>
      <c r="FN78" s="78"/>
      <c r="FO78" s="78"/>
      <c r="FP78" s="78"/>
      <c r="FQ78" s="78"/>
      <c r="FR78" s="78"/>
      <c r="FS78" s="78"/>
      <c r="FT78" s="78"/>
      <c r="FU78" s="78"/>
      <c r="FV78" s="78"/>
      <c r="FW78" s="78"/>
      <c r="FX78" s="78"/>
      <c r="FY78" s="78"/>
      <c r="FZ78" s="78"/>
      <c r="GA78" s="78"/>
      <c r="GB78" s="78"/>
      <c r="GC78" s="78"/>
      <c r="GD78" s="78"/>
      <c r="GE78" s="78"/>
      <c r="GF78" s="78"/>
      <c r="GG78" s="78"/>
      <c r="GH78" s="78"/>
      <c r="GI78" s="78"/>
      <c r="GJ78" s="78"/>
      <c r="GK78" s="78"/>
      <c r="GL78" s="78"/>
      <c r="GM78" s="78"/>
      <c r="GN78" s="78"/>
      <c r="GO78" s="78"/>
      <c r="GP78" s="78"/>
      <c r="GQ78" s="78"/>
      <c r="GR78" s="78"/>
      <c r="GS78" s="78"/>
      <c r="GT78" s="78"/>
      <c r="GU78" s="78"/>
      <c r="GV78" s="78"/>
      <c r="GW78" s="78"/>
      <c r="GX78" s="78"/>
      <c r="GY78" s="78"/>
      <c r="GZ78" s="78"/>
      <c r="HA78" s="78"/>
      <c r="HB78" s="78"/>
      <c r="HC78" s="78"/>
      <c r="HD78" s="78"/>
      <c r="HE78" s="78"/>
      <c r="HF78" s="78"/>
      <c r="HG78" s="78"/>
      <c r="HH78" s="78"/>
      <c r="HI78" s="78"/>
      <c r="HJ78" s="78"/>
      <c r="HK78" s="78"/>
      <c r="HL78" s="78"/>
      <c r="HM78" s="78"/>
      <c r="HN78" s="78"/>
      <c r="HO78" s="78"/>
      <c r="HP78" s="78"/>
      <c r="HQ78" s="78"/>
      <c r="HR78" s="78"/>
      <c r="HS78" s="78"/>
      <c r="HT78" s="78"/>
      <c r="HU78" s="78"/>
      <c r="HV78" s="78"/>
      <c r="HW78" s="78"/>
      <c r="HX78" s="78"/>
      <c r="HY78" s="78"/>
      <c r="HZ78" s="78"/>
      <c r="IA78" s="78"/>
      <c r="IB78" s="78"/>
      <c r="IC78" s="78"/>
      <c r="ID78" s="78"/>
      <c r="IE78" s="78"/>
      <c r="IF78" s="78"/>
      <c r="IG78" s="78"/>
      <c r="IH78" s="78"/>
      <c r="II78" s="78"/>
      <c r="IJ78" s="78"/>
      <c r="IK78" s="78"/>
      <c r="IL78" s="78"/>
      <c r="IM78" s="78"/>
      <c r="IN78" s="78"/>
      <c r="IO78" s="78"/>
      <c r="IP78" s="78"/>
      <c r="IQ78" s="78"/>
      <c r="IR78" s="78"/>
      <c r="IS78" s="78"/>
      <c r="IT78" s="78"/>
      <c r="IU78" s="78"/>
      <c r="IV78" s="78"/>
    </row>
    <row r="79" spans="1:256" s="82" customFormat="1" x14ac:dyDescent="0.25">
      <c r="A79" s="78"/>
      <c r="B79" s="78"/>
      <c r="C79" s="85" t="s">
        <v>4953</v>
      </c>
      <c r="D79" s="88">
        <v>12.378</v>
      </c>
      <c r="E79" s="88">
        <v>12.43</v>
      </c>
      <c r="F79" s="79"/>
      <c r="G79" s="80"/>
      <c r="H79" s="80"/>
      <c r="I79" s="80"/>
      <c r="J79" s="80"/>
      <c r="K79" s="81"/>
      <c r="L79" s="81"/>
      <c r="M79" s="78"/>
      <c r="N79" s="78"/>
      <c r="O79" s="78"/>
      <c r="P79" s="78"/>
      <c r="Q79" s="78"/>
      <c r="R79" s="78"/>
      <c r="S79" s="78"/>
      <c r="T79" s="78"/>
      <c r="U79" s="78"/>
      <c r="V79" s="78"/>
      <c r="W79" s="78"/>
      <c r="X79" s="78"/>
      <c r="Y79" s="78"/>
      <c r="Z79" s="78"/>
      <c r="AA79" s="78"/>
      <c r="AB79" s="78"/>
      <c r="AC79" s="78"/>
      <c r="AD79" s="78"/>
      <c r="AE79" s="78"/>
      <c r="AF79" s="78"/>
      <c r="AG79" s="78"/>
      <c r="AH79" s="78"/>
      <c r="AI79" s="81"/>
      <c r="AJ79" s="78"/>
      <c r="AK79" s="78"/>
      <c r="AL79" s="78"/>
      <c r="AM79" s="78"/>
      <c r="AN79" s="78"/>
      <c r="AO79" s="78"/>
      <c r="AP79" s="78"/>
      <c r="AQ79" s="78"/>
      <c r="AR79" s="78"/>
      <c r="AS79" s="78"/>
      <c r="AT79" s="78"/>
      <c r="AU79" s="78"/>
      <c r="AV79" s="81"/>
      <c r="AW79" s="78"/>
      <c r="AX79" s="81"/>
      <c r="AY79" s="78"/>
      <c r="AZ79" s="78"/>
      <c r="BA79" s="78"/>
      <c r="BB79" s="81"/>
      <c r="BC79" s="78"/>
      <c r="BD79" s="78"/>
      <c r="BE79" s="78"/>
      <c r="BF79" s="78"/>
      <c r="BG79" s="78"/>
      <c r="BH79" s="78"/>
      <c r="BI79" s="78"/>
      <c r="BJ79" s="78"/>
      <c r="BK79" s="78"/>
      <c r="BL79" s="78"/>
      <c r="BM79" s="78"/>
      <c r="BN79" s="78"/>
      <c r="BO79" s="78"/>
      <c r="BP79" s="78"/>
      <c r="BQ79" s="78"/>
      <c r="BR79" s="78"/>
      <c r="BS79" s="78"/>
      <c r="BT79" s="78"/>
      <c r="BU79" s="78"/>
      <c r="BV79" s="78"/>
      <c r="BW79" s="78"/>
      <c r="BX79" s="78"/>
      <c r="BY79" s="78"/>
      <c r="BZ79" s="78"/>
      <c r="CA79" s="78"/>
      <c r="CB79" s="78"/>
      <c r="CC79" s="78"/>
      <c r="CD79" s="78"/>
      <c r="CE79" s="78"/>
      <c r="CF79" s="78"/>
      <c r="CG79" s="78"/>
      <c r="CH79" s="78"/>
      <c r="CI79" s="78"/>
      <c r="CJ79" s="78"/>
      <c r="CK79" s="78"/>
      <c r="CL79" s="78"/>
      <c r="CM79" s="78"/>
      <c r="CN79" s="78"/>
      <c r="CO79" s="78"/>
      <c r="CP79" s="78"/>
      <c r="CQ79" s="78"/>
      <c r="CR79" s="78"/>
      <c r="CS79" s="78"/>
      <c r="CT79" s="78"/>
      <c r="CU79" s="78"/>
      <c r="CV79" s="78"/>
      <c r="CW79" s="78"/>
      <c r="CX79" s="78"/>
      <c r="CY79" s="78"/>
      <c r="CZ79" s="78"/>
      <c r="DA79" s="78"/>
      <c r="DB79" s="78"/>
      <c r="DC79" s="78"/>
      <c r="DD79" s="78"/>
      <c r="DE79" s="78"/>
      <c r="DF79" s="78"/>
      <c r="DG79" s="78"/>
      <c r="DH79" s="78"/>
      <c r="DI79" s="78"/>
      <c r="DJ79" s="78"/>
      <c r="DK79" s="78"/>
      <c r="DL79" s="78"/>
      <c r="DM79" s="78"/>
      <c r="DN79" s="78"/>
      <c r="DO79" s="78"/>
      <c r="DP79" s="78"/>
      <c r="DQ79" s="78"/>
      <c r="DR79" s="78"/>
      <c r="DS79" s="78"/>
      <c r="DT79" s="78"/>
      <c r="DU79" s="78"/>
      <c r="DV79" s="78"/>
      <c r="DW79" s="78"/>
      <c r="DX79" s="78"/>
      <c r="DY79" s="78"/>
      <c r="DZ79" s="78"/>
      <c r="EA79" s="78"/>
      <c r="EB79" s="78"/>
      <c r="EC79" s="78"/>
      <c r="ED79" s="78"/>
      <c r="EE79" s="78"/>
      <c r="EF79" s="78"/>
      <c r="EG79" s="78"/>
      <c r="EH79" s="78"/>
      <c r="EI79" s="78"/>
      <c r="EJ79" s="78"/>
      <c r="EK79" s="78"/>
      <c r="EL79" s="78"/>
      <c r="EM79" s="78"/>
      <c r="EN79" s="78"/>
      <c r="EO79" s="78"/>
      <c r="EP79" s="78"/>
      <c r="EQ79" s="78"/>
      <c r="ER79" s="78"/>
      <c r="ES79" s="78"/>
      <c r="ET79" s="78"/>
      <c r="EU79" s="78"/>
      <c r="EV79" s="78"/>
      <c r="EW79" s="78"/>
      <c r="EX79" s="78"/>
      <c r="EY79" s="78"/>
      <c r="EZ79" s="78"/>
      <c r="FA79" s="78"/>
      <c r="FB79" s="78"/>
      <c r="FC79" s="78"/>
      <c r="FD79" s="78"/>
      <c r="FE79" s="78"/>
      <c r="FF79" s="78"/>
      <c r="FG79" s="78"/>
      <c r="FH79" s="78"/>
      <c r="FI79" s="78"/>
      <c r="FJ79" s="78"/>
      <c r="FK79" s="78"/>
      <c r="FL79" s="78"/>
      <c r="FM79" s="78"/>
      <c r="FN79" s="78"/>
      <c r="FO79" s="78"/>
      <c r="FP79" s="78"/>
      <c r="FQ79" s="78"/>
      <c r="FR79" s="78"/>
      <c r="FS79" s="78"/>
      <c r="FT79" s="78"/>
      <c r="FU79" s="78"/>
      <c r="FV79" s="78"/>
      <c r="FW79" s="78"/>
      <c r="FX79" s="78"/>
      <c r="FY79" s="78"/>
      <c r="FZ79" s="78"/>
      <c r="GA79" s="78"/>
      <c r="GB79" s="78"/>
      <c r="GC79" s="78"/>
      <c r="GD79" s="78"/>
      <c r="GE79" s="78"/>
      <c r="GF79" s="78"/>
      <c r="GG79" s="78"/>
      <c r="GH79" s="78"/>
      <c r="GI79" s="78"/>
      <c r="GJ79" s="78"/>
      <c r="GK79" s="78"/>
      <c r="GL79" s="78"/>
      <c r="GM79" s="78"/>
      <c r="GN79" s="78"/>
      <c r="GO79" s="78"/>
      <c r="GP79" s="78"/>
      <c r="GQ79" s="78"/>
      <c r="GR79" s="78"/>
      <c r="GS79" s="78"/>
      <c r="GT79" s="78"/>
      <c r="GU79" s="78"/>
      <c r="GV79" s="78"/>
      <c r="GW79" s="78"/>
      <c r="GX79" s="78"/>
      <c r="GY79" s="78"/>
      <c r="GZ79" s="78"/>
      <c r="HA79" s="78"/>
      <c r="HB79" s="78"/>
      <c r="HC79" s="78"/>
      <c r="HD79" s="78"/>
      <c r="HE79" s="78"/>
      <c r="HF79" s="78"/>
      <c r="HG79" s="78"/>
      <c r="HH79" s="78"/>
      <c r="HI79" s="78"/>
      <c r="HJ79" s="78"/>
      <c r="HK79" s="78"/>
      <c r="HL79" s="78"/>
      <c r="HM79" s="78"/>
      <c r="HN79" s="78"/>
      <c r="HO79" s="78"/>
      <c r="HP79" s="78"/>
      <c r="HQ79" s="78"/>
      <c r="HR79" s="78"/>
      <c r="HS79" s="78"/>
      <c r="HT79" s="78"/>
      <c r="HU79" s="78"/>
      <c r="HV79" s="78"/>
      <c r="HW79" s="78"/>
      <c r="HX79" s="78"/>
      <c r="HY79" s="78"/>
      <c r="HZ79" s="78"/>
      <c r="IA79" s="78"/>
      <c r="IB79" s="78"/>
      <c r="IC79" s="78"/>
      <c r="ID79" s="78"/>
      <c r="IE79" s="78"/>
      <c r="IF79" s="78"/>
      <c r="IG79" s="78"/>
      <c r="IH79" s="78"/>
      <c r="II79" s="78"/>
      <c r="IJ79" s="78"/>
      <c r="IK79" s="78"/>
      <c r="IL79" s="78"/>
      <c r="IM79" s="78"/>
      <c r="IN79" s="78"/>
      <c r="IO79" s="78"/>
      <c r="IP79" s="78"/>
      <c r="IQ79" s="78"/>
      <c r="IR79" s="78"/>
      <c r="IS79" s="78"/>
      <c r="IT79" s="78"/>
      <c r="IU79" s="78"/>
      <c r="IV79" s="78"/>
    </row>
    <row r="80" spans="1:256" s="82" customFormat="1" x14ac:dyDescent="0.25">
      <c r="A80" s="78"/>
      <c r="B80" s="78"/>
      <c r="C80" s="85" t="s">
        <v>4954</v>
      </c>
      <c r="D80" s="88">
        <v>12.422800000000001</v>
      </c>
      <c r="E80" s="88">
        <v>12.476100000000001</v>
      </c>
      <c r="F80" s="79"/>
      <c r="G80" s="80"/>
      <c r="H80" s="80"/>
      <c r="I80" s="80"/>
      <c r="J80" s="80"/>
      <c r="K80" s="81"/>
      <c r="L80" s="81"/>
      <c r="M80" s="78"/>
      <c r="N80" s="78"/>
      <c r="O80" s="78"/>
      <c r="P80" s="78"/>
      <c r="Q80" s="78"/>
      <c r="R80" s="78"/>
      <c r="S80" s="78"/>
      <c r="T80" s="78"/>
      <c r="U80" s="78"/>
      <c r="V80" s="78"/>
      <c r="W80" s="78"/>
      <c r="X80" s="78"/>
      <c r="Y80" s="78"/>
      <c r="Z80" s="78"/>
      <c r="AA80" s="78"/>
      <c r="AB80" s="78"/>
      <c r="AC80" s="78"/>
      <c r="AD80" s="78"/>
      <c r="AE80" s="78"/>
      <c r="AF80" s="78"/>
      <c r="AG80" s="78"/>
      <c r="AH80" s="78"/>
      <c r="AI80" s="81"/>
      <c r="AJ80" s="78"/>
      <c r="AK80" s="78"/>
      <c r="AL80" s="78"/>
      <c r="AM80" s="78"/>
      <c r="AN80" s="78"/>
      <c r="AO80" s="78"/>
      <c r="AP80" s="78"/>
      <c r="AQ80" s="78"/>
      <c r="AR80" s="78"/>
      <c r="AS80" s="78"/>
      <c r="AT80" s="78"/>
      <c r="AU80" s="78"/>
      <c r="AV80" s="81"/>
      <c r="AW80" s="78"/>
      <c r="AX80" s="81"/>
      <c r="AY80" s="78"/>
      <c r="AZ80" s="78"/>
      <c r="BA80" s="78"/>
      <c r="BB80" s="81"/>
      <c r="BC80" s="78"/>
      <c r="BD80" s="78"/>
      <c r="BE80" s="78"/>
      <c r="BF80" s="78"/>
      <c r="BG80" s="78"/>
      <c r="BH80" s="78"/>
      <c r="BI80" s="78"/>
      <c r="BJ80" s="78"/>
      <c r="BK80" s="78"/>
      <c r="BL80" s="78"/>
      <c r="BM80" s="78"/>
      <c r="BN80" s="78"/>
      <c r="BO80" s="78"/>
      <c r="BP80" s="78"/>
      <c r="BQ80" s="78"/>
      <c r="BR80" s="78"/>
      <c r="BS80" s="78"/>
      <c r="BT80" s="78"/>
      <c r="BU80" s="78"/>
      <c r="BV80" s="78"/>
      <c r="BW80" s="78"/>
      <c r="BX80" s="78"/>
      <c r="BY80" s="78"/>
      <c r="BZ80" s="78"/>
      <c r="CA80" s="78"/>
      <c r="CB80" s="78"/>
      <c r="CC80" s="78"/>
      <c r="CD80" s="78"/>
      <c r="CE80" s="78"/>
      <c r="CF80" s="78"/>
      <c r="CG80" s="78"/>
      <c r="CH80" s="78"/>
      <c r="CI80" s="78"/>
      <c r="CJ80" s="78"/>
      <c r="CK80" s="78"/>
      <c r="CL80" s="78"/>
      <c r="CM80" s="78"/>
      <c r="CN80" s="78"/>
      <c r="CO80" s="78"/>
      <c r="CP80" s="78"/>
      <c r="CQ80" s="78"/>
      <c r="CR80" s="78"/>
      <c r="CS80" s="78"/>
      <c r="CT80" s="78"/>
      <c r="CU80" s="78"/>
      <c r="CV80" s="78"/>
      <c r="CW80" s="78"/>
      <c r="CX80" s="78"/>
      <c r="CY80" s="78"/>
      <c r="CZ80" s="78"/>
      <c r="DA80" s="78"/>
      <c r="DB80" s="78"/>
      <c r="DC80" s="78"/>
      <c r="DD80" s="78"/>
      <c r="DE80" s="78"/>
      <c r="DF80" s="78"/>
      <c r="DG80" s="78"/>
      <c r="DH80" s="78"/>
      <c r="DI80" s="78"/>
      <c r="DJ80" s="78"/>
      <c r="DK80" s="78"/>
      <c r="DL80" s="78"/>
      <c r="DM80" s="78"/>
      <c r="DN80" s="78"/>
      <c r="DO80" s="78"/>
      <c r="DP80" s="78"/>
      <c r="DQ80" s="78"/>
      <c r="DR80" s="78"/>
      <c r="DS80" s="78"/>
      <c r="DT80" s="78"/>
      <c r="DU80" s="78"/>
      <c r="DV80" s="78"/>
      <c r="DW80" s="78"/>
      <c r="DX80" s="78"/>
      <c r="DY80" s="78"/>
      <c r="DZ80" s="78"/>
      <c r="EA80" s="78"/>
      <c r="EB80" s="78"/>
      <c r="EC80" s="78"/>
      <c r="ED80" s="78"/>
      <c r="EE80" s="78"/>
      <c r="EF80" s="78"/>
      <c r="EG80" s="78"/>
      <c r="EH80" s="78"/>
      <c r="EI80" s="78"/>
      <c r="EJ80" s="78"/>
      <c r="EK80" s="78"/>
      <c r="EL80" s="78"/>
      <c r="EM80" s="78"/>
      <c r="EN80" s="78"/>
      <c r="EO80" s="78"/>
      <c r="EP80" s="78"/>
      <c r="EQ80" s="78"/>
      <c r="ER80" s="78"/>
      <c r="ES80" s="78"/>
      <c r="ET80" s="78"/>
      <c r="EU80" s="78"/>
      <c r="EV80" s="78"/>
      <c r="EW80" s="78"/>
      <c r="EX80" s="78"/>
      <c r="EY80" s="78"/>
      <c r="EZ80" s="78"/>
      <c r="FA80" s="78"/>
      <c r="FB80" s="78"/>
      <c r="FC80" s="78"/>
      <c r="FD80" s="78"/>
      <c r="FE80" s="78"/>
      <c r="FF80" s="78"/>
      <c r="FG80" s="78"/>
      <c r="FH80" s="78"/>
      <c r="FI80" s="78"/>
      <c r="FJ80" s="78"/>
      <c r="FK80" s="78"/>
      <c r="FL80" s="78"/>
      <c r="FM80" s="78"/>
      <c r="FN80" s="78"/>
      <c r="FO80" s="78"/>
      <c r="FP80" s="78"/>
      <c r="FQ80" s="78"/>
      <c r="FR80" s="78"/>
      <c r="FS80" s="78"/>
      <c r="FT80" s="78"/>
      <c r="FU80" s="78"/>
      <c r="FV80" s="78"/>
      <c r="FW80" s="78"/>
      <c r="FX80" s="78"/>
      <c r="FY80" s="78"/>
      <c r="FZ80" s="78"/>
      <c r="GA80" s="78"/>
      <c r="GB80" s="78"/>
      <c r="GC80" s="78"/>
      <c r="GD80" s="78"/>
      <c r="GE80" s="78"/>
      <c r="GF80" s="78"/>
      <c r="GG80" s="78"/>
      <c r="GH80" s="78"/>
      <c r="GI80" s="78"/>
      <c r="GJ80" s="78"/>
      <c r="GK80" s="78"/>
      <c r="GL80" s="78"/>
      <c r="GM80" s="78"/>
      <c r="GN80" s="78"/>
      <c r="GO80" s="78"/>
      <c r="GP80" s="78"/>
      <c r="GQ80" s="78"/>
      <c r="GR80" s="78"/>
      <c r="GS80" s="78"/>
      <c r="GT80" s="78"/>
      <c r="GU80" s="78"/>
      <c r="GV80" s="78"/>
      <c r="GW80" s="78"/>
      <c r="GX80" s="78"/>
      <c r="GY80" s="78"/>
      <c r="GZ80" s="78"/>
      <c r="HA80" s="78"/>
      <c r="HB80" s="78"/>
      <c r="HC80" s="78"/>
      <c r="HD80" s="78"/>
      <c r="HE80" s="78"/>
      <c r="HF80" s="78"/>
      <c r="HG80" s="78"/>
      <c r="HH80" s="78"/>
      <c r="HI80" s="78"/>
      <c r="HJ80" s="78"/>
      <c r="HK80" s="78"/>
      <c r="HL80" s="78"/>
      <c r="HM80" s="78"/>
      <c r="HN80" s="78"/>
      <c r="HO80" s="78"/>
      <c r="HP80" s="78"/>
      <c r="HQ80" s="78"/>
      <c r="HR80" s="78"/>
      <c r="HS80" s="78"/>
      <c r="HT80" s="78"/>
      <c r="HU80" s="78"/>
      <c r="HV80" s="78"/>
      <c r="HW80" s="78"/>
      <c r="HX80" s="78"/>
      <c r="HY80" s="78"/>
      <c r="HZ80" s="78"/>
      <c r="IA80" s="78"/>
      <c r="IB80" s="78"/>
      <c r="IC80" s="78"/>
      <c r="ID80" s="78"/>
      <c r="IE80" s="78"/>
      <c r="IF80" s="78"/>
      <c r="IG80" s="78"/>
      <c r="IH80" s="78"/>
      <c r="II80" s="78"/>
      <c r="IJ80" s="78"/>
      <c r="IK80" s="78"/>
      <c r="IL80" s="78"/>
      <c r="IM80" s="78"/>
      <c r="IN80" s="78"/>
      <c r="IO80" s="78"/>
      <c r="IP80" s="78"/>
      <c r="IQ80" s="78"/>
      <c r="IR80" s="78"/>
      <c r="IS80" s="78"/>
      <c r="IT80" s="78"/>
      <c r="IU80" s="78"/>
      <c r="IV80" s="78"/>
    </row>
    <row r="81" spans="1:256" s="82" customFormat="1" x14ac:dyDescent="0.25">
      <c r="A81" s="78"/>
      <c r="B81" s="78"/>
      <c r="C81" s="85" t="s">
        <v>4955</v>
      </c>
      <c r="D81" s="88">
        <v>12.422700000000001</v>
      </c>
      <c r="E81" s="88">
        <v>12.476000000000001</v>
      </c>
      <c r="F81" s="79"/>
      <c r="G81" s="80"/>
      <c r="H81" s="80"/>
      <c r="I81" s="80"/>
      <c r="J81" s="80"/>
      <c r="K81" s="81"/>
      <c r="L81" s="81"/>
      <c r="M81" s="78"/>
      <c r="N81" s="78"/>
      <c r="O81" s="78"/>
      <c r="P81" s="78"/>
      <c r="Q81" s="78"/>
      <c r="R81" s="78"/>
      <c r="S81" s="78"/>
      <c r="T81" s="78"/>
      <c r="U81" s="78"/>
      <c r="V81" s="78"/>
      <c r="W81" s="78"/>
      <c r="X81" s="78"/>
      <c r="Y81" s="78"/>
      <c r="Z81" s="78"/>
      <c r="AA81" s="78"/>
      <c r="AB81" s="78"/>
      <c r="AC81" s="78"/>
      <c r="AD81" s="78"/>
      <c r="AE81" s="78"/>
      <c r="AF81" s="78"/>
      <c r="AG81" s="78"/>
      <c r="AH81" s="78"/>
      <c r="AI81" s="81"/>
      <c r="AJ81" s="78"/>
      <c r="AK81" s="78"/>
      <c r="AL81" s="78"/>
      <c r="AM81" s="78"/>
      <c r="AN81" s="78"/>
      <c r="AO81" s="78"/>
      <c r="AP81" s="78"/>
      <c r="AQ81" s="78"/>
      <c r="AR81" s="78"/>
      <c r="AS81" s="78"/>
      <c r="AT81" s="78"/>
      <c r="AU81" s="78"/>
      <c r="AV81" s="81"/>
      <c r="AW81" s="78"/>
      <c r="AX81" s="81"/>
      <c r="AY81" s="78"/>
      <c r="AZ81" s="78"/>
      <c r="BA81" s="78"/>
      <c r="BB81" s="81"/>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c r="CA81" s="78"/>
      <c r="CB81" s="78"/>
      <c r="CC81" s="78"/>
      <c r="CD81" s="78"/>
      <c r="CE81" s="78"/>
      <c r="CF81" s="78"/>
      <c r="CG81" s="78"/>
      <c r="CH81" s="78"/>
      <c r="CI81" s="78"/>
      <c r="CJ81" s="78"/>
      <c r="CK81" s="78"/>
      <c r="CL81" s="78"/>
      <c r="CM81" s="78"/>
      <c r="CN81" s="78"/>
      <c r="CO81" s="78"/>
      <c r="CP81" s="78"/>
      <c r="CQ81" s="78"/>
      <c r="CR81" s="78"/>
      <c r="CS81" s="78"/>
      <c r="CT81" s="78"/>
      <c r="CU81" s="78"/>
      <c r="CV81" s="78"/>
      <c r="CW81" s="78"/>
      <c r="CX81" s="78"/>
      <c r="CY81" s="78"/>
      <c r="CZ81" s="78"/>
      <c r="DA81" s="78"/>
      <c r="DB81" s="78"/>
      <c r="DC81" s="78"/>
      <c r="DD81" s="78"/>
      <c r="DE81" s="78"/>
      <c r="DF81" s="78"/>
      <c r="DG81" s="78"/>
      <c r="DH81" s="78"/>
      <c r="DI81" s="78"/>
      <c r="DJ81" s="78"/>
      <c r="DK81" s="78"/>
      <c r="DL81" s="78"/>
      <c r="DM81" s="78"/>
      <c r="DN81" s="78"/>
      <c r="DO81" s="78"/>
      <c r="DP81" s="78"/>
      <c r="DQ81" s="78"/>
      <c r="DR81" s="78"/>
      <c r="DS81" s="78"/>
      <c r="DT81" s="78"/>
      <c r="DU81" s="78"/>
      <c r="DV81" s="78"/>
      <c r="DW81" s="78"/>
      <c r="DX81" s="78"/>
      <c r="DY81" s="78"/>
      <c r="DZ81" s="78"/>
      <c r="EA81" s="78"/>
      <c r="EB81" s="78"/>
      <c r="EC81" s="78"/>
      <c r="ED81" s="78"/>
      <c r="EE81" s="78"/>
      <c r="EF81" s="78"/>
      <c r="EG81" s="78"/>
      <c r="EH81" s="78"/>
      <c r="EI81" s="78"/>
      <c r="EJ81" s="78"/>
      <c r="EK81" s="78"/>
      <c r="EL81" s="78"/>
      <c r="EM81" s="78"/>
      <c r="EN81" s="78"/>
      <c r="EO81" s="78"/>
      <c r="EP81" s="78"/>
      <c r="EQ81" s="78"/>
      <c r="ER81" s="78"/>
      <c r="ES81" s="78"/>
      <c r="ET81" s="78"/>
      <c r="EU81" s="78"/>
      <c r="EV81" s="78"/>
      <c r="EW81" s="78"/>
      <c r="EX81" s="78"/>
      <c r="EY81" s="78"/>
      <c r="EZ81" s="78"/>
      <c r="FA81" s="78"/>
      <c r="FB81" s="78"/>
      <c r="FC81" s="78"/>
      <c r="FD81" s="78"/>
      <c r="FE81" s="78"/>
      <c r="FF81" s="78"/>
      <c r="FG81" s="78"/>
      <c r="FH81" s="78"/>
      <c r="FI81" s="78"/>
      <c r="FJ81" s="78"/>
      <c r="FK81" s="78"/>
      <c r="FL81" s="78"/>
      <c r="FM81" s="78"/>
      <c r="FN81" s="78"/>
      <c r="FO81" s="78"/>
      <c r="FP81" s="78"/>
      <c r="FQ81" s="78"/>
      <c r="FR81" s="78"/>
      <c r="FS81" s="78"/>
      <c r="FT81" s="78"/>
      <c r="FU81" s="78"/>
      <c r="FV81" s="78"/>
      <c r="FW81" s="78"/>
      <c r="FX81" s="78"/>
      <c r="FY81" s="78"/>
      <c r="FZ81" s="78"/>
      <c r="GA81" s="78"/>
      <c r="GB81" s="78"/>
      <c r="GC81" s="78"/>
      <c r="GD81" s="78"/>
      <c r="GE81" s="78"/>
      <c r="GF81" s="78"/>
      <c r="GG81" s="78"/>
      <c r="GH81" s="78"/>
      <c r="GI81" s="78"/>
      <c r="GJ81" s="78"/>
      <c r="GK81" s="78"/>
      <c r="GL81" s="78"/>
      <c r="GM81" s="78"/>
      <c r="GN81" s="78"/>
      <c r="GO81" s="78"/>
      <c r="GP81" s="78"/>
      <c r="GQ81" s="78"/>
      <c r="GR81" s="78"/>
      <c r="GS81" s="78"/>
      <c r="GT81" s="78"/>
      <c r="GU81" s="78"/>
      <c r="GV81" s="78"/>
      <c r="GW81" s="78"/>
      <c r="GX81" s="78"/>
      <c r="GY81" s="78"/>
      <c r="GZ81" s="78"/>
      <c r="HA81" s="78"/>
      <c r="HB81" s="78"/>
      <c r="HC81" s="78"/>
      <c r="HD81" s="78"/>
      <c r="HE81" s="78"/>
      <c r="HF81" s="78"/>
      <c r="HG81" s="78"/>
      <c r="HH81" s="78"/>
      <c r="HI81" s="78"/>
      <c r="HJ81" s="78"/>
      <c r="HK81" s="78"/>
      <c r="HL81" s="78"/>
      <c r="HM81" s="78"/>
      <c r="HN81" s="78"/>
      <c r="HO81" s="78"/>
      <c r="HP81" s="78"/>
      <c r="HQ81" s="78"/>
      <c r="HR81" s="78"/>
      <c r="HS81" s="78"/>
      <c r="HT81" s="78"/>
      <c r="HU81" s="78"/>
      <c r="HV81" s="78"/>
      <c r="HW81" s="78"/>
      <c r="HX81" s="78"/>
      <c r="HY81" s="78"/>
      <c r="HZ81" s="78"/>
      <c r="IA81" s="78"/>
      <c r="IB81" s="78"/>
      <c r="IC81" s="78"/>
      <c r="ID81" s="78"/>
      <c r="IE81" s="78"/>
      <c r="IF81" s="78"/>
      <c r="IG81" s="78"/>
      <c r="IH81" s="78"/>
      <c r="II81" s="78"/>
      <c r="IJ81" s="78"/>
      <c r="IK81" s="78"/>
      <c r="IL81" s="78"/>
      <c r="IM81" s="78"/>
      <c r="IN81" s="78"/>
      <c r="IO81" s="78"/>
      <c r="IP81" s="78"/>
      <c r="IQ81" s="78"/>
      <c r="IR81" s="78"/>
      <c r="IS81" s="78"/>
      <c r="IT81" s="78"/>
      <c r="IU81" s="78"/>
      <c r="IV81" s="78"/>
    </row>
    <row r="82" spans="1:256" s="82" customFormat="1" ht="84.95" customHeight="1" x14ac:dyDescent="0.25">
      <c r="A82" s="78"/>
      <c r="B82" s="78"/>
      <c r="C82" s="204" t="s">
        <v>4987</v>
      </c>
      <c r="D82" s="205"/>
      <c r="E82" s="206"/>
      <c r="F82" s="79"/>
      <c r="G82" s="80"/>
      <c r="H82" s="80"/>
      <c r="I82" s="80"/>
      <c r="J82" s="80"/>
      <c r="K82" s="81"/>
      <c r="L82" s="81"/>
      <c r="M82" s="78"/>
      <c r="N82" s="78"/>
      <c r="O82" s="78"/>
      <c r="P82" s="78"/>
      <c r="Q82" s="78"/>
      <c r="R82" s="78"/>
      <c r="S82" s="78"/>
      <c r="T82" s="78"/>
      <c r="U82" s="78"/>
      <c r="V82" s="78"/>
      <c r="W82" s="78"/>
      <c r="X82" s="78"/>
      <c r="Y82" s="78"/>
      <c r="Z82" s="78"/>
      <c r="AA82" s="78"/>
      <c r="AB82" s="78"/>
      <c r="AC82" s="78"/>
      <c r="AD82" s="78"/>
      <c r="AE82" s="78"/>
      <c r="AF82" s="78"/>
      <c r="AG82" s="78"/>
      <c r="AH82" s="78"/>
      <c r="AI82" s="81"/>
      <c r="AJ82" s="78"/>
      <c r="AK82" s="78"/>
      <c r="AL82" s="78"/>
      <c r="AM82" s="78"/>
      <c r="AN82" s="78"/>
      <c r="AO82" s="78"/>
      <c r="AP82" s="78"/>
      <c r="AQ82" s="78"/>
      <c r="AR82" s="78"/>
      <c r="AS82" s="78"/>
      <c r="AT82" s="78"/>
      <c r="AU82" s="78"/>
      <c r="AV82" s="81"/>
      <c r="AW82" s="78"/>
      <c r="AX82" s="81"/>
      <c r="AY82" s="78"/>
      <c r="AZ82" s="78"/>
      <c r="BA82" s="78"/>
      <c r="BB82" s="81"/>
      <c r="BC82" s="78"/>
      <c r="BD82" s="78"/>
      <c r="BE82" s="78"/>
      <c r="BF82" s="78"/>
      <c r="BG82" s="78"/>
      <c r="BH82" s="78"/>
      <c r="BI82" s="78"/>
      <c r="BJ82" s="78"/>
      <c r="BK82" s="78"/>
      <c r="BL82" s="78"/>
      <c r="BM82" s="78"/>
      <c r="BN82" s="78"/>
      <c r="BO82" s="78"/>
      <c r="BP82" s="78"/>
      <c r="BQ82" s="78"/>
      <c r="BR82" s="78"/>
      <c r="BS82" s="78"/>
      <c r="BT82" s="78"/>
      <c r="BU82" s="78"/>
      <c r="BV82" s="78"/>
      <c r="BW82" s="78"/>
      <c r="BX82" s="78"/>
      <c r="BY82" s="78"/>
      <c r="BZ82" s="78"/>
      <c r="CA82" s="78"/>
      <c r="CB82" s="78"/>
      <c r="CC82" s="78"/>
      <c r="CD82" s="78"/>
      <c r="CE82" s="78"/>
      <c r="CF82" s="78"/>
      <c r="CG82" s="78"/>
      <c r="CH82" s="78"/>
      <c r="CI82" s="78"/>
      <c r="CJ82" s="78"/>
      <c r="CK82" s="78"/>
      <c r="CL82" s="78"/>
      <c r="CM82" s="78"/>
      <c r="CN82" s="78"/>
      <c r="CO82" s="78"/>
      <c r="CP82" s="78"/>
      <c r="CQ82" s="78"/>
      <c r="CR82" s="78"/>
      <c r="CS82" s="78"/>
      <c r="CT82" s="78"/>
      <c r="CU82" s="78"/>
      <c r="CV82" s="78"/>
      <c r="CW82" s="78"/>
      <c r="CX82" s="78"/>
      <c r="CY82" s="78"/>
      <c r="CZ82" s="78"/>
      <c r="DA82" s="78"/>
      <c r="DB82" s="78"/>
      <c r="DC82" s="78"/>
      <c r="DD82" s="78"/>
      <c r="DE82" s="78"/>
      <c r="DF82" s="78"/>
      <c r="DG82" s="78"/>
      <c r="DH82" s="78"/>
      <c r="DI82" s="78"/>
      <c r="DJ82" s="78"/>
      <c r="DK82" s="78"/>
      <c r="DL82" s="78"/>
      <c r="DM82" s="78"/>
      <c r="DN82" s="78"/>
      <c r="DO82" s="78"/>
      <c r="DP82" s="78"/>
      <c r="DQ82" s="78"/>
      <c r="DR82" s="78"/>
      <c r="DS82" s="78"/>
      <c r="DT82" s="78"/>
      <c r="DU82" s="78"/>
      <c r="DV82" s="78"/>
      <c r="DW82" s="78"/>
      <c r="DX82" s="78"/>
      <c r="DY82" s="78"/>
      <c r="DZ82" s="78"/>
      <c r="EA82" s="78"/>
      <c r="EB82" s="78"/>
      <c r="EC82" s="78"/>
      <c r="ED82" s="78"/>
      <c r="EE82" s="78"/>
      <c r="EF82" s="78"/>
      <c r="EG82" s="78"/>
      <c r="EH82" s="78"/>
      <c r="EI82" s="78"/>
      <c r="EJ82" s="78"/>
      <c r="EK82" s="78"/>
      <c r="EL82" s="78"/>
      <c r="EM82" s="78"/>
      <c r="EN82" s="78"/>
      <c r="EO82" s="78"/>
      <c r="EP82" s="78"/>
      <c r="EQ82" s="78"/>
      <c r="ER82" s="78"/>
      <c r="ES82" s="78"/>
      <c r="ET82" s="78"/>
      <c r="EU82" s="78"/>
      <c r="EV82" s="78"/>
      <c r="EW82" s="78"/>
      <c r="EX82" s="78"/>
      <c r="EY82" s="78"/>
      <c r="EZ82" s="78"/>
      <c r="FA82" s="78"/>
      <c r="FB82" s="78"/>
      <c r="FC82" s="78"/>
      <c r="FD82" s="78"/>
      <c r="FE82" s="78"/>
      <c r="FF82" s="78"/>
      <c r="FG82" s="78"/>
      <c r="FH82" s="78"/>
      <c r="FI82" s="78"/>
      <c r="FJ82" s="78"/>
      <c r="FK82" s="78"/>
      <c r="FL82" s="78"/>
      <c r="FM82" s="78"/>
      <c r="FN82" s="78"/>
      <c r="FO82" s="78"/>
      <c r="FP82" s="78"/>
      <c r="FQ82" s="78"/>
      <c r="FR82" s="78"/>
      <c r="FS82" s="78"/>
      <c r="FT82" s="78"/>
      <c r="FU82" s="78"/>
      <c r="FV82" s="78"/>
      <c r="FW82" s="78"/>
      <c r="FX82" s="78"/>
      <c r="FY82" s="78"/>
      <c r="FZ82" s="78"/>
      <c r="GA82" s="78"/>
      <c r="GB82" s="78"/>
      <c r="GC82" s="78"/>
      <c r="GD82" s="78"/>
      <c r="GE82" s="78"/>
      <c r="GF82" s="78"/>
      <c r="GG82" s="78"/>
      <c r="GH82" s="78"/>
      <c r="GI82" s="78"/>
      <c r="GJ82" s="78"/>
      <c r="GK82" s="78"/>
      <c r="GL82" s="78"/>
      <c r="GM82" s="78"/>
      <c r="GN82" s="78"/>
      <c r="GO82" s="78"/>
      <c r="GP82" s="78"/>
      <c r="GQ82" s="78"/>
      <c r="GR82" s="78"/>
      <c r="GS82" s="78"/>
      <c r="GT82" s="78"/>
      <c r="GU82" s="78"/>
      <c r="GV82" s="78"/>
      <c r="GW82" s="78"/>
      <c r="GX82" s="78"/>
      <c r="GY82" s="78"/>
      <c r="GZ82" s="78"/>
      <c r="HA82" s="78"/>
      <c r="HB82" s="78"/>
      <c r="HC82" s="78"/>
      <c r="HD82" s="78"/>
      <c r="HE82" s="78"/>
      <c r="HF82" s="78"/>
      <c r="HG82" s="78"/>
      <c r="HH82" s="78"/>
      <c r="HI82" s="78"/>
      <c r="HJ82" s="78"/>
      <c r="HK82" s="78"/>
      <c r="HL82" s="78"/>
      <c r="HM82" s="78"/>
      <c r="HN82" s="78"/>
      <c r="HO82" s="78"/>
      <c r="HP82" s="78"/>
      <c r="HQ82" s="78"/>
      <c r="HR82" s="78"/>
      <c r="HS82" s="78"/>
      <c r="HT82" s="78"/>
      <c r="HU82" s="78"/>
      <c r="HV82" s="78"/>
      <c r="HW82" s="78"/>
      <c r="HX82" s="78"/>
      <c r="HY82" s="78"/>
      <c r="HZ82" s="78"/>
      <c r="IA82" s="78"/>
      <c r="IB82" s="78"/>
      <c r="IC82" s="78"/>
      <c r="ID82" s="78"/>
      <c r="IE82" s="78"/>
      <c r="IF82" s="78"/>
      <c r="IG82" s="78"/>
      <c r="IH82" s="78"/>
      <c r="II82" s="78"/>
      <c r="IJ82" s="78"/>
      <c r="IK82" s="78"/>
      <c r="IL82" s="78"/>
      <c r="IM82" s="78"/>
      <c r="IN82" s="78"/>
      <c r="IO82" s="78"/>
      <c r="IP82" s="78"/>
      <c r="IQ82" s="78"/>
      <c r="IR82" s="78"/>
      <c r="IS82" s="78"/>
      <c r="IT82" s="78"/>
      <c r="IU82" s="78"/>
      <c r="IV82" s="78"/>
    </row>
    <row r="84" spans="1:256" x14ac:dyDescent="0.25">
      <c r="C84" s="2" t="s">
        <v>5052</v>
      </c>
      <c r="E84" s="2" t="s">
        <v>2</v>
      </c>
    </row>
    <row r="86" spans="1:256" x14ac:dyDescent="0.25">
      <c r="C86" s="2" t="s">
        <v>5053</v>
      </c>
      <c r="E86" s="2" t="s">
        <v>2</v>
      </c>
    </row>
    <row r="88" spans="1:256" x14ac:dyDescent="0.25">
      <c r="C88" s="2" t="s">
        <v>4944</v>
      </c>
      <c r="E88" s="2" t="s">
        <v>2</v>
      </c>
    </row>
    <row r="90" spans="1:256" x14ac:dyDescent="0.25">
      <c r="C90" s="2" t="s">
        <v>4945</v>
      </c>
      <c r="E90" s="2" t="s">
        <v>2</v>
      </c>
    </row>
    <row r="92" spans="1:256" x14ac:dyDescent="0.25">
      <c r="C92" s="2" t="s">
        <v>4946</v>
      </c>
      <c r="E92" s="95" t="s">
        <v>4947</v>
      </c>
    </row>
    <row r="94" spans="1:256" x14ac:dyDescent="0.25">
      <c r="C94" s="2" t="s">
        <v>4948</v>
      </c>
      <c r="E94" s="96" t="s">
        <v>5048</v>
      </c>
    </row>
    <row r="96" spans="1:256" x14ac:dyDescent="0.25">
      <c r="C96" s="2" t="s">
        <v>5054</v>
      </c>
      <c r="E96" s="2" t="s">
        <v>2</v>
      </c>
    </row>
    <row r="98" spans="3:5" x14ac:dyDescent="0.25">
      <c r="C98" s="1" t="s">
        <v>5145</v>
      </c>
      <c r="E98" s="216" t="s">
        <v>5146</v>
      </c>
    </row>
    <row r="99" spans="3:5" x14ac:dyDescent="0.25">
      <c r="E99" s="2" t="s">
        <v>5202</v>
      </c>
    </row>
  </sheetData>
  <mergeCells count="2">
    <mergeCell ref="C67:K67"/>
    <mergeCell ref="C82:E82"/>
  </mergeCells>
  <hyperlinks>
    <hyperlink ref="J2" location="'Index'!A1" display="'Index'!A1" xr:uid="{5656C1AC-1BE1-4810-AC15-0C0F5EF9CB87}"/>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211BC-0DE0-43F4-A611-7C9DFD9EF418}">
  <sheetPr codeName="Sheet1"/>
  <dimension ref="A1:IV132"/>
  <sheetViews>
    <sheetView showGridLines="0" zoomScale="90" zoomScaleNormal="90" workbookViewId="0">
      <pane ySplit="6" topLeftCell="A11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4213</v>
      </c>
      <c r="J2" s="38" t="s">
        <v>4468</v>
      </c>
    </row>
    <row r="3" spans="1:54" ht="16.5" x14ac:dyDescent="0.3">
      <c r="C3" s="1" t="s">
        <v>28</v>
      </c>
      <c r="D3" s="21" t="s">
        <v>4214</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528908</v>
      </c>
      <c r="G11" s="24">
        <v>3939.04</v>
      </c>
      <c r="H11" s="24">
        <v>12.83</v>
      </c>
      <c r="I11" s="31"/>
      <c r="J11" s="31"/>
      <c r="K11" s="35"/>
    </row>
    <row r="12" spans="1:54" x14ac:dyDescent="0.25">
      <c r="B12" s="8" t="s">
        <v>41</v>
      </c>
      <c r="C12" s="60" t="s">
        <v>42</v>
      </c>
      <c r="D12" s="54" t="s">
        <v>43</v>
      </c>
      <c r="E12" s="6" t="s">
        <v>44</v>
      </c>
      <c r="F12" s="19">
        <v>248464</v>
      </c>
      <c r="G12" s="24">
        <v>3120.71</v>
      </c>
      <c r="H12" s="24">
        <v>10.17</v>
      </c>
      <c r="I12" s="31"/>
      <c r="J12" s="31"/>
      <c r="K12" s="35"/>
    </row>
    <row r="13" spans="1:54" x14ac:dyDescent="0.25">
      <c r="B13" s="8" t="s">
        <v>85</v>
      </c>
      <c r="C13" s="60" t="s">
        <v>86</v>
      </c>
      <c r="D13" s="54" t="s">
        <v>87</v>
      </c>
      <c r="E13" s="6" t="s">
        <v>88</v>
      </c>
      <c r="F13" s="19">
        <v>234878</v>
      </c>
      <c r="G13" s="24">
        <v>3101.68</v>
      </c>
      <c r="H13" s="24">
        <v>10.1</v>
      </c>
      <c r="I13" s="31"/>
      <c r="J13" s="31"/>
      <c r="K13" s="35"/>
    </row>
    <row r="14" spans="1:54" x14ac:dyDescent="0.25">
      <c r="B14" s="8" t="s">
        <v>415</v>
      </c>
      <c r="C14" s="60" t="s">
        <v>416</v>
      </c>
      <c r="D14" s="54" t="s">
        <v>417</v>
      </c>
      <c r="E14" s="6" t="s">
        <v>269</v>
      </c>
      <c r="F14" s="19">
        <v>98964</v>
      </c>
      <c r="G14" s="24">
        <v>1810.74</v>
      </c>
      <c r="H14" s="24">
        <v>5.9</v>
      </c>
      <c r="I14" s="31"/>
      <c r="J14" s="31"/>
      <c r="K14" s="35"/>
    </row>
    <row r="15" spans="1:54" x14ac:dyDescent="0.25">
      <c r="B15" s="8" t="s">
        <v>51</v>
      </c>
      <c r="C15" s="60" t="s">
        <v>52</v>
      </c>
      <c r="D15" s="54" t="s">
        <v>53</v>
      </c>
      <c r="E15" s="6" t="s">
        <v>54</v>
      </c>
      <c r="F15" s="19">
        <v>40587</v>
      </c>
      <c r="G15" s="24">
        <v>1654.59</v>
      </c>
      <c r="H15" s="24">
        <v>5.39</v>
      </c>
      <c r="I15" s="31"/>
      <c r="J15" s="31"/>
      <c r="K15" s="35"/>
    </row>
    <row r="16" spans="1:54" x14ac:dyDescent="0.25">
      <c r="B16" s="8" t="s">
        <v>55</v>
      </c>
      <c r="C16" s="60" t="s">
        <v>56</v>
      </c>
      <c r="D16" s="54" t="s">
        <v>57</v>
      </c>
      <c r="E16" s="6" t="s">
        <v>58</v>
      </c>
      <c r="F16" s="19">
        <v>121070</v>
      </c>
      <c r="G16" s="24">
        <v>1404.11</v>
      </c>
      <c r="H16" s="24">
        <v>4.57</v>
      </c>
      <c r="I16" s="31"/>
      <c r="J16" s="31"/>
      <c r="K16" s="35"/>
    </row>
    <row r="17" spans="2:11" x14ac:dyDescent="0.25">
      <c r="B17" s="8" t="s">
        <v>66</v>
      </c>
      <c r="C17" s="60" t="s">
        <v>67</v>
      </c>
      <c r="D17" s="54" t="s">
        <v>68</v>
      </c>
      <c r="E17" s="6" t="s">
        <v>44</v>
      </c>
      <c r="F17" s="19">
        <v>144187</v>
      </c>
      <c r="G17" s="24">
        <v>1389.96</v>
      </c>
      <c r="H17" s="24">
        <v>4.53</v>
      </c>
      <c r="I17" s="31"/>
      <c r="J17" s="31"/>
      <c r="K17" s="35"/>
    </row>
    <row r="18" spans="2:11" x14ac:dyDescent="0.25">
      <c r="B18" s="8" t="s">
        <v>48</v>
      </c>
      <c r="C18" s="60" t="s">
        <v>49</v>
      </c>
      <c r="D18" s="54" t="s">
        <v>50</v>
      </c>
      <c r="E18" s="6" t="s">
        <v>44</v>
      </c>
      <c r="F18" s="19">
        <v>99222</v>
      </c>
      <c r="G18" s="24">
        <v>1277.8800000000001</v>
      </c>
      <c r="H18" s="24">
        <v>4.16</v>
      </c>
      <c r="I18" s="31"/>
      <c r="J18" s="31"/>
      <c r="K18" s="35"/>
    </row>
    <row r="19" spans="2:11" x14ac:dyDescent="0.25">
      <c r="B19" s="8" t="s">
        <v>63</v>
      </c>
      <c r="C19" s="60" t="s">
        <v>64</v>
      </c>
      <c r="D19" s="54" t="s">
        <v>65</v>
      </c>
      <c r="E19" s="6" t="s">
        <v>44</v>
      </c>
      <c r="F19" s="19">
        <v>255504</v>
      </c>
      <c r="G19" s="24">
        <v>982.92</v>
      </c>
      <c r="H19" s="24">
        <v>3.2</v>
      </c>
      <c r="I19" s="31"/>
      <c r="J19" s="31"/>
      <c r="K19" s="35"/>
    </row>
    <row r="20" spans="2:11" x14ac:dyDescent="0.25">
      <c r="B20" s="8" t="s">
        <v>626</v>
      </c>
      <c r="C20" s="60" t="s">
        <v>627</v>
      </c>
      <c r="D20" s="54" t="s">
        <v>628</v>
      </c>
      <c r="E20" s="6" t="s">
        <v>285</v>
      </c>
      <c r="F20" s="19">
        <v>334896</v>
      </c>
      <c r="G20" s="24">
        <v>961.15</v>
      </c>
      <c r="H20" s="24">
        <v>3.13</v>
      </c>
      <c r="I20" s="31"/>
      <c r="J20" s="31"/>
      <c r="K20" s="35"/>
    </row>
    <row r="21" spans="2:11" x14ac:dyDescent="0.25">
      <c r="B21" s="8" t="s">
        <v>457</v>
      </c>
      <c r="C21" s="60" t="s">
        <v>458</v>
      </c>
      <c r="D21" s="54" t="s">
        <v>459</v>
      </c>
      <c r="E21" s="6" t="s">
        <v>62</v>
      </c>
      <c r="F21" s="19">
        <v>31079</v>
      </c>
      <c r="G21" s="24">
        <v>943.19</v>
      </c>
      <c r="H21" s="24">
        <v>3.07</v>
      </c>
      <c r="I21" s="31"/>
      <c r="J21" s="31"/>
      <c r="K21" s="35"/>
    </row>
    <row r="22" spans="2:11" x14ac:dyDescent="0.25">
      <c r="B22" s="8" t="s">
        <v>69</v>
      </c>
      <c r="C22" s="60" t="s">
        <v>70</v>
      </c>
      <c r="D22" s="54" t="s">
        <v>71</v>
      </c>
      <c r="E22" s="6" t="s">
        <v>72</v>
      </c>
      <c r="F22" s="19">
        <v>92879</v>
      </c>
      <c r="G22" s="24">
        <v>840.28</v>
      </c>
      <c r="H22" s="24">
        <v>2.74</v>
      </c>
      <c r="I22" s="31"/>
      <c r="J22" s="31"/>
      <c r="K22" s="35"/>
    </row>
    <row r="23" spans="2:11" x14ac:dyDescent="0.25">
      <c r="B23" s="8" t="s">
        <v>335</v>
      </c>
      <c r="C23" s="60" t="s">
        <v>336</v>
      </c>
      <c r="D23" s="54" t="s">
        <v>337</v>
      </c>
      <c r="E23" s="6" t="s">
        <v>58</v>
      </c>
      <c r="F23" s="19">
        <v>35161</v>
      </c>
      <c r="G23" s="24">
        <v>792.49</v>
      </c>
      <c r="H23" s="24">
        <v>2.58</v>
      </c>
      <c r="I23" s="31"/>
      <c r="J23" s="31"/>
      <c r="K23" s="35"/>
    </row>
    <row r="24" spans="2:11" x14ac:dyDescent="0.25">
      <c r="B24" s="8" t="s">
        <v>470</v>
      </c>
      <c r="C24" s="60" t="s">
        <v>471</v>
      </c>
      <c r="D24" s="54" t="s">
        <v>472</v>
      </c>
      <c r="E24" s="6" t="s">
        <v>119</v>
      </c>
      <c r="F24" s="19">
        <v>37474</v>
      </c>
      <c r="G24" s="24">
        <v>674.87</v>
      </c>
      <c r="H24" s="24">
        <v>2.2000000000000002</v>
      </c>
      <c r="I24" s="31"/>
      <c r="J24" s="31"/>
      <c r="K24" s="35"/>
    </row>
    <row r="25" spans="2:11" x14ac:dyDescent="0.25">
      <c r="B25" s="8" t="s">
        <v>282</v>
      </c>
      <c r="C25" s="60" t="s">
        <v>283</v>
      </c>
      <c r="D25" s="54" t="s">
        <v>284</v>
      </c>
      <c r="E25" s="6" t="s">
        <v>285</v>
      </c>
      <c r="F25" s="19">
        <v>30993</v>
      </c>
      <c r="G25" s="24">
        <v>665.09</v>
      </c>
      <c r="H25" s="24">
        <v>2.17</v>
      </c>
      <c r="I25" s="31"/>
      <c r="J25" s="31"/>
      <c r="K25" s="35"/>
    </row>
    <row r="26" spans="2:11" x14ac:dyDescent="0.25">
      <c r="B26" s="8" t="s">
        <v>620</v>
      </c>
      <c r="C26" s="60" t="s">
        <v>621</v>
      </c>
      <c r="D26" s="54" t="s">
        <v>622</v>
      </c>
      <c r="E26" s="6" t="s">
        <v>255</v>
      </c>
      <c r="F26" s="19">
        <v>164938</v>
      </c>
      <c r="G26" s="24">
        <v>637.9</v>
      </c>
      <c r="H26" s="24">
        <v>2.08</v>
      </c>
      <c r="I26" s="31"/>
      <c r="J26" s="31"/>
      <c r="K26" s="35"/>
    </row>
    <row r="27" spans="2:11" x14ac:dyDescent="0.25">
      <c r="B27" s="8" t="s">
        <v>914</v>
      </c>
      <c r="C27" s="60" t="s">
        <v>915</v>
      </c>
      <c r="D27" s="54" t="s">
        <v>916</v>
      </c>
      <c r="E27" s="6" t="s">
        <v>154</v>
      </c>
      <c r="F27" s="19">
        <v>247892</v>
      </c>
      <c r="G27" s="24">
        <v>621.96</v>
      </c>
      <c r="H27" s="24">
        <v>2.0299999999999998</v>
      </c>
      <c r="I27" s="31"/>
      <c r="J27" s="31"/>
      <c r="K27" s="35"/>
    </row>
    <row r="28" spans="2:11" x14ac:dyDescent="0.25">
      <c r="B28" s="8" t="s">
        <v>59</v>
      </c>
      <c r="C28" s="60" t="s">
        <v>60</v>
      </c>
      <c r="D28" s="54" t="s">
        <v>61</v>
      </c>
      <c r="E28" s="6" t="s">
        <v>62</v>
      </c>
      <c r="F28" s="19">
        <v>4587</v>
      </c>
      <c r="G28" s="24">
        <v>601.80999999999995</v>
      </c>
      <c r="H28" s="24">
        <v>1.96</v>
      </c>
      <c r="I28" s="31"/>
      <c r="J28" s="31"/>
      <c r="K28" s="35"/>
    </row>
    <row r="29" spans="2:11" x14ac:dyDescent="0.25">
      <c r="B29" s="8" t="s">
        <v>289</v>
      </c>
      <c r="C29" s="60" t="s">
        <v>290</v>
      </c>
      <c r="D29" s="54" t="s">
        <v>291</v>
      </c>
      <c r="E29" s="6" t="s">
        <v>210</v>
      </c>
      <c r="F29" s="19">
        <v>286008</v>
      </c>
      <c r="G29" s="24">
        <v>597.47</v>
      </c>
      <c r="H29" s="24">
        <v>1.95</v>
      </c>
      <c r="I29" s="31"/>
      <c r="J29" s="31"/>
      <c r="K29" s="35"/>
    </row>
    <row r="30" spans="2:11" x14ac:dyDescent="0.25">
      <c r="B30" s="8" t="s">
        <v>911</v>
      </c>
      <c r="C30" s="60" t="s">
        <v>912</v>
      </c>
      <c r="D30" s="54" t="s">
        <v>913</v>
      </c>
      <c r="E30" s="6" t="s">
        <v>84</v>
      </c>
      <c r="F30" s="19">
        <v>14174</v>
      </c>
      <c r="G30" s="24">
        <v>577.54</v>
      </c>
      <c r="H30" s="24">
        <v>1.88</v>
      </c>
      <c r="I30" s="31"/>
      <c r="J30" s="31"/>
      <c r="K30" s="35"/>
    </row>
    <row r="31" spans="2:11" x14ac:dyDescent="0.25">
      <c r="B31" s="8" t="s">
        <v>1161</v>
      </c>
      <c r="C31" s="60" t="s">
        <v>1162</v>
      </c>
      <c r="D31" s="54" t="s">
        <v>1163</v>
      </c>
      <c r="E31" s="6" t="s">
        <v>583</v>
      </c>
      <c r="F31" s="19">
        <v>124332</v>
      </c>
      <c r="G31" s="24">
        <v>510.88</v>
      </c>
      <c r="H31" s="24">
        <v>1.66</v>
      </c>
      <c r="I31" s="31"/>
      <c r="J31" s="31"/>
      <c r="K31" s="35"/>
    </row>
    <row r="32" spans="2:11" x14ac:dyDescent="0.25">
      <c r="B32" s="8" t="s">
        <v>77</v>
      </c>
      <c r="C32" s="60" t="s">
        <v>78</v>
      </c>
      <c r="D32" s="54" t="s">
        <v>79</v>
      </c>
      <c r="E32" s="6" t="s">
        <v>80</v>
      </c>
      <c r="F32" s="19">
        <v>4091</v>
      </c>
      <c r="G32" s="24">
        <v>468.39</v>
      </c>
      <c r="H32" s="24">
        <v>1.53</v>
      </c>
      <c r="I32" s="31"/>
      <c r="J32" s="31"/>
      <c r="K32" s="35"/>
    </row>
    <row r="33" spans="2:11" x14ac:dyDescent="0.25">
      <c r="B33" s="8" t="s">
        <v>307</v>
      </c>
      <c r="C33" s="60" t="s">
        <v>308</v>
      </c>
      <c r="D33" s="54" t="s">
        <v>309</v>
      </c>
      <c r="E33" s="6" t="s">
        <v>310</v>
      </c>
      <c r="F33" s="19">
        <v>25591</v>
      </c>
      <c r="G33" s="24">
        <v>461.85</v>
      </c>
      <c r="H33" s="24">
        <v>1.5</v>
      </c>
      <c r="I33" s="31"/>
      <c r="J33" s="31"/>
      <c r="K33" s="35"/>
    </row>
    <row r="34" spans="2:11" x14ac:dyDescent="0.25">
      <c r="B34" s="8" t="s">
        <v>1167</v>
      </c>
      <c r="C34" s="60" t="s">
        <v>1168</v>
      </c>
      <c r="D34" s="54" t="s">
        <v>1169</v>
      </c>
      <c r="E34" s="6" t="s">
        <v>255</v>
      </c>
      <c r="F34" s="19">
        <v>158195</v>
      </c>
      <c r="G34" s="24">
        <v>458.37</v>
      </c>
      <c r="H34" s="24">
        <v>1.49</v>
      </c>
      <c r="I34" s="31"/>
      <c r="J34" s="31"/>
      <c r="K34" s="35"/>
    </row>
    <row r="35" spans="2:11" x14ac:dyDescent="0.25">
      <c r="B35" s="8" t="s">
        <v>323</v>
      </c>
      <c r="C35" s="60" t="s">
        <v>324</v>
      </c>
      <c r="D35" s="54" t="s">
        <v>325</v>
      </c>
      <c r="E35" s="6" t="s">
        <v>58</v>
      </c>
      <c r="F35" s="19">
        <v>36731</v>
      </c>
      <c r="G35" s="24">
        <v>435.02</v>
      </c>
      <c r="H35" s="24">
        <v>1.42</v>
      </c>
      <c r="I35" s="31"/>
      <c r="J35" s="31"/>
      <c r="K35" s="35"/>
    </row>
    <row r="36" spans="2:11" x14ac:dyDescent="0.25">
      <c r="B36" s="8" t="s">
        <v>81</v>
      </c>
      <c r="C36" s="60" t="s">
        <v>82</v>
      </c>
      <c r="D36" s="54" t="s">
        <v>83</v>
      </c>
      <c r="E36" s="6" t="s">
        <v>84</v>
      </c>
      <c r="F36" s="19">
        <v>15647</v>
      </c>
      <c r="G36" s="24">
        <v>418.1</v>
      </c>
      <c r="H36" s="24">
        <v>1.36</v>
      </c>
      <c r="I36" s="31"/>
      <c r="J36" s="31"/>
      <c r="K36" s="35"/>
    </row>
    <row r="37" spans="2:11" x14ac:dyDescent="0.25">
      <c r="B37" s="8" t="s">
        <v>1170</v>
      </c>
      <c r="C37" s="60" t="s">
        <v>1171</v>
      </c>
      <c r="D37" s="54" t="s">
        <v>1172</v>
      </c>
      <c r="E37" s="6" t="s">
        <v>72</v>
      </c>
      <c r="F37" s="19">
        <v>19438</v>
      </c>
      <c r="G37" s="24">
        <v>346.9</v>
      </c>
      <c r="H37" s="24">
        <v>1.1299999999999999</v>
      </c>
      <c r="I37" s="31"/>
      <c r="J37" s="31"/>
      <c r="K37" s="35"/>
    </row>
    <row r="38" spans="2:11" x14ac:dyDescent="0.25">
      <c r="B38" s="8" t="s">
        <v>598</v>
      </c>
      <c r="C38" s="60" t="s">
        <v>599</v>
      </c>
      <c r="D38" s="54" t="s">
        <v>600</v>
      </c>
      <c r="E38" s="6" t="s">
        <v>212</v>
      </c>
      <c r="F38" s="19">
        <v>7784</v>
      </c>
      <c r="G38" s="24">
        <v>342.96</v>
      </c>
      <c r="H38" s="24">
        <v>1.1200000000000001</v>
      </c>
      <c r="I38" s="31"/>
      <c r="J38" s="31"/>
      <c r="K38" s="35"/>
    </row>
    <row r="39" spans="2:11" x14ac:dyDescent="0.25">
      <c r="B39" s="8" t="s">
        <v>412</v>
      </c>
      <c r="C39" s="60" t="s">
        <v>413</v>
      </c>
      <c r="D39" s="54" t="s">
        <v>414</v>
      </c>
      <c r="E39" s="6" t="s">
        <v>58</v>
      </c>
      <c r="F39" s="19">
        <v>22101</v>
      </c>
      <c r="G39" s="24">
        <v>327.8</v>
      </c>
      <c r="H39" s="24">
        <v>1.07</v>
      </c>
      <c r="I39" s="31"/>
      <c r="J39" s="31"/>
      <c r="K39" s="35"/>
    </row>
    <row r="40" spans="2:11" x14ac:dyDescent="0.25">
      <c r="B40" s="8" t="s">
        <v>917</v>
      </c>
      <c r="C40" s="60" t="s">
        <v>918</v>
      </c>
      <c r="D40" s="54" t="s">
        <v>919</v>
      </c>
      <c r="E40" s="6" t="s">
        <v>154</v>
      </c>
      <c r="F40" s="19">
        <v>7652</v>
      </c>
      <c r="G40" s="24">
        <v>323.73</v>
      </c>
      <c r="H40" s="24">
        <v>1.05</v>
      </c>
      <c r="I40" s="31"/>
      <c r="J40" s="31"/>
      <c r="K40" s="35"/>
    </row>
    <row r="41" spans="2:11" x14ac:dyDescent="0.25">
      <c r="C41" s="58" t="s">
        <v>188</v>
      </c>
      <c r="D41" s="54"/>
      <c r="E41" s="6"/>
      <c r="F41" s="19"/>
      <c r="G41" s="25">
        <v>30689.38</v>
      </c>
      <c r="H41" s="25">
        <v>99.97</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5</v>
      </c>
      <c r="D47" s="54"/>
      <c r="E47" s="6"/>
      <c r="F47" s="19"/>
      <c r="G47" s="24"/>
      <c r="H47" s="24"/>
      <c r="I47" s="31"/>
      <c r="J47" s="31"/>
      <c r="K47" s="35"/>
    </row>
    <row r="48" spans="2:11" x14ac:dyDescent="0.25">
      <c r="C48" s="57"/>
      <c r="D48" s="54"/>
      <c r="E48" s="6"/>
      <c r="F48" s="19"/>
      <c r="G48" s="24"/>
      <c r="H48" s="24"/>
      <c r="I48" s="31"/>
      <c r="J48" s="31"/>
      <c r="K48" s="35"/>
    </row>
    <row r="49" spans="3:11" x14ac:dyDescent="0.25">
      <c r="C49" s="58" t="s">
        <v>6</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13</v>
      </c>
      <c r="D61" s="54"/>
      <c r="E61" s="6"/>
      <c r="F61" s="19"/>
      <c r="G61" s="24"/>
      <c r="H61" s="24"/>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18</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19</v>
      </c>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23</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24</v>
      </c>
      <c r="D82" s="54"/>
      <c r="E82" s="6"/>
      <c r="F82" s="19"/>
      <c r="G82" s="24"/>
      <c r="H82" s="24"/>
      <c r="I82" s="31"/>
      <c r="J82" s="31"/>
      <c r="K82" s="35"/>
    </row>
    <row r="83" spans="1:54" x14ac:dyDescent="0.25">
      <c r="B83" s="8" t="s">
        <v>200</v>
      </c>
      <c r="C83" s="60" t="s">
        <v>201</v>
      </c>
      <c r="D83" s="54"/>
      <c r="E83" s="6"/>
      <c r="F83" s="19"/>
      <c r="G83" s="24">
        <v>102.62</v>
      </c>
      <c r="H83" s="24">
        <v>0.33</v>
      </c>
      <c r="I83" s="31"/>
      <c r="J83" s="31"/>
      <c r="K83" s="35"/>
    </row>
    <row r="84" spans="1:54" x14ac:dyDescent="0.25">
      <c r="C84" s="58" t="s">
        <v>188</v>
      </c>
      <c r="D84" s="54"/>
      <c r="E84" s="6"/>
      <c r="F84" s="19"/>
      <c r="G84" s="25">
        <v>102.62</v>
      </c>
      <c r="H84" s="25">
        <v>0.33</v>
      </c>
      <c r="I84" s="31"/>
      <c r="J84" s="31"/>
      <c r="K84" s="35"/>
    </row>
    <row r="85" spans="1:54" x14ac:dyDescent="0.25">
      <c r="C85" s="57"/>
      <c r="D85" s="54"/>
      <c r="E85" s="6"/>
      <c r="F85" s="19"/>
      <c r="G85" s="24"/>
      <c r="H85" s="24"/>
      <c r="I85" s="31"/>
      <c r="J85" s="31"/>
      <c r="K85" s="35"/>
    </row>
    <row r="86" spans="1:54" x14ac:dyDescent="0.25">
      <c r="A86" s="10"/>
      <c r="B86" s="28"/>
      <c r="C86" s="58" t="s">
        <v>25</v>
      </c>
      <c r="D86" s="54"/>
      <c r="E86" s="6"/>
      <c r="F86" s="19"/>
      <c r="G86" s="24"/>
      <c r="H86" s="24"/>
      <c r="I86" s="31"/>
      <c r="J86" s="31"/>
      <c r="K86" s="35"/>
    </row>
    <row r="87" spans="1:54" s="2" customFormat="1" ht="13.5" x14ac:dyDescent="0.25">
      <c r="A87" s="28"/>
      <c r="B87" s="28"/>
      <c r="C87" s="57" t="s">
        <v>4783</v>
      </c>
      <c r="D87" s="54"/>
      <c r="E87" s="6"/>
      <c r="F87" s="19"/>
      <c r="G87" s="24" t="s">
        <v>2</v>
      </c>
      <c r="H87" s="24" t="s">
        <v>2</v>
      </c>
      <c r="I87" s="31"/>
      <c r="J87" s="31"/>
      <c r="K87" s="35"/>
      <c r="L87" s="3"/>
      <c r="AI87" s="3"/>
      <c r="AV87" s="3"/>
      <c r="AX87" s="3"/>
      <c r="BB87" s="3"/>
    </row>
    <row r="88" spans="1:54" x14ac:dyDescent="0.25">
      <c r="B88" s="8"/>
      <c r="C88" s="60" t="s">
        <v>202</v>
      </c>
      <c r="D88" s="54"/>
      <c r="E88" s="6"/>
      <c r="F88" s="19"/>
      <c r="G88" s="24">
        <v>-96.01</v>
      </c>
      <c r="H88" s="24">
        <v>-0.3</v>
      </c>
      <c r="I88" s="31"/>
      <c r="J88" s="31"/>
      <c r="K88" s="35"/>
    </row>
    <row r="89" spans="1:54" x14ac:dyDescent="0.25">
      <c r="C89" s="58" t="s">
        <v>188</v>
      </c>
      <c r="D89" s="54"/>
      <c r="E89" s="6"/>
      <c r="F89" s="19"/>
      <c r="G89" s="25">
        <v>-96.01</v>
      </c>
      <c r="H89" s="25">
        <v>-0.3</v>
      </c>
      <c r="I89" s="31"/>
      <c r="J89" s="31"/>
      <c r="K89" s="35"/>
    </row>
    <row r="90" spans="1:54" x14ac:dyDescent="0.25">
      <c r="C90" s="57"/>
      <c r="D90" s="54"/>
      <c r="E90" s="6"/>
      <c r="F90" s="19"/>
      <c r="G90" s="24"/>
      <c r="H90" s="24"/>
      <c r="I90" s="31"/>
      <c r="J90" s="31"/>
      <c r="K90" s="35"/>
    </row>
    <row r="91" spans="1:54" x14ac:dyDescent="0.25">
      <c r="C91" s="61" t="s">
        <v>203</v>
      </c>
      <c r="D91" s="55"/>
      <c r="E91" s="5"/>
      <c r="F91" s="20"/>
      <c r="G91" s="26">
        <v>30695.99</v>
      </c>
      <c r="H91" s="26">
        <v>100</v>
      </c>
      <c r="I91" s="32"/>
      <c r="J91" s="32"/>
      <c r="K91" s="36"/>
    </row>
    <row r="94" spans="1:54" x14ac:dyDescent="0.25">
      <c r="C94" s="1" t="s">
        <v>204</v>
      </c>
    </row>
    <row r="95" spans="1:54" x14ac:dyDescent="0.25">
      <c r="C95" s="37" t="s">
        <v>205</v>
      </c>
      <c r="D95" s="37"/>
      <c r="E95" s="37"/>
      <c r="F95" s="37"/>
      <c r="G95" s="37"/>
      <c r="H95" s="37"/>
      <c r="I95" s="37"/>
      <c r="J95" s="37"/>
      <c r="K95" s="37"/>
    </row>
    <row r="96" spans="1:54" x14ac:dyDescent="0.25">
      <c r="C96" s="2" t="s">
        <v>206</v>
      </c>
    </row>
    <row r="97" spans="1:256" x14ac:dyDescent="0.25">
      <c r="C97" s="2" t="s">
        <v>207</v>
      </c>
    </row>
    <row r="98" spans="1:256" ht="30" customHeight="1" x14ac:dyDescent="0.25">
      <c r="C98" s="202" t="s">
        <v>208</v>
      </c>
      <c r="D98" s="203"/>
      <c r="E98" s="203"/>
      <c r="F98" s="203"/>
      <c r="G98" s="203"/>
      <c r="H98" s="203"/>
      <c r="I98" s="203"/>
      <c r="J98" s="203"/>
      <c r="K98" s="203"/>
    </row>
    <row r="99" spans="1:256" x14ac:dyDescent="0.25">
      <c r="C99" s="2" t="s">
        <v>209</v>
      </c>
    </row>
    <row r="101" spans="1:256" x14ac:dyDescent="0.25">
      <c r="C101" s="2" t="s">
        <v>4942</v>
      </c>
      <c r="E101" s="2" t="s">
        <v>2</v>
      </c>
    </row>
    <row r="103" spans="1:256" x14ac:dyDescent="0.25">
      <c r="C103" s="2" t="s">
        <v>4943</v>
      </c>
      <c r="E103" s="2" t="s">
        <v>2</v>
      </c>
    </row>
    <row r="105" spans="1:256" x14ac:dyDescent="0.25">
      <c r="C105" s="2" t="s">
        <v>5050</v>
      </c>
    </row>
    <row r="107" spans="1:256" x14ac:dyDescent="0.25">
      <c r="C107" s="2" t="s">
        <v>5051</v>
      </c>
    </row>
    <row r="108" spans="1:256" s="82" customFormat="1" ht="35.25" customHeight="1" x14ac:dyDescent="0.25">
      <c r="A108" s="78"/>
      <c r="B108" s="78"/>
      <c r="C108" s="83" t="s">
        <v>4949</v>
      </c>
      <c r="D108" s="87" t="s">
        <v>4950</v>
      </c>
      <c r="E108" s="87" t="s">
        <v>4951</v>
      </c>
      <c r="F108" s="79"/>
      <c r="G108" s="80"/>
      <c r="H108" s="80"/>
      <c r="I108" s="80"/>
      <c r="J108" s="80"/>
      <c r="K108" s="81"/>
      <c r="L108" s="81"/>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81"/>
      <c r="AJ108" s="78"/>
      <c r="AK108" s="78"/>
      <c r="AL108" s="78"/>
      <c r="AM108" s="78"/>
      <c r="AN108" s="78"/>
      <c r="AO108" s="78"/>
      <c r="AP108" s="78"/>
      <c r="AQ108" s="78"/>
      <c r="AR108" s="78"/>
      <c r="AS108" s="78"/>
      <c r="AT108" s="78"/>
      <c r="AU108" s="78"/>
      <c r="AV108" s="81"/>
      <c r="AW108" s="78"/>
      <c r="AX108" s="81"/>
      <c r="AY108" s="78"/>
      <c r="AZ108" s="78"/>
      <c r="BA108" s="78"/>
      <c r="BB108" s="81"/>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c r="CD108" s="78"/>
      <c r="CE108" s="78"/>
      <c r="CF108" s="78"/>
      <c r="CG108" s="78"/>
      <c r="CH108" s="78"/>
      <c r="CI108" s="78"/>
      <c r="CJ108" s="78"/>
      <c r="CK108" s="78"/>
      <c r="CL108" s="78"/>
      <c r="CM108" s="78"/>
      <c r="CN108" s="78"/>
      <c r="CO108" s="78"/>
      <c r="CP108" s="78"/>
      <c r="CQ108" s="78"/>
      <c r="CR108" s="78"/>
      <c r="CS108" s="78"/>
      <c r="CT108" s="78"/>
      <c r="CU108" s="78"/>
      <c r="CV108" s="78"/>
      <c r="CW108" s="78"/>
      <c r="CX108" s="78"/>
      <c r="CY108" s="78"/>
      <c r="CZ108" s="78"/>
      <c r="DA108" s="78"/>
      <c r="DB108" s="78"/>
      <c r="DC108" s="78"/>
      <c r="DD108" s="78"/>
      <c r="DE108" s="78"/>
      <c r="DF108" s="78"/>
      <c r="DG108" s="78"/>
      <c r="DH108" s="78"/>
      <c r="DI108" s="78"/>
      <c r="DJ108" s="78"/>
      <c r="DK108" s="78"/>
      <c r="DL108" s="78"/>
      <c r="DM108" s="78"/>
      <c r="DN108" s="78"/>
      <c r="DO108" s="78"/>
      <c r="DP108" s="78"/>
      <c r="DQ108" s="78"/>
      <c r="DR108" s="78"/>
      <c r="DS108" s="78"/>
      <c r="DT108" s="78"/>
      <c r="DU108" s="78"/>
      <c r="DV108" s="78"/>
      <c r="DW108" s="78"/>
      <c r="DX108" s="78"/>
      <c r="DY108" s="78"/>
      <c r="DZ108" s="78"/>
      <c r="EA108" s="78"/>
      <c r="EB108" s="78"/>
      <c r="EC108" s="78"/>
      <c r="ED108" s="78"/>
      <c r="EE108" s="78"/>
      <c r="EF108" s="78"/>
      <c r="EG108" s="78"/>
      <c r="EH108" s="78"/>
      <c r="EI108" s="78"/>
      <c r="EJ108" s="78"/>
      <c r="EK108" s="78"/>
      <c r="EL108" s="78"/>
      <c r="EM108" s="78"/>
      <c r="EN108" s="78"/>
      <c r="EO108" s="78"/>
      <c r="EP108" s="78"/>
      <c r="EQ108" s="78"/>
      <c r="ER108" s="78"/>
      <c r="ES108" s="78"/>
      <c r="ET108" s="78"/>
      <c r="EU108" s="78"/>
      <c r="EV108" s="78"/>
      <c r="EW108" s="78"/>
      <c r="EX108" s="78"/>
      <c r="EY108" s="78"/>
      <c r="EZ108" s="78"/>
      <c r="FA108" s="78"/>
      <c r="FB108" s="78"/>
      <c r="FC108" s="78"/>
      <c r="FD108" s="78"/>
      <c r="FE108" s="78"/>
      <c r="FF108" s="78"/>
      <c r="FG108" s="78"/>
      <c r="FH108" s="78"/>
      <c r="FI108" s="78"/>
      <c r="FJ108" s="78"/>
      <c r="FK108" s="78"/>
      <c r="FL108" s="78"/>
      <c r="FM108" s="78"/>
      <c r="FN108" s="78"/>
      <c r="FO108" s="78"/>
      <c r="FP108" s="78"/>
      <c r="FQ108" s="78"/>
      <c r="FR108" s="78"/>
      <c r="FS108" s="78"/>
      <c r="FT108" s="78"/>
      <c r="FU108" s="78"/>
      <c r="FV108" s="78"/>
      <c r="FW108" s="78"/>
      <c r="FX108" s="78"/>
      <c r="FY108" s="78"/>
      <c r="FZ108" s="78"/>
      <c r="GA108" s="78"/>
      <c r="GB108" s="78"/>
      <c r="GC108" s="78"/>
      <c r="GD108" s="78"/>
      <c r="GE108" s="78"/>
      <c r="GF108" s="78"/>
      <c r="GG108" s="78"/>
      <c r="GH108" s="78"/>
      <c r="GI108" s="78"/>
      <c r="GJ108" s="78"/>
      <c r="GK108" s="78"/>
      <c r="GL108" s="78"/>
      <c r="GM108" s="78"/>
      <c r="GN108" s="78"/>
      <c r="GO108" s="78"/>
      <c r="GP108" s="78"/>
      <c r="GQ108" s="78"/>
      <c r="GR108" s="78"/>
      <c r="GS108" s="78"/>
      <c r="GT108" s="78"/>
      <c r="GU108" s="78"/>
      <c r="GV108" s="78"/>
      <c r="GW108" s="78"/>
      <c r="GX108" s="78"/>
      <c r="GY108" s="78"/>
      <c r="GZ108" s="78"/>
      <c r="HA108" s="78"/>
      <c r="HB108" s="78"/>
      <c r="HC108" s="78"/>
      <c r="HD108" s="78"/>
      <c r="HE108" s="78"/>
      <c r="HF108" s="78"/>
      <c r="HG108" s="78"/>
      <c r="HH108" s="78"/>
      <c r="HI108" s="78"/>
      <c r="HJ108" s="78"/>
      <c r="HK108" s="78"/>
      <c r="HL108" s="78"/>
      <c r="HM108" s="78"/>
      <c r="HN108" s="78"/>
      <c r="HO108" s="78"/>
      <c r="HP108" s="78"/>
      <c r="HQ108" s="78"/>
      <c r="HR108" s="78"/>
      <c r="HS108" s="78"/>
      <c r="HT108" s="78"/>
      <c r="HU108" s="78"/>
      <c r="HV108" s="78"/>
      <c r="HW108" s="78"/>
      <c r="HX108" s="78"/>
      <c r="HY108" s="78"/>
      <c r="HZ108" s="78"/>
      <c r="IA108" s="78"/>
      <c r="IB108" s="78"/>
      <c r="IC108" s="78"/>
      <c r="ID108" s="78"/>
      <c r="IE108" s="78"/>
      <c r="IF108" s="78"/>
      <c r="IG108" s="78"/>
      <c r="IH108" s="78"/>
      <c r="II108" s="78"/>
      <c r="IJ108" s="78"/>
      <c r="IK108" s="78"/>
      <c r="IL108" s="78"/>
      <c r="IM108" s="78"/>
      <c r="IN108" s="78"/>
      <c r="IO108" s="78"/>
      <c r="IP108" s="78"/>
      <c r="IQ108" s="78"/>
      <c r="IR108" s="78"/>
      <c r="IS108" s="78"/>
      <c r="IT108" s="78"/>
      <c r="IU108" s="78"/>
      <c r="IV108" s="78"/>
    </row>
    <row r="109" spans="1:256" s="82" customFormat="1" x14ac:dyDescent="0.25">
      <c r="A109" s="78"/>
      <c r="B109" s="78"/>
      <c r="C109" s="85" t="s">
        <v>4952</v>
      </c>
      <c r="D109" s="88">
        <v>12.5297</v>
      </c>
      <c r="E109" s="88">
        <v>12.1976</v>
      </c>
      <c r="F109" s="79"/>
      <c r="G109" s="80"/>
      <c r="H109" s="80"/>
      <c r="I109" s="80"/>
      <c r="J109" s="80"/>
      <c r="K109" s="81"/>
      <c r="L109" s="81"/>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81"/>
      <c r="AJ109" s="78"/>
      <c r="AK109" s="78"/>
      <c r="AL109" s="78"/>
      <c r="AM109" s="78"/>
      <c r="AN109" s="78"/>
      <c r="AO109" s="78"/>
      <c r="AP109" s="78"/>
      <c r="AQ109" s="78"/>
      <c r="AR109" s="78"/>
      <c r="AS109" s="78"/>
      <c r="AT109" s="78"/>
      <c r="AU109" s="78"/>
      <c r="AV109" s="81"/>
      <c r="AW109" s="78"/>
      <c r="AX109" s="81"/>
      <c r="AY109" s="78"/>
      <c r="AZ109" s="78"/>
      <c r="BA109" s="78"/>
      <c r="BB109" s="81"/>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c r="BZ109" s="78"/>
      <c r="CA109" s="78"/>
      <c r="CB109" s="78"/>
      <c r="CC109" s="78"/>
      <c r="CD109" s="78"/>
      <c r="CE109" s="78"/>
      <c r="CF109" s="78"/>
      <c r="CG109" s="78"/>
      <c r="CH109" s="78"/>
      <c r="CI109" s="78"/>
      <c r="CJ109" s="78"/>
      <c r="CK109" s="78"/>
      <c r="CL109" s="78"/>
      <c r="CM109" s="78"/>
      <c r="CN109" s="78"/>
      <c r="CO109" s="78"/>
      <c r="CP109" s="78"/>
      <c r="CQ109" s="78"/>
      <c r="CR109" s="78"/>
      <c r="CS109" s="78"/>
      <c r="CT109" s="78"/>
      <c r="CU109" s="78"/>
      <c r="CV109" s="78"/>
      <c r="CW109" s="78"/>
      <c r="CX109" s="78"/>
      <c r="CY109" s="78"/>
      <c r="CZ109" s="78"/>
      <c r="DA109" s="78"/>
      <c r="DB109" s="78"/>
      <c r="DC109" s="78"/>
      <c r="DD109" s="78"/>
      <c r="DE109" s="78"/>
      <c r="DF109" s="78"/>
      <c r="DG109" s="78"/>
      <c r="DH109" s="78"/>
      <c r="DI109" s="78"/>
      <c r="DJ109" s="78"/>
      <c r="DK109" s="78"/>
      <c r="DL109" s="78"/>
      <c r="DM109" s="78"/>
      <c r="DN109" s="78"/>
      <c r="DO109" s="78"/>
      <c r="DP109" s="78"/>
      <c r="DQ109" s="78"/>
      <c r="DR109" s="78"/>
      <c r="DS109" s="78"/>
      <c r="DT109" s="78"/>
      <c r="DU109" s="78"/>
      <c r="DV109" s="78"/>
      <c r="DW109" s="78"/>
      <c r="DX109" s="78"/>
      <c r="DY109" s="78"/>
      <c r="DZ109" s="78"/>
      <c r="EA109" s="78"/>
      <c r="EB109" s="78"/>
      <c r="EC109" s="78"/>
      <c r="ED109" s="78"/>
      <c r="EE109" s="78"/>
      <c r="EF109" s="78"/>
      <c r="EG109" s="78"/>
      <c r="EH109" s="78"/>
      <c r="EI109" s="78"/>
      <c r="EJ109" s="78"/>
      <c r="EK109" s="78"/>
      <c r="EL109" s="78"/>
      <c r="EM109" s="78"/>
      <c r="EN109" s="78"/>
      <c r="EO109" s="78"/>
      <c r="EP109" s="78"/>
      <c r="EQ109" s="78"/>
      <c r="ER109" s="78"/>
      <c r="ES109" s="78"/>
      <c r="ET109" s="78"/>
      <c r="EU109" s="78"/>
      <c r="EV109" s="78"/>
      <c r="EW109" s="78"/>
      <c r="EX109" s="78"/>
      <c r="EY109" s="78"/>
      <c r="EZ109" s="78"/>
      <c r="FA109" s="78"/>
      <c r="FB109" s="78"/>
      <c r="FC109" s="78"/>
      <c r="FD109" s="78"/>
      <c r="FE109" s="78"/>
      <c r="FF109" s="78"/>
      <c r="FG109" s="78"/>
      <c r="FH109" s="78"/>
      <c r="FI109" s="78"/>
      <c r="FJ109" s="78"/>
      <c r="FK109" s="78"/>
      <c r="FL109" s="78"/>
      <c r="FM109" s="78"/>
      <c r="FN109" s="78"/>
      <c r="FO109" s="78"/>
      <c r="FP109" s="78"/>
      <c r="FQ109" s="78"/>
      <c r="FR109" s="78"/>
      <c r="FS109" s="78"/>
      <c r="FT109" s="78"/>
      <c r="FU109" s="78"/>
      <c r="FV109" s="78"/>
      <c r="FW109" s="78"/>
      <c r="FX109" s="78"/>
      <c r="FY109" s="78"/>
      <c r="FZ109" s="78"/>
      <c r="GA109" s="78"/>
      <c r="GB109" s="78"/>
      <c r="GC109" s="78"/>
      <c r="GD109" s="78"/>
      <c r="GE109" s="78"/>
      <c r="GF109" s="78"/>
      <c r="GG109" s="78"/>
      <c r="GH109" s="78"/>
      <c r="GI109" s="78"/>
      <c r="GJ109" s="78"/>
      <c r="GK109" s="78"/>
      <c r="GL109" s="78"/>
      <c r="GM109" s="78"/>
      <c r="GN109" s="78"/>
      <c r="GO109" s="78"/>
      <c r="GP109" s="78"/>
      <c r="GQ109" s="78"/>
      <c r="GR109" s="78"/>
      <c r="GS109" s="78"/>
      <c r="GT109" s="78"/>
      <c r="GU109" s="78"/>
      <c r="GV109" s="78"/>
      <c r="GW109" s="78"/>
      <c r="GX109" s="78"/>
      <c r="GY109" s="78"/>
      <c r="GZ109" s="78"/>
      <c r="HA109" s="78"/>
      <c r="HB109" s="78"/>
      <c r="HC109" s="78"/>
      <c r="HD109" s="78"/>
      <c r="HE109" s="78"/>
      <c r="HF109" s="78"/>
      <c r="HG109" s="78"/>
      <c r="HH109" s="78"/>
      <c r="HI109" s="78"/>
      <c r="HJ109" s="78"/>
      <c r="HK109" s="78"/>
      <c r="HL109" s="78"/>
      <c r="HM109" s="78"/>
      <c r="HN109" s="78"/>
      <c r="HO109" s="78"/>
      <c r="HP109" s="78"/>
      <c r="HQ109" s="78"/>
      <c r="HR109" s="78"/>
      <c r="HS109" s="78"/>
      <c r="HT109" s="78"/>
      <c r="HU109" s="78"/>
      <c r="HV109" s="78"/>
      <c r="HW109" s="78"/>
      <c r="HX109" s="78"/>
      <c r="HY109" s="78"/>
      <c r="HZ109" s="78"/>
      <c r="IA109" s="78"/>
      <c r="IB109" s="78"/>
      <c r="IC109" s="78"/>
      <c r="ID109" s="78"/>
      <c r="IE109" s="78"/>
      <c r="IF109" s="78"/>
      <c r="IG109" s="78"/>
      <c r="IH109" s="78"/>
      <c r="II109" s="78"/>
      <c r="IJ109" s="78"/>
      <c r="IK109" s="78"/>
      <c r="IL109" s="78"/>
      <c r="IM109" s="78"/>
      <c r="IN109" s="78"/>
      <c r="IO109" s="78"/>
      <c r="IP109" s="78"/>
      <c r="IQ109" s="78"/>
      <c r="IR109" s="78"/>
      <c r="IS109" s="78"/>
      <c r="IT109" s="78"/>
      <c r="IU109" s="78"/>
      <c r="IV109" s="78"/>
    </row>
    <row r="110" spans="1:256" s="82" customFormat="1" x14ac:dyDescent="0.25">
      <c r="A110" s="78"/>
      <c r="B110" s="78"/>
      <c r="C110" s="85" t="s">
        <v>4953</v>
      </c>
      <c r="D110" s="88">
        <v>12.5297</v>
      </c>
      <c r="E110" s="88">
        <v>12.1976</v>
      </c>
      <c r="F110" s="79"/>
      <c r="G110" s="80"/>
      <c r="H110" s="80"/>
      <c r="I110" s="80"/>
      <c r="J110" s="80"/>
      <c r="K110" s="81"/>
      <c r="L110" s="81"/>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81"/>
      <c r="AJ110" s="78"/>
      <c r="AK110" s="78"/>
      <c r="AL110" s="78"/>
      <c r="AM110" s="78"/>
      <c r="AN110" s="78"/>
      <c r="AO110" s="78"/>
      <c r="AP110" s="78"/>
      <c r="AQ110" s="78"/>
      <c r="AR110" s="78"/>
      <c r="AS110" s="78"/>
      <c r="AT110" s="78"/>
      <c r="AU110" s="78"/>
      <c r="AV110" s="81"/>
      <c r="AW110" s="78"/>
      <c r="AX110" s="81"/>
      <c r="AY110" s="78"/>
      <c r="AZ110" s="78"/>
      <c r="BA110" s="78"/>
      <c r="BB110" s="81"/>
      <c r="BC110" s="78"/>
      <c r="BD110" s="78"/>
      <c r="BE110" s="78"/>
      <c r="BF110" s="78"/>
      <c r="BG110" s="78"/>
      <c r="BH110" s="78"/>
      <c r="BI110" s="78"/>
      <c r="BJ110" s="78"/>
      <c r="BK110" s="78"/>
      <c r="BL110" s="78"/>
      <c r="BM110" s="78"/>
      <c r="BN110" s="78"/>
      <c r="BO110" s="78"/>
      <c r="BP110" s="78"/>
      <c r="BQ110" s="78"/>
      <c r="BR110" s="78"/>
      <c r="BS110" s="78"/>
      <c r="BT110" s="78"/>
      <c r="BU110" s="78"/>
      <c r="BV110" s="78"/>
      <c r="BW110" s="78"/>
      <c r="BX110" s="78"/>
      <c r="BY110" s="78"/>
      <c r="BZ110" s="78"/>
      <c r="CA110" s="78"/>
      <c r="CB110" s="78"/>
      <c r="CC110" s="78"/>
      <c r="CD110" s="78"/>
      <c r="CE110" s="78"/>
      <c r="CF110" s="78"/>
      <c r="CG110" s="78"/>
      <c r="CH110" s="78"/>
      <c r="CI110" s="78"/>
      <c r="CJ110" s="78"/>
      <c r="CK110" s="78"/>
      <c r="CL110" s="78"/>
      <c r="CM110" s="78"/>
      <c r="CN110" s="78"/>
      <c r="CO110" s="78"/>
      <c r="CP110" s="78"/>
      <c r="CQ110" s="78"/>
      <c r="CR110" s="78"/>
      <c r="CS110" s="78"/>
      <c r="CT110" s="78"/>
      <c r="CU110" s="78"/>
      <c r="CV110" s="78"/>
      <c r="CW110" s="78"/>
      <c r="CX110" s="78"/>
      <c r="CY110" s="78"/>
      <c r="CZ110" s="78"/>
      <c r="DA110" s="78"/>
      <c r="DB110" s="78"/>
      <c r="DC110" s="78"/>
      <c r="DD110" s="78"/>
      <c r="DE110" s="78"/>
      <c r="DF110" s="78"/>
      <c r="DG110" s="78"/>
      <c r="DH110" s="78"/>
      <c r="DI110" s="78"/>
      <c r="DJ110" s="78"/>
      <c r="DK110" s="78"/>
      <c r="DL110" s="78"/>
      <c r="DM110" s="78"/>
      <c r="DN110" s="78"/>
      <c r="DO110" s="78"/>
      <c r="DP110" s="78"/>
      <c r="DQ110" s="78"/>
      <c r="DR110" s="78"/>
      <c r="DS110" s="78"/>
      <c r="DT110" s="78"/>
      <c r="DU110" s="78"/>
      <c r="DV110" s="78"/>
      <c r="DW110" s="78"/>
      <c r="DX110" s="78"/>
      <c r="DY110" s="78"/>
      <c r="DZ110" s="78"/>
      <c r="EA110" s="78"/>
      <c r="EB110" s="78"/>
      <c r="EC110" s="78"/>
      <c r="ED110" s="78"/>
      <c r="EE110" s="78"/>
      <c r="EF110" s="78"/>
      <c r="EG110" s="78"/>
      <c r="EH110" s="78"/>
      <c r="EI110" s="78"/>
      <c r="EJ110" s="78"/>
      <c r="EK110" s="78"/>
      <c r="EL110" s="78"/>
      <c r="EM110" s="78"/>
      <c r="EN110" s="78"/>
      <c r="EO110" s="78"/>
      <c r="EP110" s="78"/>
      <c r="EQ110" s="78"/>
      <c r="ER110" s="78"/>
      <c r="ES110" s="78"/>
      <c r="ET110" s="78"/>
      <c r="EU110" s="78"/>
      <c r="EV110" s="78"/>
      <c r="EW110" s="78"/>
      <c r="EX110" s="78"/>
      <c r="EY110" s="78"/>
      <c r="EZ110" s="78"/>
      <c r="FA110" s="78"/>
      <c r="FB110" s="78"/>
      <c r="FC110" s="78"/>
      <c r="FD110" s="78"/>
      <c r="FE110" s="78"/>
      <c r="FF110" s="78"/>
      <c r="FG110" s="78"/>
      <c r="FH110" s="78"/>
      <c r="FI110" s="78"/>
      <c r="FJ110" s="78"/>
      <c r="FK110" s="78"/>
      <c r="FL110" s="78"/>
      <c r="FM110" s="78"/>
      <c r="FN110" s="78"/>
      <c r="FO110" s="78"/>
      <c r="FP110" s="78"/>
      <c r="FQ110" s="78"/>
      <c r="FR110" s="78"/>
      <c r="FS110" s="78"/>
      <c r="FT110" s="78"/>
      <c r="FU110" s="78"/>
      <c r="FV110" s="78"/>
      <c r="FW110" s="78"/>
      <c r="FX110" s="78"/>
      <c r="FY110" s="78"/>
      <c r="FZ110" s="78"/>
      <c r="GA110" s="78"/>
      <c r="GB110" s="78"/>
      <c r="GC110" s="78"/>
      <c r="GD110" s="78"/>
      <c r="GE110" s="78"/>
      <c r="GF110" s="78"/>
      <c r="GG110" s="78"/>
      <c r="GH110" s="78"/>
      <c r="GI110" s="78"/>
      <c r="GJ110" s="78"/>
      <c r="GK110" s="78"/>
      <c r="GL110" s="78"/>
      <c r="GM110" s="78"/>
      <c r="GN110" s="78"/>
      <c r="GO110" s="78"/>
      <c r="GP110" s="78"/>
      <c r="GQ110" s="78"/>
      <c r="GR110" s="78"/>
      <c r="GS110" s="78"/>
      <c r="GT110" s="78"/>
      <c r="GU110" s="78"/>
      <c r="GV110" s="78"/>
      <c r="GW110" s="78"/>
      <c r="GX110" s="78"/>
      <c r="GY110" s="78"/>
      <c r="GZ110" s="78"/>
      <c r="HA110" s="78"/>
      <c r="HB110" s="78"/>
      <c r="HC110" s="78"/>
      <c r="HD110" s="78"/>
      <c r="HE110" s="78"/>
      <c r="HF110" s="78"/>
      <c r="HG110" s="78"/>
      <c r="HH110" s="78"/>
      <c r="HI110" s="78"/>
      <c r="HJ110" s="78"/>
      <c r="HK110" s="78"/>
      <c r="HL110" s="78"/>
      <c r="HM110" s="78"/>
      <c r="HN110" s="78"/>
      <c r="HO110" s="78"/>
      <c r="HP110" s="78"/>
      <c r="HQ110" s="78"/>
      <c r="HR110" s="78"/>
      <c r="HS110" s="78"/>
      <c r="HT110" s="78"/>
      <c r="HU110" s="78"/>
      <c r="HV110" s="78"/>
      <c r="HW110" s="78"/>
      <c r="HX110" s="78"/>
      <c r="HY110" s="78"/>
      <c r="HZ110" s="78"/>
      <c r="IA110" s="78"/>
      <c r="IB110" s="78"/>
      <c r="IC110" s="78"/>
      <c r="ID110" s="78"/>
      <c r="IE110" s="78"/>
      <c r="IF110" s="78"/>
      <c r="IG110" s="78"/>
      <c r="IH110" s="78"/>
      <c r="II110" s="78"/>
      <c r="IJ110" s="78"/>
      <c r="IK110" s="78"/>
      <c r="IL110" s="78"/>
      <c r="IM110" s="78"/>
      <c r="IN110" s="78"/>
      <c r="IO110" s="78"/>
      <c r="IP110" s="78"/>
      <c r="IQ110" s="78"/>
      <c r="IR110" s="78"/>
      <c r="IS110" s="78"/>
      <c r="IT110" s="78"/>
      <c r="IU110" s="78"/>
      <c r="IV110" s="78"/>
    </row>
    <row r="111" spans="1:256" s="82" customFormat="1" x14ac:dyDescent="0.25">
      <c r="A111" s="78"/>
      <c r="B111" s="78"/>
      <c r="C111" s="85" t="s">
        <v>4954</v>
      </c>
      <c r="D111" s="88">
        <v>12.612299999999999</v>
      </c>
      <c r="E111" s="88">
        <v>12.28</v>
      </c>
      <c r="F111" s="79"/>
      <c r="G111" s="80"/>
      <c r="H111" s="80"/>
      <c r="I111" s="80"/>
      <c r="J111" s="80"/>
      <c r="K111" s="81"/>
      <c r="L111" s="81"/>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81"/>
      <c r="AJ111" s="78"/>
      <c r="AK111" s="78"/>
      <c r="AL111" s="78"/>
      <c r="AM111" s="78"/>
      <c r="AN111" s="78"/>
      <c r="AO111" s="78"/>
      <c r="AP111" s="78"/>
      <c r="AQ111" s="78"/>
      <c r="AR111" s="78"/>
      <c r="AS111" s="78"/>
      <c r="AT111" s="78"/>
      <c r="AU111" s="78"/>
      <c r="AV111" s="81"/>
      <c r="AW111" s="78"/>
      <c r="AX111" s="81"/>
      <c r="AY111" s="78"/>
      <c r="AZ111" s="78"/>
      <c r="BA111" s="78"/>
      <c r="BB111" s="81"/>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c r="BZ111" s="78"/>
      <c r="CA111" s="78"/>
      <c r="CB111" s="78"/>
      <c r="CC111" s="78"/>
      <c r="CD111" s="78"/>
      <c r="CE111" s="78"/>
      <c r="CF111" s="78"/>
      <c r="CG111" s="78"/>
      <c r="CH111" s="78"/>
      <c r="CI111" s="78"/>
      <c r="CJ111" s="78"/>
      <c r="CK111" s="78"/>
      <c r="CL111" s="78"/>
      <c r="CM111" s="78"/>
      <c r="CN111" s="78"/>
      <c r="CO111" s="78"/>
      <c r="CP111" s="78"/>
      <c r="CQ111" s="78"/>
      <c r="CR111" s="78"/>
      <c r="CS111" s="78"/>
      <c r="CT111" s="78"/>
      <c r="CU111" s="78"/>
      <c r="CV111" s="78"/>
      <c r="CW111" s="78"/>
      <c r="CX111" s="78"/>
      <c r="CY111" s="78"/>
      <c r="CZ111" s="78"/>
      <c r="DA111" s="78"/>
      <c r="DB111" s="78"/>
      <c r="DC111" s="78"/>
      <c r="DD111" s="78"/>
      <c r="DE111" s="78"/>
      <c r="DF111" s="78"/>
      <c r="DG111" s="78"/>
      <c r="DH111" s="78"/>
      <c r="DI111" s="78"/>
      <c r="DJ111" s="78"/>
      <c r="DK111" s="78"/>
      <c r="DL111" s="78"/>
      <c r="DM111" s="78"/>
      <c r="DN111" s="78"/>
      <c r="DO111" s="78"/>
      <c r="DP111" s="78"/>
      <c r="DQ111" s="78"/>
      <c r="DR111" s="78"/>
      <c r="DS111" s="78"/>
      <c r="DT111" s="78"/>
      <c r="DU111" s="78"/>
      <c r="DV111" s="78"/>
      <c r="DW111" s="78"/>
      <c r="DX111" s="78"/>
      <c r="DY111" s="78"/>
      <c r="DZ111" s="78"/>
      <c r="EA111" s="78"/>
      <c r="EB111" s="78"/>
      <c r="EC111" s="78"/>
      <c r="ED111" s="78"/>
      <c r="EE111" s="78"/>
      <c r="EF111" s="78"/>
      <c r="EG111" s="78"/>
      <c r="EH111" s="78"/>
      <c r="EI111" s="78"/>
      <c r="EJ111" s="78"/>
      <c r="EK111" s="78"/>
      <c r="EL111" s="78"/>
      <c r="EM111" s="78"/>
      <c r="EN111" s="78"/>
      <c r="EO111" s="78"/>
      <c r="EP111" s="78"/>
      <c r="EQ111" s="78"/>
      <c r="ER111" s="78"/>
      <c r="ES111" s="78"/>
      <c r="ET111" s="78"/>
      <c r="EU111" s="78"/>
      <c r="EV111" s="78"/>
      <c r="EW111" s="78"/>
      <c r="EX111" s="78"/>
      <c r="EY111" s="78"/>
      <c r="EZ111" s="78"/>
      <c r="FA111" s="78"/>
      <c r="FB111" s="78"/>
      <c r="FC111" s="78"/>
      <c r="FD111" s="78"/>
      <c r="FE111" s="78"/>
      <c r="FF111" s="78"/>
      <c r="FG111" s="78"/>
      <c r="FH111" s="78"/>
      <c r="FI111" s="78"/>
      <c r="FJ111" s="78"/>
      <c r="FK111" s="78"/>
      <c r="FL111" s="78"/>
      <c r="FM111" s="78"/>
      <c r="FN111" s="78"/>
      <c r="FO111" s="78"/>
      <c r="FP111" s="78"/>
      <c r="FQ111" s="78"/>
      <c r="FR111" s="78"/>
      <c r="FS111" s="78"/>
      <c r="FT111" s="78"/>
      <c r="FU111" s="78"/>
      <c r="FV111" s="78"/>
      <c r="FW111" s="78"/>
      <c r="FX111" s="78"/>
      <c r="FY111" s="78"/>
      <c r="FZ111" s="78"/>
      <c r="GA111" s="78"/>
      <c r="GB111" s="78"/>
      <c r="GC111" s="78"/>
      <c r="GD111" s="78"/>
      <c r="GE111" s="78"/>
      <c r="GF111" s="78"/>
      <c r="GG111" s="78"/>
      <c r="GH111" s="78"/>
      <c r="GI111" s="78"/>
      <c r="GJ111" s="78"/>
      <c r="GK111" s="78"/>
      <c r="GL111" s="78"/>
      <c r="GM111" s="78"/>
      <c r="GN111" s="78"/>
      <c r="GO111" s="78"/>
      <c r="GP111" s="78"/>
      <c r="GQ111" s="78"/>
      <c r="GR111" s="78"/>
      <c r="GS111" s="78"/>
      <c r="GT111" s="78"/>
      <c r="GU111" s="78"/>
      <c r="GV111" s="78"/>
      <c r="GW111" s="78"/>
      <c r="GX111" s="78"/>
      <c r="GY111" s="78"/>
      <c r="GZ111" s="78"/>
      <c r="HA111" s="78"/>
      <c r="HB111" s="78"/>
      <c r="HC111" s="78"/>
      <c r="HD111" s="78"/>
      <c r="HE111" s="78"/>
      <c r="HF111" s="78"/>
      <c r="HG111" s="78"/>
      <c r="HH111" s="78"/>
      <c r="HI111" s="78"/>
      <c r="HJ111" s="78"/>
      <c r="HK111" s="78"/>
      <c r="HL111" s="78"/>
      <c r="HM111" s="78"/>
      <c r="HN111" s="78"/>
      <c r="HO111" s="78"/>
      <c r="HP111" s="78"/>
      <c r="HQ111" s="78"/>
      <c r="HR111" s="78"/>
      <c r="HS111" s="78"/>
      <c r="HT111" s="78"/>
      <c r="HU111" s="78"/>
      <c r="HV111" s="78"/>
      <c r="HW111" s="78"/>
      <c r="HX111" s="78"/>
      <c r="HY111" s="78"/>
      <c r="HZ111" s="78"/>
      <c r="IA111" s="78"/>
      <c r="IB111" s="78"/>
      <c r="IC111" s="78"/>
      <c r="ID111" s="78"/>
      <c r="IE111" s="78"/>
      <c r="IF111" s="78"/>
      <c r="IG111" s="78"/>
      <c r="IH111" s="78"/>
      <c r="II111" s="78"/>
      <c r="IJ111" s="78"/>
      <c r="IK111" s="78"/>
      <c r="IL111" s="78"/>
      <c r="IM111" s="78"/>
      <c r="IN111" s="78"/>
      <c r="IO111" s="78"/>
      <c r="IP111" s="78"/>
      <c r="IQ111" s="78"/>
      <c r="IR111" s="78"/>
      <c r="IS111" s="78"/>
      <c r="IT111" s="78"/>
      <c r="IU111" s="78"/>
      <c r="IV111" s="78"/>
    </row>
    <row r="112" spans="1:256" s="82" customFormat="1" x14ac:dyDescent="0.25">
      <c r="A112" s="78"/>
      <c r="B112" s="78"/>
      <c r="C112" s="85" t="s">
        <v>4955</v>
      </c>
      <c r="D112" s="88">
        <v>12.611800000000001</v>
      </c>
      <c r="E112" s="88">
        <v>12.279400000000001</v>
      </c>
      <c r="F112" s="79"/>
      <c r="G112" s="80"/>
      <c r="H112" s="80"/>
      <c r="I112" s="80"/>
      <c r="J112" s="80"/>
      <c r="K112" s="81"/>
      <c r="L112" s="81"/>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81"/>
      <c r="AJ112" s="78"/>
      <c r="AK112" s="78"/>
      <c r="AL112" s="78"/>
      <c r="AM112" s="78"/>
      <c r="AN112" s="78"/>
      <c r="AO112" s="78"/>
      <c r="AP112" s="78"/>
      <c r="AQ112" s="78"/>
      <c r="AR112" s="78"/>
      <c r="AS112" s="78"/>
      <c r="AT112" s="78"/>
      <c r="AU112" s="78"/>
      <c r="AV112" s="81"/>
      <c r="AW112" s="78"/>
      <c r="AX112" s="81"/>
      <c r="AY112" s="78"/>
      <c r="AZ112" s="78"/>
      <c r="BA112" s="78"/>
      <c r="BB112" s="81"/>
      <c r="BC112" s="78"/>
      <c r="BD112" s="78"/>
      <c r="BE112" s="78"/>
      <c r="BF112" s="78"/>
      <c r="BG112" s="78"/>
      <c r="BH112" s="78"/>
      <c r="BI112" s="78"/>
      <c r="BJ112" s="78"/>
      <c r="BK112" s="78"/>
      <c r="BL112" s="78"/>
      <c r="BM112" s="78"/>
      <c r="BN112" s="78"/>
      <c r="BO112" s="78"/>
      <c r="BP112" s="78"/>
      <c r="BQ112" s="78"/>
      <c r="BR112" s="78"/>
      <c r="BS112" s="78"/>
      <c r="BT112" s="78"/>
      <c r="BU112" s="78"/>
      <c r="BV112" s="78"/>
      <c r="BW112" s="78"/>
      <c r="BX112" s="78"/>
      <c r="BY112" s="78"/>
      <c r="BZ112" s="78"/>
      <c r="CA112" s="78"/>
      <c r="CB112" s="78"/>
      <c r="CC112" s="78"/>
      <c r="CD112" s="78"/>
      <c r="CE112" s="78"/>
      <c r="CF112" s="78"/>
      <c r="CG112" s="78"/>
      <c r="CH112" s="78"/>
      <c r="CI112" s="78"/>
      <c r="CJ112" s="78"/>
      <c r="CK112" s="78"/>
      <c r="CL112" s="78"/>
      <c r="CM112" s="78"/>
      <c r="CN112" s="78"/>
      <c r="CO112" s="78"/>
      <c r="CP112" s="78"/>
      <c r="CQ112" s="78"/>
      <c r="CR112" s="78"/>
      <c r="CS112" s="78"/>
      <c r="CT112" s="78"/>
      <c r="CU112" s="78"/>
      <c r="CV112" s="78"/>
      <c r="CW112" s="78"/>
      <c r="CX112" s="78"/>
      <c r="CY112" s="78"/>
      <c r="CZ112" s="78"/>
      <c r="DA112" s="78"/>
      <c r="DB112" s="78"/>
      <c r="DC112" s="78"/>
      <c r="DD112" s="78"/>
      <c r="DE112" s="78"/>
      <c r="DF112" s="78"/>
      <c r="DG112" s="78"/>
      <c r="DH112" s="78"/>
      <c r="DI112" s="78"/>
      <c r="DJ112" s="78"/>
      <c r="DK112" s="78"/>
      <c r="DL112" s="78"/>
      <c r="DM112" s="78"/>
      <c r="DN112" s="78"/>
      <c r="DO112" s="78"/>
      <c r="DP112" s="78"/>
      <c r="DQ112" s="78"/>
      <c r="DR112" s="78"/>
      <c r="DS112" s="78"/>
      <c r="DT112" s="78"/>
      <c r="DU112" s="78"/>
      <c r="DV112" s="78"/>
      <c r="DW112" s="78"/>
      <c r="DX112" s="78"/>
      <c r="DY112" s="78"/>
      <c r="DZ112" s="78"/>
      <c r="EA112" s="78"/>
      <c r="EB112" s="78"/>
      <c r="EC112" s="78"/>
      <c r="ED112" s="78"/>
      <c r="EE112" s="78"/>
      <c r="EF112" s="78"/>
      <c r="EG112" s="78"/>
      <c r="EH112" s="78"/>
      <c r="EI112" s="78"/>
      <c r="EJ112" s="78"/>
      <c r="EK112" s="78"/>
      <c r="EL112" s="78"/>
      <c r="EM112" s="78"/>
      <c r="EN112" s="78"/>
      <c r="EO112" s="78"/>
      <c r="EP112" s="78"/>
      <c r="EQ112" s="78"/>
      <c r="ER112" s="78"/>
      <c r="ES112" s="78"/>
      <c r="ET112" s="78"/>
      <c r="EU112" s="78"/>
      <c r="EV112" s="78"/>
      <c r="EW112" s="78"/>
      <c r="EX112" s="78"/>
      <c r="EY112" s="78"/>
      <c r="EZ112" s="78"/>
      <c r="FA112" s="78"/>
      <c r="FB112" s="78"/>
      <c r="FC112" s="78"/>
      <c r="FD112" s="78"/>
      <c r="FE112" s="78"/>
      <c r="FF112" s="78"/>
      <c r="FG112" s="78"/>
      <c r="FH112" s="78"/>
      <c r="FI112" s="78"/>
      <c r="FJ112" s="78"/>
      <c r="FK112" s="78"/>
      <c r="FL112" s="78"/>
      <c r="FM112" s="78"/>
      <c r="FN112" s="78"/>
      <c r="FO112" s="78"/>
      <c r="FP112" s="78"/>
      <c r="FQ112" s="78"/>
      <c r="FR112" s="78"/>
      <c r="FS112" s="78"/>
      <c r="FT112" s="78"/>
      <c r="FU112" s="78"/>
      <c r="FV112" s="78"/>
      <c r="FW112" s="78"/>
      <c r="FX112" s="78"/>
      <c r="FY112" s="78"/>
      <c r="FZ112" s="78"/>
      <c r="GA112" s="78"/>
      <c r="GB112" s="78"/>
      <c r="GC112" s="78"/>
      <c r="GD112" s="78"/>
      <c r="GE112" s="78"/>
      <c r="GF112" s="78"/>
      <c r="GG112" s="78"/>
      <c r="GH112" s="78"/>
      <c r="GI112" s="78"/>
      <c r="GJ112" s="78"/>
      <c r="GK112" s="78"/>
      <c r="GL112" s="78"/>
      <c r="GM112" s="78"/>
      <c r="GN112" s="78"/>
      <c r="GO112" s="78"/>
      <c r="GP112" s="78"/>
      <c r="GQ112" s="78"/>
      <c r="GR112" s="78"/>
      <c r="GS112" s="78"/>
      <c r="GT112" s="78"/>
      <c r="GU112" s="78"/>
      <c r="GV112" s="78"/>
      <c r="GW112" s="78"/>
      <c r="GX112" s="78"/>
      <c r="GY112" s="78"/>
      <c r="GZ112" s="78"/>
      <c r="HA112" s="78"/>
      <c r="HB112" s="78"/>
      <c r="HC112" s="78"/>
      <c r="HD112" s="78"/>
      <c r="HE112" s="78"/>
      <c r="HF112" s="78"/>
      <c r="HG112" s="78"/>
      <c r="HH112" s="78"/>
      <c r="HI112" s="78"/>
      <c r="HJ112" s="78"/>
      <c r="HK112" s="78"/>
      <c r="HL112" s="78"/>
      <c r="HM112" s="78"/>
      <c r="HN112" s="78"/>
      <c r="HO112" s="78"/>
      <c r="HP112" s="78"/>
      <c r="HQ112" s="78"/>
      <c r="HR112" s="78"/>
      <c r="HS112" s="78"/>
      <c r="HT112" s="78"/>
      <c r="HU112" s="78"/>
      <c r="HV112" s="78"/>
      <c r="HW112" s="78"/>
      <c r="HX112" s="78"/>
      <c r="HY112" s="78"/>
      <c r="HZ112" s="78"/>
      <c r="IA112" s="78"/>
      <c r="IB112" s="78"/>
      <c r="IC112" s="78"/>
      <c r="ID112" s="78"/>
      <c r="IE112" s="78"/>
      <c r="IF112" s="78"/>
      <c r="IG112" s="78"/>
      <c r="IH112" s="78"/>
      <c r="II112" s="78"/>
      <c r="IJ112" s="78"/>
      <c r="IK112" s="78"/>
      <c r="IL112" s="78"/>
      <c r="IM112" s="78"/>
      <c r="IN112" s="78"/>
      <c r="IO112" s="78"/>
      <c r="IP112" s="78"/>
      <c r="IQ112" s="78"/>
      <c r="IR112" s="78"/>
      <c r="IS112" s="78"/>
      <c r="IT112" s="78"/>
      <c r="IU112" s="78"/>
      <c r="IV112" s="78"/>
    </row>
    <row r="113" spans="1:256" s="82" customFormat="1" ht="84.95" customHeight="1" x14ac:dyDescent="0.25">
      <c r="A113" s="78"/>
      <c r="B113" s="78"/>
      <c r="C113" s="204" t="s">
        <v>4987</v>
      </c>
      <c r="D113" s="205"/>
      <c r="E113" s="206"/>
      <c r="F113" s="79"/>
      <c r="G113" s="80"/>
      <c r="H113" s="80"/>
      <c r="I113" s="80"/>
      <c r="J113" s="80"/>
      <c r="K113" s="81"/>
      <c r="L113" s="81"/>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81"/>
      <c r="AJ113" s="78"/>
      <c r="AK113" s="78"/>
      <c r="AL113" s="78"/>
      <c r="AM113" s="78"/>
      <c r="AN113" s="78"/>
      <c r="AO113" s="78"/>
      <c r="AP113" s="78"/>
      <c r="AQ113" s="78"/>
      <c r="AR113" s="78"/>
      <c r="AS113" s="78"/>
      <c r="AT113" s="78"/>
      <c r="AU113" s="78"/>
      <c r="AV113" s="81"/>
      <c r="AW113" s="78"/>
      <c r="AX113" s="81"/>
      <c r="AY113" s="78"/>
      <c r="AZ113" s="78"/>
      <c r="BA113" s="78"/>
      <c r="BB113" s="81"/>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c r="BZ113" s="78"/>
      <c r="CA113" s="78"/>
      <c r="CB113" s="78"/>
      <c r="CC113" s="78"/>
      <c r="CD113" s="78"/>
      <c r="CE113" s="78"/>
      <c r="CF113" s="78"/>
      <c r="CG113" s="78"/>
      <c r="CH113" s="78"/>
      <c r="CI113" s="78"/>
      <c r="CJ113" s="78"/>
      <c r="CK113" s="78"/>
      <c r="CL113" s="78"/>
      <c r="CM113" s="78"/>
      <c r="CN113" s="78"/>
      <c r="CO113" s="78"/>
      <c r="CP113" s="78"/>
      <c r="CQ113" s="78"/>
      <c r="CR113" s="78"/>
      <c r="CS113" s="78"/>
      <c r="CT113" s="78"/>
      <c r="CU113" s="78"/>
      <c r="CV113" s="78"/>
      <c r="CW113" s="78"/>
      <c r="CX113" s="78"/>
      <c r="CY113" s="78"/>
      <c r="CZ113" s="78"/>
      <c r="DA113" s="78"/>
      <c r="DB113" s="78"/>
      <c r="DC113" s="78"/>
      <c r="DD113" s="78"/>
      <c r="DE113" s="78"/>
      <c r="DF113" s="78"/>
      <c r="DG113" s="78"/>
      <c r="DH113" s="78"/>
      <c r="DI113" s="78"/>
      <c r="DJ113" s="78"/>
      <c r="DK113" s="78"/>
      <c r="DL113" s="78"/>
      <c r="DM113" s="78"/>
      <c r="DN113" s="78"/>
      <c r="DO113" s="78"/>
      <c r="DP113" s="78"/>
      <c r="DQ113" s="78"/>
      <c r="DR113" s="78"/>
      <c r="DS113" s="78"/>
      <c r="DT113" s="78"/>
      <c r="DU113" s="78"/>
      <c r="DV113" s="78"/>
      <c r="DW113" s="78"/>
      <c r="DX113" s="78"/>
      <c r="DY113" s="78"/>
      <c r="DZ113" s="78"/>
      <c r="EA113" s="78"/>
      <c r="EB113" s="78"/>
      <c r="EC113" s="78"/>
      <c r="ED113" s="78"/>
      <c r="EE113" s="78"/>
      <c r="EF113" s="78"/>
      <c r="EG113" s="78"/>
      <c r="EH113" s="78"/>
      <c r="EI113" s="78"/>
      <c r="EJ113" s="78"/>
      <c r="EK113" s="78"/>
      <c r="EL113" s="78"/>
      <c r="EM113" s="78"/>
      <c r="EN113" s="78"/>
      <c r="EO113" s="78"/>
      <c r="EP113" s="78"/>
      <c r="EQ113" s="78"/>
      <c r="ER113" s="78"/>
      <c r="ES113" s="78"/>
      <c r="ET113" s="78"/>
      <c r="EU113" s="78"/>
      <c r="EV113" s="78"/>
      <c r="EW113" s="78"/>
      <c r="EX113" s="78"/>
      <c r="EY113" s="78"/>
      <c r="EZ113" s="78"/>
      <c r="FA113" s="78"/>
      <c r="FB113" s="78"/>
      <c r="FC113" s="78"/>
      <c r="FD113" s="78"/>
      <c r="FE113" s="78"/>
      <c r="FF113" s="78"/>
      <c r="FG113" s="78"/>
      <c r="FH113" s="78"/>
      <c r="FI113" s="78"/>
      <c r="FJ113" s="78"/>
      <c r="FK113" s="78"/>
      <c r="FL113" s="78"/>
      <c r="FM113" s="78"/>
      <c r="FN113" s="78"/>
      <c r="FO113" s="78"/>
      <c r="FP113" s="78"/>
      <c r="FQ113" s="78"/>
      <c r="FR113" s="78"/>
      <c r="FS113" s="78"/>
      <c r="FT113" s="78"/>
      <c r="FU113" s="78"/>
      <c r="FV113" s="78"/>
      <c r="FW113" s="78"/>
      <c r="FX113" s="78"/>
      <c r="FY113" s="78"/>
      <c r="FZ113" s="78"/>
      <c r="GA113" s="78"/>
      <c r="GB113" s="78"/>
      <c r="GC113" s="78"/>
      <c r="GD113" s="78"/>
      <c r="GE113" s="78"/>
      <c r="GF113" s="78"/>
      <c r="GG113" s="78"/>
      <c r="GH113" s="78"/>
      <c r="GI113" s="78"/>
      <c r="GJ113" s="78"/>
      <c r="GK113" s="78"/>
      <c r="GL113" s="78"/>
      <c r="GM113" s="78"/>
      <c r="GN113" s="78"/>
      <c r="GO113" s="78"/>
      <c r="GP113" s="78"/>
      <c r="GQ113" s="78"/>
      <c r="GR113" s="78"/>
      <c r="GS113" s="78"/>
      <c r="GT113" s="78"/>
      <c r="GU113" s="78"/>
      <c r="GV113" s="78"/>
      <c r="GW113" s="78"/>
      <c r="GX113" s="78"/>
      <c r="GY113" s="78"/>
      <c r="GZ113" s="78"/>
      <c r="HA113" s="78"/>
      <c r="HB113" s="78"/>
      <c r="HC113" s="78"/>
      <c r="HD113" s="78"/>
      <c r="HE113" s="78"/>
      <c r="HF113" s="78"/>
      <c r="HG113" s="78"/>
      <c r="HH113" s="78"/>
      <c r="HI113" s="78"/>
      <c r="HJ113" s="78"/>
      <c r="HK113" s="78"/>
      <c r="HL113" s="78"/>
      <c r="HM113" s="78"/>
      <c r="HN113" s="78"/>
      <c r="HO113" s="78"/>
      <c r="HP113" s="78"/>
      <c r="HQ113" s="78"/>
      <c r="HR113" s="78"/>
      <c r="HS113" s="78"/>
      <c r="HT113" s="78"/>
      <c r="HU113" s="78"/>
      <c r="HV113" s="78"/>
      <c r="HW113" s="78"/>
      <c r="HX113" s="78"/>
      <c r="HY113" s="78"/>
      <c r="HZ113" s="78"/>
      <c r="IA113" s="78"/>
      <c r="IB113" s="78"/>
      <c r="IC113" s="78"/>
      <c r="ID113" s="78"/>
      <c r="IE113" s="78"/>
      <c r="IF113" s="78"/>
      <c r="IG113" s="78"/>
      <c r="IH113" s="78"/>
      <c r="II113" s="78"/>
      <c r="IJ113" s="78"/>
      <c r="IK113" s="78"/>
      <c r="IL113" s="78"/>
      <c r="IM113" s="78"/>
      <c r="IN113" s="78"/>
      <c r="IO113" s="78"/>
      <c r="IP113" s="78"/>
      <c r="IQ113" s="78"/>
      <c r="IR113" s="78"/>
      <c r="IS113" s="78"/>
      <c r="IT113" s="78"/>
      <c r="IU113" s="78"/>
      <c r="IV113" s="78"/>
    </row>
    <row r="115" spans="1:256" x14ac:dyDescent="0.25">
      <c r="C115" s="2" t="s">
        <v>5052</v>
      </c>
      <c r="E115" s="2" t="s">
        <v>2</v>
      </c>
    </row>
    <row r="117" spans="1:256" x14ac:dyDescent="0.25">
      <c r="C117" s="2" t="s">
        <v>5053</v>
      </c>
      <c r="E117" s="2" t="s">
        <v>2</v>
      </c>
    </row>
    <row r="119" spans="1:256" x14ac:dyDescent="0.25">
      <c r="C119" s="2" t="s">
        <v>4944</v>
      </c>
      <c r="E119" s="2" t="s">
        <v>2</v>
      </c>
    </row>
    <row r="121" spans="1:256" x14ac:dyDescent="0.25">
      <c r="C121" s="2" t="s">
        <v>4945</v>
      </c>
      <c r="E121" s="2" t="s">
        <v>2</v>
      </c>
    </row>
    <row r="123" spans="1:256" x14ac:dyDescent="0.25">
      <c r="C123" s="2" t="s">
        <v>4946</v>
      </c>
      <c r="E123" s="95">
        <v>0.55714554486815115</v>
      </c>
    </row>
    <row r="125" spans="1:256" x14ac:dyDescent="0.25">
      <c r="C125" s="2" t="s">
        <v>4948</v>
      </c>
      <c r="E125" s="96" t="s">
        <v>4947</v>
      </c>
    </row>
    <row r="127" spans="1:256" x14ac:dyDescent="0.25">
      <c r="C127" s="2" t="s">
        <v>5054</v>
      </c>
      <c r="E127" s="2" t="s">
        <v>2</v>
      </c>
    </row>
    <row r="129" spans="3:5" x14ac:dyDescent="0.25">
      <c r="C129" s="2" t="s">
        <v>4991</v>
      </c>
    </row>
    <row r="131" spans="3:5" x14ac:dyDescent="0.25">
      <c r="C131" s="1" t="s">
        <v>5145</v>
      </c>
      <c r="E131" s="216" t="s">
        <v>5146</v>
      </c>
    </row>
    <row r="132" spans="3:5" x14ac:dyDescent="0.25">
      <c r="E132" s="2" t="s">
        <v>5177</v>
      </c>
    </row>
  </sheetData>
  <mergeCells count="2">
    <mergeCell ref="C98:K98"/>
    <mergeCell ref="C113:E113"/>
  </mergeCells>
  <hyperlinks>
    <hyperlink ref="J2" location="'Index'!A1" display="'Index'!A1" xr:uid="{FEB9AB96-76A7-47B2-95EF-A30870D74F6C}"/>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12587-6114-4AB9-BC98-BE0B83B502CA}">
  <sheetPr codeName="Sheet1"/>
  <dimension ref="A1:IV126"/>
  <sheetViews>
    <sheetView showGridLines="0" zoomScale="90" zoomScaleNormal="90" workbookViewId="0">
      <pane ySplit="6" topLeftCell="A10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20.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4215</v>
      </c>
      <c r="J2" s="38" t="s">
        <v>4468</v>
      </c>
    </row>
    <row r="3" spans="1:54" ht="16.5" x14ac:dyDescent="0.3">
      <c r="C3" s="1" t="s">
        <v>28</v>
      </c>
      <c r="D3" s="21" t="s">
        <v>4216</v>
      </c>
      <c r="F3" s="72" t="s">
        <v>4852</v>
      </c>
      <c r="G3" s="13" t="s">
        <v>4441</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t="s">
        <v>2</v>
      </c>
      <c r="H28" s="24" t="s">
        <v>2</v>
      </c>
      <c r="I28" s="31"/>
      <c r="J28" s="31"/>
      <c r="K28" s="35"/>
    </row>
    <row r="29" spans="3:11" x14ac:dyDescent="0.25">
      <c r="C29" s="57"/>
      <c r="D29" s="54"/>
      <c r="E29" s="6"/>
      <c r="F29" s="19"/>
      <c r="G29" s="24"/>
      <c r="H29" s="24"/>
      <c r="I29" s="31"/>
      <c r="J29" s="31"/>
      <c r="K29" s="35"/>
    </row>
    <row r="30" spans="3:11" x14ac:dyDescent="0.25">
      <c r="C30" s="58" t="s">
        <v>13</v>
      </c>
      <c r="D30" s="54"/>
      <c r="E30" s="6"/>
      <c r="F30" s="19"/>
      <c r="G30" s="24"/>
      <c r="H30" s="24"/>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18</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19</v>
      </c>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23</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24</v>
      </c>
      <c r="D51" s="54"/>
      <c r="E51" s="6"/>
      <c r="F51" s="19"/>
      <c r="G51" s="24"/>
      <c r="H51" s="24"/>
      <c r="I51" s="31"/>
      <c r="J51" s="31"/>
      <c r="K51" s="35"/>
    </row>
    <row r="52" spans="1:54" x14ac:dyDescent="0.25">
      <c r="B52" s="8" t="s">
        <v>200</v>
      </c>
      <c r="C52" s="60" t="s">
        <v>201</v>
      </c>
      <c r="D52" s="54"/>
      <c r="E52" s="6"/>
      <c r="F52" s="19"/>
      <c r="G52" s="24">
        <v>4855</v>
      </c>
      <c r="H52" s="24">
        <v>99.21</v>
      </c>
      <c r="I52" s="31"/>
      <c r="J52" s="31"/>
      <c r="K52" s="35"/>
    </row>
    <row r="53" spans="1:54" x14ac:dyDescent="0.25">
      <c r="C53" s="58" t="s">
        <v>188</v>
      </c>
      <c r="D53" s="54"/>
      <c r="E53" s="6"/>
      <c r="F53" s="19"/>
      <c r="G53" s="25">
        <v>4855</v>
      </c>
      <c r="H53" s="25">
        <v>99.21</v>
      </c>
      <c r="I53" s="31"/>
      <c r="J53" s="31"/>
      <c r="K53" s="35"/>
    </row>
    <row r="54" spans="1:54" x14ac:dyDescent="0.25">
      <c r="C54" s="57"/>
      <c r="D54" s="54"/>
      <c r="E54" s="6"/>
      <c r="F54" s="19"/>
      <c r="G54" s="24"/>
      <c r="H54" s="24"/>
      <c r="I54" s="31"/>
      <c r="J54" s="31"/>
      <c r="K54" s="35"/>
    </row>
    <row r="55" spans="1:54" x14ac:dyDescent="0.25">
      <c r="A55" s="10"/>
      <c r="B55" s="28"/>
      <c r="C55" s="58" t="s">
        <v>25</v>
      </c>
      <c r="D55" s="54"/>
      <c r="E55" s="6"/>
      <c r="F55" s="19"/>
      <c r="G55" s="24"/>
      <c r="H55" s="24"/>
      <c r="I55" s="31"/>
      <c r="J55" s="31"/>
      <c r="K55" s="35"/>
    </row>
    <row r="56" spans="1:54" s="2" customFormat="1" ht="13.5" x14ac:dyDescent="0.25">
      <c r="A56" s="28"/>
      <c r="B56" s="28"/>
      <c r="C56" s="57" t="s">
        <v>4783</v>
      </c>
      <c r="D56" s="54"/>
      <c r="E56" s="6"/>
      <c r="F56" s="19"/>
      <c r="G56" s="24" t="s">
        <v>2</v>
      </c>
      <c r="H56" s="24" t="s">
        <v>2</v>
      </c>
      <c r="I56" s="31"/>
      <c r="J56" s="31"/>
      <c r="K56" s="35"/>
      <c r="L56" s="3"/>
      <c r="AI56" s="3"/>
      <c r="AV56" s="3"/>
      <c r="AX56" s="3"/>
      <c r="BB56" s="3"/>
    </row>
    <row r="57" spans="1:54" x14ac:dyDescent="0.25">
      <c r="B57" s="8"/>
      <c r="C57" s="60" t="s">
        <v>202</v>
      </c>
      <c r="D57" s="54"/>
      <c r="E57" s="6"/>
      <c r="F57" s="19"/>
      <c r="G57" s="24">
        <v>38.840000000000003</v>
      </c>
      <c r="H57" s="24">
        <v>0.79</v>
      </c>
      <c r="I57" s="31"/>
      <c r="J57" s="31"/>
      <c r="K57" s="35"/>
    </row>
    <row r="58" spans="1:54" x14ac:dyDescent="0.25">
      <c r="C58" s="58" t="s">
        <v>188</v>
      </c>
      <c r="D58" s="54"/>
      <c r="E58" s="6"/>
      <c r="F58" s="19"/>
      <c r="G58" s="25">
        <v>38.840000000000003</v>
      </c>
      <c r="H58" s="25">
        <v>0.79</v>
      </c>
      <c r="I58" s="31"/>
      <c r="J58" s="31"/>
      <c r="K58" s="35"/>
    </row>
    <row r="59" spans="1:54" x14ac:dyDescent="0.25">
      <c r="C59" s="57"/>
      <c r="D59" s="54"/>
      <c r="E59" s="6"/>
      <c r="F59" s="19"/>
      <c r="G59" s="24"/>
      <c r="H59" s="24"/>
      <c r="I59" s="31"/>
      <c r="J59" s="31"/>
      <c r="K59" s="35"/>
    </row>
    <row r="60" spans="1:54" x14ac:dyDescent="0.25">
      <c r="C60" s="61" t="s">
        <v>203</v>
      </c>
      <c r="D60" s="55"/>
      <c r="E60" s="5"/>
      <c r="F60" s="20"/>
      <c r="G60" s="26">
        <v>4893.84</v>
      </c>
      <c r="H60" s="26">
        <v>100</v>
      </c>
      <c r="I60" s="32"/>
      <c r="J60" s="32"/>
      <c r="K60" s="36"/>
    </row>
    <row r="63" spans="1:54" x14ac:dyDescent="0.25">
      <c r="C63" s="1" t="s">
        <v>204</v>
      </c>
    </row>
    <row r="64" spans="1:54" x14ac:dyDescent="0.25">
      <c r="C64" s="37" t="s">
        <v>205</v>
      </c>
      <c r="D64" s="37"/>
      <c r="E64" s="37"/>
      <c r="F64" s="37"/>
      <c r="G64" s="37"/>
      <c r="H64" s="37"/>
      <c r="I64" s="37"/>
      <c r="J64" s="37"/>
      <c r="K64" s="37"/>
    </row>
    <row r="65" spans="1:256" x14ac:dyDescent="0.25">
      <c r="C65" s="2" t="s">
        <v>206</v>
      </c>
    </row>
    <row r="66" spans="1:256" x14ac:dyDescent="0.25">
      <c r="C66" s="2" t="s">
        <v>207</v>
      </c>
    </row>
    <row r="67" spans="1:256" ht="30" customHeight="1" x14ac:dyDescent="0.25">
      <c r="C67" s="202" t="s">
        <v>208</v>
      </c>
      <c r="D67" s="203"/>
      <c r="E67" s="203"/>
      <c r="F67" s="203"/>
      <c r="G67" s="203"/>
      <c r="H67" s="203"/>
      <c r="I67" s="203"/>
      <c r="J67" s="203"/>
      <c r="K67" s="203"/>
    </row>
    <row r="68" spans="1:256" x14ac:dyDescent="0.25">
      <c r="C68" s="2" t="s">
        <v>209</v>
      </c>
    </row>
    <row r="69" spans="1:256" x14ac:dyDescent="0.25">
      <c r="C69" s="2" t="s">
        <v>4933</v>
      </c>
    </row>
    <row r="71" spans="1:256" x14ac:dyDescent="0.25">
      <c r="C71" s="2" t="s">
        <v>4942</v>
      </c>
      <c r="E71" s="2" t="s">
        <v>2</v>
      </c>
    </row>
    <row r="73" spans="1:256" x14ac:dyDescent="0.25">
      <c r="C73" s="2" t="s">
        <v>4943</v>
      </c>
      <c r="E73" s="2" t="s">
        <v>2</v>
      </c>
    </row>
    <row r="75" spans="1:256" x14ac:dyDescent="0.25">
      <c r="C75" s="2" t="s">
        <v>5050</v>
      </c>
    </row>
    <row r="77" spans="1:256" x14ac:dyDescent="0.25">
      <c r="C77" s="2" t="s">
        <v>5051</v>
      </c>
    </row>
    <row r="78" spans="1:256" s="82" customFormat="1" ht="35.25" customHeight="1" x14ac:dyDescent="0.25">
      <c r="A78" s="78"/>
      <c r="B78" s="78"/>
      <c r="C78" s="83" t="s">
        <v>4949</v>
      </c>
      <c r="D78" s="87" t="s">
        <v>4950</v>
      </c>
      <c r="E78" s="87" t="s">
        <v>4951</v>
      </c>
      <c r="F78" s="79"/>
      <c r="G78" s="80"/>
      <c r="H78" s="80"/>
      <c r="I78" s="80"/>
      <c r="J78" s="80"/>
      <c r="K78" s="81"/>
      <c r="L78" s="81"/>
      <c r="M78" s="78"/>
      <c r="N78" s="78"/>
      <c r="O78" s="78"/>
      <c r="P78" s="78"/>
      <c r="Q78" s="78"/>
      <c r="R78" s="78"/>
      <c r="S78" s="78"/>
      <c r="T78" s="78"/>
      <c r="U78" s="78"/>
      <c r="V78" s="78"/>
      <c r="W78" s="78"/>
      <c r="X78" s="78"/>
      <c r="Y78" s="78"/>
      <c r="Z78" s="78"/>
      <c r="AA78" s="78"/>
      <c r="AB78" s="78"/>
      <c r="AC78" s="78"/>
      <c r="AD78" s="78"/>
      <c r="AE78" s="78"/>
      <c r="AF78" s="78"/>
      <c r="AG78" s="78"/>
      <c r="AH78" s="78"/>
      <c r="AI78" s="81"/>
      <c r="AJ78" s="78"/>
      <c r="AK78" s="78"/>
      <c r="AL78" s="78"/>
      <c r="AM78" s="78"/>
      <c r="AN78" s="78"/>
      <c r="AO78" s="78"/>
      <c r="AP78" s="78"/>
      <c r="AQ78" s="78"/>
      <c r="AR78" s="78"/>
      <c r="AS78" s="78"/>
      <c r="AT78" s="78"/>
      <c r="AU78" s="78"/>
      <c r="AV78" s="81"/>
      <c r="AW78" s="78"/>
      <c r="AX78" s="81"/>
      <c r="AY78" s="78"/>
      <c r="AZ78" s="78"/>
      <c r="BA78" s="78"/>
      <c r="BB78" s="81"/>
      <c r="BC78" s="78"/>
      <c r="BD78" s="78"/>
      <c r="BE78" s="78"/>
      <c r="BF78" s="78"/>
      <c r="BG78" s="78"/>
      <c r="BH78" s="78"/>
      <c r="BI78" s="78"/>
      <c r="BJ78" s="78"/>
      <c r="BK78" s="78"/>
      <c r="BL78" s="78"/>
      <c r="BM78" s="78"/>
      <c r="BN78" s="78"/>
      <c r="BO78" s="78"/>
      <c r="BP78" s="78"/>
      <c r="BQ78" s="78"/>
      <c r="BR78" s="78"/>
      <c r="BS78" s="78"/>
      <c r="BT78" s="78"/>
      <c r="BU78" s="78"/>
      <c r="BV78" s="78"/>
      <c r="BW78" s="78"/>
      <c r="BX78" s="78"/>
      <c r="BY78" s="78"/>
      <c r="BZ78" s="78"/>
      <c r="CA78" s="78"/>
      <c r="CB78" s="78"/>
      <c r="CC78" s="78"/>
      <c r="CD78" s="78"/>
      <c r="CE78" s="78"/>
      <c r="CF78" s="78"/>
      <c r="CG78" s="78"/>
      <c r="CH78" s="78"/>
      <c r="CI78" s="78"/>
      <c r="CJ78" s="78"/>
      <c r="CK78" s="78"/>
      <c r="CL78" s="78"/>
      <c r="CM78" s="78"/>
      <c r="CN78" s="78"/>
      <c r="CO78" s="78"/>
      <c r="CP78" s="78"/>
      <c r="CQ78" s="78"/>
      <c r="CR78" s="78"/>
      <c r="CS78" s="78"/>
      <c r="CT78" s="78"/>
      <c r="CU78" s="78"/>
      <c r="CV78" s="78"/>
      <c r="CW78" s="78"/>
      <c r="CX78" s="78"/>
      <c r="CY78" s="78"/>
      <c r="CZ78" s="78"/>
      <c r="DA78" s="78"/>
      <c r="DB78" s="78"/>
      <c r="DC78" s="78"/>
      <c r="DD78" s="78"/>
      <c r="DE78" s="78"/>
      <c r="DF78" s="78"/>
      <c r="DG78" s="78"/>
      <c r="DH78" s="78"/>
      <c r="DI78" s="78"/>
      <c r="DJ78" s="78"/>
      <c r="DK78" s="78"/>
      <c r="DL78" s="78"/>
      <c r="DM78" s="78"/>
      <c r="DN78" s="78"/>
      <c r="DO78" s="78"/>
      <c r="DP78" s="78"/>
      <c r="DQ78" s="78"/>
      <c r="DR78" s="78"/>
      <c r="DS78" s="78"/>
      <c r="DT78" s="78"/>
      <c r="DU78" s="78"/>
      <c r="DV78" s="78"/>
      <c r="DW78" s="78"/>
      <c r="DX78" s="78"/>
      <c r="DY78" s="78"/>
      <c r="DZ78" s="78"/>
      <c r="EA78" s="78"/>
      <c r="EB78" s="78"/>
      <c r="EC78" s="78"/>
      <c r="ED78" s="78"/>
      <c r="EE78" s="78"/>
      <c r="EF78" s="78"/>
      <c r="EG78" s="78"/>
      <c r="EH78" s="78"/>
      <c r="EI78" s="78"/>
      <c r="EJ78" s="78"/>
      <c r="EK78" s="78"/>
      <c r="EL78" s="78"/>
      <c r="EM78" s="78"/>
      <c r="EN78" s="78"/>
      <c r="EO78" s="78"/>
      <c r="EP78" s="78"/>
      <c r="EQ78" s="78"/>
      <c r="ER78" s="78"/>
      <c r="ES78" s="78"/>
      <c r="ET78" s="78"/>
      <c r="EU78" s="78"/>
      <c r="EV78" s="78"/>
      <c r="EW78" s="78"/>
      <c r="EX78" s="78"/>
      <c r="EY78" s="78"/>
      <c r="EZ78" s="78"/>
      <c r="FA78" s="78"/>
      <c r="FB78" s="78"/>
      <c r="FC78" s="78"/>
      <c r="FD78" s="78"/>
      <c r="FE78" s="78"/>
      <c r="FF78" s="78"/>
      <c r="FG78" s="78"/>
      <c r="FH78" s="78"/>
      <c r="FI78" s="78"/>
      <c r="FJ78" s="78"/>
      <c r="FK78" s="78"/>
      <c r="FL78" s="78"/>
      <c r="FM78" s="78"/>
      <c r="FN78" s="78"/>
      <c r="FO78" s="78"/>
      <c r="FP78" s="78"/>
      <c r="FQ78" s="78"/>
      <c r="FR78" s="78"/>
      <c r="FS78" s="78"/>
      <c r="FT78" s="78"/>
      <c r="FU78" s="78"/>
      <c r="FV78" s="78"/>
      <c r="FW78" s="78"/>
      <c r="FX78" s="78"/>
      <c r="FY78" s="78"/>
      <c r="FZ78" s="78"/>
      <c r="GA78" s="78"/>
      <c r="GB78" s="78"/>
      <c r="GC78" s="78"/>
      <c r="GD78" s="78"/>
      <c r="GE78" s="78"/>
      <c r="GF78" s="78"/>
      <c r="GG78" s="78"/>
      <c r="GH78" s="78"/>
      <c r="GI78" s="78"/>
      <c r="GJ78" s="78"/>
      <c r="GK78" s="78"/>
      <c r="GL78" s="78"/>
      <c r="GM78" s="78"/>
      <c r="GN78" s="78"/>
      <c r="GO78" s="78"/>
      <c r="GP78" s="78"/>
      <c r="GQ78" s="78"/>
      <c r="GR78" s="78"/>
      <c r="GS78" s="78"/>
      <c r="GT78" s="78"/>
      <c r="GU78" s="78"/>
      <c r="GV78" s="78"/>
      <c r="GW78" s="78"/>
      <c r="GX78" s="78"/>
      <c r="GY78" s="78"/>
      <c r="GZ78" s="78"/>
      <c r="HA78" s="78"/>
      <c r="HB78" s="78"/>
      <c r="HC78" s="78"/>
      <c r="HD78" s="78"/>
      <c r="HE78" s="78"/>
      <c r="HF78" s="78"/>
      <c r="HG78" s="78"/>
      <c r="HH78" s="78"/>
      <c r="HI78" s="78"/>
      <c r="HJ78" s="78"/>
      <c r="HK78" s="78"/>
      <c r="HL78" s="78"/>
      <c r="HM78" s="78"/>
      <c r="HN78" s="78"/>
      <c r="HO78" s="78"/>
      <c r="HP78" s="78"/>
      <c r="HQ78" s="78"/>
      <c r="HR78" s="78"/>
      <c r="HS78" s="78"/>
      <c r="HT78" s="78"/>
      <c r="HU78" s="78"/>
      <c r="HV78" s="78"/>
      <c r="HW78" s="78"/>
      <c r="HX78" s="78"/>
      <c r="HY78" s="78"/>
      <c r="HZ78" s="78"/>
      <c r="IA78" s="78"/>
      <c r="IB78" s="78"/>
      <c r="IC78" s="78"/>
      <c r="ID78" s="78"/>
      <c r="IE78" s="78"/>
      <c r="IF78" s="78"/>
      <c r="IG78" s="78"/>
      <c r="IH78" s="78"/>
      <c r="II78" s="78"/>
      <c r="IJ78" s="78"/>
      <c r="IK78" s="78"/>
      <c r="IL78" s="78"/>
      <c r="IM78" s="78"/>
      <c r="IN78" s="78"/>
      <c r="IO78" s="78"/>
      <c r="IP78" s="78"/>
      <c r="IQ78" s="78"/>
      <c r="IR78" s="78"/>
      <c r="IS78" s="78"/>
      <c r="IT78" s="78"/>
      <c r="IU78" s="78"/>
      <c r="IV78" s="78"/>
    </row>
    <row r="79" spans="1:256" s="82" customFormat="1" x14ac:dyDescent="0.25">
      <c r="A79" s="78"/>
      <c r="B79" s="78"/>
      <c r="C79" s="84" t="s">
        <v>4986</v>
      </c>
      <c r="D79" s="89">
        <v>1000</v>
      </c>
      <c r="E79" s="89">
        <v>1000</v>
      </c>
      <c r="F79" s="79"/>
      <c r="G79" s="80"/>
      <c r="H79" s="80"/>
      <c r="I79" s="80"/>
      <c r="J79" s="80"/>
      <c r="K79" s="81"/>
      <c r="L79" s="81"/>
      <c r="M79" s="78"/>
      <c r="N79" s="78"/>
      <c r="O79" s="78"/>
      <c r="P79" s="78"/>
      <c r="Q79" s="78"/>
      <c r="R79" s="78"/>
      <c r="S79" s="78"/>
      <c r="T79" s="78"/>
      <c r="U79" s="78"/>
      <c r="V79" s="78"/>
      <c r="W79" s="78"/>
      <c r="X79" s="78"/>
      <c r="Y79" s="78"/>
      <c r="Z79" s="78"/>
      <c r="AA79" s="78"/>
      <c r="AB79" s="78"/>
      <c r="AC79" s="78"/>
      <c r="AD79" s="78"/>
      <c r="AE79" s="78"/>
      <c r="AF79" s="78"/>
      <c r="AG79" s="78"/>
      <c r="AH79" s="78"/>
      <c r="AI79" s="81"/>
      <c r="AJ79" s="78"/>
      <c r="AK79" s="78"/>
      <c r="AL79" s="78"/>
      <c r="AM79" s="78"/>
      <c r="AN79" s="78"/>
      <c r="AO79" s="78"/>
      <c r="AP79" s="78"/>
      <c r="AQ79" s="78"/>
      <c r="AR79" s="78"/>
      <c r="AS79" s="78"/>
      <c r="AT79" s="78"/>
      <c r="AU79" s="78"/>
      <c r="AV79" s="81"/>
      <c r="AW79" s="78"/>
      <c r="AX79" s="81"/>
      <c r="AY79" s="78"/>
      <c r="AZ79" s="78"/>
      <c r="BA79" s="78"/>
      <c r="BB79" s="81"/>
      <c r="BC79" s="78"/>
      <c r="BD79" s="78"/>
      <c r="BE79" s="78"/>
      <c r="BF79" s="78"/>
      <c r="BG79" s="78"/>
      <c r="BH79" s="78"/>
      <c r="BI79" s="78"/>
      <c r="BJ79" s="78"/>
      <c r="BK79" s="78"/>
      <c r="BL79" s="78"/>
      <c r="BM79" s="78"/>
      <c r="BN79" s="78"/>
      <c r="BO79" s="78"/>
      <c r="BP79" s="78"/>
      <c r="BQ79" s="78"/>
      <c r="BR79" s="78"/>
      <c r="BS79" s="78"/>
      <c r="BT79" s="78"/>
      <c r="BU79" s="78"/>
      <c r="BV79" s="78"/>
      <c r="BW79" s="78"/>
      <c r="BX79" s="78"/>
      <c r="BY79" s="78"/>
      <c r="BZ79" s="78"/>
      <c r="CA79" s="78"/>
      <c r="CB79" s="78"/>
      <c r="CC79" s="78"/>
      <c r="CD79" s="78"/>
      <c r="CE79" s="78"/>
      <c r="CF79" s="78"/>
      <c r="CG79" s="78"/>
      <c r="CH79" s="78"/>
      <c r="CI79" s="78"/>
      <c r="CJ79" s="78"/>
      <c r="CK79" s="78"/>
      <c r="CL79" s="78"/>
      <c r="CM79" s="78"/>
      <c r="CN79" s="78"/>
      <c r="CO79" s="78"/>
      <c r="CP79" s="78"/>
      <c r="CQ79" s="78"/>
      <c r="CR79" s="78"/>
      <c r="CS79" s="78"/>
      <c r="CT79" s="78"/>
      <c r="CU79" s="78"/>
      <c r="CV79" s="78"/>
      <c r="CW79" s="78"/>
      <c r="CX79" s="78"/>
      <c r="CY79" s="78"/>
      <c r="CZ79" s="78"/>
      <c r="DA79" s="78"/>
      <c r="DB79" s="78"/>
      <c r="DC79" s="78"/>
      <c r="DD79" s="78"/>
      <c r="DE79" s="78"/>
      <c r="DF79" s="78"/>
      <c r="DG79" s="78"/>
      <c r="DH79" s="78"/>
      <c r="DI79" s="78"/>
      <c r="DJ79" s="78"/>
      <c r="DK79" s="78"/>
      <c r="DL79" s="78"/>
      <c r="DM79" s="78"/>
      <c r="DN79" s="78"/>
      <c r="DO79" s="78"/>
      <c r="DP79" s="78"/>
      <c r="DQ79" s="78"/>
      <c r="DR79" s="78"/>
      <c r="DS79" s="78"/>
      <c r="DT79" s="78"/>
      <c r="DU79" s="78"/>
      <c r="DV79" s="78"/>
      <c r="DW79" s="78"/>
      <c r="DX79" s="78"/>
      <c r="DY79" s="78"/>
      <c r="DZ79" s="78"/>
      <c r="EA79" s="78"/>
      <c r="EB79" s="78"/>
      <c r="EC79" s="78"/>
      <c r="ED79" s="78"/>
      <c r="EE79" s="78"/>
      <c r="EF79" s="78"/>
      <c r="EG79" s="78"/>
      <c r="EH79" s="78"/>
      <c r="EI79" s="78"/>
      <c r="EJ79" s="78"/>
      <c r="EK79" s="78"/>
      <c r="EL79" s="78"/>
      <c r="EM79" s="78"/>
      <c r="EN79" s="78"/>
      <c r="EO79" s="78"/>
      <c r="EP79" s="78"/>
      <c r="EQ79" s="78"/>
      <c r="ER79" s="78"/>
      <c r="ES79" s="78"/>
      <c r="ET79" s="78"/>
      <c r="EU79" s="78"/>
      <c r="EV79" s="78"/>
      <c r="EW79" s="78"/>
      <c r="EX79" s="78"/>
      <c r="EY79" s="78"/>
      <c r="EZ79" s="78"/>
      <c r="FA79" s="78"/>
      <c r="FB79" s="78"/>
      <c r="FC79" s="78"/>
      <c r="FD79" s="78"/>
      <c r="FE79" s="78"/>
      <c r="FF79" s="78"/>
      <c r="FG79" s="78"/>
      <c r="FH79" s="78"/>
      <c r="FI79" s="78"/>
      <c r="FJ79" s="78"/>
      <c r="FK79" s="78"/>
      <c r="FL79" s="78"/>
      <c r="FM79" s="78"/>
      <c r="FN79" s="78"/>
      <c r="FO79" s="78"/>
      <c r="FP79" s="78"/>
      <c r="FQ79" s="78"/>
      <c r="FR79" s="78"/>
      <c r="FS79" s="78"/>
      <c r="FT79" s="78"/>
      <c r="FU79" s="78"/>
      <c r="FV79" s="78"/>
      <c r="FW79" s="78"/>
      <c r="FX79" s="78"/>
      <c r="FY79" s="78"/>
      <c r="FZ79" s="78"/>
      <c r="GA79" s="78"/>
      <c r="GB79" s="78"/>
      <c r="GC79" s="78"/>
      <c r="GD79" s="78"/>
      <c r="GE79" s="78"/>
      <c r="GF79" s="78"/>
      <c r="GG79" s="78"/>
      <c r="GH79" s="78"/>
      <c r="GI79" s="78"/>
      <c r="GJ79" s="78"/>
      <c r="GK79" s="78"/>
      <c r="GL79" s="78"/>
      <c r="GM79" s="78"/>
      <c r="GN79" s="78"/>
      <c r="GO79" s="78"/>
      <c r="GP79" s="78"/>
      <c r="GQ79" s="78"/>
      <c r="GR79" s="78"/>
      <c r="GS79" s="78"/>
      <c r="GT79" s="78"/>
      <c r="GU79" s="78"/>
      <c r="GV79" s="78"/>
      <c r="GW79" s="78"/>
      <c r="GX79" s="78"/>
      <c r="GY79" s="78"/>
      <c r="GZ79" s="78"/>
      <c r="HA79" s="78"/>
      <c r="HB79" s="78"/>
      <c r="HC79" s="78"/>
      <c r="HD79" s="78"/>
      <c r="HE79" s="78"/>
      <c r="HF79" s="78"/>
      <c r="HG79" s="78"/>
      <c r="HH79" s="78"/>
      <c r="HI79" s="78"/>
      <c r="HJ79" s="78"/>
      <c r="HK79" s="78"/>
      <c r="HL79" s="78"/>
      <c r="HM79" s="78"/>
      <c r="HN79" s="78"/>
      <c r="HO79" s="78"/>
      <c r="HP79" s="78"/>
      <c r="HQ79" s="78"/>
      <c r="HR79" s="78"/>
      <c r="HS79" s="78"/>
      <c r="HT79" s="78"/>
      <c r="HU79" s="78"/>
      <c r="HV79" s="78"/>
      <c r="HW79" s="78"/>
      <c r="HX79" s="78"/>
      <c r="HY79" s="78"/>
      <c r="HZ79" s="78"/>
      <c r="IA79" s="78"/>
      <c r="IB79" s="78"/>
      <c r="IC79" s="78"/>
      <c r="ID79" s="78"/>
      <c r="IE79" s="78"/>
      <c r="IF79" s="78"/>
      <c r="IG79" s="78"/>
      <c r="IH79" s="78"/>
      <c r="II79" s="78"/>
      <c r="IJ79" s="78"/>
      <c r="IK79" s="78"/>
      <c r="IL79" s="78"/>
      <c r="IM79" s="78"/>
      <c r="IN79" s="78"/>
      <c r="IO79" s="78"/>
      <c r="IP79" s="78"/>
      <c r="IQ79" s="78"/>
      <c r="IR79" s="78"/>
      <c r="IS79" s="78"/>
      <c r="IT79" s="78"/>
      <c r="IU79" s="78"/>
      <c r="IV79" s="78"/>
    </row>
    <row r="81" spans="1:256" x14ac:dyDescent="0.25">
      <c r="C81" s="2" t="s">
        <v>5052</v>
      </c>
    </row>
    <row r="82" spans="1:256" x14ac:dyDescent="0.25">
      <c r="C82" s="215" t="s">
        <v>4986</v>
      </c>
      <c r="D82" s="215"/>
      <c r="E82" s="215"/>
    </row>
    <row r="83" spans="1:256" s="82" customFormat="1" ht="40.5" x14ac:dyDescent="0.25">
      <c r="A83" s="78"/>
      <c r="B83" s="78"/>
      <c r="C83" s="86" t="s">
        <v>4988</v>
      </c>
      <c r="D83" s="86" t="s">
        <v>4989</v>
      </c>
      <c r="E83" s="86" t="s">
        <v>4990</v>
      </c>
      <c r="F83" s="79"/>
      <c r="G83" s="80"/>
      <c r="H83" s="80"/>
      <c r="I83" s="80"/>
      <c r="J83" s="80"/>
      <c r="K83" s="81"/>
      <c r="L83" s="81"/>
      <c r="M83" s="78"/>
      <c r="N83" s="78"/>
      <c r="O83" s="78"/>
      <c r="P83" s="78"/>
      <c r="Q83" s="78"/>
      <c r="R83" s="78"/>
      <c r="S83" s="78"/>
      <c r="T83" s="78"/>
      <c r="U83" s="78"/>
      <c r="V83" s="78"/>
      <c r="W83" s="78"/>
      <c r="X83" s="78"/>
      <c r="Y83" s="78"/>
      <c r="Z83" s="78"/>
      <c r="AA83" s="78"/>
      <c r="AB83" s="78"/>
      <c r="AC83" s="78"/>
      <c r="AD83" s="78"/>
      <c r="AE83" s="78"/>
      <c r="AF83" s="78"/>
      <c r="AG83" s="78"/>
      <c r="AH83" s="78"/>
      <c r="AI83" s="81"/>
      <c r="AJ83" s="78"/>
      <c r="AK83" s="78"/>
      <c r="AL83" s="78"/>
      <c r="AM83" s="78"/>
      <c r="AN83" s="78"/>
      <c r="AO83" s="78"/>
      <c r="AP83" s="78"/>
      <c r="AQ83" s="78"/>
      <c r="AR83" s="78"/>
      <c r="AS83" s="78"/>
      <c r="AT83" s="78"/>
      <c r="AU83" s="78"/>
      <c r="AV83" s="81"/>
      <c r="AW83" s="78"/>
      <c r="AX83" s="81"/>
      <c r="AY83" s="78"/>
      <c r="AZ83" s="78"/>
      <c r="BA83" s="78"/>
      <c r="BB83" s="81"/>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8"/>
      <c r="DV83" s="78"/>
      <c r="DW83" s="78"/>
      <c r="DX83" s="78"/>
      <c r="DY83" s="78"/>
      <c r="DZ83" s="78"/>
      <c r="EA83" s="78"/>
      <c r="EB83" s="78"/>
      <c r="EC83" s="78"/>
      <c r="ED83" s="78"/>
      <c r="EE83" s="78"/>
      <c r="EF83" s="78"/>
      <c r="EG83" s="78"/>
      <c r="EH83" s="78"/>
      <c r="EI83" s="78"/>
      <c r="EJ83" s="78"/>
      <c r="EK83" s="78"/>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c r="FL83" s="78"/>
      <c r="FM83" s="78"/>
      <c r="FN83" s="78"/>
      <c r="FO83" s="78"/>
      <c r="FP83" s="78"/>
      <c r="FQ83" s="78"/>
      <c r="FR83" s="78"/>
      <c r="FS83" s="78"/>
      <c r="FT83" s="78"/>
      <c r="FU83" s="78"/>
      <c r="FV83" s="78"/>
      <c r="FW83" s="78"/>
      <c r="FX83" s="78"/>
      <c r="FY83" s="78"/>
      <c r="FZ83" s="78"/>
      <c r="GA83" s="78"/>
      <c r="GB83" s="78"/>
      <c r="GC83" s="78"/>
      <c r="GD83" s="78"/>
      <c r="GE83" s="78"/>
      <c r="GF83" s="78"/>
      <c r="GG83" s="78"/>
      <c r="GH83" s="78"/>
      <c r="GI83" s="78"/>
      <c r="GJ83" s="78"/>
      <c r="GK83" s="78"/>
      <c r="GL83" s="78"/>
      <c r="GM83" s="78"/>
      <c r="GN83" s="78"/>
      <c r="GO83" s="78"/>
      <c r="GP83" s="78"/>
      <c r="GQ83" s="78"/>
      <c r="GR83" s="78"/>
      <c r="GS83" s="78"/>
      <c r="GT83" s="78"/>
      <c r="GU83" s="78"/>
      <c r="GV83" s="78"/>
      <c r="GW83" s="78"/>
      <c r="GX83" s="78"/>
      <c r="GY83" s="78"/>
      <c r="GZ83" s="78"/>
      <c r="HA83" s="78"/>
      <c r="HB83" s="78"/>
      <c r="HC83" s="78"/>
      <c r="HD83" s="78"/>
      <c r="HE83" s="78"/>
      <c r="HF83" s="78"/>
      <c r="HG83" s="78"/>
      <c r="HH83" s="78"/>
      <c r="HI83" s="78"/>
      <c r="HJ83" s="78"/>
      <c r="HK83" s="78"/>
      <c r="HL83" s="78"/>
      <c r="HM83" s="78"/>
      <c r="HN83" s="78"/>
      <c r="HO83" s="78"/>
      <c r="HP83" s="78"/>
      <c r="HQ83" s="78"/>
      <c r="HR83" s="78"/>
      <c r="HS83" s="78"/>
      <c r="HT83" s="78"/>
      <c r="HU83" s="78"/>
      <c r="HV83" s="78"/>
      <c r="HW83" s="78"/>
      <c r="HX83" s="78"/>
      <c r="HY83" s="78"/>
      <c r="HZ83" s="78"/>
      <c r="IA83" s="78"/>
      <c r="IB83" s="78"/>
      <c r="IC83" s="78"/>
      <c r="ID83" s="78"/>
      <c r="IE83" s="78"/>
      <c r="IF83" s="78"/>
      <c r="IG83" s="78"/>
      <c r="IH83" s="78"/>
      <c r="II83" s="78"/>
      <c r="IJ83" s="78"/>
      <c r="IK83" s="78"/>
      <c r="IL83" s="78"/>
      <c r="IM83" s="78"/>
      <c r="IN83" s="78"/>
      <c r="IO83" s="78"/>
      <c r="IP83" s="78"/>
      <c r="IQ83" s="78"/>
      <c r="IR83" s="78"/>
      <c r="IS83" s="78"/>
      <c r="IT83" s="78"/>
      <c r="IU83" s="78"/>
      <c r="IV83" s="78"/>
    </row>
    <row r="84" spans="1:256" ht="13.5" customHeight="1" x14ac:dyDescent="0.25">
      <c r="A84"/>
      <c r="B84"/>
      <c r="C84" s="92">
        <v>46143</v>
      </c>
      <c r="D84" s="93">
        <v>0.13299</v>
      </c>
      <c r="E84" s="93">
        <v>0.13299</v>
      </c>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13.5" customHeight="1" x14ac:dyDescent="0.25">
      <c r="A85"/>
      <c r="B85"/>
      <c r="C85" s="92">
        <v>46145</v>
      </c>
      <c r="D85" s="93">
        <v>0.26590000000000003</v>
      </c>
      <c r="E85" s="93">
        <v>0.26590000000000003</v>
      </c>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13.5" customHeight="1" x14ac:dyDescent="0.25">
      <c r="A86"/>
      <c r="B86"/>
      <c r="C86" s="92">
        <v>46146</v>
      </c>
      <c r="D86" s="93">
        <v>0.12664</v>
      </c>
      <c r="E86" s="93">
        <v>0.12664</v>
      </c>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13.5" customHeight="1" x14ac:dyDescent="0.25">
      <c r="A87"/>
      <c r="B87"/>
      <c r="C87" s="92">
        <v>46147</v>
      </c>
      <c r="D87" s="93">
        <v>0.12720000000000001</v>
      </c>
      <c r="E87" s="93">
        <v>0.12720000000000001</v>
      </c>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13.5" customHeight="1" x14ac:dyDescent="0.25">
      <c r="A88"/>
      <c r="B88"/>
      <c r="C88" s="92">
        <v>46148</v>
      </c>
      <c r="D88" s="93">
        <v>0.12770000000000001</v>
      </c>
      <c r="E88" s="93">
        <v>0.12770000000000001</v>
      </c>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13.5" customHeight="1" x14ac:dyDescent="0.25">
      <c r="A89"/>
      <c r="B89"/>
      <c r="C89" s="92">
        <v>46149</v>
      </c>
      <c r="D89" s="93">
        <v>0.12792999999999999</v>
      </c>
      <c r="E89" s="93">
        <v>0.12792999999999999</v>
      </c>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13.5" customHeight="1" x14ac:dyDescent="0.25">
      <c r="A90"/>
      <c r="B90"/>
      <c r="C90" s="92">
        <v>46150</v>
      </c>
      <c r="D90" s="93">
        <v>0.12848000000000001</v>
      </c>
      <c r="E90" s="93">
        <v>0.12848000000000001</v>
      </c>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13.5" customHeight="1" x14ac:dyDescent="0.25">
      <c r="A91"/>
      <c r="B91"/>
      <c r="C91" s="92">
        <v>46152</v>
      </c>
      <c r="D91" s="93">
        <v>0.25745000000000001</v>
      </c>
      <c r="E91" s="93">
        <v>0.25745000000000001</v>
      </c>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13.5" customHeight="1" x14ac:dyDescent="0.25">
      <c r="A92"/>
      <c r="B92"/>
      <c r="C92" s="92">
        <v>46153</v>
      </c>
      <c r="D92" s="93">
        <v>0.12912999999999999</v>
      </c>
      <c r="E92" s="93">
        <v>0.12912999999999999</v>
      </c>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13.5" customHeight="1" x14ac:dyDescent="0.25">
      <c r="A93"/>
      <c r="B93"/>
      <c r="C93" s="92">
        <v>46154</v>
      </c>
      <c r="D93" s="93">
        <v>0.12953000000000001</v>
      </c>
      <c r="E93" s="93">
        <v>0.12953000000000001</v>
      </c>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13.5" customHeight="1" x14ac:dyDescent="0.25">
      <c r="A94"/>
      <c r="B94"/>
      <c r="C94" s="92">
        <v>46155</v>
      </c>
      <c r="D94" s="93">
        <v>0.12758</v>
      </c>
      <c r="E94" s="93">
        <v>0.12758</v>
      </c>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13.5" customHeight="1" x14ac:dyDescent="0.25">
      <c r="A95"/>
      <c r="B95"/>
      <c r="C95" s="92">
        <v>46156</v>
      </c>
      <c r="D95" s="93">
        <v>0.12673000000000001</v>
      </c>
      <c r="E95" s="93">
        <v>0.12673000000000001</v>
      </c>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13.5" customHeight="1" x14ac:dyDescent="0.25">
      <c r="A96"/>
      <c r="B96"/>
      <c r="C96" s="92">
        <v>46157</v>
      </c>
      <c r="D96" s="93">
        <v>0.12751999999999999</v>
      </c>
      <c r="E96" s="93">
        <v>0.12751999999999999</v>
      </c>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13.5" customHeight="1" x14ac:dyDescent="0.25">
      <c r="A97"/>
      <c r="B97"/>
      <c r="C97" s="92">
        <v>46159</v>
      </c>
      <c r="D97" s="93">
        <v>0.25548999999999999</v>
      </c>
      <c r="E97" s="93">
        <v>0.25548999999999999</v>
      </c>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13.5" customHeight="1" x14ac:dyDescent="0.25">
      <c r="A98"/>
      <c r="B98"/>
      <c r="C98" s="92">
        <v>46160</v>
      </c>
      <c r="D98" s="93">
        <v>0.12740000000000001</v>
      </c>
      <c r="E98" s="93">
        <v>0.12740000000000001</v>
      </c>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13.5" customHeight="1" x14ac:dyDescent="0.25">
      <c r="A99"/>
      <c r="B99"/>
      <c r="C99" s="92">
        <v>46161</v>
      </c>
      <c r="D99" s="93">
        <v>0.12753999999999999</v>
      </c>
      <c r="E99" s="93">
        <v>0.12753999999999999</v>
      </c>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13.5" customHeight="1" x14ac:dyDescent="0.25">
      <c r="A100"/>
      <c r="B100"/>
      <c r="C100" s="92">
        <v>46162</v>
      </c>
      <c r="D100" s="93">
        <v>0.12931999999999999</v>
      </c>
      <c r="E100" s="93">
        <v>0.12931999999999999</v>
      </c>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13.5" customHeight="1" x14ac:dyDescent="0.25">
      <c r="A101"/>
      <c r="B101"/>
      <c r="C101" s="92">
        <v>46163</v>
      </c>
      <c r="D101" s="93">
        <v>0.13097</v>
      </c>
      <c r="E101" s="93">
        <v>0.13097</v>
      </c>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13.5" customHeight="1" x14ac:dyDescent="0.25">
      <c r="A102"/>
      <c r="B102"/>
      <c r="C102" s="92">
        <v>46164</v>
      </c>
      <c r="D102" s="93">
        <v>0.13308</v>
      </c>
      <c r="E102" s="93">
        <v>0.13308</v>
      </c>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13.5" customHeight="1" x14ac:dyDescent="0.25">
      <c r="A103"/>
      <c r="B103"/>
      <c r="C103" s="92">
        <v>46166</v>
      </c>
      <c r="D103" s="93">
        <v>0.26662000000000002</v>
      </c>
      <c r="E103" s="93">
        <v>0.26662000000000002</v>
      </c>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13.5" customHeight="1" x14ac:dyDescent="0.25">
      <c r="A104"/>
      <c r="B104"/>
      <c r="C104" s="92">
        <v>46167</v>
      </c>
      <c r="D104" s="93">
        <v>0.13159999999999999</v>
      </c>
      <c r="E104" s="93">
        <v>0.13159999999999999</v>
      </c>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13.5" customHeight="1" x14ac:dyDescent="0.25">
      <c r="A105"/>
      <c r="B105"/>
      <c r="C105" s="92">
        <v>46168</v>
      </c>
      <c r="D105" s="93">
        <v>0.1308</v>
      </c>
      <c r="E105" s="93">
        <v>0.1308</v>
      </c>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13.5" customHeight="1" x14ac:dyDescent="0.25">
      <c r="A106"/>
      <c r="B106"/>
      <c r="C106" s="92">
        <v>46169</v>
      </c>
      <c r="D106" s="93">
        <v>0.13189999999999999</v>
      </c>
      <c r="E106" s="93">
        <v>0.13189999999999999</v>
      </c>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13.5" customHeight="1" x14ac:dyDescent="0.25">
      <c r="A107"/>
      <c r="B107"/>
      <c r="C107" s="92">
        <v>46170</v>
      </c>
      <c r="D107" s="93">
        <v>0.13214999999999999</v>
      </c>
      <c r="E107" s="93">
        <v>0.13214999999999999</v>
      </c>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13.5" customHeight="1" x14ac:dyDescent="0.25">
      <c r="A108"/>
      <c r="B108"/>
      <c r="C108" s="92">
        <v>46171</v>
      </c>
      <c r="D108" s="93">
        <v>0.13514000000000001</v>
      </c>
      <c r="E108" s="93">
        <v>0.13514000000000001</v>
      </c>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13.5" customHeight="1" x14ac:dyDescent="0.25">
      <c r="A109"/>
      <c r="B109"/>
      <c r="C109" s="90">
        <v>46173</v>
      </c>
      <c r="D109" s="91">
        <v>0.27060000000000001</v>
      </c>
      <c r="E109" s="91">
        <v>0.27060000000000001</v>
      </c>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1" spans="1:256" x14ac:dyDescent="0.25">
      <c r="C111" s="2" t="s">
        <v>5053</v>
      </c>
      <c r="E111" s="2" t="s">
        <v>2</v>
      </c>
    </row>
    <row r="113" spans="3:5" x14ac:dyDescent="0.25">
      <c r="C113" s="2" t="s">
        <v>4944</v>
      </c>
      <c r="E113" s="2" t="s">
        <v>2</v>
      </c>
    </row>
    <row r="115" spans="3:5" x14ac:dyDescent="0.25">
      <c r="C115" s="2" t="s">
        <v>4945</v>
      </c>
      <c r="E115" s="2" t="s">
        <v>2</v>
      </c>
    </row>
    <row r="117" spans="3:5" x14ac:dyDescent="0.25">
      <c r="C117" s="2" t="s">
        <v>4946</v>
      </c>
      <c r="E117" s="95">
        <v>0</v>
      </c>
    </row>
    <row r="119" spans="3:5" x14ac:dyDescent="0.25">
      <c r="C119" s="2" t="s">
        <v>4948</v>
      </c>
      <c r="E119" s="96" t="s">
        <v>4999</v>
      </c>
    </row>
    <row r="121" spans="3:5" x14ac:dyDescent="0.25">
      <c r="C121" s="2" t="s">
        <v>5054</v>
      </c>
      <c r="E121" s="2" t="s">
        <v>2</v>
      </c>
    </row>
    <row r="123" spans="3:5" x14ac:dyDescent="0.25">
      <c r="C123" s="2" t="s">
        <v>4991</v>
      </c>
    </row>
    <row r="125" spans="3:5" x14ac:dyDescent="0.25">
      <c r="C125" s="1" t="s">
        <v>5145</v>
      </c>
      <c r="E125" s="216" t="s">
        <v>5146</v>
      </c>
    </row>
    <row r="126" spans="3:5" x14ac:dyDescent="0.25">
      <c r="E126" s="2" t="s">
        <v>5203</v>
      </c>
    </row>
  </sheetData>
  <mergeCells count="2">
    <mergeCell ref="C67:K67"/>
    <mergeCell ref="C82:E82"/>
  </mergeCells>
  <hyperlinks>
    <hyperlink ref="J2" location="'Index'!A1" display="'Index'!A1" xr:uid="{87FEC715-001A-4627-927F-B30B591A5DA9}"/>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CB31C-DDA2-4519-8B16-74AA75B44B92}">
  <sheetPr codeName="Sheet1"/>
  <dimension ref="A1:IV152"/>
  <sheetViews>
    <sheetView showGridLines="0" zoomScale="90" zoomScaleNormal="90" workbookViewId="0">
      <pane ySplit="6" topLeftCell="A13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4217</v>
      </c>
      <c r="J2" s="38" t="s">
        <v>4468</v>
      </c>
    </row>
    <row r="3" spans="1:54" ht="16.5" x14ac:dyDescent="0.3">
      <c r="C3" s="1" t="s">
        <v>28</v>
      </c>
      <c r="D3" s="21" t="s">
        <v>4218</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226</v>
      </c>
      <c r="C11" s="60" t="s">
        <v>227</v>
      </c>
      <c r="D11" s="54" t="s">
        <v>228</v>
      </c>
      <c r="E11" s="6" t="s">
        <v>229</v>
      </c>
      <c r="F11" s="19">
        <v>107074</v>
      </c>
      <c r="G11" s="24">
        <v>3145.19</v>
      </c>
      <c r="H11" s="24">
        <v>3</v>
      </c>
      <c r="I11" s="31"/>
      <c r="J11" s="31"/>
      <c r="K11" s="35"/>
    </row>
    <row r="12" spans="1:54" x14ac:dyDescent="0.25">
      <c r="B12" s="8" t="s">
        <v>307</v>
      </c>
      <c r="C12" s="60" t="s">
        <v>308</v>
      </c>
      <c r="D12" s="54" t="s">
        <v>309</v>
      </c>
      <c r="E12" s="6" t="s">
        <v>310</v>
      </c>
      <c r="F12" s="19">
        <v>144807</v>
      </c>
      <c r="G12" s="24">
        <v>2613.19</v>
      </c>
      <c r="H12" s="24">
        <v>2.4900000000000002</v>
      </c>
      <c r="I12" s="31"/>
      <c r="J12" s="31"/>
      <c r="K12" s="35"/>
    </row>
    <row r="13" spans="1:54" x14ac:dyDescent="0.25">
      <c r="B13" s="8" t="s">
        <v>73</v>
      </c>
      <c r="C13" s="60" t="s">
        <v>74</v>
      </c>
      <c r="D13" s="54" t="s">
        <v>75</v>
      </c>
      <c r="E13" s="6" t="s">
        <v>76</v>
      </c>
      <c r="F13" s="19">
        <v>227751</v>
      </c>
      <c r="G13" s="24">
        <v>2566.0700000000002</v>
      </c>
      <c r="H13" s="24">
        <v>2.4500000000000002</v>
      </c>
      <c r="I13" s="31"/>
      <c r="J13" s="31"/>
      <c r="K13" s="35"/>
    </row>
    <row r="14" spans="1:54" x14ac:dyDescent="0.25">
      <c r="B14" s="8" t="s">
        <v>1074</v>
      </c>
      <c r="C14" s="60" t="s">
        <v>1075</v>
      </c>
      <c r="D14" s="54" t="s">
        <v>1076</v>
      </c>
      <c r="E14" s="6" t="s">
        <v>62</v>
      </c>
      <c r="F14" s="19">
        <v>625474</v>
      </c>
      <c r="G14" s="24">
        <v>2463.7399999999998</v>
      </c>
      <c r="H14" s="24">
        <v>2.35</v>
      </c>
      <c r="I14" s="31"/>
      <c r="J14" s="31"/>
      <c r="K14" s="35"/>
    </row>
    <row r="15" spans="1:54" x14ac:dyDescent="0.25">
      <c r="B15" s="8" t="s">
        <v>917</v>
      </c>
      <c r="C15" s="60" t="s">
        <v>918</v>
      </c>
      <c r="D15" s="54" t="s">
        <v>919</v>
      </c>
      <c r="E15" s="6" t="s">
        <v>154</v>
      </c>
      <c r="F15" s="19">
        <v>57835</v>
      </c>
      <c r="G15" s="24">
        <v>2442.9499999999998</v>
      </c>
      <c r="H15" s="24">
        <v>2.33</v>
      </c>
      <c r="I15" s="31"/>
      <c r="J15" s="31"/>
      <c r="K15" s="35"/>
    </row>
    <row r="16" spans="1:54" x14ac:dyDescent="0.25">
      <c r="B16" s="8" t="s">
        <v>1089</v>
      </c>
      <c r="C16" s="60" t="s">
        <v>1090</v>
      </c>
      <c r="D16" s="54" t="s">
        <v>1091</v>
      </c>
      <c r="E16" s="6" t="s">
        <v>80</v>
      </c>
      <c r="F16" s="19">
        <v>76351</v>
      </c>
      <c r="G16" s="24">
        <v>2383.98</v>
      </c>
      <c r="H16" s="24">
        <v>2.27</v>
      </c>
      <c r="I16" s="31"/>
      <c r="J16" s="31"/>
      <c r="K16" s="35"/>
    </row>
    <row r="17" spans="2:11" x14ac:dyDescent="0.25">
      <c r="B17" s="8" t="s">
        <v>81</v>
      </c>
      <c r="C17" s="60" t="s">
        <v>82</v>
      </c>
      <c r="D17" s="54" t="s">
        <v>83</v>
      </c>
      <c r="E17" s="6" t="s">
        <v>84</v>
      </c>
      <c r="F17" s="19">
        <v>87783</v>
      </c>
      <c r="G17" s="24">
        <v>2345.21</v>
      </c>
      <c r="H17" s="24">
        <v>2.2400000000000002</v>
      </c>
      <c r="I17" s="31"/>
      <c r="J17" s="31"/>
      <c r="K17" s="35"/>
    </row>
    <row r="18" spans="2:11" x14ac:dyDescent="0.25">
      <c r="B18" s="8" t="s">
        <v>942</v>
      </c>
      <c r="C18" s="60" t="s">
        <v>943</v>
      </c>
      <c r="D18" s="54" t="s">
        <v>944</v>
      </c>
      <c r="E18" s="6" t="s">
        <v>139</v>
      </c>
      <c r="F18" s="19">
        <v>164511</v>
      </c>
      <c r="G18" s="24">
        <v>2338.52</v>
      </c>
      <c r="H18" s="24">
        <v>2.23</v>
      </c>
      <c r="I18" s="31"/>
      <c r="J18" s="31"/>
      <c r="K18" s="35"/>
    </row>
    <row r="19" spans="2:11" x14ac:dyDescent="0.25">
      <c r="B19" s="8" t="s">
        <v>1065</v>
      </c>
      <c r="C19" s="60" t="s">
        <v>1066</v>
      </c>
      <c r="D19" s="54" t="s">
        <v>1067</v>
      </c>
      <c r="E19" s="6" t="s">
        <v>62</v>
      </c>
      <c r="F19" s="19">
        <v>21875</v>
      </c>
      <c r="G19" s="24">
        <v>2288.13</v>
      </c>
      <c r="H19" s="24">
        <v>2.1800000000000002</v>
      </c>
      <c r="I19" s="31"/>
      <c r="J19" s="31"/>
      <c r="K19" s="35"/>
    </row>
    <row r="20" spans="2:11" x14ac:dyDescent="0.25">
      <c r="B20" s="8" t="s">
        <v>51</v>
      </c>
      <c r="C20" s="60" t="s">
        <v>52</v>
      </c>
      <c r="D20" s="54" t="s">
        <v>53</v>
      </c>
      <c r="E20" s="6" t="s">
        <v>54</v>
      </c>
      <c r="F20" s="19">
        <v>55349</v>
      </c>
      <c r="G20" s="24">
        <v>2256.3000000000002</v>
      </c>
      <c r="H20" s="24">
        <v>2.15</v>
      </c>
      <c r="I20" s="31"/>
      <c r="J20" s="31"/>
      <c r="K20" s="35"/>
    </row>
    <row r="21" spans="2:11" x14ac:dyDescent="0.25">
      <c r="B21" s="8" t="s">
        <v>405</v>
      </c>
      <c r="C21" s="60" t="s">
        <v>406</v>
      </c>
      <c r="D21" s="54" t="s">
        <v>407</v>
      </c>
      <c r="E21" s="6" t="s">
        <v>119</v>
      </c>
      <c r="F21" s="19">
        <v>159627</v>
      </c>
      <c r="G21" s="24">
        <v>2236.37</v>
      </c>
      <c r="H21" s="24">
        <v>2.13</v>
      </c>
      <c r="I21" s="31"/>
      <c r="J21" s="31"/>
      <c r="K21" s="35"/>
    </row>
    <row r="22" spans="2:11" x14ac:dyDescent="0.25">
      <c r="B22" s="8" t="s">
        <v>1083</v>
      </c>
      <c r="C22" s="60" t="s">
        <v>1084</v>
      </c>
      <c r="D22" s="54" t="s">
        <v>1085</v>
      </c>
      <c r="E22" s="6" t="s">
        <v>210</v>
      </c>
      <c r="F22" s="19">
        <v>171692</v>
      </c>
      <c r="G22" s="24">
        <v>2194.2199999999998</v>
      </c>
      <c r="H22" s="24">
        <v>2.09</v>
      </c>
      <c r="I22" s="31"/>
      <c r="J22" s="31"/>
      <c r="K22" s="35"/>
    </row>
    <row r="23" spans="2:11" x14ac:dyDescent="0.25">
      <c r="B23" s="8" t="s">
        <v>1182</v>
      </c>
      <c r="C23" s="60" t="s">
        <v>1183</v>
      </c>
      <c r="D23" s="54" t="s">
        <v>1184</v>
      </c>
      <c r="E23" s="6" t="s">
        <v>533</v>
      </c>
      <c r="F23" s="19">
        <v>184833</v>
      </c>
      <c r="G23" s="24">
        <v>2178.0700000000002</v>
      </c>
      <c r="H23" s="24">
        <v>2.08</v>
      </c>
      <c r="I23" s="31"/>
      <c r="J23" s="31"/>
      <c r="K23" s="35"/>
    </row>
    <row r="24" spans="2:11" x14ac:dyDescent="0.25">
      <c r="B24" s="8" t="s">
        <v>1016</v>
      </c>
      <c r="C24" s="60" t="s">
        <v>1017</v>
      </c>
      <c r="D24" s="54" t="s">
        <v>1018</v>
      </c>
      <c r="E24" s="6" t="s">
        <v>150</v>
      </c>
      <c r="F24" s="19">
        <v>26257</v>
      </c>
      <c r="G24" s="24">
        <v>2146.9</v>
      </c>
      <c r="H24" s="24">
        <v>2.0499999999999998</v>
      </c>
      <c r="I24" s="31"/>
      <c r="J24" s="31"/>
      <c r="K24" s="35"/>
    </row>
    <row r="25" spans="2:11" x14ac:dyDescent="0.25">
      <c r="B25" s="8" t="s">
        <v>289</v>
      </c>
      <c r="C25" s="60" t="s">
        <v>290</v>
      </c>
      <c r="D25" s="54" t="s">
        <v>291</v>
      </c>
      <c r="E25" s="6" t="s">
        <v>210</v>
      </c>
      <c r="F25" s="19">
        <v>1020216</v>
      </c>
      <c r="G25" s="24">
        <v>2122.25</v>
      </c>
      <c r="H25" s="24">
        <v>2.02</v>
      </c>
      <c r="I25" s="31"/>
      <c r="J25" s="31"/>
      <c r="K25" s="35"/>
    </row>
    <row r="26" spans="2:11" x14ac:dyDescent="0.25">
      <c r="B26" s="8" t="s">
        <v>356</v>
      </c>
      <c r="C26" s="60" t="s">
        <v>357</v>
      </c>
      <c r="D26" s="54" t="s">
        <v>358</v>
      </c>
      <c r="E26" s="6" t="s">
        <v>58</v>
      </c>
      <c r="F26" s="19">
        <v>1031291</v>
      </c>
      <c r="G26" s="24">
        <v>2106.41</v>
      </c>
      <c r="H26" s="24">
        <v>2.0099999999999998</v>
      </c>
      <c r="I26" s="31"/>
      <c r="J26" s="31"/>
      <c r="K26" s="35"/>
    </row>
    <row r="27" spans="2:11" x14ac:dyDescent="0.25">
      <c r="B27" s="8" t="s">
        <v>48</v>
      </c>
      <c r="C27" s="60" t="s">
        <v>49</v>
      </c>
      <c r="D27" s="54" t="s">
        <v>50</v>
      </c>
      <c r="E27" s="6" t="s">
        <v>44</v>
      </c>
      <c r="F27" s="19">
        <v>163197</v>
      </c>
      <c r="G27" s="24">
        <v>2099.69</v>
      </c>
      <c r="H27" s="24">
        <v>2</v>
      </c>
      <c r="I27" s="31"/>
      <c r="J27" s="31"/>
      <c r="K27" s="35"/>
    </row>
    <row r="28" spans="2:11" x14ac:dyDescent="0.25">
      <c r="B28" s="8" t="s">
        <v>69</v>
      </c>
      <c r="C28" s="60" t="s">
        <v>70</v>
      </c>
      <c r="D28" s="54" t="s">
        <v>71</v>
      </c>
      <c r="E28" s="6" t="s">
        <v>72</v>
      </c>
      <c r="F28" s="19">
        <v>229265</v>
      </c>
      <c r="G28" s="24">
        <v>2082.3000000000002</v>
      </c>
      <c r="H28" s="24">
        <v>1.99</v>
      </c>
      <c r="I28" s="31"/>
      <c r="J28" s="31"/>
      <c r="K28" s="35"/>
    </row>
    <row r="29" spans="2:11" x14ac:dyDescent="0.25">
      <c r="B29" s="8" t="s">
        <v>77</v>
      </c>
      <c r="C29" s="60" t="s">
        <v>78</v>
      </c>
      <c r="D29" s="54" t="s">
        <v>79</v>
      </c>
      <c r="E29" s="6" t="s">
        <v>80</v>
      </c>
      <c r="F29" s="19">
        <v>18081</v>
      </c>
      <c r="G29" s="24">
        <v>2076.06</v>
      </c>
      <c r="H29" s="24">
        <v>1.98</v>
      </c>
      <c r="I29" s="31"/>
      <c r="J29" s="31"/>
      <c r="K29" s="35"/>
    </row>
    <row r="30" spans="2:11" x14ac:dyDescent="0.25">
      <c r="B30" s="8" t="s">
        <v>598</v>
      </c>
      <c r="C30" s="60" t="s">
        <v>599</v>
      </c>
      <c r="D30" s="54" t="s">
        <v>600</v>
      </c>
      <c r="E30" s="6" t="s">
        <v>212</v>
      </c>
      <c r="F30" s="19">
        <v>46894</v>
      </c>
      <c r="G30" s="24">
        <v>2065.6799999999998</v>
      </c>
      <c r="H30" s="24">
        <v>1.97</v>
      </c>
      <c r="I30" s="31"/>
      <c r="J30" s="31"/>
      <c r="K30" s="35"/>
    </row>
    <row r="31" spans="2:11" x14ac:dyDescent="0.25">
      <c r="B31" s="8" t="s">
        <v>59</v>
      </c>
      <c r="C31" s="60" t="s">
        <v>60</v>
      </c>
      <c r="D31" s="54" t="s">
        <v>61</v>
      </c>
      <c r="E31" s="6" t="s">
        <v>62</v>
      </c>
      <c r="F31" s="19">
        <v>15617</v>
      </c>
      <c r="G31" s="24">
        <v>2050.04</v>
      </c>
      <c r="H31" s="24">
        <v>1.96</v>
      </c>
      <c r="I31" s="31"/>
      <c r="J31" s="31"/>
      <c r="K31" s="35"/>
    </row>
    <row r="32" spans="2:11" x14ac:dyDescent="0.25">
      <c r="B32" s="8" t="s">
        <v>914</v>
      </c>
      <c r="C32" s="60" t="s">
        <v>915</v>
      </c>
      <c r="D32" s="54" t="s">
        <v>916</v>
      </c>
      <c r="E32" s="6" t="s">
        <v>154</v>
      </c>
      <c r="F32" s="19">
        <v>818049</v>
      </c>
      <c r="G32" s="24">
        <v>2049.87</v>
      </c>
      <c r="H32" s="24">
        <v>1.96</v>
      </c>
      <c r="I32" s="31"/>
      <c r="J32" s="31"/>
      <c r="K32" s="35"/>
    </row>
    <row r="33" spans="2:11" x14ac:dyDescent="0.25">
      <c r="B33" s="8" t="s">
        <v>1164</v>
      </c>
      <c r="C33" s="60" t="s">
        <v>1165</v>
      </c>
      <c r="D33" s="54" t="s">
        <v>1166</v>
      </c>
      <c r="E33" s="6" t="s">
        <v>72</v>
      </c>
      <c r="F33" s="19">
        <v>215412</v>
      </c>
      <c r="G33" s="24">
        <v>2040.27</v>
      </c>
      <c r="H33" s="24">
        <v>1.95</v>
      </c>
      <c r="I33" s="31"/>
      <c r="J33" s="31"/>
      <c r="K33" s="35"/>
    </row>
    <row r="34" spans="2:11" x14ac:dyDescent="0.25">
      <c r="B34" s="8" t="s">
        <v>63</v>
      </c>
      <c r="C34" s="60" t="s">
        <v>64</v>
      </c>
      <c r="D34" s="54" t="s">
        <v>65</v>
      </c>
      <c r="E34" s="6" t="s">
        <v>44</v>
      </c>
      <c r="F34" s="19">
        <v>530587</v>
      </c>
      <c r="G34" s="24">
        <v>2038.52</v>
      </c>
      <c r="H34" s="24">
        <v>1.95</v>
      </c>
      <c r="I34" s="31"/>
      <c r="J34" s="31"/>
      <c r="K34" s="35"/>
    </row>
    <row r="35" spans="2:11" x14ac:dyDescent="0.25">
      <c r="B35" s="8" t="s">
        <v>1170</v>
      </c>
      <c r="C35" s="60" t="s">
        <v>1171</v>
      </c>
      <c r="D35" s="54" t="s">
        <v>1172</v>
      </c>
      <c r="E35" s="6" t="s">
        <v>72</v>
      </c>
      <c r="F35" s="19">
        <v>114202</v>
      </c>
      <c r="G35" s="24">
        <v>2036.91</v>
      </c>
      <c r="H35" s="24">
        <v>1.94</v>
      </c>
      <c r="I35" s="31"/>
      <c r="J35" s="31"/>
      <c r="K35" s="35"/>
    </row>
    <row r="36" spans="2:11" x14ac:dyDescent="0.25">
      <c r="B36" s="8" t="s">
        <v>911</v>
      </c>
      <c r="C36" s="60" t="s">
        <v>912</v>
      </c>
      <c r="D36" s="54" t="s">
        <v>913</v>
      </c>
      <c r="E36" s="6" t="s">
        <v>84</v>
      </c>
      <c r="F36" s="19">
        <v>49918</v>
      </c>
      <c r="G36" s="24">
        <v>2034.11</v>
      </c>
      <c r="H36" s="24">
        <v>1.94</v>
      </c>
      <c r="I36" s="31"/>
      <c r="J36" s="31"/>
      <c r="K36" s="35"/>
    </row>
    <row r="37" spans="2:11" x14ac:dyDescent="0.25">
      <c r="B37" s="8" t="s">
        <v>102</v>
      </c>
      <c r="C37" s="60" t="s">
        <v>103</v>
      </c>
      <c r="D37" s="54" t="s">
        <v>104</v>
      </c>
      <c r="E37" s="6" t="s">
        <v>62</v>
      </c>
      <c r="F37" s="19">
        <v>28328</v>
      </c>
      <c r="G37" s="24">
        <v>2033.1</v>
      </c>
      <c r="H37" s="24">
        <v>1.94</v>
      </c>
      <c r="I37" s="31"/>
      <c r="J37" s="31"/>
      <c r="K37" s="35"/>
    </row>
    <row r="38" spans="2:11" x14ac:dyDescent="0.25">
      <c r="B38" s="8" t="s">
        <v>412</v>
      </c>
      <c r="C38" s="60" t="s">
        <v>413</v>
      </c>
      <c r="D38" s="54" t="s">
        <v>414</v>
      </c>
      <c r="E38" s="6" t="s">
        <v>58</v>
      </c>
      <c r="F38" s="19">
        <v>135860</v>
      </c>
      <c r="G38" s="24">
        <v>2016.03</v>
      </c>
      <c r="H38" s="24">
        <v>1.92</v>
      </c>
      <c r="I38" s="31"/>
      <c r="J38" s="31"/>
      <c r="K38" s="35"/>
    </row>
    <row r="39" spans="2:11" x14ac:dyDescent="0.25">
      <c r="B39" s="8" t="s">
        <v>601</v>
      </c>
      <c r="C39" s="60" t="s">
        <v>602</v>
      </c>
      <c r="D39" s="54" t="s">
        <v>603</v>
      </c>
      <c r="E39" s="6" t="s">
        <v>604</v>
      </c>
      <c r="F39" s="19">
        <v>440275</v>
      </c>
      <c r="G39" s="24">
        <v>2016.02</v>
      </c>
      <c r="H39" s="24">
        <v>1.92</v>
      </c>
      <c r="I39" s="31"/>
      <c r="J39" s="31"/>
      <c r="K39" s="35"/>
    </row>
    <row r="40" spans="2:11" x14ac:dyDescent="0.25">
      <c r="B40" s="8" t="s">
        <v>1176</v>
      </c>
      <c r="C40" s="60" t="s">
        <v>1177</v>
      </c>
      <c r="D40" s="54" t="s">
        <v>1178</v>
      </c>
      <c r="E40" s="6" t="s">
        <v>119</v>
      </c>
      <c r="F40" s="19">
        <v>154529</v>
      </c>
      <c r="G40" s="24">
        <v>2014.29</v>
      </c>
      <c r="H40" s="24">
        <v>1.92</v>
      </c>
      <c r="I40" s="31"/>
      <c r="J40" s="31"/>
      <c r="K40" s="35"/>
    </row>
    <row r="41" spans="2:11" x14ac:dyDescent="0.25">
      <c r="B41" s="8" t="s">
        <v>282</v>
      </c>
      <c r="C41" s="60" t="s">
        <v>283</v>
      </c>
      <c r="D41" s="54" t="s">
        <v>284</v>
      </c>
      <c r="E41" s="6" t="s">
        <v>285</v>
      </c>
      <c r="F41" s="19">
        <v>93357</v>
      </c>
      <c r="G41" s="24">
        <v>2010.44</v>
      </c>
      <c r="H41" s="24">
        <v>1.92</v>
      </c>
      <c r="I41" s="31"/>
      <c r="J41" s="31"/>
      <c r="K41" s="35"/>
    </row>
    <row r="42" spans="2:11" x14ac:dyDescent="0.25">
      <c r="B42" s="8" t="s">
        <v>620</v>
      </c>
      <c r="C42" s="60" t="s">
        <v>621</v>
      </c>
      <c r="D42" s="54" t="s">
        <v>622</v>
      </c>
      <c r="E42" s="6" t="s">
        <v>255</v>
      </c>
      <c r="F42" s="19">
        <v>518298</v>
      </c>
      <c r="G42" s="24">
        <v>2005.29</v>
      </c>
      <c r="H42" s="24">
        <v>1.91</v>
      </c>
      <c r="I42" s="31"/>
      <c r="J42" s="31"/>
      <c r="K42" s="35"/>
    </row>
    <row r="43" spans="2:11" x14ac:dyDescent="0.25">
      <c r="B43" s="8" t="s">
        <v>1179</v>
      </c>
      <c r="C43" s="60" t="s">
        <v>1180</v>
      </c>
      <c r="D43" s="54" t="s">
        <v>1181</v>
      </c>
      <c r="E43" s="6" t="s">
        <v>72</v>
      </c>
      <c r="F43" s="19">
        <v>836473</v>
      </c>
      <c r="G43" s="24">
        <v>1998.75</v>
      </c>
      <c r="H43" s="24">
        <v>1.91</v>
      </c>
      <c r="I43" s="31"/>
      <c r="J43" s="31"/>
      <c r="K43" s="35"/>
    </row>
    <row r="44" spans="2:11" x14ac:dyDescent="0.25">
      <c r="B44" s="8" t="s">
        <v>470</v>
      </c>
      <c r="C44" s="60" t="s">
        <v>471</v>
      </c>
      <c r="D44" s="54" t="s">
        <v>472</v>
      </c>
      <c r="E44" s="6" t="s">
        <v>119</v>
      </c>
      <c r="F44" s="19">
        <v>111016</v>
      </c>
      <c r="G44" s="24">
        <v>1997.4</v>
      </c>
      <c r="H44" s="24">
        <v>1.91</v>
      </c>
      <c r="I44" s="31"/>
      <c r="J44" s="31"/>
      <c r="K44" s="35"/>
    </row>
    <row r="45" spans="2:11" x14ac:dyDescent="0.25">
      <c r="B45" s="8" t="s">
        <v>415</v>
      </c>
      <c r="C45" s="60" t="s">
        <v>416</v>
      </c>
      <c r="D45" s="54" t="s">
        <v>417</v>
      </c>
      <c r="E45" s="6" t="s">
        <v>269</v>
      </c>
      <c r="F45" s="19">
        <v>108010</v>
      </c>
      <c r="G45" s="24">
        <v>1975.5</v>
      </c>
      <c r="H45" s="24">
        <v>1.88</v>
      </c>
      <c r="I45" s="31"/>
      <c r="J45" s="31"/>
      <c r="K45" s="35"/>
    </row>
    <row r="46" spans="2:11" x14ac:dyDescent="0.25">
      <c r="B46" s="8" t="s">
        <v>457</v>
      </c>
      <c r="C46" s="60" t="s">
        <v>458</v>
      </c>
      <c r="D46" s="54" t="s">
        <v>459</v>
      </c>
      <c r="E46" s="6" t="s">
        <v>62</v>
      </c>
      <c r="F46" s="19">
        <v>64212</v>
      </c>
      <c r="G46" s="24">
        <v>1955.64</v>
      </c>
      <c r="H46" s="24">
        <v>1.87</v>
      </c>
      <c r="I46" s="31"/>
      <c r="J46" s="31"/>
      <c r="K46" s="35"/>
    </row>
    <row r="47" spans="2:11" x14ac:dyDescent="0.25">
      <c r="B47" s="8" t="s">
        <v>41</v>
      </c>
      <c r="C47" s="60" t="s">
        <v>42</v>
      </c>
      <c r="D47" s="54" t="s">
        <v>43</v>
      </c>
      <c r="E47" s="6" t="s">
        <v>44</v>
      </c>
      <c r="F47" s="19">
        <v>155567</v>
      </c>
      <c r="G47" s="24">
        <v>1954.54</v>
      </c>
      <c r="H47" s="24">
        <v>1.86</v>
      </c>
      <c r="I47" s="31"/>
      <c r="J47" s="31"/>
      <c r="K47" s="35"/>
    </row>
    <row r="48" spans="2:11" x14ac:dyDescent="0.25">
      <c r="B48" s="8" t="s">
        <v>1173</v>
      </c>
      <c r="C48" s="60" t="s">
        <v>1174</v>
      </c>
      <c r="D48" s="54" t="s">
        <v>1175</v>
      </c>
      <c r="E48" s="6" t="s">
        <v>146</v>
      </c>
      <c r="F48" s="19">
        <v>106015</v>
      </c>
      <c r="G48" s="24">
        <v>1940.18</v>
      </c>
      <c r="H48" s="24">
        <v>1.85</v>
      </c>
      <c r="I48" s="31"/>
      <c r="J48" s="31"/>
      <c r="K48" s="35"/>
    </row>
    <row r="49" spans="2:11" x14ac:dyDescent="0.25">
      <c r="B49" s="8" t="s">
        <v>623</v>
      </c>
      <c r="C49" s="60" t="s">
        <v>624</v>
      </c>
      <c r="D49" s="54" t="s">
        <v>625</v>
      </c>
      <c r="E49" s="6" t="s">
        <v>150</v>
      </c>
      <c r="F49" s="19">
        <v>200834</v>
      </c>
      <c r="G49" s="24">
        <v>1938.25</v>
      </c>
      <c r="H49" s="24">
        <v>1.85</v>
      </c>
      <c r="I49" s="31"/>
      <c r="J49" s="31"/>
      <c r="K49" s="35"/>
    </row>
    <row r="50" spans="2:11" x14ac:dyDescent="0.25">
      <c r="B50" s="8" t="s">
        <v>1161</v>
      </c>
      <c r="C50" s="60" t="s">
        <v>1162</v>
      </c>
      <c r="D50" s="54" t="s">
        <v>1163</v>
      </c>
      <c r="E50" s="6" t="s">
        <v>583</v>
      </c>
      <c r="F50" s="19">
        <v>469648</v>
      </c>
      <c r="G50" s="24">
        <v>1929.08</v>
      </c>
      <c r="H50" s="24">
        <v>1.84</v>
      </c>
      <c r="I50" s="31"/>
      <c r="J50" s="31"/>
      <c r="K50" s="35"/>
    </row>
    <row r="51" spans="2:11" x14ac:dyDescent="0.25">
      <c r="B51" s="8" t="s">
        <v>408</v>
      </c>
      <c r="C51" s="60" t="s">
        <v>409</v>
      </c>
      <c r="D51" s="54" t="s">
        <v>410</v>
      </c>
      <c r="E51" s="6" t="s">
        <v>411</v>
      </c>
      <c r="F51" s="19">
        <v>726160</v>
      </c>
      <c r="G51" s="24">
        <v>1927.23</v>
      </c>
      <c r="H51" s="24">
        <v>1.84</v>
      </c>
      <c r="I51" s="31"/>
      <c r="J51" s="31"/>
      <c r="K51" s="35"/>
    </row>
    <row r="52" spans="2:11" x14ac:dyDescent="0.25">
      <c r="B52" s="8" t="s">
        <v>246</v>
      </c>
      <c r="C52" s="60" t="s">
        <v>247</v>
      </c>
      <c r="D52" s="54" t="s">
        <v>248</v>
      </c>
      <c r="E52" s="6" t="s">
        <v>146</v>
      </c>
      <c r="F52" s="19">
        <v>322801</v>
      </c>
      <c r="G52" s="24">
        <v>1920.02</v>
      </c>
      <c r="H52" s="24">
        <v>1.83</v>
      </c>
      <c r="I52" s="31"/>
      <c r="J52" s="31"/>
      <c r="K52" s="35"/>
    </row>
    <row r="53" spans="2:11" x14ac:dyDescent="0.25">
      <c r="B53" s="8" t="s">
        <v>626</v>
      </c>
      <c r="C53" s="60" t="s">
        <v>627</v>
      </c>
      <c r="D53" s="54" t="s">
        <v>628</v>
      </c>
      <c r="E53" s="6" t="s">
        <v>285</v>
      </c>
      <c r="F53" s="19">
        <v>668316</v>
      </c>
      <c r="G53" s="24">
        <v>1917.4</v>
      </c>
      <c r="H53" s="24">
        <v>1.83</v>
      </c>
      <c r="I53" s="31"/>
      <c r="J53" s="31"/>
      <c r="K53" s="35"/>
    </row>
    <row r="54" spans="2:11" x14ac:dyDescent="0.25">
      <c r="B54" s="8" t="s">
        <v>45</v>
      </c>
      <c r="C54" s="60" t="s">
        <v>46</v>
      </c>
      <c r="D54" s="54" t="s">
        <v>47</v>
      </c>
      <c r="E54" s="6" t="s">
        <v>44</v>
      </c>
      <c r="F54" s="19">
        <v>254471</v>
      </c>
      <c r="G54" s="24">
        <v>1894.66</v>
      </c>
      <c r="H54" s="24">
        <v>1.81</v>
      </c>
      <c r="I54" s="31"/>
      <c r="J54" s="31"/>
      <c r="K54" s="35"/>
    </row>
    <row r="55" spans="2:11" x14ac:dyDescent="0.25">
      <c r="B55" s="8" t="s">
        <v>1167</v>
      </c>
      <c r="C55" s="60" t="s">
        <v>1168</v>
      </c>
      <c r="D55" s="54" t="s">
        <v>1169</v>
      </c>
      <c r="E55" s="6" t="s">
        <v>255</v>
      </c>
      <c r="F55" s="19">
        <v>650990</v>
      </c>
      <c r="G55" s="24">
        <v>1891.45</v>
      </c>
      <c r="H55" s="24">
        <v>1.8</v>
      </c>
      <c r="I55" s="31"/>
      <c r="J55" s="31"/>
      <c r="K55" s="35"/>
    </row>
    <row r="56" spans="2:11" x14ac:dyDescent="0.25">
      <c r="B56" s="8" t="s">
        <v>335</v>
      </c>
      <c r="C56" s="60" t="s">
        <v>336</v>
      </c>
      <c r="D56" s="54" t="s">
        <v>337</v>
      </c>
      <c r="E56" s="6" t="s">
        <v>58</v>
      </c>
      <c r="F56" s="19">
        <v>81143</v>
      </c>
      <c r="G56" s="24">
        <v>1832.94</v>
      </c>
      <c r="H56" s="24">
        <v>1.75</v>
      </c>
      <c r="I56" s="31"/>
      <c r="J56" s="31"/>
      <c r="K56" s="35"/>
    </row>
    <row r="57" spans="2:11" x14ac:dyDescent="0.25">
      <c r="B57" s="8" t="s">
        <v>85</v>
      </c>
      <c r="C57" s="60" t="s">
        <v>86</v>
      </c>
      <c r="D57" s="54" t="s">
        <v>87</v>
      </c>
      <c r="E57" s="6" t="s">
        <v>88</v>
      </c>
      <c r="F57" s="19">
        <v>137871</v>
      </c>
      <c r="G57" s="24">
        <v>1821.55</v>
      </c>
      <c r="H57" s="24">
        <v>1.74</v>
      </c>
      <c r="I57" s="31"/>
      <c r="J57" s="31"/>
      <c r="K57" s="35"/>
    </row>
    <row r="58" spans="2:11" x14ac:dyDescent="0.25">
      <c r="B58" s="8" t="s">
        <v>66</v>
      </c>
      <c r="C58" s="60" t="s">
        <v>67</v>
      </c>
      <c r="D58" s="54" t="s">
        <v>68</v>
      </c>
      <c r="E58" s="6" t="s">
        <v>44</v>
      </c>
      <c r="F58" s="19">
        <v>188832</v>
      </c>
      <c r="G58" s="24">
        <v>1821.1</v>
      </c>
      <c r="H58" s="24">
        <v>1.74</v>
      </c>
      <c r="I58" s="31"/>
      <c r="J58" s="31"/>
      <c r="K58" s="35"/>
    </row>
    <row r="59" spans="2:11" x14ac:dyDescent="0.25">
      <c r="B59" s="8" t="s">
        <v>55</v>
      </c>
      <c r="C59" s="60" t="s">
        <v>56</v>
      </c>
      <c r="D59" s="54" t="s">
        <v>57</v>
      </c>
      <c r="E59" s="6" t="s">
        <v>58</v>
      </c>
      <c r="F59" s="19">
        <v>152273</v>
      </c>
      <c r="G59" s="24">
        <v>1767.74</v>
      </c>
      <c r="H59" s="24">
        <v>1.69</v>
      </c>
      <c r="I59" s="31"/>
      <c r="J59" s="31"/>
      <c r="K59" s="35"/>
    </row>
    <row r="60" spans="2:11" x14ac:dyDescent="0.25">
      <c r="B60" s="8" t="s">
        <v>323</v>
      </c>
      <c r="C60" s="60" t="s">
        <v>324</v>
      </c>
      <c r="D60" s="54" t="s">
        <v>325</v>
      </c>
      <c r="E60" s="6" t="s">
        <v>58</v>
      </c>
      <c r="F60" s="19">
        <v>141736</v>
      </c>
      <c r="G60" s="24">
        <v>1677.87</v>
      </c>
      <c r="H60" s="24">
        <v>1.6</v>
      </c>
      <c r="I60" s="31"/>
      <c r="J60" s="31"/>
      <c r="K60" s="35"/>
    </row>
    <row r="61" spans="2:11" x14ac:dyDescent="0.25">
      <c r="C61" s="58" t="s">
        <v>188</v>
      </c>
      <c r="D61" s="54"/>
      <c r="E61" s="6"/>
      <c r="F61" s="19"/>
      <c r="G61" s="25">
        <v>104657.42</v>
      </c>
      <c r="H61" s="25">
        <v>99.84</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4</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5</v>
      </c>
      <c r="D67" s="54"/>
      <c r="E67" s="6"/>
      <c r="F67" s="19"/>
      <c r="G67" s="24"/>
      <c r="H67" s="24"/>
      <c r="I67" s="31"/>
      <c r="J67" s="31"/>
      <c r="K67" s="35"/>
    </row>
    <row r="68" spans="3:11" x14ac:dyDescent="0.25">
      <c r="C68" s="57"/>
      <c r="D68" s="54"/>
      <c r="E68" s="6"/>
      <c r="F68" s="19"/>
      <c r="G68" s="24"/>
      <c r="H68" s="24"/>
      <c r="I68" s="31"/>
      <c r="J68" s="31"/>
      <c r="K68" s="35"/>
    </row>
    <row r="69" spans="3:11" x14ac:dyDescent="0.25">
      <c r="C69" s="58" t="s">
        <v>6</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7</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8</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9</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10</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11</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C81" s="58" t="s">
        <v>13</v>
      </c>
      <c r="D81" s="54"/>
      <c r="E81" s="6"/>
      <c r="F81" s="19"/>
      <c r="G81" s="24"/>
      <c r="H81" s="24"/>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18</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19</v>
      </c>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200</v>
      </c>
      <c r="C103" s="60" t="s">
        <v>201</v>
      </c>
      <c r="D103" s="54"/>
      <c r="E103" s="6"/>
      <c r="F103" s="19"/>
      <c r="G103" s="24">
        <v>99.3</v>
      </c>
      <c r="H103" s="24">
        <v>0.09</v>
      </c>
      <c r="I103" s="31"/>
      <c r="J103" s="31"/>
      <c r="K103" s="35"/>
    </row>
    <row r="104" spans="1:54" x14ac:dyDescent="0.25">
      <c r="C104" s="58" t="s">
        <v>188</v>
      </c>
      <c r="D104" s="54"/>
      <c r="E104" s="6"/>
      <c r="F104" s="19"/>
      <c r="G104" s="25">
        <v>99.3</v>
      </c>
      <c r="H104" s="25">
        <v>0.09</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4783</v>
      </c>
      <c r="D107" s="54"/>
      <c r="E107" s="6"/>
      <c r="F107" s="19"/>
      <c r="G107" s="24" t="s">
        <v>2</v>
      </c>
      <c r="H107" s="24" t="s">
        <v>2</v>
      </c>
      <c r="I107" s="31"/>
      <c r="J107" s="31"/>
      <c r="K107" s="35"/>
      <c r="L107" s="3"/>
      <c r="AI107" s="3"/>
      <c r="AV107" s="3"/>
      <c r="AX107" s="3"/>
      <c r="BB107" s="3"/>
    </row>
    <row r="108" spans="1:54" x14ac:dyDescent="0.25">
      <c r="B108" s="8"/>
      <c r="C108" s="60" t="s">
        <v>202</v>
      </c>
      <c r="D108" s="54"/>
      <c r="E108" s="6"/>
      <c r="F108" s="19"/>
      <c r="G108" s="24">
        <v>47.66</v>
      </c>
      <c r="H108" s="24">
        <v>7.0000000000000007E-2</v>
      </c>
      <c r="I108" s="31"/>
      <c r="J108" s="31"/>
      <c r="K108" s="35"/>
    </row>
    <row r="109" spans="1:54" x14ac:dyDescent="0.25">
      <c r="C109" s="58" t="s">
        <v>188</v>
      </c>
      <c r="D109" s="54"/>
      <c r="E109" s="6"/>
      <c r="F109" s="19"/>
      <c r="G109" s="25">
        <v>47.66</v>
      </c>
      <c r="H109" s="25">
        <v>7.0000000000000007E-2</v>
      </c>
      <c r="I109" s="31"/>
      <c r="J109" s="31"/>
      <c r="K109" s="35"/>
    </row>
    <row r="110" spans="1:54" x14ac:dyDescent="0.25">
      <c r="C110" s="57"/>
      <c r="D110" s="54"/>
      <c r="E110" s="6"/>
      <c r="F110" s="19"/>
      <c r="G110" s="24"/>
      <c r="H110" s="24"/>
      <c r="I110" s="31"/>
      <c r="J110" s="31"/>
      <c r="K110" s="35"/>
    </row>
    <row r="111" spans="1:54" x14ac:dyDescent="0.25">
      <c r="C111" s="61" t="s">
        <v>203</v>
      </c>
      <c r="D111" s="55"/>
      <c r="E111" s="5"/>
      <c r="F111" s="20"/>
      <c r="G111" s="26">
        <v>104804.38</v>
      </c>
      <c r="H111" s="26">
        <v>100</v>
      </c>
      <c r="I111" s="32"/>
      <c r="J111" s="32"/>
      <c r="K111" s="36"/>
    </row>
    <row r="114" spans="1:256" x14ac:dyDescent="0.25">
      <c r="C114" s="1" t="s">
        <v>204</v>
      </c>
    </row>
    <row r="115" spans="1:256" x14ac:dyDescent="0.25">
      <c r="C115" s="37" t="s">
        <v>205</v>
      </c>
      <c r="D115" s="37"/>
      <c r="E115" s="37"/>
      <c r="F115" s="37"/>
      <c r="G115" s="37"/>
      <c r="H115" s="37"/>
      <c r="I115" s="37"/>
      <c r="J115" s="37"/>
      <c r="K115" s="37"/>
    </row>
    <row r="116" spans="1:256" x14ac:dyDescent="0.25">
      <c r="C116" s="2" t="s">
        <v>206</v>
      </c>
    </row>
    <row r="117" spans="1:256" x14ac:dyDescent="0.25">
      <c r="C117" s="2" t="s">
        <v>207</v>
      </c>
    </row>
    <row r="118" spans="1:256" ht="30" customHeight="1" x14ac:dyDescent="0.25">
      <c r="C118" s="202" t="s">
        <v>208</v>
      </c>
      <c r="D118" s="203"/>
      <c r="E118" s="203"/>
      <c r="F118" s="203"/>
      <c r="G118" s="203"/>
      <c r="H118" s="203"/>
      <c r="I118" s="203"/>
      <c r="J118" s="203"/>
      <c r="K118" s="203"/>
    </row>
    <row r="119" spans="1:256" x14ac:dyDescent="0.25">
      <c r="C119" s="2" t="s">
        <v>209</v>
      </c>
    </row>
    <row r="121" spans="1:256" x14ac:dyDescent="0.25">
      <c r="C121" s="2" t="s">
        <v>4942</v>
      </c>
      <c r="E121" s="2" t="s">
        <v>2</v>
      </c>
    </row>
    <row r="123" spans="1:256" x14ac:dyDescent="0.25">
      <c r="C123" s="2" t="s">
        <v>4943</v>
      </c>
      <c r="E123" s="2" t="s">
        <v>2</v>
      </c>
    </row>
    <row r="125" spans="1:256" x14ac:dyDescent="0.25">
      <c r="C125" s="2" t="s">
        <v>5050</v>
      </c>
    </row>
    <row r="127" spans="1:256" x14ac:dyDescent="0.25">
      <c r="C127" s="2" t="s">
        <v>5051</v>
      </c>
    </row>
    <row r="128" spans="1:256" s="82" customFormat="1" ht="35.25" customHeight="1" x14ac:dyDescent="0.25">
      <c r="A128" s="78"/>
      <c r="B128" s="78"/>
      <c r="C128" s="83" t="s">
        <v>4949</v>
      </c>
      <c r="D128" s="87" t="s">
        <v>4950</v>
      </c>
      <c r="E128" s="87" t="s">
        <v>4951</v>
      </c>
      <c r="F128" s="79"/>
      <c r="G128" s="80"/>
      <c r="H128" s="80"/>
      <c r="I128" s="80"/>
      <c r="J128" s="80"/>
      <c r="K128" s="81"/>
      <c r="L128" s="81"/>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81"/>
      <c r="AJ128" s="78"/>
      <c r="AK128" s="78"/>
      <c r="AL128" s="78"/>
      <c r="AM128" s="78"/>
      <c r="AN128" s="78"/>
      <c r="AO128" s="78"/>
      <c r="AP128" s="78"/>
      <c r="AQ128" s="78"/>
      <c r="AR128" s="78"/>
      <c r="AS128" s="78"/>
      <c r="AT128" s="78"/>
      <c r="AU128" s="78"/>
      <c r="AV128" s="81"/>
      <c r="AW128" s="78"/>
      <c r="AX128" s="81"/>
      <c r="AY128" s="78"/>
      <c r="AZ128" s="78"/>
      <c r="BA128" s="78"/>
      <c r="BB128" s="81"/>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78"/>
      <c r="CT128" s="78"/>
      <c r="CU128" s="78"/>
      <c r="CV128" s="78"/>
      <c r="CW128" s="78"/>
      <c r="CX128" s="78"/>
      <c r="CY128" s="78"/>
      <c r="CZ128" s="78"/>
      <c r="DA128" s="78"/>
      <c r="DB128" s="78"/>
      <c r="DC128" s="78"/>
      <c r="DD128" s="78"/>
      <c r="DE128" s="78"/>
      <c r="DF128" s="78"/>
      <c r="DG128" s="78"/>
      <c r="DH128" s="78"/>
      <c r="DI128" s="78"/>
      <c r="DJ128" s="78"/>
      <c r="DK128" s="78"/>
      <c r="DL128" s="78"/>
      <c r="DM128" s="78"/>
      <c r="DN128" s="78"/>
      <c r="DO128" s="78"/>
      <c r="DP128" s="78"/>
      <c r="DQ128" s="78"/>
      <c r="DR128" s="78"/>
      <c r="DS128" s="78"/>
      <c r="DT128" s="78"/>
      <c r="DU128" s="78"/>
      <c r="DV128" s="78"/>
      <c r="DW128" s="78"/>
      <c r="DX128" s="78"/>
      <c r="DY128" s="78"/>
      <c r="DZ128" s="78"/>
      <c r="EA128" s="78"/>
      <c r="EB128" s="78"/>
      <c r="EC128" s="78"/>
      <c r="ED128" s="78"/>
      <c r="EE128" s="78"/>
      <c r="EF128" s="78"/>
      <c r="EG128" s="78"/>
      <c r="EH128" s="78"/>
      <c r="EI128" s="78"/>
      <c r="EJ128" s="78"/>
      <c r="EK128" s="78"/>
      <c r="EL128" s="78"/>
      <c r="EM128" s="78"/>
      <c r="EN128" s="78"/>
      <c r="EO128" s="78"/>
      <c r="EP128" s="78"/>
      <c r="EQ128" s="78"/>
      <c r="ER128" s="78"/>
      <c r="ES128" s="78"/>
      <c r="ET128" s="78"/>
      <c r="EU128" s="78"/>
      <c r="EV128" s="78"/>
      <c r="EW128" s="78"/>
      <c r="EX128" s="78"/>
      <c r="EY128" s="78"/>
      <c r="EZ128" s="78"/>
      <c r="FA128" s="78"/>
      <c r="FB128" s="78"/>
      <c r="FC128" s="78"/>
      <c r="FD128" s="78"/>
      <c r="FE128" s="78"/>
      <c r="FF128" s="78"/>
      <c r="FG128" s="78"/>
      <c r="FH128" s="78"/>
      <c r="FI128" s="78"/>
      <c r="FJ128" s="78"/>
      <c r="FK128" s="78"/>
      <c r="FL128" s="78"/>
      <c r="FM128" s="78"/>
      <c r="FN128" s="78"/>
      <c r="FO128" s="78"/>
      <c r="FP128" s="78"/>
      <c r="FQ128" s="78"/>
      <c r="FR128" s="78"/>
      <c r="FS128" s="78"/>
      <c r="FT128" s="78"/>
      <c r="FU128" s="78"/>
      <c r="FV128" s="78"/>
      <c r="FW128" s="78"/>
      <c r="FX128" s="78"/>
      <c r="FY128" s="78"/>
      <c r="FZ128" s="78"/>
      <c r="GA128" s="78"/>
      <c r="GB128" s="78"/>
      <c r="GC128" s="78"/>
      <c r="GD128" s="78"/>
      <c r="GE128" s="78"/>
      <c r="GF128" s="78"/>
      <c r="GG128" s="78"/>
      <c r="GH128" s="78"/>
      <c r="GI128" s="78"/>
      <c r="GJ128" s="78"/>
      <c r="GK128" s="78"/>
      <c r="GL128" s="78"/>
      <c r="GM128" s="78"/>
      <c r="GN128" s="78"/>
      <c r="GO128" s="78"/>
      <c r="GP128" s="78"/>
      <c r="GQ128" s="78"/>
      <c r="GR128" s="78"/>
      <c r="GS128" s="78"/>
      <c r="GT128" s="78"/>
      <c r="GU128" s="78"/>
      <c r="GV128" s="78"/>
      <c r="GW128" s="78"/>
      <c r="GX128" s="78"/>
      <c r="GY128" s="78"/>
      <c r="GZ128" s="78"/>
      <c r="HA128" s="78"/>
      <c r="HB128" s="78"/>
      <c r="HC128" s="78"/>
      <c r="HD128" s="78"/>
      <c r="HE128" s="78"/>
      <c r="HF128" s="78"/>
      <c r="HG128" s="78"/>
      <c r="HH128" s="78"/>
      <c r="HI128" s="78"/>
      <c r="HJ128" s="78"/>
      <c r="HK128" s="78"/>
      <c r="HL128" s="78"/>
      <c r="HM128" s="78"/>
      <c r="HN128" s="78"/>
      <c r="HO128" s="78"/>
      <c r="HP128" s="78"/>
      <c r="HQ128" s="78"/>
      <c r="HR128" s="78"/>
      <c r="HS128" s="78"/>
      <c r="HT128" s="78"/>
      <c r="HU128" s="78"/>
      <c r="HV128" s="78"/>
      <c r="HW128" s="78"/>
      <c r="HX128" s="78"/>
      <c r="HY128" s="78"/>
      <c r="HZ128" s="78"/>
      <c r="IA128" s="78"/>
      <c r="IB128" s="78"/>
      <c r="IC128" s="78"/>
      <c r="ID128" s="78"/>
      <c r="IE128" s="78"/>
      <c r="IF128" s="78"/>
      <c r="IG128" s="78"/>
      <c r="IH128" s="78"/>
      <c r="II128" s="78"/>
      <c r="IJ128" s="78"/>
      <c r="IK128" s="78"/>
      <c r="IL128" s="78"/>
      <c r="IM128" s="78"/>
      <c r="IN128" s="78"/>
      <c r="IO128" s="78"/>
      <c r="IP128" s="78"/>
      <c r="IQ128" s="78"/>
      <c r="IR128" s="78"/>
      <c r="IS128" s="78"/>
      <c r="IT128" s="78"/>
      <c r="IU128" s="78"/>
      <c r="IV128" s="78"/>
    </row>
    <row r="129" spans="1:256" s="82" customFormat="1" x14ac:dyDescent="0.25">
      <c r="A129" s="78"/>
      <c r="B129" s="78"/>
      <c r="C129" s="85" t="s">
        <v>4952</v>
      </c>
      <c r="D129" s="88">
        <v>11.876300000000001</v>
      </c>
      <c r="E129" s="88">
        <v>11.9282</v>
      </c>
      <c r="F129" s="79"/>
      <c r="G129" s="80"/>
      <c r="H129" s="80"/>
      <c r="I129" s="80"/>
      <c r="J129" s="80"/>
      <c r="K129" s="81"/>
      <c r="L129" s="81"/>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81"/>
      <c r="AJ129" s="78"/>
      <c r="AK129" s="78"/>
      <c r="AL129" s="78"/>
      <c r="AM129" s="78"/>
      <c r="AN129" s="78"/>
      <c r="AO129" s="78"/>
      <c r="AP129" s="78"/>
      <c r="AQ129" s="78"/>
      <c r="AR129" s="78"/>
      <c r="AS129" s="78"/>
      <c r="AT129" s="78"/>
      <c r="AU129" s="78"/>
      <c r="AV129" s="81"/>
      <c r="AW129" s="78"/>
      <c r="AX129" s="81"/>
      <c r="AY129" s="78"/>
      <c r="AZ129" s="78"/>
      <c r="BA129" s="78"/>
      <c r="BB129" s="81"/>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78"/>
      <c r="CT129" s="78"/>
      <c r="CU129" s="78"/>
      <c r="CV129" s="78"/>
      <c r="CW129" s="78"/>
      <c r="CX129" s="78"/>
      <c r="CY129" s="78"/>
      <c r="CZ129" s="78"/>
      <c r="DA129" s="78"/>
      <c r="DB129" s="78"/>
      <c r="DC129" s="78"/>
      <c r="DD129" s="78"/>
      <c r="DE129" s="78"/>
      <c r="DF129" s="78"/>
      <c r="DG129" s="78"/>
      <c r="DH129" s="78"/>
      <c r="DI129" s="78"/>
      <c r="DJ129" s="78"/>
      <c r="DK129" s="78"/>
      <c r="DL129" s="78"/>
      <c r="DM129" s="78"/>
      <c r="DN129" s="78"/>
      <c r="DO129" s="78"/>
      <c r="DP129" s="78"/>
      <c r="DQ129" s="78"/>
      <c r="DR129" s="78"/>
      <c r="DS129" s="78"/>
      <c r="DT129" s="78"/>
      <c r="DU129" s="78"/>
      <c r="DV129" s="78"/>
      <c r="DW129" s="78"/>
      <c r="DX129" s="78"/>
      <c r="DY129" s="78"/>
      <c r="DZ129" s="78"/>
      <c r="EA129" s="78"/>
      <c r="EB129" s="78"/>
      <c r="EC129" s="78"/>
      <c r="ED129" s="78"/>
      <c r="EE129" s="78"/>
      <c r="EF129" s="78"/>
      <c r="EG129" s="78"/>
      <c r="EH129" s="78"/>
      <c r="EI129" s="78"/>
      <c r="EJ129" s="78"/>
      <c r="EK129" s="78"/>
      <c r="EL129" s="78"/>
      <c r="EM129" s="78"/>
      <c r="EN129" s="78"/>
      <c r="EO129" s="78"/>
      <c r="EP129" s="78"/>
      <c r="EQ129" s="78"/>
      <c r="ER129" s="78"/>
      <c r="ES129" s="78"/>
      <c r="ET129" s="78"/>
      <c r="EU129" s="78"/>
      <c r="EV129" s="78"/>
      <c r="EW129" s="78"/>
      <c r="EX129" s="78"/>
      <c r="EY129" s="78"/>
      <c r="EZ129" s="78"/>
      <c r="FA129" s="78"/>
      <c r="FB129" s="78"/>
      <c r="FC129" s="78"/>
      <c r="FD129" s="78"/>
      <c r="FE129" s="78"/>
      <c r="FF129" s="78"/>
      <c r="FG129" s="78"/>
      <c r="FH129" s="78"/>
      <c r="FI129" s="78"/>
      <c r="FJ129" s="78"/>
      <c r="FK129" s="78"/>
      <c r="FL129" s="78"/>
      <c r="FM129" s="78"/>
      <c r="FN129" s="78"/>
      <c r="FO129" s="78"/>
      <c r="FP129" s="78"/>
      <c r="FQ129" s="78"/>
      <c r="FR129" s="78"/>
      <c r="FS129" s="78"/>
      <c r="FT129" s="78"/>
      <c r="FU129" s="78"/>
      <c r="FV129" s="78"/>
      <c r="FW129" s="78"/>
      <c r="FX129" s="78"/>
      <c r="FY129" s="78"/>
      <c r="FZ129" s="78"/>
      <c r="GA129" s="78"/>
      <c r="GB129" s="78"/>
      <c r="GC129" s="78"/>
      <c r="GD129" s="78"/>
      <c r="GE129" s="78"/>
      <c r="GF129" s="78"/>
      <c r="GG129" s="78"/>
      <c r="GH129" s="78"/>
      <c r="GI129" s="78"/>
      <c r="GJ129" s="78"/>
      <c r="GK129" s="78"/>
      <c r="GL129" s="78"/>
      <c r="GM129" s="78"/>
      <c r="GN129" s="78"/>
      <c r="GO129" s="78"/>
      <c r="GP129" s="78"/>
      <c r="GQ129" s="78"/>
      <c r="GR129" s="78"/>
      <c r="GS129" s="78"/>
      <c r="GT129" s="78"/>
      <c r="GU129" s="78"/>
      <c r="GV129" s="78"/>
      <c r="GW129" s="78"/>
      <c r="GX129" s="78"/>
      <c r="GY129" s="78"/>
      <c r="GZ129" s="78"/>
      <c r="HA129" s="78"/>
      <c r="HB129" s="78"/>
      <c r="HC129" s="78"/>
      <c r="HD129" s="78"/>
      <c r="HE129" s="78"/>
      <c r="HF129" s="78"/>
      <c r="HG129" s="78"/>
      <c r="HH129" s="78"/>
      <c r="HI129" s="78"/>
      <c r="HJ129" s="78"/>
      <c r="HK129" s="78"/>
      <c r="HL129" s="78"/>
      <c r="HM129" s="78"/>
      <c r="HN129" s="78"/>
      <c r="HO129" s="78"/>
      <c r="HP129" s="78"/>
      <c r="HQ129" s="78"/>
      <c r="HR129" s="78"/>
      <c r="HS129" s="78"/>
      <c r="HT129" s="78"/>
      <c r="HU129" s="78"/>
      <c r="HV129" s="78"/>
      <c r="HW129" s="78"/>
      <c r="HX129" s="78"/>
      <c r="HY129" s="78"/>
      <c r="HZ129" s="78"/>
      <c r="IA129" s="78"/>
      <c r="IB129" s="78"/>
      <c r="IC129" s="78"/>
      <c r="ID129" s="78"/>
      <c r="IE129" s="78"/>
      <c r="IF129" s="78"/>
      <c r="IG129" s="78"/>
      <c r="IH129" s="78"/>
      <c r="II129" s="78"/>
      <c r="IJ129" s="78"/>
      <c r="IK129" s="78"/>
      <c r="IL129" s="78"/>
      <c r="IM129" s="78"/>
      <c r="IN129" s="78"/>
      <c r="IO129" s="78"/>
      <c r="IP129" s="78"/>
      <c r="IQ129" s="78"/>
      <c r="IR129" s="78"/>
      <c r="IS129" s="78"/>
      <c r="IT129" s="78"/>
      <c r="IU129" s="78"/>
      <c r="IV129" s="78"/>
    </row>
    <row r="130" spans="1:256" s="82" customFormat="1" x14ac:dyDescent="0.25">
      <c r="A130" s="78"/>
      <c r="B130" s="78"/>
      <c r="C130" s="85" t="s">
        <v>4953</v>
      </c>
      <c r="D130" s="88">
        <v>11.8764</v>
      </c>
      <c r="E130" s="88">
        <v>11.9283</v>
      </c>
      <c r="F130" s="79"/>
      <c r="G130" s="80"/>
      <c r="H130" s="80"/>
      <c r="I130" s="80"/>
      <c r="J130" s="80"/>
      <c r="K130" s="81"/>
      <c r="L130" s="81"/>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81"/>
      <c r="AJ130" s="78"/>
      <c r="AK130" s="78"/>
      <c r="AL130" s="78"/>
      <c r="AM130" s="78"/>
      <c r="AN130" s="78"/>
      <c r="AO130" s="78"/>
      <c r="AP130" s="78"/>
      <c r="AQ130" s="78"/>
      <c r="AR130" s="78"/>
      <c r="AS130" s="78"/>
      <c r="AT130" s="78"/>
      <c r="AU130" s="78"/>
      <c r="AV130" s="81"/>
      <c r="AW130" s="78"/>
      <c r="AX130" s="81"/>
      <c r="AY130" s="78"/>
      <c r="AZ130" s="78"/>
      <c r="BA130" s="78"/>
      <c r="BB130" s="81"/>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c r="DD130" s="78"/>
      <c r="DE130" s="78"/>
      <c r="DF130" s="78"/>
      <c r="DG130" s="78"/>
      <c r="DH130" s="78"/>
      <c r="DI130" s="78"/>
      <c r="DJ130" s="78"/>
      <c r="DK130" s="78"/>
      <c r="DL130" s="78"/>
      <c r="DM130" s="78"/>
      <c r="DN130" s="78"/>
      <c r="DO130" s="78"/>
      <c r="DP130" s="78"/>
      <c r="DQ130" s="78"/>
      <c r="DR130" s="78"/>
      <c r="DS130" s="78"/>
      <c r="DT130" s="78"/>
      <c r="DU130" s="78"/>
      <c r="DV130" s="78"/>
      <c r="DW130" s="78"/>
      <c r="DX130" s="78"/>
      <c r="DY130" s="78"/>
      <c r="DZ130" s="78"/>
      <c r="EA130" s="78"/>
      <c r="EB130" s="78"/>
      <c r="EC130" s="78"/>
      <c r="ED130" s="78"/>
      <c r="EE130" s="78"/>
      <c r="EF130" s="78"/>
      <c r="EG130" s="78"/>
      <c r="EH130" s="78"/>
      <c r="EI130" s="78"/>
      <c r="EJ130" s="78"/>
      <c r="EK130" s="78"/>
      <c r="EL130" s="78"/>
      <c r="EM130" s="78"/>
      <c r="EN130" s="78"/>
      <c r="EO130" s="78"/>
      <c r="EP130" s="78"/>
      <c r="EQ130" s="78"/>
      <c r="ER130" s="78"/>
      <c r="ES130" s="78"/>
      <c r="ET130" s="78"/>
      <c r="EU130" s="78"/>
      <c r="EV130" s="78"/>
      <c r="EW130" s="78"/>
      <c r="EX130" s="78"/>
      <c r="EY130" s="78"/>
      <c r="EZ130" s="78"/>
      <c r="FA130" s="78"/>
      <c r="FB130" s="78"/>
      <c r="FC130" s="78"/>
      <c r="FD130" s="78"/>
      <c r="FE130" s="78"/>
      <c r="FF130" s="78"/>
      <c r="FG130" s="78"/>
      <c r="FH130" s="78"/>
      <c r="FI130" s="78"/>
      <c r="FJ130" s="78"/>
      <c r="FK130" s="78"/>
      <c r="FL130" s="78"/>
      <c r="FM130" s="78"/>
      <c r="FN130" s="78"/>
      <c r="FO130" s="78"/>
      <c r="FP130" s="78"/>
      <c r="FQ130" s="78"/>
      <c r="FR130" s="78"/>
      <c r="FS130" s="78"/>
      <c r="FT130" s="78"/>
      <c r="FU130" s="78"/>
      <c r="FV130" s="78"/>
      <c r="FW130" s="78"/>
      <c r="FX130" s="78"/>
      <c r="FY130" s="78"/>
      <c r="FZ130" s="78"/>
      <c r="GA130" s="78"/>
      <c r="GB130" s="78"/>
      <c r="GC130" s="78"/>
      <c r="GD130" s="78"/>
      <c r="GE130" s="78"/>
      <c r="GF130" s="78"/>
      <c r="GG130" s="78"/>
      <c r="GH130" s="78"/>
      <c r="GI130" s="78"/>
      <c r="GJ130" s="78"/>
      <c r="GK130" s="78"/>
      <c r="GL130" s="78"/>
      <c r="GM130" s="78"/>
      <c r="GN130" s="78"/>
      <c r="GO130" s="78"/>
      <c r="GP130" s="78"/>
      <c r="GQ130" s="78"/>
      <c r="GR130" s="78"/>
      <c r="GS130" s="78"/>
      <c r="GT130" s="78"/>
      <c r="GU130" s="78"/>
      <c r="GV130" s="78"/>
      <c r="GW130" s="78"/>
      <c r="GX130" s="78"/>
      <c r="GY130" s="78"/>
      <c r="GZ130" s="78"/>
      <c r="HA130" s="78"/>
      <c r="HB130" s="78"/>
      <c r="HC130" s="78"/>
      <c r="HD130" s="78"/>
      <c r="HE130" s="78"/>
      <c r="HF130" s="78"/>
      <c r="HG130" s="78"/>
      <c r="HH130" s="78"/>
      <c r="HI130" s="78"/>
      <c r="HJ130" s="78"/>
      <c r="HK130" s="78"/>
      <c r="HL130" s="78"/>
      <c r="HM130" s="78"/>
      <c r="HN130" s="78"/>
      <c r="HO130" s="78"/>
      <c r="HP130" s="78"/>
      <c r="HQ130" s="78"/>
      <c r="HR130" s="78"/>
      <c r="HS130" s="78"/>
      <c r="HT130" s="78"/>
      <c r="HU130" s="78"/>
      <c r="HV130" s="78"/>
      <c r="HW130" s="78"/>
      <c r="HX130" s="78"/>
      <c r="HY130" s="78"/>
      <c r="HZ130" s="78"/>
      <c r="IA130" s="78"/>
      <c r="IB130" s="78"/>
      <c r="IC130" s="78"/>
      <c r="ID130" s="78"/>
      <c r="IE130" s="78"/>
      <c r="IF130" s="78"/>
      <c r="IG130" s="78"/>
      <c r="IH130" s="78"/>
      <c r="II130" s="78"/>
      <c r="IJ130" s="78"/>
      <c r="IK130" s="78"/>
      <c r="IL130" s="78"/>
      <c r="IM130" s="78"/>
      <c r="IN130" s="78"/>
      <c r="IO130" s="78"/>
      <c r="IP130" s="78"/>
      <c r="IQ130" s="78"/>
      <c r="IR130" s="78"/>
      <c r="IS130" s="78"/>
      <c r="IT130" s="78"/>
      <c r="IU130" s="78"/>
      <c r="IV130" s="78"/>
    </row>
    <row r="131" spans="1:256" s="82" customFormat="1" x14ac:dyDescent="0.25">
      <c r="A131" s="78"/>
      <c r="B131" s="78"/>
      <c r="C131" s="85" t="s">
        <v>4954</v>
      </c>
      <c r="D131" s="88">
        <v>12.007300000000001</v>
      </c>
      <c r="E131" s="88">
        <v>12.0649</v>
      </c>
      <c r="F131" s="79"/>
      <c r="G131" s="80"/>
      <c r="H131" s="80"/>
      <c r="I131" s="80"/>
      <c r="J131" s="80"/>
      <c r="K131" s="81"/>
      <c r="L131" s="81"/>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81"/>
      <c r="AJ131" s="78"/>
      <c r="AK131" s="78"/>
      <c r="AL131" s="78"/>
      <c r="AM131" s="78"/>
      <c r="AN131" s="78"/>
      <c r="AO131" s="78"/>
      <c r="AP131" s="78"/>
      <c r="AQ131" s="78"/>
      <c r="AR131" s="78"/>
      <c r="AS131" s="78"/>
      <c r="AT131" s="78"/>
      <c r="AU131" s="78"/>
      <c r="AV131" s="81"/>
      <c r="AW131" s="78"/>
      <c r="AX131" s="81"/>
      <c r="AY131" s="78"/>
      <c r="AZ131" s="78"/>
      <c r="BA131" s="78"/>
      <c r="BB131" s="81"/>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c r="DD131" s="78"/>
      <c r="DE131" s="78"/>
      <c r="DF131" s="78"/>
      <c r="DG131" s="78"/>
      <c r="DH131" s="78"/>
      <c r="DI131" s="78"/>
      <c r="DJ131" s="78"/>
      <c r="DK131" s="78"/>
      <c r="DL131" s="78"/>
      <c r="DM131" s="78"/>
      <c r="DN131" s="78"/>
      <c r="DO131" s="78"/>
      <c r="DP131" s="78"/>
      <c r="DQ131" s="78"/>
      <c r="DR131" s="78"/>
      <c r="DS131" s="78"/>
      <c r="DT131" s="78"/>
      <c r="DU131" s="78"/>
      <c r="DV131" s="78"/>
      <c r="DW131" s="78"/>
      <c r="DX131" s="78"/>
      <c r="DY131" s="78"/>
      <c r="DZ131" s="78"/>
      <c r="EA131" s="78"/>
      <c r="EB131" s="78"/>
      <c r="EC131" s="78"/>
      <c r="ED131" s="78"/>
      <c r="EE131" s="78"/>
      <c r="EF131" s="78"/>
      <c r="EG131" s="78"/>
      <c r="EH131" s="78"/>
      <c r="EI131" s="78"/>
      <c r="EJ131" s="78"/>
      <c r="EK131" s="78"/>
      <c r="EL131" s="78"/>
      <c r="EM131" s="78"/>
      <c r="EN131" s="78"/>
      <c r="EO131" s="78"/>
      <c r="EP131" s="78"/>
      <c r="EQ131" s="78"/>
      <c r="ER131" s="78"/>
      <c r="ES131" s="78"/>
      <c r="ET131" s="78"/>
      <c r="EU131" s="78"/>
      <c r="EV131" s="78"/>
      <c r="EW131" s="78"/>
      <c r="EX131" s="78"/>
      <c r="EY131" s="78"/>
      <c r="EZ131" s="78"/>
      <c r="FA131" s="78"/>
      <c r="FB131" s="78"/>
      <c r="FC131" s="78"/>
      <c r="FD131" s="78"/>
      <c r="FE131" s="78"/>
      <c r="FF131" s="78"/>
      <c r="FG131" s="78"/>
      <c r="FH131" s="78"/>
      <c r="FI131" s="78"/>
      <c r="FJ131" s="78"/>
      <c r="FK131" s="78"/>
      <c r="FL131" s="78"/>
      <c r="FM131" s="78"/>
      <c r="FN131" s="78"/>
      <c r="FO131" s="78"/>
      <c r="FP131" s="78"/>
      <c r="FQ131" s="78"/>
      <c r="FR131" s="78"/>
      <c r="FS131" s="78"/>
      <c r="FT131" s="78"/>
      <c r="FU131" s="78"/>
      <c r="FV131" s="78"/>
      <c r="FW131" s="78"/>
      <c r="FX131" s="78"/>
      <c r="FY131" s="78"/>
      <c r="FZ131" s="78"/>
      <c r="GA131" s="78"/>
      <c r="GB131" s="78"/>
      <c r="GC131" s="78"/>
      <c r="GD131" s="78"/>
      <c r="GE131" s="78"/>
      <c r="GF131" s="78"/>
      <c r="GG131" s="78"/>
      <c r="GH131" s="78"/>
      <c r="GI131" s="78"/>
      <c r="GJ131" s="78"/>
      <c r="GK131" s="78"/>
      <c r="GL131" s="78"/>
      <c r="GM131" s="78"/>
      <c r="GN131" s="78"/>
      <c r="GO131" s="78"/>
      <c r="GP131" s="78"/>
      <c r="GQ131" s="78"/>
      <c r="GR131" s="78"/>
      <c r="GS131" s="78"/>
      <c r="GT131" s="78"/>
      <c r="GU131" s="78"/>
      <c r="GV131" s="78"/>
      <c r="GW131" s="78"/>
      <c r="GX131" s="78"/>
      <c r="GY131" s="78"/>
      <c r="GZ131" s="78"/>
      <c r="HA131" s="78"/>
      <c r="HB131" s="78"/>
      <c r="HC131" s="78"/>
      <c r="HD131" s="78"/>
      <c r="HE131" s="78"/>
      <c r="HF131" s="78"/>
      <c r="HG131" s="78"/>
      <c r="HH131" s="78"/>
      <c r="HI131" s="78"/>
      <c r="HJ131" s="78"/>
      <c r="HK131" s="78"/>
      <c r="HL131" s="78"/>
      <c r="HM131" s="78"/>
      <c r="HN131" s="78"/>
      <c r="HO131" s="78"/>
      <c r="HP131" s="78"/>
      <c r="HQ131" s="78"/>
      <c r="HR131" s="78"/>
      <c r="HS131" s="78"/>
      <c r="HT131" s="78"/>
      <c r="HU131" s="78"/>
      <c r="HV131" s="78"/>
      <c r="HW131" s="78"/>
      <c r="HX131" s="78"/>
      <c r="HY131" s="78"/>
      <c r="HZ131" s="78"/>
      <c r="IA131" s="78"/>
      <c r="IB131" s="78"/>
      <c r="IC131" s="78"/>
      <c r="ID131" s="78"/>
      <c r="IE131" s="78"/>
      <c r="IF131" s="78"/>
      <c r="IG131" s="78"/>
      <c r="IH131" s="78"/>
      <c r="II131" s="78"/>
      <c r="IJ131" s="78"/>
      <c r="IK131" s="78"/>
      <c r="IL131" s="78"/>
      <c r="IM131" s="78"/>
      <c r="IN131" s="78"/>
      <c r="IO131" s="78"/>
      <c r="IP131" s="78"/>
      <c r="IQ131" s="78"/>
      <c r="IR131" s="78"/>
      <c r="IS131" s="78"/>
      <c r="IT131" s="78"/>
      <c r="IU131" s="78"/>
      <c r="IV131" s="78"/>
    </row>
    <row r="132" spans="1:256" s="82" customFormat="1" x14ac:dyDescent="0.25">
      <c r="A132" s="78"/>
      <c r="B132" s="78"/>
      <c r="C132" s="85" t="s">
        <v>4955</v>
      </c>
      <c r="D132" s="88">
        <v>12.008100000000001</v>
      </c>
      <c r="E132" s="88">
        <v>12.0657</v>
      </c>
      <c r="F132" s="79"/>
      <c r="G132" s="80"/>
      <c r="H132" s="80"/>
      <c r="I132" s="80"/>
      <c r="J132" s="80"/>
      <c r="K132" s="81"/>
      <c r="L132" s="81"/>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81"/>
      <c r="AJ132" s="78"/>
      <c r="AK132" s="78"/>
      <c r="AL132" s="78"/>
      <c r="AM132" s="78"/>
      <c r="AN132" s="78"/>
      <c r="AO132" s="78"/>
      <c r="AP132" s="78"/>
      <c r="AQ132" s="78"/>
      <c r="AR132" s="78"/>
      <c r="AS132" s="78"/>
      <c r="AT132" s="78"/>
      <c r="AU132" s="78"/>
      <c r="AV132" s="81"/>
      <c r="AW132" s="78"/>
      <c r="AX132" s="81"/>
      <c r="AY132" s="78"/>
      <c r="AZ132" s="78"/>
      <c r="BA132" s="78"/>
      <c r="BB132" s="81"/>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c r="DD132" s="78"/>
      <c r="DE132" s="78"/>
      <c r="DF132" s="78"/>
      <c r="DG132" s="78"/>
      <c r="DH132" s="78"/>
      <c r="DI132" s="78"/>
      <c r="DJ132" s="78"/>
      <c r="DK132" s="78"/>
      <c r="DL132" s="78"/>
      <c r="DM132" s="78"/>
      <c r="DN132" s="78"/>
      <c r="DO132" s="78"/>
      <c r="DP132" s="78"/>
      <c r="DQ132" s="78"/>
      <c r="DR132" s="78"/>
      <c r="DS132" s="78"/>
      <c r="DT132" s="78"/>
      <c r="DU132" s="78"/>
      <c r="DV132" s="78"/>
      <c r="DW132" s="78"/>
      <c r="DX132" s="78"/>
      <c r="DY132" s="78"/>
      <c r="DZ132" s="78"/>
      <c r="EA132" s="78"/>
      <c r="EB132" s="78"/>
      <c r="EC132" s="78"/>
      <c r="ED132" s="78"/>
      <c r="EE132" s="78"/>
      <c r="EF132" s="78"/>
      <c r="EG132" s="78"/>
      <c r="EH132" s="78"/>
      <c r="EI132" s="78"/>
      <c r="EJ132" s="78"/>
      <c r="EK132" s="78"/>
      <c r="EL132" s="78"/>
      <c r="EM132" s="78"/>
      <c r="EN132" s="78"/>
      <c r="EO132" s="78"/>
      <c r="EP132" s="78"/>
      <c r="EQ132" s="78"/>
      <c r="ER132" s="78"/>
      <c r="ES132" s="78"/>
      <c r="ET132" s="78"/>
      <c r="EU132" s="78"/>
      <c r="EV132" s="78"/>
      <c r="EW132" s="78"/>
      <c r="EX132" s="78"/>
      <c r="EY132" s="78"/>
      <c r="EZ132" s="78"/>
      <c r="FA132" s="78"/>
      <c r="FB132" s="78"/>
      <c r="FC132" s="78"/>
      <c r="FD132" s="78"/>
      <c r="FE132" s="78"/>
      <c r="FF132" s="78"/>
      <c r="FG132" s="78"/>
      <c r="FH132" s="78"/>
      <c r="FI132" s="78"/>
      <c r="FJ132" s="78"/>
      <c r="FK132" s="78"/>
      <c r="FL132" s="78"/>
      <c r="FM132" s="78"/>
      <c r="FN132" s="78"/>
      <c r="FO132" s="78"/>
      <c r="FP132" s="78"/>
      <c r="FQ132" s="78"/>
      <c r="FR132" s="78"/>
      <c r="FS132" s="78"/>
      <c r="FT132" s="78"/>
      <c r="FU132" s="78"/>
      <c r="FV132" s="78"/>
      <c r="FW132" s="78"/>
      <c r="FX132" s="78"/>
      <c r="FY132" s="78"/>
      <c r="FZ132" s="78"/>
      <c r="GA132" s="78"/>
      <c r="GB132" s="78"/>
      <c r="GC132" s="78"/>
      <c r="GD132" s="78"/>
      <c r="GE132" s="78"/>
      <c r="GF132" s="78"/>
      <c r="GG132" s="78"/>
      <c r="GH132" s="78"/>
      <c r="GI132" s="78"/>
      <c r="GJ132" s="78"/>
      <c r="GK132" s="78"/>
      <c r="GL132" s="78"/>
      <c r="GM132" s="78"/>
      <c r="GN132" s="78"/>
      <c r="GO132" s="78"/>
      <c r="GP132" s="78"/>
      <c r="GQ132" s="78"/>
      <c r="GR132" s="78"/>
      <c r="GS132" s="78"/>
      <c r="GT132" s="78"/>
      <c r="GU132" s="78"/>
      <c r="GV132" s="78"/>
      <c r="GW132" s="78"/>
      <c r="GX132" s="78"/>
      <c r="GY132" s="78"/>
      <c r="GZ132" s="78"/>
      <c r="HA132" s="78"/>
      <c r="HB132" s="78"/>
      <c r="HC132" s="78"/>
      <c r="HD132" s="78"/>
      <c r="HE132" s="78"/>
      <c r="HF132" s="78"/>
      <c r="HG132" s="78"/>
      <c r="HH132" s="78"/>
      <c r="HI132" s="78"/>
      <c r="HJ132" s="78"/>
      <c r="HK132" s="78"/>
      <c r="HL132" s="78"/>
      <c r="HM132" s="78"/>
      <c r="HN132" s="78"/>
      <c r="HO132" s="78"/>
      <c r="HP132" s="78"/>
      <c r="HQ132" s="78"/>
      <c r="HR132" s="78"/>
      <c r="HS132" s="78"/>
      <c r="HT132" s="78"/>
      <c r="HU132" s="78"/>
      <c r="HV132" s="78"/>
      <c r="HW132" s="78"/>
      <c r="HX132" s="78"/>
      <c r="HY132" s="78"/>
      <c r="HZ132" s="78"/>
      <c r="IA132" s="78"/>
      <c r="IB132" s="78"/>
      <c r="IC132" s="78"/>
      <c r="ID132" s="78"/>
      <c r="IE132" s="78"/>
      <c r="IF132" s="78"/>
      <c r="IG132" s="78"/>
      <c r="IH132" s="78"/>
      <c r="II132" s="78"/>
      <c r="IJ132" s="78"/>
      <c r="IK132" s="78"/>
      <c r="IL132" s="78"/>
      <c r="IM132" s="78"/>
      <c r="IN132" s="78"/>
      <c r="IO132" s="78"/>
      <c r="IP132" s="78"/>
      <c r="IQ132" s="78"/>
      <c r="IR132" s="78"/>
      <c r="IS132" s="78"/>
      <c r="IT132" s="78"/>
      <c r="IU132" s="78"/>
      <c r="IV132" s="78"/>
    </row>
    <row r="133" spans="1:256" s="82" customFormat="1" ht="84.95" customHeight="1" x14ac:dyDescent="0.25">
      <c r="A133" s="78"/>
      <c r="B133" s="78"/>
      <c r="C133" s="204" t="s">
        <v>4987</v>
      </c>
      <c r="D133" s="205"/>
      <c r="E133" s="206"/>
      <c r="F133" s="79"/>
      <c r="G133" s="80"/>
      <c r="H133" s="80"/>
      <c r="I133" s="80"/>
      <c r="J133" s="80"/>
      <c r="K133" s="81"/>
      <c r="L133" s="81"/>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81"/>
      <c r="AJ133" s="78"/>
      <c r="AK133" s="78"/>
      <c r="AL133" s="78"/>
      <c r="AM133" s="78"/>
      <c r="AN133" s="78"/>
      <c r="AO133" s="78"/>
      <c r="AP133" s="78"/>
      <c r="AQ133" s="78"/>
      <c r="AR133" s="78"/>
      <c r="AS133" s="78"/>
      <c r="AT133" s="78"/>
      <c r="AU133" s="78"/>
      <c r="AV133" s="81"/>
      <c r="AW133" s="78"/>
      <c r="AX133" s="81"/>
      <c r="AY133" s="78"/>
      <c r="AZ133" s="78"/>
      <c r="BA133" s="78"/>
      <c r="BB133" s="81"/>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c r="DD133" s="78"/>
      <c r="DE133" s="78"/>
      <c r="DF133" s="78"/>
      <c r="DG133" s="78"/>
      <c r="DH133" s="78"/>
      <c r="DI133" s="78"/>
      <c r="DJ133" s="78"/>
      <c r="DK133" s="78"/>
      <c r="DL133" s="78"/>
      <c r="DM133" s="78"/>
      <c r="DN133" s="78"/>
      <c r="DO133" s="78"/>
      <c r="DP133" s="78"/>
      <c r="DQ133" s="78"/>
      <c r="DR133" s="78"/>
      <c r="DS133" s="78"/>
      <c r="DT133" s="78"/>
      <c r="DU133" s="78"/>
      <c r="DV133" s="78"/>
      <c r="DW133" s="78"/>
      <c r="DX133" s="78"/>
      <c r="DY133" s="78"/>
      <c r="DZ133" s="78"/>
      <c r="EA133" s="78"/>
      <c r="EB133" s="78"/>
      <c r="EC133" s="78"/>
      <c r="ED133" s="78"/>
      <c r="EE133" s="78"/>
      <c r="EF133" s="78"/>
      <c r="EG133" s="78"/>
      <c r="EH133" s="78"/>
      <c r="EI133" s="78"/>
      <c r="EJ133" s="78"/>
      <c r="EK133" s="78"/>
      <c r="EL133" s="78"/>
      <c r="EM133" s="78"/>
      <c r="EN133" s="78"/>
      <c r="EO133" s="78"/>
      <c r="EP133" s="78"/>
      <c r="EQ133" s="78"/>
      <c r="ER133" s="78"/>
      <c r="ES133" s="78"/>
      <c r="ET133" s="78"/>
      <c r="EU133" s="78"/>
      <c r="EV133" s="78"/>
      <c r="EW133" s="78"/>
      <c r="EX133" s="78"/>
      <c r="EY133" s="78"/>
      <c r="EZ133" s="78"/>
      <c r="FA133" s="78"/>
      <c r="FB133" s="78"/>
      <c r="FC133" s="78"/>
      <c r="FD133" s="78"/>
      <c r="FE133" s="78"/>
      <c r="FF133" s="78"/>
      <c r="FG133" s="78"/>
      <c r="FH133" s="78"/>
      <c r="FI133" s="78"/>
      <c r="FJ133" s="78"/>
      <c r="FK133" s="78"/>
      <c r="FL133" s="78"/>
      <c r="FM133" s="78"/>
      <c r="FN133" s="78"/>
      <c r="FO133" s="78"/>
      <c r="FP133" s="78"/>
      <c r="FQ133" s="78"/>
      <c r="FR133" s="78"/>
      <c r="FS133" s="78"/>
      <c r="FT133" s="78"/>
      <c r="FU133" s="78"/>
      <c r="FV133" s="78"/>
      <c r="FW133" s="78"/>
      <c r="FX133" s="78"/>
      <c r="FY133" s="78"/>
      <c r="FZ133" s="78"/>
      <c r="GA133" s="78"/>
      <c r="GB133" s="78"/>
      <c r="GC133" s="78"/>
      <c r="GD133" s="78"/>
      <c r="GE133" s="78"/>
      <c r="GF133" s="78"/>
      <c r="GG133" s="78"/>
      <c r="GH133" s="78"/>
      <c r="GI133" s="78"/>
      <c r="GJ133" s="78"/>
      <c r="GK133" s="78"/>
      <c r="GL133" s="78"/>
      <c r="GM133" s="78"/>
      <c r="GN133" s="78"/>
      <c r="GO133" s="78"/>
      <c r="GP133" s="78"/>
      <c r="GQ133" s="78"/>
      <c r="GR133" s="78"/>
      <c r="GS133" s="78"/>
      <c r="GT133" s="78"/>
      <c r="GU133" s="78"/>
      <c r="GV133" s="78"/>
      <c r="GW133" s="78"/>
      <c r="GX133" s="78"/>
      <c r="GY133" s="78"/>
      <c r="GZ133" s="78"/>
      <c r="HA133" s="78"/>
      <c r="HB133" s="78"/>
      <c r="HC133" s="78"/>
      <c r="HD133" s="78"/>
      <c r="HE133" s="78"/>
      <c r="HF133" s="78"/>
      <c r="HG133" s="78"/>
      <c r="HH133" s="78"/>
      <c r="HI133" s="78"/>
      <c r="HJ133" s="78"/>
      <c r="HK133" s="78"/>
      <c r="HL133" s="78"/>
      <c r="HM133" s="78"/>
      <c r="HN133" s="78"/>
      <c r="HO133" s="78"/>
      <c r="HP133" s="78"/>
      <c r="HQ133" s="78"/>
      <c r="HR133" s="78"/>
      <c r="HS133" s="78"/>
      <c r="HT133" s="78"/>
      <c r="HU133" s="78"/>
      <c r="HV133" s="78"/>
      <c r="HW133" s="78"/>
      <c r="HX133" s="78"/>
      <c r="HY133" s="78"/>
      <c r="HZ133" s="78"/>
      <c r="IA133" s="78"/>
      <c r="IB133" s="78"/>
      <c r="IC133" s="78"/>
      <c r="ID133" s="78"/>
      <c r="IE133" s="78"/>
      <c r="IF133" s="78"/>
      <c r="IG133" s="78"/>
      <c r="IH133" s="78"/>
      <c r="II133" s="78"/>
      <c r="IJ133" s="78"/>
      <c r="IK133" s="78"/>
      <c r="IL133" s="78"/>
      <c r="IM133" s="78"/>
      <c r="IN133" s="78"/>
      <c r="IO133" s="78"/>
      <c r="IP133" s="78"/>
      <c r="IQ133" s="78"/>
      <c r="IR133" s="78"/>
      <c r="IS133" s="78"/>
      <c r="IT133" s="78"/>
      <c r="IU133" s="78"/>
      <c r="IV133" s="78"/>
    </row>
    <row r="135" spans="1:256" x14ac:dyDescent="0.25">
      <c r="C135" s="2" t="s">
        <v>5052</v>
      </c>
      <c r="E135" s="2" t="s">
        <v>2</v>
      </c>
    </row>
    <row r="137" spans="1:256" x14ac:dyDescent="0.25">
      <c r="C137" s="2" t="s">
        <v>5053</v>
      </c>
      <c r="E137" s="2" t="s">
        <v>2</v>
      </c>
    </row>
    <row r="139" spans="1:256" x14ac:dyDescent="0.25">
      <c r="C139" s="2" t="s">
        <v>4944</v>
      </c>
      <c r="E139" s="2" t="s">
        <v>2</v>
      </c>
    </row>
    <row r="141" spans="1:256" x14ac:dyDescent="0.25">
      <c r="C141" s="2" t="s">
        <v>4945</v>
      </c>
      <c r="E141" s="2" t="s">
        <v>2</v>
      </c>
    </row>
    <row r="143" spans="1:256" x14ac:dyDescent="0.25">
      <c r="C143" s="2" t="s">
        <v>4946</v>
      </c>
      <c r="E143" s="95">
        <v>0.31975805772804505</v>
      </c>
    </row>
    <row r="145" spans="3:5" x14ac:dyDescent="0.25">
      <c r="C145" s="2" t="s">
        <v>4948</v>
      </c>
      <c r="E145" s="96" t="s">
        <v>4947</v>
      </c>
    </row>
    <row r="147" spans="3:5" x14ac:dyDescent="0.25">
      <c r="C147" s="2" t="s">
        <v>5054</v>
      </c>
      <c r="E147" s="2" t="s">
        <v>2</v>
      </c>
    </row>
    <row r="149" spans="3:5" x14ac:dyDescent="0.25">
      <c r="C149" s="2" t="s">
        <v>4991</v>
      </c>
    </row>
    <row r="151" spans="3:5" x14ac:dyDescent="0.25">
      <c r="C151" s="1" t="s">
        <v>5145</v>
      </c>
      <c r="E151" s="216" t="s">
        <v>5146</v>
      </c>
    </row>
    <row r="152" spans="3:5" x14ac:dyDescent="0.25">
      <c r="E152" s="2" t="s">
        <v>5204</v>
      </c>
    </row>
  </sheetData>
  <mergeCells count="2">
    <mergeCell ref="C118:K118"/>
    <mergeCell ref="C133:E133"/>
  </mergeCells>
  <hyperlinks>
    <hyperlink ref="J2" location="'Index'!A1" display="'Index'!A1" xr:uid="{E06C0035-1D19-4D57-9D8D-6FCD2E2329E8}"/>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04BCB-7E8E-4C7F-9430-43D03A83F421}">
  <sheetPr codeName="Sheet1"/>
  <dimension ref="A1:IV137"/>
  <sheetViews>
    <sheetView showGridLines="0" zoomScale="90" zoomScaleNormal="90" workbookViewId="0">
      <pane ySplit="6" topLeftCell="A11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4219</v>
      </c>
      <c r="J2" s="38" t="s">
        <v>4468</v>
      </c>
    </row>
    <row r="3" spans="1:54" ht="16.5" x14ac:dyDescent="0.3">
      <c r="C3" s="1" t="s">
        <v>28</v>
      </c>
      <c r="D3" s="21" t="s">
        <v>4220</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362</v>
      </c>
      <c r="C11" s="60" t="s">
        <v>363</v>
      </c>
      <c r="D11" s="54" t="s">
        <v>364</v>
      </c>
      <c r="E11" s="6" t="s">
        <v>365</v>
      </c>
      <c r="F11" s="19">
        <v>18798534</v>
      </c>
      <c r="G11" s="24">
        <v>75410.320000000007</v>
      </c>
      <c r="H11" s="24">
        <v>8.4700000000000006</v>
      </c>
      <c r="I11" s="31"/>
      <c r="J11" s="31"/>
      <c r="K11" s="35"/>
    </row>
    <row r="12" spans="1:54" x14ac:dyDescent="0.25">
      <c r="B12" s="8" t="s">
        <v>85</v>
      </c>
      <c r="C12" s="60" t="s">
        <v>86</v>
      </c>
      <c r="D12" s="54" t="s">
        <v>87</v>
      </c>
      <c r="E12" s="6" t="s">
        <v>88</v>
      </c>
      <c r="F12" s="19">
        <v>5295000</v>
      </c>
      <c r="G12" s="24">
        <v>69957.539999999994</v>
      </c>
      <c r="H12" s="24">
        <v>7.85</v>
      </c>
      <c r="I12" s="31"/>
      <c r="J12" s="31"/>
      <c r="K12" s="35"/>
    </row>
    <row r="13" spans="1:54" x14ac:dyDescent="0.25">
      <c r="B13" s="8" t="s">
        <v>408</v>
      </c>
      <c r="C13" s="60" t="s">
        <v>409</v>
      </c>
      <c r="D13" s="54" t="s">
        <v>410</v>
      </c>
      <c r="E13" s="6" t="s">
        <v>411</v>
      </c>
      <c r="F13" s="19">
        <v>24310276</v>
      </c>
      <c r="G13" s="24">
        <v>64519.47</v>
      </c>
      <c r="H13" s="24">
        <v>7.24</v>
      </c>
      <c r="I13" s="31"/>
      <c r="J13" s="31"/>
      <c r="K13" s="35"/>
    </row>
    <row r="14" spans="1:54" x14ac:dyDescent="0.25">
      <c r="B14" s="8" t="s">
        <v>424</v>
      </c>
      <c r="C14" s="60" t="s">
        <v>425</v>
      </c>
      <c r="D14" s="54" t="s">
        <v>426</v>
      </c>
      <c r="E14" s="6" t="s">
        <v>365</v>
      </c>
      <c r="F14" s="19">
        <v>37434819</v>
      </c>
      <c r="G14" s="24">
        <v>61584.02</v>
      </c>
      <c r="H14" s="24">
        <v>6.91</v>
      </c>
      <c r="I14" s="31"/>
      <c r="J14" s="31"/>
      <c r="K14" s="35"/>
    </row>
    <row r="15" spans="1:54" x14ac:dyDescent="0.25">
      <c r="B15" s="8" t="s">
        <v>2170</v>
      </c>
      <c r="C15" s="60" t="s">
        <v>2171</v>
      </c>
      <c r="D15" s="54" t="s">
        <v>2172</v>
      </c>
      <c r="E15" s="6" t="s">
        <v>54</v>
      </c>
      <c r="F15" s="19">
        <v>4005515</v>
      </c>
      <c r="G15" s="24">
        <v>52271.97</v>
      </c>
      <c r="H15" s="24">
        <v>5.87</v>
      </c>
      <c r="I15" s="31"/>
      <c r="J15" s="31"/>
      <c r="K15" s="35"/>
    </row>
    <row r="16" spans="1:54" x14ac:dyDescent="0.25">
      <c r="B16" s="8" t="s">
        <v>92</v>
      </c>
      <c r="C16" s="60" t="s">
        <v>93</v>
      </c>
      <c r="D16" s="54" t="s">
        <v>94</v>
      </c>
      <c r="E16" s="6" t="s">
        <v>95</v>
      </c>
      <c r="F16" s="19">
        <v>983474</v>
      </c>
      <c r="G16" s="24">
        <v>49003.56</v>
      </c>
      <c r="H16" s="24">
        <v>5.5</v>
      </c>
      <c r="I16" s="31"/>
      <c r="J16" s="31"/>
      <c r="K16" s="35"/>
    </row>
    <row r="17" spans="2:11" x14ac:dyDescent="0.25">
      <c r="B17" s="8" t="s">
        <v>620</v>
      </c>
      <c r="C17" s="60" t="s">
        <v>621</v>
      </c>
      <c r="D17" s="54" t="s">
        <v>622</v>
      </c>
      <c r="E17" s="6" t="s">
        <v>255</v>
      </c>
      <c r="F17" s="19">
        <v>11245170</v>
      </c>
      <c r="G17" s="24">
        <v>43507.56</v>
      </c>
      <c r="H17" s="24">
        <v>4.8899999999999997</v>
      </c>
      <c r="I17" s="31"/>
      <c r="J17" s="31"/>
      <c r="K17" s="35"/>
    </row>
    <row r="18" spans="2:11" x14ac:dyDescent="0.25">
      <c r="B18" s="8" t="s">
        <v>4000</v>
      </c>
      <c r="C18" s="60" t="s">
        <v>4001</v>
      </c>
      <c r="D18" s="54" t="s">
        <v>4002</v>
      </c>
      <c r="E18" s="6" t="s">
        <v>115</v>
      </c>
      <c r="F18" s="19">
        <v>6524614</v>
      </c>
      <c r="G18" s="24">
        <v>36984.769999999997</v>
      </c>
      <c r="H18" s="24">
        <v>4.1500000000000004</v>
      </c>
      <c r="I18" s="31"/>
      <c r="J18" s="31"/>
      <c r="K18" s="35"/>
    </row>
    <row r="19" spans="2:11" x14ac:dyDescent="0.25">
      <c r="B19" s="8" t="s">
        <v>2135</v>
      </c>
      <c r="C19" s="60" t="s">
        <v>2136</v>
      </c>
      <c r="D19" s="54" t="s">
        <v>2137</v>
      </c>
      <c r="E19" s="6" t="s">
        <v>88</v>
      </c>
      <c r="F19" s="19">
        <v>12163692</v>
      </c>
      <c r="G19" s="24">
        <v>36259.97</v>
      </c>
      <c r="H19" s="24">
        <v>4.07</v>
      </c>
      <c r="I19" s="31"/>
      <c r="J19" s="31"/>
      <c r="K19" s="35"/>
    </row>
    <row r="20" spans="2:11" x14ac:dyDescent="0.25">
      <c r="B20" s="8" t="s">
        <v>279</v>
      </c>
      <c r="C20" s="60" t="s">
        <v>280</v>
      </c>
      <c r="D20" s="54" t="s">
        <v>281</v>
      </c>
      <c r="E20" s="6" t="s">
        <v>255</v>
      </c>
      <c r="F20" s="19">
        <v>6076446</v>
      </c>
      <c r="G20" s="24">
        <v>36157.89</v>
      </c>
      <c r="H20" s="24">
        <v>4.0599999999999996</v>
      </c>
      <c r="I20" s="31"/>
      <c r="J20" s="31"/>
      <c r="K20" s="35"/>
    </row>
    <row r="21" spans="2:11" x14ac:dyDescent="0.25">
      <c r="B21" s="8" t="s">
        <v>448</v>
      </c>
      <c r="C21" s="60" t="s">
        <v>449</v>
      </c>
      <c r="D21" s="54" t="s">
        <v>450</v>
      </c>
      <c r="E21" s="6" t="s">
        <v>365</v>
      </c>
      <c r="F21" s="19">
        <v>13219320</v>
      </c>
      <c r="G21" s="24">
        <v>35830.97</v>
      </c>
      <c r="H21" s="24">
        <v>4.0199999999999996</v>
      </c>
      <c r="I21" s="31"/>
      <c r="J21" s="31"/>
      <c r="K21" s="35"/>
    </row>
    <row r="22" spans="2:11" x14ac:dyDescent="0.25">
      <c r="B22" s="8" t="s">
        <v>252</v>
      </c>
      <c r="C22" s="60" t="s">
        <v>253</v>
      </c>
      <c r="D22" s="54" t="s">
        <v>254</v>
      </c>
      <c r="E22" s="6" t="s">
        <v>255</v>
      </c>
      <c r="F22" s="19">
        <v>2285360</v>
      </c>
      <c r="G22" s="24">
        <v>32458.97</v>
      </c>
      <c r="H22" s="24">
        <v>3.64</v>
      </c>
      <c r="I22" s="31"/>
      <c r="J22" s="31"/>
      <c r="K22" s="35"/>
    </row>
    <row r="23" spans="2:11" x14ac:dyDescent="0.25">
      <c r="B23" s="8" t="s">
        <v>161</v>
      </c>
      <c r="C23" s="60" t="s">
        <v>162</v>
      </c>
      <c r="D23" s="54" t="s">
        <v>163</v>
      </c>
      <c r="E23" s="6" t="s">
        <v>164</v>
      </c>
      <c r="F23" s="19">
        <v>76240</v>
      </c>
      <c r="G23" s="24">
        <v>27080.45</v>
      </c>
      <c r="H23" s="24">
        <v>3.04</v>
      </c>
      <c r="I23" s="31"/>
      <c r="J23" s="31"/>
      <c r="K23" s="35"/>
    </row>
    <row r="24" spans="2:11" x14ac:dyDescent="0.25">
      <c r="B24" s="8" t="s">
        <v>1068</v>
      </c>
      <c r="C24" s="60" t="s">
        <v>1069</v>
      </c>
      <c r="D24" s="54" t="s">
        <v>1070</v>
      </c>
      <c r="E24" s="6" t="s">
        <v>88</v>
      </c>
      <c r="F24" s="19">
        <v>17647288</v>
      </c>
      <c r="G24" s="24">
        <v>24748.560000000001</v>
      </c>
      <c r="H24" s="24">
        <v>2.78</v>
      </c>
      <c r="I24" s="31"/>
      <c r="J24" s="31"/>
      <c r="K24" s="35"/>
    </row>
    <row r="25" spans="2:11" x14ac:dyDescent="0.25">
      <c r="B25" s="8" t="s">
        <v>1077</v>
      </c>
      <c r="C25" s="60" t="s">
        <v>1078</v>
      </c>
      <c r="D25" s="54" t="s">
        <v>1079</v>
      </c>
      <c r="E25" s="6" t="s">
        <v>255</v>
      </c>
      <c r="F25" s="19">
        <v>12114574</v>
      </c>
      <c r="G25" s="24">
        <v>22059.43</v>
      </c>
      <c r="H25" s="24">
        <v>2.48</v>
      </c>
      <c r="I25" s="31"/>
      <c r="J25" s="31"/>
      <c r="K25" s="35"/>
    </row>
    <row r="26" spans="2:11" x14ac:dyDescent="0.25">
      <c r="B26" s="8" t="s">
        <v>1814</v>
      </c>
      <c r="C26" s="60" t="s">
        <v>1815</v>
      </c>
      <c r="D26" s="54" t="s">
        <v>1816</v>
      </c>
      <c r="E26" s="6" t="s">
        <v>115</v>
      </c>
      <c r="F26" s="19">
        <v>2796573</v>
      </c>
      <c r="G26" s="24">
        <v>20352.060000000001</v>
      </c>
      <c r="H26" s="24">
        <v>2.29</v>
      </c>
      <c r="I26" s="31"/>
      <c r="J26" s="31"/>
      <c r="K26" s="35"/>
    </row>
    <row r="27" spans="2:11" x14ac:dyDescent="0.25">
      <c r="B27" s="8" t="s">
        <v>4221</v>
      </c>
      <c r="C27" s="60" t="s">
        <v>4222</v>
      </c>
      <c r="D27" s="54" t="s">
        <v>4223</v>
      </c>
      <c r="E27" s="6" t="s">
        <v>88</v>
      </c>
      <c r="F27" s="19">
        <v>4547684</v>
      </c>
      <c r="G27" s="24">
        <v>19818.810000000001</v>
      </c>
      <c r="H27" s="24">
        <v>2.23</v>
      </c>
      <c r="I27" s="31"/>
      <c r="J27" s="31"/>
      <c r="K27" s="35"/>
    </row>
    <row r="28" spans="2:11" x14ac:dyDescent="0.25">
      <c r="B28" s="8" t="s">
        <v>2133</v>
      </c>
      <c r="C28" s="60" t="s">
        <v>749</v>
      </c>
      <c r="D28" s="54" t="s">
        <v>2134</v>
      </c>
      <c r="E28" s="6" t="s">
        <v>72</v>
      </c>
      <c r="F28" s="19">
        <v>4257426</v>
      </c>
      <c r="G28" s="24">
        <v>18247.330000000002</v>
      </c>
      <c r="H28" s="24">
        <v>2.0499999999999998</v>
      </c>
      <c r="I28" s="31"/>
      <c r="J28" s="31"/>
      <c r="K28" s="35"/>
    </row>
    <row r="29" spans="2:11" x14ac:dyDescent="0.25">
      <c r="B29" s="8" t="s">
        <v>2632</v>
      </c>
      <c r="C29" s="60" t="s">
        <v>2633</v>
      </c>
      <c r="D29" s="54" t="s">
        <v>2634</v>
      </c>
      <c r="E29" s="6" t="s">
        <v>365</v>
      </c>
      <c r="F29" s="19">
        <v>11183665</v>
      </c>
      <c r="G29" s="24">
        <v>17946.43</v>
      </c>
      <c r="H29" s="24">
        <v>2.02</v>
      </c>
      <c r="I29" s="31"/>
      <c r="J29" s="31"/>
      <c r="K29" s="35"/>
    </row>
    <row r="30" spans="2:11" x14ac:dyDescent="0.25">
      <c r="B30" s="8" t="s">
        <v>2254</v>
      </c>
      <c r="C30" s="60" t="s">
        <v>746</v>
      </c>
      <c r="D30" s="54" t="s">
        <v>2255</v>
      </c>
      <c r="E30" s="6" t="s">
        <v>72</v>
      </c>
      <c r="F30" s="19">
        <v>4325000</v>
      </c>
      <c r="G30" s="24">
        <v>14603.36</v>
      </c>
      <c r="H30" s="24">
        <v>1.64</v>
      </c>
      <c r="I30" s="31"/>
      <c r="J30" s="31"/>
      <c r="K30" s="35"/>
    </row>
    <row r="31" spans="2:11" x14ac:dyDescent="0.25">
      <c r="B31" s="8" t="s">
        <v>369</v>
      </c>
      <c r="C31" s="60" t="s">
        <v>370</v>
      </c>
      <c r="D31" s="54" t="s">
        <v>371</v>
      </c>
      <c r="E31" s="6" t="s">
        <v>127</v>
      </c>
      <c r="F31" s="19">
        <v>452514</v>
      </c>
      <c r="G31" s="24">
        <v>14215.27</v>
      </c>
      <c r="H31" s="24">
        <v>1.6</v>
      </c>
      <c r="I31" s="31"/>
      <c r="J31" s="31"/>
      <c r="K31" s="35"/>
    </row>
    <row r="32" spans="2:11" x14ac:dyDescent="0.25">
      <c r="B32" s="8" t="s">
        <v>4224</v>
      </c>
      <c r="C32" s="60" t="s">
        <v>4225</v>
      </c>
      <c r="D32" s="54" t="s">
        <v>4226</v>
      </c>
      <c r="E32" s="6" t="s">
        <v>115</v>
      </c>
      <c r="F32" s="19">
        <v>1830525</v>
      </c>
      <c r="G32" s="24">
        <v>13545.89</v>
      </c>
      <c r="H32" s="24">
        <v>1.52</v>
      </c>
      <c r="I32" s="31"/>
      <c r="J32" s="31"/>
      <c r="K32" s="35"/>
    </row>
    <row r="33" spans="2:11" x14ac:dyDescent="0.25">
      <c r="B33" s="8" t="s">
        <v>1187</v>
      </c>
      <c r="C33" s="60" t="s">
        <v>1188</v>
      </c>
      <c r="D33" s="54" t="s">
        <v>1189</v>
      </c>
      <c r="E33" s="6" t="s">
        <v>95</v>
      </c>
      <c r="F33" s="19">
        <v>2400993</v>
      </c>
      <c r="G33" s="24">
        <v>13240.28</v>
      </c>
      <c r="H33" s="24">
        <v>1.49</v>
      </c>
      <c r="I33" s="31"/>
      <c r="J33" s="31"/>
      <c r="K33" s="35"/>
    </row>
    <row r="34" spans="2:11" x14ac:dyDescent="0.25">
      <c r="B34" s="8" t="s">
        <v>592</v>
      </c>
      <c r="C34" s="60" t="s">
        <v>593</v>
      </c>
      <c r="D34" s="54" t="s">
        <v>594</v>
      </c>
      <c r="E34" s="6" t="s">
        <v>255</v>
      </c>
      <c r="F34" s="19">
        <v>800000</v>
      </c>
      <c r="G34" s="24">
        <v>12106.4</v>
      </c>
      <c r="H34" s="24">
        <v>1.36</v>
      </c>
      <c r="I34" s="31"/>
      <c r="J34" s="31"/>
      <c r="K34" s="35"/>
    </row>
    <row r="35" spans="2:11" x14ac:dyDescent="0.25">
      <c r="B35" s="8" t="s">
        <v>226</v>
      </c>
      <c r="C35" s="60" t="s">
        <v>227</v>
      </c>
      <c r="D35" s="54" t="s">
        <v>228</v>
      </c>
      <c r="E35" s="6" t="s">
        <v>229</v>
      </c>
      <c r="F35" s="19">
        <v>329576</v>
      </c>
      <c r="G35" s="24">
        <v>9680.9699999999993</v>
      </c>
      <c r="H35" s="24">
        <v>1.0900000000000001</v>
      </c>
      <c r="I35" s="31"/>
      <c r="J35" s="31"/>
      <c r="K35" s="35"/>
    </row>
    <row r="36" spans="2:11" x14ac:dyDescent="0.25">
      <c r="B36" s="8" t="s">
        <v>1167</v>
      </c>
      <c r="C36" s="60" t="s">
        <v>1168</v>
      </c>
      <c r="D36" s="54" t="s">
        <v>1169</v>
      </c>
      <c r="E36" s="6" t="s">
        <v>255</v>
      </c>
      <c r="F36" s="19">
        <v>3010964</v>
      </c>
      <c r="G36" s="24">
        <v>8748.36</v>
      </c>
      <c r="H36" s="24">
        <v>0.98</v>
      </c>
      <c r="I36" s="31"/>
      <c r="J36" s="31"/>
      <c r="K36" s="35"/>
    </row>
    <row r="37" spans="2:11" x14ac:dyDescent="0.25">
      <c r="B37" s="8" t="s">
        <v>2084</v>
      </c>
      <c r="C37" s="60" t="s">
        <v>2085</v>
      </c>
      <c r="D37" s="54" t="s">
        <v>2086</v>
      </c>
      <c r="E37" s="6" t="s">
        <v>255</v>
      </c>
      <c r="F37" s="19">
        <v>10964983</v>
      </c>
      <c r="G37" s="24">
        <v>8648.08</v>
      </c>
      <c r="H37" s="24">
        <v>0.97</v>
      </c>
      <c r="I37" s="31"/>
      <c r="J37" s="31"/>
      <c r="K37" s="35"/>
    </row>
    <row r="38" spans="2:11" x14ac:dyDescent="0.25">
      <c r="B38" s="8" t="s">
        <v>1108</v>
      </c>
      <c r="C38" s="60" t="s">
        <v>1109</v>
      </c>
      <c r="D38" s="54" t="s">
        <v>1110</v>
      </c>
      <c r="E38" s="6" t="s">
        <v>245</v>
      </c>
      <c r="F38" s="19">
        <v>5704650</v>
      </c>
      <c r="G38" s="24">
        <v>7319.64</v>
      </c>
      <c r="H38" s="24">
        <v>0.82</v>
      </c>
      <c r="I38" s="31"/>
      <c r="J38" s="31"/>
      <c r="K38" s="35"/>
    </row>
    <row r="39" spans="2:11" x14ac:dyDescent="0.25">
      <c r="B39" s="8" t="s">
        <v>96</v>
      </c>
      <c r="C39" s="60" t="s">
        <v>97</v>
      </c>
      <c r="D39" s="54" t="s">
        <v>98</v>
      </c>
      <c r="E39" s="6" t="s">
        <v>95</v>
      </c>
      <c r="F39" s="19">
        <v>170000</v>
      </c>
      <c r="G39" s="24">
        <v>6534.8</v>
      </c>
      <c r="H39" s="24">
        <v>0.73</v>
      </c>
      <c r="I39" s="31"/>
      <c r="J39" s="31"/>
      <c r="K39" s="35"/>
    </row>
    <row r="40" spans="2:11" x14ac:dyDescent="0.25">
      <c r="B40" s="8" t="s">
        <v>589</v>
      </c>
      <c r="C40" s="60" t="s">
        <v>590</v>
      </c>
      <c r="D40" s="54" t="s">
        <v>591</v>
      </c>
      <c r="E40" s="6" t="s">
        <v>255</v>
      </c>
      <c r="F40" s="19">
        <v>1874865</v>
      </c>
      <c r="G40" s="24">
        <v>4562.8599999999997</v>
      </c>
      <c r="H40" s="24">
        <v>0.51</v>
      </c>
      <c r="I40" s="31"/>
      <c r="J40" s="31"/>
      <c r="K40" s="35"/>
    </row>
    <row r="41" spans="2:11" x14ac:dyDescent="0.25">
      <c r="B41" s="8" t="s">
        <v>3881</v>
      </c>
      <c r="C41" s="60" t="s">
        <v>3882</v>
      </c>
      <c r="D41" s="54" t="s">
        <v>3883</v>
      </c>
      <c r="E41" s="6" t="s">
        <v>54</v>
      </c>
      <c r="F41" s="19">
        <v>900000</v>
      </c>
      <c r="G41" s="24">
        <v>4496.8500000000004</v>
      </c>
      <c r="H41" s="24">
        <v>0.5</v>
      </c>
      <c r="I41" s="31"/>
      <c r="J41" s="31"/>
      <c r="K41" s="35"/>
    </row>
    <row r="42" spans="2:11" x14ac:dyDescent="0.25">
      <c r="B42" s="8" t="s">
        <v>4227</v>
      </c>
      <c r="C42" s="60" t="s">
        <v>4228</v>
      </c>
      <c r="D42" s="54" t="s">
        <v>4229</v>
      </c>
      <c r="E42" s="6" t="s">
        <v>115</v>
      </c>
      <c r="F42" s="19">
        <v>200000</v>
      </c>
      <c r="G42" s="24">
        <v>2987.2</v>
      </c>
      <c r="H42" s="24">
        <v>0.34</v>
      </c>
      <c r="I42" s="31"/>
      <c r="J42" s="31"/>
      <c r="K42" s="35"/>
    </row>
    <row r="43" spans="2:11" x14ac:dyDescent="0.25">
      <c r="B43" s="8" t="s">
        <v>497</v>
      </c>
      <c r="C43" s="60" t="s">
        <v>498</v>
      </c>
      <c r="D43" s="54" t="s">
        <v>499</v>
      </c>
      <c r="E43" s="6" t="s">
        <v>111</v>
      </c>
      <c r="F43" s="19">
        <v>664422</v>
      </c>
      <c r="G43" s="24">
        <v>1437.88</v>
      </c>
      <c r="H43" s="24">
        <v>0.16</v>
      </c>
      <c r="I43" s="31"/>
      <c r="J43" s="31"/>
      <c r="K43" s="35"/>
    </row>
    <row r="44" spans="2:11" x14ac:dyDescent="0.25">
      <c r="B44" s="8" t="s">
        <v>2066</v>
      </c>
      <c r="C44" s="60" t="s">
        <v>2067</v>
      </c>
      <c r="D44" s="54" t="s">
        <v>2068</v>
      </c>
      <c r="E44" s="6" t="s">
        <v>411</v>
      </c>
      <c r="F44" s="19">
        <v>121912</v>
      </c>
      <c r="G44" s="24">
        <v>580.48</v>
      </c>
      <c r="H44" s="24">
        <v>7.0000000000000007E-2</v>
      </c>
      <c r="I44" s="31"/>
      <c r="J44" s="31"/>
      <c r="K44" s="35"/>
    </row>
    <row r="45" spans="2:11" x14ac:dyDescent="0.25">
      <c r="C45" s="58" t="s">
        <v>188</v>
      </c>
      <c r="D45" s="54"/>
      <c r="E45" s="6"/>
      <c r="F45" s="19"/>
      <c r="G45" s="25">
        <v>866908.4</v>
      </c>
      <c r="H45" s="25">
        <v>97.34</v>
      </c>
      <c r="I45" s="31"/>
      <c r="J45" s="31"/>
      <c r="K45" s="35"/>
    </row>
    <row r="46" spans="2:11" x14ac:dyDescent="0.25">
      <c r="C46" s="57"/>
      <c r="D46" s="54"/>
      <c r="E46" s="6"/>
      <c r="F46" s="19"/>
      <c r="G46" s="24"/>
      <c r="H46" s="24"/>
      <c r="I46" s="31"/>
      <c r="J46" s="31"/>
      <c r="K46" s="35"/>
    </row>
    <row r="47" spans="2:11" x14ac:dyDescent="0.25">
      <c r="C47" s="58" t="s">
        <v>3</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4</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5</v>
      </c>
      <c r="D51" s="54"/>
      <c r="E51" s="6"/>
      <c r="F51" s="19"/>
      <c r="G51" s="24"/>
      <c r="H51" s="24"/>
      <c r="I51" s="31"/>
      <c r="J51" s="31"/>
      <c r="K51" s="35"/>
    </row>
    <row r="52" spans="3:11" x14ac:dyDescent="0.25">
      <c r="C52" s="57"/>
      <c r="D52" s="54"/>
      <c r="E52" s="6"/>
      <c r="F52" s="19"/>
      <c r="G52" s="24"/>
      <c r="H52" s="24"/>
      <c r="I52" s="31"/>
      <c r="J52" s="31"/>
      <c r="K52" s="35"/>
    </row>
    <row r="53" spans="3:11" x14ac:dyDescent="0.25">
      <c r="C53" s="58" t="s">
        <v>6</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7</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8</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9</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10</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11</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A65" s="10"/>
      <c r="B65" s="28"/>
      <c r="C65" s="58" t="s">
        <v>13</v>
      </c>
      <c r="D65" s="54"/>
      <c r="E65" s="6"/>
      <c r="F65" s="19"/>
      <c r="G65" s="24"/>
      <c r="H65" s="24"/>
      <c r="I65" s="31"/>
      <c r="J65" s="31"/>
      <c r="K65" s="35"/>
    </row>
    <row r="66" spans="1:11" x14ac:dyDescent="0.25">
      <c r="A66" s="28"/>
      <c r="B66" s="28"/>
      <c r="C66" s="58" t="s">
        <v>14</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15</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C70" s="59" t="s">
        <v>16</v>
      </c>
      <c r="D70" s="54"/>
      <c r="E70" s="6"/>
      <c r="F70" s="19"/>
      <c r="G70" s="24"/>
      <c r="H70" s="24"/>
      <c r="I70" s="31"/>
      <c r="J70" s="31"/>
      <c r="K70" s="35"/>
    </row>
    <row r="71" spans="1:11" x14ac:dyDescent="0.25">
      <c r="B71" s="8" t="s">
        <v>196</v>
      </c>
      <c r="C71" s="60" t="s">
        <v>197</v>
      </c>
      <c r="D71" s="54" t="s">
        <v>198</v>
      </c>
      <c r="E71" s="6" t="s">
        <v>199</v>
      </c>
      <c r="F71" s="19">
        <v>500000</v>
      </c>
      <c r="G71" s="24">
        <v>487.01</v>
      </c>
      <c r="H71" s="24">
        <v>0.05</v>
      </c>
      <c r="I71" s="31">
        <v>5.6957000000000004</v>
      </c>
      <c r="J71" s="31"/>
      <c r="K71" s="35"/>
    </row>
    <row r="72" spans="1:11" x14ac:dyDescent="0.25">
      <c r="C72" s="58" t="s">
        <v>188</v>
      </c>
      <c r="D72" s="54"/>
      <c r="E72" s="6"/>
      <c r="F72" s="19"/>
      <c r="G72" s="25">
        <v>487.01</v>
      </c>
      <c r="H72" s="25">
        <v>0.05</v>
      </c>
      <c r="I72" s="31"/>
      <c r="J72" s="31"/>
      <c r="K72" s="35"/>
    </row>
    <row r="73" spans="1:11" x14ac:dyDescent="0.25">
      <c r="C73" s="57"/>
      <c r="D73" s="54"/>
      <c r="E73" s="6"/>
      <c r="F73" s="19"/>
      <c r="G73" s="24"/>
      <c r="H73" s="24"/>
      <c r="I73" s="31"/>
      <c r="J73" s="31"/>
      <c r="K73" s="35"/>
    </row>
    <row r="74" spans="1:11" x14ac:dyDescent="0.25">
      <c r="C74" s="58" t="s">
        <v>17</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18</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A78" s="10"/>
      <c r="B78" s="28"/>
      <c r="C78" s="58" t="s">
        <v>19</v>
      </c>
      <c r="D78" s="54"/>
      <c r="E78" s="6"/>
      <c r="F78" s="19"/>
      <c r="G78" s="24"/>
      <c r="H78" s="24"/>
      <c r="I78" s="31"/>
      <c r="J78" s="31"/>
      <c r="K78" s="35"/>
    </row>
    <row r="79" spans="1:11" x14ac:dyDescent="0.25">
      <c r="A79" s="28"/>
      <c r="B79" s="28"/>
      <c r="C79" s="58" t="s">
        <v>20</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21</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22</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23</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C87" s="59" t="s">
        <v>24</v>
      </c>
      <c r="D87" s="54"/>
      <c r="E87" s="6"/>
      <c r="F87" s="19"/>
      <c r="G87" s="24"/>
      <c r="H87" s="24"/>
      <c r="I87" s="31"/>
      <c r="J87" s="31"/>
      <c r="K87" s="35"/>
    </row>
    <row r="88" spans="1:54" x14ac:dyDescent="0.25">
      <c r="B88" s="8" t="s">
        <v>200</v>
      </c>
      <c r="C88" s="60" t="s">
        <v>201</v>
      </c>
      <c r="D88" s="54"/>
      <c r="E88" s="6"/>
      <c r="F88" s="19"/>
      <c r="G88" s="24">
        <v>22248.32</v>
      </c>
      <c r="H88" s="24">
        <v>2.5</v>
      </c>
      <c r="I88" s="31"/>
      <c r="J88" s="31"/>
      <c r="K88" s="35"/>
    </row>
    <row r="89" spans="1:54" x14ac:dyDescent="0.25">
      <c r="C89" s="58" t="s">
        <v>188</v>
      </c>
      <c r="D89" s="54"/>
      <c r="E89" s="6"/>
      <c r="F89" s="19"/>
      <c r="G89" s="25">
        <v>22248.32</v>
      </c>
      <c r="H89" s="25">
        <v>2.5</v>
      </c>
      <c r="I89" s="31"/>
      <c r="J89" s="31"/>
      <c r="K89" s="35"/>
    </row>
    <row r="90" spans="1:54" x14ac:dyDescent="0.25">
      <c r="C90" s="57"/>
      <c r="D90" s="54"/>
      <c r="E90" s="6"/>
      <c r="F90" s="19"/>
      <c r="G90" s="24"/>
      <c r="H90" s="24"/>
      <c r="I90" s="31"/>
      <c r="J90" s="31"/>
      <c r="K90" s="35"/>
    </row>
    <row r="91" spans="1:54" x14ac:dyDescent="0.25">
      <c r="A91" s="10"/>
      <c r="B91" s="28"/>
      <c r="C91" s="58" t="s">
        <v>25</v>
      </c>
      <c r="D91" s="54"/>
      <c r="E91" s="6"/>
      <c r="F91" s="19"/>
      <c r="G91" s="24"/>
      <c r="H91" s="24"/>
      <c r="I91" s="31"/>
      <c r="J91" s="31"/>
      <c r="K91" s="35"/>
    </row>
    <row r="92" spans="1:54" s="2" customFormat="1" ht="13.5" x14ac:dyDescent="0.25">
      <c r="A92" s="28"/>
      <c r="B92" s="28"/>
      <c r="C92" s="57" t="s">
        <v>4783</v>
      </c>
      <c r="D92" s="54"/>
      <c r="E92" s="6"/>
      <c r="F92" s="19"/>
      <c r="G92" s="24" t="s">
        <v>2</v>
      </c>
      <c r="H92" s="24" t="s">
        <v>2</v>
      </c>
      <c r="I92" s="31"/>
      <c r="J92" s="31"/>
      <c r="K92" s="35"/>
      <c r="L92" s="3"/>
      <c r="AI92" s="3"/>
      <c r="AV92" s="3"/>
      <c r="AX92" s="3"/>
      <c r="BB92" s="3"/>
    </row>
    <row r="93" spans="1:54" x14ac:dyDescent="0.25">
      <c r="B93" s="8"/>
      <c r="C93" s="60" t="s">
        <v>202</v>
      </c>
      <c r="D93" s="54"/>
      <c r="E93" s="6"/>
      <c r="F93" s="19"/>
      <c r="G93" s="24">
        <v>990.19</v>
      </c>
      <c r="H93" s="24">
        <v>0.11</v>
      </c>
      <c r="I93" s="31"/>
      <c r="J93" s="31"/>
      <c r="K93" s="35"/>
    </row>
    <row r="94" spans="1:54" x14ac:dyDescent="0.25">
      <c r="C94" s="58" t="s">
        <v>188</v>
      </c>
      <c r="D94" s="54"/>
      <c r="E94" s="6"/>
      <c r="F94" s="19"/>
      <c r="G94" s="25">
        <v>990.19</v>
      </c>
      <c r="H94" s="25">
        <v>0.11</v>
      </c>
      <c r="I94" s="31"/>
      <c r="J94" s="31"/>
      <c r="K94" s="35"/>
    </row>
    <row r="95" spans="1:54" x14ac:dyDescent="0.25">
      <c r="C95" s="57"/>
      <c r="D95" s="54"/>
      <c r="E95" s="6"/>
      <c r="F95" s="19"/>
      <c r="G95" s="24"/>
      <c r="H95" s="24"/>
      <c r="I95" s="31"/>
      <c r="J95" s="31"/>
      <c r="K95" s="35"/>
    </row>
    <row r="96" spans="1:54" x14ac:dyDescent="0.25">
      <c r="C96" s="61" t="s">
        <v>203</v>
      </c>
      <c r="D96" s="55"/>
      <c r="E96" s="5"/>
      <c r="F96" s="20"/>
      <c r="G96" s="26">
        <v>890633.92</v>
      </c>
      <c r="H96" s="26">
        <v>100</v>
      </c>
      <c r="I96" s="32"/>
      <c r="J96" s="32"/>
      <c r="K96" s="36"/>
    </row>
    <row r="99" spans="3:11" x14ac:dyDescent="0.25">
      <c r="C99" s="1" t="s">
        <v>204</v>
      </c>
    </row>
    <row r="100" spans="3:11" x14ac:dyDescent="0.25">
      <c r="C100" s="37" t="s">
        <v>205</v>
      </c>
      <c r="D100" s="37"/>
      <c r="E100" s="37"/>
      <c r="F100" s="37"/>
      <c r="G100" s="37"/>
      <c r="H100" s="37"/>
      <c r="I100" s="37"/>
      <c r="J100" s="37"/>
      <c r="K100" s="37"/>
    </row>
    <row r="101" spans="3:11" x14ac:dyDescent="0.25">
      <c r="C101" s="2" t="s">
        <v>206</v>
      </c>
    </row>
    <row r="102" spans="3:11" x14ac:dyDescent="0.25">
      <c r="C102" s="2" t="s">
        <v>207</v>
      </c>
    </row>
    <row r="103" spans="3:11" ht="30" customHeight="1" x14ac:dyDescent="0.25">
      <c r="C103" s="202" t="s">
        <v>208</v>
      </c>
      <c r="D103" s="203"/>
      <c r="E103" s="203"/>
      <c r="F103" s="203"/>
      <c r="G103" s="203"/>
      <c r="H103" s="203"/>
      <c r="I103" s="203"/>
      <c r="J103" s="203"/>
      <c r="K103" s="203"/>
    </row>
    <row r="104" spans="3:11" x14ac:dyDescent="0.25">
      <c r="C104" s="2" t="s">
        <v>209</v>
      </c>
    </row>
    <row r="106" spans="3:11" x14ac:dyDescent="0.25">
      <c r="C106" s="2" t="s">
        <v>4942</v>
      </c>
      <c r="E106" s="2" t="s">
        <v>2</v>
      </c>
    </row>
    <row r="108" spans="3:11" x14ac:dyDescent="0.25">
      <c r="C108" s="2" t="s">
        <v>4943</v>
      </c>
      <c r="E108" s="2" t="s">
        <v>2</v>
      </c>
    </row>
    <row r="110" spans="3:11" x14ac:dyDescent="0.25">
      <c r="C110" s="2" t="s">
        <v>5050</v>
      </c>
    </row>
    <row r="112" spans="3:11" x14ac:dyDescent="0.25">
      <c r="C112" s="2" t="s">
        <v>5051</v>
      </c>
    </row>
    <row r="113" spans="1:256" s="82" customFormat="1" ht="35.25" customHeight="1" x14ac:dyDescent="0.25">
      <c r="A113" s="78"/>
      <c r="B113" s="78"/>
      <c r="C113" s="83" t="s">
        <v>4949</v>
      </c>
      <c r="D113" s="87" t="s">
        <v>4950</v>
      </c>
      <c r="E113" s="87" t="s">
        <v>4951</v>
      </c>
      <c r="F113" s="79"/>
      <c r="G113" s="80"/>
      <c r="H113" s="80"/>
      <c r="I113" s="80"/>
      <c r="J113" s="80"/>
      <c r="K113" s="81"/>
      <c r="L113" s="81"/>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81"/>
      <c r="AJ113" s="78"/>
      <c r="AK113" s="78"/>
      <c r="AL113" s="78"/>
      <c r="AM113" s="78"/>
      <c r="AN113" s="78"/>
      <c r="AO113" s="78"/>
      <c r="AP113" s="78"/>
      <c r="AQ113" s="78"/>
      <c r="AR113" s="78"/>
      <c r="AS113" s="78"/>
      <c r="AT113" s="78"/>
      <c r="AU113" s="78"/>
      <c r="AV113" s="81"/>
      <c r="AW113" s="78"/>
      <c r="AX113" s="81"/>
      <c r="AY113" s="78"/>
      <c r="AZ113" s="78"/>
      <c r="BA113" s="78"/>
      <c r="BB113" s="81"/>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c r="BZ113" s="78"/>
      <c r="CA113" s="78"/>
      <c r="CB113" s="78"/>
      <c r="CC113" s="78"/>
      <c r="CD113" s="78"/>
      <c r="CE113" s="78"/>
      <c r="CF113" s="78"/>
      <c r="CG113" s="78"/>
      <c r="CH113" s="78"/>
      <c r="CI113" s="78"/>
      <c r="CJ113" s="78"/>
      <c r="CK113" s="78"/>
      <c r="CL113" s="78"/>
      <c r="CM113" s="78"/>
      <c r="CN113" s="78"/>
      <c r="CO113" s="78"/>
      <c r="CP113" s="78"/>
      <c r="CQ113" s="78"/>
      <c r="CR113" s="78"/>
      <c r="CS113" s="78"/>
      <c r="CT113" s="78"/>
      <c r="CU113" s="78"/>
      <c r="CV113" s="78"/>
      <c r="CW113" s="78"/>
      <c r="CX113" s="78"/>
      <c r="CY113" s="78"/>
      <c r="CZ113" s="78"/>
      <c r="DA113" s="78"/>
      <c r="DB113" s="78"/>
      <c r="DC113" s="78"/>
      <c r="DD113" s="78"/>
      <c r="DE113" s="78"/>
      <c r="DF113" s="78"/>
      <c r="DG113" s="78"/>
      <c r="DH113" s="78"/>
      <c r="DI113" s="78"/>
      <c r="DJ113" s="78"/>
      <c r="DK113" s="78"/>
      <c r="DL113" s="78"/>
      <c r="DM113" s="78"/>
      <c r="DN113" s="78"/>
      <c r="DO113" s="78"/>
      <c r="DP113" s="78"/>
      <c r="DQ113" s="78"/>
      <c r="DR113" s="78"/>
      <c r="DS113" s="78"/>
      <c r="DT113" s="78"/>
      <c r="DU113" s="78"/>
      <c r="DV113" s="78"/>
      <c r="DW113" s="78"/>
      <c r="DX113" s="78"/>
      <c r="DY113" s="78"/>
      <c r="DZ113" s="78"/>
      <c r="EA113" s="78"/>
      <c r="EB113" s="78"/>
      <c r="EC113" s="78"/>
      <c r="ED113" s="78"/>
      <c r="EE113" s="78"/>
      <c r="EF113" s="78"/>
      <c r="EG113" s="78"/>
      <c r="EH113" s="78"/>
      <c r="EI113" s="78"/>
      <c r="EJ113" s="78"/>
      <c r="EK113" s="78"/>
      <c r="EL113" s="78"/>
      <c r="EM113" s="78"/>
      <c r="EN113" s="78"/>
      <c r="EO113" s="78"/>
      <c r="EP113" s="78"/>
      <c r="EQ113" s="78"/>
      <c r="ER113" s="78"/>
      <c r="ES113" s="78"/>
      <c r="ET113" s="78"/>
      <c r="EU113" s="78"/>
      <c r="EV113" s="78"/>
      <c r="EW113" s="78"/>
      <c r="EX113" s="78"/>
      <c r="EY113" s="78"/>
      <c r="EZ113" s="78"/>
      <c r="FA113" s="78"/>
      <c r="FB113" s="78"/>
      <c r="FC113" s="78"/>
      <c r="FD113" s="78"/>
      <c r="FE113" s="78"/>
      <c r="FF113" s="78"/>
      <c r="FG113" s="78"/>
      <c r="FH113" s="78"/>
      <c r="FI113" s="78"/>
      <c r="FJ113" s="78"/>
      <c r="FK113" s="78"/>
      <c r="FL113" s="78"/>
      <c r="FM113" s="78"/>
      <c r="FN113" s="78"/>
      <c r="FO113" s="78"/>
      <c r="FP113" s="78"/>
      <c r="FQ113" s="78"/>
      <c r="FR113" s="78"/>
      <c r="FS113" s="78"/>
      <c r="FT113" s="78"/>
      <c r="FU113" s="78"/>
      <c r="FV113" s="78"/>
      <c r="FW113" s="78"/>
      <c r="FX113" s="78"/>
      <c r="FY113" s="78"/>
      <c r="FZ113" s="78"/>
      <c r="GA113" s="78"/>
      <c r="GB113" s="78"/>
      <c r="GC113" s="78"/>
      <c r="GD113" s="78"/>
      <c r="GE113" s="78"/>
      <c r="GF113" s="78"/>
      <c r="GG113" s="78"/>
      <c r="GH113" s="78"/>
      <c r="GI113" s="78"/>
      <c r="GJ113" s="78"/>
      <c r="GK113" s="78"/>
      <c r="GL113" s="78"/>
      <c r="GM113" s="78"/>
      <c r="GN113" s="78"/>
      <c r="GO113" s="78"/>
      <c r="GP113" s="78"/>
      <c r="GQ113" s="78"/>
      <c r="GR113" s="78"/>
      <c r="GS113" s="78"/>
      <c r="GT113" s="78"/>
      <c r="GU113" s="78"/>
      <c r="GV113" s="78"/>
      <c r="GW113" s="78"/>
      <c r="GX113" s="78"/>
      <c r="GY113" s="78"/>
      <c r="GZ113" s="78"/>
      <c r="HA113" s="78"/>
      <c r="HB113" s="78"/>
      <c r="HC113" s="78"/>
      <c r="HD113" s="78"/>
      <c r="HE113" s="78"/>
      <c r="HF113" s="78"/>
      <c r="HG113" s="78"/>
      <c r="HH113" s="78"/>
      <c r="HI113" s="78"/>
      <c r="HJ113" s="78"/>
      <c r="HK113" s="78"/>
      <c r="HL113" s="78"/>
      <c r="HM113" s="78"/>
      <c r="HN113" s="78"/>
      <c r="HO113" s="78"/>
      <c r="HP113" s="78"/>
      <c r="HQ113" s="78"/>
      <c r="HR113" s="78"/>
      <c r="HS113" s="78"/>
      <c r="HT113" s="78"/>
      <c r="HU113" s="78"/>
      <c r="HV113" s="78"/>
      <c r="HW113" s="78"/>
      <c r="HX113" s="78"/>
      <c r="HY113" s="78"/>
      <c r="HZ113" s="78"/>
      <c r="IA113" s="78"/>
      <c r="IB113" s="78"/>
      <c r="IC113" s="78"/>
      <c r="ID113" s="78"/>
      <c r="IE113" s="78"/>
      <c r="IF113" s="78"/>
      <c r="IG113" s="78"/>
      <c r="IH113" s="78"/>
      <c r="II113" s="78"/>
      <c r="IJ113" s="78"/>
      <c r="IK113" s="78"/>
      <c r="IL113" s="78"/>
      <c r="IM113" s="78"/>
      <c r="IN113" s="78"/>
      <c r="IO113" s="78"/>
      <c r="IP113" s="78"/>
      <c r="IQ113" s="78"/>
      <c r="IR113" s="78"/>
      <c r="IS113" s="78"/>
      <c r="IT113" s="78"/>
      <c r="IU113" s="78"/>
      <c r="IV113" s="78"/>
    </row>
    <row r="114" spans="1:256" s="82" customFormat="1" x14ac:dyDescent="0.25">
      <c r="A114" s="78"/>
      <c r="B114" s="78"/>
      <c r="C114" s="85" t="s">
        <v>4952</v>
      </c>
      <c r="D114" s="88">
        <v>11.2484</v>
      </c>
      <c r="E114" s="88">
        <v>11.3207</v>
      </c>
      <c r="F114" s="79"/>
      <c r="G114" s="80"/>
      <c r="H114" s="80"/>
      <c r="I114" s="80"/>
      <c r="J114" s="80"/>
      <c r="K114" s="81"/>
      <c r="L114" s="81"/>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81"/>
      <c r="AJ114" s="78"/>
      <c r="AK114" s="78"/>
      <c r="AL114" s="78"/>
      <c r="AM114" s="78"/>
      <c r="AN114" s="78"/>
      <c r="AO114" s="78"/>
      <c r="AP114" s="78"/>
      <c r="AQ114" s="78"/>
      <c r="AR114" s="78"/>
      <c r="AS114" s="78"/>
      <c r="AT114" s="78"/>
      <c r="AU114" s="78"/>
      <c r="AV114" s="81"/>
      <c r="AW114" s="78"/>
      <c r="AX114" s="81"/>
      <c r="AY114" s="78"/>
      <c r="AZ114" s="78"/>
      <c r="BA114" s="78"/>
      <c r="BB114" s="81"/>
      <c r="BC114" s="78"/>
      <c r="BD114" s="78"/>
      <c r="BE114" s="78"/>
      <c r="BF114" s="78"/>
      <c r="BG114" s="78"/>
      <c r="BH114" s="78"/>
      <c r="BI114" s="78"/>
      <c r="BJ114" s="78"/>
      <c r="BK114" s="78"/>
      <c r="BL114" s="78"/>
      <c r="BM114" s="78"/>
      <c r="BN114" s="78"/>
      <c r="BO114" s="78"/>
      <c r="BP114" s="78"/>
      <c r="BQ114" s="78"/>
      <c r="BR114" s="78"/>
      <c r="BS114" s="78"/>
      <c r="BT114" s="78"/>
      <c r="BU114" s="78"/>
      <c r="BV114" s="78"/>
      <c r="BW114" s="78"/>
      <c r="BX114" s="78"/>
      <c r="BY114" s="78"/>
      <c r="BZ114" s="78"/>
      <c r="CA114" s="78"/>
      <c r="CB114" s="78"/>
      <c r="CC114" s="78"/>
      <c r="CD114" s="78"/>
      <c r="CE114" s="78"/>
      <c r="CF114" s="78"/>
      <c r="CG114" s="78"/>
      <c r="CH114" s="78"/>
      <c r="CI114" s="78"/>
      <c r="CJ114" s="78"/>
      <c r="CK114" s="78"/>
      <c r="CL114" s="78"/>
      <c r="CM114" s="78"/>
      <c r="CN114" s="78"/>
      <c r="CO114" s="78"/>
      <c r="CP114" s="78"/>
      <c r="CQ114" s="78"/>
      <c r="CR114" s="78"/>
      <c r="CS114" s="78"/>
      <c r="CT114" s="78"/>
      <c r="CU114" s="78"/>
      <c r="CV114" s="78"/>
      <c r="CW114" s="78"/>
      <c r="CX114" s="78"/>
      <c r="CY114" s="78"/>
      <c r="CZ114" s="78"/>
      <c r="DA114" s="78"/>
      <c r="DB114" s="78"/>
      <c r="DC114" s="78"/>
      <c r="DD114" s="78"/>
      <c r="DE114" s="78"/>
      <c r="DF114" s="78"/>
      <c r="DG114" s="78"/>
      <c r="DH114" s="78"/>
      <c r="DI114" s="78"/>
      <c r="DJ114" s="78"/>
      <c r="DK114" s="78"/>
      <c r="DL114" s="78"/>
      <c r="DM114" s="78"/>
      <c r="DN114" s="78"/>
      <c r="DO114" s="78"/>
      <c r="DP114" s="78"/>
      <c r="DQ114" s="78"/>
      <c r="DR114" s="78"/>
      <c r="DS114" s="78"/>
      <c r="DT114" s="78"/>
      <c r="DU114" s="78"/>
      <c r="DV114" s="78"/>
      <c r="DW114" s="78"/>
      <c r="DX114" s="78"/>
      <c r="DY114" s="78"/>
      <c r="DZ114" s="78"/>
      <c r="EA114" s="78"/>
      <c r="EB114" s="78"/>
      <c r="EC114" s="78"/>
      <c r="ED114" s="78"/>
      <c r="EE114" s="78"/>
      <c r="EF114" s="78"/>
      <c r="EG114" s="78"/>
      <c r="EH114" s="78"/>
      <c r="EI114" s="78"/>
      <c r="EJ114" s="78"/>
      <c r="EK114" s="78"/>
      <c r="EL114" s="78"/>
      <c r="EM114" s="78"/>
      <c r="EN114" s="78"/>
      <c r="EO114" s="78"/>
      <c r="EP114" s="78"/>
      <c r="EQ114" s="78"/>
      <c r="ER114" s="78"/>
      <c r="ES114" s="78"/>
      <c r="ET114" s="78"/>
      <c r="EU114" s="78"/>
      <c r="EV114" s="78"/>
      <c r="EW114" s="78"/>
      <c r="EX114" s="78"/>
      <c r="EY114" s="78"/>
      <c r="EZ114" s="78"/>
      <c r="FA114" s="78"/>
      <c r="FB114" s="78"/>
      <c r="FC114" s="78"/>
      <c r="FD114" s="78"/>
      <c r="FE114" s="78"/>
      <c r="FF114" s="78"/>
      <c r="FG114" s="78"/>
      <c r="FH114" s="78"/>
      <c r="FI114" s="78"/>
      <c r="FJ114" s="78"/>
      <c r="FK114" s="78"/>
      <c r="FL114" s="78"/>
      <c r="FM114" s="78"/>
      <c r="FN114" s="78"/>
      <c r="FO114" s="78"/>
      <c r="FP114" s="78"/>
      <c r="FQ114" s="78"/>
      <c r="FR114" s="78"/>
      <c r="FS114" s="78"/>
      <c r="FT114" s="78"/>
      <c r="FU114" s="78"/>
      <c r="FV114" s="78"/>
      <c r="FW114" s="78"/>
      <c r="FX114" s="78"/>
      <c r="FY114" s="78"/>
      <c r="FZ114" s="78"/>
      <c r="GA114" s="78"/>
      <c r="GB114" s="78"/>
      <c r="GC114" s="78"/>
      <c r="GD114" s="78"/>
      <c r="GE114" s="78"/>
      <c r="GF114" s="78"/>
      <c r="GG114" s="78"/>
      <c r="GH114" s="78"/>
      <c r="GI114" s="78"/>
      <c r="GJ114" s="78"/>
      <c r="GK114" s="78"/>
      <c r="GL114" s="78"/>
      <c r="GM114" s="78"/>
      <c r="GN114" s="78"/>
      <c r="GO114" s="78"/>
      <c r="GP114" s="78"/>
      <c r="GQ114" s="78"/>
      <c r="GR114" s="78"/>
      <c r="GS114" s="78"/>
      <c r="GT114" s="78"/>
      <c r="GU114" s="78"/>
      <c r="GV114" s="78"/>
      <c r="GW114" s="78"/>
      <c r="GX114" s="78"/>
      <c r="GY114" s="78"/>
      <c r="GZ114" s="78"/>
      <c r="HA114" s="78"/>
      <c r="HB114" s="78"/>
      <c r="HC114" s="78"/>
      <c r="HD114" s="78"/>
      <c r="HE114" s="78"/>
      <c r="HF114" s="78"/>
      <c r="HG114" s="78"/>
      <c r="HH114" s="78"/>
      <c r="HI114" s="78"/>
      <c r="HJ114" s="78"/>
      <c r="HK114" s="78"/>
      <c r="HL114" s="78"/>
      <c r="HM114" s="78"/>
      <c r="HN114" s="78"/>
      <c r="HO114" s="78"/>
      <c r="HP114" s="78"/>
      <c r="HQ114" s="78"/>
      <c r="HR114" s="78"/>
      <c r="HS114" s="78"/>
      <c r="HT114" s="78"/>
      <c r="HU114" s="78"/>
      <c r="HV114" s="78"/>
      <c r="HW114" s="78"/>
      <c r="HX114" s="78"/>
      <c r="HY114" s="78"/>
      <c r="HZ114" s="78"/>
      <c r="IA114" s="78"/>
      <c r="IB114" s="78"/>
      <c r="IC114" s="78"/>
      <c r="ID114" s="78"/>
      <c r="IE114" s="78"/>
      <c r="IF114" s="78"/>
      <c r="IG114" s="78"/>
      <c r="IH114" s="78"/>
      <c r="II114" s="78"/>
      <c r="IJ114" s="78"/>
      <c r="IK114" s="78"/>
      <c r="IL114" s="78"/>
      <c r="IM114" s="78"/>
      <c r="IN114" s="78"/>
      <c r="IO114" s="78"/>
      <c r="IP114" s="78"/>
      <c r="IQ114" s="78"/>
      <c r="IR114" s="78"/>
      <c r="IS114" s="78"/>
      <c r="IT114" s="78"/>
      <c r="IU114" s="78"/>
      <c r="IV114" s="78"/>
    </row>
    <row r="115" spans="1:256" s="82" customFormat="1" x14ac:dyDescent="0.25">
      <c r="A115" s="78"/>
      <c r="B115" s="78"/>
      <c r="C115" s="85" t="s">
        <v>4953</v>
      </c>
      <c r="D115" s="88">
        <v>11.248100000000001</v>
      </c>
      <c r="E115" s="88">
        <v>11.320399999999999</v>
      </c>
      <c r="F115" s="79"/>
      <c r="G115" s="80"/>
      <c r="H115" s="80"/>
      <c r="I115" s="80"/>
      <c r="J115" s="80"/>
      <c r="K115" s="81"/>
      <c r="L115" s="81"/>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81"/>
      <c r="AJ115" s="78"/>
      <c r="AK115" s="78"/>
      <c r="AL115" s="78"/>
      <c r="AM115" s="78"/>
      <c r="AN115" s="78"/>
      <c r="AO115" s="78"/>
      <c r="AP115" s="78"/>
      <c r="AQ115" s="78"/>
      <c r="AR115" s="78"/>
      <c r="AS115" s="78"/>
      <c r="AT115" s="78"/>
      <c r="AU115" s="78"/>
      <c r="AV115" s="81"/>
      <c r="AW115" s="78"/>
      <c r="AX115" s="81"/>
      <c r="AY115" s="78"/>
      <c r="AZ115" s="78"/>
      <c r="BA115" s="78"/>
      <c r="BB115" s="81"/>
      <c r="BC115" s="78"/>
      <c r="BD115" s="78"/>
      <c r="BE115" s="78"/>
      <c r="BF115" s="78"/>
      <c r="BG115" s="78"/>
      <c r="BH115" s="78"/>
      <c r="BI115" s="78"/>
      <c r="BJ115" s="78"/>
      <c r="BK115" s="78"/>
      <c r="BL115" s="78"/>
      <c r="BM115" s="78"/>
      <c r="BN115" s="78"/>
      <c r="BO115" s="78"/>
      <c r="BP115" s="78"/>
      <c r="BQ115" s="78"/>
      <c r="BR115" s="78"/>
      <c r="BS115" s="78"/>
      <c r="BT115" s="78"/>
      <c r="BU115" s="78"/>
      <c r="BV115" s="78"/>
      <c r="BW115" s="78"/>
      <c r="BX115" s="78"/>
      <c r="BY115" s="78"/>
      <c r="BZ115" s="78"/>
      <c r="CA115" s="78"/>
      <c r="CB115" s="78"/>
      <c r="CC115" s="78"/>
      <c r="CD115" s="78"/>
      <c r="CE115" s="78"/>
      <c r="CF115" s="78"/>
      <c r="CG115" s="78"/>
      <c r="CH115" s="78"/>
      <c r="CI115" s="78"/>
      <c r="CJ115" s="78"/>
      <c r="CK115" s="78"/>
      <c r="CL115" s="78"/>
      <c r="CM115" s="78"/>
      <c r="CN115" s="78"/>
      <c r="CO115" s="78"/>
      <c r="CP115" s="78"/>
      <c r="CQ115" s="78"/>
      <c r="CR115" s="78"/>
      <c r="CS115" s="78"/>
      <c r="CT115" s="78"/>
      <c r="CU115" s="78"/>
      <c r="CV115" s="78"/>
      <c r="CW115" s="78"/>
      <c r="CX115" s="78"/>
      <c r="CY115" s="78"/>
      <c r="CZ115" s="78"/>
      <c r="DA115" s="78"/>
      <c r="DB115" s="78"/>
      <c r="DC115" s="78"/>
      <c r="DD115" s="78"/>
      <c r="DE115" s="78"/>
      <c r="DF115" s="78"/>
      <c r="DG115" s="78"/>
      <c r="DH115" s="78"/>
      <c r="DI115" s="78"/>
      <c r="DJ115" s="78"/>
      <c r="DK115" s="78"/>
      <c r="DL115" s="78"/>
      <c r="DM115" s="78"/>
      <c r="DN115" s="78"/>
      <c r="DO115" s="78"/>
      <c r="DP115" s="78"/>
      <c r="DQ115" s="78"/>
      <c r="DR115" s="78"/>
      <c r="DS115" s="78"/>
      <c r="DT115" s="78"/>
      <c r="DU115" s="78"/>
      <c r="DV115" s="78"/>
      <c r="DW115" s="78"/>
      <c r="DX115" s="78"/>
      <c r="DY115" s="78"/>
      <c r="DZ115" s="78"/>
      <c r="EA115" s="78"/>
      <c r="EB115" s="78"/>
      <c r="EC115" s="78"/>
      <c r="ED115" s="78"/>
      <c r="EE115" s="78"/>
      <c r="EF115" s="78"/>
      <c r="EG115" s="78"/>
      <c r="EH115" s="78"/>
      <c r="EI115" s="78"/>
      <c r="EJ115" s="78"/>
      <c r="EK115" s="78"/>
      <c r="EL115" s="78"/>
      <c r="EM115" s="78"/>
      <c r="EN115" s="78"/>
      <c r="EO115" s="78"/>
      <c r="EP115" s="78"/>
      <c r="EQ115" s="78"/>
      <c r="ER115" s="78"/>
      <c r="ES115" s="78"/>
      <c r="ET115" s="78"/>
      <c r="EU115" s="78"/>
      <c r="EV115" s="78"/>
      <c r="EW115" s="78"/>
      <c r="EX115" s="78"/>
      <c r="EY115" s="78"/>
      <c r="EZ115" s="78"/>
      <c r="FA115" s="78"/>
      <c r="FB115" s="78"/>
      <c r="FC115" s="78"/>
      <c r="FD115" s="78"/>
      <c r="FE115" s="78"/>
      <c r="FF115" s="78"/>
      <c r="FG115" s="78"/>
      <c r="FH115" s="78"/>
      <c r="FI115" s="78"/>
      <c r="FJ115" s="78"/>
      <c r="FK115" s="78"/>
      <c r="FL115" s="78"/>
      <c r="FM115" s="78"/>
      <c r="FN115" s="78"/>
      <c r="FO115" s="78"/>
      <c r="FP115" s="78"/>
      <c r="FQ115" s="78"/>
      <c r="FR115" s="78"/>
      <c r="FS115" s="78"/>
      <c r="FT115" s="78"/>
      <c r="FU115" s="78"/>
      <c r="FV115" s="78"/>
      <c r="FW115" s="78"/>
      <c r="FX115" s="78"/>
      <c r="FY115" s="78"/>
      <c r="FZ115" s="78"/>
      <c r="GA115" s="78"/>
      <c r="GB115" s="78"/>
      <c r="GC115" s="78"/>
      <c r="GD115" s="78"/>
      <c r="GE115" s="78"/>
      <c r="GF115" s="78"/>
      <c r="GG115" s="78"/>
      <c r="GH115" s="78"/>
      <c r="GI115" s="78"/>
      <c r="GJ115" s="78"/>
      <c r="GK115" s="78"/>
      <c r="GL115" s="78"/>
      <c r="GM115" s="78"/>
      <c r="GN115" s="78"/>
      <c r="GO115" s="78"/>
      <c r="GP115" s="78"/>
      <c r="GQ115" s="78"/>
      <c r="GR115" s="78"/>
      <c r="GS115" s="78"/>
      <c r="GT115" s="78"/>
      <c r="GU115" s="78"/>
      <c r="GV115" s="78"/>
      <c r="GW115" s="78"/>
      <c r="GX115" s="78"/>
      <c r="GY115" s="78"/>
      <c r="GZ115" s="78"/>
      <c r="HA115" s="78"/>
      <c r="HB115" s="78"/>
      <c r="HC115" s="78"/>
      <c r="HD115" s="78"/>
      <c r="HE115" s="78"/>
      <c r="HF115" s="78"/>
      <c r="HG115" s="78"/>
      <c r="HH115" s="78"/>
      <c r="HI115" s="78"/>
      <c r="HJ115" s="78"/>
      <c r="HK115" s="78"/>
      <c r="HL115" s="78"/>
      <c r="HM115" s="78"/>
      <c r="HN115" s="78"/>
      <c r="HO115" s="78"/>
      <c r="HP115" s="78"/>
      <c r="HQ115" s="78"/>
      <c r="HR115" s="78"/>
      <c r="HS115" s="78"/>
      <c r="HT115" s="78"/>
      <c r="HU115" s="78"/>
      <c r="HV115" s="78"/>
      <c r="HW115" s="78"/>
      <c r="HX115" s="78"/>
      <c r="HY115" s="78"/>
      <c r="HZ115" s="78"/>
      <c r="IA115" s="78"/>
      <c r="IB115" s="78"/>
      <c r="IC115" s="78"/>
      <c r="ID115" s="78"/>
      <c r="IE115" s="78"/>
      <c r="IF115" s="78"/>
      <c r="IG115" s="78"/>
      <c r="IH115" s="78"/>
      <c r="II115" s="78"/>
      <c r="IJ115" s="78"/>
      <c r="IK115" s="78"/>
      <c r="IL115" s="78"/>
      <c r="IM115" s="78"/>
      <c r="IN115" s="78"/>
      <c r="IO115" s="78"/>
      <c r="IP115" s="78"/>
      <c r="IQ115" s="78"/>
      <c r="IR115" s="78"/>
      <c r="IS115" s="78"/>
      <c r="IT115" s="78"/>
      <c r="IU115" s="78"/>
      <c r="IV115" s="78"/>
    </row>
    <row r="116" spans="1:256" s="82" customFormat="1" x14ac:dyDescent="0.25">
      <c r="A116" s="78"/>
      <c r="B116" s="78"/>
      <c r="C116" s="85" t="s">
        <v>4954</v>
      </c>
      <c r="D116" s="88">
        <v>11.5174</v>
      </c>
      <c r="E116" s="88">
        <v>11.601000000000001</v>
      </c>
      <c r="F116" s="79"/>
      <c r="G116" s="80"/>
      <c r="H116" s="80"/>
      <c r="I116" s="80"/>
      <c r="J116" s="80"/>
      <c r="K116" s="81"/>
      <c r="L116" s="81"/>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81"/>
      <c r="AJ116" s="78"/>
      <c r="AK116" s="78"/>
      <c r="AL116" s="78"/>
      <c r="AM116" s="78"/>
      <c r="AN116" s="78"/>
      <c r="AO116" s="78"/>
      <c r="AP116" s="78"/>
      <c r="AQ116" s="78"/>
      <c r="AR116" s="78"/>
      <c r="AS116" s="78"/>
      <c r="AT116" s="78"/>
      <c r="AU116" s="78"/>
      <c r="AV116" s="81"/>
      <c r="AW116" s="78"/>
      <c r="AX116" s="81"/>
      <c r="AY116" s="78"/>
      <c r="AZ116" s="78"/>
      <c r="BA116" s="78"/>
      <c r="BB116" s="81"/>
      <c r="BC116" s="78"/>
      <c r="BD116" s="78"/>
      <c r="BE116" s="78"/>
      <c r="BF116" s="78"/>
      <c r="BG116" s="78"/>
      <c r="BH116" s="78"/>
      <c r="BI116" s="78"/>
      <c r="BJ116" s="78"/>
      <c r="BK116" s="78"/>
      <c r="BL116" s="78"/>
      <c r="BM116" s="78"/>
      <c r="BN116" s="78"/>
      <c r="BO116" s="78"/>
      <c r="BP116" s="78"/>
      <c r="BQ116" s="78"/>
      <c r="BR116" s="78"/>
      <c r="BS116" s="78"/>
      <c r="BT116" s="78"/>
      <c r="BU116" s="78"/>
      <c r="BV116" s="78"/>
      <c r="BW116" s="78"/>
      <c r="BX116" s="78"/>
      <c r="BY116" s="78"/>
      <c r="BZ116" s="78"/>
      <c r="CA116" s="78"/>
      <c r="CB116" s="78"/>
      <c r="CC116" s="78"/>
      <c r="CD116" s="78"/>
      <c r="CE116" s="78"/>
      <c r="CF116" s="78"/>
      <c r="CG116" s="78"/>
      <c r="CH116" s="78"/>
      <c r="CI116" s="78"/>
      <c r="CJ116" s="78"/>
      <c r="CK116" s="78"/>
      <c r="CL116" s="78"/>
      <c r="CM116" s="78"/>
      <c r="CN116" s="78"/>
      <c r="CO116" s="78"/>
      <c r="CP116" s="78"/>
      <c r="CQ116" s="78"/>
      <c r="CR116" s="78"/>
      <c r="CS116" s="78"/>
      <c r="CT116" s="78"/>
      <c r="CU116" s="78"/>
      <c r="CV116" s="78"/>
      <c r="CW116" s="78"/>
      <c r="CX116" s="78"/>
      <c r="CY116" s="78"/>
      <c r="CZ116" s="78"/>
      <c r="DA116" s="78"/>
      <c r="DB116" s="78"/>
      <c r="DC116" s="78"/>
      <c r="DD116" s="78"/>
      <c r="DE116" s="78"/>
      <c r="DF116" s="78"/>
      <c r="DG116" s="78"/>
      <c r="DH116" s="78"/>
      <c r="DI116" s="78"/>
      <c r="DJ116" s="78"/>
      <c r="DK116" s="78"/>
      <c r="DL116" s="78"/>
      <c r="DM116" s="78"/>
      <c r="DN116" s="78"/>
      <c r="DO116" s="78"/>
      <c r="DP116" s="78"/>
      <c r="DQ116" s="78"/>
      <c r="DR116" s="78"/>
      <c r="DS116" s="78"/>
      <c r="DT116" s="78"/>
      <c r="DU116" s="78"/>
      <c r="DV116" s="78"/>
      <c r="DW116" s="78"/>
      <c r="DX116" s="78"/>
      <c r="DY116" s="78"/>
      <c r="DZ116" s="78"/>
      <c r="EA116" s="78"/>
      <c r="EB116" s="78"/>
      <c r="EC116" s="78"/>
      <c r="ED116" s="78"/>
      <c r="EE116" s="78"/>
      <c r="EF116" s="78"/>
      <c r="EG116" s="78"/>
      <c r="EH116" s="78"/>
      <c r="EI116" s="78"/>
      <c r="EJ116" s="78"/>
      <c r="EK116" s="78"/>
      <c r="EL116" s="78"/>
      <c r="EM116" s="78"/>
      <c r="EN116" s="78"/>
      <c r="EO116" s="78"/>
      <c r="EP116" s="78"/>
      <c r="EQ116" s="78"/>
      <c r="ER116" s="78"/>
      <c r="ES116" s="78"/>
      <c r="ET116" s="78"/>
      <c r="EU116" s="78"/>
      <c r="EV116" s="78"/>
      <c r="EW116" s="78"/>
      <c r="EX116" s="78"/>
      <c r="EY116" s="78"/>
      <c r="EZ116" s="78"/>
      <c r="FA116" s="78"/>
      <c r="FB116" s="78"/>
      <c r="FC116" s="78"/>
      <c r="FD116" s="78"/>
      <c r="FE116" s="78"/>
      <c r="FF116" s="78"/>
      <c r="FG116" s="78"/>
      <c r="FH116" s="78"/>
      <c r="FI116" s="78"/>
      <c r="FJ116" s="78"/>
      <c r="FK116" s="78"/>
      <c r="FL116" s="78"/>
      <c r="FM116" s="78"/>
      <c r="FN116" s="78"/>
      <c r="FO116" s="78"/>
      <c r="FP116" s="78"/>
      <c r="FQ116" s="78"/>
      <c r="FR116" s="78"/>
      <c r="FS116" s="78"/>
      <c r="FT116" s="78"/>
      <c r="FU116" s="78"/>
      <c r="FV116" s="78"/>
      <c r="FW116" s="78"/>
      <c r="FX116" s="78"/>
      <c r="FY116" s="78"/>
      <c r="FZ116" s="78"/>
      <c r="GA116" s="78"/>
      <c r="GB116" s="78"/>
      <c r="GC116" s="78"/>
      <c r="GD116" s="78"/>
      <c r="GE116" s="78"/>
      <c r="GF116" s="78"/>
      <c r="GG116" s="78"/>
      <c r="GH116" s="78"/>
      <c r="GI116" s="78"/>
      <c r="GJ116" s="78"/>
      <c r="GK116" s="78"/>
      <c r="GL116" s="78"/>
      <c r="GM116" s="78"/>
      <c r="GN116" s="78"/>
      <c r="GO116" s="78"/>
      <c r="GP116" s="78"/>
      <c r="GQ116" s="78"/>
      <c r="GR116" s="78"/>
      <c r="GS116" s="78"/>
      <c r="GT116" s="78"/>
      <c r="GU116" s="78"/>
      <c r="GV116" s="78"/>
      <c r="GW116" s="78"/>
      <c r="GX116" s="78"/>
      <c r="GY116" s="78"/>
      <c r="GZ116" s="78"/>
      <c r="HA116" s="78"/>
      <c r="HB116" s="78"/>
      <c r="HC116" s="78"/>
      <c r="HD116" s="78"/>
      <c r="HE116" s="78"/>
      <c r="HF116" s="78"/>
      <c r="HG116" s="78"/>
      <c r="HH116" s="78"/>
      <c r="HI116" s="78"/>
      <c r="HJ116" s="78"/>
      <c r="HK116" s="78"/>
      <c r="HL116" s="78"/>
      <c r="HM116" s="78"/>
      <c r="HN116" s="78"/>
      <c r="HO116" s="78"/>
      <c r="HP116" s="78"/>
      <c r="HQ116" s="78"/>
      <c r="HR116" s="78"/>
      <c r="HS116" s="78"/>
      <c r="HT116" s="78"/>
      <c r="HU116" s="78"/>
      <c r="HV116" s="78"/>
      <c r="HW116" s="78"/>
      <c r="HX116" s="78"/>
      <c r="HY116" s="78"/>
      <c r="HZ116" s="78"/>
      <c r="IA116" s="78"/>
      <c r="IB116" s="78"/>
      <c r="IC116" s="78"/>
      <c r="ID116" s="78"/>
      <c r="IE116" s="78"/>
      <c r="IF116" s="78"/>
      <c r="IG116" s="78"/>
      <c r="IH116" s="78"/>
      <c r="II116" s="78"/>
      <c r="IJ116" s="78"/>
      <c r="IK116" s="78"/>
      <c r="IL116" s="78"/>
      <c r="IM116" s="78"/>
      <c r="IN116" s="78"/>
      <c r="IO116" s="78"/>
      <c r="IP116" s="78"/>
      <c r="IQ116" s="78"/>
      <c r="IR116" s="78"/>
      <c r="IS116" s="78"/>
      <c r="IT116" s="78"/>
      <c r="IU116" s="78"/>
      <c r="IV116" s="78"/>
    </row>
    <row r="117" spans="1:256" s="82" customFormat="1" x14ac:dyDescent="0.25">
      <c r="A117" s="78"/>
      <c r="B117" s="78"/>
      <c r="C117" s="85" t="s">
        <v>4955</v>
      </c>
      <c r="D117" s="88">
        <v>11.5176</v>
      </c>
      <c r="E117" s="88">
        <v>11.6012</v>
      </c>
      <c r="F117" s="79"/>
      <c r="G117" s="80"/>
      <c r="H117" s="80"/>
      <c r="I117" s="80"/>
      <c r="J117" s="80"/>
      <c r="K117" s="81"/>
      <c r="L117" s="81"/>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81"/>
      <c r="AJ117" s="78"/>
      <c r="AK117" s="78"/>
      <c r="AL117" s="78"/>
      <c r="AM117" s="78"/>
      <c r="AN117" s="78"/>
      <c r="AO117" s="78"/>
      <c r="AP117" s="78"/>
      <c r="AQ117" s="78"/>
      <c r="AR117" s="78"/>
      <c r="AS117" s="78"/>
      <c r="AT117" s="78"/>
      <c r="AU117" s="78"/>
      <c r="AV117" s="81"/>
      <c r="AW117" s="78"/>
      <c r="AX117" s="81"/>
      <c r="AY117" s="78"/>
      <c r="AZ117" s="78"/>
      <c r="BA117" s="78"/>
      <c r="BB117" s="81"/>
      <c r="BC117" s="78"/>
      <c r="BD117" s="78"/>
      <c r="BE117" s="78"/>
      <c r="BF117" s="78"/>
      <c r="BG117" s="78"/>
      <c r="BH117" s="78"/>
      <c r="BI117" s="78"/>
      <c r="BJ117" s="78"/>
      <c r="BK117" s="78"/>
      <c r="BL117" s="78"/>
      <c r="BM117" s="78"/>
      <c r="BN117" s="78"/>
      <c r="BO117" s="78"/>
      <c r="BP117" s="78"/>
      <c r="BQ117" s="78"/>
      <c r="BR117" s="78"/>
      <c r="BS117" s="78"/>
      <c r="BT117" s="78"/>
      <c r="BU117" s="78"/>
      <c r="BV117" s="78"/>
      <c r="BW117" s="78"/>
      <c r="BX117" s="78"/>
      <c r="BY117" s="78"/>
      <c r="BZ117" s="78"/>
      <c r="CA117" s="78"/>
      <c r="CB117" s="78"/>
      <c r="CC117" s="78"/>
      <c r="CD117" s="78"/>
      <c r="CE117" s="78"/>
      <c r="CF117" s="78"/>
      <c r="CG117" s="78"/>
      <c r="CH117" s="78"/>
      <c r="CI117" s="78"/>
      <c r="CJ117" s="78"/>
      <c r="CK117" s="78"/>
      <c r="CL117" s="78"/>
      <c r="CM117" s="78"/>
      <c r="CN117" s="78"/>
      <c r="CO117" s="78"/>
      <c r="CP117" s="78"/>
      <c r="CQ117" s="78"/>
      <c r="CR117" s="78"/>
      <c r="CS117" s="78"/>
      <c r="CT117" s="78"/>
      <c r="CU117" s="78"/>
      <c r="CV117" s="78"/>
      <c r="CW117" s="78"/>
      <c r="CX117" s="78"/>
      <c r="CY117" s="78"/>
      <c r="CZ117" s="78"/>
      <c r="DA117" s="78"/>
      <c r="DB117" s="78"/>
      <c r="DC117" s="78"/>
      <c r="DD117" s="78"/>
      <c r="DE117" s="78"/>
      <c r="DF117" s="78"/>
      <c r="DG117" s="78"/>
      <c r="DH117" s="78"/>
      <c r="DI117" s="78"/>
      <c r="DJ117" s="78"/>
      <c r="DK117" s="78"/>
      <c r="DL117" s="78"/>
      <c r="DM117" s="78"/>
      <c r="DN117" s="78"/>
      <c r="DO117" s="78"/>
      <c r="DP117" s="78"/>
      <c r="DQ117" s="78"/>
      <c r="DR117" s="78"/>
      <c r="DS117" s="78"/>
      <c r="DT117" s="78"/>
      <c r="DU117" s="78"/>
      <c r="DV117" s="78"/>
      <c r="DW117" s="78"/>
      <c r="DX117" s="78"/>
      <c r="DY117" s="78"/>
      <c r="DZ117" s="78"/>
      <c r="EA117" s="78"/>
      <c r="EB117" s="78"/>
      <c r="EC117" s="78"/>
      <c r="ED117" s="78"/>
      <c r="EE117" s="78"/>
      <c r="EF117" s="78"/>
      <c r="EG117" s="78"/>
      <c r="EH117" s="78"/>
      <c r="EI117" s="78"/>
      <c r="EJ117" s="78"/>
      <c r="EK117" s="78"/>
      <c r="EL117" s="78"/>
      <c r="EM117" s="78"/>
      <c r="EN117" s="78"/>
      <c r="EO117" s="78"/>
      <c r="EP117" s="78"/>
      <c r="EQ117" s="78"/>
      <c r="ER117" s="78"/>
      <c r="ES117" s="78"/>
      <c r="ET117" s="78"/>
      <c r="EU117" s="78"/>
      <c r="EV117" s="78"/>
      <c r="EW117" s="78"/>
      <c r="EX117" s="78"/>
      <c r="EY117" s="78"/>
      <c r="EZ117" s="78"/>
      <c r="FA117" s="78"/>
      <c r="FB117" s="78"/>
      <c r="FC117" s="78"/>
      <c r="FD117" s="78"/>
      <c r="FE117" s="78"/>
      <c r="FF117" s="78"/>
      <c r="FG117" s="78"/>
      <c r="FH117" s="78"/>
      <c r="FI117" s="78"/>
      <c r="FJ117" s="78"/>
      <c r="FK117" s="78"/>
      <c r="FL117" s="78"/>
      <c r="FM117" s="78"/>
      <c r="FN117" s="78"/>
      <c r="FO117" s="78"/>
      <c r="FP117" s="78"/>
      <c r="FQ117" s="78"/>
      <c r="FR117" s="78"/>
      <c r="FS117" s="78"/>
      <c r="FT117" s="78"/>
      <c r="FU117" s="78"/>
      <c r="FV117" s="78"/>
      <c r="FW117" s="78"/>
      <c r="FX117" s="78"/>
      <c r="FY117" s="78"/>
      <c r="FZ117" s="78"/>
      <c r="GA117" s="78"/>
      <c r="GB117" s="78"/>
      <c r="GC117" s="78"/>
      <c r="GD117" s="78"/>
      <c r="GE117" s="78"/>
      <c r="GF117" s="78"/>
      <c r="GG117" s="78"/>
      <c r="GH117" s="78"/>
      <c r="GI117" s="78"/>
      <c r="GJ117" s="78"/>
      <c r="GK117" s="78"/>
      <c r="GL117" s="78"/>
      <c r="GM117" s="78"/>
      <c r="GN117" s="78"/>
      <c r="GO117" s="78"/>
      <c r="GP117" s="78"/>
      <c r="GQ117" s="78"/>
      <c r="GR117" s="78"/>
      <c r="GS117" s="78"/>
      <c r="GT117" s="78"/>
      <c r="GU117" s="78"/>
      <c r="GV117" s="78"/>
      <c r="GW117" s="78"/>
      <c r="GX117" s="78"/>
      <c r="GY117" s="78"/>
      <c r="GZ117" s="78"/>
      <c r="HA117" s="78"/>
      <c r="HB117" s="78"/>
      <c r="HC117" s="78"/>
      <c r="HD117" s="78"/>
      <c r="HE117" s="78"/>
      <c r="HF117" s="78"/>
      <c r="HG117" s="78"/>
      <c r="HH117" s="78"/>
      <c r="HI117" s="78"/>
      <c r="HJ117" s="78"/>
      <c r="HK117" s="78"/>
      <c r="HL117" s="78"/>
      <c r="HM117" s="78"/>
      <c r="HN117" s="78"/>
      <c r="HO117" s="78"/>
      <c r="HP117" s="78"/>
      <c r="HQ117" s="78"/>
      <c r="HR117" s="78"/>
      <c r="HS117" s="78"/>
      <c r="HT117" s="78"/>
      <c r="HU117" s="78"/>
      <c r="HV117" s="78"/>
      <c r="HW117" s="78"/>
      <c r="HX117" s="78"/>
      <c r="HY117" s="78"/>
      <c r="HZ117" s="78"/>
      <c r="IA117" s="78"/>
      <c r="IB117" s="78"/>
      <c r="IC117" s="78"/>
      <c r="ID117" s="78"/>
      <c r="IE117" s="78"/>
      <c r="IF117" s="78"/>
      <c r="IG117" s="78"/>
      <c r="IH117" s="78"/>
      <c r="II117" s="78"/>
      <c r="IJ117" s="78"/>
      <c r="IK117" s="78"/>
      <c r="IL117" s="78"/>
      <c r="IM117" s="78"/>
      <c r="IN117" s="78"/>
      <c r="IO117" s="78"/>
      <c r="IP117" s="78"/>
      <c r="IQ117" s="78"/>
      <c r="IR117" s="78"/>
      <c r="IS117" s="78"/>
      <c r="IT117" s="78"/>
      <c r="IU117" s="78"/>
      <c r="IV117" s="78"/>
    </row>
    <row r="118" spans="1:256" s="82" customFormat="1" ht="84.95" customHeight="1" x14ac:dyDescent="0.25">
      <c r="A118" s="78"/>
      <c r="B118" s="78"/>
      <c r="C118" s="204" t="s">
        <v>4987</v>
      </c>
      <c r="D118" s="205"/>
      <c r="E118" s="206"/>
      <c r="F118" s="79"/>
      <c r="G118" s="80"/>
      <c r="H118" s="80"/>
      <c r="I118" s="80"/>
      <c r="J118" s="80"/>
      <c r="K118" s="81"/>
      <c r="L118" s="81"/>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81"/>
      <c r="AJ118" s="78"/>
      <c r="AK118" s="78"/>
      <c r="AL118" s="78"/>
      <c r="AM118" s="78"/>
      <c r="AN118" s="78"/>
      <c r="AO118" s="78"/>
      <c r="AP118" s="78"/>
      <c r="AQ118" s="78"/>
      <c r="AR118" s="78"/>
      <c r="AS118" s="78"/>
      <c r="AT118" s="78"/>
      <c r="AU118" s="78"/>
      <c r="AV118" s="81"/>
      <c r="AW118" s="78"/>
      <c r="AX118" s="81"/>
      <c r="AY118" s="78"/>
      <c r="AZ118" s="78"/>
      <c r="BA118" s="78"/>
      <c r="BB118" s="81"/>
      <c r="BC118" s="78"/>
      <c r="BD118" s="78"/>
      <c r="BE118" s="78"/>
      <c r="BF118" s="78"/>
      <c r="BG118" s="78"/>
      <c r="BH118" s="78"/>
      <c r="BI118" s="78"/>
      <c r="BJ118" s="78"/>
      <c r="BK118" s="78"/>
      <c r="BL118" s="78"/>
      <c r="BM118" s="78"/>
      <c r="BN118" s="78"/>
      <c r="BO118" s="78"/>
      <c r="BP118" s="78"/>
      <c r="BQ118" s="78"/>
      <c r="BR118" s="78"/>
      <c r="BS118" s="78"/>
      <c r="BT118" s="78"/>
      <c r="BU118" s="78"/>
      <c r="BV118" s="78"/>
      <c r="BW118" s="78"/>
      <c r="BX118" s="78"/>
      <c r="BY118" s="78"/>
      <c r="BZ118" s="78"/>
      <c r="CA118" s="78"/>
      <c r="CB118" s="78"/>
      <c r="CC118" s="78"/>
      <c r="CD118" s="78"/>
      <c r="CE118" s="78"/>
      <c r="CF118" s="78"/>
      <c r="CG118" s="78"/>
      <c r="CH118" s="78"/>
      <c r="CI118" s="78"/>
      <c r="CJ118" s="78"/>
      <c r="CK118" s="78"/>
      <c r="CL118" s="78"/>
      <c r="CM118" s="78"/>
      <c r="CN118" s="78"/>
      <c r="CO118" s="78"/>
      <c r="CP118" s="78"/>
      <c r="CQ118" s="78"/>
      <c r="CR118" s="78"/>
      <c r="CS118" s="78"/>
      <c r="CT118" s="78"/>
      <c r="CU118" s="78"/>
      <c r="CV118" s="78"/>
      <c r="CW118" s="78"/>
      <c r="CX118" s="78"/>
      <c r="CY118" s="78"/>
      <c r="CZ118" s="78"/>
      <c r="DA118" s="78"/>
      <c r="DB118" s="78"/>
      <c r="DC118" s="78"/>
      <c r="DD118" s="78"/>
      <c r="DE118" s="78"/>
      <c r="DF118" s="78"/>
      <c r="DG118" s="78"/>
      <c r="DH118" s="78"/>
      <c r="DI118" s="78"/>
      <c r="DJ118" s="78"/>
      <c r="DK118" s="78"/>
      <c r="DL118" s="78"/>
      <c r="DM118" s="78"/>
      <c r="DN118" s="78"/>
      <c r="DO118" s="78"/>
      <c r="DP118" s="78"/>
      <c r="DQ118" s="78"/>
      <c r="DR118" s="78"/>
      <c r="DS118" s="78"/>
      <c r="DT118" s="78"/>
      <c r="DU118" s="78"/>
      <c r="DV118" s="78"/>
      <c r="DW118" s="78"/>
      <c r="DX118" s="78"/>
      <c r="DY118" s="78"/>
      <c r="DZ118" s="78"/>
      <c r="EA118" s="78"/>
      <c r="EB118" s="78"/>
      <c r="EC118" s="78"/>
      <c r="ED118" s="78"/>
      <c r="EE118" s="78"/>
      <c r="EF118" s="78"/>
      <c r="EG118" s="78"/>
      <c r="EH118" s="78"/>
      <c r="EI118" s="78"/>
      <c r="EJ118" s="78"/>
      <c r="EK118" s="78"/>
      <c r="EL118" s="78"/>
      <c r="EM118" s="78"/>
      <c r="EN118" s="78"/>
      <c r="EO118" s="78"/>
      <c r="EP118" s="78"/>
      <c r="EQ118" s="78"/>
      <c r="ER118" s="78"/>
      <c r="ES118" s="78"/>
      <c r="ET118" s="78"/>
      <c r="EU118" s="78"/>
      <c r="EV118" s="78"/>
      <c r="EW118" s="78"/>
      <c r="EX118" s="78"/>
      <c r="EY118" s="78"/>
      <c r="EZ118" s="78"/>
      <c r="FA118" s="78"/>
      <c r="FB118" s="78"/>
      <c r="FC118" s="78"/>
      <c r="FD118" s="78"/>
      <c r="FE118" s="78"/>
      <c r="FF118" s="78"/>
      <c r="FG118" s="78"/>
      <c r="FH118" s="78"/>
      <c r="FI118" s="78"/>
      <c r="FJ118" s="78"/>
      <c r="FK118" s="78"/>
      <c r="FL118" s="78"/>
      <c r="FM118" s="78"/>
      <c r="FN118" s="78"/>
      <c r="FO118" s="78"/>
      <c r="FP118" s="78"/>
      <c r="FQ118" s="78"/>
      <c r="FR118" s="78"/>
      <c r="FS118" s="78"/>
      <c r="FT118" s="78"/>
      <c r="FU118" s="78"/>
      <c r="FV118" s="78"/>
      <c r="FW118" s="78"/>
      <c r="FX118" s="78"/>
      <c r="FY118" s="78"/>
      <c r="FZ118" s="78"/>
      <c r="GA118" s="78"/>
      <c r="GB118" s="78"/>
      <c r="GC118" s="78"/>
      <c r="GD118" s="78"/>
      <c r="GE118" s="78"/>
      <c r="GF118" s="78"/>
      <c r="GG118" s="78"/>
      <c r="GH118" s="78"/>
      <c r="GI118" s="78"/>
      <c r="GJ118" s="78"/>
      <c r="GK118" s="78"/>
      <c r="GL118" s="78"/>
      <c r="GM118" s="78"/>
      <c r="GN118" s="78"/>
      <c r="GO118" s="78"/>
      <c r="GP118" s="78"/>
      <c r="GQ118" s="78"/>
      <c r="GR118" s="78"/>
      <c r="GS118" s="78"/>
      <c r="GT118" s="78"/>
      <c r="GU118" s="78"/>
      <c r="GV118" s="78"/>
      <c r="GW118" s="78"/>
      <c r="GX118" s="78"/>
      <c r="GY118" s="78"/>
      <c r="GZ118" s="78"/>
      <c r="HA118" s="78"/>
      <c r="HB118" s="78"/>
      <c r="HC118" s="78"/>
      <c r="HD118" s="78"/>
      <c r="HE118" s="78"/>
      <c r="HF118" s="78"/>
      <c r="HG118" s="78"/>
      <c r="HH118" s="78"/>
      <c r="HI118" s="78"/>
      <c r="HJ118" s="78"/>
      <c r="HK118" s="78"/>
      <c r="HL118" s="78"/>
      <c r="HM118" s="78"/>
      <c r="HN118" s="78"/>
      <c r="HO118" s="78"/>
      <c r="HP118" s="78"/>
      <c r="HQ118" s="78"/>
      <c r="HR118" s="78"/>
      <c r="HS118" s="78"/>
      <c r="HT118" s="78"/>
      <c r="HU118" s="78"/>
      <c r="HV118" s="78"/>
      <c r="HW118" s="78"/>
      <c r="HX118" s="78"/>
      <c r="HY118" s="78"/>
      <c r="HZ118" s="78"/>
      <c r="IA118" s="78"/>
      <c r="IB118" s="78"/>
      <c r="IC118" s="78"/>
      <c r="ID118" s="78"/>
      <c r="IE118" s="78"/>
      <c r="IF118" s="78"/>
      <c r="IG118" s="78"/>
      <c r="IH118" s="78"/>
      <c r="II118" s="78"/>
      <c r="IJ118" s="78"/>
      <c r="IK118" s="78"/>
      <c r="IL118" s="78"/>
      <c r="IM118" s="78"/>
      <c r="IN118" s="78"/>
      <c r="IO118" s="78"/>
      <c r="IP118" s="78"/>
      <c r="IQ118" s="78"/>
      <c r="IR118" s="78"/>
      <c r="IS118" s="78"/>
      <c r="IT118" s="78"/>
      <c r="IU118" s="78"/>
      <c r="IV118" s="78"/>
    </row>
    <row r="120" spans="1:256" x14ac:dyDescent="0.25">
      <c r="C120" s="2" t="s">
        <v>5052</v>
      </c>
      <c r="E120" s="2" t="s">
        <v>2</v>
      </c>
    </row>
    <row r="122" spans="1:256" x14ac:dyDescent="0.25">
      <c r="C122" s="2" t="s">
        <v>5053</v>
      </c>
      <c r="E122" s="2" t="s">
        <v>2</v>
      </c>
    </row>
    <row r="124" spans="1:256" x14ac:dyDescent="0.25">
      <c r="C124" s="2" t="s">
        <v>4944</v>
      </c>
      <c r="E124" s="2" t="s">
        <v>2</v>
      </c>
    </row>
    <row r="126" spans="1:256" x14ac:dyDescent="0.25">
      <c r="C126" s="2" t="s">
        <v>4945</v>
      </c>
      <c r="E126" s="2" t="s">
        <v>2</v>
      </c>
    </row>
    <row r="128" spans="1:256" x14ac:dyDescent="0.25">
      <c r="C128" s="2" t="s">
        <v>4946</v>
      </c>
      <c r="E128" s="95">
        <v>0.24750780906417419</v>
      </c>
    </row>
    <row r="130" spans="3:5" x14ac:dyDescent="0.25">
      <c r="C130" s="2" t="s">
        <v>4948</v>
      </c>
      <c r="E130" s="96" t="s">
        <v>4947</v>
      </c>
    </row>
    <row r="132" spans="3:5" x14ac:dyDescent="0.25">
      <c r="C132" s="2" t="s">
        <v>5054</v>
      </c>
      <c r="E132" s="2" t="s">
        <v>2</v>
      </c>
    </row>
    <row r="134" spans="3:5" x14ac:dyDescent="0.25">
      <c r="C134" s="2" t="s">
        <v>4991</v>
      </c>
    </row>
    <row r="136" spans="3:5" x14ac:dyDescent="0.25">
      <c r="C136" s="1" t="s">
        <v>5145</v>
      </c>
      <c r="E136" s="216" t="s">
        <v>5146</v>
      </c>
    </row>
    <row r="137" spans="3:5" x14ac:dyDescent="0.25">
      <c r="E137" s="2" t="s">
        <v>5205</v>
      </c>
    </row>
  </sheetData>
  <mergeCells count="2">
    <mergeCell ref="C103:K103"/>
    <mergeCell ref="C118:E118"/>
  </mergeCells>
  <hyperlinks>
    <hyperlink ref="J2" location="'Index'!A1" display="'Index'!A1" xr:uid="{2CE4177E-EF8E-44EF-BD7D-9E42A0D8F83C}"/>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0E9C8-603A-45C5-A7F9-30D5BCA0810A}">
  <sheetPr codeName="Sheet1"/>
  <dimension ref="A1:IV134"/>
  <sheetViews>
    <sheetView showGridLines="0" zoomScale="90" zoomScaleNormal="90" workbookViewId="0">
      <pane ySplit="6" topLeftCell="A11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140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4230</v>
      </c>
      <c r="J2" s="38" t="s">
        <v>4468</v>
      </c>
    </row>
    <row r="3" spans="1:54" ht="16.5" x14ac:dyDescent="0.3">
      <c r="C3" s="1" t="s">
        <v>28</v>
      </c>
      <c r="D3" s="21" t="s">
        <v>4231</v>
      </c>
    </row>
    <row r="4" spans="1:54" ht="15.75" x14ac:dyDescent="0.3">
      <c r="C4" s="1" t="s">
        <v>30</v>
      </c>
      <c r="D4" s="22">
        <v>46173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457</v>
      </c>
      <c r="C11" s="60" t="s">
        <v>458</v>
      </c>
      <c r="D11" s="54" t="s">
        <v>459</v>
      </c>
      <c r="E11" s="6" t="s">
        <v>62</v>
      </c>
      <c r="F11" s="19">
        <v>2550000</v>
      </c>
      <c r="G11" s="24">
        <v>77662.8</v>
      </c>
      <c r="H11" s="24">
        <v>15</v>
      </c>
      <c r="I11" s="31"/>
      <c r="J11" s="31"/>
      <c r="K11" s="35"/>
    </row>
    <row r="12" spans="1:54" x14ac:dyDescent="0.25">
      <c r="B12" s="8" t="s">
        <v>102</v>
      </c>
      <c r="C12" s="60" t="s">
        <v>103</v>
      </c>
      <c r="D12" s="54" t="s">
        <v>104</v>
      </c>
      <c r="E12" s="6" t="s">
        <v>62</v>
      </c>
      <c r="F12" s="19">
        <v>520000</v>
      </c>
      <c r="G12" s="24">
        <v>37320.400000000001</v>
      </c>
      <c r="H12" s="24">
        <v>7.21</v>
      </c>
      <c r="I12" s="31"/>
      <c r="J12" s="31"/>
      <c r="K12" s="35"/>
    </row>
    <row r="13" spans="1:54" x14ac:dyDescent="0.25">
      <c r="B13" s="8" t="s">
        <v>59</v>
      </c>
      <c r="C13" s="60" t="s">
        <v>60</v>
      </c>
      <c r="D13" s="54" t="s">
        <v>61</v>
      </c>
      <c r="E13" s="6" t="s">
        <v>62</v>
      </c>
      <c r="F13" s="19">
        <v>240000</v>
      </c>
      <c r="G13" s="24">
        <v>31504.799999999999</v>
      </c>
      <c r="H13" s="24">
        <v>6.08</v>
      </c>
      <c r="I13" s="31"/>
      <c r="J13" s="31"/>
      <c r="K13" s="35"/>
    </row>
    <row r="14" spans="1:54" x14ac:dyDescent="0.25">
      <c r="B14" s="8" t="s">
        <v>89</v>
      </c>
      <c r="C14" s="60" t="s">
        <v>90</v>
      </c>
      <c r="D14" s="54" t="s">
        <v>91</v>
      </c>
      <c r="E14" s="6" t="s">
        <v>62</v>
      </c>
      <c r="F14" s="19">
        <v>800000</v>
      </c>
      <c r="G14" s="24">
        <v>26845.599999999999</v>
      </c>
      <c r="H14" s="24">
        <v>5.18</v>
      </c>
      <c r="I14" s="31"/>
      <c r="J14" s="31"/>
      <c r="K14" s="35"/>
    </row>
    <row r="15" spans="1:54" x14ac:dyDescent="0.25">
      <c r="B15" s="8" t="s">
        <v>215</v>
      </c>
      <c r="C15" s="60" t="s">
        <v>216</v>
      </c>
      <c r="D15" s="54" t="s">
        <v>217</v>
      </c>
      <c r="E15" s="6" t="s">
        <v>127</v>
      </c>
      <c r="F15" s="19">
        <v>1200000</v>
      </c>
      <c r="G15" s="24">
        <v>23486.400000000001</v>
      </c>
      <c r="H15" s="24">
        <v>4.54</v>
      </c>
      <c r="I15" s="31"/>
      <c r="J15" s="31"/>
      <c r="K15" s="35"/>
    </row>
    <row r="16" spans="1:54" x14ac:dyDescent="0.25">
      <c r="B16" s="8" t="s">
        <v>298</v>
      </c>
      <c r="C16" s="60" t="s">
        <v>299</v>
      </c>
      <c r="D16" s="54" t="s">
        <v>300</v>
      </c>
      <c r="E16" s="6" t="s">
        <v>127</v>
      </c>
      <c r="F16" s="19">
        <v>16000000</v>
      </c>
      <c r="G16" s="24">
        <v>23318.400000000001</v>
      </c>
      <c r="H16" s="24">
        <v>4.5</v>
      </c>
      <c r="I16" s="31"/>
      <c r="J16" s="31"/>
      <c r="K16" s="35"/>
    </row>
    <row r="17" spans="2:11" x14ac:dyDescent="0.25">
      <c r="B17" s="8" t="s">
        <v>140</v>
      </c>
      <c r="C17" s="60" t="s">
        <v>141</v>
      </c>
      <c r="D17" s="54" t="s">
        <v>142</v>
      </c>
      <c r="E17" s="6" t="s">
        <v>127</v>
      </c>
      <c r="F17" s="19">
        <v>3800000</v>
      </c>
      <c r="G17" s="24">
        <v>23083.1</v>
      </c>
      <c r="H17" s="24">
        <v>4.46</v>
      </c>
      <c r="I17" s="31"/>
      <c r="J17" s="31"/>
      <c r="K17" s="35"/>
    </row>
    <row r="18" spans="2:11" x14ac:dyDescent="0.25">
      <c r="B18" s="8" t="s">
        <v>2673</v>
      </c>
      <c r="C18" s="60" t="s">
        <v>2674</v>
      </c>
      <c r="D18" s="54" t="s">
        <v>2675</v>
      </c>
      <c r="E18" s="6" t="s">
        <v>127</v>
      </c>
      <c r="F18" s="19">
        <v>560000</v>
      </c>
      <c r="G18" s="24">
        <v>16021.6</v>
      </c>
      <c r="H18" s="24">
        <v>3.09</v>
      </c>
      <c r="I18" s="31"/>
      <c r="J18" s="31"/>
      <c r="K18" s="35"/>
    </row>
    <row r="19" spans="2:11" x14ac:dyDescent="0.25">
      <c r="B19" s="8" t="s">
        <v>239</v>
      </c>
      <c r="C19" s="60" t="s">
        <v>240</v>
      </c>
      <c r="D19" s="54" t="s">
        <v>241</v>
      </c>
      <c r="E19" s="6" t="s">
        <v>222</v>
      </c>
      <c r="F19" s="19">
        <v>4000000</v>
      </c>
      <c r="G19" s="24">
        <v>15180</v>
      </c>
      <c r="H19" s="24">
        <v>2.93</v>
      </c>
      <c r="I19" s="31"/>
      <c r="J19" s="31"/>
      <c r="K19" s="35"/>
    </row>
    <row r="20" spans="2:11" x14ac:dyDescent="0.25">
      <c r="B20" s="8" t="s">
        <v>286</v>
      </c>
      <c r="C20" s="60" t="s">
        <v>287</v>
      </c>
      <c r="D20" s="54" t="s">
        <v>288</v>
      </c>
      <c r="E20" s="6" t="s">
        <v>127</v>
      </c>
      <c r="F20" s="19">
        <v>100000</v>
      </c>
      <c r="G20" s="24">
        <v>14674</v>
      </c>
      <c r="H20" s="24">
        <v>2.83</v>
      </c>
      <c r="I20" s="31"/>
      <c r="J20" s="31"/>
      <c r="K20" s="35"/>
    </row>
    <row r="21" spans="2:11" x14ac:dyDescent="0.25">
      <c r="B21" s="8" t="s">
        <v>2328</v>
      </c>
      <c r="C21" s="60" t="s">
        <v>2329</v>
      </c>
      <c r="D21" s="54" t="s">
        <v>2330</v>
      </c>
      <c r="E21" s="6" t="s">
        <v>127</v>
      </c>
      <c r="F21" s="19">
        <v>1320000</v>
      </c>
      <c r="G21" s="24">
        <v>14542.44</v>
      </c>
      <c r="H21" s="24">
        <v>2.81</v>
      </c>
      <c r="I21" s="31"/>
      <c r="J21" s="31"/>
      <c r="K21" s="35"/>
    </row>
    <row r="22" spans="2:11" x14ac:dyDescent="0.25">
      <c r="B22" s="8" t="s">
        <v>3858</v>
      </c>
      <c r="C22" s="60" t="s">
        <v>3859</v>
      </c>
      <c r="D22" s="54" t="s">
        <v>3860</v>
      </c>
      <c r="E22" s="6" t="s">
        <v>127</v>
      </c>
      <c r="F22" s="19">
        <v>1320000</v>
      </c>
      <c r="G22" s="24">
        <v>14521.32</v>
      </c>
      <c r="H22" s="24">
        <v>2.8</v>
      </c>
      <c r="I22" s="31"/>
      <c r="J22" s="31"/>
      <c r="K22" s="35"/>
    </row>
    <row r="23" spans="2:11" x14ac:dyDescent="0.25">
      <c r="B23" s="8" t="s">
        <v>2647</v>
      </c>
      <c r="C23" s="60" t="s">
        <v>2648</v>
      </c>
      <c r="D23" s="54" t="s">
        <v>2649</v>
      </c>
      <c r="E23" s="6" t="s">
        <v>62</v>
      </c>
      <c r="F23" s="19">
        <v>1500000</v>
      </c>
      <c r="G23" s="24">
        <v>14461.5</v>
      </c>
      <c r="H23" s="24">
        <v>2.79</v>
      </c>
      <c r="I23" s="31"/>
      <c r="J23" s="31"/>
      <c r="K23" s="35"/>
    </row>
    <row r="24" spans="2:11" x14ac:dyDescent="0.25">
      <c r="B24" s="8" t="s">
        <v>527</v>
      </c>
      <c r="C24" s="60" t="s">
        <v>528</v>
      </c>
      <c r="D24" s="54" t="s">
        <v>529</v>
      </c>
      <c r="E24" s="6" t="s">
        <v>127</v>
      </c>
      <c r="F24" s="19">
        <v>2400000</v>
      </c>
      <c r="G24" s="24">
        <v>14119.2</v>
      </c>
      <c r="H24" s="24">
        <v>2.73</v>
      </c>
      <c r="I24" s="31"/>
      <c r="J24" s="31"/>
      <c r="K24" s="35"/>
    </row>
    <row r="25" spans="2:11" x14ac:dyDescent="0.25">
      <c r="B25" s="8" t="s">
        <v>2670</v>
      </c>
      <c r="C25" s="60" t="s">
        <v>2671</v>
      </c>
      <c r="D25" s="54" t="s">
        <v>2672</v>
      </c>
      <c r="E25" s="6" t="s">
        <v>115</v>
      </c>
      <c r="F25" s="19">
        <v>1000000</v>
      </c>
      <c r="G25" s="24">
        <v>13874</v>
      </c>
      <c r="H25" s="24">
        <v>2.68</v>
      </c>
      <c r="I25" s="31"/>
      <c r="J25" s="31"/>
      <c r="K25" s="35"/>
    </row>
    <row r="26" spans="2:11" x14ac:dyDescent="0.25">
      <c r="B26" s="8" t="s">
        <v>3727</v>
      </c>
      <c r="C26" s="60" t="s">
        <v>3728</v>
      </c>
      <c r="D26" s="54" t="s">
        <v>3729</v>
      </c>
      <c r="E26" s="6" t="s">
        <v>127</v>
      </c>
      <c r="F26" s="19">
        <v>150000</v>
      </c>
      <c r="G26" s="24">
        <v>13611</v>
      </c>
      <c r="H26" s="24">
        <v>2.63</v>
      </c>
      <c r="I26" s="31"/>
      <c r="J26" s="31"/>
      <c r="K26" s="35"/>
    </row>
    <row r="27" spans="2:11" x14ac:dyDescent="0.25">
      <c r="B27" s="8" t="s">
        <v>112</v>
      </c>
      <c r="C27" s="60" t="s">
        <v>113</v>
      </c>
      <c r="D27" s="54" t="s">
        <v>114</v>
      </c>
      <c r="E27" s="6" t="s">
        <v>115</v>
      </c>
      <c r="F27" s="19">
        <v>353011</v>
      </c>
      <c r="G27" s="24">
        <v>12815.71</v>
      </c>
      <c r="H27" s="24">
        <v>2.48</v>
      </c>
      <c r="I27" s="31"/>
      <c r="J27" s="31"/>
      <c r="K27" s="35"/>
    </row>
    <row r="28" spans="2:11" x14ac:dyDescent="0.25">
      <c r="B28" s="8" t="s">
        <v>124</v>
      </c>
      <c r="C28" s="60" t="s">
        <v>125</v>
      </c>
      <c r="D28" s="54" t="s">
        <v>126</v>
      </c>
      <c r="E28" s="6" t="s">
        <v>127</v>
      </c>
      <c r="F28" s="19">
        <v>300000</v>
      </c>
      <c r="G28" s="24">
        <v>12386.1</v>
      </c>
      <c r="H28" s="24">
        <v>2.39</v>
      </c>
      <c r="I28" s="31"/>
      <c r="J28" s="31"/>
      <c r="K28" s="35"/>
    </row>
    <row r="29" spans="2:11" x14ac:dyDescent="0.25">
      <c r="B29" s="8" t="s">
        <v>534</v>
      </c>
      <c r="C29" s="60" t="s">
        <v>535</v>
      </c>
      <c r="D29" s="54" t="s">
        <v>536</v>
      </c>
      <c r="E29" s="6" t="s">
        <v>62</v>
      </c>
      <c r="F29" s="19">
        <v>600000</v>
      </c>
      <c r="G29" s="24">
        <v>11544</v>
      </c>
      <c r="H29" s="24">
        <v>2.23</v>
      </c>
      <c r="I29" s="31"/>
      <c r="J29" s="31"/>
      <c r="K29" s="35"/>
    </row>
    <row r="30" spans="2:11" x14ac:dyDescent="0.25">
      <c r="B30" s="8" t="s">
        <v>3984</v>
      </c>
      <c r="C30" s="60" t="s">
        <v>1693</v>
      </c>
      <c r="D30" s="54" t="s">
        <v>3985</v>
      </c>
      <c r="E30" s="6" t="s">
        <v>127</v>
      </c>
      <c r="F30" s="19">
        <v>1800000</v>
      </c>
      <c r="G30" s="24">
        <v>11239.2</v>
      </c>
      <c r="H30" s="24">
        <v>2.17</v>
      </c>
      <c r="I30" s="31"/>
      <c r="J30" s="31"/>
      <c r="K30" s="35"/>
    </row>
    <row r="31" spans="2:11" x14ac:dyDescent="0.25">
      <c r="B31" s="8" t="s">
        <v>1808</v>
      </c>
      <c r="C31" s="60" t="s">
        <v>1809</v>
      </c>
      <c r="D31" s="54" t="s">
        <v>1810</v>
      </c>
      <c r="E31" s="6" t="s">
        <v>115</v>
      </c>
      <c r="F31" s="19">
        <v>200000</v>
      </c>
      <c r="G31" s="24">
        <v>10946.8</v>
      </c>
      <c r="H31" s="24">
        <v>2.11</v>
      </c>
      <c r="I31" s="31"/>
      <c r="J31" s="31"/>
      <c r="K31" s="35"/>
    </row>
    <row r="32" spans="2:11" x14ac:dyDescent="0.25">
      <c r="B32" s="8" t="s">
        <v>2653</v>
      </c>
      <c r="C32" s="60" t="s">
        <v>2654</v>
      </c>
      <c r="D32" s="54" t="s">
        <v>2655</v>
      </c>
      <c r="E32" s="6" t="s">
        <v>127</v>
      </c>
      <c r="F32" s="19">
        <v>5000000</v>
      </c>
      <c r="G32" s="24">
        <v>10823</v>
      </c>
      <c r="H32" s="24">
        <v>2.09</v>
      </c>
      <c r="I32" s="31"/>
      <c r="J32" s="31"/>
      <c r="K32" s="35"/>
    </row>
    <row r="33" spans="2:11" x14ac:dyDescent="0.25">
      <c r="B33" s="8" t="s">
        <v>2176</v>
      </c>
      <c r="C33" s="60" t="s">
        <v>2177</v>
      </c>
      <c r="D33" s="54" t="s">
        <v>2178</v>
      </c>
      <c r="E33" s="6" t="s">
        <v>127</v>
      </c>
      <c r="F33" s="19">
        <v>500000</v>
      </c>
      <c r="G33" s="24">
        <v>10724.5</v>
      </c>
      <c r="H33" s="24">
        <v>2.0699999999999998</v>
      </c>
      <c r="I33" s="31"/>
      <c r="J33" s="31"/>
      <c r="K33" s="35"/>
    </row>
    <row r="34" spans="2:11" x14ac:dyDescent="0.25">
      <c r="B34" s="8" t="s">
        <v>3521</v>
      </c>
      <c r="C34" s="60" t="s">
        <v>3522</v>
      </c>
      <c r="D34" s="54" t="s">
        <v>3523</v>
      </c>
      <c r="E34" s="6" t="s">
        <v>127</v>
      </c>
      <c r="F34" s="19">
        <v>1800000</v>
      </c>
      <c r="G34" s="24">
        <v>8207.1</v>
      </c>
      <c r="H34" s="24">
        <v>1.59</v>
      </c>
      <c r="I34" s="31"/>
      <c r="J34" s="31"/>
      <c r="K34" s="35"/>
    </row>
    <row r="35" spans="2:11" x14ac:dyDescent="0.25">
      <c r="B35" s="8" t="s">
        <v>3062</v>
      </c>
      <c r="C35" s="60" t="s">
        <v>3063</v>
      </c>
      <c r="D35" s="54" t="s">
        <v>3064</v>
      </c>
      <c r="E35" s="6" t="s">
        <v>127</v>
      </c>
      <c r="F35" s="19">
        <v>300000</v>
      </c>
      <c r="G35" s="24">
        <v>8167.8</v>
      </c>
      <c r="H35" s="24">
        <v>1.58</v>
      </c>
      <c r="I35" s="31"/>
      <c r="J35" s="31"/>
      <c r="K35" s="35"/>
    </row>
    <row r="36" spans="2:11" x14ac:dyDescent="0.25">
      <c r="B36" s="8" t="s">
        <v>3026</v>
      </c>
      <c r="C36" s="60" t="s">
        <v>3027</v>
      </c>
      <c r="D36" s="54" t="s">
        <v>3028</v>
      </c>
      <c r="E36" s="6" t="s">
        <v>127</v>
      </c>
      <c r="F36" s="19">
        <v>800000</v>
      </c>
      <c r="G36" s="24">
        <v>7220.8</v>
      </c>
      <c r="H36" s="24">
        <v>1.39</v>
      </c>
      <c r="I36" s="31"/>
      <c r="J36" s="31"/>
      <c r="K36" s="35"/>
    </row>
    <row r="37" spans="2:11" x14ac:dyDescent="0.25">
      <c r="B37" s="8" t="s">
        <v>295</v>
      </c>
      <c r="C37" s="60" t="s">
        <v>296</v>
      </c>
      <c r="D37" s="54" t="s">
        <v>297</v>
      </c>
      <c r="E37" s="6" t="s">
        <v>127</v>
      </c>
      <c r="F37" s="19">
        <v>400000</v>
      </c>
      <c r="G37" s="24">
        <v>3441.8</v>
      </c>
      <c r="H37" s="24">
        <v>0.66</v>
      </c>
      <c r="I37" s="31"/>
      <c r="J37" s="31"/>
      <c r="K37" s="35"/>
    </row>
    <row r="38" spans="2:11" x14ac:dyDescent="0.25">
      <c r="B38" s="8" t="s">
        <v>219</v>
      </c>
      <c r="C38" s="60" t="s">
        <v>220</v>
      </c>
      <c r="D38" s="54" t="s">
        <v>221</v>
      </c>
      <c r="E38" s="6" t="s">
        <v>222</v>
      </c>
      <c r="F38" s="19">
        <v>2000000</v>
      </c>
      <c r="G38" s="24">
        <v>3108.8</v>
      </c>
      <c r="H38" s="24">
        <v>0.6</v>
      </c>
      <c r="I38" s="31"/>
      <c r="J38" s="31"/>
      <c r="K38" s="35"/>
    </row>
    <row r="39" spans="2:11" x14ac:dyDescent="0.25">
      <c r="B39" s="8" t="s">
        <v>454</v>
      </c>
      <c r="C39" s="60" t="s">
        <v>455</v>
      </c>
      <c r="D39" s="54" t="s">
        <v>456</v>
      </c>
      <c r="E39" s="6" t="s">
        <v>127</v>
      </c>
      <c r="F39" s="19">
        <v>200000</v>
      </c>
      <c r="G39" s="24">
        <v>2637.6</v>
      </c>
      <c r="H39" s="24">
        <v>0.51</v>
      </c>
      <c r="I39" s="31"/>
      <c r="J39" s="31"/>
      <c r="K39" s="35"/>
    </row>
    <row r="40" spans="2:11" x14ac:dyDescent="0.25">
      <c r="B40" s="8" t="s">
        <v>4232</v>
      </c>
      <c r="C40" s="60" t="s">
        <v>4233</v>
      </c>
      <c r="D40" s="54" t="s">
        <v>4234</v>
      </c>
      <c r="E40" s="6" t="s">
        <v>127</v>
      </c>
      <c r="F40" s="19">
        <v>371191</v>
      </c>
      <c r="G40" s="24">
        <v>2515.19</v>
      </c>
      <c r="H40" s="24">
        <v>0.49</v>
      </c>
      <c r="I40" s="31"/>
      <c r="J40" s="31"/>
      <c r="K40" s="35"/>
    </row>
    <row r="41" spans="2:11" x14ac:dyDescent="0.25">
      <c r="B41" s="8" t="s">
        <v>4235</v>
      </c>
      <c r="C41" s="60" t="s">
        <v>4236</v>
      </c>
      <c r="D41" s="54" t="s">
        <v>4237</v>
      </c>
      <c r="E41" s="6" t="s">
        <v>127</v>
      </c>
      <c r="F41" s="19">
        <v>600000</v>
      </c>
      <c r="G41" s="24">
        <v>843.06</v>
      </c>
      <c r="H41" s="24">
        <v>0.16</v>
      </c>
      <c r="I41" s="31"/>
      <c r="J41" s="31"/>
      <c r="K41" s="35"/>
    </row>
    <row r="42" spans="2:11" x14ac:dyDescent="0.25">
      <c r="C42" s="58" t="s">
        <v>188</v>
      </c>
      <c r="D42" s="54"/>
      <c r="E42" s="6"/>
      <c r="F42" s="19"/>
      <c r="G42" s="25">
        <v>490848.02</v>
      </c>
      <c r="H42" s="25">
        <v>94.78</v>
      </c>
      <c r="I42" s="31"/>
      <c r="J42" s="31"/>
      <c r="K42" s="35"/>
    </row>
    <row r="43" spans="2:11" x14ac:dyDescent="0.25">
      <c r="C43" s="57"/>
      <c r="D43" s="54"/>
      <c r="E43" s="6"/>
      <c r="F43" s="19"/>
      <c r="G43" s="24"/>
      <c r="H43" s="24"/>
      <c r="I43" s="31"/>
      <c r="J43" s="31"/>
      <c r="K43" s="35"/>
    </row>
    <row r="44" spans="2:11" x14ac:dyDescent="0.25">
      <c r="C44" s="58" t="s">
        <v>3</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4</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5</v>
      </c>
      <c r="D48" s="54"/>
      <c r="E48" s="6"/>
      <c r="F48" s="19"/>
      <c r="G48" s="24"/>
      <c r="H48" s="24"/>
      <c r="I48" s="31"/>
      <c r="J48" s="31"/>
      <c r="K48" s="35"/>
    </row>
    <row r="49" spans="1:11" x14ac:dyDescent="0.25">
      <c r="C49" s="57"/>
      <c r="D49" s="54"/>
      <c r="E49" s="6"/>
      <c r="F49" s="19"/>
      <c r="G49" s="24"/>
      <c r="H49" s="24"/>
      <c r="I49" s="31"/>
      <c r="J49" s="31"/>
      <c r="K49" s="35"/>
    </row>
    <row r="50" spans="1:11" x14ac:dyDescent="0.25">
      <c r="C50" s="58" t="s">
        <v>6</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7</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8</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9</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10</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11</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13</v>
      </c>
      <c r="D62" s="54"/>
      <c r="E62" s="6"/>
      <c r="F62" s="19"/>
      <c r="G62" s="24"/>
      <c r="H62" s="24"/>
      <c r="I62" s="31"/>
      <c r="J62" s="31"/>
      <c r="K62" s="35"/>
    </row>
    <row r="63" spans="1:11" x14ac:dyDescent="0.25">
      <c r="A63" s="28"/>
      <c r="B63" s="28"/>
      <c r="C63" s="58" t="s">
        <v>14</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11" x14ac:dyDescent="0.25">
      <c r="A65" s="28"/>
      <c r="B65" s="28"/>
      <c r="C65" s="58" t="s">
        <v>15</v>
      </c>
      <c r="D65" s="54"/>
      <c r="E65" s="6"/>
      <c r="F65" s="19"/>
      <c r="G65" s="24" t="s">
        <v>2</v>
      </c>
      <c r="H65" s="24" t="s">
        <v>2</v>
      </c>
      <c r="I65" s="31"/>
      <c r="J65" s="31"/>
      <c r="K65" s="35"/>
    </row>
    <row r="66" spans="1:11" x14ac:dyDescent="0.25">
      <c r="A66" s="28"/>
      <c r="B66" s="28"/>
      <c r="C66" s="58"/>
      <c r="D66" s="54"/>
      <c r="E66" s="6"/>
      <c r="F66" s="19"/>
      <c r="G66" s="24"/>
      <c r="H66" s="24"/>
      <c r="I66" s="31"/>
      <c r="J66" s="31"/>
      <c r="K66" s="35"/>
    </row>
    <row r="67" spans="1:11" x14ac:dyDescent="0.25">
      <c r="C67" s="59" t="s">
        <v>16</v>
      </c>
      <c r="D67" s="54"/>
      <c r="E67" s="6"/>
      <c r="F67" s="19"/>
      <c r="G67" s="24"/>
      <c r="H67" s="24"/>
      <c r="I67" s="31"/>
      <c r="J67" s="31"/>
      <c r="K67" s="35"/>
    </row>
    <row r="68" spans="1:11" x14ac:dyDescent="0.25">
      <c r="B68" s="8" t="s">
        <v>196</v>
      </c>
      <c r="C68" s="60" t="s">
        <v>197</v>
      </c>
      <c r="D68" s="54" t="s">
        <v>198</v>
      </c>
      <c r="E68" s="6" t="s">
        <v>199</v>
      </c>
      <c r="F68" s="19">
        <v>500000</v>
      </c>
      <c r="G68" s="24">
        <v>487.01</v>
      </c>
      <c r="H68" s="24">
        <v>0.09</v>
      </c>
      <c r="I68" s="31">
        <v>5.6957000000000004</v>
      </c>
      <c r="J68" s="31"/>
      <c r="K68" s="35"/>
    </row>
    <row r="69" spans="1:11" x14ac:dyDescent="0.25">
      <c r="C69" s="58" t="s">
        <v>188</v>
      </c>
      <c r="D69" s="54"/>
      <c r="E69" s="6"/>
      <c r="F69" s="19"/>
      <c r="G69" s="25">
        <v>487.01</v>
      </c>
      <c r="H69" s="25">
        <v>0.09</v>
      </c>
      <c r="I69" s="31"/>
      <c r="J69" s="31"/>
      <c r="K69" s="35"/>
    </row>
    <row r="70" spans="1:11" x14ac:dyDescent="0.25">
      <c r="C70" s="57"/>
      <c r="D70" s="54"/>
      <c r="E70" s="6"/>
      <c r="F70" s="19"/>
      <c r="G70" s="24"/>
      <c r="H70" s="24"/>
      <c r="I70" s="31"/>
      <c r="J70" s="31"/>
      <c r="K70" s="35"/>
    </row>
    <row r="71" spans="1:11" x14ac:dyDescent="0.25">
      <c r="C71" s="58" t="s">
        <v>17</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18</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A75" s="10"/>
      <c r="B75" s="28"/>
      <c r="C75" s="58" t="s">
        <v>19</v>
      </c>
      <c r="D75" s="54"/>
      <c r="E75" s="6"/>
      <c r="F75" s="19"/>
      <c r="G75" s="24"/>
      <c r="H75" s="24"/>
      <c r="I75" s="31"/>
      <c r="J75" s="31"/>
      <c r="K75" s="35"/>
    </row>
    <row r="76" spans="1:11" x14ac:dyDescent="0.25">
      <c r="A76" s="28"/>
      <c r="B76" s="28"/>
      <c r="C76" s="58" t="s">
        <v>20</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21</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22</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23</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C84" s="59" t="s">
        <v>24</v>
      </c>
      <c r="D84" s="54"/>
      <c r="E84" s="6"/>
      <c r="F84" s="19"/>
      <c r="G84" s="24"/>
      <c r="H84" s="24"/>
      <c r="I84" s="31"/>
      <c r="J84" s="31"/>
      <c r="K84" s="35"/>
    </row>
    <row r="85" spans="1:54" x14ac:dyDescent="0.25">
      <c r="B85" s="8" t="s">
        <v>200</v>
      </c>
      <c r="C85" s="60" t="s">
        <v>201</v>
      </c>
      <c r="D85" s="54"/>
      <c r="E85" s="6"/>
      <c r="F85" s="19"/>
      <c r="G85" s="24">
        <v>33911.699999999997</v>
      </c>
      <c r="H85" s="24">
        <v>6.55</v>
      </c>
      <c r="I85" s="31"/>
      <c r="J85" s="31"/>
      <c r="K85" s="35"/>
    </row>
    <row r="86" spans="1:54" x14ac:dyDescent="0.25">
      <c r="C86" s="58" t="s">
        <v>188</v>
      </c>
      <c r="D86" s="54"/>
      <c r="E86" s="6"/>
      <c r="F86" s="19"/>
      <c r="G86" s="25">
        <v>33911.699999999997</v>
      </c>
      <c r="H86" s="25">
        <v>6.55</v>
      </c>
      <c r="I86" s="31"/>
      <c r="J86" s="31"/>
      <c r="K86" s="35"/>
    </row>
    <row r="87" spans="1:54" x14ac:dyDescent="0.25">
      <c r="C87" s="57"/>
      <c r="D87" s="54"/>
      <c r="E87" s="6"/>
      <c r="F87" s="19"/>
      <c r="G87" s="24"/>
      <c r="H87" s="24"/>
      <c r="I87" s="31"/>
      <c r="J87" s="31"/>
      <c r="K87" s="35"/>
    </row>
    <row r="88" spans="1:54" x14ac:dyDescent="0.25">
      <c r="A88" s="10"/>
      <c r="B88" s="28"/>
      <c r="C88" s="58" t="s">
        <v>25</v>
      </c>
      <c r="D88" s="54"/>
      <c r="E88" s="6"/>
      <c r="F88" s="19"/>
      <c r="G88" s="24"/>
      <c r="H88" s="24"/>
      <c r="I88" s="31"/>
      <c r="J88" s="31"/>
      <c r="K88" s="35"/>
    </row>
    <row r="89" spans="1:54" s="2" customFormat="1" ht="13.5" x14ac:dyDescent="0.25">
      <c r="A89" s="28"/>
      <c r="B89" s="28"/>
      <c r="C89" s="57" t="s">
        <v>4783</v>
      </c>
      <c r="D89" s="54"/>
      <c r="E89" s="6"/>
      <c r="F89" s="19"/>
      <c r="G89" s="24" t="s">
        <v>2</v>
      </c>
      <c r="H89" s="24" t="s">
        <v>2</v>
      </c>
      <c r="I89" s="31"/>
      <c r="J89" s="31"/>
      <c r="K89" s="35"/>
      <c r="L89" s="3"/>
      <c r="AI89" s="3"/>
      <c r="AV89" s="3"/>
      <c r="AX89" s="3"/>
      <c r="BB89" s="3"/>
    </row>
    <row r="90" spans="1:54" x14ac:dyDescent="0.25">
      <c r="B90" s="8"/>
      <c r="C90" s="60" t="s">
        <v>202</v>
      </c>
      <c r="D90" s="54"/>
      <c r="E90" s="6"/>
      <c r="F90" s="19"/>
      <c r="G90" s="24">
        <v>-7468.84</v>
      </c>
      <c r="H90" s="24">
        <v>-1.42</v>
      </c>
      <c r="I90" s="31"/>
      <c r="J90" s="31"/>
      <c r="K90" s="35"/>
    </row>
    <row r="91" spans="1:54" x14ac:dyDescent="0.25">
      <c r="C91" s="58" t="s">
        <v>188</v>
      </c>
      <c r="D91" s="54"/>
      <c r="E91" s="6"/>
      <c r="F91" s="19"/>
      <c r="G91" s="25">
        <v>-7468.84</v>
      </c>
      <c r="H91" s="25">
        <v>-1.42</v>
      </c>
      <c r="I91" s="31"/>
      <c r="J91" s="31"/>
      <c r="K91" s="35"/>
    </row>
    <row r="92" spans="1:54" x14ac:dyDescent="0.25">
      <c r="C92" s="57"/>
      <c r="D92" s="54"/>
      <c r="E92" s="6"/>
      <c r="F92" s="19"/>
      <c r="G92" s="24"/>
      <c r="H92" s="24"/>
      <c r="I92" s="31"/>
      <c r="J92" s="31"/>
      <c r="K92" s="35"/>
    </row>
    <row r="93" spans="1:54" x14ac:dyDescent="0.25">
      <c r="C93" s="61" t="s">
        <v>203</v>
      </c>
      <c r="D93" s="55"/>
      <c r="E93" s="5"/>
      <c r="F93" s="20"/>
      <c r="G93" s="26">
        <v>517777.89</v>
      </c>
      <c r="H93" s="26">
        <v>100</v>
      </c>
      <c r="I93" s="32"/>
      <c r="J93" s="32"/>
      <c r="K93" s="36"/>
    </row>
    <row r="96" spans="1:54" x14ac:dyDescent="0.25">
      <c r="C96" s="1" t="s">
        <v>204</v>
      </c>
    </row>
    <row r="97" spans="1:256" x14ac:dyDescent="0.25">
      <c r="C97" s="37" t="s">
        <v>205</v>
      </c>
      <c r="D97" s="37"/>
      <c r="E97" s="37"/>
      <c r="F97" s="37"/>
      <c r="G97" s="37"/>
      <c r="H97" s="37"/>
      <c r="I97" s="37"/>
      <c r="J97" s="37"/>
      <c r="K97" s="37"/>
    </row>
    <row r="98" spans="1:256" x14ac:dyDescent="0.25">
      <c r="C98" s="2" t="s">
        <v>206</v>
      </c>
    </row>
    <row r="99" spans="1:256" x14ac:dyDescent="0.25">
      <c r="C99" s="2" t="s">
        <v>207</v>
      </c>
    </row>
    <row r="100" spans="1:256" ht="30" customHeight="1" x14ac:dyDescent="0.25">
      <c r="C100" s="202" t="s">
        <v>208</v>
      </c>
      <c r="D100" s="203"/>
      <c r="E100" s="203"/>
      <c r="F100" s="203"/>
      <c r="G100" s="203"/>
      <c r="H100" s="203"/>
      <c r="I100" s="203"/>
      <c r="J100" s="203"/>
      <c r="K100" s="203"/>
    </row>
    <row r="101" spans="1:256" x14ac:dyDescent="0.25">
      <c r="C101" s="2" t="s">
        <v>209</v>
      </c>
    </row>
    <row r="103" spans="1:256" x14ac:dyDescent="0.25">
      <c r="C103" s="2" t="s">
        <v>4942</v>
      </c>
      <c r="E103" s="2" t="s">
        <v>2</v>
      </c>
    </row>
    <row r="105" spans="1:256" x14ac:dyDescent="0.25">
      <c r="C105" s="2" t="s">
        <v>4943</v>
      </c>
      <c r="E105" s="2" t="s">
        <v>2</v>
      </c>
    </row>
    <row r="107" spans="1:256" x14ac:dyDescent="0.25">
      <c r="C107" s="2" t="s">
        <v>5050</v>
      </c>
    </row>
    <row r="109" spans="1:256" x14ac:dyDescent="0.25">
      <c r="C109" s="2" t="s">
        <v>5051</v>
      </c>
    </row>
    <row r="110" spans="1:256" s="82" customFormat="1" ht="35.25" customHeight="1" x14ac:dyDescent="0.25">
      <c r="A110" s="78"/>
      <c r="B110" s="78"/>
      <c r="C110" s="83" t="s">
        <v>4949</v>
      </c>
      <c r="D110" s="87" t="s">
        <v>4950</v>
      </c>
      <c r="E110" s="87" t="s">
        <v>4951</v>
      </c>
      <c r="F110" s="79"/>
      <c r="G110" s="80"/>
      <c r="H110" s="80"/>
      <c r="I110" s="80"/>
      <c r="J110" s="80"/>
      <c r="K110" s="81"/>
      <c r="L110" s="81"/>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81"/>
      <c r="AJ110" s="78"/>
      <c r="AK110" s="78"/>
      <c r="AL110" s="78"/>
      <c r="AM110" s="78"/>
      <c r="AN110" s="78"/>
      <c r="AO110" s="78"/>
      <c r="AP110" s="78"/>
      <c r="AQ110" s="78"/>
      <c r="AR110" s="78"/>
      <c r="AS110" s="78"/>
      <c r="AT110" s="78"/>
      <c r="AU110" s="78"/>
      <c r="AV110" s="81"/>
      <c r="AW110" s="78"/>
      <c r="AX110" s="81"/>
      <c r="AY110" s="78"/>
      <c r="AZ110" s="78"/>
      <c r="BA110" s="78"/>
      <c r="BB110" s="81"/>
      <c r="BC110" s="78"/>
      <c r="BD110" s="78"/>
      <c r="BE110" s="78"/>
      <c r="BF110" s="78"/>
      <c r="BG110" s="78"/>
      <c r="BH110" s="78"/>
      <c r="BI110" s="78"/>
      <c r="BJ110" s="78"/>
      <c r="BK110" s="78"/>
      <c r="BL110" s="78"/>
      <c r="BM110" s="78"/>
      <c r="BN110" s="78"/>
      <c r="BO110" s="78"/>
      <c r="BP110" s="78"/>
      <c r="BQ110" s="78"/>
      <c r="BR110" s="78"/>
      <c r="BS110" s="78"/>
      <c r="BT110" s="78"/>
      <c r="BU110" s="78"/>
      <c r="BV110" s="78"/>
      <c r="BW110" s="78"/>
      <c r="BX110" s="78"/>
      <c r="BY110" s="78"/>
      <c r="BZ110" s="78"/>
      <c r="CA110" s="78"/>
      <c r="CB110" s="78"/>
      <c r="CC110" s="78"/>
      <c r="CD110" s="78"/>
      <c r="CE110" s="78"/>
      <c r="CF110" s="78"/>
      <c r="CG110" s="78"/>
      <c r="CH110" s="78"/>
      <c r="CI110" s="78"/>
      <c r="CJ110" s="78"/>
      <c r="CK110" s="78"/>
      <c r="CL110" s="78"/>
      <c r="CM110" s="78"/>
      <c r="CN110" s="78"/>
      <c r="CO110" s="78"/>
      <c r="CP110" s="78"/>
      <c r="CQ110" s="78"/>
      <c r="CR110" s="78"/>
      <c r="CS110" s="78"/>
      <c r="CT110" s="78"/>
      <c r="CU110" s="78"/>
      <c r="CV110" s="78"/>
      <c r="CW110" s="78"/>
      <c r="CX110" s="78"/>
      <c r="CY110" s="78"/>
      <c r="CZ110" s="78"/>
      <c r="DA110" s="78"/>
      <c r="DB110" s="78"/>
      <c r="DC110" s="78"/>
      <c r="DD110" s="78"/>
      <c r="DE110" s="78"/>
      <c r="DF110" s="78"/>
      <c r="DG110" s="78"/>
      <c r="DH110" s="78"/>
      <c r="DI110" s="78"/>
      <c r="DJ110" s="78"/>
      <c r="DK110" s="78"/>
      <c r="DL110" s="78"/>
      <c r="DM110" s="78"/>
      <c r="DN110" s="78"/>
      <c r="DO110" s="78"/>
      <c r="DP110" s="78"/>
      <c r="DQ110" s="78"/>
      <c r="DR110" s="78"/>
      <c r="DS110" s="78"/>
      <c r="DT110" s="78"/>
      <c r="DU110" s="78"/>
      <c r="DV110" s="78"/>
      <c r="DW110" s="78"/>
      <c r="DX110" s="78"/>
      <c r="DY110" s="78"/>
      <c r="DZ110" s="78"/>
      <c r="EA110" s="78"/>
      <c r="EB110" s="78"/>
      <c r="EC110" s="78"/>
      <c r="ED110" s="78"/>
      <c r="EE110" s="78"/>
      <c r="EF110" s="78"/>
      <c r="EG110" s="78"/>
      <c r="EH110" s="78"/>
      <c r="EI110" s="78"/>
      <c r="EJ110" s="78"/>
      <c r="EK110" s="78"/>
      <c r="EL110" s="78"/>
      <c r="EM110" s="78"/>
      <c r="EN110" s="78"/>
      <c r="EO110" s="78"/>
      <c r="EP110" s="78"/>
      <c r="EQ110" s="78"/>
      <c r="ER110" s="78"/>
      <c r="ES110" s="78"/>
      <c r="ET110" s="78"/>
      <c r="EU110" s="78"/>
      <c r="EV110" s="78"/>
      <c r="EW110" s="78"/>
      <c r="EX110" s="78"/>
      <c r="EY110" s="78"/>
      <c r="EZ110" s="78"/>
      <c r="FA110" s="78"/>
      <c r="FB110" s="78"/>
      <c r="FC110" s="78"/>
      <c r="FD110" s="78"/>
      <c r="FE110" s="78"/>
      <c r="FF110" s="78"/>
      <c r="FG110" s="78"/>
      <c r="FH110" s="78"/>
      <c r="FI110" s="78"/>
      <c r="FJ110" s="78"/>
      <c r="FK110" s="78"/>
      <c r="FL110" s="78"/>
      <c r="FM110" s="78"/>
      <c r="FN110" s="78"/>
      <c r="FO110" s="78"/>
      <c r="FP110" s="78"/>
      <c r="FQ110" s="78"/>
      <c r="FR110" s="78"/>
      <c r="FS110" s="78"/>
      <c r="FT110" s="78"/>
      <c r="FU110" s="78"/>
      <c r="FV110" s="78"/>
      <c r="FW110" s="78"/>
      <c r="FX110" s="78"/>
      <c r="FY110" s="78"/>
      <c r="FZ110" s="78"/>
      <c r="GA110" s="78"/>
      <c r="GB110" s="78"/>
      <c r="GC110" s="78"/>
      <c r="GD110" s="78"/>
      <c r="GE110" s="78"/>
      <c r="GF110" s="78"/>
      <c r="GG110" s="78"/>
      <c r="GH110" s="78"/>
      <c r="GI110" s="78"/>
      <c r="GJ110" s="78"/>
      <c r="GK110" s="78"/>
      <c r="GL110" s="78"/>
      <c r="GM110" s="78"/>
      <c r="GN110" s="78"/>
      <c r="GO110" s="78"/>
      <c r="GP110" s="78"/>
      <c r="GQ110" s="78"/>
      <c r="GR110" s="78"/>
      <c r="GS110" s="78"/>
      <c r="GT110" s="78"/>
      <c r="GU110" s="78"/>
      <c r="GV110" s="78"/>
      <c r="GW110" s="78"/>
      <c r="GX110" s="78"/>
      <c r="GY110" s="78"/>
      <c r="GZ110" s="78"/>
      <c r="HA110" s="78"/>
      <c r="HB110" s="78"/>
      <c r="HC110" s="78"/>
      <c r="HD110" s="78"/>
      <c r="HE110" s="78"/>
      <c r="HF110" s="78"/>
      <c r="HG110" s="78"/>
      <c r="HH110" s="78"/>
      <c r="HI110" s="78"/>
      <c r="HJ110" s="78"/>
      <c r="HK110" s="78"/>
      <c r="HL110" s="78"/>
      <c r="HM110" s="78"/>
      <c r="HN110" s="78"/>
      <c r="HO110" s="78"/>
      <c r="HP110" s="78"/>
      <c r="HQ110" s="78"/>
      <c r="HR110" s="78"/>
      <c r="HS110" s="78"/>
      <c r="HT110" s="78"/>
      <c r="HU110" s="78"/>
      <c r="HV110" s="78"/>
      <c r="HW110" s="78"/>
      <c r="HX110" s="78"/>
      <c r="HY110" s="78"/>
      <c r="HZ110" s="78"/>
      <c r="IA110" s="78"/>
      <c r="IB110" s="78"/>
      <c r="IC110" s="78"/>
      <c r="ID110" s="78"/>
      <c r="IE110" s="78"/>
      <c r="IF110" s="78"/>
      <c r="IG110" s="78"/>
      <c r="IH110" s="78"/>
      <c r="II110" s="78"/>
      <c r="IJ110" s="78"/>
      <c r="IK110" s="78"/>
      <c r="IL110" s="78"/>
      <c r="IM110" s="78"/>
      <c r="IN110" s="78"/>
      <c r="IO110" s="78"/>
      <c r="IP110" s="78"/>
      <c r="IQ110" s="78"/>
      <c r="IR110" s="78"/>
      <c r="IS110" s="78"/>
      <c r="IT110" s="78"/>
      <c r="IU110" s="78"/>
      <c r="IV110" s="78"/>
    </row>
    <row r="111" spans="1:256" s="82" customFormat="1" x14ac:dyDescent="0.25">
      <c r="A111" s="78"/>
      <c r="B111" s="78"/>
      <c r="C111" s="85" t="s">
        <v>4952</v>
      </c>
      <c r="D111" s="88">
        <v>11.295400000000001</v>
      </c>
      <c r="E111" s="88">
        <v>11.577999999999999</v>
      </c>
      <c r="F111" s="79"/>
      <c r="G111" s="80"/>
      <c r="H111" s="80"/>
      <c r="I111" s="80"/>
      <c r="J111" s="80"/>
      <c r="K111" s="81"/>
      <c r="L111" s="81"/>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81"/>
      <c r="AJ111" s="78"/>
      <c r="AK111" s="78"/>
      <c r="AL111" s="78"/>
      <c r="AM111" s="78"/>
      <c r="AN111" s="78"/>
      <c r="AO111" s="78"/>
      <c r="AP111" s="78"/>
      <c r="AQ111" s="78"/>
      <c r="AR111" s="78"/>
      <c r="AS111" s="78"/>
      <c r="AT111" s="78"/>
      <c r="AU111" s="78"/>
      <c r="AV111" s="81"/>
      <c r="AW111" s="78"/>
      <c r="AX111" s="81"/>
      <c r="AY111" s="78"/>
      <c r="AZ111" s="78"/>
      <c r="BA111" s="78"/>
      <c r="BB111" s="81"/>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c r="BZ111" s="78"/>
      <c r="CA111" s="78"/>
      <c r="CB111" s="78"/>
      <c r="CC111" s="78"/>
      <c r="CD111" s="78"/>
      <c r="CE111" s="78"/>
      <c r="CF111" s="78"/>
      <c r="CG111" s="78"/>
      <c r="CH111" s="78"/>
      <c r="CI111" s="78"/>
      <c r="CJ111" s="78"/>
      <c r="CK111" s="78"/>
      <c r="CL111" s="78"/>
      <c r="CM111" s="78"/>
      <c r="CN111" s="78"/>
      <c r="CO111" s="78"/>
      <c r="CP111" s="78"/>
      <c r="CQ111" s="78"/>
      <c r="CR111" s="78"/>
      <c r="CS111" s="78"/>
      <c r="CT111" s="78"/>
      <c r="CU111" s="78"/>
      <c r="CV111" s="78"/>
      <c r="CW111" s="78"/>
      <c r="CX111" s="78"/>
      <c r="CY111" s="78"/>
      <c r="CZ111" s="78"/>
      <c r="DA111" s="78"/>
      <c r="DB111" s="78"/>
      <c r="DC111" s="78"/>
      <c r="DD111" s="78"/>
      <c r="DE111" s="78"/>
      <c r="DF111" s="78"/>
      <c r="DG111" s="78"/>
      <c r="DH111" s="78"/>
      <c r="DI111" s="78"/>
      <c r="DJ111" s="78"/>
      <c r="DK111" s="78"/>
      <c r="DL111" s="78"/>
      <c r="DM111" s="78"/>
      <c r="DN111" s="78"/>
      <c r="DO111" s="78"/>
      <c r="DP111" s="78"/>
      <c r="DQ111" s="78"/>
      <c r="DR111" s="78"/>
      <c r="DS111" s="78"/>
      <c r="DT111" s="78"/>
      <c r="DU111" s="78"/>
      <c r="DV111" s="78"/>
      <c r="DW111" s="78"/>
      <c r="DX111" s="78"/>
      <c r="DY111" s="78"/>
      <c r="DZ111" s="78"/>
      <c r="EA111" s="78"/>
      <c r="EB111" s="78"/>
      <c r="EC111" s="78"/>
      <c r="ED111" s="78"/>
      <c r="EE111" s="78"/>
      <c r="EF111" s="78"/>
      <c r="EG111" s="78"/>
      <c r="EH111" s="78"/>
      <c r="EI111" s="78"/>
      <c r="EJ111" s="78"/>
      <c r="EK111" s="78"/>
      <c r="EL111" s="78"/>
      <c r="EM111" s="78"/>
      <c r="EN111" s="78"/>
      <c r="EO111" s="78"/>
      <c r="EP111" s="78"/>
      <c r="EQ111" s="78"/>
      <c r="ER111" s="78"/>
      <c r="ES111" s="78"/>
      <c r="ET111" s="78"/>
      <c r="EU111" s="78"/>
      <c r="EV111" s="78"/>
      <c r="EW111" s="78"/>
      <c r="EX111" s="78"/>
      <c r="EY111" s="78"/>
      <c r="EZ111" s="78"/>
      <c r="FA111" s="78"/>
      <c r="FB111" s="78"/>
      <c r="FC111" s="78"/>
      <c r="FD111" s="78"/>
      <c r="FE111" s="78"/>
      <c r="FF111" s="78"/>
      <c r="FG111" s="78"/>
      <c r="FH111" s="78"/>
      <c r="FI111" s="78"/>
      <c r="FJ111" s="78"/>
      <c r="FK111" s="78"/>
      <c r="FL111" s="78"/>
      <c r="FM111" s="78"/>
      <c r="FN111" s="78"/>
      <c r="FO111" s="78"/>
      <c r="FP111" s="78"/>
      <c r="FQ111" s="78"/>
      <c r="FR111" s="78"/>
      <c r="FS111" s="78"/>
      <c r="FT111" s="78"/>
      <c r="FU111" s="78"/>
      <c r="FV111" s="78"/>
      <c r="FW111" s="78"/>
      <c r="FX111" s="78"/>
      <c r="FY111" s="78"/>
      <c r="FZ111" s="78"/>
      <c r="GA111" s="78"/>
      <c r="GB111" s="78"/>
      <c r="GC111" s="78"/>
      <c r="GD111" s="78"/>
      <c r="GE111" s="78"/>
      <c r="GF111" s="78"/>
      <c r="GG111" s="78"/>
      <c r="GH111" s="78"/>
      <c r="GI111" s="78"/>
      <c r="GJ111" s="78"/>
      <c r="GK111" s="78"/>
      <c r="GL111" s="78"/>
      <c r="GM111" s="78"/>
      <c r="GN111" s="78"/>
      <c r="GO111" s="78"/>
      <c r="GP111" s="78"/>
      <c r="GQ111" s="78"/>
      <c r="GR111" s="78"/>
      <c r="GS111" s="78"/>
      <c r="GT111" s="78"/>
      <c r="GU111" s="78"/>
      <c r="GV111" s="78"/>
      <c r="GW111" s="78"/>
      <c r="GX111" s="78"/>
      <c r="GY111" s="78"/>
      <c r="GZ111" s="78"/>
      <c r="HA111" s="78"/>
      <c r="HB111" s="78"/>
      <c r="HC111" s="78"/>
      <c r="HD111" s="78"/>
      <c r="HE111" s="78"/>
      <c r="HF111" s="78"/>
      <c r="HG111" s="78"/>
      <c r="HH111" s="78"/>
      <c r="HI111" s="78"/>
      <c r="HJ111" s="78"/>
      <c r="HK111" s="78"/>
      <c r="HL111" s="78"/>
      <c r="HM111" s="78"/>
      <c r="HN111" s="78"/>
      <c r="HO111" s="78"/>
      <c r="HP111" s="78"/>
      <c r="HQ111" s="78"/>
      <c r="HR111" s="78"/>
      <c r="HS111" s="78"/>
      <c r="HT111" s="78"/>
      <c r="HU111" s="78"/>
      <c r="HV111" s="78"/>
      <c r="HW111" s="78"/>
      <c r="HX111" s="78"/>
      <c r="HY111" s="78"/>
      <c r="HZ111" s="78"/>
      <c r="IA111" s="78"/>
      <c r="IB111" s="78"/>
      <c r="IC111" s="78"/>
      <c r="ID111" s="78"/>
      <c r="IE111" s="78"/>
      <c r="IF111" s="78"/>
      <c r="IG111" s="78"/>
      <c r="IH111" s="78"/>
      <c r="II111" s="78"/>
      <c r="IJ111" s="78"/>
      <c r="IK111" s="78"/>
      <c r="IL111" s="78"/>
      <c r="IM111" s="78"/>
      <c r="IN111" s="78"/>
      <c r="IO111" s="78"/>
      <c r="IP111" s="78"/>
      <c r="IQ111" s="78"/>
      <c r="IR111" s="78"/>
      <c r="IS111" s="78"/>
      <c r="IT111" s="78"/>
      <c r="IU111" s="78"/>
      <c r="IV111" s="78"/>
    </row>
    <row r="112" spans="1:256" s="82" customFormat="1" x14ac:dyDescent="0.25">
      <c r="A112" s="78"/>
      <c r="B112" s="78"/>
      <c r="C112" s="85" t="s">
        <v>4953</v>
      </c>
      <c r="D112" s="88">
        <v>11.295299999999999</v>
      </c>
      <c r="E112" s="88">
        <v>11.5778</v>
      </c>
      <c r="F112" s="79"/>
      <c r="G112" s="80"/>
      <c r="H112" s="80"/>
      <c r="I112" s="80"/>
      <c r="J112" s="80"/>
      <c r="K112" s="81"/>
      <c r="L112" s="81"/>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81"/>
      <c r="AJ112" s="78"/>
      <c r="AK112" s="78"/>
      <c r="AL112" s="78"/>
      <c r="AM112" s="78"/>
      <c r="AN112" s="78"/>
      <c r="AO112" s="78"/>
      <c r="AP112" s="78"/>
      <c r="AQ112" s="78"/>
      <c r="AR112" s="78"/>
      <c r="AS112" s="78"/>
      <c r="AT112" s="78"/>
      <c r="AU112" s="78"/>
      <c r="AV112" s="81"/>
      <c r="AW112" s="78"/>
      <c r="AX112" s="81"/>
      <c r="AY112" s="78"/>
      <c r="AZ112" s="78"/>
      <c r="BA112" s="78"/>
      <c r="BB112" s="81"/>
      <c r="BC112" s="78"/>
      <c r="BD112" s="78"/>
      <c r="BE112" s="78"/>
      <c r="BF112" s="78"/>
      <c r="BG112" s="78"/>
      <c r="BH112" s="78"/>
      <c r="BI112" s="78"/>
      <c r="BJ112" s="78"/>
      <c r="BK112" s="78"/>
      <c r="BL112" s="78"/>
      <c r="BM112" s="78"/>
      <c r="BN112" s="78"/>
      <c r="BO112" s="78"/>
      <c r="BP112" s="78"/>
      <c r="BQ112" s="78"/>
      <c r="BR112" s="78"/>
      <c r="BS112" s="78"/>
      <c r="BT112" s="78"/>
      <c r="BU112" s="78"/>
      <c r="BV112" s="78"/>
      <c r="BW112" s="78"/>
      <c r="BX112" s="78"/>
      <c r="BY112" s="78"/>
      <c r="BZ112" s="78"/>
      <c r="CA112" s="78"/>
      <c r="CB112" s="78"/>
      <c r="CC112" s="78"/>
      <c r="CD112" s="78"/>
      <c r="CE112" s="78"/>
      <c r="CF112" s="78"/>
      <c r="CG112" s="78"/>
      <c r="CH112" s="78"/>
      <c r="CI112" s="78"/>
      <c r="CJ112" s="78"/>
      <c r="CK112" s="78"/>
      <c r="CL112" s="78"/>
      <c r="CM112" s="78"/>
      <c r="CN112" s="78"/>
      <c r="CO112" s="78"/>
      <c r="CP112" s="78"/>
      <c r="CQ112" s="78"/>
      <c r="CR112" s="78"/>
      <c r="CS112" s="78"/>
      <c r="CT112" s="78"/>
      <c r="CU112" s="78"/>
      <c r="CV112" s="78"/>
      <c r="CW112" s="78"/>
      <c r="CX112" s="78"/>
      <c r="CY112" s="78"/>
      <c r="CZ112" s="78"/>
      <c r="DA112" s="78"/>
      <c r="DB112" s="78"/>
      <c r="DC112" s="78"/>
      <c r="DD112" s="78"/>
      <c r="DE112" s="78"/>
      <c r="DF112" s="78"/>
      <c r="DG112" s="78"/>
      <c r="DH112" s="78"/>
      <c r="DI112" s="78"/>
      <c r="DJ112" s="78"/>
      <c r="DK112" s="78"/>
      <c r="DL112" s="78"/>
      <c r="DM112" s="78"/>
      <c r="DN112" s="78"/>
      <c r="DO112" s="78"/>
      <c r="DP112" s="78"/>
      <c r="DQ112" s="78"/>
      <c r="DR112" s="78"/>
      <c r="DS112" s="78"/>
      <c r="DT112" s="78"/>
      <c r="DU112" s="78"/>
      <c r="DV112" s="78"/>
      <c r="DW112" s="78"/>
      <c r="DX112" s="78"/>
      <c r="DY112" s="78"/>
      <c r="DZ112" s="78"/>
      <c r="EA112" s="78"/>
      <c r="EB112" s="78"/>
      <c r="EC112" s="78"/>
      <c r="ED112" s="78"/>
      <c r="EE112" s="78"/>
      <c r="EF112" s="78"/>
      <c r="EG112" s="78"/>
      <c r="EH112" s="78"/>
      <c r="EI112" s="78"/>
      <c r="EJ112" s="78"/>
      <c r="EK112" s="78"/>
      <c r="EL112" s="78"/>
      <c r="EM112" s="78"/>
      <c r="EN112" s="78"/>
      <c r="EO112" s="78"/>
      <c r="EP112" s="78"/>
      <c r="EQ112" s="78"/>
      <c r="ER112" s="78"/>
      <c r="ES112" s="78"/>
      <c r="ET112" s="78"/>
      <c r="EU112" s="78"/>
      <c r="EV112" s="78"/>
      <c r="EW112" s="78"/>
      <c r="EX112" s="78"/>
      <c r="EY112" s="78"/>
      <c r="EZ112" s="78"/>
      <c r="FA112" s="78"/>
      <c r="FB112" s="78"/>
      <c r="FC112" s="78"/>
      <c r="FD112" s="78"/>
      <c r="FE112" s="78"/>
      <c r="FF112" s="78"/>
      <c r="FG112" s="78"/>
      <c r="FH112" s="78"/>
      <c r="FI112" s="78"/>
      <c r="FJ112" s="78"/>
      <c r="FK112" s="78"/>
      <c r="FL112" s="78"/>
      <c r="FM112" s="78"/>
      <c r="FN112" s="78"/>
      <c r="FO112" s="78"/>
      <c r="FP112" s="78"/>
      <c r="FQ112" s="78"/>
      <c r="FR112" s="78"/>
      <c r="FS112" s="78"/>
      <c r="FT112" s="78"/>
      <c r="FU112" s="78"/>
      <c r="FV112" s="78"/>
      <c r="FW112" s="78"/>
      <c r="FX112" s="78"/>
      <c r="FY112" s="78"/>
      <c r="FZ112" s="78"/>
      <c r="GA112" s="78"/>
      <c r="GB112" s="78"/>
      <c r="GC112" s="78"/>
      <c r="GD112" s="78"/>
      <c r="GE112" s="78"/>
      <c r="GF112" s="78"/>
      <c r="GG112" s="78"/>
      <c r="GH112" s="78"/>
      <c r="GI112" s="78"/>
      <c r="GJ112" s="78"/>
      <c r="GK112" s="78"/>
      <c r="GL112" s="78"/>
      <c r="GM112" s="78"/>
      <c r="GN112" s="78"/>
      <c r="GO112" s="78"/>
      <c r="GP112" s="78"/>
      <c r="GQ112" s="78"/>
      <c r="GR112" s="78"/>
      <c r="GS112" s="78"/>
      <c r="GT112" s="78"/>
      <c r="GU112" s="78"/>
      <c r="GV112" s="78"/>
      <c r="GW112" s="78"/>
      <c r="GX112" s="78"/>
      <c r="GY112" s="78"/>
      <c r="GZ112" s="78"/>
      <c r="HA112" s="78"/>
      <c r="HB112" s="78"/>
      <c r="HC112" s="78"/>
      <c r="HD112" s="78"/>
      <c r="HE112" s="78"/>
      <c r="HF112" s="78"/>
      <c r="HG112" s="78"/>
      <c r="HH112" s="78"/>
      <c r="HI112" s="78"/>
      <c r="HJ112" s="78"/>
      <c r="HK112" s="78"/>
      <c r="HL112" s="78"/>
      <c r="HM112" s="78"/>
      <c r="HN112" s="78"/>
      <c r="HO112" s="78"/>
      <c r="HP112" s="78"/>
      <c r="HQ112" s="78"/>
      <c r="HR112" s="78"/>
      <c r="HS112" s="78"/>
      <c r="HT112" s="78"/>
      <c r="HU112" s="78"/>
      <c r="HV112" s="78"/>
      <c r="HW112" s="78"/>
      <c r="HX112" s="78"/>
      <c r="HY112" s="78"/>
      <c r="HZ112" s="78"/>
      <c r="IA112" s="78"/>
      <c r="IB112" s="78"/>
      <c r="IC112" s="78"/>
      <c r="ID112" s="78"/>
      <c r="IE112" s="78"/>
      <c r="IF112" s="78"/>
      <c r="IG112" s="78"/>
      <c r="IH112" s="78"/>
      <c r="II112" s="78"/>
      <c r="IJ112" s="78"/>
      <c r="IK112" s="78"/>
      <c r="IL112" s="78"/>
      <c r="IM112" s="78"/>
      <c r="IN112" s="78"/>
      <c r="IO112" s="78"/>
      <c r="IP112" s="78"/>
      <c r="IQ112" s="78"/>
      <c r="IR112" s="78"/>
      <c r="IS112" s="78"/>
      <c r="IT112" s="78"/>
      <c r="IU112" s="78"/>
      <c r="IV112" s="78"/>
    </row>
    <row r="113" spans="1:256" s="82" customFormat="1" x14ac:dyDescent="0.25">
      <c r="A113" s="78"/>
      <c r="B113" s="78"/>
      <c r="C113" s="85" t="s">
        <v>4954</v>
      </c>
      <c r="D113" s="88">
        <v>11.539099999999999</v>
      </c>
      <c r="E113" s="88">
        <v>11.837999999999999</v>
      </c>
      <c r="F113" s="79"/>
      <c r="G113" s="80"/>
      <c r="H113" s="80"/>
      <c r="I113" s="80"/>
      <c r="J113" s="80"/>
      <c r="K113" s="81"/>
      <c r="L113" s="81"/>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81"/>
      <c r="AJ113" s="78"/>
      <c r="AK113" s="78"/>
      <c r="AL113" s="78"/>
      <c r="AM113" s="78"/>
      <c r="AN113" s="78"/>
      <c r="AO113" s="78"/>
      <c r="AP113" s="78"/>
      <c r="AQ113" s="78"/>
      <c r="AR113" s="78"/>
      <c r="AS113" s="78"/>
      <c r="AT113" s="78"/>
      <c r="AU113" s="78"/>
      <c r="AV113" s="81"/>
      <c r="AW113" s="78"/>
      <c r="AX113" s="81"/>
      <c r="AY113" s="78"/>
      <c r="AZ113" s="78"/>
      <c r="BA113" s="78"/>
      <c r="BB113" s="81"/>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c r="BZ113" s="78"/>
      <c r="CA113" s="78"/>
      <c r="CB113" s="78"/>
      <c r="CC113" s="78"/>
      <c r="CD113" s="78"/>
      <c r="CE113" s="78"/>
      <c r="CF113" s="78"/>
      <c r="CG113" s="78"/>
      <c r="CH113" s="78"/>
      <c r="CI113" s="78"/>
      <c r="CJ113" s="78"/>
      <c r="CK113" s="78"/>
      <c r="CL113" s="78"/>
      <c r="CM113" s="78"/>
      <c r="CN113" s="78"/>
      <c r="CO113" s="78"/>
      <c r="CP113" s="78"/>
      <c r="CQ113" s="78"/>
      <c r="CR113" s="78"/>
      <c r="CS113" s="78"/>
      <c r="CT113" s="78"/>
      <c r="CU113" s="78"/>
      <c r="CV113" s="78"/>
      <c r="CW113" s="78"/>
      <c r="CX113" s="78"/>
      <c r="CY113" s="78"/>
      <c r="CZ113" s="78"/>
      <c r="DA113" s="78"/>
      <c r="DB113" s="78"/>
      <c r="DC113" s="78"/>
      <c r="DD113" s="78"/>
      <c r="DE113" s="78"/>
      <c r="DF113" s="78"/>
      <c r="DG113" s="78"/>
      <c r="DH113" s="78"/>
      <c r="DI113" s="78"/>
      <c r="DJ113" s="78"/>
      <c r="DK113" s="78"/>
      <c r="DL113" s="78"/>
      <c r="DM113" s="78"/>
      <c r="DN113" s="78"/>
      <c r="DO113" s="78"/>
      <c r="DP113" s="78"/>
      <c r="DQ113" s="78"/>
      <c r="DR113" s="78"/>
      <c r="DS113" s="78"/>
      <c r="DT113" s="78"/>
      <c r="DU113" s="78"/>
      <c r="DV113" s="78"/>
      <c r="DW113" s="78"/>
      <c r="DX113" s="78"/>
      <c r="DY113" s="78"/>
      <c r="DZ113" s="78"/>
      <c r="EA113" s="78"/>
      <c r="EB113" s="78"/>
      <c r="EC113" s="78"/>
      <c r="ED113" s="78"/>
      <c r="EE113" s="78"/>
      <c r="EF113" s="78"/>
      <c r="EG113" s="78"/>
      <c r="EH113" s="78"/>
      <c r="EI113" s="78"/>
      <c r="EJ113" s="78"/>
      <c r="EK113" s="78"/>
      <c r="EL113" s="78"/>
      <c r="EM113" s="78"/>
      <c r="EN113" s="78"/>
      <c r="EO113" s="78"/>
      <c r="EP113" s="78"/>
      <c r="EQ113" s="78"/>
      <c r="ER113" s="78"/>
      <c r="ES113" s="78"/>
      <c r="ET113" s="78"/>
      <c r="EU113" s="78"/>
      <c r="EV113" s="78"/>
      <c r="EW113" s="78"/>
      <c r="EX113" s="78"/>
      <c r="EY113" s="78"/>
      <c r="EZ113" s="78"/>
      <c r="FA113" s="78"/>
      <c r="FB113" s="78"/>
      <c r="FC113" s="78"/>
      <c r="FD113" s="78"/>
      <c r="FE113" s="78"/>
      <c r="FF113" s="78"/>
      <c r="FG113" s="78"/>
      <c r="FH113" s="78"/>
      <c r="FI113" s="78"/>
      <c r="FJ113" s="78"/>
      <c r="FK113" s="78"/>
      <c r="FL113" s="78"/>
      <c r="FM113" s="78"/>
      <c r="FN113" s="78"/>
      <c r="FO113" s="78"/>
      <c r="FP113" s="78"/>
      <c r="FQ113" s="78"/>
      <c r="FR113" s="78"/>
      <c r="FS113" s="78"/>
      <c r="FT113" s="78"/>
      <c r="FU113" s="78"/>
      <c r="FV113" s="78"/>
      <c r="FW113" s="78"/>
      <c r="FX113" s="78"/>
      <c r="FY113" s="78"/>
      <c r="FZ113" s="78"/>
      <c r="GA113" s="78"/>
      <c r="GB113" s="78"/>
      <c r="GC113" s="78"/>
      <c r="GD113" s="78"/>
      <c r="GE113" s="78"/>
      <c r="GF113" s="78"/>
      <c r="GG113" s="78"/>
      <c r="GH113" s="78"/>
      <c r="GI113" s="78"/>
      <c r="GJ113" s="78"/>
      <c r="GK113" s="78"/>
      <c r="GL113" s="78"/>
      <c r="GM113" s="78"/>
      <c r="GN113" s="78"/>
      <c r="GO113" s="78"/>
      <c r="GP113" s="78"/>
      <c r="GQ113" s="78"/>
      <c r="GR113" s="78"/>
      <c r="GS113" s="78"/>
      <c r="GT113" s="78"/>
      <c r="GU113" s="78"/>
      <c r="GV113" s="78"/>
      <c r="GW113" s="78"/>
      <c r="GX113" s="78"/>
      <c r="GY113" s="78"/>
      <c r="GZ113" s="78"/>
      <c r="HA113" s="78"/>
      <c r="HB113" s="78"/>
      <c r="HC113" s="78"/>
      <c r="HD113" s="78"/>
      <c r="HE113" s="78"/>
      <c r="HF113" s="78"/>
      <c r="HG113" s="78"/>
      <c r="HH113" s="78"/>
      <c r="HI113" s="78"/>
      <c r="HJ113" s="78"/>
      <c r="HK113" s="78"/>
      <c r="HL113" s="78"/>
      <c r="HM113" s="78"/>
      <c r="HN113" s="78"/>
      <c r="HO113" s="78"/>
      <c r="HP113" s="78"/>
      <c r="HQ113" s="78"/>
      <c r="HR113" s="78"/>
      <c r="HS113" s="78"/>
      <c r="HT113" s="78"/>
      <c r="HU113" s="78"/>
      <c r="HV113" s="78"/>
      <c r="HW113" s="78"/>
      <c r="HX113" s="78"/>
      <c r="HY113" s="78"/>
      <c r="HZ113" s="78"/>
      <c r="IA113" s="78"/>
      <c r="IB113" s="78"/>
      <c r="IC113" s="78"/>
      <c r="ID113" s="78"/>
      <c r="IE113" s="78"/>
      <c r="IF113" s="78"/>
      <c r="IG113" s="78"/>
      <c r="IH113" s="78"/>
      <c r="II113" s="78"/>
      <c r="IJ113" s="78"/>
      <c r="IK113" s="78"/>
      <c r="IL113" s="78"/>
      <c r="IM113" s="78"/>
      <c r="IN113" s="78"/>
      <c r="IO113" s="78"/>
      <c r="IP113" s="78"/>
      <c r="IQ113" s="78"/>
      <c r="IR113" s="78"/>
      <c r="IS113" s="78"/>
      <c r="IT113" s="78"/>
      <c r="IU113" s="78"/>
      <c r="IV113" s="78"/>
    </row>
    <row r="114" spans="1:256" s="82" customFormat="1" x14ac:dyDescent="0.25">
      <c r="A114" s="78"/>
      <c r="B114" s="78"/>
      <c r="C114" s="85" t="s">
        <v>4955</v>
      </c>
      <c r="D114" s="88">
        <v>11.539400000000001</v>
      </c>
      <c r="E114" s="88">
        <v>11.8384</v>
      </c>
      <c r="F114" s="79"/>
      <c r="G114" s="80"/>
      <c r="H114" s="80"/>
      <c r="I114" s="80"/>
      <c r="J114" s="80"/>
      <c r="K114" s="81"/>
      <c r="L114" s="81"/>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81"/>
      <c r="AJ114" s="78"/>
      <c r="AK114" s="78"/>
      <c r="AL114" s="78"/>
      <c r="AM114" s="78"/>
      <c r="AN114" s="78"/>
      <c r="AO114" s="78"/>
      <c r="AP114" s="78"/>
      <c r="AQ114" s="78"/>
      <c r="AR114" s="78"/>
      <c r="AS114" s="78"/>
      <c r="AT114" s="78"/>
      <c r="AU114" s="78"/>
      <c r="AV114" s="81"/>
      <c r="AW114" s="78"/>
      <c r="AX114" s="81"/>
      <c r="AY114" s="78"/>
      <c r="AZ114" s="78"/>
      <c r="BA114" s="78"/>
      <c r="BB114" s="81"/>
      <c r="BC114" s="78"/>
      <c r="BD114" s="78"/>
      <c r="BE114" s="78"/>
      <c r="BF114" s="78"/>
      <c r="BG114" s="78"/>
      <c r="BH114" s="78"/>
      <c r="BI114" s="78"/>
      <c r="BJ114" s="78"/>
      <c r="BK114" s="78"/>
      <c r="BL114" s="78"/>
      <c r="BM114" s="78"/>
      <c r="BN114" s="78"/>
      <c r="BO114" s="78"/>
      <c r="BP114" s="78"/>
      <c r="BQ114" s="78"/>
      <c r="BR114" s="78"/>
      <c r="BS114" s="78"/>
      <c r="BT114" s="78"/>
      <c r="BU114" s="78"/>
      <c r="BV114" s="78"/>
      <c r="BW114" s="78"/>
      <c r="BX114" s="78"/>
      <c r="BY114" s="78"/>
      <c r="BZ114" s="78"/>
      <c r="CA114" s="78"/>
      <c r="CB114" s="78"/>
      <c r="CC114" s="78"/>
      <c r="CD114" s="78"/>
      <c r="CE114" s="78"/>
      <c r="CF114" s="78"/>
      <c r="CG114" s="78"/>
      <c r="CH114" s="78"/>
      <c r="CI114" s="78"/>
      <c r="CJ114" s="78"/>
      <c r="CK114" s="78"/>
      <c r="CL114" s="78"/>
      <c r="CM114" s="78"/>
      <c r="CN114" s="78"/>
      <c r="CO114" s="78"/>
      <c r="CP114" s="78"/>
      <c r="CQ114" s="78"/>
      <c r="CR114" s="78"/>
      <c r="CS114" s="78"/>
      <c r="CT114" s="78"/>
      <c r="CU114" s="78"/>
      <c r="CV114" s="78"/>
      <c r="CW114" s="78"/>
      <c r="CX114" s="78"/>
      <c r="CY114" s="78"/>
      <c r="CZ114" s="78"/>
      <c r="DA114" s="78"/>
      <c r="DB114" s="78"/>
      <c r="DC114" s="78"/>
      <c r="DD114" s="78"/>
      <c r="DE114" s="78"/>
      <c r="DF114" s="78"/>
      <c r="DG114" s="78"/>
      <c r="DH114" s="78"/>
      <c r="DI114" s="78"/>
      <c r="DJ114" s="78"/>
      <c r="DK114" s="78"/>
      <c r="DL114" s="78"/>
      <c r="DM114" s="78"/>
      <c r="DN114" s="78"/>
      <c r="DO114" s="78"/>
      <c r="DP114" s="78"/>
      <c r="DQ114" s="78"/>
      <c r="DR114" s="78"/>
      <c r="DS114" s="78"/>
      <c r="DT114" s="78"/>
      <c r="DU114" s="78"/>
      <c r="DV114" s="78"/>
      <c r="DW114" s="78"/>
      <c r="DX114" s="78"/>
      <c r="DY114" s="78"/>
      <c r="DZ114" s="78"/>
      <c r="EA114" s="78"/>
      <c r="EB114" s="78"/>
      <c r="EC114" s="78"/>
      <c r="ED114" s="78"/>
      <c r="EE114" s="78"/>
      <c r="EF114" s="78"/>
      <c r="EG114" s="78"/>
      <c r="EH114" s="78"/>
      <c r="EI114" s="78"/>
      <c r="EJ114" s="78"/>
      <c r="EK114" s="78"/>
      <c r="EL114" s="78"/>
      <c r="EM114" s="78"/>
      <c r="EN114" s="78"/>
      <c r="EO114" s="78"/>
      <c r="EP114" s="78"/>
      <c r="EQ114" s="78"/>
      <c r="ER114" s="78"/>
      <c r="ES114" s="78"/>
      <c r="ET114" s="78"/>
      <c r="EU114" s="78"/>
      <c r="EV114" s="78"/>
      <c r="EW114" s="78"/>
      <c r="EX114" s="78"/>
      <c r="EY114" s="78"/>
      <c r="EZ114" s="78"/>
      <c r="FA114" s="78"/>
      <c r="FB114" s="78"/>
      <c r="FC114" s="78"/>
      <c r="FD114" s="78"/>
      <c r="FE114" s="78"/>
      <c r="FF114" s="78"/>
      <c r="FG114" s="78"/>
      <c r="FH114" s="78"/>
      <c r="FI114" s="78"/>
      <c r="FJ114" s="78"/>
      <c r="FK114" s="78"/>
      <c r="FL114" s="78"/>
      <c r="FM114" s="78"/>
      <c r="FN114" s="78"/>
      <c r="FO114" s="78"/>
      <c r="FP114" s="78"/>
      <c r="FQ114" s="78"/>
      <c r="FR114" s="78"/>
      <c r="FS114" s="78"/>
      <c r="FT114" s="78"/>
      <c r="FU114" s="78"/>
      <c r="FV114" s="78"/>
      <c r="FW114" s="78"/>
      <c r="FX114" s="78"/>
      <c r="FY114" s="78"/>
      <c r="FZ114" s="78"/>
      <c r="GA114" s="78"/>
      <c r="GB114" s="78"/>
      <c r="GC114" s="78"/>
      <c r="GD114" s="78"/>
      <c r="GE114" s="78"/>
      <c r="GF114" s="78"/>
      <c r="GG114" s="78"/>
      <c r="GH114" s="78"/>
      <c r="GI114" s="78"/>
      <c r="GJ114" s="78"/>
      <c r="GK114" s="78"/>
      <c r="GL114" s="78"/>
      <c r="GM114" s="78"/>
      <c r="GN114" s="78"/>
      <c r="GO114" s="78"/>
      <c r="GP114" s="78"/>
      <c r="GQ114" s="78"/>
      <c r="GR114" s="78"/>
      <c r="GS114" s="78"/>
      <c r="GT114" s="78"/>
      <c r="GU114" s="78"/>
      <c r="GV114" s="78"/>
      <c r="GW114" s="78"/>
      <c r="GX114" s="78"/>
      <c r="GY114" s="78"/>
      <c r="GZ114" s="78"/>
      <c r="HA114" s="78"/>
      <c r="HB114" s="78"/>
      <c r="HC114" s="78"/>
      <c r="HD114" s="78"/>
      <c r="HE114" s="78"/>
      <c r="HF114" s="78"/>
      <c r="HG114" s="78"/>
      <c r="HH114" s="78"/>
      <c r="HI114" s="78"/>
      <c r="HJ114" s="78"/>
      <c r="HK114" s="78"/>
      <c r="HL114" s="78"/>
      <c r="HM114" s="78"/>
      <c r="HN114" s="78"/>
      <c r="HO114" s="78"/>
      <c r="HP114" s="78"/>
      <c r="HQ114" s="78"/>
      <c r="HR114" s="78"/>
      <c r="HS114" s="78"/>
      <c r="HT114" s="78"/>
      <c r="HU114" s="78"/>
      <c r="HV114" s="78"/>
      <c r="HW114" s="78"/>
      <c r="HX114" s="78"/>
      <c r="HY114" s="78"/>
      <c r="HZ114" s="78"/>
      <c r="IA114" s="78"/>
      <c r="IB114" s="78"/>
      <c r="IC114" s="78"/>
      <c r="ID114" s="78"/>
      <c r="IE114" s="78"/>
      <c r="IF114" s="78"/>
      <c r="IG114" s="78"/>
      <c r="IH114" s="78"/>
      <c r="II114" s="78"/>
      <c r="IJ114" s="78"/>
      <c r="IK114" s="78"/>
      <c r="IL114" s="78"/>
      <c r="IM114" s="78"/>
      <c r="IN114" s="78"/>
      <c r="IO114" s="78"/>
      <c r="IP114" s="78"/>
      <c r="IQ114" s="78"/>
      <c r="IR114" s="78"/>
      <c r="IS114" s="78"/>
      <c r="IT114" s="78"/>
      <c r="IU114" s="78"/>
      <c r="IV114" s="78"/>
    </row>
    <row r="115" spans="1:256" s="82" customFormat="1" ht="84.95" customHeight="1" x14ac:dyDescent="0.25">
      <c r="A115" s="78"/>
      <c r="B115" s="78"/>
      <c r="C115" s="204" t="s">
        <v>4987</v>
      </c>
      <c r="D115" s="205"/>
      <c r="E115" s="206"/>
      <c r="F115" s="79"/>
      <c r="G115" s="80"/>
      <c r="H115" s="80"/>
      <c r="I115" s="80"/>
      <c r="J115" s="80"/>
      <c r="K115" s="81"/>
      <c r="L115" s="81"/>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81"/>
      <c r="AJ115" s="78"/>
      <c r="AK115" s="78"/>
      <c r="AL115" s="78"/>
      <c r="AM115" s="78"/>
      <c r="AN115" s="78"/>
      <c r="AO115" s="78"/>
      <c r="AP115" s="78"/>
      <c r="AQ115" s="78"/>
      <c r="AR115" s="78"/>
      <c r="AS115" s="78"/>
      <c r="AT115" s="78"/>
      <c r="AU115" s="78"/>
      <c r="AV115" s="81"/>
      <c r="AW115" s="78"/>
      <c r="AX115" s="81"/>
      <c r="AY115" s="78"/>
      <c r="AZ115" s="78"/>
      <c r="BA115" s="78"/>
      <c r="BB115" s="81"/>
      <c r="BC115" s="78"/>
      <c r="BD115" s="78"/>
      <c r="BE115" s="78"/>
      <c r="BF115" s="78"/>
      <c r="BG115" s="78"/>
      <c r="BH115" s="78"/>
      <c r="BI115" s="78"/>
      <c r="BJ115" s="78"/>
      <c r="BK115" s="78"/>
      <c r="BL115" s="78"/>
      <c r="BM115" s="78"/>
      <c r="BN115" s="78"/>
      <c r="BO115" s="78"/>
      <c r="BP115" s="78"/>
      <c r="BQ115" s="78"/>
      <c r="BR115" s="78"/>
      <c r="BS115" s="78"/>
      <c r="BT115" s="78"/>
      <c r="BU115" s="78"/>
      <c r="BV115" s="78"/>
      <c r="BW115" s="78"/>
      <c r="BX115" s="78"/>
      <c r="BY115" s="78"/>
      <c r="BZ115" s="78"/>
      <c r="CA115" s="78"/>
      <c r="CB115" s="78"/>
      <c r="CC115" s="78"/>
      <c r="CD115" s="78"/>
      <c r="CE115" s="78"/>
      <c r="CF115" s="78"/>
      <c r="CG115" s="78"/>
      <c r="CH115" s="78"/>
      <c r="CI115" s="78"/>
      <c r="CJ115" s="78"/>
      <c r="CK115" s="78"/>
      <c r="CL115" s="78"/>
      <c r="CM115" s="78"/>
      <c r="CN115" s="78"/>
      <c r="CO115" s="78"/>
      <c r="CP115" s="78"/>
      <c r="CQ115" s="78"/>
      <c r="CR115" s="78"/>
      <c r="CS115" s="78"/>
      <c r="CT115" s="78"/>
      <c r="CU115" s="78"/>
      <c r="CV115" s="78"/>
      <c r="CW115" s="78"/>
      <c r="CX115" s="78"/>
      <c r="CY115" s="78"/>
      <c r="CZ115" s="78"/>
      <c r="DA115" s="78"/>
      <c r="DB115" s="78"/>
      <c r="DC115" s="78"/>
      <c r="DD115" s="78"/>
      <c r="DE115" s="78"/>
      <c r="DF115" s="78"/>
      <c r="DG115" s="78"/>
      <c r="DH115" s="78"/>
      <c r="DI115" s="78"/>
      <c r="DJ115" s="78"/>
      <c r="DK115" s="78"/>
      <c r="DL115" s="78"/>
      <c r="DM115" s="78"/>
      <c r="DN115" s="78"/>
      <c r="DO115" s="78"/>
      <c r="DP115" s="78"/>
      <c r="DQ115" s="78"/>
      <c r="DR115" s="78"/>
      <c r="DS115" s="78"/>
      <c r="DT115" s="78"/>
      <c r="DU115" s="78"/>
      <c r="DV115" s="78"/>
      <c r="DW115" s="78"/>
      <c r="DX115" s="78"/>
      <c r="DY115" s="78"/>
      <c r="DZ115" s="78"/>
      <c r="EA115" s="78"/>
      <c r="EB115" s="78"/>
      <c r="EC115" s="78"/>
      <c r="ED115" s="78"/>
      <c r="EE115" s="78"/>
      <c r="EF115" s="78"/>
      <c r="EG115" s="78"/>
      <c r="EH115" s="78"/>
      <c r="EI115" s="78"/>
      <c r="EJ115" s="78"/>
      <c r="EK115" s="78"/>
      <c r="EL115" s="78"/>
      <c r="EM115" s="78"/>
      <c r="EN115" s="78"/>
      <c r="EO115" s="78"/>
      <c r="EP115" s="78"/>
      <c r="EQ115" s="78"/>
      <c r="ER115" s="78"/>
      <c r="ES115" s="78"/>
      <c r="ET115" s="78"/>
      <c r="EU115" s="78"/>
      <c r="EV115" s="78"/>
      <c r="EW115" s="78"/>
      <c r="EX115" s="78"/>
      <c r="EY115" s="78"/>
      <c r="EZ115" s="78"/>
      <c r="FA115" s="78"/>
      <c r="FB115" s="78"/>
      <c r="FC115" s="78"/>
      <c r="FD115" s="78"/>
      <c r="FE115" s="78"/>
      <c r="FF115" s="78"/>
      <c r="FG115" s="78"/>
      <c r="FH115" s="78"/>
      <c r="FI115" s="78"/>
      <c r="FJ115" s="78"/>
      <c r="FK115" s="78"/>
      <c r="FL115" s="78"/>
      <c r="FM115" s="78"/>
      <c r="FN115" s="78"/>
      <c r="FO115" s="78"/>
      <c r="FP115" s="78"/>
      <c r="FQ115" s="78"/>
      <c r="FR115" s="78"/>
      <c r="FS115" s="78"/>
      <c r="FT115" s="78"/>
      <c r="FU115" s="78"/>
      <c r="FV115" s="78"/>
      <c r="FW115" s="78"/>
      <c r="FX115" s="78"/>
      <c r="FY115" s="78"/>
      <c r="FZ115" s="78"/>
      <c r="GA115" s="78"/>
      <c r="GB115" s="78"/>
      <c r="GC115" s="78"/>
      <c r="GD115" s="78"/>
      <c r="GE115" s="78"/>
      <c r="GF115" s="78"/>
      <c r="GG115" s="78"/>
      <c r="GH115" s="78"/>
      <c r="GI115" s="78"/>
      <c r="GJ115" s="78"/>
      <c r="GK115" s="78"/>
      <c r="GL115" s="78"/>
      <c r="GM115" s="78"/>
      <c r="GN115" s="78"/>
      <c r="GO115" s="78"/>
      <c r="GP115" s="78"/>
      <c r="GQ115" s="78"/>
      <c r="GR115" s="78"/>
      <c r="GS115" s="78"/>
      <c r="GT115" s="78"/>
      <c r="GU115" s="78"/>
      <c r="GV115" s="78"/>
      <c r="GW115" s="78"/>
      <c r="GX115" s="78"/>
      <c r="GY115" s="78"/>
      <c r="GZ115" s="78"/>
      <c r="HA115" s="78"/>
      <c r="HB115" s="78"/>
      <c r="HC115" s="78"/>
      <c r="HD115" s="78"/>
      <c r="HE115" s="78"/>
      <c r="HF115" s="78"/>
      <c r="HG115" s="78"/>
      <c r="HH115" s="78"/>
      <c r="HI115" s="78"/>
      <c r="HJ115" s="78"/>
      <c r="HK115" s="78"/>
      <c r="HL115" s="78"/>
      <c r="HM115" s="78"/>
      <c r="HN115" s="78"/>
      <c r="HO115" s="78"/>
      <c r="HP115" s="78"/>
      <c r="HQ115" s="78"/>
      <c r="HR115" s="78"/>
      <c r="HS115" s="78"/>
      <c r="HT115" s="78"/>
      <c r="HU115" s="78"/>
      <c r="HV115" s="78"/>
      <c r="HW115" s="78"/>
      <c r="HX115" s="78"/>
      <c r="HY115" s="78"/>
      <c r="HZ115" s="78"/>
      <c r="IA115" s="78"/>
      <c r="IB115" s="78"/>
      <c r="IC115" s="78"/>
      <c r="ID115" s="78"/>
      <c r="IE115" s="78"/>
      <c r="IF115" s="78"/>
      <c r="IG115" s="78"/>
      <c r="IH115" s="78"/>
      <c r="II115" s="78"/>
      <c r="IJ115" s="78"/>
      <c r="IK115" s="78"/>
      <c r="IL115" s="78"/>
      <c r="IM115" s="78"/>
      <c r="IN115" s="78"/>
      <c r="IO115" s="78"/>
      <c r="IP115" s="78"/>
      <c r="IQ115" s="78"/>
      <c r="IR115" s="78"/>
      <c r="IS115" s="78"/>
      <c r="IT115" s="78"/>
      <c r="IU115" s="78"/>
      <c r="IV115" s="78"/>
    </row>
    <row r="117" spans="1:256" x14ac:dyDescent="0.25">
      <c r="C117" s="2" t="s">
        <v>5052</v>
      </c>
      <c r="E117" s="2" t="s">
        <v>2</v>
      </c>
    </row>
    <row r="119" spans="1:256" x14ac:dyDescent="0.25">
      <c r="C119" s="2" t="s">
        <v>5053</v>
      </c>
      <c r="E119" s="2" t="s">
        <v>2</v>
      </c>
    </row>
    <row r="121" spans="1:256" x14ac:dyDescent="0.25">
      <c r="C121" s="2" t="s">
        <v>4944</v>
      </c>
      <c r="E121" s="2" t="s">
        <v>2</v>
      </c>
    </row>
    <row r="123" spans="1:256" x14ac:dyDescent="0.25">
      <c r="C123" s="2" t="s">
        <v>4945</v>
      </c>
      <c r="E123" s="2" t="s">
        <v>2</v>
      </c>
    </row>
    <row r="125" spans="1:256" x14ac:dyDescent="0.25">
      <c r="C125" s="2" t="s">
        <v>4946</v>
      </c>
      <c r="E125" s="95">
        <v>0.40662262533239607</v>
      </c>
    </row>
    <row r="127" spans="1:256" x14ac:dyDescent="0.25">
      <c r="C127" s="2" t="s">
        <v>4948</v>
      </c>
      <c r="E127" s="96" t="s">
        <v>4947</v>
      </c>
    </row>
    <row r="129" spans="3:5" x14ac:dyDescent="0.25">
      <c r="C129" s="2" t="s">
        <v>5054</v>
      </c>
      <c r="E129" s="2" t="s">
        <v>2</v>
      </c>
    </row>
    <row r="131" spans="3:5" x14ac:dyDescent="0.25">
      <c r="C131" s="2" t="s">
        <v>4991</v>
      </c>
    </row>
    <row r="133" spans="3:5" x14ac:dyDescent="0.25">
      <c r="C133" s="1" t="s">
        <v>5145</v>
      </c>
      <c r="E133" s="216" t="s">
        <v>5146</v>
      </c>
    </row>
    <row r="134" spans="3:5" x14ac:dyDescent="0.25">
      <c r="E134" s="2" t="s">
        <v>5206</v>
      </c>
    </row>
  </sheetData>
  <mergeCells count="2">
    <mergeCell ref="C100:K100"/>
    <mergeCell ref="C115:E115"/>
  </mergeCells>
  <hyperlinks>
    <hyperlink ref="J2" location="'Index'!A1" display="'Index'!A1" xr:uid="{9BBE0392-DAFB-4C33-8E5A-F3CCD64B8F23}"/>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126</vt:i4>
      </vt:variant>
      <vt:variant>
        <vt:lpstr>Named Ranges</vt:lpstr>
      </vt:variant>
      <vt:variant>
        <vt:i4>7047</vt:i4>
      </vt:variant>
    </vt:vector>
  </HeadingPairs>
  <TitlesOfParts>
    <vt:vector size="7173"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SBFS</vt:lpstr>
      <vt:lpstr>SETFNN50</vt:lpstr>
      <vt:lpstr>SETFNIFBK</vt:lpstr>
      <vt:lpstr>SETFBSE100</vt:lpstr>
      <vt:lpstr>SESF</vt:lpstr>
      <vt:lpstr>SETFNIF50</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SNN50</vt:lpstr>
      <vt:lpstr>SFMP- Series 44</vt:lpstr>
      <vt:lpstr>SFMP- Series 45</vt:lpstr>
      <vt:lpstr>SBIETFCON</vt:lpstr>
      <vt:lpstr>SFMP- Series 46</vt:lpstr>
      <vt:lpstr>SBAF</vt:lpstr>
      <vt:lpstr>SFMP- Series 49</vt:lpstr>
      <vt:lpstr>SFMP- Series 50</vt:lpstr>
      <vt:lpstr>SFMP- Series 51</vt:lpstr>
      <vt:lpstr>SFMP- Series 52</vt:lpstr>
      <vt:lpstr>SFMP- Series 53</vt:lpstr>
      <vt:lpstr>SFMP- Series 54</vt:lpstr>
      <vt:lpstr>SFMP- Series 55</vt:lpstr>
      <vt:lpstr>SFMP- Series 57</vt:lpstr>
      <vt:lpstr>SFMP- Series 58</vt:lpstr>
      <vt:lpstr>SCPSE</vt:lpstr>
      <vt:lpstr>SFMP- Series 59</vt:lpstr>
      <vt:lpstr>SFMP- Series 60</vt:lpstr>
      <vt:lpstr>SMCF</vt:lpstr>
      <vt:lpstr>SFMP- Series 61</vt:lpstr>
      <vt:lpstr>SFMP- Series 67</vt:lpstr>
      <vt:lpstr>SNM150IF</vt:lpstr>
      <vt:lpstr>SNS250IF</vt:lpstr>
      <vt:lpstr>SCIGI-JUN 2036</vt:lpstr>
      <vt:lpstr>SCIGI-APR 2029</vt:lpstr>
      <vt:lpstr>SCISI-SEP 2027</vt:lpstr>
      <vt:lpstr>SLDF</vt:lpstr>
      <vt:lpstr>SDYF</vt:lpstr>
      <vt:lpstr>SFMP- Series 81</vt:lpstr>
      <vt:lpstr>SBI-BSE-SENSEX-IF</vt:lpstr>
      <vt:lpstr>LIQUIDSBI</vt:lpstr>
      <vt:lpstr>SN50EWIF</vt:lpstr>
      <vt:lpstr>SEOF</vt:lpstr>
      <vt:lpstr>SBI-AOF</vt:lpstr>
      <vt:lpstr>SETFSILVER</vt:lpstr>
      <vt:lpstr>SETFSILVER-FOF</vt:lpstr>
      <vt:lpstr>SN50EW-ETF</vt:lpstr>
      <vt:lpstr>SIOF</vt:lpstr>
      <vt:lpstr>SN500IF</vt:lpstr>
      <vt:lpstr>SNICIF</vt:lpstr>
      <vt:lpstr>SQF</vt:lpstr>
      <vt:lpstr>SNBIF</vt:lpstr>
      <vt:lpstr>SNITIF</vt:lpstr>
      <vt:lpstr>SBI BSE PSU Bank ETF</vt:lpstr>
      <vt:lpstr>SBI BSE PSU Bank Index Fund</vt:lpstr>
      <vt:lpstr>SIPAAFOF</vt:lpstr>
      <vt:lpstr>SBI Nifty200 Quality 30</vt:lpstr>
      <vt:lpstr>SBI Nifty200 Mom 30</vt:lpstr>
      <vt:lpstr>SBI Nifty100 Low Vol 30</vt:lpstr>
      <vt:lpstr>SBILIQETF</vt:lpstr>
      <vt:lpstr>SDAAAFOF</vt:lpstr>
      <vt:lpstr>SQLF</vt:lpstr>
      <vt:lpstr>SNM150M50ETF</vt:lpstr>
      <vt:lpstr>SNM150ETF</vt:lpstr>
      <vt:lpstr>SCRIBXFS3-6M</vt:lpstr>
      <vt:lpstr>CRIBXFS9-12M</vt:lpstr>
      <vt:lpstr>Nifty200Value30</vt:lpstr>
      <vt:lpstr>NiftySmallCap250</vt:lpstr>
      <vt:lpstr>CRIIBX10-90GiltSDL29</vt:lpstr>
      <vt:lpstr>G-Sec Jul2031</vt:lpstr>
      <vt:lpstr>SBIRIOS</vt:lpstr>
      <vt:lpstr>'CRIBXFS9-12M'!Print_Area</vt:lpstr>
      <vt:lpstr>'CRIIBX10-90GiltSDL29'!Print_Area</vt:lpstr>
      <vt:lpstr>'G-Sec Jul2031'!Print_Area</vt:lpstr>
      <vt:lpstr>LIQUIDSBI!Print_Area</vt:lpstr>
      <vt:lpstr>Nifty200Value30!Print_Area</vt:lpstr>
      <vt:lpstr>NiftySmallCap250!Print_Area</vt:lpstr>
      <vt:lpstr>SAOF!Print_Area</vt:lpstr>
      <vt:lpstr>SBAF!Print_Area</vt:lpstr>
      <vt:lpstr>SBFS!Print_Area</vt:lpstr>
      <vt:lpstr>'SBI BSE PSU Bank ETF'!Print_Area</vt:lpstr>
      <vt:lpstr>'SBI BSE PSU Bank Index Fund'!Print_Area</vt:lpstr>
      <vt:lpstr>'SBI Nifty100 Low Vol 30'!Print_Area</vt:lpstr>
      <vt:lpstr>'SBI Nifty200 Mom 30'!Print_Area</vt:lpstr>
      <vt:lpstr>'SBI Nifty200 Quality 30'!Print_Area</vt:lpstr>
      <vt:lpstr>'SBI-AOF'!Print_Area</vt:lpstr>
      <vt:lpstr>'SBI-BSE-SENSEX-IF'!Print_Area</vt:lpstr>
      <vt:lpstr>SBIETFCON!Print_Area</vt:lpstr>
      <vt:lpstr>SBIETFIT!Print_Area</vt:lpstr>
      <vt:lpstr>SBIETFPB!Print_Area</vt:lpstr>
      <vt:lpstr>SBIETFQLTY!Print_Area</vt:lpstr>
      <vt:lpstr>SBILIQETF!Print_Area</vt:lpstr>
      <vt:lpstr>SBIRIOS!Print_Area</vt:lpstr>
      <vt:lpstr>SBISENSEX!Print_Area</vt:lpstr>
      <vt:lpstr>SBLUECHIP!Print_Area</vt:lpstr>
      <vt:lpstr>SBPF!Print_Area</vt:lpstr>
      <vt:lpstr>SCBF!Print_Area</vt:lpstr>
      <vt:lpstr>SCF!Print_Area</vt:lpstr>
      <vt:lpstr>SCHF!Print_Area</vt:lpstr>
      <vt:lpstr>'SCIGI-APR 2029'!Print_Area</vt:lpstr>
      <vt:lpstr>'SCIGI-JUN 2036'!Print_Area</vt:lpstr>
      <vt:lpstr>'SCISI-SEP 2027'!Print_Area</vt:lpstr>
      <vt:lpstr>SCOF!Print_Area</vt:lpstr>
      <vt:lpstr>SCPSE!Print_Area</vt:lpstr>
      <vt:lpstr>SCRF!Print_Area</vt:lpstr>
      <vt:lpstr>'SCRIBXFS3-6M'!Print_Area</vt:lpstr>
      <vt:lpstr>SDAAAFOF!Print_Area</vt:lpstr>
      <vt:lpstr>SDBF!Print_Area</vt:lpstr>
      <vt:lpstr>SDYF!Print_Area</vt:lpstr>
      <vt:lpstr>SEHF!Print_Area</vt:lpstr>
      <vt:lpstr>SEMVF!Print_Area</vt:lpstr>
      <vt:lpstr>SEOF!Print_Area</vt:lpstr>
      <vt:lpstr>SESF!Print_Area</vt:lpstr>
      <vt:lpstr>SETF10GILT!Print_Area</vt:lpstr>
      <vt:lpstr>SETFBSE100!Print_Area</vt:lpstr>
      <vt:lpstr>SETFGOLD!Print_Area</vt:lpstr>
      <vt:lpstr>SETFNIF50!Print_Area</vt:lpstr>
      <vt:lpstr>SETFNIFBK!Print_Area</vt:lpstr>
      <vt:lpstr>SETFNN50!Print_Area</vt:lpstr>
      <vt:lpstr>SETFSILVER!Print_Area</vt:lpstr>
      <vt:lpstr>'SETFSILVER-FOF'!Print_Area</vt:lpstr>
      <vt:lpstr>SETFSN50!Print_Area</vt:lpstr>
      <vt:lpstr>SFEF!Print_Area</vt:lpstr>
      <vt:lpstr>SFLEXI!Print_Area</vt:lpstr>
      <vt:lpstr>'SFMP- Series 1'!Print_Area</vt:lpstr>
      <vt:lpstr>'SFMP- Series 34'!Print_Area</vt:lpstr>
      <vt:lpstr>'SFMP- Series 44'!Print_Area</vt:lpstr>
      <vt:lpstr>'SFMP- Series 45'!Print_Area</vt:lpstr>
      <vt:lpstr>'SFMP- Series 46'!Print_Area</vt:lpstr>
      <vt:lpstr>'SFMP- Series 49'!Print_Area</vt:lpstr>
      <vt:lpstr>'SFMP- Series 50'!Print_Area</vt:lpstr>
      <vt:lpstr>'SFMP- Series 51'!Print_Area</vt:lpstr>
      <vt:lpstr>'SFMP- Series 52'!Print_Area</vt:lpstr>
      <vt:lpstr>'SFMP- Series 53'!Print_Area</vt:lpstr>
      <vt:lpstr>'SFMP- Series 54'!Print_Area</vt:lpstr>
      <vt:lpstr>'SFMP- Series 55'!Print_Area</vt:lpstr>
      <vt:lpstr>'SFMP- Series 57'!Print_Area</vt:lpstr>
      <vt:lpstr>'SFMP- Series 58'!Print_Area</vt:lpstr>
      <vt:lpstr>'SFMP- Series 59'!Print_Area</vt:lpstr>
      <vt:lpstr>'SFMP- Series 6'!Print_Area</vt:lpstr>
      <vt:lpstr>'SFMP- Series 60'!Print_Area</vt:lpstr>
      <vt:lpstr>'SFMP- Series 61'!Print_Area</vt:lpstr>
      <vt:lpstr>'SFMP- Series 67'!Print_Area</vt:lpstr>
      <vt:lpstr>'SFMP- Series 81'!Print_Area</vt:lpstr>
      <vt:lpstr>SFRDF!Print_Area</vt:lpstr>
      <vt:lpstr>SGF!Print_Area</vt:lpstr>
      <vt:lpstr>SHOF!Print_Area</vt:lpstr>
      <vt:lpstr>'SIA-US EQUITY FOF'!Print_Area</vt:lpstr>
      <vt:lpstr>SIF!Print_Area</vt:lpstr>
      <vt:lpstr>SIOF!Print_Area</vt:lpstr>
      <vt:lpstr>SIPAAFOF!Print_Area</vt:lpstr>
      <vt:lpstr>SLDF!Print_Area</vt:lpstr>
      <vt:lpstr>SLF!Print_Area</vt:lpstr>
      <vt:lpstr>SLMF!Print_Area</vt:lpstr>
      <vt:lpstr>'SLTAF-IV'!Print_Area</vt:lpstr>
      <vt:lpstr>'SLTAF-V'!Print_Area</vt:lpstr>
      <vt:lpstr>'SLTAF-VI'!Print_Area</vt:lpstr>
      <vt:lpstr>SLTEF!Print_Area</vt:lpstr>
      <vt:lpstr>SMAAF!Print_Area</vt:lpstr>
      <vt:lpstr>'SMCBF-IP'!Print_Area</vt:lpstr>
      <vt:lpstr>'SMCBF-SP'!Print_Area</vt:lpstr>
      <vt:lpstr>SMCF!Print_Area</vt:lpstr>
      <vt:lpstr>SMCMF!Print_Area</vt:lpstr>
      <vt:lpstr>SMCOMMA!Print_Area</vt:lpstr>
      <vt:lpstr>SMEEF!Print_Area</vt:lpstr>
      <vt:lpstr>SMGF!Print_Area</vt:lpstr>
      <vt:lpstr>SMGLF!Print_Area</vt:lpstr>
      <vt:lpstr>SMIDCAP!Print_Area</vt:lpstr>
      <vt:lpstr>SMIF!Print_Area</vt:lpstr>
      <vt:lpstr>SMLDF!Print_Area</vt:lpstr>
      <vt:lpstr>SMMDF!Print_Area</vt:lpstr>
      <vt:lpstr>SMUSD!Print_Area</vt:lpstr>
      <vt:lpstr>SN500IF!Print_Area</vt:lpstr>
      <vt:lpstr>'SN50EW-ETF'!Print_Area</vt:lpstr>
      <vt:lpstr>SN50EWIF!Print_Area</vt:lpstr>
      <vt:lpstr>SNBIF!Print_Area</vt:lpstr>
      <vt:lpstr>SNICIF!Print_Area</vt:lpstr>
      <vt:lpstr>SNIF!Print_Area</vt:lpstr>
      <vt:lpstr>SNITIF!Print_Area</vt:lpstr>
      <vt:lpstr>SNM150ETF!Print_Area</vt:lpstr>
      <vt:lpstr>SNM150IF!Print_Area</vt:lpstr>
      <vt:lpstr>SNM150M50ETF!Print_Area</vt:lpstr>
      <vt:lpstr>'SNN50'!Print_Area</vt:lpstr>
      <vt:lpstr>SNS250IF!Print_Area</vt:lpstr>
      <vt:lpstr>SOF!Print_Area</vt:lpstr>
      <vt:lpstr>SPSU!Print_Area</vt:lpstr>
      <vt:lpstr>SQF!Print_Area</vt:lpstr>
      <vt:lpstr>SQLF!Print_Area</vt:lpstr>
      <vt:lpstr>'SRBF-AHP'!Print_Area</vt:lpstr>
      <vt:lpstr>'SRBF-AP'!Print_Area</vt:lpstr>
      <vt:lpstr>'SRBF-CHP'!Print_Area</vt:lpstr>
      <vt:lpstr>'SRBF-CP'!Print_Area</vt:lpstr>
      <vt:lpstr>SSCF!Print_Area</vt:lpstr>
      <vt:lpstr>SSF!Print_Area</vt:lpstr>
      <vt:lpstr>SSTDF!Print_Area</vt:lpstr>
      <vt:lpstr>STOF!Print_Area</vt:lpstr>
      <vt:lpstr>XDO_?AUM?</vt:lpstr>
      <vt:lpstr>'CRIIBX10-90GiltSDL29'!XDO_?CLASS_3?</vt:lpstr>
      <vt:lpstr>XDO_?CLASS_3?</vt:lpstr>
      <vt:lpstr>'G-Sec Jul2031'!XDO_?CLASS_3?1?</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XDO_?CLASS_3?133?</vt:lpstr>
      <vt:lpstr>XDO_?CLASS_3?15?</vt:lpstr>
      <vt:lpstr>XDO_?CLASS_3?16?</vt:lpstr>
      <vt:lpstr>XDO_?CLASS_3?17?</vt:lpstr>
      <vt:lpstr>XDO_?CLASS_3?18?</vt:lpstr>
      <vt:lpstr>XDO_?CLASS_3?19?</vt:lpstr>
      <vt:lpstr>XDO_?CLASS_3?20?</vt:lpstr>
      <vt:lpstr>XDO_?CLASS_3?21?</vt:lpstr>
      <vt:lpstr>XDO_?CLASS_3?22?</vt:lpstr>
      <vt:lpstr>XDO_?CLASS_3?23?</vt:lpstr>
      <vt:lpstr>XDO_?CLASS_3?24?</vt:lpstr>
      <vt:lpstr>XDO_?CLASS_3?25?</vt:lpstr>
      <vt:lpstr>XDO_?CLASS_3?26?</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'CRIIBX10-90GiltSDL29'!XDO_?CLASS_4?</vt:lpstr>
      <vt:lpstr>XDO_?CLASS_4?</vt:lpstr>
      <vt:lpstr>'CRIIBX10-90GiltSDL29'!XDO_?CS_1?</vt:lpstr>
      <vt:lpstr>XDO_?CS_1?</vt:lpstr>
      <vt:lpstr>'CRIIBX10-90GiltSDL29'!XDO_?CS_2?</vt:lpstr>
      <vt:lpstr>XDO_?CS_2?</vt:lpstr>
      <vt:lpstr>'CRIIBX10-90GiltSDL29'!XDO_?FINAL_ISIN?</vt:lpstr>
      <vt:lpstr>XDO_?FINAL_ISIN?</vt:lpstr>
      <vt:lpstr>'G-Sec Jul2031'!XDO_?FINAL_ISIN?1?</vt:lpstr>
      <vt:lpstr>XDO_?FINAL_ISIN?10?</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'G-Sec Jul2031'!XDO_?FINAL_ISIN?2?</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'G-Sec Jul2031'!XDO_?FINAL_ISIN?3?</vt:lpstr>
      <vt:lpstr>XDO_?FINAL_ISIN?30?</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XDO_?FINAL_ISIN?579?</vt:lpstr>
      <vt:lpstr>XDO_?FINAL_ISIN?580?</vt:lpstr>
      <vt:lpstr>XDO_?FINAL_ISIN?581?</vt:lpstr>
      <vt:lpstr>XDO_?FINAL_ISIN?582?</vt:lpstr>
      <vt:lpstr>XDO_?FINAL_ISIN?583?</vt:lpstr>
      <vt:lpstr>XDO_?FINAL_ISIN?584?</vt:lpstr>
      <vt:lpstr>XDO_?FINAL_ISIN?585?</vt:lpstr>
      <vt:lpstr>XDO_?FINAL_ISIN?586?</vt:lpstr>
      <vt:lpstr>XDO_?FINAL_ISIN?587?</vt:lpstr>
      <vt:lpstr>XDO_?FINAL_ISIN?588?</vt:lpstr>
      <vt:lpstr>XDO_?FINAL_ISIN?589?</vt:lpstr>
      <vt:lpstr>XDO_?FINAL_ISIN?59?</vt:lpstr>
      <vt:lpstr>XDO_?FINAL_ISIN?590?</vt:lpstr>
      <vt:lpstr>XDO_?FINAL_ISIN?591?</vt:lpstr>
      <vt:lpstr>XDO_?FINAL_ISIN?592?</vt:lpstr>
      <vt:lpstr>XDO_?FINAL_ISIN?593?</vt:lpstr>
      <vt:lpstr>XDO_?FINAL_ISIN?594?</vt:lpstr>
      <vt:lpstr>XDO_?FINAL_ISIN?595?</vt:lpstr>
      <vt:lpstr>XDO_?FINAL_ISIN?596?</vt:lpstr>
      <vt:lpstr>XDO_?FINAL_ISIN?597?</vt:lpstr>
      <vt:lpstr>XDO_?FINAL_ISIN?598?</vt:lpstr>
      <vt:lpstr>XDO_?FINAL_ISIN?599?</vt:lpstr>
      <vt:lpstr>XDO_?FINAL_ISIN?60?</vt:lpstr>
      <vt:lpstr>XDO_?FINAL_ISIN?600?</vt:lpstr>
      <vt:lpstr>XDO_?FINAL_ISIN?601?</vt:lpstr>
      <vt:lpstr>XDO_?FINAL_ISIN?602?</vt:lpstr>
      <vt:lpstr>XDO_?FINAL_ISIN?603?</vt:lpstr>
      <vt:lpstr>XDO_?FINAL_ISIN?604?</vt:lpstr>
      <vt:lpstr>XDO_?FINAL_ISIN?605?</vt:lpstr>
      <vt:lpstr>XDO_?FINAL_ISIN?606?</vt:lpstr>
      <vt:lpstr>XDO_?FINAL_ISIN?607?</vt:lpstr>
      <vt:lpstr>XDO_?FINAL_ISIN?608?</vt:lpstr>
      <vt:lpstr>XDO_?FINAL_ISIN?609?</vt:lpstr>
      <vt:lpstr>XDO_?FINAL_ISIN?61?</vt:lpstr>
      <vt:lpstr>XDO_?FINAL_ISIN?610?</vt:lpstr>
      <vt:lpstr>XDO_?FINAL_ISIN?611?</vt:lpstr>
      <vt:lpstr>XDO_?FINAL_ISIN?612?</vt:lpstr>
      <vt:lpstr>XDO_?FINAL_ISIN?613?</vt:lpstr>
      <vt:lpstr>XDO_?FINAL_ISIN?614?</vt:lpstr>
      <vt:lpstr>XDO_?FINAL_ISIN?615?</vt:lpstr>
      <vt:lpstr>XDO_?FINAL_ISIN?616?</vt:lpstr>
      <vt:lpstr>XDO_?FINAL_ISIN?617?</vt:lpstr>
      <vt:lpstr>XDO_?FINAL_ISIN?618?</vt:lpstr>
      <vt:lpstr>XDO_?FINAL_ISIN?619?</vt:lpstr>
      <vt:lpstr>XDO_?FINAL_ISIN?62?</vt:lpstr>
      <vt:lpstr>XDO_?FINAL_ISIN?620?</vt:lpstr>
      <vt:lpstr>XDO_?FINAL_ISIN?621?</vt:lpstr>
      <vt:lpstr>XDO_?FINAL_ISIN?622?</vt:lpstr>
      <vt:lpstr>XDO_?FINAL_ISIN?623?</vt:lpstr>
      <vt:lpstr>XDO_?FINAL_ISIN?624?</vt:lpstr>
      <vt:lpstr>XDO_?FINAL_ISIN?625?</vt:lpstr>
      <vt:lpstr>XDO_?FINAL_ISIN?626?</vt:lpstr>
      <vt:lpstr>XDO_?FINAL_ISIN?63?</vt:lpstr>
      <vt:lpstr>XDO_?FINAL_ISIN?634?</vt:lpstr>
      <vt:lpstr>XDO_?FINAL_ISIN?635?</vt:lpstr>
      <vt:lpstr>XDO_?FINAL_ISIN?636?</vt:lpstr>
      <vt:lpstr>XDO_?FINAL_ISIN?64?</vt:lpstr>
      <vt:lpstr>XDO_?FINAL_ISIN?65?</vt:lpstr>
      <vt:lpstr>XDO_?FINAL_ISIN?66?</vt:lpstr>
      <vt:lpstr>XDO_?FINAL_ISIN?67?</vt:lpstr>
      <vt:lpstr>XDO_?FINAL_ISIN?68?</vt:lpstr>
      <vt:lpstr>XDO_?FINAL_ISIN?69?</vt:lpstr>
      <vt:lpstr>XDO_?FINAL_ISIN?70?</vt:lpstr>
      <vt:lpstr>XDO_?FINAL_ISIN?71?</vt:lpstr>
      <vt:lpstr>XDO_?FINAL_ISIN?72?</vt:lpstr>
      <vt:lpstr>XDO_?FINAL_ISIN?73?</vt:lpstr>
      <vt:lpstr>XDO_?FINAL_ISIN?74?</vt:lpstr>
      <vt:lpstr>XDO_?FINAL_ISIN?75?</vt:lpstr>
      <vt:lpstr>XDO_?FINAL_ISIN?76?</vt:lpstr>
      <vt:lpstr>XDO_?FINAL_ISIN?77?</vt:lpstr>
      <vt:lpstr>XDO_?FINAL_ISIN?78?</vt:lpstr>
      <vt:lpstr>XDO_?FINAL_ISIN?79?</vt:lpstr>
      <vt:lpstr>XDO_?FINAL_ISIN?80?</vt:lpstr>
      <vt:lpstr>XDO_?FINAL_ISIN?81?</vt:lpstr>
      <vt:lpstr>XDO_?FINAL_ISIN?82?</vt:lpstr>
      <vt:lpstr>XDO_?FINAL_ISIN?83?</vt:lpstr>
      <vt:lpstr>XDO_?FINAL_ISIN?84?</vt:lpstr>
      <vt:lpstr>XDO_?FINAL_ISIN?85?</vt:lpstr>
      <vt:lpstr>XDO_?FINAL_ISIN?86?</vt:lpstr>
      <vt:lpstr>XDO_?FINAL_ISIN?87?</vt:lpstr>
      <vt:lpstr>XDO_?FINAL_ISIN?88?</vt:lpstr>
      <vt:lpstr>XDO_?FINAL_ISIN?89?</vt:lpstr>
      <vt:lpstr>XDO_?FINAL_ISIN?9?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'CRIIBX10-90GiltSDL29'!XDO_?FINAL_MV?</vt:lpstr>
      <vt:lpstr>XDO_?FINAL_MV?</vt:lpstr>
      <vt:lpstr>'G-Sec Jul2031'!XDO_?FINAL_MV?1?</vt:lpstr>
      <vt:lpstr>XDO_?FINAL_MV?10?</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'G-Sec Jul2031'!XDO_?FINAL_MV?2?</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'G-Sec Jul2031'!XDO_?FINAL_MV?3?</vt:lpstr>
      <vt:lpstr>XDO_?FINAL_MV?30?</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XDO_?FINAL_MV?579?</vt:lpstr>
      <vt:lpstr>XDO_?FINAL_MV?580?</vt:lpstr>
      <vt:lpstr>XDO_?FINAL_MV?581?</vt:lpstr>
      <vt:lpstr>XDO_?FINAL_MV?582?</vt:lpstr>
      <vt:lpstr>XDO_?FINAL_MV?583?</vt:lpstr>
      <vt:lpstr>XDO_?FINAL_MV?584?</vt:lpstr>
      <vt:lpstr>XDO_?FINAL_MV?585?</vt:lpstr>
      <vt:lpstr>XDO_?FINAL_MV?586?</vt:lpstr>
      <vt:lpstr>XDO_?FINAL_MV?587?</vt:lpstr>
      <vt:lpstr>XDO_?FINAL_MV?588?</vt:lpstr>
      <vt:lpstr>XDO_?FINAL_MV?589?</vt:lpstr>
      <vt:lpstr>XDO_?FINAL_MV?59?</vt:lpstr>
      <vt:lpstr>XDO_?FINAL_MV?590?</vt:lpstr>
      <vt:lpstr>XDO_?FINAL_MV?591?</vt:lpstr>
      <vt:lpstr>XDO_?FINAL_MV?592?</vt:lpstr>
      <vt:lpstr>XDO_?FINAL_MV?593?</vt:lpstr>
      <vt:lpstr>XDO_?FINAL_MV?594?</vt:lpstr>
      <vt:lpstr>XDO_?FINAL_MV?595?</vt:lpstr>
      <vt:lpstr>XDO_?FINAL_MV?596?</vt:lpstr>
      <vt:lpstr>XDO_?FINAL_MV?597?</vt:lpstr>
      <vt:lpstr>XDO_?FINAL_MV?598?</vt:lpstr>
      <vt:lpstr>XDO_?FINAL_MV?599?</vt:lpstr>
      <vt:lpstr>XDO_?FINAL_MV?60?</vt:lpstr>
      <vt:lpstr>XDO_?FINAL_MV?600?</vt:lpstr>
      <vt:lpstr>XDO_?FINAL_MV?601?</vt:lpstr>
      <vt:lpstr>XDO_?FINAL_MV?602?</vt:lpstr>
      <vt:lpstr>XDO_?FINAL_MV?603?</vt:lpstr>
      <vt:lpstr>XDO_?FINAL_MV?604?</vt:lpstr>
      <vt:lpstr>XDO_?FINAL_MV?605?</vt:lpstr>
      <vt:lpstr>XDO_?FINAL_MV?606?</vt:lpstr>
      <vt:lpstr>XDO_?FINAL_MV?607?</vt:lpstr>
      <vt:lpstr>XDO_?FINAL_MV?608?</vt:lpstr>
      <vt:lpstr>XDO_?FINAL_MV?609?</vt:lpstr>
      <vt:lpstr>XDO_?FINAL_MV?61?</vt:lpstr>
      <vt:lpstr>XDO_?FINAL_MV?610?</vt:lpstr>
      <vt:lpstr>XDO_?FINAL_MV?611?</vt:lpstr>
      <vt:lpstr>XDO_?FINAL_MV?612?</vt:lpstr>
      <vt:lpstr>XDO_?FINAL_MV?613?</vt:lpstr>
      <vt:lpstr>XDO_?FINAL_MV?614?</vt:lpstr>
      <vt:lpstr>XDO_?FINAL_MV?615?</vt:lpstr>
      <vt:lpstr>XDO_?FINAL_MV?616?</vt:lpstr>
      <vt:lpstr>XDO_?FINAL_MV?617?</vt:lpstr>
      <vt:lpstr>XDO_?FINAL_MV?618?</vt:lpstr>
      <vt:lpstr>XDO_?FINAL_MV?619?</vt:lpstr>
      <vt:lpstr>XDO_?FINAL_MV?62?</vt:lpstr>
      <vt:lpstr>XDO_?FINAL_MV?620?</vt:lpstr>
      <vt:lpstr>XDO_?FINAL_MV?621?</vt:lpstr>
      <vt:lpstr>XDO_?FINAL_MV?622?</vt:lpstr>
      <vt:lpstr>XDO_?FINAL_MV?623?</vt:lpstr>
      <vt:lpstr>XDO_?FINAL_MV?624?</vt:lpstr>
      <vt:lpstr>XDO_?FINAL_MV?625?</vt:lpstr>
      <vt:lpstr>XDO_?FINAL_MV?626?</vt:lpstr>
      <vt:lpstr>XDO_?FINAL_MV?63?</vt:lpstr>
      <vt:lpstr>XDO_?FINAL_MV?634?</vt:lpstr>
      <vt:lpstr>XDO_?FINAL_MV?635?</vt:lpstr>
      <vt:lpstr>XDO_?FINAL_MV?636?</vt:lpstr>
      <vt:lpstr>XDO_?FINAL_MV?64?</vt:lpstr>
      <vt:lpstr>XDO_?FINAL_MV?65?</vt:lpstr>
      <vt:lpstr>XDO_?FINAL_MV?66?</vt:lpstr>
      <vt:lpstr>XDO_?FINAL_MV?67?</vt:lpstr>
      <vt:lpstr>XDO_?FINAL_MV?68?</vt:lpstr>
      <vt:lpstr>XDO_?FINAL_MV?69?</vt:lpstr>
      <vt:lpstr>XDO_?FINAL_MV?70?</vt:lpstr>
      <vt:lpstr>XDO_?FINAL_MV?71?</vt:lpstr>
      <vt:lpstr>XDO_?FINAL_MV?72?</vt:lpstr>
      <vt:lpstr>XDO_?FINAL_MV?73?</vt:lpstr>
      <vt:lpstr>XDO_?FINAL_MV?74?</vt:lpstr>
      <vt:lpstr>XDO_?FINAL_MV?75?</vt:lpstr>
      <vt:lpstr>XDO_?FINAL_MV?76?</vt:lpstr>
      <vt:lpstr>XDO_?FINAL_MV?77?</vt:lpstr>
      <vt:lpstr>XDO_?FINAL_MV?78?</vt:lpstr>
      <vt:lpstr>XDO_?FINAL_MV?79?</vt:lpstr>
      <vt:lpstr>XDO_?FINAL_MV?80?</vt:lpstr>
      <vt:lpstr>XDO_?FINAL_MV?81?</vt:lpstr>
      <vt:lpstr>XDO_?FINAL_MV?82?</vt:lpstr>
      <vt:lpstr>XDO_?FINAL_MV?83?</vt:lpstr>
      <vt:lpstr>XDO_?FINAL_MV?84?</vt:lpstr>
      <vt:lpstr>XDO_?FINAL_MV?85?</vt:lpstr>
      <vt:lpstr>XDO_?FINAL_MV?86?</vt:lpstr>
      <vt:lpstr>XDO_?FINAL_MV?87?</vt:lpstr>
      <vt:lpstr>XDO_?FINAL_MV?88?</vt:lpstr>
      <vt:lpstr>XDO_?FINAL_MV?89?</vt:lpstr>
      <vt:lpstr>XDO_?FINAL_MV?9?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'CRIIBX10-90GiltSDL29'!XDO_?FINAL_NAME?</vt:lpstr>
      <vt:lpstr>XDO_?FINAL_NAME?</vt:lpstr>
      <vt:lpstr>'G-Sec Jul2031'!XDO_?FINAL_NAME?1?</vt:lpstr>
      <vt:lpstr>XDO_?FINAL_NAME?10?</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'G-Sec Jul2031'!XDO_?FINAL_NAME?2?</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'G-Sec Jul2031'!XDO_?FINAL_NAME?3?</vt:lpstr>
      <vt:lpstr>XDO_?FINAL_NAME?30?</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XDO_?FINAL_NAME?579?</vt:lpstr>
      <vt:lpstr>XDO_?FINAL_NAME?580?</vt:lpstr>
      <vt:lpstr>XDO_?FINAL_NAME?581?</vt:lpstr>
      <vt:lpstr>XDO_?FINAL_NAME?582?</vt:lpstr>
      <vt:lpstr>XDO_?FINAL_NAME?583?</vt:lpstr>
      <vt:lpstr>XDO_?FINAL_NAME?584?</vt:lpstr>
      <vt:lpstr>XDO_?FINAL_NAME?585?</vt:lpstr>
      <vt:lpstr>XDO_?FINAL_NAME?586?</vt:lpstr>
      <vt:lpstr>XDO_?FINAL_NAME?587?</vt:lpstr>
      <vt:lpstr>XDO_?FINAL_NAME?588?</vt:lpstr>
      <vt:lpstr>XDO_?FINAL_NAME?589?</vt:lpstr>
      <vt:lpstr>XDO_?FINAL_NAME?59?</vt:lpstr>
      <vt:lpstr>XDO_?FINAL_NAME?590?</vt:lpstr>
      <vt:lpstr>XDO_?FINAL_NAME?591?</vt:lpstr>
      <vt:lpstr>XDO_?FINAL_NAME?592?</vt:lpstr>
      <vt:lpstr>XDO_?FINAL_NAME?593?</vt:lpstr>
      <vt:lpstr>XDO_?FINAL_NAME?594?</vt:lpstr>
      <vt:lpstr>XDO_?FINAL_NAME?595?</vt:lpstr>
      <vt:lpstr>XDO_?FINAL_NAME?596?</vt:lpstr>
      <vt:lpstr>XDO_?FINAL_NAME?597?</vt:lpstr>
      <vt:lpstr>XDO_?FINAL_NAME?598?</vt:lpstr>
      <vt:lpstr>XDO_?FINAL_NAME?599?</vt:lpstr>
      <vt:lpstr>XDO_?FINAL_NAME?60?</vt:lpstr>
      <vt:lpstr>XDO_?FINAL_NAME?600?</vt:lpstr>
      <vt:lpstr>XDO_?FINAL_NAME?601?</vt:lpstr>
      <vt:lpstr>XDO_?FINAL_NAME?602?</vt:lpstr>
      <vt:lpstr>XDO_?FINAL_NAME?603?</vt:lpstr>
      <vt:lpstr>XDO_?FINAL_NAME?604?</vt:lpstr>
      <vt:lpstr>XDO_?FINAL_NAME?605?</vt:lpstr>
      <vt:lpstr>XDO_?FINAL_NAME?606?</vt:lpstr>
      <vt:lpstr>XDO_?FINAL_NAME?607?</vt:lpstr>
      <vt:lpstr>XDO_?FINAL_NAME?608?</vt:lpstr>
      <vt:lpstr>XDO_?FINAL_NAME?609?</vt:lpstr>
      <vt:lpstr>XDO_?FINAL_NAME?61?</vt:lpstr>
      <vt:lpstr>XDO_?FINAL_NAME?610?</vt:lpstr>
      <vt:lpstr>XDO_?FINAL_NAME?611?</vt:lpstr>
      <vt:lpstr>XDO_?FINAL_NAME?612?</vt:lpstr>
      <vt:lpstr>XDO_?FINAL_NAME?613?</vt:lpstr>
      <vt:lpstr>XDO_?FINAL_NAME?614?</vt:lpstr>
      <vt:lpstr>XDO_?FINAL_NAME?615?</vt:lpstr>
      <vt:lpstr>XDO_?FINAL_NAME?616?</vt:lpstr>
      <vt:lpstr>XDO_?FINAL_NAME?617?</vt:lpstr>
      <vt:lpstr>XDO_?FINAL_NAME?618?</vt:lpstr>
      <vt:lpstr>XDO_?FINAL_NAME?619?</vt:lpstr>
      <vt:lpstr>XDO_?FINAL_NAME?62?</vt:lpstr>
      <vt:lpstr>XDO_?FINAL_NAME?620?</vt:lpstr>
      <vt:lpstr>XDO_?FINAL_NAME?621?</vt:lpstr>
      <vt:lpstr>XDO_?FINAL_NAME?622?</vt:lpstr>
      <vt:lpstr>XDO_?FINAL_NAME?623?</vt:lpstr>
      <vt:lpstr>XDO_?FINAL_NAME?624?</vt:lpstr>
      <vt:lpstr>XDO_?FINAL_NAME?625?</vt:lpstr>
      <vt:lpstr>XDO_?FINAL_NAME?626?</vt:lpstr>
      <vt:lpstr>XDO_?FINAL_NAME?63?</vt:lpstr>
      <vt:lpstr>XDO_?FINAL_NAME?634?</vt:lpstr>
      <vt:lpstr>XDO_?FINAL_NAME?635?</vt:lpstr>
      <vt:lpstr>XDO_?FINAL_NAME?636?</vt:lpstr>
      <vt:lpstr>XDO_?FINAL_NAME?64?</vt:lpstr>
      <vt:lpstr>XDO_?FINAL_NAME?65?</vt:lpstr>
      <vt:lpstr>XDO_?FINAL_NAME?66?</vt:lpstr>
      <vt:lpstr>XDO_?FINAL_NAME?67?</vt:lpstr>
      <vt:lpstr>XDO_?FINAL_NAME?68?</vt:lpstr>
      <vt:lpstr>XDO_?FINAL_NAME?69?</vt:lpstr>
      <vt:lpstr>XDO_?FINAL_NAME?70?</vt:lpstr>
      <vt:lpstr>XDO_?FINAL_NAME?71?</vt:lpstr>
      <vt:lpstr>XDO_?FINAL_NAME?72?</vt:lpstr>
      <vt:lpstr>XDO_?FINAL_NAME?73?</vt:lpstr>
      <vt:lpstr>XDO_?FINAL_NAME?74?</vt:lpstr>
      <vt:lpstr>XDO_?FINAL_NAME?75?</vt:lpstr>
      <vt:lpstr>XDO_?FINAL_NAME?76?</vt:lpstr>
      <vt:lpstr>XDO_?FINAL_NAME?77?</vt:lpstr>
      <vt:lpstr>XDO_?FINAL_NAME?78?</vt:lpstr>
      <vt:lpstr>XDO_?FINAL_NAME?79?</vt:lpstr>
      <vt:lpstr>XDO_?FINAL_NAME?80?</vt:lpstr>
      <vt:lpstr>XDO_?FINAL_NAME?81?</vt:lpstr>
      <vt:lpstr>XDO_?FINAL_NAME?82?</vt:lpstr>
      <vt:lpstr>XDO_?FINAL_NAME?83?</vt:lpstr>
      <vt:lpstr>XDO_?FINAL_NAME?84?</vt:lpstr>
      <vt:lpstr>XDO_?FINAL_NAME?85?</vt:lpstr>
      <vt:lpstr>XDO_?FINAL_NAME?86?</vt:lpstr>
      <vt:lpstr>XDO_?FINAL_NAME?87?</vt:lpstr>
      <vt:lpstr>XDO_?FINAL_NAME?88?</vt:lpstr>
      <vt:lpstr>XDO_?FINAL_NAME?89?</vt:lpstr>
      <vt:lpstr>XDO_?FINAL_NAME?9?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'CRIIBX10-90GiltSDL29'!XDO_?FINAL_PER_NET?</vt:lpstr>
      <vt:lpstr>XDO_?FINAL_PER_NET?</vt:lpstr>
      <vt:lpstr>'G-Sec Jul2031'!XDO_?FINAL_PER_NET?1?</vt:lpstr>
      <vt:lpstr>XDO_?FINAL_PER_NET?10?</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'G-Sec Jul2031'!XDO_?FINAL_PER_NET?2?</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'G-Sec Jul2031'!XDO_?FINAL_PER_NET?3?</vt:lpstr>
      <vt:lpstr>XDO_?FINAL_PER_NET?30?</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XDO_?FINAL_PER_NET?579?</vt:lpstr>
      <vt:lpstr>XDO_?FINAL_PER_NET?580?</vt:lpstr>
      <vt:lpstr>XDO_?FINAL_PER_NET?581?</vt:lpstr>
      <vt:lpstr>XDO_?FINAL_PER_NET?582?</vt:lpstr>
      <vt:lpstr>XDO_?FINAL_PER_NET?583?</vt:lpstr>
      <vt:lpstr>XDO_?FINAL_PER_NET?584?</vt:lpstr>
      <vt:lpstr>XDO_?FINAL_PER_NET?585?</vt:lpstr>
      <vt:lpstr>XDO_?FINAL_PER_NET?586?</vt:lpstr>
      <vt:lpstr>XDO_?FINAL_PER_NET?587?</vt:lpstr>
      <vt:lpstr>XDO_?FINAL_PER_NET?588?</vt:lpstr>
      <vt:lpstr>XDO_?FINAL_PER_NET?589?</vt:lpstr>
      <vt:lpstr>XDO_?FINAL_PER_NET?59?</vt:lpstr>
      <vt:lpstr>XDO_?FINAL_PER_NET?590?</vt:lpstr>
      <vt:lpstr>XDO_?FINAL_PER_NET?591?</vt:lpstr>
      <vt:lpstr>XDO_?FINAL_PER_NET?592?</vt:lpstr>
      <vt:lpstr>XDO_?FINAL_PER_NET?593?</vt:lpstr>
      <vt:lpstr>XDO_?FINAL_PER_NET?594?</vt:lpstr>
      <vt:lpstr>XDO_?FINAL_PER_NET?595?</vt:lpstr>
      <vt:lpstr>XDO_?FINAL_PER_NET?596?</vt:lpstr>
      <vt:lpstr>XDO_?FINAL_PER_NET?597?</vt:lpstr>
      <vt:lpstr>XDO_?FINAL_PER_NET?598?</vt:lpstr>
      <vt:lpstr>XDO_?FINAL_PER_NET?599?</vt:lpstr>
      <vt:lpstr>XDO_?FINAL_PER_NET?60?</vt:lpstr>
      <vt:lpstr>XDO_?FINAL_PER_NET?600?</vt:lpstr>
      <vt:lpstr>XDO_?FINAL_PER_NET?601?</vt:lpstr>
      <vt:lpstr>XDO_?FINAL_PER_NET?602?</vt:lpstr>
      <vt:lpstr>XDO_?FINAL_PER_NET?603?</vt:lpstr>
      <vt:lpstr>XDO_?FINAL_PER_NET?604?</vt:lpstr>
      <vt:lpstr>XDO_?FINAL_PER_NET?605?</vt:lpstr>
      <vt:lpstr>XDO_?FINAL_PER_NET?606?</vt:lpstr>
      <vt:lpstr>XDO_?FINAL_PER_NET?607?</vt:lpstr>
      <vt:lpstr>XDO_?FINAL_PER_NET?608?</vt:lpstr>
      <vt:lpstr>XDO_?FINAL_PER_NET?609?</vt:lpstr>
      <vt:lpstr>XDO_?FINAL_PER_NET?61?</vt:lpstr>
      <vt:lpstr>XDO_?FINAL_PER_NET?610?</vt:lpstr>
      <vt:lpstr>XDO_?FINAL_PER_NET?611?</vt:lpstr>
      <vt:lpstr>XDO_?FINAL_PER_NET?612?</vt:lpstr>
      <vt:lpstr>XDO_?FINAL_PER_NET?613?</vt:lpstr>
      <vt:lpstr>XDO_?FINAL_PER_NET?614?</vt:lpstr>
      <vt:lpstr>XDO_?FINAL_PER_NET?615?</vt:lpstr>
      <vt:lpstr>XDO_?FINAL_PER_NET?616?</vt:lpstr>
      <vt:lpstr>XDO_?FINAL_PER_NET?617?</vt:lpstr>
      <vt:lpstr>XDO_?FINAL_PER_NET?618?</vt:lpstr>
      <vt:lpstr>XDO_?FINAL_PER_NET?619?</vt:lpstr>
      <vt:lpstr>XDO_?FINAL_PER_NET?62?</vt:lpstr>
      <vt:lpstr>XDO_?FINAL_PER_NET?620?</vt:lpstr>
      <vt:lpstr>XDO_?FINAL_PER_NET?621?</vt:lpstr>
      <vt:lpstr>XDO_?FINAL_PER_NET?622?</vt:lpstr>
      <vt:lpstr>XDO_?FINAL_PER_NET?623?</vt:lpstr>
      <vt:lpstr>XDO_?FINAL_PER_NET?624?</vt:lpstr>
      <vt:lpstr>XDO_?FINAL_PER_NET?625?</vt:lpstr>
      <vt:lpstr>XDO_?FINAL_PER_NET?626?</vt:lpstr>
      <vt:lpstr>XDO_?FINAL_PER_NET?63?</vt:lpstr>
      <vt:lpstr>XDO_?FINAL_PER_NET?634?</vt:lpstr>
      <vt:lpstr>XDO_?FINAL_PER_NET?635?</vt:lpstr>
      <vt:lpstr>XDO_?FINAL_PER_NET?636?</vt:lpstr>
      <vt:lpstr>XDO_?FINAL_PER_NET?64?</vt:lpstr>
      <vt:lpstr>XDO_?FINAL_PER_NET?65?</vt:lpstr>
      <vt:lpstr>XDO_?FINAL_PER_NET?66?</vt:lpstr>
      <vt:lpstr>XDO_?FINAL_PER_NET?67?</vt:lpstr>
      <vt:lpstr>XDO_?FINAL_PER_NET?68?</vt:lpstr>
      <vt:lpstr>XDO_?FINAL_PER_NET?69?</vt:lpstr>
      <vt:lpstr>XDO_?FINAL_PER_NET?70?</vt:lpstr>
      <vt:lpstr>XDO_?FINAL_PER_NET?71?</vt:lpstr>
      <vt:lpstr>XDO_?FINAL_PER_NET?72?</vt:lpstr>
      <vt:lpstr>XDO_?FINAL_PER_NET?73?</vt:lpstr>
      <vt:lpstr>XDO_?FINAL_PER_NET?74?</vt:lpstr>
      <vt:lpstr>XDO_?FINAL_PER_NET?75?</vt:lpstr>
      <vt:lpstr>XDO_?FINAL_PER_NET?76?</vt:lpstr>
      <vt:lpstr>XDO_?FINAL_PER_NET?77?</vt:lpstr>
      <vt:lpstr>XDO_?FINAL_PER_NET?78?</vt:lpstr>
      <vt:lpstr>XDO_?FINAL_PER_NET?79?</vt:lpstr>
      <vt:lpstr>XDO_?FINAL_PER_NET?80?</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'CRIIBX10-90GiltSDL29'!XDO_?FINAL_QUANTITE?</vt:lpstr>
      <vt:lpstr>XDO_?FINAL_QUANTITE?</vt:lpstr>
      <vt:lpstr>'G-Sec Jul2031'!XDO_?FINAL_QUANTITE?1?</vt:lpstr>
      <vt:lpstr>XDO_?FINAL_QUANTITE?10?</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'G-Sec Jul2031'!XDO_?FINAL_QUANTITE?2?</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'G-Sec Jul2031'!XDO_?FINAL_QUANTITE?3?</vt:lpstr>
      <vt:lpstr>XDO_?FINAL_QUANTITE?30?</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XDO_?FINAL_QUANTITE?579?</vt:lpstr>
      <vt:lpstr>XDO_?FINAL_QUANTITE?580?</vt:lpstr>
      <vt:lpstr>XDO_?FINAL_QUANTITE?581?</vt:lpstr>
      <vt:lpstr>XDO_?FINAL_QUANTITE?582?</vt:lpstr>
      <vt:lpstr>XDO_?FINAL_QUANTITE?583?</vt:lpstr>
      <vt:lpstr>XDO_?FINAL_QUANTITE?584?</vt:lpstr>
      <vt:lpstr>XDO_?FINAL_QUANTITE?585?</vt:lpstr>
      <vt:lpstr>XDO_?FINAL_QUANTITE?586?</vt:lpstr>
      <vt:lpstr>XDO_?FINAL_QUANTITE?587?</vt:lpstr>
      <vt:lpstr>XDO_?FINAL_QUANTITE?588?</vt:lpstr>
      <vt:lpstr>XDO_?FINAL_QUANTITE?589?</vt:lpstr>
      <vt:lpstr>XDO_?FINAL_QUANTITE?59?</vt:lpstr>
      <vt:lpstr>XDO_?FINAL_QUANTITE?590?</vt:lpstr>
      <vt:lpstr>XDO_?FINAL_QUANTITE?591?</vt:lpstr>
      <vt:lpstr>XDO_?FINAL_QUANTITE?592?</vt:lpstr>
      <vt:lpstr>XDO_?FINAL_QUANTITE?593?</vt:lpstr>
      <vt:lpstr>XDO_?FINAL_QUANTITE?594?</vt:lpstr>
      <vt:lpstr>XDO_?FINAL_QUANTITE?595?</vt:lpstr>
      <vt:lpstr>XDO_?FINAL_QUANTITE?596?</vt:lpstr>
      <vt:lpstr>XDO_?FINAL_QUANTITE?597?</vt:lpstr>
      <vt:lpstr>XDO_?FINAL_QUANTITE?598?</vt:lpstr>
      <vt:lpstr>XDO_?FINAL_QUANTITE?599?</vt:lpstr>
      <vt:lpstr>XDO_?FINAL_QUANTITE?60?</vt:lpstr>
      <vt:lpstr>XDO_?FINAL_QUANTITE?600?</vt:lpstr>
      <vt:lpstr>XDO_?FINAL_QUANTITE?601?</vt:lpstr>
      <vt:lpstr>XDO_?FINAL_QUANTITE?602?</vt:lpstr>
      <vt:lpstr>XDO_?FINAL_QUANTITE?603?</vt:lpstr>
      <vt:lpstr>XDO_?FINAL_QUANTITE?604?</vt:lpstr>
      <vt:lpstr>XDO_?FINAL_QUANTITE?605?</vt:lpstr>
      <vt:lpstr>XDO_?FINAL_QUANTITE?606?</vt:lpstr>
      <vt:lpstr>XDO_?FINAL_QUANTITE?607?</vt:lpstr>
      <vt:lpstr>XDO_?FINAL_QUANTITE?608?</vt:lpstr>
      <vt:lpstr>XDO_?FINAL_QUANTITE?609?</vt:lpstr>
      <vt:lpstr>XDO_?FINAL_QUANTITE?61?</vt:lpstr>
      <vt:lpstr>XDO_?FINAL_QUANTITE?610?</vt:lpstr>
      <vt:lpstr>XDO_?FINAL_QUANTITE?611?</vt:lpstr>
      <vt:lpstr>XDO_?FINAL_QUANTITE?612?</vt:lpstr>
      <vt:lpstr>XDO_?FINAL_QUANTITE?613?</vt:lpstr>
      <vt:lpstr>XDO_?FINAL_QUANTITE?614?</vt:lpstr>
      <vt:lpstr>XDO_?FINAL_QUANTITE?615?</vt:lpstr>
      <vt:lpstr>XDO_?FINAL_QUANTITE?616?</vt:lpstr>
      <vt:lpstr>XDO_?FINAL_QUANTITE?617?</vt:lpstr>
      <vt:lpstr>XDO_?FINAL_QUANTITE?618?</vt:lpstr>
      <vt:lpstr>XDO_?FINAL_QUANTITE?619?</vt:lpstr>
      <vt:lpstr>XDO_?FINAL_QUANTITE?62?</vt:lpstr>
      <vt:lpstr>XDO_?FINAL_QUANTITE?620?</vt:lpstr>
      <vt:lpstr>XDO_?FINAL_QUANTITE?621?</vt:lpstr>
      <vt:lpstr>XDO_?FINAL_QUANTITE?622?</vt:lpstr>
      <vt:lpstr>XDO_?FINAL_QUANTITE?623?</vt:lpstr>
      <vt:lpstr>XDO_?FINAL_QUANTITE?624?</vt:lpstr>
      <vt:lpstr>XDO_?FINAL_QUANTITE?625?</vt:lpstr>
      <vt:lpstr>XDO_?FINAL_QUANTITE?626?</vt:lpstr>
      <vt:lpstr>XDO_?FINAL_QUANTITE?63?</vt:lpstr>
      <vt:lpstr>XDO_?FINAL_QUANTITE?634?</vt:lpstr>
      <vt:lpstr>XDO_?FINAL_QUANTITE?635?</vt:lpstr>
      <vt:lpstr>XDO_?FINAL_QUANTITE?636?</vt:lpstr>
      <vt:lpstr>XDO_?FINAL_QUANTITE?64?</vt:lpstr>
      <vt:lpstr>XDO_?FINAL_QUANTITE?65?</vt:lpstr>
      <vt:lpstr>XDO_?FINAL_QUANTITE?66?</vt:lpstr>
      <vt:lpstr>XDO_?FINAL_QUANTITE?67?</vt:lpstr>
      <vt:lpstr>XDO_?FINAL_QUANTITE?68?</vt:lpstr>
      <vt:lpstr>XDO_?FINAL_QUANTITE?69?</vt:lpstr>
      <vt:lpstr>XDO_?FINAL_QUANTITE?70?</vt:lpstr>
      <vt:lpstr>XDO_?FINAL_QUANTITE?71?</vt:lpstr>
      <vt:lpstr>XDO_?FINAL_QUANTITE?72?</vt:lpstr>
      <vt:lpstr>XDO_?FINAL_QUANTITE?73?</vt:lpstr>
      <vt:lpstr>XDO_?FINAL_QUANTITE?74?</vt:lpstr>
      <vt:lpstr>XDO_?FINAL_QUANTITE?75?</vt:lpstr>
      <vt:lpstr>XDO_?FINAL_QUANTITE?76?</vt:lpstr>
      <vt:lpstr>XDO_?FINAL_QUANTITE?77?</vt:lpstr>
      <vt:lpstr>XDO_?FINAL_QUANTITE?78?</vt:lpstr>
      <vt:lpstr>XDO_?FINAL_QUANTITE?79?</vt:lpstr>
      <vt:lpstr>XDO_?FINAL_QUANTITE?80?</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'CRIIBX10-90GiltSDL29'!XDO_?LONG_DESC?</vt:lpstr>
      <vt:lpstr>XDO_?LONG_DESC?</vt:lpstr>
      <vt:lpstr>'CRIIBX10-90GiltSDL29'!XDO_?NAMCNAME?</vt:lpstr>
      <vt:lpstr>XDO_?NAMCNAME?</vt:lpstr>
      <vt:lpstr>'G-Sec Jul2031'!XDO_?NAMCNAME?1?</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XDO_?NAMCNAME?133?</vt:lpstr>
      <vt:lpstr>XDO_?NAMCNAME?15?</vt:lpstr>
      <vt:lpstr>XDO_?NAMCNAME?16?</vt:lpstr>
      <vt:lpstr>XDO_?NAMCNAME?17?</vt:lpstr>
      <vt:lpstr>XDO_?NAMCNAME?18?</vt:lpstr>
      <vt:lpstr>XDO_?NAMCNAME?19?</vt:lpstr>
      <vt:lpstr>XDO_?NAMCNAME?20?</vt:lpstr>
      <vt:lpstr>XDO_?NAMCNAME?21?</vt:lpstr>
      <vt:lpstr>XDO_?NAMCNAME?22?</vt:lpstr>
      <vt:lpstr>XDO_?NAMCNAME?23?</vt:lpstr>
      <vt:lpstr>XDO_?NAMCNAME?24?</vt:lpstr>
      <vt:lpstr>XDO_?NAMCNAME?25?</vt:lpstr>
      <vt:lpstr>XDO_?NAMCNAME?26?</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'CRIIBX10-90GiltSDL29'!XDO_?NOVAL?</vt:lpstr>
      <vt:lpstr>XDO_?NOVAL?</vt:lpstr>
      <vt:lpstr>'G-Sec Jul2031'!XDO_?NOVAL?1?</vt:lpstr>
      <vt:lpstr>XDO_?NOVAL?10?</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'G-Sec Jul2031'!XDO_?NOVAL?2?</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'G-Sec Jul2031'!XDO_?NOVAL?3?</vt:lpstr>
      <vt:lpstr>XDO_?NOVAL?30?</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XDO_?NOVAL?570?</vt:lpstr>
      <vt:lpstr>XDO_?NOVAL?571?</vt:lpstr>
      <vt:lpstr>XDO_?NOVAL?572?</vt:lpstr>
      <vt:lpstr>XDO_?NOVAL?573?</vt:lpstr>
      <vt:lpstr>XDO_?NOVAL?574?</vt:lpstr>
      <vt:lpstr>XDO_?NOVAL?575?</vt:lpstr>
      <vt:lpstr>XDO_?NOVAL?576?</vt:lpstr>
      <vt:lpstr>XDO_?NOVAL?577?</vt:lpstr>
      <vt:lpstr>XDO_?NOVAL?578?</vt:lpstr>
      <vt:lpstr>XDO_?NOVAL?579?</vt:lpstr>
      <vt:lpstr>XDO_?NOVAL?580?</vt:lpstr>
      <vt:lpstr>XDO_?NOVAL?581?</vt:lpstr>
      <vt:lpstr>XDO_?NOVAL?582?</vt:lpstr>
      <vt:lpstr>XDO_?NOVAL?583?</vt:lpstr>
      <vt:lpstr>XDO_?NOVAL?584?</vt:lpstr>
      <vt:lpstr>XDO_?NOVAL?585?</vt:lpstr>
      <vt:lpstr>XDO_?NOVAL?586?</vt:lpstr>
      <vt:lpstr>XDO_?NOVAL?587?</vt:lpstr>
      <vt:lpstr>XDO_?NOVAL?588?</vt:lpstr>
      <vt:lpstr>XDO_?NOVAL?589?</vt:lpstr>
      <vt:lpstr>XDO_?NOVAL?59?</vt:lpstr>
      <vt:lpstr>XDO_?NOVAL?590?</vt:lpstr>
      <vt:lpstr>XDO_?NOVAL?591?</vt:lpstr>
      <vt:lpstr>XDO_?NOVAL?592?</vt:lpstr>
      <vt:lpstr>XDO_?NOVAL?593?</vt:lpstr>
      <vt:lpstr>XDO_?NOVAL?594?</vt:lpstr>
      <vt:lpstr>XDO_?NOVAL?595?</vt:lpstr>
      <vt:lpstr>XDO_?NOVAL?596?</vt:lpstr>
      <vt:lpstr>XDO_?NOVAL?597?</vt:lpstr>
      <vt:lpstr>XDO_?NOVAL?598?</vt:lpstr>
      <vt:lpstr>XDO_?NOVAL?599?</vt:lpstr>
      <vt:lpstr>XDO_?NOVAL?60?</vt:lpstr>
      <vt:lpstr>XDO_?NOVAL?600?</vt:lpstr>
      <vt:lpstr>XDO_?NOVAL?601?</vt:lpstr>
      <vt:lpstr>XDO_?NOVAL?602?</vt:lpstr>
      <vt:lpstr>XDO_?NOVAL?603?</vt:lpstr>
      <vt:lpstr>XDO_?NOVAL?604?</vt:lpstr>
      <vt:lpstr>XDO_?NOVAL?605?</vt:lpstr>
      <vt:lpstr>XDO_?NOVAL?606?</vt:lpstr>
      <vt:lpstr>XDO_?NOVAL?607?</vt:lpstr>
      <vt:lpstr>XDO_?NOVAL?608?</vt:lpstr>
      <vt:lpstr>XDO_?NOVAL?609?</vt:lpstr>
      <vt:lpstr>XDO_?NOVAL?61?</vt:lpstr>
      <vt:lpstr>XDO_?NOVAL?610?</vt:lpstr>
      <vt:lpstr>XDO_?NOVAL?611?</vt:lpstr>
      <vt:lpstr>XDO_?NOVAL?612?</vt:lpstr>
      <vt:lpstr>XDO_?NOVAL?613?</vt:lpstr>
      <vt:lpstr>XDO_?NOVAL?614?</vt:lpstr>
      <vt:lpstr>XDO_?NOVAL?615?</vt:lpstr>
      <vt:lpstr>XDO_?NOVAL?616?</vt:lpstr>
      <vt:lpstr>XDO_?NOVAL?617?</vt:lpstr>
      <vt:lpstr>XDO_?NOVAL?618?</vt:lpstr>
      <vt:lpstr>XDO_?NOVAL?619?</vt:lpstr>
      <vt:lpstr>XDO_?NOVAL?62?</vt:lpstr>
      <vt:lpstr>XDO_?NOVAL?620?</vt:lpstr>
      <vt:lpstr>XDO_?NOVAL?621?</vt:lpstr>
      <vt:lpstr>XDO_?NOVAL?622?</vt:lpstr>
      <vt:lpstr>XDO_?NOVAL?623?</vt:lpstr>
      <vt:lpstr>XDO_?NOVAL?624?</vt:lpstr>
      <vt:lpstr>XDO_?NOVAL?625?</vt:lpstr>
      <vt:lpstr>XDO_?NOVAL?626?</vt:lpstr>
      <vt:lpstr>XDO_?NOVAL?63?</vt:lpstr>
      <vt:lpstr>XDO_?NOVAL?634?</vt:lpstr>
      <vt:lpstr>XDO_?NOVAL?635?</vt:lpstr>
      <vt:lpstr>XDO_?NOVAL?636?</vt:lpstr>
      <vt:lpstr>XDO_?NOVAL?64?</vt:lpstr>
      <vt:lpstr>XDO_?NOVAL?65?</vt:lpstr>
      <vt:lpstr>XDO_?NOVAL?66?</vt:lpstr>
      <vt:lpstr>XDO_?NOVAL?67?</vt:lpstr>
      <vt:lpstr>XDO_?NOVAL?68?</vt:lpstr>
      <vt:lpstr>XDO_?NOVAL?69?</vt:lpstr>
      <vt:lpstr>XDO_?NOVAL?70?</vt:lpstr>
      <vt:lpstr>XDO_?NOVAL?71?</vt:lpstr>
      <vt:lpstr>XDO_?NOVAL?72?</vt:lpstr>
      <vt:lpstr>XDO_?NOVAL?73?</vt:lpstr>
      <vt:lpstr>XDO_?NOVAL?74?</vt:lpstr>
      <vt:lpstr>XDO_?NOVAL?75?</vt:lpstr>
      <vt:lpstr>XDO_?NOVAL?76?</vt:lpstr>
      <vt:lpstr>XDO_?NOVAL?77?</vt:lpstr>
      <vt:lpstr>XDO_?NOVAL?78?</vt:lpstr>
      <vt:lpstr>XDO_?NOVAL?79?</vt:lpstr>
      <vt:lpstr>XDO_?NOVAL?80?</vt:lpstr>
      <vt:lpstr>XDO_?NOVAL?81?</vt:lpstr>
      <vt:lpstr>XDO_?NOVAL?82?</vt:lpstr>
      <vt:lpstr>XDO_?NOVAL?83?</vt:lpstr>
      <vt:lpstr>XDO_?NOVAL?84?</vt:lpstr>
      <vt:lpstr>XDO_?NOVAL?85?</vt:lpstr>
      <vt:lpstr>XDO_?NOVAL?86?</vt:lpstr>
      <vt:lpstr>XDO_?NOVAL?87?</vt:lpstr>
      <vt:lpstr>XDO_?NOVAL?88?</vt:lpstr>
      <vt:lpstr>XDO_?NOVAL?89?</vt:lpstr>
      <vt:lpstr>XDO_?NOVAL?9?</vt:lpstr>
      <vt:lpstr>XDO_?NOVAL?90?</vt:lpstr>
      <vt:lpstr>XDO_?NOVAL?91?</vt:lpstr>
      <vt:lpstr>XDO_?NOVAL?92?</vt:lpstr>
      <vt:lpstr>XDO_?NOVAL?93?</vt:lpstr>
      <vt:lpstr>XDO_?NOVAL?94?</vt:lpstr>
      <vt:lpstr>XDO_?NOVAL?95?</vt:lpstr>
      <vt:lpstr>XDO_?NOVAL?96?</vt:lpstr>
      <vt:lpstr>XDO_?NOVAL?97?</vt:lpstr>
      <vt:lpstr>XDO_?NOVAL?98?</vt:lpstr>
      <vt:lpstr>XDO_?NOVAL?99?</vt:lpstr>
      <vt:lpstr>'CRIIBX10-90GiltSDL29'!XDO_?NPTF?</vt:lpstr>
      <vt:lpstr>XDO_?NPTF?</vt:lpstr>
      <vt:lpstr>'G-Sec Jul2031'!XDO_?NPTF?1?</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XDO_?NPTF?133?</vt:lpstr>
      <vt:lpstr>XDO_?NPTF?15?</vt:lpstr>
      <vt:lpstr>XDO_?NPTF?16?</vt:lpstr>
      <vt:lpstr>XDO_?NPTF?17?</vt:lpstr>
      <vt:lpstr>XDO_?NPTF?18?</vt:lpstr>
      <vt:lpstr>XDO_?NPTF?19?</vt:lpstr>
      <vt:lpstr>XDO_?NPTF?20?</vt:lpstr>
      <vt:lpstr>XDO_?NPTF?21?</vt:lpstr>
      <vt:lpstr>XDO_?NPTF?22?</vt:lpstr>
      <vt:lpstr>XDO_?NPTF?23?</vt:lpstr>
      <vt:lpstr>XDO_?NPTF?24?</vt:lpstr>
      <vt:lpstr>XDO_?NPTF?25?</vt:lpstr>
      <vt:lpstr>XDO_?NPTF?26?</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vt:lpstr>
      <vt:lpstr>XDO_?NPTF?90?</vt:lpstr>
      <vt:lpstr>XDO_?NPTF?91?</vt:lpstr>
      <vt:lpstr>XDO_?NPTF?92?</vt:lpstr>
      <vt:lpstr>XDO_?NPTF?93?</vt:lpstr>
      <vt:lpstr>XDO_?NPTF?94?</vt:lpstr>
      <vt:lpstr>XDO_?NPTF?95?</vt:lpstr>
      <vt:lpstr>XDO_?NPTF?96?</vt:lpstr>
      <vt:lpstr>XDO_?NPTF?97?</vt:lpstr>
      <vt:lpstr>XDO_?NPTF?98?</vt:lpstr>
      <vt:lpstr>XDO_?NPTF?99?</vt:lpstr>
      <vt:lpstr>'CRIIBX10-90GiltSDL29'!XDO_?RATING?</vt:lpstr>
      <vt:lpstr>XDO_?RATING?</vt:lpstr>
      <vt:lpstr>'G-Sec Jul2031'!XDO_?RATING?1?</vt:lpstr>
      <vt:lpstr>XDO_?RATING?10?</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'G-Sec Jul2031'!XDO_?RATING?2?</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'G-Sec Jul2031'!XDO_?RATING?3?</vt:lpstr>
      <vt:lpstr>XDO_?RATING?30?</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XDO_?RATING?570?</vt:lpstr>
      <vt:lpstr>XDO_?RATING?571?</vt:lpstr>
      <vt:lpstr>XDO_?RATING?572?</vt:lpstr>
      <vt:lpstr>XDO_?RATING?573?</vt:lpstr>
      <vt:lpstr>XDO_?RATING?574?</vt:lpstr>
      <vt:lpstr>XDO_?RATING?575?</vt:lpstr>
      <vt:lpstr>XDO_?RATING?576?</vt:lpstr>
      <vt:lpstr>XDO_?RATING?577?</vt:lpstr>
      <vt:lpstr>XDO_?RATING?578?</vt:lpstr>
      <vt:lpstr>XDO_?RATING?579?</vt:lpstr>
      <vt:lpstr>XDO_?RATING?580?</vt:lpstr>
      <vt:lpstr>XDO_?RATING?581?</vt:lpstr>
      <vt:lpstr>XDO_?RATING?582?</vt:lpstr>
      <vt:lpstr>XDO_?RATING?583?</vt:lpstr>
      <vt:lpstr>XDO_?RATING?584?</vt:lpstr>
      <vt:lpstr>XDO_?RATING?585?</vt:lpstr>
      <vt:lpstr>XDO_?RATING?586?</vt:lpstr>
      <vt:lpstr>XDO_?RATING?587?</vt:lpstr>
      <vt:lpstr>XDO_?RATING?588?</vt:lpstr>
      <vt:lpstr>XDO_?RATING?589?</vt:lpstr>
      <vt:lpstr>XDO_?RATING?59?</vt:lpstr>
      <vt:lpstr>XDO_?RATING?590?</vt:lpstr>
      <vt:lpstr>XDO_?RATING?591?</vt:lpstr>
      <vt:lpstr>XDO_?RATING?592?</vt:lpstr>
      <vt:lpstr>XDO_?RATING?593?</vt:lpstr>
      <vt:lpstr>XDO_?RATING?594?</vt:lpstr>
      <vt:lpstr>XDO_?RATING?595?</vt:lpstr>
      <vt:lpstr>XDO_?RATING?596?</vt:lpstr>
      <vt:lpstr>XDO_?RATING?597?</vt:lpstr>
      <vt:lpstr>XDO_?RATING?598?</vt:lpstr>
      <vt:lpstr>XDO_?RATING?599?</vt:lpstr>
      <vt:lpstr>XDO_?RATING?60?</vt:lpstr>
      <vt:lpstr>XDO_?RATING?600?</vt:lpstr>
      <vt:lpstr>XDO_?RATING?601?</vt:lpstr>
      <vt:lpstr>XDO_?RATING?602?</vt:lpstr>
      <vt:lpstr>XDO_?RATING?603?</vt:lpstr>
      <vt:lpstr>XDO_?RATING?604?</vt:lpstr>
      <vt:lpstr>XDO_?RATING?605?</vt:lpstr>
      <vt:lpstr>XDO_?RATING?606?</vt:lpstr>
      <vt:lpstr>XDO_?RATING?607?</vt:lpstr>
      <vt:lpstr>XDO_?RATING?608?</vt:lpstr>
      <vt:lpstr>XDO_?RATING?609?</vt:lpstr>
      <vt:lpstr>XDO_?RATING?61?</vt:lpstr>
      <vt:lpstr>XDO_?RATING?610?</vt:lpstr>
      <vt:lpstr>XDO_?RATING?611?</vt:lpstr>
      <vt:lpstr>XDO_?RATING?612?</vt:lpstr>
      <vt:lpstr>XDO_?RATING?613?</vt:lpstr>
      <vt:lpstr>XDO_?RATING?614?</vt:lpstr>
      <vt:lpstr>XDO_?RATING?615?</vt:lpstr>
      <vt:lpstr>XDO_?RATING?616?</vt:lpstr>
      <vt:lpstr>XDO_?RATING?617?</vt:lpstr>
      <vt:lpstr>XDO_?RATING?618?</vt:lpstr>
      <vt:lpstr>XDO_?RATING?619?</vt:lpstr>
      <vt:lpstr>XDO_?RATING?62?</vt:lpstr>
      <vt:lpstr>XDO_?RATING?620?</vt:lpstr>
      <vt:lpstr>XDO_?RATING?621?</vt:lpstr>
      <vt:lpstr>XDO_?RATING?622?</vt:lpstr>
      <vt:lpstr>XDO_?RATING?623?</vt:lpstr>
      <vt:lpstr>XDO_?RATING?624?</vt:lpstr>
      <vt:lpstr>XDO_?RATING?625?</vt:lpstr>
      <vt:lpstr>XDO_?RATING?626?</vt:lpstr>
      <vt:lpstr>XDO_?RATING?63?</vt:lpstr>
      <vt:lpstr>XDO_?RATING?634?</vt:lpstr>
      <vt:lpstr>XDO_?RATING?635?</vt:lpstr>
      <vt:lpstr>XDO_?RATING?636?</vt:lpstr>
      <vt:lpstr>XDO_?RATING?64?</vt:lpstr>
      <vt:lpstr>XDO_?RATING?65?</vt:lpstr>
      <vt:lpstr>XDO_?RATING?66?</vt:lpstr>
      <vt:lpstr>XDO_?RATING?67?</vt:lpstr>
      <vt:lpstr>XDO_?RATING?68?</vt:lpstr>
      <vt:lpstr>XDO_?RATING?69?</vt:lpstr>
      <vt:lpstr>XDO_?RATING?70?</vt:lpstr>
      <vt:lpstr>XDO_?RATING?71?</vt:lpstr>
      <vt:lpstr>XDO_?RATING?72?</vt:lpstr>
      <vt:lpstr>XDO_?RATING?73?</vt:lpstr>
      <vt:lpstr>XDO_?RATING?74?</vt:lpstr>
      <vt:lpstr>XDO_?RATING?75?</vt:lpstr>
      <vt:lpstr>XDO_?RATING?76?</vt:lpstr>
      <vt:lpstr>XDO_?RATING?77?</vt:lpstr>
      <vt:lpstr>XDO_?RATING?78?</vt:lpstr>
      <vt:lpstr>XDO_?RATING?79?</vt:lpstr>
      <vt:lpstr>XDO_?RATING?80?</vt:lpstr>
      <vt:lpstr>XDO_?RATING?81?</vt:lpstr>
      <vt:lpstr>XDO_?RATING?82?</vt:lpstr>
      <vt:lpstr>XDO_?RATING?83?</vt:lpstr>
      <vt:lpstr>XDO_?RATING?84?</vt:lpstr>
      <vt:lpstr>XDO_?RATING?85?</vt:lpstr>
      <vt:lpstr>XDO_?RATING?86?</vt:lpstr>
      <vt:lpstr>XDO_?RATING?87?</vt:lpstr>
      <vt:lpstr>XDO_?RATING?88?</vt:lpstr>
      <vt:lpstr>XDO_?RATING?89?</vt:lpstr>
      <vt:lpstr>XDO_?RATING?9?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'CRIIBX10-90GiltSDL29'!XDO_?REMARKS?</vt:lpstr>
      <vt:lpstr>XDO_?REMARKS?</vt:lpstr>
      <vt:lpstr>'G-Sec Jul2031'!XDO_?REMARKS?1?</vt:lpstr>
      <vt:lpstr>XDO_?REMARKS?10?</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'G-Sec Jul2031'!XDO_?REMARKS?2?</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'G-Sec Jul2031'!XDO_?REMARKS?3?</vt:lpstr>
      <vt:lpstr>XDO_?REMARKS?30?</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XDO_?REMARKS?579?</vt:lpstr>
      <vt:lpstr>XDO_?REMARKS?580?</vt:lpstr>
      <vt:lpstr>XDO_?REMARKS?581?</vt:lpstr>
      <vt:lpstr>XDO_?REMARKS?582?</vt:lpstr>
      <vt:lpstr>XDO_?REMARKS?583?</vt:lpstr>
      <vt:lpstr>XDO_?REMARKS?584?</vt:lpstr>
      <vt:lpstr>XDO_?REMARKS?585?</vt:lpstr>
      <vt:lpstr>XDO_?REMARKS?586?</vt:lpstr>
      <vt:lpstr>XDO_?REMARKS?587?</vt:lpstr>
      <vt:lpstr>XDO_?REMARKS?588?</vt:lpstr>
      <vt:lpstr>XDO_?REMARKS?589?</vt:lpstr>
      <vt:lpstr>XDO_?REMARKS?59?</vt:lpstr>
      <vt:lpstr>XDO_?REMARKS?590?</vt:lpstr>
      <vt:lpstr>XDO_?REMARKS?591?</vt:lpstr>
      <vt:lpstr>XDO_?REMARKS?592?</vt:lpstr>
      <vt:lpstr>XDO_?REMARKS?593?</vt:lpstr>
      <vt:lpstr>XDO_?REMARKS?594?</vt:lpstr>
      <vt:lpstr>XDO_?REMARKS?595?</vt:lpstr>
      <vt:lpstr>XDO_?REMARKS?596?</vt:lpstr>
      <vt:lpstr>XDO_?REMARKS?597?</vt:lpstr>
      <vt:lpstr>XDO_?REMARKS?598?</vt:lpstr>
      <vt:lpstr>XDO_?REMARKS?599?</vt:lpstr>
      <vt:lpstr>XDO_?REMARKS?60?</vt:lpstr>
      <vt:lpstr>XDO_?REMARKS?600?</vt:lpstr>
      <vt:lpstr>XDO_?REMARKS?601?</vt:lpstr>
      <vt:lpstr>XDO_?REMARKS?602?</vt:lpstr>
      <vt:lpstr>XDO_?REMARKS?603?</vt:lpstr>
      <vt:lpstr>XDO_?REMARKS?604?</vt:lpstr>
      <vt:lpstr>XDO_?REMARKS?605?</vt:lpstr>
      <vt:lpstr>XDO_?REMARKS?606?</vt:lpstr>
      <vt:lpstr>XDO_?REMARKS?607?</vt:lpstr>
      <vt:lpstr>XDO_?REMARKS?608?</vt:lpstr>
      <vt:lpstr>XDO_?REMARKS?609?</vt:lpstr>
      <vt:lpstr>XDO_?REMARKS?61?</vt:lpstr>
      <vt:lpstr>XDO_?REMARKS?610?</vt:lpstr>
      <vt:lpstr>XDO_?REMARKS?611?</vt:lpstr>
      <vt:lpstr>XDO_?REMARKS?612?</vt:lpstr>
      <vt:lpstr>XDO_?REMARKS?613?</vt:lpstr>
      <vt:lpstr>XDO_?REMARKS?614?</vt:lpstr>
      <vt:lpstr>XDO_?REMARKS?615?</vt:lpstr>
      <vt:lpstr>XDO_?REMARKS?616?</vt:lpstr>
      <vt:lpstr>XDO_?REMARKS?617?</vt:lpstr>
      <vt:lpstr>XDO_?REMARKS?618?</vt:lpstr>
      <vt:lpstr>XDO_?REMARKS?619?</vt:lpstr>
      <vt:lpstr>XDO_?REMARKS?62?</vt:lpstr>
      <vt:lpstr>XDO_?REMARKS?620?</vt:lpstr>
      <vt:lpstr>XDO_?REMARKS?621?</vt:lpstr>
      <vt:lpstr>XDO_?REMARKS?622?</vt:lpstr>
      <vt:lpstr>XDO_?REMARKS?623?</vt:lpstr>
      <vt:lpstr>XDO_?REMARKS?624?</vt:lpstr>
      <vt:lpstr>XDO_?REMARKS?625?</vt:lpstr>
      <vt:lpstr>XDO_?REMARKS?626?</vt:lpstr>
      <vt:lpstr>XDO_?REMARKS?63?</vt:lpstr>
      <vt:lpstr>XDO_?REMARKS?634?</vt:lpstr>
      <vt:lpstr>XDO_?REMARKS?635?</vt:lpstr>
      <vt:lpstr>XDO_?REMARKS?636?</vt:lpstr>
      <vt:lpstr>XDO_?REMARKS?64?</vt:lpstr>
      <vt:lpstr>XDO_?REMARKS?65?</vt:lpstr>
      <vt:lpstr>XDO_?REMARKS?66?</vt:lpstr>
      <vt:lpstr>XDO_?REMARKS?67?</vt:lpstr>
      <vt:lpstr>XDO_?REMARKS?68?</vt:lpstr>
      <vt:lpstr>XDO_?REMARKS?69?</vt:lpstr>
      <vt:lpstr>XDO_?REMARKS?70?</vt:lpstr>
      <vt:lpstr>XDO_?REMARKS?71?</vt:lpstr>
      <vt:lpstr>XDO_?REMARKS?72?</vt:lpstr>
      <vt:lpstr>XDO_?REMARKS?73?</vt:lpstr>
      <vt:lpstr>XDO_?REMARKS?74?</vt:lpstr>
      <vt:lpstr>XDO_?REMARKS?75?</vt:lpstr>
      <vt:lpstr>XDO_?REMARKS?76?</vt:lpstr>
      <vt:lpstr>XDO_?REMARKS?77?</vt:lpstr>
      <vt:lpstr>XDO_?REMARKS?78?</vt:lpstr>
      <vt:lpstr>XDO_?REMARKS?79?</vt:lpstr>
      <vt:lpstr>XDO_?REMARKS?80?</vt:lpstr>
      <vt:lpstr>XDO_?REMARKS?81?</vt:lpstr>
      <vt:lpstr>XDO_?REMARKS?82?</vt:lpstr>
      <vt:lpstr>XDO_?REMARKS?83?</vt:lpstr>
      <vt:lpstr>XDO_?REMARKS?84?</vt:lpstr>
      <vt:lpstr>XDO_?REMARKS?85?</vt:lpstr>
      <vt:lpstr>XDO_?REMARKS?86?</vt:lpstr>
      <vt:lpstr>XDO_?REMARKS?87?</vt:lpstr>
      <vt:lpstr>XDO_?REMARKS?88?</vt:lpstr>
      <vt:lpstr>XDO_?REMARKS?89?</vt:lpstr>
      <vt:lpstr>XDO_?REMARKS?9?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XDO_?SUB_CATEGORY?</vt:lpstr>
      <vt:lpstr>'CRIIBX10-90GiltSDL29'!XDO_?TDATE?</vt:lpstr>
      <vt:lpstr>XDO_?TDATE?</vt:lpstr>
      <vt:lpstr>'CRIIBX10-90GiltSDL29'!XDO_?TITL?</vt:lpstr>
      <vt:lpstr>XDO_?TITL?</vt:lpstr>
      <vt:lpstr>'G-Sec Jul2031'!XDO_?TITL?1?</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XDO_?TITL?133?</vt:lpstr>
      <vt:lpstr>XDO_?TITL?15?</vt:lpstr>
      <vt:lpstr>XDO_?TITL?16?</vt:lpstr>
      <vt:lpstr>XDO_?TITL?17?</vt:lpstr>
      <vt:lpstr>XDO_?TITL?18?</vt:lpstr>
      <vt:lpstr>XDO_?TITL?19?</vt:lpstr>
      <vt:lpstr>XDO_?TITL?20?</vt:lpstr>
      <vt:lpstr>XDO_?TITL?21?</vt:lpstr>
      <vt:lpstr>XDO_?TITL?22?</vt:lpstr>
      <vt:lpstr>XDO_?TITL?23?</vt:lpstr>
      <vt:lpstr>XDO_?TITL?24?</vt:lpstr>
      <vt:lpstr>XDO_?TITL?25?</vt:lpstr>
      <vt:lpstr>XDO_?TITL?26?</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vt:lpstr>
      <vt:lpstr>XDO_?TITL?90?</vt:lpstr>
      <vt:lpstr>XDO_?TITL?91?</vt:lpstr>
      <vt:lpstr>XDO_?TITL?92?</vt:lpstr>
      <vt:lpstr>XDO_?TITL?93?</vt:lpstr>
      <vt:lpstr>XDO_?TITL?94?</vt:lpstr>
      <vt:lpstr>XDO_?TITL?95?</vt:lpstr>
      <vt:lpstr>XDO_?TITL?96?</vt:lpstr>
      <vt:lpstr>XDO_?TITL?97?</vt:lpstr>
      <vt:lpstr>XDO_?TITL?98?</vt:lpstr>
      <vt:lpstr>XDO_?TITL?99?</vt:lpstr>
      <vt:lpstr>'CRIIBX10-90GiltSDL29'!XDO_?YTM?</vt:lpstr>
      <vt:lpstr>XDO_?YTM?</vt:lpstr>
      <vt:lpstr>'G-Sec Jul2031'!XDO_?YTM?1?</vt:lpstr>
      <vt:lpstr>XDO_?YTM?10?</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vt:lpstr>
      <vt:lpstr>XDO_?YTM?160?</vt:lpstr>
      <vt:lpstr>XDO_?YTM?161?</vt:lpstr>
      <vt:lpstr>XDO_?YTM?162?</vt:lpstr>
      <vt:lpstr>XDO_?YTM?163?</vt:lpstr>
      <vt:lpstr>XDO_?YTM?164?</vt:lpstr>
      <vt:lpstr>XDO_?YTM?165?</vt:lpstr>
      <vt:lpstr>XDO_?YTM?166?</vt:lpstr>
      <vt:lpstr>XDO_?YTM?167?</vt:lpstr>
      <vt:lpstr>XDO_?YTM?168?</vt:lpstr>
      <vt:lpstr>XDO_?YTM?169?</vt:lpstr>
      <vt:lpstr>XDO_?YTM?17?</vt:lpstr>
      <vt:lpstr>XDO_?YTM?170?</vt:lpstr>
      <vt:lpstr>XDO_?YTM?171?</vt:lpstr>
      <vt:lpstr>XDO_?YTM?172?</vt:lpstr>
      <vt:lpstr>XDO_?YTM?173?</vt:lpstr>
      <vt:lpstr>XDO_?YTM?174?</vt:lpstr>
      <vt:lpstr>XDO_?YTM?175?</vt:lpstr>
      <vt:lpstr>XDO_?YTM?176?</vt:lpstr>
      <vt:lpstr>XDO_?YTM?177?</vt:lpstr>
      <vt:lpstr>XDO_?YTM?178?</vt:lpstr>
      <vt:lpstr>XDO_?YTM?179?</vt:lpstr>
      <vt:lpstr>XDO_?YTM?18?</vt:lpstr>
      <vt:lpstr>XDO_?YTM?180?</vt:lpstr>
      <vt:lpstr>XDO_?YTM?181?</vt:lpstr>
      <vt:lpstr>XDO_?YTM?182?</vt:lpstr>
      <vt:lpstr>XDO_?YTM?183?</vt:lpstr>
      <vt:lpstr>XDO_?YTM?184?</vt:lpstr>
      <vt:lpstr>XDO_?YTM?185?</vt:lpstr>
      <vt:lpstr>XDO_?YTM?186?</vt:lpstr>
      <vt:lpstr>XDO_?YTM?187?</vt:lpstr>
      <vt:lpstr>XDO_?YTM?188?</vt:lpstr>
      <vt:lpstr>XDO_?YTM?189?</vt:lpstr>
      <vt:lpstr>XDO_?YTM?19?</vt:lpstr>
      <vt:lpstr>XDO_?YTM?190?</vt:lpstr>
      <vt:lpstr>XDO_?YTM?191?</vt:lpstr>
      <vt:lpstr>XDO_?YTM?192?</vt:lpstr>
      <vt:lpstr>XDO_?YTM?193?</vt:lpstr>
      <vt:lpstr>XDO_?YTM?194?</vt:lpstr>
      <vt:lpstr>XDO_?YTM?195?</vt:lpstr>
      <vt:lpstr>XDO_?YTM?196?</vt:lpstr>
      <vt:lpstr>XDO_?YTM?197?</vt:lpstr>
      <vt:lpstr>XDO_?YTM?198?</vt:lpstr>
      <vt:lpstr>XDO_?YTM?199?</vt:lpstr>
      <vt:lpstr>'G-Sec Jul2031'!XDO_?YTM?2?</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XDO_?YTM?230?</vt:lpstr>
      <vt:lpstr>XDO_?YTM?231?</vt:lpstr>
      <vt:lpstr>XDO_?YTM?232?</vt:lpstr>
      <vt:lpstr>XDO_?YTM?233?</vt:lpstr>
      <vt:lpstr>XDO_?YTM?234?</vt:lpstr>
      <vt:lpstr>XDO_?YTM?235?</vt:lpstr>
      <vt:lpstr>XDO_?YTM?236?</vt:lpstr>
      <vt:lpstr>XDO_?YTM?237?</vt:lpstr>
      <vt:lpstr>XDO_?YTM?238?</vt:lpstr>
      <vt:lpstr>XDO_?YTM?239?</vt:lpstr>
      <vt:lpstr>XDO_?YTM?24?</vt:lpstr>
      <vt:lpstr>XDO_?YTM?240?</vt:lpstr>
      <vt:lpstr>XDO_?YTM?241?</vt:lpstr>
      <vt:lpstr>XDO_?YTM?242?</vt:lpstr>
      <vt:lpstr>XDO_?YTM?243?</vt:lpstr>
      <vt:lpstr>XDO_?YTM?244?</vt:lpstr>
      <vt:lpstr>XDO_?YTM?245?</vt:lpstr>
      <vt:lpstr>XDO_?YTM?246?</vt:lpstr>
      <vt:lpstr>XDO_?YTM?247?</vt:lpstr>
      <vt:lpstr>XDO_?YTM?248?</vt:lpstr>
      <vt:lpstr>XDO_?YTM?249?</vt:lpstr>
      <vt:lpstr>XDO_?YTM?25?</vt:lpstr>
      <vt:lpstr>XDO_?YTM?250?</vt:lpstr>
      <vt:lpstr>XDO_?YTM?251?</vt:lpstr>
      <vt:lpstr>XDO_?YTM?252?</vt:lpstr>
      <vt:lpstr>XDO_?YTM?253?</vt:lpstr>
      <vt:lpstr>XDO_?YTM?254?</vt:lpstr>
      <vt:lpstr>XDO_?YTM?255?</vt:lpstr>
      <vt:lpstr>XDO_?YTM?256?</vt:lpstr>
      <vt:lpstr>XDO_?YTM?257?</vt:lpstr>
      <vt:lpstr>XDO_?YTM?258?</vt:lpstr>
      <vt:lpstr>XDO_?YTM?259?</vt:lpstr>
      <vt:lpstr>XDO_?YTM?26?</vt:lpstr>
      <vt:lpstr>XDO_?YTM?260?</vt:lpstr>
      <vt:lpstr>XDO_?YTM?261?</vt:lpstr>
      <vt:lpstr>XDO_?YTM?262?</vt:lpstr>
      <vt:lpstr>XDO_?YTM?263?</vt:lpstr>
      <vt:lpstr>XDO_?YTM?264?</vt:lpstr>
      <vt:lpstr>XDO_?YTM?265?</vt:lpstr>
      <vt:lpstr>XDO_?YTM?266?</vt:lpstr>
      <vt:lpstr>XDO_?YTM?267?</vt:lpstr>
      <vt:lpstr>XDO_?YTM?268?</vt:lpstr>
      <vt:lpstr>XDO_?YTM?269?</vt:lpstr>
      <vt:lpstr>XDO_?YTM?27?</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XDO_?YTM?290?</vt:lpstr>
      <vt:lpstr>XDO_?YTM?291?</vt:lpstr>
      <vt:lpstr>XDO_?YTM?292?</vt:lpstr>
      <vt:lpstr>XDO_?YTM?293?</vt:lpstr>
      <vt:lpstr>XDO_?YTM?294?</vt:lpstr>
      <vt:lpstr>XDO_?YTM?295?</vt:lpstr>
      <vt:lpstr>XDO_?YTM?296?</vt:lpstr>
      <vt:lpstr>XDO_?YTM?297?</vt:lpstr>
      <vt:lpstr>XDO_?YTM?298?</vt:lpstr>
      <vt:lpstr>XDO_?YTM?299?</vt:lpstr>
      <vt:lpstr>'G-Sec Jul2031'!XDO_?YTM?3?</vt:lpstr>
      <vt:lpstr>XDO_?YTM?30?</vt:lpstr>
      <vt:lpstr>XDO_?YTM?300?</vt:lpstr>
      <vt:lpstr>XDO_?YTM?301?</vt:lpstr>
      <vt:lpstr>XDO_?YTM?302?</vt:lpstr>
      <vt:lpstr>XDO_?YTM?303?</vt:lpstr>
      <vt:lpstr>XDO_?YTM?304?</vt:lpstr>
      <vt:lpstr>XDO_?YTM?305?</vt:lpstr>
      <vt:lpstr>XDO_?YTM?306?</vt:lpstr>
      <vt:lpstr>XDO_?YTM?307?</vt:lpstr>
      <vt:lpstr>XDO_?YTM?308?</vt:lpstr>
      <vt:lpstr>XDO_?YTM?309?</vt:lpstr>
      <vt:lpstr>XDO_?YTM?31?</vt:lpstr>
      <vt:lpstr>XDO_?YTM?310?</vt:lpstr>
      <vt:lpstr>XDO_?YTM?311?</vt:lpstr>
      <vt:lpstr>XDO_?YTM?312?</vt:lpstr>
      <vt:lpstr>XDO_?YTM?313?</vt:lpstr>
      <vt:lpstr>XDO_?YTM?314?</vt:lpstr>
      <vt:lpstr>XDO_?YTM?315?</vt:lpstr>
      <vt:lpstr>XDO_?YTM?316?</vt:lpstr>
      <vt:lpstr>XDO_?YTM?317?</vt:lpstr>
      <vt:lpstr>XDO_?YTM?318?</vt:lpstr>
      <vt:lpstr>XDO_?YTM?319?</vt:lpstr>
      <vt:lpstr>XDO_?YTM?32?</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vt:lpstr>
      <vt:lpstr>XDO_?YTM?410?</vt:lpstr>
      <vt:lpstr>XDO_?YTM?411?</vt:lpstr>
      <vt:lpstr>XDO_?YTM?412?</vt:lpstr>
      <vt:lpstr>XDO_?YTM?413?</vt:lpstr>
      <vt:lpstr>XDO_?YTM?414?</vt:lpstr>
      <vt:lpstr>XDO_?YTM?415?</vt:lpstr>
      <vt:lpstr>XDO_?YTM?416?</vt:lpstr>
      <vt:lpstr>XDO_?YTM?417?</vt:lpstr>
      <vt:lpstr>XDO_?YTM?418?</vt:lpstr>
      <vt:lpstr>XDO_?YTM?419?</vt:lpstr>
      <vt:lpstr>XDO_?YTM?42?</vt:lpstr>
      <vt:lpstr>XDO_?YTM?420?</vt:lpstr>
      <vt:lpstr>XDO_?YTM?421?</vt:lpstr>
      <vt:lpstr>XDO_?YTM?422?</vt:lpstr>
      <vt:lpstr>XDO_?YTM?423?</vt:lpstr>
      <vt:lpstr>XDO_?YTM?424?</vt:lpstr>
      <vt:lpstr>XDO_?YTM?425?</vt:lpstr>
      <vt:lpstr>XDO_?YTM?426?</vt:lpstr>
      <vt:lpstr>XDO_?YTM?427?</vt:lpstr>
      <vt:lpstr>XDO_?YTM?428?</vt:lpstr>
      <vt:lpstr>XDO_?YTM?429?</vt:lpstr>
      <vt:lpstr>XDO_?YTM?43?</vt:lpstr>
      <vt:lpstr>XDO_?YTM?430?</vt:lpstr>
      <vt:lpstr>XDO_?YTM?431?</vt:lpstr>
      <vt:lpstr>XDO_?YTM?432?</vt:lpstr>
      <vt:lpstr>XDO_?YTM?433?</vt:lpstr>
      <vt:lpstr>XDO_?YTM?434?</vt:lpstr>
      <vt:lpstr>XDO_?YTM?435?</vt:lpstr>
      <vt:lpstr>XDO_?YTM?436?</vt:lpstr>
      <vt:lpstr>XDO_?YTM?437?</vt:lpstr>
      <vt:lpstr>XDO_?YTM?438?</vt:lpstr>
      <vt:lpstr>XDO_?YTM?439?</vt:lpstr>
      <vt:lpstr>XDO_?YTM?440?</vt:lpstr>
      <vt:lpstr>XDO_?YTM?441?</vt:lpstr>
      <vt:lpstr>XDO_?YTM?442?</vt:lpstr>
      <vt:lpstr>XDO_?YTM?443?</vt:lpstr>
      <vt:lpstr>XDO_?YTM?444?</vt:lpstr>
      <vt:lpstr>XDO_?YTM?445?</vt:lpstr>
      <vt:lpstr>XDO_?YTM?446?</vt:lpstr>
      <vt:lpstr>XDO_?YTM?447?</vt:lpstr>
      <vt:lpstr>XDO_?YTM?448?</vt:lpstr>
      <vt:lpstr>XDO_?YTM?449?</vt:lpstr>
      <vt:lpstr>XDO_?YTM?450?</vt:lpstr>
      <vt:lpstr>XDO_?YTM?451?</vt:lpstr>
      <vt:lpstr>XDO_?YTM?452?</vt:lpstr>
      <vt:lpstr>XDO_?YTM?453?</vt:lpstr>
      <vt:lpstr>XDO_?YTM?454?</vt:lpstr>
      <vt:lpstr>XDO_?YTM?455?</vt:lpstr>
      <vt:lpstr>XDO_?YTM?456?</vt:lpstr>
      <vt:lpstr>XDO_?YTM?457?</vt:lpstr>
      <vt:lpstr>XDO_?YTM?458?</vt:lpstr>
      <vt:lpstr>XDO_?YTM?459?</vt:lpstr>
      <vt:lpstr>XDO_?YTM?46?</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vt:lpstr>
      <vt:lpstr>XDO_?YTM?500?</vt:lpstr>
      <vt:lpstr>XDO_?YTM?501?</vt:lpstr>
      <vt:lpstr>XDO_?YTM?502?</vt:lpstr>
      <vt:lpstr>XDO_?YTM?503?</vt:lpstr>
      <vt:lpstr>XDO_?YTM?504?</vt:lpstr>
      <vt:lpstr>XDO_?YTM?505?</vt:lpstr>
      <vt:lpstr>XDO_?YTM?506?</vt:lpstr>
      <vt:lpstr>XDO_?YTM?507?</vt:lpstr>
      <vt:lpstr>XDO_?YTM?508?</vt:lpstr>
      <vt:lpstr>XDO_?YTM?509?</vt:lpstr>
      <vt:lpstr>XDO_?YTM?51?</vt:lpstr>
      <vt:lpstr>XDO_?YTM?510?</vt:lpstr>
      <vt:lpstr>XDO_?YTM?511?</vt:lpstr>
      <vt:lpstr>XDO_?YTM?512?</vt:lpstr>
      <vt:lpstr>XDO_?YTM?513?</vt:lpstr>
      <vt:lpstr>XDO_?YTM?514?</vt:lpstr>
      <vt:lpstr>XDO_?YTM?515?</vt:lpstr>
      <vt:lpstr>XDO_?YTM?516?</vt:lpstr>
      <vt:lpstr>XDO_?YTM?517?</vt:lpstr>
      <vt:lpstr>XDO_?YTM?518?</vt:lpstr>
      <vt:lpstr>XDO_?YTM?519?</vt:lpstr>
      <vt:lpstr>XDO_?YTM?52?</vt:lpstr>
      <vt:lpstr>XDO_?YTM?520?</vt:lpstr>
      <vt:lpstr>XDO_?YTM?521?</vt:lpstr>
      <vt:lpstr>XDO_?YTM?522?</vt:lpstr>
      <vt:lpstr>XDO_?YTM?523?</vt:lpstr>
      <vt:lpstr>XDO_?YTM?524?</vt:lpstr>
      <vt:lpstr>XDO_?YTM?525?</vt:lpstr>
      <vt:lpstr>XDO_?YTM?526?</vt:lpstr>
      <vt:lpstr>XDO_?YTM?527?</vt:lpstr>
      <vt:lpstr>XDO_?YTM?528?</vt:lpstr>
      <vt:lpstr>XDO_?YTM?529?</vt:lpstr>
      <vt:lpstr>XDO_?YTM?53?</vt:lpstr>
      <vt:lpstr>XDO_?YTM?530?</vt:lpstr>
      <vt:lpstr>XDO_?YTM?531?</vt:lpstr>
      <vt:lpstr>XDO_?YTM?532?</vt:lpstr>
      <vt:lpstr>XDO_?YTM?533?</vt:lpstr>
      <vt:lpstr>XDO_?YTM?534?</vt:lpstr>
      <vt:lpstr>XDO_?YTM?535?</vt:lpstr>
      <vt:lpstr>XDO_?YTM?536?</vt:lpstr>
      <vt:lpstr>XDO_?YTM?537?</vt:lpstr>
      <vt:lpstr>XDO_?YTM?538?</vt:lpstr>
      <vt:lpstr>XDO_?YTM?539?</vt:lpstr>
      <vt:lpstr>XDO_?YTM?54?</vt:lpstr>
      <vt:lpstr>XDO_?YTM?540?</vt:lpstr>
      <vt:lpstr>XDO_?YTM?541?</vt:lpstr>
      <vt:lpstr>XDO_?YTM?542?</vt:lpstr>
      <vt:lpstr>XDO_?YTM?543?</vt:lpstr>
      <vt:lpstr>XDO_?YTM?544?</vt:lpstr>
      <vt:lpstr>XDO_?YTM?545?</vt:lpstr>
      <vt:lpstr>XDO_?YTM?546?</vt:lpstr>
      <vt:lpstr>XDO_?YTM?547?</vt:lpstr>
      <vt:lpstr>XDO_?YTM?548?</vt:lpstr>
      <vt:lpstr>XDO_?YTM?549?</vt:lpstr>
      <vt:lpstr>XDO_?YTM?55?</vt:lpstr>
      <vt:lpstr>XDO_?YTM?550?</vt:lpstr>
      <vt:lpstr>XDO_?YTM?551?</vt:lpstr>
      <vt:lpstr>XDO_?YTM?552?</vt:lpstr>
      <vt:lpstr>XDO_?YTM?553?</vt:lpstr>
      <vt:lpstr>XDO_?YTM?554?</vt:lpstr>
      <vt:lpstr>XDO_?YTM?555?</vt:lpstr>
      <vt:lpstr>XDO_?YTM?556?</vt:lpstr>
      <vt:lpstr>XDO_?YTM?557?</vt:lpstr>
      <vt:lpstr>XDO_?YTM?558?</vt:lpstr>
      <vt:lpstr>XDO_?YTM?559?</vt:lpstr>
      <vt:lpstr>XDO_?YTM?56?</vt:lpstr>
      <vt:lpstr>XDO_?YTM?560?</vt:lpstr>
      <vt:lpstr>XDO_?YTM?561?</vt:lpstr>
      <vt:lpstr>XDO_?YTM?562?</vt:lpstr>
      <vt:lpstr>XDO_?YTM?563?</vt:lpstr>
      <vt:lpstr>XDO_?YTM?564?</vt:lpstr>
      <vt:lpstr>XDO_?YTM?565?</vt:lpstr>
      <vt:lpstr>XDO_?YTM?566?</vt:lpstr>
      <vt:lpstr>XDO_?YTM?567?</vt:lpstr>
      <vt:lpstr>XDO_?YTM?568?</vt:lpstr>
      <vt:lpstr>XDO_?YTM?569?</vt:lpstr>
      <vt:lpstr>XDO_?YTM?570?</vt:lpstr>
      <vt:lpstr>XDO_?YTM?571?</vt:lpstr>
      <vt:lpstr>XDO_?YTM?572?</vt:lpstr>
      <vt:lpstr>XDO_?YTM?573?</vt:lpstr>
      <vt:lpstr>XDO_?YTM?574?</vt:lpstr>
      <vt:lpstr>XDO_?YTM?575?</vt:lpstr>
      <vt:lpstr>XDO_?YTM?576?</vt:lpstr>
      <vt:lpstr>XDO_?YTM?577?</vt:lpstr>
      <vt:lpstr>XDO_?YTM?578?</vt:lpstr>
      <vt:lpstr>XDO_?YTM?579?</vt:lpstr>
      <vt:lpstr>XDO_?YTM?580?</vt:lpstr>
      <vt:lpstr>XDO_?YTM?581?</vt:lpstr>
      <vt:lpstr>XDO_?YTM?582?</vt:lpstr>
      <vt:lpstr>XDO_?YTM?583?</vt:lpstr>
      <vt:lpstr>XDO_?YTM?584?</vt:lpstr>
      <vt:lpstr>XDO_?YTM?585?</vt:lpstr>
      <vt:lpstr>XDO_?YTM?586?</vt:lpstr>
      <vt:lpstr>XDO_?YTM?587?</vt:lpstr>
      <vt:lpstr>XDO_?YTM?588?</vt:lpstr>
      <vt:lpstr>XDO_?YTM?589?</vt:lpstr>
      <vt:lpstr>XDO_?YTM?59?</vt:lpstr>
      <vt:lpstr>XDO_?YTM?590?</vt:lpstr>
      <vt:lpstr>XDO_?YTM?591?</vt:lpstr>
      <vt:lpstr>XDO_?YTM?592?</vt:lpstr>
      <vt:lpstr>XDO_?YTM?593?</vt:lpstr>
      <vt:lpstr>XDO_?YTM?594?</vt:lpstr>
      <vt:lpstr>XDO_?YTM?595?</vt:lpstr>
      <vt:lpstr>XDO_?YTM?596?</vt:lpstr>
      <vt:lpstr>XDO_?YTM?597?</vt:lpstr>
      <vt:lpstr>XDO_?YTM?598?</vt:lpstr>
      <vt:lpstr>XDO_?YTM?599?</vt:lpstr>
      <vt:lpstr>XDO_?YTM?60?</vt:lpstr>
      <vt:lpstr>XDO_?YTM?600?</vt:lpstr>
      <vt:lpstr>XDO_?YTM?601?</vt:lpstr>
      <vt:lpstr>XDO_?YTM?602?</vt:lpstr>
      <vt:lpstr>XDO_?YTM?603?</vt:lpstr>
      <vt:lpstr>XDO_?YTM?604?</vt:lpstr>
      <vt:lpstr>XDO_?YTM?605?</vt:lpstr>
      <vt:lpstr>XDO_?YTM?606?</vt:lpstr>
      <vt:lpstr>XDO_?YTM?607?</vt:lpstr>
      <vt:lpstr>XDO_?YTM?608?</vt:lpstr>
      <vt:lpstr>XDO_?YTM?609?</vt:lpstr>
      <vt:lpstr>XDO_?YTM?61?</vt:lpstr>
      <vt:lpstr>XDO_?YTM?610?</vt:lpstr>
      <vt:lpstr>XDO_?YTM?611?</vt:lpstr>
      <vt:lpstr>XDO_?YTM?612?</vt:lpstr>
      <vt:lpstr>XDO_?YTM?613?</vt:lpstr>
      <vt:lpstr>XDO_?YTM?614?</vt:lpstr>
      <vt:lpstr>XDO_?YTM?615?</vt:lpstr>
      <vt:lpstr>XDO_?YTM?616?</vt:lpstr>
      <vt:lpstr>XDO_?YTM?617?</vt:lpstr>
      <vt:lpstr>XDO_?YTM?618?</vt:lpstr>
      <vt:lpstr>XDO_?YTM?619?</vt:lpstr>
      <vt:lpstr>XDO_?YTM?62?</vt:lpstr>
      <vt:lpstr>XDO_?YTM?620?</vt:lpstr>
      <vt:lpstr>XDO_?YTM?621?</vt:lpstr>
      <vt:lpstr>XDO_?YTM?622?</vt:lpstr>
      <vt:lpstr>XDO_?YTM?623?</vt:lpstr>
      <vt:lpstr>XDO_?YTM?624?</vt:lpstr>
      <vt:lpstr>XDO_?YTM?625?</vt:lpstr>
      <vt:lpstr>XDO_?YTM?626?</vt:lpstr>
      <vt:lpstr>XDO_?YTM?63?</vt:lpstr>
      <vt:lpstr>XDO_?YTM?634?</vt:lpstr>
      <vt:lpstr>XDO_?YTM?635?</vt:lpstr>
      <vt:lpstr>XDO_?YTM?636?</vt:lpstr>
      <vt:lpstr>XDO_?YTM?64?</vt:lpstr>
      <vt:lpstr>XDO_?YTM?65?</vt:lpstr>
      <vt:lpstr>XDO_?YTM?66?</vt:lpstr>
      <vt:lpstr>XDO_?YTM?67?</vt:lpstr>
      <vt:lpstr>XDO_?YTM?68?</vt:lpstr>
      <vt:lpstr>XDO_?YTM?69?</vt:lpstr>
      <vt:lpstr>XDO_?YTM?70?</vt:lpstr>
      <vt:lpstr>XDO_?YTM?71?</vt:lpstr>
      <vt:lpstr>XDO_?YTM?72?</vt:lpstr>
      <vt:lpstr>XDO_?YTM?73?</vt:lpstr>
      <vt:lpstr>XDO_?YTM?74?</vt:lpstr>
      <vt:lpstr>XDO_?YTM?75?</vt:lpstr>
      <vt:lpstr>XDO_?YTM?76?</vt:lpstr>
      <vt:lpstr>XDO_?YTM?77?</vt:lpstr>
      <vt:lpstr>XDO_?YTM?78?</vt:lpstr>
      <vt:lpstr>XDO_?YTM?79?</vt:lpstr>
      <vt:lpstr>XDO_?YTM?80?</vt:lpstr>
      <vt:lpstr>XDO_?YTM?81?</vt:lpstr>
      <vt:lpstr>XDO_?YTM?82?</vt:lpstr>
      <vt:lpstr>XDO_?YTM?83?</vt:lpstr>
      <vt:lpstr>XDO_?YTM?84?</vt:lpstr>
      <vt:lpstr>XDO_?YTM?85?</vt:lpstr>
      <vt:lpstr>XDO_?YTM?86?</vt:lpstr>
      <vt:lpstr>XDO_?YTM?87?</vt:lpstr>
      <vt:lpstr>XDO_?YTM?88?</vt:lpstr>
      <vt:lpstr>XDO_?YTM?89?</vt:lpstr>
      <vt:lpstr>XDO_?YTM?9?</vt:lpstr>
      <vt:lpstr>XDO_?YTM?90?</vt:lpstr>
      <vt:lpstr>XDO_?YTM?91?</vt:lpstr>
      <vt:lpstr>XDO_?YTM?92?</vt:lpstr>
      <vt:lpstr>XDO_?YTM?93?</vt:lpstr>
      <vt:lpstr>XDO_?YTM?94?</vt:lpstr>
      <vt:lpstr>XDO_?YTM?95?</vt:lpstr>
      <vt:lpstr>XDO_?YTM?96?</vt:lpstr>
      <vt:lpstr>XDO_?YTM?97?</vt:lpstr>
      <vt:lpstr>XDO_?YTM?98?</vt:lpstr>
      <vt:lpstr>XDO_?YTM?99?</vt:lpstr>
      <vt:lpstr>'CRIIBX10-90GiltSDL29'!XDO_GROUP_?G_2?</vt:lpstr>
      <vt:lpstr>XDO_GROUP_?G_2?</vt:lpstr>
      <vt:lpstr>'G-Sec Jul2031'!XDO_GROUP_?G_2?1?</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XDO_GROUP_?G_2?133?</vt:lpstr>
      <vt:lpstr>XDO_GROUP_?G_2?15?</vt:lpstr>
      <vt:lpstr>XDO_GROUP_?G_2?16?</vt:lpstr>
      <vt:lpstr>XDO_GROUP_?G_2?17?</vt:lpstr>
      <vt:lpstr>XDO_GROUP_?G_2?18?</vt:lpstr>
      <vt:lpstr>XDO_GROUP_?G_2?19?</vt:lpstr>
      <vt:lpstr>XDO_GROUP_?G_2?20?</vt:lpstr>
      <vt:lpstr>XDO_GROUP_?G_2?21?</vt:lpstr>
      <vt:lpstr>XDO_GROUP_?G_2?22?</vt:lpstr>
      <vt:lpstr>XDO_GROUP_?G_2?23?</vt:lpstr>
      <vt:lpstr>XDO_GROUP_?G_2?24?</vt:lpstr>
      <vt:lpstr>XDO_GROUP_?G_2?25?</vt:lpstr>
      <vt:lpstr>XDO_GROUP_?G_2?26?</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'CRIIBX10-90GiltSDL29'!XDO_GROUP_?G_3?</vt:lpstr>
      <vt:lpstr>XDO_GROUP_?G_3?</vt:lpstr>
      <vt:lpstr>'G-Sec Jul2031'!XDO_GROUP_?G_3?1?</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XDO_GROUP_?G_3?133?</vt:lpstr>
      <vt:lpstr>XDO_GROUP_?G_3?15?</vt:lpstr>
      <vt:lpstr>XDO_GROUP_?G_3?16?</vt:lpstr>
      <vt:lpstr>XDO_GROUP_?G_3?17?</vt:lpstr>
      <vt:lpstr>XDO_GROUP_?G_3?18?</vt:lpstr>
      <vt:lpstr>XDO_GROUP_?G_3?19?</vt:lpstr>
      <vt:lpstr>XDO_GROUP_?G_3?20?</vt:lpstr>
      <vt:lpstr>XDO_GROUP_?G_3?21?</vt:lpstr>
      <vt:lpstr>XDO_GROUP_?G_3?22?</vt:lpstr>
      <vt:lpstr>XDO_GROUP_?G_3?23?</vt:lpstr>
      <vt:lpstr>XDO_GROUP_?G_3?24?</vt:lpstr>
      <vt:lpstr>XDO_GROUP_?G_3?25?</vt:lpstr>
      <vt:lpstr>XDO_GROUP_?G_3?26?</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'CRIIBX10-90GiltSDL29'!XDO_GROUP_?G_4?</vt:lpstr>
      <vt:lpstr>XDO_GROUP_?G_4?</vt:lpstr>
      <vt:lpstr>'G-Sec Jul2031'!XDO_GROUP_?G_4?1?</vt:lpstr>
      <vt:lpstr>XDO_GROUP_?G_4?10?</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'G-Sec Jul2031'!XDO_GROUP_?G_4?2?</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'G-Sec Jul2031'!XDO_GROUP_?G_4?3?</vt:lpstr>
      <vt:lpstr>XDO_GROUP_?G_4?30?</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vt:lpstr>
      <vt:lpstr>XDO_GROUP_?G_4?540?</vt:lpstr>
      <vt:lpstr>XDO_GROUP_?G_4?541?</vt:lpstr>
      <vt:lpstr>XDO_GROUP_?G_4?542?</vt:lpstr>
      <vt:lpstr>XDO_GROUP_?G_4?543?</vt:lpstr>
      <vt:lpstr>XDO_GROUP_?G_4?544?</vt:lpstr>
      <vt:lpstr>XDO_GROUP_?G_4?545?</vt:lpstr>
      <vt:lpstr>XDO_GROUP_?G_4?546?</vt:lpstr>
      <vt:lpstr>XDO_GROUP_?G_4?547?</vt:lpstr>
      <vt:lpstr>XDO_GROUP_?G_4?548?</vt:lpstr>
      <vt:lpstr>XDO_GROUP_?G_4?549?</vt:lpstr>
      <vt:lpstr>XDO_GROUP_?G_4?55?</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XDO_GROUP_?G_4?579?</vt:lpstr>
      <vt:lpstr>XDO_GROUP_?G_4?580?</vt:lpstr>
      <vt:lpstr>XDO_GROUP_?G_4?581?</vt:lpstr>
      <vt:lpstr>XDO_GROUP_?G_4?582?</vt:lpstr>
      <vt:lpstr>XDO_GROUP_?G_4?583?</vt:lpstr>
      <vt:lpstr>XDO_GROUP_?G_4?584?</vt:lpstr>
      <vt:lpstr>XDO_GROUP_?G_4?585?</vt:lpstr>
      <vt:lpstr>XDO_GROUP_?G_4?586?</vt:lpstr>
      <vt:lpstr>XDO_GROUP_?G_4?587?</vt:lpstr>
      <vt:lpstr>XDO_GROUP_?G_4?588?</vt:lpstr>
      <vt:lpstr>XDO_GROUP_?G_4?589?</vt:lpstr>
      <vt:lpstr>XDO_GROUP_?G_4?59?</vt:lpstr>
      <vt:lpstr>XDO_GROUP_?G_4?590?</vt:lpstr>
      <vt:lpstr>XDO_GROUP_?G_4?591?</vt:lpstr>
      <vt:lpstr>XDO_GROUP_?G_4?592?</vt:lpstr>
      <vt:lpstr>XDO_GROUP_?G_4?593?</vt:lpstr>
      <vt:lpstr>XDO_GROUP_?G_4?594?</vt:lpstr>
      <vt:lpstr>XDO_GROUP_?G_4?595?</vt:lpstr>
      <vt:lpstr>XDO_GROUP_?G_4?596?</vt:lpstr>
      <vt:lpstr>XDO_GROUP_?G_4?597?</vt:lpstr>
      <vt:lpstr>XDO_GROUP_?G_4?598?</vt:lpstr>
      <vt:lpstr>XDO_GROUP_?G_4?599?</vt:lpstr>
      <vt:lpstr>XDO_GROUP_?G_4?60?</vt:lpstr>
      <vt:lpstr>XDO_GROUP_?G_4?600?</vt:lpstr>
      <vt:lpstr>XDO_GROUP_?G_4?601?</vt:lpstr>
      <vt:lpstr>XDO_GROUP_?G_4?602?</vt:lpstr>
      <vt:lpstr>XDO_GROUP_?G_4?603?</vt:lpstr>
      <vt:lpstr>XDO_GROUP_?G_4?604?</vt:lpstr>
      <vt:lpstr>XDO_GROUP_?G_4?605?</vt:lpstr>
      <vt:lpstr>XDO_GROUP_?G_4?606?</vt:lpstr>
      <vt:lpstr>XDO_GROUP_?G_4?607?</vt:lpstr>
      <vt:lpstr>XDO_GROUP_?G_4?608?</vt:lpstr>
      <vt:lpstr>XDO_GROUP_?G_4?609?</vt:lpstr>
      <vt:lpstr>XDO_GROUP_?G_4?61?</vt:lpstr>
      <vt:lpstr>XDO_GROUP_?G_4?610?</vt:lpstr>
      <vt:lpstr>XDO_GROUP_?G_4?611?</vt:lpstr>
      <vt:lpstr>XDO_GROUP_?G_4?612?</vt:lpstr>
      <vt:lpstr>XDO_GROUP_?G_4?613?</vt:lpstr>
      <vt:lpstr>XDO_GROUP_?G_4?614?</vt:lpstr>
      <vt:lpstr>XDO_GROUP_?G_4?615?</vt:lpstr>
      <vt:lpstr>XDO_GROUP_?G_4?616?</vt:lpstr>
      <vt:lpstr>XDO_GROUP_?G_4?617?</vt:lpstr>
      <vt:lpstr>XDO_GROUP_?G_4?618?</vt:lpstr>
      <vt:lpstr>XDO_GROUP_?G_4?619?</vt:lpstr>
      <vt:lpstr>XDO_GROUP_?G_4?62?</vt:lpstr>
      <vt:lpstr>XDO_GROUP_?G_4?620?</vt:lpstr>
      <vt:lpstr>XDO_GROUP_?G_4?621?</vt:lpstr>
      <vt:lpstr>XDO_GROUP_?G_4?622?</vt:lpstr>
      <vt:lpstr>XDO_GROUP_?G_4?623?</vt:lpstr>
      <vt:lpstr>XDO_GROUP_?G_4?624?</vt:lpstr>
      <vt:lpstr>XDO_GROUP_?G_4?625?</vt:lpstr>
      <vt:lpstr>XDO_GROUP_?G_4?626?</vt:lpstr>
      <vt:lpstr>XDO_GROUP_?G_4?63?</vt:lpstr>
      <vt:lpstr>XDO_GROUP_?G_4?634?</vt:lpstr>
      <vt:lpstr>XDO_GROUP_?G_4?635?</vt:lpstr>
      <vt:lpstr>XDO_GROUP_?G_4?636?</vt:lpstr>
      <vt:lpstr>XDO_GROUP_?G_4?64?</vt:lpstr>
      <vt:lpstr>XDO_GROUP_?G_4?65?</vt:lpstr>
      <vt:lpstr>XDO_GROUP_?G_4?66?</vt:lpstr>
      <vt:lpstr>XDO_GROUP_?G_4?67?</vt:lpstr>
      <vt:lpstr>XDO_GROUP_?G_4?68?</vt:lpstr>
      <vt:lpstr>XDO_GROUP_?G_4?69?</vt:lpstr>
      <vt:lpstr>XDO_GROUP_?G_4?70?</vt:lpstr>
      <vt:lpstr>XDO_GROUP_?G_4?71?</vt:lpstr>
      <vt:lpstr>XDO_GROUP_?G_4?72?</vt:lpstr>
      <vt:lpstr>XDO_GROUP_?G_4?73?</vt:lpstr>
      <vt:lpstr>XDO_GROUP_?G_4?74?</vt:lpstr>
      <vt:lpstr>XDO_GROUP_?G_4?75?</vt:lpstr>
      <vt:lpstr>XDO_GROUP_?G_4?76?</vt:lpstr>
      <vt:lpstr>XDO_GROUP_?G_4?77?</vt:lpstr>
      <vt:lpstr>XDO_GROUP_?G_4?78?</vt:lpstr>
      <vt:lpstr>XDO_GROUP_?G_4?79?</vt:lpstr>
      <vt:lpstr>XDO_GROUP_?G_4?80?</vt:lpstr>
      <vt:lpstr>XDO_GROUP_?G_4?81?</vt:lpstr>
      <vt:lpstr>XDO_GROUP_?G_4?82?</vt:lpstr>
      <vt:lpstr>XDO_GROUP_?G_4?83?</vt:lpstr>
      <vt:lpstr>XDO_GROUP_?G_4?84?</vt:lpstr>
      <vt:lpstr>XDO_GROUP_?G_4?85?</vt:lpstr>
      <vt:lpstr>XDO_GROUP_?G_4?86?</vt:lpstr>
      <vt:lpstr>XDO_GROUP_?G_4?87?</vt:lpstr>
      <vt:lpstr>XDO_GROUP_?G_4?88?</vt:lpstr>
      <vt:lpstr>XDO_GROUP_?G_4?89?</vt:lpstr>
      <vt:lpstr>XDO_GROUP_?G_4?9?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Bharat Godambe</cp:lastModifiedBy>
  <cp:lastPrinted>2013-11-30T11:49:41Z</cp:lastPrinted>
  <dcterms:created xsi:type="dcterms:W3CDTF">2010-04-14T16:02:20Z</dcterms:created>
  <dcterms:modified xsi:type="dcterms:W3CDTF">2026-06-06T14:43:44Z</dcterms:modified>
</cp:coreProperties>
</file>